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315" windowWidth="18960" windowHeight="8325"/>
  </bookViews>
  <sheets>
    <sheet name="M60" sheetId="1" r:id="rId1"/>
  </sheets>
  <calcPr calcId="125725"/>
</workbook>
</file>

<file path=xl/calcChain.xml><?xml version="1.0" encoding="utf-8"?>
<calcChain xmlns="http://schemas.openxmlformats.org/spreadsheetml/2006/main">
  <c r="U8792" i="1"/>
  <c r="U8793"/>
  <c r="U8794"/>
  <c r="U8795"/>
  <c r="U8796"/>
  <c r="U8797"/>
  <c r="U8798"/>
  <c r="S8792"/>
  <c r="T8792"/>
  <c r="S8793"/>
  <c r="T8793"/>
  <c r="S8794"/>
  <c r="T8794"/>
  <c r="S8795"/>
  <c r="T8795"/>
  <c r="S8796"/>
  <c r="T8796"/>
  <c r="S8797"/>
  <c r="T8797"/>
  <c r="S8798"/>
  <c r="T8798"/>
  <c r="H8792"/>
  <c r="I8792"/>
  <c r="J8792"/>
  <c r="K8792"/>
  <c r="L8792"/>
  <c r="N8792"/>
  <c r="P8792"/>
  <c r="Q8792"/>
  <c r="R8792"/>
  <c r="H8793"/>
  <c r="I8793"/>
  <c r="J8793"/>
  <c r="K8793"/>
  <c r="L8793"/>
  <c r="N8793"/>
  <c r="P8793"/>
  <c r="Q8793"/>
  <c r="R8793"/>
  <c r="H8794"/>
  <c r="I8794"/>
  <c r="J8794"/>
  <c r="K8794"/>
  <c r="L8794"/>
  <c r="N8794"/>
  <c r="P8794"/>
  <c r="Q8794"/>
  <c r="R8794"/>
  <c r="H8795"/>
  <c r="I8795"/>
  <c r="J8795"/>
  <c r="K8795"/>
  <c r="L8795"/>
  <c r="N8795"/>
  <c r="P8795"/>
  <c r="Q8795"/>
  <c r="R8795"/>
  <c r="H8796"/>
  <c r="I8796"/>
  <c r="J8796"/>
  <c r="K8796"/>
  <c r="L8796"/>
  <c r="N8796"/>
  <c r="P8796"/>
  <c r="Q8796"/>
  <c r="R8796"/>
  <c r="H8797"/>
  <c r="H8798"/>
  <c r="I8797"/>
  <c r="J8797"/>
  <c r="J8798"/>
  <c r="K8797"/>
  <c r="K8798"/>
  <c r="L8797"/>
  <c r="L8798"/>
  <c r="N8797"/>
  <c r="N8798"/>
  <c r="P8797"/>
  <c r="P8798"/>
  <c r="Q8797"/>
  <c r="R8797"/>
  <c r="R8798"/>
  <c r="I8798"/>
  <c r="Q8798"/>
  <c r="E8797"/>
  <c r="E8798"/>
  <c r="E8796"/>
  <c r="E8795"/>
  <c r="E8794"/>
  <c r="E8793"/>
  <c r="E8792"/>
  <c r="A8792"/>
  <c r="O8767"/>
  <c r="O8766"/>
  <c r="O8765"/>
  <c r="O8764"/>
  <c r="O8763"/>
  <c r="O8762"/>
  <c r="O8761"/>
  <c r="O8752"/>
  <c r="O8751"/>
  <c r="O8750"/>
  <c r="O8749"/>
  <c r="O8748"/>
  <c r="O8747"/>
  <c r="O8746"/>
  <c r="O8745"/>
  <c r="O8744"/>
  <c r="O8743"/>
  <c r="O8742"/>
  <c r="O8741"/>
  <c r="O8740"/>
  <c r="O8739"/>
  <c r="O8738"/>
  <c r="O8737"/>
  <c r="O8736"/>
  <c r="O8735"/>
  <c r="O8734"/>
  <c r="O8733"/>
  <c r="O8732"/>
  <c r="O8731"/>
  <c r="O8730"/>
  <c r="O8729"/>
  <c r="O8728"/>
  <c r="O8727"/>
  <c r="O8726"/>
  <c r="O8725"/>
  <c r="O8724"/>
  <c r="O8723"/>
  <c r="O8722"/>
  <c r="O8721"/>
  <c r="O8720"/>
  <c r="O8719"/>
  <c r="O8718"/>
  <c r="O8717"/>
  <c r="O8716"/>
  <c r="O8715"/>
  <c r="O8714"/>
  <c r="O8713"/>
  <c r="O8712"/>
  <c r="O8711"/>
  <c r="O8710"/>
  <c r="O8709"/>
  <c r="O8708"/>
  <c r="O8707"/>
  <c r="O8706"/>
  <c r="O8705"/>
  <c r="O8704"/>
  <c r="O8703"/>
  <c r="O8702"/>
  <c r="O8701"/>
  <c r="O8700"/>
  <c r="O8699"/>
  <c r="O8698"/>
  <c r="O8697"/>
  <c r="O8696"/>
  <c r="O8695"/>
  <c r="O8694"/>
  <c r="O8693"/>
  <c r="O8692"/>
  <c r="O8691"/>
  <c r="O8690"/>
  <c r="O8689"/>
  <c r="O8688"/>
  <c r="O8687"/>
  <c r="O8686"/>
  <c r="O8685"/>
  <c r="O8684"/>
  <c r="O8683"/>
  <c r="O8682"/>
  <c r="O8681"/>
  <c r="O8680"/>
  <c r="O8679"/>
  <c r="O8678"/>
  <c r="O8677"/>
  <c r="O8676"/>
  <c r="O8675"/>
  <c r="O8674"/>
  <c r="O8673"/>
  <c r="O8672"/>
  <c r="O8671"/>
  <c r="O8670"/>
  <c r="O8669"/>
  <c r="O8668"/>
  <c r="O8667"/>
  <c r="O8666"/>
  <c r="O8665"/>
  <c r="O8664"/>
  <c r="O8663"/>
  <c r="O8662"/>
  <c r="O8661"/>
  <c r="O8660"/>
  <c r="O8659"/>
  <c r="O8658"/>
  <c r="O8657"/>
  <c r="O8656"/>
  <c r="O8655"/>
  <c r="O8654"/>
  <c r="O8653"/>
  <c r="O8652"/>
  <c r="O8651"/>
  <c r="O8650"/>
  <c r="O8649"/>
  <c r="O8648"/>
  <c r="O8647"/>
  <c r="O8646"/>
  <c r="O8645"/>
  <c r="O8644"/>
  <c r="O8643"/>
  <c r="O8642"/>
  <c r="O8641"/>
  <c r="O8640"/>
  <c r="O8639"/>
  <c r="O8638"/>
  <c r="O8637"/>
  <c r="O8636"/>
  <c r="O8635"/>
  <c r="O8634"/>
  <c r="O8633"/>
  <c r="O8632"/>
  <c r="O8631"/>
  <c r="O8630"/>
  <c r="O8629"/>
  <c r="O8628"/>
  <c r="O8627"/>
  <c r="O8626"/>
  <c r="O8625"/>
  <c r="O8624"/>
  <c r="O8623"/>
  <c r="O8622"/>
  <c r="O8621"/>
  <c r="O8620"/>
  <c r="O8619"/>
  <c r="O8618"/>
  <c r="O8617"/>
  <c r="O8616"/>
  <c r="O8615"/>
  <c r="O8614"/>
  <c r="O8613"/>
  <c r="O8612"/>
  <c r="O8611"/>
  <c r="O8610"/>
  <c r="O8609"/>
  <c r="O8608"/>
  <c r="O8607"/>
  <c r="O8606"/>
  <c r="O8605"/>
  <c r="O8604"/>
  <c r="O8603"/>
  <c r="O8602"/>
  <c r="O8601"/>
  <c r="O8600"/>
  <c r="O8599"/>
  <c r="O8598"/>
  <c r="O8597"/>
  <c r="O8596"/>
  <c r="O8595"/>
  <c r="O8594"/>
  <c r="O8593"/>
  <c r="O8592"/>
  <c r="O8591"/>
  <c r="O8590"/>
  <c r="O8589"/>
  <c r="O8588"/>
  <c r="O8587"/>
  <c r="O8586"/>
  <c r="O8585"/>
  <c r="O8584"/>
  <c r="O8583"/>
  <c r="O8582"/>
  <c r="O8581"/>
  <c r="O8580"/>
  <c r="O8579"/>
  <c r="O8578"/>
  <c r="O8577"/>
  <c r="O8576"/>
  <c r="O8575"/>
  <c r="O8574"/>
  <c r="O8573"/>
  <c r="O8572"/>
  <c r="O8571"/>
  <c r="O8570"/>
  <c r="O8569"/>
  <c r="O8568"/>
  <c r="O8567"/>
  <c r="O8566"/>
  <c r="O8565"/>
  <c r="O8564"/>
  <c r="O8563"/>
  <c r="O8562"/>
  <c r="O8561"/>
  <c r="O8560"/>
  <c r="O8559"/>
  <c r="O8558"/>
  <c r="O8557"/>
  <c r="O8556"/>
  <c r="O8555"/>
  <c r="O8554"/>
  <c r="O8553"/>
  <c r="O8552"/>
  <c r="O8551"/>
  <c r="O8550"/>
  <c r="O8549"/>
  <c r="O8548"/>
  <c r="O8547"/>
  <c r="O8546"/>
  <c r="O8545"/>
  <c r="O8544"/>
  <c r="O8543"/>
  <c r="O8542"/>
  <c r="O8541"/>
  <c r="O8540"/>
  <c r="O8539"/>
  <c r="O8538"/>
  <c r="O8537"/>
  <c r="O8536"/>
  <c r="O8535"/>
  <c r="O8534"/>
  <c r="O8533"/>
  <c r="O8532"/>
  <c r="O8531"/>
  <c r="O8530"/>
  <c r="O8529"/>
  <c r="O8528"/>
  <c r="O8527"/>
  <c r="O8526"/>
  <c r="O8525"/>
  <c r="O8524"/>
  <c r="O8523"/>
  <c r="O8522"/>
  <c r="O8521"/>
  <c r="O8520"/>
  <c r="O8519"/>
  <c r="O8518"/>
  <c r="O8517"/>
  <c r="O8516"/>
  <c r="O8515"/>
  <c r="O8514"/>
  <c r="O8513"/>
  <c r="O8512"/>
  <c r="O8511"/>
  <c r="O8510"/>
  <c r="O8509"/>
  <c r="O8508"/>
  <c r="O8507"/>
  <c r="O8506"/>
  <c r="O8505"/>
  <c r="O8504"/>
  <c r="O8503"/>
  <c r="O8502"/>
  <c r="O8501"/>
  <c r="O8500"/>
  <c r="O8499"/>
  <c r="O8498"/>
  <c r="O8497"/>
  <c r="O8496"/>
  <c r="O8495"/>
  <c r="O8494"/>
  <c r="O8493"/>
  <c r="O8492"/>
  <c r="O8491"/>
  <c r="O8490"/>
  <c r="O8489"/>
  <c r="O8488"/>
  <c r="O8487"/>
  <c r="O8486"/>
  <c r="O8485"/>
  <c r="O8484"/>
  <c r="O8483"/>
  <c r="O8482"/>
  <c r="O8481"/>
  <c r="O8480"/>
  <c r="O8479"/>
  <c r="O8478"/>
  <c r="O8477"/>
  <c r="O8476"/>
  <c r="O8475"/>
  <c r="O8474"/>
  <c r="O8473"/>
  <c r="O8472"/>
  <c r="O8471"/>
  <c r="O8470"/>
  <c r="O8469"/>
  <c r="O8468"/>
  <c r="O8467"/>
  <c r="O8466"/>
  <c r="O8465"/>
  <c r="O8464"/>
  <c r="O8463"/>
  <c r="O8462"/>
  <c r="O8461"/>
  <c r="O8460"/>
  <c r="O8459"/>
  <c r="O8458"/>
  <c r="O8457"/>
  <c r="O8456"/>
  <c r="O8455"/>
  <c r="O8454"/>
  <c r="O8453"/>
  <c r="O8452"/>
  <c r="O8451"/>
  <c r="O8450"/>
  <c r="O8449"/>
  <c r="O8448"/>
  <c r="O8447"/>
  <c r="O8446"/>
  <c r="O8445"/>
  <c r="O8444"/>
  <c r="O8443"/>
  <c r="O8442"/>
  <c r="O8441"/>
  <c r="O8440"/>
  <c r="O8439"/>
  <c r="O8438"/>
  <c r="O8437"/>
  <c r="O8436"/>
  <c r="O8435"/>
  <c r="O8434"/>
  <c r="O8433"/>
  <c r="O8432"/>
  <c r="O8431"/>
  <c r="O8430"/>
  <c r="O8429"/>
  <c r="O8428"/>
  <c r="O8427"/>
  <c r="O8426"/>
  <c r="O8425"/>
  <c r="O8424"/>
  <c r="O8423"/>
  <c r="O8422"/>
  <c r="O8421"/>
  <c r="O8420"/>
  <c r="O8419"/>
  <c r="O8418"/>
  <c r="O8417"/>
  <c r="O8416"/>
  <c r="O8415"/>
  <c r="O8414"/>
  <c r="O8413"/>
  <c r="O8412"/>
  <c r="O8411"/>
  <c r="O8410"/>
  <c r="O8409"/>
  <c r="O8408"/>
  <c r="O8407"/>
  <c r="O8406"/>
  <c r="O8405"/>
  <c r="O8404"/>
  <c r="O8403"/>
  <c r="O8402"/>
  <c r="O8401"/>
  <c r="O8400"/>
  <c r="O8399"/>
  <c r="O8398"/>
  <c r="O8397"/>
  <c r="O8396"/>
  <c r="O8395"/>
  <c r="O8394"/>
  <c r="O8393"/>
  <c r="O8392"/>
  <c r="O8391"/>
  <c r="O8390"/>
  <c r="O8389"/>
  <c r="O8388"/>
  <c r="O8387"/>
  <c r="O8386"/>
  <c r="O8385"/>
  <c r="O8384"/>
  <c r="O8383"/>
  <c r="O8382"/>
  <c r="O8381"/>
  <c r="O8380"/>
  <c r="O8379"/>
  <c r="O8378"/>
  <c r="O8377"/>
  <c r="O8376"/>
  <c r="O8375"/>
  <c r="O8374"/>
  <c r="O8373"/>
  <c r="O8372"/>
  <c r="O8371"/>
  <c r="O8370"/>
  <c r="O8369"/>
  <c r="O8368"/>
  <c r="O8367"/>
  <c r="O8366"/>
  <c r="O8365"/>
  <c r="O8364"/>
  <c r="O8363"/>
  <c r="O8362"/>
  <c r="O8361"/>
  <c r="O8360"/>
  <c r="O8359"/>
  <c r="O8358"/>
  <c r="O8357"/>
  <c r="O8356"/>
  <c r="O8355"/>
  <c r="O8354"/>
  <c r="O8353"/>
  <c r="O8352"/>
  <c r="O8351"/>
  <c r="O8350"/>
  <c r="O8349"/>
  <c r="O8348"/>
  <c r="O8347"/>
  <c r="O8346"/>
  <c r="O8345"/>
  <c r="O8344"/>
  <c r="O8343"/>
  <c r="O8342"/>
  <c r="O8341"/>
  <c r="O8340"/>
  <c r="O8339"/>
  <c r="O8338"/>
  <c r="O8337"/>
  <c r="O8336"/>
  <c r="O8335"/>
  <c r="O8334"/>
  <c r="O8333"/>
  <c r="O8332"/>
  <c r="O8331"/>
  <c r="O8330"/>
  <c r="O8329"/>
  <c r="O8328"/>
  <c r="O8327"/>
  <c r="O8326"/>
  <c r="O8325"/>
  <c r="O8324"/>
  <c r="O8323"/>
  <c r="O8322"/>
  <c r="O8321"/>
  <c r="O8320"/>
  <c r="O8319"/>
  <c r="O8318"/>
  <c r="O8317"/>
  <c r="O8316"/>
  <c r="O8315"/>
  <c r="O8314"/>
  <c r="O8313"/>
  <c r="O8312"/>
  <c r="O8311"/>
  <c r="O8310"/>
  <c r="O8309"/>
  <c r="O8308"/>
  <c r="O8307"/>
  <c r="O8306"/>
  <c r="O8305"/>
  <c r="O8304"/>
  <c r="O8303"/>
  <c r="O8302"/>
  <c r="O8301"/>
  <c r="O8300"/>
  <c r="O8299"/>
  <c r="O8298"/>
  <c r="O8297"/>
  <c r="O8296"/>
  <c r="O8295"/>
  <c r="O8294"/>
  <c r="O8293"/>
  <c r="O8292"/>
  <c r="O8291"/>
  <c r="O8290"/>
  <c r="O8289"/>
  <c r="O8288"/>
  <c r="O8287"/>
  <c r="O8286"/>
  <c r="O8285"/>
  <c r="O8284"/>
  <c r="O8283"/>
  <c r="O8282"/>
  <c r="O8281"/>
  <c r="O8280"/>
  <c r="O8279"/>
  <c r="O8278"/>
  <c r="O8277"/>
  <c r="O8276"/>
  <c r="O8275"/>
  <c r="O8274"/>
  <c r="O8273"/>
  <c r="O8272"/>
  <c r="O8271"/>
  <c r="O8270"/>
  <c r="O8269"/>
  <c r="O8268"/>
  <c r="O8267"/>
  <c r="O8266"/>
  <c r="O8265"/>
  <c r="O8264"/>
  <c r="O8263"/>
  <c r="O8262"/>
  <c r="O8261"/>
  <c r="O8260"/>
  <c r="O8259"/>
  <c r="O8258"/>
  <c r="O8257"/>
  <c r="O8256"/>
  <c r="O8255"/>
  <c r="O8254"/>
  <c r="O8253"/>
  <c r="O8252"/>
  <c r="O8251"/>
  <c r="O8250"/>
  <c r="O8249"/>
  <c r="O8248"/>
  <c r="O8247"/>
  <c r="O8246"/>
  <c r="O8245"/>
  <c r="O8244"/>
  <c r="O8243"/>
  <c r="O8242"/>
  <c r="O8241"/>
  <c r="O8240"/>
  <c r="O8239"/>
  <c r="O8238"/>
  <c r="O8237"/>
  <c r="O8236"/>
  <c r="O8235"/>
  <c r="O8234"/>
  <c r="O8233"/>
  <c r="O8232"/>
  <c r="O8231"/>
  <c r="O8230"/>
  <c r="O8229"/>
  <c r="O8228"/>
  <c r="O8227"/>
  <c r="O8226"/>
  <c r="O8225"/>
  <c r="O8224"/>
  <c r="O8223"/>
  <c r="O8222"/>
  <c r="O8221"/>
  <c r="O8220"/>
  <c r="O8219"/>
  <c r="O8218"/>
  <c r="O8217"/>
  <c r="O8216"/>
  <c r="O8215"/>
  <c r="O8214"/>
  <c r="O8213"/>
  <c r="O8212"/>
  <c r="O8211"/>
  <c r="O8210"/>
  <c r="O8209"/>
  <c r="O8208"/>
  <c r="O8207"/>
  <c r="O8206"/>
  <c r="O8205"/>
  <c r="O8204"/>
  <c r="O8203"/>
  <c r="O8202"/>
  <c r="O8201"/>
  <c r="O8200"/>
  <c r="O8199"/>
  <c r="O8198"/>
  <c r="O8197"/>
  <c r="O8196"/>
  <c r="O8195"/>
  <c r="O8194"/>
  <c r="O8193"/>
  <c r="O8192"/>
  <c r="O8191"/>
  <c r="O8190"/>
  <c r="O8189"/>
  <c r="O8188"/>
  <c r="O8187"/>
  <c r="O8186"/>
  <c r="O8185"/>
  <c r="O8184"/>
  <c r="O8183"/>
  <c r="O8182"/>
  <c r="O8181"/>
  <c r="O8180"/>
  <c r="O8179"/>
  <c r="O8178"/>
  <c r="O8177"/>
  <c r="O8176"/>
  <c r="O8175"/>
  <c r="O8174"/>
  <c r="O8173"/>
  <c r="O8172"/>
  <c r="O8171"/>
  <c r="O8170"/>
  <c r="O8169"/>
  <c r="O8168"/>
  <c r="O8167"/>
  <c r="O8166"/>
  <c r="O8165"/>
  <c r="O8164"/>
  <c r="O8163"/>
  <c r="O8162"/>
  <c r="O8161"/>
  <c r="O8160"/>
  <c r="O8159"/>
  <c r="O8158"/>
  <c r="O8157"/>
  <c r="O8156"/>
  <c r="O8155"/>
  <c r="O8154"/>
  <c r="O8153"/>
  <c r="O8152"/>
  <c r="O8151"/>
  <c r="O8150"/>
  <c r="O8149"/>
  <c r="O8148"/>
  <c r="O8147"/>
  <c r="O8146"/>
  <c r="O8145"/>
  <c r="O8144"/>
  <c r="O8143"/>
  <c r="O8142"/>
  <c r="O8141"/>
  <c r="O8140"/>
  <c r="O8139"/>
  <c r="O8138"/>
  <c r="O8137"/>
  <c r="O8136"/>
  <c r="O8135"/>
  <c r="O8134"/>
  <c r="O8133"/>
  <c r="O8132"/>
  <c r="O8131"/>
  <c r="O8130"/>
  <c r="O8129"/>
  <c r="O8128"/>
  <c r="O8127"/>
  <c r="O8120"/>
  <c r="O8119"/>
  <c r="O8118"/>
  <c r="O8117"/>
  <c r="O8116"/>
  <c r="O8115"/>
  <c r="O8114"/>
  <c r="O8113"/>
  <c r="O8112"/>
  <c r="O8111"/>
  <c r="O8110"/>
  <c r="O8109"/>
  <c r="O8108"/>
  <c r="O8107"/>
  <c r="O8106"/>
  <c r="O8105"/>
  <c r="O8104"/>
  <c r="O8103"/>
  <c r="O8102"/>
  <c r="O8101"/>
  <c r="O8100"/>
  <c r="O8099"/>
  <c r="O8098"/>
  <c r="O8097"/>
  <c r="O8096"/>
  <c r="O8095"/>
  <c r="O8094"/>
  <c r="O8093"/>
  <c r="O8092"/>
  <c r="O8091"/>
  <c r="O8090"/>
  <c r="O8089"/>
  <c r="O8088"/>
  <c r="O8087"/>
  <c r="O8086"/>
  <c r="O8085"/>
  <c r="O8084"/>
  <c r="O8083"/>
  <c r="O8082"/>
  <c r="O8081"/>
  <c r="O8080"/>
  <c r="O8079"/>
  <c r="O8078"/>
  <c r="O8077"/>
  <c r="O8076"/>
  <c r="O8075"/>
  <c r="O8074"/>
  <c r="O8073"/>
  <c r="O8072"/>
  <c r="O8071"/>
  <c r="O8070"/>
  <c r="O8069"/>
  <c r="O8068"/>
  <c r="O8067"/>
  <c r="O8066"/>
  <c r="O8065"/>
  <c r="O8064"/>
  <c r="O8063"/>
  <c r="O8062"/>
  <c r="O8061"/>
  <c r="O8060"/>
  <c r="O8059"/>
  <c r="O8058"/>
  <c r="O8057"/>
  <c r="O8056"/>
  <c r="O8055"/>
  <c r="O8054"/>
  <c r="O8053"/>
  <c r="O8052"/>
  <c r="O8051"/>
  <c r="O8050"/>
  <c r="O8049"/>
  <c r="O8048"/>
  <c r="O8047"/>
  <c r="O8046"/>
  <c r="O8045"/>
  <c r="O8044"/>
  <c r="O8043"/>
  <c r="O8042"/>
  <c r="O8041"/>
  <c r="O8040"/>
  <c r="O8039"/>
  <c r="O8038"/>
  <c r="O8037"/>
  <c r="O8036"/>
  <c r="O8035"/>
  <c r="O8034"/>
  <c r="O8033"/>
  <c r="O8032"/>
  <c r="O8031"/>
  <c r="O8030"/>
  <c r="O8029"/>
  <c r="O8028"/>
  <c r="O8027"/>
  <c r="O8026"/>
  <c r="O8025"/>
  <c r="O8024"/>
  <c r="O8023"/>
  <c r="O8022"/>
  <c r="O8021"/>
  <c r="O8020"/>
  <c r="O8019"/>
  <c r="O8018"/>
  <c r="O8017"/>
  <c r="O8016"/>
  <c r="O8015"/>
  <c r="O8014"/>
  <c r="O8013"/>
  <c r="O8012"/>
  <c r="O8011"/>
  <c r="O8010"/>
  <c r="O8009"/>
  <c r="O8008"/>
  <c r="O8007"/>
  <c r="O8006"/>
  <c r="O8005"/>
  <c r="O8004"/>
  <c r="O8003"/>
  <c r="O8002"/>
  <c r="O8001"/>
  <c r="O8000"/>
  <c r="O7999"/>
  <c r="O7998"/>
  <c r="O7997"/>
  <c r="O7996"/>
  <c r="O7995"/>
  <c r="O7994"/>
  <c r="O7993"/>
  <c r="O7992"/>
  <c r="O7991"/>
  <c r="O7990"/>
  <c r="O7989"/>
  <c r="O7988"/>
  <c r="O7987"/>
  <c r="O7986"/>
  <c r="O7985"/>
  <c r="O7984"/>
  <c r="O7983"/>
  <c r="O7982"/>
  <c r="O7981"/>
  <c r="O7980"/>
  <c r="O7979"/>
  <c r="O7978"/>
  <c r="O7977"/>
  <c r="O7976"/>
  <c r="O7975"/>
  <c r="O7974"/>
  <c r="O7973"/>
  <c r="O7972"/>
  <c r="O7971"/>
  <c r="O7970"/>
  <c r="O7969"/>
  <c r="O7968"/>
  <c r="O7967"/>
  <c r="O7966"/>
  <c r="O7965"/>
  <c r="O7964"/>
  <c r="O7963"/>
  <c r="O7962"/>
  <c r="O7961"/>
  <c r="O7960"/>
  <c r="O7959"/>
  <c r="O7958"/>
  <c r="O7957"/>
  <c r="O7956"/>
  <c r="O7955"/>
  <c r="O7954"/>
  <c r="O7953"/>
  <c r="O7952"/>
  <c r="O7951"/>
  <c r="O7950"/>
  <c r="O7949"/>
  <c r="O7948"/>
  <c r="O7947"/>
  <c r="O7946"/>
  <c r="O7945"/>
  <c r="O7944"/>
  <c r="O7943"/>
  <c r="O7942"/>
  <c r="O7941"/>
  <c r="O7940"/>
  <c r="O7939"/>
  <c r="O7938"/>
  <c r="O7937"/>
  <c r="O7936"/>
  <c r="O7935"/>
  <c r="O7934"/>
  <c r="O7933"/>
  <c r="O7932"/>
  <c r="O7931"/>
  <c r="O7930"/>
  <c r="O7929"/>
  <c r="O7928"/>
  <c r="O7927"/>
  <c r="O7926"/>
  <c r="O7925"/>
  <c r="O7924"/>
  <c r="O7923"/>
  <c r="O7922"/>
  <c r="O7921"/>
  <c r="O7920"/>
  <c r="O7919"/>
  <c r="O7918"/>
  <c r="O7917"/>
  <c r="O7916"/>
  <c r="O7915"/>
  <c r="O7914"/>
  <c r="O7913"/>
  <c r="O7912"/>
  <c r="O7911"/>
  <c r="O7910"/>
  <c r="O7909"/>
  <c r="O7908"/>
  <c r="O7907"/>
  <c r="O7906"/>
  <c r="O7905"/>
  <c r="O7904"/>
  <c r="O7903"/>
  <c r="O7902"/>
  <c r="O7901"/>
  <c r="O7900"/>
  <c r="O7899"/>
  <c r="O7898"/>
  <c r="O7897"/>
  <c r="O7896"/>
  <c r="O7895"/>
  <c r="O7894"/>
  <c r="O7893"/>
  <c r="O7892"/>
  <c r="O7891"/>
  <c r="O7890"/>
  <c r="O7889"/>
  <c r="O7888"/>
  <c r="O7887"/>
  <c r="O7886"/>
  <c r="O7885"/>
  <c r="O7884"/>
  <c r="O7883"/>
  <c r="O7882"/>
  <c r="O7881"/>
  <c r="O7880"/>
  <c r="O7879"/>
  <c r="O7878"/>
  <c r="O7877"/>
  <c r="O7876"/>
  <c r="O7875"/>
  <c r="O7874"/>
  <c r="O7873"/>
  <c r="O7872"/>
  <c r="O7871"/>
  <c r="O7870"/>
  <c r="O7869"/>
  <c r="O7868"/>
  <c r="O7867"/>
  <c r="O7866"/>
  <c r="O7865"/>
  <c r="O7864"/>
  <c r="O7863"/>
  <c r="O7862"/>
  <c r="O7861"/>
  <c r="O7860"/>
  <c r="O7859"/>
  <c r="O7858"/>
  <c r="O7857"/>
  <c r="O7856"/>
  <c r="O7855"/>
  <c r="O7854"/>
  <c r="O7853"/>
  <c r="O7852"/>
  <c r="O7851"/>
  <c r="O7850"/>
  <c r="O7849"/>
  <c r="O7848"/>
  <c r="O7847"/>
  <c r="O7846"/>
  <c r="O7845"/>
  <c r="O7844"/>
  <c r="O7843"/>
  <c r="O7842"/>
  <c r="O7841"/>
  <c r="O7840"/>
  <c r="O7839"/>
  <c r="O7838"/>
  <c r="O7837"/>
  <c r="O7836"/>
  <c r="O7835"/>
  <c r="O7834"/>
  <c r="O7833"/>
  <c r="O7832"/>
  <c r="O7831"/>
  <c r="O7830"/>
  <c r="O7829"/>
  <c r="O7828"/>
  <c r="O7827"/>
  <c r="O7826"/>
  <c r="O7825"/>
  <c r="O7824"/>
  <c r="O7823"/>
  <c r="O7822"/>
  <c r="O7821"/>
  <c r="O7820"/>
  <c r="O7819"/>
  <c r="O7818"/>
  <c r="O7817"/>
  <c r="O7816"/>
  <c r="O7815"/>
  <c r="O7814"/>
  <c r="O7813"/>
  <c r="O7812"/>
  <c r="O7811"/>
  <c r="O7810"/>
  <c r="O7809"/>
  <c r="O7808"/>
  <c r="O7807"/>
  <c r="O7806"/>
  <c r="O7805"/>
  <c r="O7804"/>
  <c r="O7803"/>
  <c r="O7802"/>
  <c r="O7801"/>
  <c r="O7800"/>
  <c r="O7799"/>
  <c r="O7798"/>
  <c r="O7797"/>
  <c r="O7796"/>
  <c r="O7795"/>
  <c r="O7794"/>
  <c r="O7793"/>
  <c r="O7792"/>
  <c r="O7791"/>
  <c r="O7790"/>
  <c r="O7789"/>
  <c r="O7788"/>
  <c r="O7787"/>
  <c r="O7786"/>
  <c r="O7785"/>
  <c r="O7784"/>
  <c r="O7783"/>
  <c r="O7782"/>
  <c r="O7781"/>
  <c r="O7780"/>
  <c r="O7779"/>
  <c r="O7778"/>
  <c r="O7777"/>
  <c r="O7776"/>
  <c r="O7775"/>
  <c r="O7774"/>
  <c r="O7773"/>
  <c r="O7772"/>
  <c r="O7771"/>
  <c r="O7770"/>
  <c r="O7769"/>
  <c r="O7768"/>
  <c r="O7767"/>
  <c r="O7766"/>
  <c r="O7765"/>
  <c r="O7764"/>
  <c r="O7763"/>
  <c r="O7762"/>
  <c r="O7761"/>
  <c r="O7760"/>
  <c r="O7759"/>
  <c r="O7758"/>
  <c r="O7757"/>
  <c r="O7756"/>
  <c r="O7755"/>
  <c r="O7754"/>
  <c r="O7753"/>
  <c r="O7752"/>
  <c r="O7751"/>
  <c r="O7750"/>
  <c r="O7749"/>
  <c r="O7748"/>
  <c r="O7747"/>
  <c r="O7746"/>
  <c r="O7745"/>
  <c r="O7744"/>
  <c r="O7743"/>
  <c r="O7742"/>
  <c r="O7741"/>
  <c r="O7740"/>
  <c r="O7739"/>
  <c r="O7738"/>
  <c r="O7737"/>
  <c r="O7736"/>
  <c r="O7735"/>
  <c r="O7734"/>
  <c r="O7733"/>
  <c r="O7732"/>
  <c r="O7731"/>
  <c r="O7730"/>
  <c r="O7729"/>
  <c r="O7728"/>
  <c r="O7727"/>
  <c r="O7726"/>
  <c r="O7725"/>
  <c r="O7724"/>
  <c r="O7723"/>
  <c r="O7722"/>
  <c r="O7721"/>
  <c r="O7720"/>
  <c r="O7719"/>
  <c r="O7718"/>
  <c r="O7717"/>
  <c r="O7716"/>
  <c r="O7715"/>
  <c r="O7714"/>
  <c r="O7713"/>
  <c r="O7712"/>
  <c r="O7711"/>
  <c r="O7710"/>
  <c r="O7709"/>
  <c r="O7708"/>
  <c r="O7707"/>
  <c r="O7706"/>
  <c r="O7705"/>
  <c r="O7704"/>
  <c r="O7703"/>
  <c r="O7702"/>
  <c r="O7701"/>
  <c r="O7700"/>
  <c r="O7699"/>
  <c r="O7698"/>
  <c r="O7697"/>
  <c r="O7696"/>
  <c r="O7695"/>
  <c r="O7694"/>
  <c r="O7693"/>
  <c r="O7692"/>
  <c r="O7691"/>
  <c r="O7690"/>
  <c r="O7689"/>
  <c r="O7688"/>
  <c r="O7687"/>
  <c r="O7686"/>
  <c r="O7685"/>
  <c r="O7684"/>
  <c r="O7683"/>
  <c r="O7682"/>
  <c r="O7681"/>
  <c r="O7680"/>
  <c r="O7679"/>
  <c r="O7678"/>
  <c r="O7677"/>
  <c r="O7676"/>
  <c r="O7675"/>
  <c r="O7674"/>
  <c r="O7673"/>
  <c r="O7672"/>
  <c r="O7671"/>
  <c r="O7670"/>
  <c r="O7669"/>
  <c r="O7668"/>
  <c r="O7667"/>
  <c r="O7666"/>
  <c r="O7665"/>
  <c r="O7664"/>
  <c r="O7663"/>
  <c r="O7662"/>
  <c r="O7661"/>
  <c r="O7660"/>
  <c r="O7659"/>
  <c r="O7658"/>
  <c r="O7657"/>
  <c r="O7656"/>
  <c r="O7655"/>
  <c r="O7654"/>
  <c r="O7653"/>
  <c r="O7652"/>
  <c r="O7651"/>
  <c r="O7650"/>
  <c r="O7649"/>
  <c r="O7648"/>
  <c r="O7647"/>
  <c r="O7646"/>
  <c r="O7645"/>
  <c r="O7644"/>
  <c r="O7643"/>
  <c r="O7642"/>
  <c r="O7641"/>
  <c r="O7640"/>
  <c r="O7639"/>
  <c r="O7638"/>
  <c r="O7637"/>
  <c r="O7636"/>
  <c r="O7635"/>
  <c r="O7634"/>
  <c r="O7633"/>
  <c r="O7632"/>
  <c r="O7631"/>
  <c r="O7630"/>
  <c r="O7629"/>
  <c r="O7628"/>
  <c r="O7627"/>
  <c r="O7626"/>
  <c r="O7625"/>
  <c r="O7624"/>
  <c r="O7623"/>
  <c r="O7622"/>
  <c r="O7621"/>
  <c r="O7620"/>
  <c r="O7619"/>
  <c r="O7618"/>
  <c r="O7617"/>
  <c r="O7616"/>
  <c r="O7615"/>
  <c r="O7614"/>
  <c r="O7613"/>
  <c r="O7612"/>
  <c r="O7611"/>
  <c r="O7610"/>
  <c r="O7609"/>
  <c r="O7608"/>
  <c r="O7607"/>
  <c r="O7606"/>
  <c r="O7605"/>
  <c r="O7604"/>
  <c r="O7603"/>
  <c r="O7602"/>
  <c r="O7601"/>
  <c r="O7600"/>
  <c r="O7599"/>
  <c r="O7598"/>
  <c r="O7597"/>
  <c r="O7596"/>
  <c r="O7595"/>
  <c r="O7594"/>
  <c r="O7593"/>
  <c r="O7592"/>
  <c r="O7591"/>
  <c r="O7590"/>
  <c r="O7589"/>
  <c r="O7588"/>
  <c r="O7587"/>
  <c r="O7586"/>
  <c r="O7585"/>
  <c r="O7584"/>
  <c r="O7583"/>
  <c r="O7582"/>
  <c r="O7581"/>
  <c r="O7580"/>
  <c r="O7579"/>
  <c r="O7578"/>
  <c r="O7577"/>
  <c r="O7576"/>
  <c r="O7575"/>
  <c r="O7574"/>
  <c r="O7573"/>
  <c r="O7572"/>
  <c r="O7571"/>
  <c r="O7570"/>
  <c r="O7569"/>
  <c r="O7568"/>
  <c r="O7567"/>
  <c r="O7566"/>
  <c r="O7565"/>
  <c r="O7564"/>
  <c r="O7563"/>
  <c r="O7562"/>
  <c r="O7561"/>
  <c r="O7560"/>
  <c r="O7559"/>
  <c r="O7558"/>
  <c r="O7557"/>
  <c r="O7556"/>
  <c r="O7555"/>
  <c r="O7554"/>
  <c r="O7553"/>
  <c r="O7552"/>
  <c r="O7551"/>
  <c r="O7550"/>
  <c r="O7549"/>
  <c r="O7548"/>
  <c r="O7547"/>
  <c r="O7546"/>
  <c r="O7545"/>
  <c r="O7544"/>
  <c r="O7543"/>
  <c r="O7542"/>
  <c r="O7541"/>
  <c r="O7540"/>
  <c r="O7539"/>
  <c r="O7538"/>
  <c r="O7537"/>
  <c r="O7536"/>
  <c r="O7535"/>
  <c r="O7534"/>
  <c r="O7533"/>
  <c r="O7532"/>
  <c r="O7531"/>
  <c r="O7530"/>
  <c r="O7529"/>
  <c r="O7528"/>
  <c r="O7527"/>
  <c r="O7526"/>
  <c r="O7525"/>
  <c r="O7524"/>
  <c r="O7523"/>
  <c r="O7522"/>
  <c r="O7521"/>
  <c r="O7520"/>
  <c r="O7519"/>
  <c r="O7518"/>
  <c r="O7517"/>
  <c r="O7516"/>
  <c r="O7515"/>
  <c r="O7514"/>
  <c r="O7513"/>
  <c r="O7512"/>
  <c r="O7511"/>
  <c r="O7510"/>
  <c r="O7509"/>
  <c r="O7508"/>
  <c r="O7507"/>
  <c r="O7506"/>
  <c r="O7505"/>
  <c r="O7504"/>
  <c r="O7503"/>
  <c r="O7502"/>
  <c r="O7501"/>
  <c r="O7500"/>
  <c r="O7499"/>
  <c r="O7498"/>
  <c r="O7497"/>
  <c r="O7496"/>
  <c r="O7495"/>
  <c r="O7494"/>
  <c r="O7493"/>
  <c r="O7492"/>
  <c r="O7491"/>
  <c r="O7490"/>
  <c r="O7489"/>
  <c r="O7488"/>
  <c r="O7487"/>
  <c r="O7486"/>
  <c r="O7485"/>
  <c r="O7484"/>
  <c r="O7483"/>
  <c r="O7482"/>
  <c r="O7481"/>
  <c r="O7480"/>
  <c r="O7479"/>
  <c r="O7478"/>
  <c r="O7477"/>
  <c r="O7476"/>
  <c r="O7475"/>
  <c r="O7474"/>
  <c r="O7473"/>
  <c r="O7472"/>
  <c r="O7471"/>
  <c r="O7470"/>
  <c r="O7469"/>
  <c r="O7468"/>
  <c r="O7467"/>
  <c r="O7466"/>
  <c r="O7465"/>
  <c r="O7464"/>
  <c r="O7463"/>
  <c r="O7462"/>
  <c r="O7461"/>
  <c r="O7460"/>
  <c r="O7459"/>
  <c r="O7458"/>
  <c r="O7457"/>
  <c r="O7456"/>
  <c r="O7455"/>
  <c r="O7454"/>
  <c r="O7453"/>
  <c r="O7452"/>
  <c r="O7451"/>
  <c r="O7450"/>
  <c r="O7449"/>
  <c r="O7448"/>
  <c r="O7447"/>
  <c r="O7446"/>
  <c r="O7445"/>
  <c r="O7444"/>
  <c r="O7443"/>
  <c r="O7442"/>
  <c r="O7441"/>
  <c r="O7440"/>
  <c r="O7439"/>
  <c r="O7438"/>
  <c r="O7437"/>
  <c r="O7436"/>
  <c r="O7435"/>
  <c r="O7434"/>
  <c r="O7433"/>
  <c r="O7432"/>
  <c r="O7431"/>
  <c r="O7430"/>
  <c r="O7429"/>
  <c r="O7428"/>
  <c r="O7427"/>
  <c r="O7426"/>
  <c r="O7425"/>
  <c r="O7424"/>
  <c r="O7423"/>
  <c r="O7422"/>
  <c r="O7421"/>
  <c r="O7420"/>
  <c r="O7419"/>
  <c r="O7418"/>
  <c r="O7417"/>
  <c r="O7416"/>
  <c r="O7415"/>
  <c r="O7414"/>
  <c r="O7413"/>
  <c r="O7412"/>
  <c r="O7411"/>
  <c r="O7410"/>
  <c r="O7409"/>
  <c r="O7408"/>
  <c r="O7407"/>
  <c r="O7406"/>
  <c r="O7405"/>
  <c r="O7404"/>
  <c r="O7403"/>
  <c r="O7402"/>
  <c r="O7401"/>
  <c r="O7400"/>
  <c r="O7399"/>
  <c r="O7398"/>
  <c r="O7397"/>
  <c r="O7396"/>
  <c r="O7395"/>
  <c r="O7394"/>
  <c r="O7393"/>
  <c r="O7392"/>
  <c r="O7391"/>
  <c r="O7390"/>
  <c r="O7389"/>
  <c r="O7388"/>
  <c r="O7387"/>
  <c r="O7386"/>
  <c r="O7385"/>
  <c r="O7384"/>
  <c r="O7383"/>
  <c r="O7382"/>
  <c r="O7381"/>
  <c r="O7380"/>
  <c r="O7379"/>
  <c r="O7378"/>
  <c r="O7377"/>
  <c r="O7376"/>
  <c r="O7375"/>
  <c r="O7374"/>
  <c r="O7373"/>
  <c r="O7372"/>
  <c r="O7371"/>
  <c r="O7370"/>
  <c r="O7369"/>
  <c r="O7368"/>
  <c r="O7367"/>
  <c r="O7366"/>
  <c r="O7365"/>
  <c r="O7364"/>
  <c r="O7363"/>
  <c r="O7362"/>
  <c r="O7361"/>
  <c r="O7360"/>
  <c r="O7359"/>
  <c r="O7358"/>
  <c r="O7357"/>
  <c r="O7356"/>
  <c r="O7355"/>
  <c r="O7354"/>
  <c r="O7353"/>
  <c r="O7352"/>
  <c r="O7351"/>
  <c r="O7350"/>
  <c r="O7349"/>
  <c r="O7348"/>
  <c r="O7347"/>
  <c r="O7346"/>
  <c r="O7345"/>
  <c r="O7344"/>
  <c r="O7343"/>
  <c r="O7342"/>
  <c r="O7341"/>
  <c r="O7340"/>
  <c r="O7339"/>
  <c r="O7338"/>
  <c r="O7337"/>
  <c r="O7336"/>
  <c r="O7335"/>
  <c r="O7334"/>
  <c r="O7333"/>
  <c r="O7332"/>
  <c r="O7331"/>
  <c r="O7330"/>
  <c r="O7329"/>
  <c r="O7328"/>
  <c r="O7327"/>
  <c r="O7326"/>
  <c r="O7325"/>
  <c r="O7324"/>
  <c r="O7323"/>
  <c r="O7322"/>
  <c r="O7321"/>
  <c r="O7320"/>
  <c r="O7319"/>
  <c r="O7318"/>
  <c r="O7317"/>
  <c r="O7316"/>
  <c r="O7315"/>
  <c r="O7314"/>
  <c r="O7313"/>
  <c r="O7312"/>
  <c r="O7311"/>
  <c r="O7310"/>
  <c r="O7309"/>
  <c r="O7308"/>
  <c r="O7307"/>
  <c r="O7306"/>
  <c r="O7305"/>
  <c r="O7304"/>
  <c r="O7303"/>
  <c r="O7302"/>
  <c r="O7301"/>
  <c r="O7300"/>
  <c r="O7299"/>
  <c r="O7298"/>
  <c r="O7297"/>
  <c r="O7296"/>
  <c r="O7295"/>
  <c r="O7294"/>
  <c r="O7293"/>
  <c r="O7292"/>
  <c r="O7291"/>
  <c r="O7290"/>
  <c r="O7289"/>
  <c r="O7288"/>
  <c r="O7287"/>
  <c r="O7286"/>
  <c r="O7285"/>
  <c r="O7284"/>
  <c r="O7283"/>
  <c r="O7282"/>
  <c r="O7281"/>
  <c r="O7280"/>
  <c r="O7279"/>
  <c r="O7278"/>
  <c r="O7277"/>
  <c r="O7276"/>
  <c r="O7275"/>
  <c r="O7274"/>
  <c r="O7273"/>
  <c r="O7272"/>
  <c r="O7271"/>
  <c r="O7270"/>
  <c r="O7269"/>
  <c r="O7268"/>
  <c r="O7267"/>
  <c r="O7266"/>
  <c r="O7265"/>
  <c r="O7264"/>
  <c r="O7263"/>
  <c r="O7262"/>
  <c r="O7261"/>
  <c r="O7260"/>
  <c r="O7259"/>
  <c r="O7258"/>
  <c r="O7257"/>
  <c r="O7256"/>
  <c r="O7255"/>
  <c r="O7254"/>
  <c r="O7253"/>
  <c r="O7252"/>
  <c r="O7251"/>
  <c r="O7250"/>
  <c r="O7249"/>
  <c r="O7248"/>
  <c r="O7247"/>
  <c r="O7246"/>
  <c r="O7245"/>
  <c r="O7244"/>
  <c r="O7243"/>
  <c r="O7242"/>
  <c r="O7241"/>
  <c r="O7240"/>
  <c r="O7239"/>
  <c r="O7238"/>
  <c r="O7237"/>
  <c r="O7236"/>
  <c r="O7235"/>
  <c r="O7234"/>
  <c r="O7233"/>
  <c r="O7232"/>
  <c r="O7231"/>
  <c r="O7230"/>
  <c r="O7229"/>
  <c r="O7228"/>
  <c r="O7227"/>
  <c r="O7226"/>
  <c r="O7225"/>
  <c r="O7224"/>
  <c r="O7223"/>
  <c r="O7222"/>
  <c r="O7221"/>
  <c r="O7220"/>
  <c r="O7219"/>
  <c r="O7218"/>
  <c r="O7217"/>
  <c r="O7216"/>
  <c r="O7215"/>
  <c r="O7214"/>
  <c r="O7213"/>
  <c r="O7212"/>
  <c r="O7211"/>
  <c r="O7210"/>
  <c r="O7209"/>
  <c r="O7208"/>
  <c r="O7207"/>
  <c r="O7206"/>
  <c r="O7205"/>
  <c r="O7204"/>
  <c r="O7203"/>
  <c r="O7202"/>
  <c r="O7201"/>
  <c r="O7200"/>
  <c r="O7199"/>
  <c r="O7198"/>
  <c r="O7197"/>
  <c r="O7196"/>
  <c r="O7195"/>
  <c r="O7194"/>
  <c r="O7193"/>
  <c r="O7192"/>
  <c r="O7191"/>
  <c r="O7190"/>
  <c r="O7189"/>
  <c r="O7188"/>
  <c r="O7187"/>
  <c r="O7186"/>
  <c r="O7185"/>
  <c r="O7184"/>
  <c r="O7183"/>
  <c r="O7182"/>
  <c r="O7181"/>
  <c r="O7180"/>
  <c r="O7179"/>
  <c r="O7178"/>
  <c r="O7177"/>
  <c r="O7176"/>
  <c r="O7175"/>
  <c r="O7174"/>
  <c r="O7173"/>
  <c r="O7172"/>
  <c r="O7171"/>
  <c r="O7170"/>
  <c r="O7169"/>
  <c r="O7168"/>
  <c r="O7167"/>
  <c r="O7166"/>
  <c r="O7165"/>
  <c r="O7164"/>
  <c r="O7163"/>
  <c r="O7162"/>
  <c r="O7161"/>
  <c r="O7160"/>
  <c r="O7159"/>
  <c r="O7158"/>
  <c r="O7157"/>
  <c r="O7156"/>
  <c r="O7155"/>
  <c r="O7154"/>
  <c r="O7153"/>
  <c r="O7152"/>
  <c r="O7151"/>
  <c r="O7150"/>
  <c r="O7149"/>
  <c r="O7148"/>
  <c r="O7147"/>
  <c r="O7146"/>
  <c r="O7145"/>
  <c r="O7144"/>
  <c r="O7143"/>
  <c r="O7142"/>
  <c r="O7141"/>
  <c r="O7140"/>
  <c r="O7139"/>
  <c r="O7138"/>
  <c r="O7137"/>
  <c r="O7136"/>
  <c r="O7135"/>
  <c r="O7134"/>
  <c r="O7133"/>
  <c r="O7132"/>
  <c r="O7131"/>
  <c r="O7130"/>
  <c r="O7129"/>
  <c r="O7128"/>
  <c r="O7127"/>
  <c r="O7126"/>
  <c r="O7125"/>
  <c r="O7124"/>
  <c r="O7123"/>
  <c r="O7122"/>
  <c r="O7121"/>
  <c r="O7120"/>
  <c r="O7119"/>
  <c r="O7118"/>
  <c r="O7117"/>
  <c r="O7116"/>
  <c r="O7115"/>
  <c r="O7114"/>
  <c r="O7113"/>
  <c r="O7112"/>
  <c r="O7111"/>
  <c r="O7110"/>
  <c r="O7109"/>
  <c r="O7108"/>
  <c r="O7107"/>
  <c r="O7106"/>
  <c r="O7105"/>
  <c r="O7104"/>
  <c r="O7103"/>
  <c r="O7102"/>
  <c r="O7101"/>
  <c r="O7100"/>
  <c r="O7099"/>
  <c r="O7098"/>
  <c r="O7097"/>
  <c r="O7096"/>
  <c r="O7095"/>
  <c r="O7094"/>
  <c r="O7093"/>
  <c r="O7092"/>
  <c r="O7091"/>
  <c r="O7090"/>
  <c r="O7089"/>
  <c r="O7088"/>
  <c r="O7087"/>
  <c r="O7086"/>
  <c r="O7085"/>
  <c r="O7084"/>
  <c r="O7083"/>
  <c r="O7082"/>
  <c r="O7081"/>
  <c r="O7080"/>
  <c r="O7079"/>
  <c r="O7078"/>
  <c r="O7077"/>
  <c r="O7076"/>
  <c r="O7075"/>
  <c r="O7074"/>
  <c r="O7073"/>
  <c r="O7072"/>
  <c r="O7071"/>
  <c r="O7070"/>
  <c r="O7069"/>
  <c r="O7068"/>
  <c r="O7067"/>
  <c r="O7066"/>
  <c r="O7065"/>
  <c r="O7064"/>
  <c r="O7063"/>
  <c r="O7062"/>
  <c r="O7061"/>
  <c r="O7060"/>
  <c r="O7059"/>
  <c r="O7058"/>
  <c r="O7057"/>
  <c r="O7056"/>
  <c r="O7055"/>
  <c r="O7054"/>
  <c r="O7053"/>
  <c r="O7052"/>
  <c r="O7051"/>
  <c r="O7050"/>
  <c r="O7049"/>
  <c r="O7048"/>
  <c r="O7047"/>
  <c r="O7046"/>
  <c r="O7045"/>
  <c r="O7044"/>
  <c r="O7043"/>
  <c r="O7042"/>
  <c r="O7041"/>
  <c r="O7040"/>
  <c r="O7039"/>
  <c r="O7038"/>
  <c r="O7037"/>
  <c r="O7036"/>
  <c r="O7035"/>
  <c r="O7034"/>
  <c r="O7033"/>
  <c r="O7032"/>
  <c r="O7031"/>
  <c r="O7030"/>
  <c r="O7029"/>
  <c r="O7028"/>
  <c r="O7027"/>
  <c r="O7026"/>
  <c r="O7025"/>
  <c r="O7024"/>
  <c r="O7023"/>
  <c r="O7022"/>
  <c r="O7021"/>
  <c r="O7020"/>
  <c r="O7019"/>
  <c r="O7018"/>
  <c r="O7017"/>
  <c r="O7016"/>
  <c r="O7015"/>
  <c r="O7014"/>
  <c r="O7013"/>
  <c r="O7012"/>
  <c r="O7011"/>
  <c r="O7010"/>
  <c r="O7009"/>
  <c r="O7008"/>
  <c r="O7007"/>
  <c r="O7006"/>
  <c r="O7005"/>
  <c r="O7004"/>
  <c r="O7003"/>
  <c r="O7002"/>
  <c r="O7001"/>
  <c r="O7000"/>
  <c r="O6999"/>
  <c r="O6998"/>
  <c r="O6997"/>
  <c r="O6996"/>
  <c r="O6995"/>
  <c r="O6994"/>
  <c r="O6993"/>
  <c r="O6992"/>
  <c r="O6991"/>
  <c r="O6990"/>
  <c r="O6989"/>
  <c r="O6988"/>
  <c r="O6987"/>
  <c r="O6986"/>
  <c r="O6985"/>
  <c r="O6984"/>
  <c r="O6983"/>
  <c r="O6982"/>
  <c r="O6981"/>
  <c r="O6980"/>
  <c r="O6979"/>
  <c r="O6978"/>
  <c r="O6977"/>
  <c r="O6976"/>
  <c r="O6975"/>
  <c r="O6974"/>
  <c r="O6973"/>
  <c r="O6972"/>
  <c r="O6971"/>
  <c r="O6970"/>
  <c r="O6969"/>
  <c r="O6968"/>
  <c r="O6967"/>
  <c r="O6966"/>
  <c r="O6965"/>
  <c r="O6964"/>
  <c r="O6963"/>
  <c r="O6962"/>
  <c r="O6961"/>
  <c r="O6960"/>
  <c r="O6959"/>
  <c r="O6958"/>
  <c r="O6957"/>
  <c r="O6956"/>
  <c r="O6955"/>
  <c r="O6954"/>
  <c r="O6953"/>
  <c r="O6952"/>
  <c r="O6951"/>
  <c r="O6950"/>
  <c r="O6949"/>
  <c r="O6948"/>
  <c r="O6947"/>
  <c r="O6946"/>
  <c r="O6945"/>
  <c r="O6944"/>
  <c r="O6943"/>
  <c r="O6942"/>
  <c r="O6941"/>
  <c r="O6940"/>
  <c r="O6939"/>
  <c r="O6938"/>
  <c r="O6937"/>
  <c r="O6936"/>
  <c r="O6935"/>
  <c r="O6934"/>
  <c r="O6933"/>
  <c r="O6932"/>
  <c r="O6931"/>
  <c r="O6930"/>
  <c r="O6929"/>
  <c r="O6928"/>
  <c r="O6927"/>
  <c r="O6926"/>
  <c r="O6925"/>
  <c r="O6924"/>
  <c r="O6923"/>
  <c r="O6922"/>
  <c r="O6921"/>
  <c r="O6920"/>
  <c r="O6919"/>
  <c r="O6918"/>
  <c r="O6917"/>
  <c r="O6916"/>
  <c r="O6915"/>
  <c r="O6914"/>
  <c r="O6913"/>
  <c r="O6912"/>
  <c r="O6911"/>
  <c r="O6910"/>
  <c r="O6909"/>
  <c r="O6908"/>
  <c r="O6907"/>
  <c r="O6906"/>
  <c r="O6905"/>
  <c r="O6904"/>
  <c r="O6903"/>
  <c r="O6902"/>
  <c r="O6901"/>
  <c r="O6900"/>
  <c r="O6899"/>
  <c r="O6898"/>
  <c r="O6897"/>
  <c r="O6896"/>
  <c r="O6895"/>
  <c r="O6894"/>
  <c r="O6893"/>
  <c r="O6892"/>
  <c r="O6891"/>
  <c r="O6890"/>
  <c r="O6889"/>
  <c r="O6888"/>
  <c r="O6887"/>
  <c r="O6886"/>
  <c r="O6885"/>
  <c r="O6884"/>
  <c r="O6883"/>
  <c r="O6882"/>
  <c r="O6881"/>
  <c r="O6880"/>
  <c r="O6879"/>
  <c r="O6878"/>
  <c r="O6877"/>
  <c r="O6876"/>
  <c r="O6875"/>
  <c r="O6874"/>
  <c r="O6873"/>
  <c r="O6872"/>
  <c r="O6871"/>
  <c r="O6870"/>
  <c r="O6869"/>
  <c r="O6868"/>
  <c r="O6867"/>
  <c r="O6866"/>
  <c r="O6865"/>
  <c r="O6864"/>
  <c r="O6863"/>
  <c r="O6862"/>
  <c r="O6861"/>
  <c r="O6860"/>
  <c r="O6859"/>
  <c r="O6858"/>
  <c r="O6857"/>
  <c r="O6856"/>
  <c r="O6855"/>
  <c r="O6854"/>
  <c r="O6853"/>
  <c r="O6852"/>
  <c r="O6851"/>
  <c r="O6850"/>
  <c r="O6849"/>
  <c r="O6848"/>
  <c r="O6847"/>
  <c r="O6846"/>
  <c r="O6845"/>
  <c r="O6844"/>
  <c r="O6843"/>
  <c r="O6842"/>
  <c r="O6841"/>
  <c r="O6840"/>
  <c r="O6839"/>
  <c r="O6838"/>
  <c r="O6837"/>
  <c r="O6836"/>
  <c r="O6835"/>
  <c r="O6834"/>
  <c r="O6833"/>
  <c r="O6832"/>
  <c r="O6831"/>
  <c r="O6830"/>
  <c r="O6829"/>
  <c r="O6828"/>
  <c r="O6827"/>
  <c r="O6826"/>
  <c r="O6825"/>
  <c r="O6824"/>
  <c r="O6823"/>
  <c r="O6822"/>
  <c r="O6821"/>
  <c r="O6820"/>
  <c r="O6819"/>
  <c r="O6818"/>
  <c r="O6817"/>
  <c r="O6816"/>
  <c r="O6815"/>
  <c r="O6814"/>
  <c r="O6813"/>
  <c r="O6812"/>
  <c r="O6811"/>
  <c r="O6810"/>
  <c r="O6809"/>
  <c r="O6808"/>
  <c r="O6807"/>
  <c r="O6806"/>
  <c r="O6805"/>
  <c r="O6804"/>
  <c r="O6803"/>
  <c r="O6802"/>
  <c r="O6801"/>
  <c r="O6800"/>
  <c r="O6799"/>
  <c r="O6798"/>
  <c r="O6797"/>
  <c r="O6796"/>
  <c r="O6795"/>
  <c r="O6794"/>
  <c r="O6793"/>
  <c r="O6792"/>
  <c r="O6791"/>
  <c r="O6790"/>
  <c r="O6789"/>
  <c r="O6788"/>
  <c r="O6787"/>
  <c r="O6786"/>
  <c r="O6785"/>
  <c r="O6784"/>
  <c r="O6783"/>
  <c r="O6782"/>
  <c r="O6781"/>
  <c r="O6780"/>
  <c r="O6779"/>
  <c r="O6778"/>
  <c r="O6777"/>
  <c r="O6776"/>
  <c r="O6775"/>
  <c r="O6774"/>
  <c r="O6773"/>
  <c r="O6772"/>
  <c r="O6771"/>
  <c r="O6770"/>
  <c r="O6769"/>
  <c r="O6768"/>
  <c r="O6767"/>
  <c r="O6766"/>
  <c r="O6765"/>
  <c r="O6764"/>
  <c r="O6763"/>
  <c r="O6762"/>
  <c r="O6761"/>
  <c r="O6760"/>
  <c r="O6759"/>
  <c r="O6758"/>
  <c r="O6757"/>
  <c r="O6756"/>
  <c r="O6755"/>
  <c r="O6754"/>
  <c r="O6753"/>
  <c r="O6752"/>
  <c r="O6751"/>
  <c r="O6750"/>
  <c r="O6749"/>
  <c r="O6748"/>
  <c r="O6747"/>
  <c r="O6746"/>
  <c r="O6745"/>
  <c r="O6744"/>
  <c r="O6743"/>
  <c r="O6742"/>
  <c r="O6741"/>
  <c r="O6740"/>
  <c r="O6739"/>
  <c r="O6738"/>
  <c r="O6737"/>
  <c r="O6736"/>
  <c r="O6735"/>
  <c r="O6734"/>
  <c r="O6733"/>
  <c r="O6732"/>
  <c r="O6731"/>
  <c r="O6730"/>
  <c r="O6729"/>
  <c r="O6728"/>
  <c r="O6727"/>
  <c r="O6726"/>
  <c r="O6725"/>
  <c r="O6724"/>
  <c r="O6723"/>
  <c r="O6722"/>
  <c r="O6721"/>
  <c r="O6720"/>
  <c r="O6719"/>
  <c r="O6718"/>
  <c r="O6717"/>
  <c r="O6716"/>
  <c r="O6715"/>
  <c r="O6714"/>
  <c r="O6713"/>
  <c r="O6712"/>
  <c r="O6711"/>
  <c r="O6710"/>
  <c r="O6709"/>
  <c r="O6708"/>
  <c r="O6707"/>
  <c r="O6706"/>
  <c r="O6705"/>
  <c r="O6704"/>
  <c r="O6703"/>
  <c r="O6702"/>
  <c r="O6701"/>
  <c r="O6700"/>
  <c r="O6699"/>
  <c r="O6698"/>
  <c r="O6697"/>
  <c r="O6696"/>
  <c r="O6695"/>
  <c r="O6694"/>
  <c r="O6693"/>
  <c r="O6692"/>
  <c r="O6691"/>
  <c r="O6690"/>
  <c r="O6689"/>
  <c r="O6688"/>
  <c r="O6687"/>
  <c r="O6686"/>
  <c r="O6685"/>
  <c r="O6684"/>
  <c r="O6679"/>
  <c r="O6678"/>
  <c r="O6677"/>
  <c r="O6676"/>
  <c r="O6675"/>
  <c r="O6674"/>
  <c r="O6673"/>
  <c r="O6672"/>
  <c r="O6671"/>
  <c r="O6670"/>
  <c r="O6669"/>
  <c r="O6668"/>
  <c r="O6667"/>
  <c r="O6666"/>
  <c r="O6665"/>
  <c r="O6664"/>
  <c r="O6663"/>
  <c r="O6662"/>
  <c r="O6661"/>
  <c r="O6660"/>
  <c r="O6659"/>
  <c r="O6658"/>
  <c r="O6657"/>
  <c r="O6656"/>
  <c r="O6655"/>
  <c r="O6654"/>
  <c r="O6653"/>
  <c r="O6652"/>
  <c r="O6651"/>
  <c r="O6650"/>
  <c r="O6649"/>
  <c r="O6648"/>
  <c r="O6647"/>
  <c r="O6646"/>
  <c r="O6645"/>
  <c r="O6644"/>
  <c r="O6643"/>
  <c r="O6642"/>
  <c r="O6641"/>
  <c r="O6640"/>
  <c r="O6639"/>
  <c r="O6638"/>
  <c r="O6637"/>
  <c r="O6636"/>
  <c r="O6635"/>
  <c r="O6634"/>
  <c r="O6633"/>
  <c r="O6632"/>
  <c r="O6631"/>
  <c r="O6630"/>
  <c r="O6629"/>
  <c r="O6628"/>
  <c r="O6627"/>
  <c r="O6626"/>
  <c r="O6625"/>
  <c r="O6624"/>
  <c r="O6623"/>
  <c r="O6622"/>
  <c r="O6621"/>
  <c r="O6620"/>
  <c r="O6619"/>
  <c r="O6618"/>
  <c r="O6617"/>
  <c r="O6616"/>
  <c r="O6615"/>
  <c r="O6614"/>
  <c r="O6613"/>
  <c r="O6612"/>
  <c r="O6611"/>
  <c r="O6610"/>
  <c r="O6609"/>
  <c r="O6608"/>
  <c r="O6607"/>
  <c r="O6606"/>
  <c r="O6605"/>
  <c r="O6604"/>
  <c r="O6603"/>
  <c r="O6602"/>
  <c r="O6601"/>
  <c r="O6600"/>
  <c r="O6599"/>
  <c r="O6598"/>
  <c r="O6597"/>
  <c r="O6596"/>
  <c r="O6595"/>
  <c r="O6594"/>
  <c r="O6593"/>
  <c r="O6592"/>
  <c r="O6591"/>
  <c r="O6590"/>
  <c r="O6589"/>
  <c r="O6588"/>
  <c r="O6587"/>
  <c r="O6586"/>
  <c r="O6585"/>
  <c r="O6584"/>
  <c r="O6583"/>
  <c r="O6582"/>
  <c r="O6581"/>
  <c r="O6580"/>
  <c r="O6579"/>
  <c r="O6578"/>
  <c r="O6577"/>
  <c r="O6576"/>
  <c r="O6575"/>
  <c r="O6574"/>
  <c r="O6573"/>
  <c r="O6572"/>
  <c r="O6571"/>
  <c r="O6570"/>
  <c r="O6569"/>
  <c r="O6568"/>
  <c r="O6567"/>
  <c r="O6566"/>
  <c r="O6565"/>
  <c r="O6564"/>
  <c r="O6563"/>
  <c r="O6562"/>
  <c r="O6561"/>
  <c r="O6560"/>
  <c r="O6559"/>
  <c r="O6558"/>
  <c r="O6557"/>
  <c r="O6556"/>
  <c r="O6555"/>
  <c r="O6554"/>
  <c r="O6553"/>
  <c r="O6552"/>
  <c r="O6551"/>
  <c r="O6550"/>
  <c r="O6549"/>
  <c r="O6548"/>
  <c r="O6547"/>
  <c r="O6546"/>
  <c r="O6545"/>
  <c r="O6544"/>
  <c r="O6543"/>
  <c r="O6542"/>
  <c r="O6541"/>
  <c r="O6540"/>
  <c r="O6539"/>
  <c r="O6538"/>
  <c r="O6537"/>
  <c r="O6536"/>
  <c r="O6535"/>
  <c r="O6534"/>
  <c r="O6533"/>
  <c r="O6532"/>
  <c r="O6531"/>
  <c r="O6530"/>
  <c r="O6529"/>
  <c r="O6528"/>
  <c r="O6527"/>
  <c r="O6526"/>
  <c r="O6525"/>
  <c r="O6524"/>
  <c r="O6523"/>
  <c r="O6522"/>
  <c r="O6521"/>
  <c r="O6520"/>
  <c r="O6519"/>
  <c r="O6518"/>
  <c r="O6517"/>
  <c r="O6516"/>
  <c r="O6515"/>
  <c r="O6514"/>
  <c r="O6513"/>
  <c r="O6512"/>
  <c r="O6511"/>
  <c r="O6510"/>
  <c r="O6509"/>
  <c r="O6508"/>
  <c r="O6507"/>
  <c r="O6506"/>
  <c r="O6505"/>
  <c r="O6504"/>
  <c r="O6503"/>
  <c r="O6502"/>
  <c r="O6501"/>
  <c r="O6500"/>
  <c r="O6499"/>
  <c r="O6498"/>
  <c r="O6497"/>
  <c r="O6496"/>
  <c r="O6495"/>
  <c r="O6494"/>
  <c r="O6493"/>
  <c r="O6492"/>
  <c r="O6491"/>
  <c r="O6490"/>
  <c r="O6489"/>
  <c r="O6488"/>
  <c r="O6487"/>
  <c r="O6486"/>
  <c r="O6485"/>
  <c r="O6484"/>
  <c r="O6483"/>
  <c r="O6482"/>
  <c r="O6481"/>
  <c r="O6480"/>
  <c r="O6479"/>
  <c r="O6478"/>
  <c r="O6477"/>
  <c r="O6476"/>
  <c r="O6475"/>
  <c r="O6474"/>
  <c r="O6473"/>
  <c r="O6472"/>
  <c r="O6471"/>
  <c r="O6470"/>
  <c r="O6469"/>
  <c r="O6468"/>
  <c r="O6467"/>
  <c r="O6466"/>
  <c r="O6465"/>
  <c r="O6464"/>
  <c r="O6463"/>
  <c r="O6462"/>
  <c r="O6461"/>
  <c r="O6460"/>
  <c r="O6459"/>
  <c r="O6458"/>
  <c r="O6457"/>
  <c r="O6456"/>
  <c r="O6455"/>
  <c r="O6454"/>
  <c r="O6453"/>
  <c r="O6452"/>
  <c r="O6451"/>
  <c r="O6450"/>
  <c r="O6449"/>
  <c r="O6448"/>
  <c r="O6447"/>
  <c r="O6446"/>
  <c r="O6445"/>
  <c r="O6444"/>
  <c r="O6443"/>
  <c r="O6442"/>
  <c r="O6441"/>
  <c r="O6440"/>
  <c r="O6439"/>
  <c r="O6438"/>
  <c r="O6437"/>
  <c r="O6436"/>
  <c r="O6435"/>
  <c r="O6434"/>
  <c r="O6433"/>
  <c r="O6432"/>
  <c r="O6431"/>
  <c r="O6430"/>
  <c r="O6429"/>
  <c r="O6428"/>
  <c r="O6427"/>
  <c r="O6426"/>
  <c r="O6425"/>
  <c r="O6424"/>
  <c r="O6423"/>
  <c r="O6422"/>
  <c r="O6421"/>
  <c r="O6420"/>
  <c r="O6419"/>
  <c r="O6418"/>
  <c r="O6417"/>
  <c r="O6416"/>
  <c r="O6415"/>
  <c r="O6414"/>
  <c r="O6413"/>
  <c r="O6412"/>
  <c r="O6411"/>
  <c r="O6410"/>
  <c r="O6409"/>
  <c r="O6408"/>
  <c r="O6407"/>
  <c r="O6406"/>
  <c r="O6405"/>
  <c r="O6404"/>
  <c r="O6403"/>
  <c r="O6402"/>
  <c r="O6401"/>
  <c r="O6400"/>
  <c r="O6399"/>
  <c r="O6398"/>
  <c r="O6397"/>
  <c r="O6396"/>
  <c r="O6395"/>
  <c r="O6394"/>
  <c r="O6393"/>
  <c r="O6392"/>
  <c r="O6391"/>
  <c r="O6390"/>
  <c r="O6389"/>
  <c r="O6388"/>
  <c r="O6387"/>
  <c r="O6386"/>
  <c r="O6385"/>
  <c r="O6384"/>
  <c r="O6383"/>
  <c r="O6382"/>
  <c r="O6381"/>
  <c r="O6380"/>
  <c r="O6379"/>
  <c r="O6378"/>
  <c r="O6377"/>
  <c r="O6376"/>
  <c r="O6375"/>
  <c r="O6374"/>
  <c r="O6373"/>
  <c r="O6372"/>
  <c r="O6371"/>
  <c r="O6370"/>
  <c r="O6369"/>
  <c r="O6368"/>
  <c r="O6367"/>
  <c r="O6366"/>
  <c r="O6365"/>
  <c r="O6364"/>
  <c r="O6363"/>
  <c r="O6362"/>
  <c r="O6361"/>
  <c r="O6360"/>
  <c r="O6359"/>
  <c r="O6358"/>
  <c r="O6357"/>
  <c r="O6356"/>
  <c r="O6355"/>
  <c r="O6354"/>
  <c r="O6353"/>
  <c r="O6352"/>
  <c r="O6351"/>
  <c r="O6350"/>
  <c r="O6349"/>
  <c r="O6348"/>
  <c r="O6347"/>
  <c r="O6346"/>
  <c r="O6345"/>
  <c r="O6344"/>
  <c r="O6343"/>
  <c r="O6342"/>
  <c r="O6341"/>
  <c r="O6340"/>
  <c r="O6339"/>
  <c r="O6338"/>
  <c r="O6337"/>
  <c r="O6336"/>
  <c r="O6335"/>
  <c r="O6334"/>
  <c r="O6333"/>
  <c r="O6332"/>
  <c r="O6331"/>
  <c r="O6330"/>
  <c r="O6329"/>
  <c r="O6328"/>
  <c r="O6327"/>
  <c r="O6326"/>
  <c r="O6325"/>
  <c r="O6324"/>
  <c r="O6323"/>
  <c r="O6322"/>
  <c r="O6321"/>
  <c r="O6320"/>
  <c r="O6319"/>
  <c r="O6318"/>
  <c r="O6317"/>
  <c r="O6316"/>
  <c r="O6315"/>
  <c r="O6314"/>
  <c r="O6313"/>
  <c r="O6312"/>
  <c r="O6311"/>
  <c r="O6310"/>
  <c r="O6309"/>
  <c r="O6308"/>
  <c r="O6307"/>
  <c r="O6306"/>
  <c r="O6305"/>
  <c r="O6304"/>
  <c r="O6303"/>
  <c r="O6302"/>
  <c r="O6301"/>
  <c r="O6300"/>
  <c r="O6299"/>
  <c r="O6298"/>
  <c r="O6297"/>
  <c r="O6296"/>
  <c r="O6295"/>
  <c r="O6294"/>
  <c r="O6293"/>
  <c r="O6292"/>
  <c r="O6291"/>
  <c r="O6290"/>
  <c r="O6289"/>
  <c r="O6288"/>
  <c r="O6287"/>
  <c r="O6286"/>
  <c r="O6285"/>
  <c r="O6284"/>
  <c r="O6283"/>
  <c r="O6282"/>
  <c r="O6281"/>
  <c r="O6280"/>
  <c r="O6279"/>
  <c r="O6278"/>
  <c r="O6277"/>
  <c r="O6276"/>
  <c r="O6275"/>
  <c r="O6274"/>
  <c r="O6273"/>
  <c r="O6272"/>
  <c r="O6271"/>
  <c r="O6270"/>
  <c r="O6269"/>
  <c r="O6268"/>
  <c r="O6267"/>
  <c r="O6266"/>
  <c r="O6265"/>
  <c r="O6264"/>
  <c r="O6263"/>
  <c r="O6262"/>
  <c r="O6261"/>
  <c r="O6260"/>
  <c r="O6259"/>
  <c r="O6258"/>
  <c r="O6257"/>
  <c r="O6256"/>
  <c r="O6255"/>
  <c r="O6254"/>
  <c r="O6253"/>
  <c r="O6252"/>
  <c r="O6251"/>
  <c r="O6250"/>
  <c r="O6249"/>
  <c r="O6248"/>
  <c r="O6247"/>
  <c r="O6246"/>
  <c r="O6245"/>
  <c r="O6244"/>
  <c r="O6243"/>
  <c r="O6242"/>
  <c r="O6241"/>
  <c r="O6240"/>
  <c r="O6239"/>
  <c r="O6238"/>
  <c r="O6237"/>
  <c r="O6236"/>
  <c r="O6235"/>
  <c r="O6234"/>
  <c r="O6233"/>
  <c r="O6232"/>
  <c r="O6231"/>
  <c r="O6230"/>
  <c r="O6229"/>
  <c r="O6228"/>
  <c r="O6227"/>
  <c r="O6226"/>
  <c r="O6225"/>
  <c r="O6224"/>
  <c r="O6223"/>
  <c r="O6222"/>
  <c r="O6221"/>
  <c r="O6220"/>
  <c r="O6219"/>
  <c r="O6218"/>
  <c r="O6217"/>
  <c r="O6216"/>
  <c r="O6215"/>
  <c r="O6214"/>
  <c r="O6213"/>
  <c r="O6212"/>
  <c r="O6211"/>
  <c r="O6210"/>
  <c r="O6209"/>
  <c r="O6208"/>
  <c r="O6207"/>
  <c r="O6206"/>
  <c r="O6205"/>
  <c r="O6204"/>
  <c r="O6203"/>
  <c r="O6202"/>
  <c r="O6201"/>
  <c r="O6200"/>
  <c r="O6199"/>
  <c r="O6198"/>
  <c r="O6197"/>
  <c r="O6196"/>
  <c r="O6195"/>
  <c r="O6194"/>
  <c r="O6193"/>
  <c r="O6192"/>
  <c r="O6191"/>
  <c r="O6190"/>
  <c r="O6189"/>
  <c r="O6188"/>
  <c r="O6187"/>
  <c r="O6186"/>
  <c r="O6185"/>
  <c r="O6184"/>
  <c r="O6183"/>
  <c r="O6182"/>
  <c r="O6181"/>
  <c r="O6180"/>
  <c r="O6179"/>
  <c r="O6178"/>
  <c r="O6177"/>
  <c r="O6176"/>
  <c r="O6175"/>
  <c r="O6174"/>
  <c r="O6173"/>
  <c r="O6172"/>
  <c r="O6171"/>
  <c r="O6170"/>
  <c r="O6169"/>
  <c r="O6168"/>
  <c r="O6167"/>
  <c r="O6166"/>
  <c r="O6165"/>
  <c r="O6164"/>
  <c r="O6163"/>
  <c r="O6162"/>
  <c r="O6161"/>
  <c r="O6160"/>
  <c r="O6159"/>
  <c r="O6158"/>
  <c r="O6157"/>
  <c r="O6156"/>
  <c r="O6155"/>
  <c r="O6154"/>
  <c r="O6153"/>
  <c r="O6152"/>
  <c r="O6151"/>
  <c r="O6150"/>
  <c r="O6149"/>
  <c r="O6148"/>
  <c r="O6147"/>
  <c r="O6146"/>
  <c r="O6145"/>
  <c r="O6144"/>
  <c r="O6143"/>
  <c r="O6142"/>
  <c r="O6141"/>
  <c r="O6140"/>
  <c r="O6139"/>
  <c r="O6138"/>
  <c r="O6137"/>
  <c r="O6136"/>
  <c r="O6135"/>
  <c r="O6134"/>
  <c r="O6133"/>
  <c r="O6132"/>
  <c r="O6131"/>
  <c r="O6130"/>
  <c r="O6129"/>
  <c r="O6128"/>
  <c r="O6127"/>
  <c r="O6126"/>
  <c r="O6125"/>
  <c r="O6124"/>
  <c r="O6123"/>
  <c r="O6122"/>
  <c r="O6121"/>
  <c r="O6120"/>
  <c r="O6119"/>
  <c r="O6118"/>
  <c r="O6117"/>
  <c r="O6116"/>
  <c r="O6115"/>
  <c r="O6114"/>
  <c r="O6113"/>
  <c r="O6112"/>
  <c r="O6111"/>
  <c r="O6110"/>
  <c r="O6109"/>
  <c r="O6108"/>
  <c r="O6107"/>
  <c r="O6106"/>
  <c r="O6105"/>
  <c r="O6104"/>
  <c r="O6103"/>
  <c r="O6102"/>
  <c r="O6101"/>
  <c r="O6100"/>
  <c r="O6099"/>
  <c r="O6098"/>
  <c r="O6097"/>
  <c r="O6096"/>
  <c r="O6095"/>
  <c r="O6094"/>
  <c r="O6093"/>
  <c r="O6092"/>
  <c r="O6091"/>
  <c r="O6090"/>
  <c r="O6089"/>
  <c r="O6088"/>
  <c r="O6087"/>
  <c r="O6086"/>
  <c r="O6085"/>
  <c r="O6084"/>
  <c r="O6083"/>
  <c r="O6082"/>
  <c r="O6081"/>
  <c r="O6080"/>
  <c r="O6079"/>
  <c r="O6078"/>
  <c r="O6077"/>
  <c r="O6076"/>
  <c r="O6075"/>
  <c r="O6074"/>
  <c r="O6073"/>
  <c r="O6072"/>
  <c r="O6071"/>
  <c r="O6070"/>
  <c r="O6069"/>
  <c r="O6068"/>
  <c r="O6067"/>
  <c r="O6066"/>
  <c r="O6065"/>
  <c r="O6064"/>
  <c r="O6063"/>
  <c r="O6062"/>
  <c r="O6061"/>
  <c r="O6060"/>
  <c r="O6059"/>
  <c r="O6058"/>
  <c r="O6057"/>
  <c r="O6056"/>
  <c r="O6055"/>
  <c r="O6054"/>
  <c r="O6053"/>
  <c r="O6052"/>
  <c r="O6051"/>
  <c r="O6050"/>
  <c r="O6049"/>
  <c r="O6048"/>
  <c r="O6047"/>
  <c r="O6046"/>
  <c r="O6045"/>
  <c r="O6044"/>
  <c r="O6043"/>
  <c r="O6042"/>
  <c r="O6041"/>
  <c r="O6040"/>
  <c r="O6039"/>
  <c r="O6038"/>
  <c r="O6037"/>
  <c r="O6036"/>
  <c r="O6035"/>
  <c r="O6034"/>
  <c r="O6033"/>
  <c r="O6032"/>
  <c r="O6031"/>
  <c r="O6030"/>
  <c r="O6029"/>
  <c r="O6028"/>
  <c r="O6027"/>
  <c r="O6026"/>
  <c r="O6025"/>
  <c r="O6024"/>
  <c r="O6023"/>
  <c r="O6022"/>
  <c r="O6021"/>
  <c r="O6020"/>
  <c r="O6019"/>
  <c r="O6018"/>
  <c r="O6017"/>
  <c r="O6016"/>
  <c r="O6015"/>
  <c r="O6014"/>
  <c r="O6013"/>
  <c r="O6012"/>
  <c r="O6011"/>
  <c r="O6010"/>
  <c r="O6009"/>
  <c r="O6008"/>
  <c r="O6007"/>
  <c r="O6006"/>
  <c r="O6005"/>
  <c r="O6004"/>
  <c r="O6003"/>
  <c r="O6002"/>
  <c r="O6001"/>
  <c r="O6000"/>
  <c r="O5999"/>
  <c r="O5998"/>
  <c r="O5997"/>
  <c r="O5996"/>
  <c r="O5995"/>
  <c r="O5994"/>
  <c r="O5993"/>
  <c r="O5992"/>
  <c r="O5991"/>
  <c r="O5990"/>
  <c r="O5989"/>
  <c r="O5988"/>
  <c r="O5987"/>
  <c r="O5986"/>
  <c r="O5985"/>
  <c r="O5984"/>
  <c r="O5983"/>
  <c r="O5982"/>
  <c r="O5981"/>
  <c r="O5980"/>
  <c r="O5979"/>
  <c r="O5978"/>
  <c r="O5927"/>
  <c r="O5926"/>
  <c r="O5925"/>
  <c r="O5924"/>
  <c r="O5923"/>
  <c r="O5922"/>
  <c r="O5921"/>
  <c r="O5920"/>
  <c r="O5919"/>
  <c r="O5918"/>
  <c r="O5917"/>
  <c r="O5916"/>
  <c r="O5915"/>
  <c r="O5914"/>
  <c r="O5913"/>
  <c r="O5912"/>
  <c r="O5911"/>
  <c r="O5910"/>
  <c r="O5909"/>
  <c r="O5908"/>
  <c r="O5907"/>
  <c r="O5906"/>
  <c r="O5905"/>
  <c r="O5904"/>
  <c r="O5903"/>
  <c r="O5902"/>
  <c r="O5901"/>
  <c r="O5900"/>
  <c r="O5899"/>
  <c r="O5898"/>
  <c r="O5897"/>
  <c r="O5896"/>
  <c r="O5895"/>
  <c r="O5894"/>
  <c r="O5893"/>
  <c r="O5892"/>
  <c r="O5891"/>
  <c r="O5890"/>
  <c r="O5889"/>
  <c r="O5888"/>
  <c r="O5887"/>
  <c r="O5886"/>
  <c r="O5885"/>
  <c r="O5884"/>
  <c r="O5883"/>
  <c r="O5882"/>
  <c r="O5881"/>
  <c r="O5880"/>
  <c r="O5879"/>
  <c r="O5878"/>
  <c r="O5877"/>
  <c r="O5876"/>
  <c r="O5875"/>
  <c r="O5874"/>
  <c r="O5873"/>
  <c r="O5872"/>
  <c r="O5871"/>
  <c r="O5870"/>
  <c r="O5869"/>
  <c r="O5868"/>
  <c r="O5867"/>
  <c r="O5866"/>
  <c r="O5865"/>
  <c r="O5864"/>
  <c r="O5863"/>
  <c r="O5862"/>
  <c r="O5861"/>
  <c r="O5860"/>
  <c r="O5859"/>
  <c r="O5858"/>
  <c r="O5857"/>
  <c r="O5856"/>
  <c r="O5855"/>
  <c r="O5854"/>
  <c r="O5853"/>
  <c r="O5852"/>
  <c r="O5851"/>
  <c r="O5850"/>
  <c r="O5849"/>
  <c r="O5848"/>
  <c r="O5847"/>
  <c r="O5846"/>
  <c r="O5845"/>
  <c r="O5844"/>
  <c r="O5843"/>
  <c r="O5842"/>
  <c r="O5841"/>
  <c r="O5840"/>
  <c r="O5839"/>
  <c r="O5838"/>
  <c r="O5837"/>
  <c r="O5836"/>
  <c r="O5835"/>
  <c r="O5834"/>
  <c r="O5833"/>
  <c r="O5832"/>
  <c r="O5831"/>
  <c r="O5830"/>
  <c r="O5829"/>
  <c r="O5828"/>
  <c r="O5827"/>
  <c r="O5826"/>
  <c r="O5825"/>
  <c r="O5824"/>
  <c r="O5823"/>
  <c r="O5822"/>
  <c r="O5821"/>
  <c r="O5820"/>
  <c r="O5819"/>
  <c r="O5818"/>
  <c r="O5817"/>
  <c r="O5816"/>
  <c r="O5815"/>
  <c r="O5814"/>
  <c r="O5813"/>
  <c r="O5812"/>
  <c r="O5811"/>
  <c r="O5810"/>
  <c r="O5809"/>
  <c r="O5808"/>
  <c r="O5807"/>
  <c r="O5806"/>
  <c r="O5805"/>
  <c r="O5804"/>
  <c r="O5803"/>
  <c r="O5802"/>
  <c r="O5801"/>
  <c r="O5800"/>
  <c r="O5799"/>
  <c r="O5798"/>
  <c r="O5797"/>
  <c r="O5796"/>
  <c r="O5795"/>
  <c r="O5794"/>
  <c r="O5793"/>
  <c r="O5792"/>
  <c r="O5791"/>
  <c r="O5790"/>
  <c r="O5789"/>
  <c r="O5788"/>
  <c r="O5787"/>
  <c r="O5786"/>
  <c r="O5785"/>
  <c r="O5784"/>
  <c r="O5783"/>
  <c r="O5782"/>
  <c r="O5781"/>
  <c r="O5780"/>
  <c r="O5779"/>
  <c r="O5778"/>
  <c r="O5777"/>
  <c r="O5776"/>
  <c r="O5775"/>
  <c r="O5774"/>
  <c r="O5773"/>
  <c r="O5772"/>
  <c r="O5771"/>
  <c r="O5770"/>
  <c r="O5769"/>
  <c r="O5768"/>
  <c r="O5767"/>
  <c r="O5766"/>
  <c r="O5765"/>
  <c r="O5764"/>
  <c r="O5763"/>
  <c r="O5762"/>
  <c r="O5761"/>
  <c r="O5760"/>
  <c r="O5759"/>
  <c r="O5758"/>
  <c r="O5757"/>
  <c r="O5756"/>
  <c r="O5755"/>
  <c r="O5754"/>
  <c r="O5753"/>
  <c r="O5752"/>
  <c r="O5751"/>
  <c r="O5750"/>
  <c r="O5749"/>
  <c r="O5748"/>
  <c r="O5747"/>
  <c r="O5746"/>
  <c r="O5745"/>
  <c r="O5744"/>
  <c r="O5743"/>
  <c r="O5742"/>
  <c r="O5741"/>
  <c r="O5740"/>
  <c r="O5739"/>
  <c r="O5738"/>
  <c r="O5737"/>
  <c r="O5736"/>
  <c r="O5735"/>
  <c r="O5734"/>
  <c r="O5733"/>
  <c r="O5732"/>
  <c r="O5731"/>
  <c r="O5730"/>
  <c r="O5729"/>
  <c r="O5728"/>
  <c r="O5727"/>
  <c r="O5726"/>
  <c r="O5725"/>
  <c r="O5724"/>
  <c r="O5723"/>
  <c r="O5722"/>
  <c r="O5721"/>
  <c r="O5720"/>
  <c r="O5719"/>
  <c r="O5718"/>
  <c r="O5717"/>
  <c r="O5716"/>
  <c r="O5715"/>
  <c r="O5714"/>
  <c r="O5713"/>
  <c r="O5712"/>
  <c r="O5711"/>
  <c r="O5710"/>
  <c r="O5709"/>
  <c r="O5708"/>
  <c r="O5707"/>
  <c r="O5706"/>
  <c r="O5705"/>
  <c r="O5704"/>
  <c r="O5703"/>
  <c r="O5702"/>
  <c r="O5701"/>
  <c r="O5700"/>
  <c r="O5699"/>
  <c r="O5698"/>
  <c r="O5697"/>
  <c r="O5696"/>
  <c r="O5695"/>
  <c r="O5694"/>
  <c r="O5693"/>
  <c r="O5692"/>
  <c r="O5691"/>
  <c r="O5690"/>
  <c r="O5689"/>
  <c r="O5688"/>
  <c r="O5687"/>
  <c r="O5686"/>
  <c r="O5685"/>
  <c r="O5684"/>
  <c r="O5683"/>
  <c r="O5682"/>
  <c r="O5681"/>
  <c r="O5680"/>
  <c r="O5679"/>
  <c r="O5678"/>
  <c r="O5677"/>
  <c r="O5676"/>
  <c r="O5675"/>
  <c r="O5674"/>
  <c r="O5673"/>
  <c r="O5672"/>
  <c r="O5671"/>
  <c r="O5670"/>
  <c r="O5669"/>
  <c r="O5668"/>
  <c r="O5667"/>
  <c r="O5666"/>
  <c r="O5665"/>
  <c r="O5664"/>
  <c r="O5663"/>
  <c r="O5662"/>
  <c r="O5661"/>
  <c r="O5660"/>
  <c r="O5659"/>
  <c r="O5658"/>
  <c r="O5657"/>
  <c r="O5656"/>
  <c r="O5655"/>
  <c r="O5654"/>
  <c r="O5653"/>
  <c r="O5652"/>
  <c r="O5651"/>
  <c r="O5650"/>
  <c r="O5649"/>
  <c r="O5648"/>
  <c r="O5647"/>
  <c r="O5646"/>
  <c r="O5645"/>
  <c r="O5644"/>
  <c r="O5643"/>
  <c r="O5642"/>
  <c r="O5641"/>
  <c r="O5640"/>
  <c r="O5639"/>
  <c r="O5638"/>
  <c r="O5637"/>
  <c r="O5636"/>
  <c r="O5635"/>
  <c r="O5634"/>
  <c r="O5633"/>
  <c r="O5632"/>
  <c r="O5631"/>
  <c r="O5630"/>
  <c r="O5629"/>
  <c r="O5628"/>
  <c r="O5627"/>
  <c r="O5626"/>
  <c r="O5625"/>
  <c r="O5624"/>
  <c r="O5623"/>
  <c r="O5622"/>
  <c r="O5621"/>
  <c r="O5620"/>
  <c r="O5619"/>
  <c r="O5618"/>
  <c r="O5617"/>
  <c r="O5616"/>
  <c r="O5615"/>
  <c r="O5614"/>
  <c r="O5613"/>
  <c r="O5612"/>
  <c r="O5611"/>
  <c r="O5610"/>
  <c r="O5609"/>
  <c r="O5608"/>
  <c r="O5607"/>
  <c r="O5606"/>
  <c r="O5605"/>
  <c r="O5604"/>
  <c r="O5603"/>
  <c r="O5602"/>
  <c r="O5601"/>
  <c r="O5600"/>
  <c r="O5599"/>
  <c r="O5598"/>
  <c r="O5597"/>
  <c r="O5596"/>
  <c r="O5595"/>
  <c r="O5594"/>
  <c r="O5593"/>
  <c r="O5592"/>
  <c r="O5591"/>
  <c r="O5590"/>
  <c r="O5589"/>
  <c r="O5588"/>
  <c r="O5587"/>
  <c r="O5586"/>
  <c r="O5585"/>
  <c r="O5584"/>
  <c r="O5583"/>
  <c r="O5582"/>
  <c r="O5581"/>
  <c r="O5580"/>
  <c r="O5579"/>
  <c r="O5578"/>
  <c r="O5577"/>
  <c r="O5576"/>
  <c r="O5575"/>
  <c r="O5574"/>
  <c r="O5573"/>
  <c r="O5572"/>
  <c r="O5571"/>
  <c r="O5570"/>
  <c r="O5569"/>
  <c r="O5568"/>
  <c r="O5567"/>
  <c r="O5566"/>
  <c r="O5565"/>
  <c r="O5564"/>
  <c r="O5563"/>
  <c r="O5562"/>
  <c r="O5561"/>
  <c r="O5560"/>
  <c r="O5559"/>
  <c r="O5558"/>
  <c r="O5557"/>
  <c r="O5556"/>
  <c r="O5555"/>
  <c r="O5554"/>
  <c r="O5553"/>
  <c r="O5552"/>
  <c r="O5551"/>
  <c r="O5550"/>
  <c r="O5549"/>
  <c r="O5548"/>
  <c r="O5547"/>
  <c r="O5546"/>
  <c r="O5545"/>
  <c r="O5544"/>
  <c r="O5543"/>
  <c r="O5542"/>
  <c r="O5541"/>
  <c r="O5540"/>
  <c r="O5539"/>
  <c r="O5538"/>
  <c r="O5537"/>
  <c r="O5536"/>
  <c r="O5535"/>
  <c r="O5534"/>
  <c r="O5533"/>
  <c r="O5532"/>
  <c r="O5531"/>
  <c r="O5530"/>
  <c r="O5529"/>
  <c r="O5528"/>
  <c r="O5527"/>
  <c r="O5526"/>
  <c r="O5525"/>
  <c r="O5524"/>
  <c r="O5523"/>
  <c r="O5522"/>
  <c r="O5521"/>
  <c r="O5520"/>
  <c r="O5519"/>
  <c r="O5518"/>
  <c r="O5517"/>
  <c r="O5516"/>
  <c r="O5515"/>
  <c r="O5514"/>
  <c r="O5513"/>
  <c r="O5512"/>
  <c r="O5511"/>
  <c r="O5510"/>
  <c r="O5509"/>
  <c r="O5508"/>
  <c r="O5507"/>
  <c r="O5506"/>
  <c r="O5505"/>
  <c r="O5504"/>
  <c r="O5503"/>
  <c r="O5502"/>
  <c r="O5501"/>
  <c r="O5500"/>
  <c r="O5499"/>
  <c r="O5498"/>
  <c r="O5497"/>
  <c r="O5496"/>
  <c r="O5495"/>
  <c r="O5494"/>
  <c r="O5493"/>
  <c r="O5492"/>
  <c r="O5491"/>
  <c r="O5490"/>
  <c r="O5489"/>
  <c r="O5488"/>
  <c r="O5487"/>
  <c r="O5486"/>
  <c r="O5485"/>
  <c r="O5484"/>
  <c r="O5483"/>
  <c r="O5482"/>
  <c r="O5481"/>
  <c r="O5480"/>
  <c r="O5479"/>
  <c r="O5478"/>
  <c r="O5477"/>
  <c r="O5476"/>
  <c r="O5475"/>
  <c r="O5474"/>
  <c r="O5473"/>
  <c r="O5472"/>
  <c r="O5471"/>
  <c r="O5470"/>
  <c r="O5469"/>
  <c r="O5468"/>
  <c r="O5467"/>
  <c r="O5466"/>
  <c r="O5465"/>
  <c r="O5464"/>
  <c r="O5463"/>
  <c r="O5462"/>
  <c r="O5461"/>
  <c r="O5460"/>
  <c r="O5459"/>
  <c r="O5458"/>
  <c r="O5457"/>
  <c r="O5456"/>
  <c r="O5455"/>
  <c r="O5454"/>
  <c r="O5453"/>
  <c r="O5452"/>
  <c r="O5451"/>
  <c r="O5450"/>
  <c r="O5449"/>
  <c r="O5448"/>
  <c r="O5447"/>
  <c r="O5446"/>
  <c r="O5445"/>
  <c r="O5444"/>
  <c r="O5443"/>
  <c r="O5442"/>
  <c r="O5441"/>
  <c r="O5440"/>
  <c r="O5439"/>
  <c r="O5438"/>
  <c r="O5437"/>
  <c r="O5436"/>
  <c r="O5435"/>
  <c r="O5434"/>
  <c r="O5433"/>
  <c r="O5432"/>
  <c r="O5431"/>
  <c r="O5430"/>
  <c r="O5429"/>
  <c r="O5428"/>
  <c r="O5427"/>
  <c r="O5426"/>
  <c r="O5425"/>
  <c r="O5424"/>
  <c r="O5423"/>
  <c r="O5422"/>
  <c r="O5421"/>
  <c r="O5420"/>
  <c r="O5419"/>
  <c r="O5418"/>
  <c r="O5417"/>
  <c r="O5416"/>
  <c r="O5415"/>
  <c r="O5414"/>
  <c r="O5413"/>
  <c r="O5412"/>
  <c r="O5411"/>
  <c r="O5410"/>
  <c r="O5409"/>
  <c r="O5408"/>
  <c r="O5407"/>
  <c r="O5406"/>
  <c r="O5405"/>
  <c r="O5404"/>
  <c r="O5403"/>
  <c r="O5402"/>
  <c r="O5401"/>
  <c r="O5400"/>
  <c r="O5399"/>
  <c r="O5398"/>
  <c r="O5397"/>
  <c r="O5396"/>
  <c r="O5395"/>
  <c r="O5394"/>
  <c r="O5393"/>
  <c r="O5392"/>
  <c r="O5391"/>
  <c r="O5390"/>
  <c r="O5389"/>
  <c r="O5388"/>
  <c r="O5387"/>
  <c r="O5386"/>
  <c r="O5385"/>
  <c r="O5384"/>
  <c r="O5383"/>
  <c r="O5382"/>
  <c r="O5381"/>
  <c r="O5380"/>
  <c r="O5379"/>
  <c r="O5378"/>
  <c r="O5377"/>
  <c r="O5338"/>
  <c r="O5337"/>
  <c r="O5336"/>
  <c r="O5335"/>
  <c r="O5334"/>
  <c r="O5333"/>
  <c r="O5332"/>
  <c r="O5331"/>
  <c r="O5330"/>
  <c r="O5329"/>
  <c r="O5328"/>
  <c r="O5327"/>
  <c r="O5326"/>
  <c r="O5325"/>
  <c r="O5324"/>
  <c r="O5323"/>
  <c r="O5322"/>
  <c r="O5321"/>
  <c r="O5320"/>
  <c r="O5319"/>
  <c r="O5318"/>
  <c r="O5317"/>
  <c r="O5316"/>
  <c r="O5315"/>
  <c r="O5314"/>
  <c r="O5313"/>
  <c r="O5312"/>
  <c r="O5311"/>
  <c r="O5310"/>
  <c r="O5309"/>
  <c r="O5308"/>
  <c r="O5307"/>
  <c r="O5306"/>
  <c r="O5305"/>
  <c r="O5304"/>
  <c r="O5303"/>
  <c r="O5302"/>
  <c r="O5301"/>
  <c r="O5300"/>
  <c r="O5299"/>
  <c r="O5298"/>
  <c r="O5297"/>
  <c r="O5296"/>
  <c r="O5295"/>
  <c r="O5294"/>
  <c r="O5293"/>
  <c r="O5292"/>
  <c r="O5291"/>
  <c r="O5290"/>
  <c r="O5289"/>
  <c r="O5288"/>
  <c r="O5287"/>
  <c r="O5286"/>
  <c r="O5285"/>
  <c r="O5284"/>
  <c r="O5283"/>
  <c r="O5282"/>
  <c r="O5281"/>
  <c r="O5280"/>
  <c r="O5279"/>
  <c r="O5278"/>
  <c r="O5277"/>
  <c r="O5276"/>
  <c r="O5275"/>
  <c r="O5274"/>
  <c r="O5273"/>
  <c r="O5272"/>
  <c r="O5271"/>
  <c r="O5270"/>
  <c r="O5269"/>
  <c r="O5268"/>
  <c r="O5267"/>
  <c r="O5266"/>
  <c r="O5265"/>
  <c r="O5264"/>
  <c r="O5263"/>
  <c r="O5262"/>
  <c r="O5261"/>
  <c r="O5260"/>
  <c r="O5259"/>
  <c r="O5258"/>
  <c r="O5257"/>
  <c r="O5256"/>
  <c r="O5255"/>
  <c r="O5254"/>
  <c r="O5253"/>
  <c r="O5252"/>
  <c r="O5251"/>
  <c r="O5250"/>
  <c r="O5249"/>
  <c r="O5248"/>
  <c r="O5247"/>
  <c r="O5246"/>
  <c r="O5245"/>
  <c r="O5244"/>
  <c r="O5243"/>
  <c r="O5242"/>
  <c r="O5241"/>
  <c r="O5240"/>
  <c r="O5239"/>
  <c r="O5238"/>
  <c r="O5237"/>
  <c r="O5236"/>
  <c r="O5235"/>
  <c r="O5234"/>
  <c r="O5233"/>
  <c r="O5232"/>
  <c r="O5231"/>
  <c r="O5230"/>
  <c r="O5229"/>
  <c r="O5228"/>
  <c r="O5227"/>
  <c r="O5226"/>
  <c r="O5225"/>
  <c r="O5224"/>
  <c r="O5223"/>
  <c r="O5222"/>
  <c r="O5221"/>
  <c r="O5220"/>
  <c r="O5219"/>
  <c r="O5218"/>
  <c r="O5217"/>
  <c r="O5216"/>
  <c r="O5215"/>
  <c r="O5214"/>
  <c r="O5213"/>
  <c r="O5212"/>
  <c r="O5211"/>
  <c r="O5210"/>
  <c r="O5209"/>
  <c r="O5208"/>
  <c r="O5207"/>
  <c r="O5206"/>
  <c r="O5205"/>
  <c r="O5204"/>
  <c r="O5203"/>
  <c r="O5202"/>
  <c r="O5201"/>
  <c r="O5200"/>
  <c r="O5199"/>
  <c r="O5198"/>
  <c r="O5197"/>
  <c r="O5196"/>
  <c r="O5195"/>
  <c r="O5194"/>
  <c r="O5193"/>
  <c r="O5192"/>
  <c r="O5191"/>
  <c r="O5190"/>
  <c r="O5189"/>
  <c r="O5188"/>
  <c r="O5187"/>
  <c r="O5186"/>
  <c r="O5185"/>
  <c r="O5184"/>
  <c r="O5183"/>
  <c r="O5182"/>
  <c r="O5181"/>
  <c r="O5180"/>
  <c r="O5179"/>
  <c r="O5178"/>
  <c r="O5177"/>
  <c r="O5176"/>
  <c r="O5175"/>
  <c r="O5174"/>
  <c r="O5173"/>
  <c r="O5172"/>
  <c r="O5171"/>
  <c r="O5170"/>
  <c r="O5169"/>
  <c r="O5168"/>
  <c r="O5167"/>
  <c r="O5166"/>
  <c r="O5165"/>
  <c r="O5164"/>
  <c r="O5163"/>
  <c r="O5162"/>
  <c r="O5161"/>
  <c r="O5160"/>
  <c r="O5159"/>
  <c r="O5158"/>
  <c r="O5157"/>
  <c r="O5156"/>
  <c r="O5155"/>
  <c r="O5154"/>
  <c r="O5153"/>
  <c r="O5152"/>
  <c r="O5151"/>
  <c r="O5150"/>
  <c r="O5149"/>
  <c r="O5148"/>
  <c r="O5147"/>
  <c r="O5146"/>
  <c r="O5145"/>
  <c r="O5144"/>
  <c r="O5143"/>
  <c r="O5142"/>
  <c r="O5141"/>
  <c r="O5140"/>
  <c r="O5139"/>
  <c r="O5138"/>
  <c r="O5137"/>
  <c r="O5136"/>
  <c r="O5135"/>
  <c r="O5134"/>
  <c r="O5133"/>
  <c r="O5132"/>
  <c r="O5131"/>
  <c r="O5130"/>
  <c r="O5129"/>
  <c r="O5128"/>
  <c r="O5127"/>
  <c r="O5126"/>
  <c r="O5125"/>
  <c r="O5124"/>
  <c r="O5123"/>
  <c r="O5122"/>
  <c r="O5121"/>
  <c r="O5120"/>
  <c r="O5119"/>
  <c r="O5118"/>
  <c r="O5117"/>
  <c r="O5116"/>
  <c r="O5115"/>
  <c r="O5114"/>
  <c r="O5113"/>
  <c r="O5112"/>
  <c r="O5111"/>
  <c r="O5110"/>
  <c r="O5109"/>
  <c r="O5108"/>
  <c r="O5107"/>
  <c r="O5106"/>
  <c r="O5105"/>
  <c r="O5104"/>
  <c r="O5103"/>
  <c r="O5102"/>
  <c r="O5101"/>
  <c r="O5100"/>
  <c r="O5099"/>
  <c r="O5098"/>
  <c r="O5097"/>
  <c r="O5096"/>
  <c r="O5095"/>
  <c r="O5094"/>
  <c r="O5093"/>
  <c r="O5092"/>
  <c r="O5091"/>
  <c r="O5090"/>
  <c r="O5089"/>
  <c r="O5088"/>
  <c r="O5087"/>
  <c r="O5086"/>
  <c r="O5085"/>
  <c r="O5084"/>
  <c r="O5083"/>
  <c r="O5082"/>
  <c r="O5081"/>
  <c r="O5080"/>
  <c r="O5079"/>
  <c r="O5078"/>
  <c r="O5077"/>
  <c r="O5076"/>
  <c r="O5075"/>
  <c r="O5074"/>
  <c r="O5073"/>
  <c r="O5072"/>
  <c r="O5071"/>
  <c r="O5070"/>
  <c r="O5069"/>
  <c r="O5068"/>
  <c r="O5067"/>
  <c r="O5066"/>
  <c r="O5065"/>
  <c r="O5064"/>
  <c r="O5063"/>
  <c r="O5062"/>
  <c r="O5061"/>
  <c r="O5060"/>
  <c r="O5059"/>
  <c r="O5058"/>
  <c r="O5057"/>
  <c r="O5056"/>
  <c r="O5055"/>
  <c r="O5054"/>
  <c r="O5053"/>
  <c r="O5052"/>
  <c r="O5051"/>
  <c r="O5050"/>
  <c r="O5049"/>
  <c r="O5048"/>
  <c r="O5047"/>
  <c r="O5046"/>
  <c r="O5045"/>
  <c r="O5044"/>
  <c r="O5043"/>
  <c r="O5042"/>
  <c r="O5041"/>
  <c r="O5040"/>
  <c r="O5039"/>
  <c r="O5038"/>
  <c r="O5037"/>
  <c r="O5036"/>
  <c r="O5035"/>
  <c r="O5034"/>
  <c r="O5033"/>
  <c r="O5032"/>
  <c r="O5031"/>
  <c r="O5030"/>
  <c r="O5029"/>
  <c r="O5028"/>
  <c r="O5027"/>
  <c r="O5026"/>
  <c r="O5025"/>
  <c r="O5024"/>
  <c r="O5023"/>
  <c r="O5022"/>
  <c r="O5021"/>
  <c r="O5020"/>
  <c r="O5019"/>
  <c r="O5018"/>
  <c r="O5017"/>
  <c r="O5016"/>
  <c r="O5015"/>
  <c r="O5014"/>
  <c r="O5013"/>
  <c r="O5012"/>
  <c r="O5011"/>
  <c r="O5010"/>
  <c r="O5009"/>
  <c r="O5008"/>
  <c r="O5007"/>
  <c r="O5006"/>
  <c r="O5005"/>
  <c r="O5004"/>
  <c r="O5003"/>
  <c r="O5002"/>
  <c r="O5001"/>
  <c r="O5000"/>
  <c r="O4999"/>
  <c r="O4998"/>
  <c r="O4997"/>
  <c r="O4996"/>
  <c r="O4995"/>
  <c r="O4994"/>
  <c r="O4993"/>
  <c r="O4992"/>
  <c r="O4991"/>
  <c r="O4990"/>
  <c r="O4989"/>
  <c r="O4988"/>
  <c r="O4987"/>
  <c r="O4986"/>
  <c r="O4985"/>
  <c r="O4984"/>
  <c r="O4983"/>
  <c r="O4982"/>
  <c r="O4981"/>
  <c r="O4980"/>
  <c r="O4979"/>
  <c r="O4978"/>
  <c r="O4977"/>
  <c r="O4976"/>
  <c r="O4975"/>
  <c r="O4974"/>
  <c r="O4973"/>
  <c r="O4972"/>
  <c r="O4971"/>
  <c r="O4970"/>
  <c r="O4969"/>
  <c r="O4968"/>
  <c r="O4967"/>
  <c r="O4966"/>
  <c r="O4965"/>
  <c r="O4964"/>
  <c r="O4963"/>
  <c r="O4962"/>
  <c r="O4961"/>
  <c r="O4960"/>
  <c r="O4959"/>
  <c r="O4958"/>
  <c r="O4957"/>
  <c r="O4956"/>
  <c r="O4955"/>
  <c r="O4954"/>
  <c r="O4953"/>
  <c r="O4952"/>
  <c r="O4951"/>
  <c r="O4950"/>
  <c r="O4949"/>
  <c r="O4948"/>
  <c r="O4947"/>
  <c r="O4946"/>
  <c r="O4945"/>
  <c r="O4944"/>
  <c r="O4943"/>
  <c r="O4942"/>
  <c r="O4941"/>
  <c r="O4940"/>
  <c r="O4939"/>
  <c r="O4938"/>
  <c r="O4937"/>
  <c r="O4936"/>
  <c r="O4935"/>
  <c r="O4934"/>
  <c r="O4933"/>
  <c r="O4932"/>
  <c r="O4931"/>
  <c r="O4930"/>
  <c r="O4929"/>
  <c r="O4928"/>
  <c r="O4927"/>
  <c r="O4926"/>
  <c r="O4925"/>
  <c r="O4924"/>
  <c r="O4923"/>
  <c r="O4922"/>
  <c r="O4921"/>
  <c r="O4920"/>
  <c r="O4919"/>
  <c r="O4918"/>
  <c r="O4917"/>
  <c r="O4916"/>
  <c r="O4915"/>
  <c r="O4914"/>
  <c r="O4913"/>
  <c r="O4912"/>
  <c r="O4911"/>
  <c r="O4910"/>
  <c r="O4909"/>
  <c r="O4908"/>
  <c r="O4907"/>
  <c r="O4906"/>
  <c r="O4905"/>
  <c r="O4904"/>
  <c r="O4903"/>
  <c r="O4902"/>
  <c r="O4901"/>
  <c r="O4900"/>
  <c r="O4899"/>
  <c r="O4898"/>
  <c r="O4897"/>
  <c r="O4896"/>
  <c r="O4895"/>
  <c r="O4894"/>
  <c r="O4893"/>
  <c r="O4892"/>
  <c r="O4891"/>
  <c r="O4890"/>
  <c r="O4889"/>
  <c r="O4888"/>
  <c r="O4887"/>
  <c r="O4886"/>
  <c r="O4885"/>
  <c r="O4884"/>
  <c r="O4883"/>
  <c r="O4882"/>
  <c r="O4881"/>
  <c r="O4880"/>
  <c r="O4879"/>
  <c r="O4878"/>
  <c r="O4877"/>
  <c r="O4876"/>
  <c r="O4875"/>
  <c r="O4874"/>
  <c r="O4873"/>
  <c r="O4872"/>
  <c r="O4871"/>
  <c r="O4870"/>
  <c r="O4869"/>
  <c r="O4868"/>
  <c r="O4867"/>
  <c r="O4866"/>
  <c r="O4865"/>
  <c r="O4864"/>
  <c r="O4863"/>
  <c r="O4862"/>
  <c r="O4861"/>
  <c r="O4860"/>
  <c r="O4859"/>
  <c r="O4858"/>
  <c r="O4857"/>
  <c r="O4856"/>
  <c r="O4855"/>
  <c r="O4854"/>
  <c r="O4853"/>
  <c r="O4852"/>
  <c r="O4851"/>
  <c r="O4850"/>
  <c r="O4849"/>
  <c r="O4848"/>
  <c r="O4847"/>
  <c r="O4846"/>
  <c r="O4845"/>
  <c r="O4844"/>
  <c r="O4843"/>
  <c r="O4842"/>
  <c r="O4841"/>
  <c r="O4840"/>
  <c r="O4839"/>
  <c r="O4838"/>
  <c r="O4837"/>
  <c r="O4836"/>
  <c r="O4835"/>
  <c r="O4834"/>
  <c r="O4833"/>
  <c r="O4832"/>
  <c r="O4831"/>
  <c r="O4830"/>
  <c r="O4829"/>
  <c r="O4828"/>
  <c r="O4827"/>
  <c r="O4826"/>
  <c r="O4825"/>
  <c r="O4824"/>
  <c r="O4823"/>
  <c r="O4822"/>
  <c r="O4821"/>
  <c r="O4820"/>
  <c r="O4819"/>
  <c r="O4818"/>
  <c r="O4817"/>
  <c r="O4816"/>
  <c r="O4815"/>
  <c r="O4814"/>
  <c r="O4813"/>
  <c r="O4812"/>
  <c r="O4811"/>
  <c r="O4810"/>
  <c r="O4809"/>
  <c r="O4808"/>
  <c r="O4807"/>
  <c r="O4806"/>
  <c r="O4805"/>
  <c r="O4804"/>
  <c r="O4803"/>
  <c r="O4802"/>
  <c r="O4801"/>
  <c r="O4800"/>
  <c r="O4799"/>
  <c r="O4798"/>
  <c r="O4797"/>
  <c r="O4796"/>
  <c r="O4795"/>
  <c r="O4794"/>
  <c r="O4793"/>
  <c r="O4792"/>
  <c r="O4791"/>
  <c r="O4790"/>
  <c r="O4789"/>
  <c r="O4788"/>
  <c r="O4787"/>
  <c r="O4786"/>
  <c r="O4785"/>
  <c r="O4784"/>
  <c r="O4783"/>
  <c r="O4782"/>
  <c r="O4781"/>
  <c r="O4780"/>
  <c r="O4779"/>
  <c r="O4778"/>
  <c r="O4777"/>
  <c r="O4776"/>
  <c r="O4775"/>
  <c r="O4774"/>
  <c r="O4773"/>
  <c r="O4772"/>
  <c r="O4771"/>
  <c r="O4770"/>
  <c r="O4769"/>
  <c r="O4768"/>
  <c r="O4767"/>
  <c r="O4766"/>
  <c r="O4765"/>
  <c r="O4764"/>
  <c r="O4763"/>
  <c r="O4762"/>
  <c r="O4761"/>
  <c r="O4760"/>
  <c r="O4759"/>
  <c r="O4758"/>
  <c r="O4757"/>
  <c r="O4756"/>
  <c r="O4755"/>
  <c r="O4754"/>
  <c r="O4753"/>
  <c r="O4752"/>
  <c r="O4751"/>
  <c r="O4750"/>
  <c r="O4749"/>
  <c r="O4748"/>
  <c r="O4747"/>
  <c r="O4746"/>
  <c r="O4745"/>
  <c r="O4744"/>
  <c r="O4743"/>
  <c r="O4742"/>
  <c r="O4741"/>
  <c r="O4740"/>
  <c r="O4739"/>
  <c r="O4738"/>
  <c r="O4737"/>
  <c r="O4736"/>
  <c r="O4735"/>
  <c r="O4734"/>
  <c r="O4733"/>
  <c r="O4732"/>
  <c r="O4731"/>
  <c r="O4730"/>
  <c r="O4729"/>
  <c r="O4728"/>
  <c r="O4727"/>
  <c r="O4726"/>
  <c r="O4725"/>
  <c r="O4724"/>
  <c r="O4723"/>
  <c r="O4722"/>
  <c r="O4721"/>
  <c r="O4720"/>
  <c r="O4719"/>
  <c r="O4718"/>
  <c r="O4717"/>
  <c r="O4716"/>
  <c r="O4715"/>
  <c r="O4714"/>
  <c r="O4713"/>
  <c r="O4712"/>
  <c r="O4711"/>
  <c r="O4710"/>
  <c r="O4709"/>
  <c r="O4708"/>
  <c r="O4707"/>
  <c r="O4706"/>
  <c r="O4705"/>
  <c r="O4704"/>
  <c r="O4703"/>
  <c r="O4702"/>
  <c r="O4701"/>
  <c r="O4700"/>
  <c r="O4699"/>
  <c r="O4698"/>
  <c r="O4697"/>
  <c r="O4696"/>
  <c r="O4695"/>
  <c r="O4694"/>
  <c r="O4693"/>
  <c r="O4692"/>
  <c r="O4691"/>
  <c r="O4690"/>
  <c r="O4689"/>
  <c r="O4688"/>
  <c r="O4687"/>
  <c r="O4686"/>
  <c r="O4685"/>
  <c r="O4684"/>
  <c r="O4683"/>
  <c r="O4682"/>
  <c r="O4681"/>
  <c r="O4680"/>
  <c r="O4679"/>
  <c r="O4678"/>
  <c r="O4677"/>
  <c r="O4676"/>
  <c r="O4675"/>
  <c r="O4674"/>
  <c r="O4673"/>
  <c r="O4672"/>
  <c r="O4671"/>
  <c r="O4670"/>
  <c r="O4669"/>
  <c r="O4668"/>
  <c r="O4667"/>
  <c r="O4666"/>
  <c r="O4665"/>
  <c r="O4664"/>
  <c r="O4663"/>
  <c r="O4662"/>
  <c r="O4661"/>
  <c r="O4660"/>
  <c r="O4659"/>
  <c r="O4658"/>
  <c r="O4657"/>
  <c r="O4656"/>
  <c r="O4655"/>
  <c r="O4654"/>
  <c r="O4653"/>
  <c r="O4652"/>
  <c r="O4651"/>
  <c r="O4650"/>
  <c r="O4649"/>
  <c r="O4648"/>
  <c r="O4647"/>
  <c r="O4646"/>
  <c r="O4645"/>
  <c r="O4644"/>
  <c r="O4643"/>
  <c r="O4642"/>
  <c r="O4641"/>
  <c r="O4640"/>
  <c r="O4639"/>
  <c r="O4638"/>
  <c r="O4637"/>
  <c r="O4636"/>
  <c r="O4635"/>
  <c r="O4634"/>
  <c r="O4633"/>
  <c r="O4632"/>
  <c r="O4631"/>
  <c r="O4630"/>
  <c r="O4629"/>
  <c r="O4628"/>
  <c r="O4627"/>
  <c r="O4626"/>
  <c r="O4625"/>
  <c r="O4624"/>
  <c r="O4623"/>
  <c r="O4622"/>
  <c r="O4621"/>
  <c r="O4620"/>
  <c r="O4619"/>
  <c r="O4618"/>
  <c r="O4617"/>
  <c r="O4616"/>
  <c r="O4615"/>
  <c r="O4614"/>
  <c r="O4613"/>
  <c r="O4612"/>
  <c r="O4611"/>
  <c r="O4610"/>
  <c r="O4609"/>
  <c r="O4608"/>
  <c r="O4607"/>
  <c r="O4606"/>
  <c r="O4605"/>
  <c r="O4604"/>
  <c r="O4603"/>
  <c r="O4602"/>
  <c r="O4601"/>
  <c r="O4600"/>
  <c r="O4599"/>
  <c r="O4598"/>
  <c r="O4597"/>
  <c r="O4596"/>
  <c r="O4595"/>
  <c r="O4594"/>
  <c r="O4593"/>
  <c r="O4592"/>
  <c r="O4591"/>
  <c r="O4590"/>
  <c r="O4589"/>
  <c r="O4588"/>
  <c r="O4587"/>
  <c r="O4586"/>
  <c r="O4585"/>
  <c r="O4584"/>
  <c r="O4583"/>
  <c r="O4582"/>
  <c r="O4581"/>
  <c r="O4580"/>
  <c r="O4579"/>
  <c r="O4578"/>
  <c r="O4577"/>
  <c r="O4576"/>
  <c r="O4575"/>
  <c r="O4574"/>
  <c r="O4573"/>
  <c r="O4572"/>
  <c r="O4571"/>
  <c r="O4570"/>
  <c r="O4569"/>
  <c r="O4568"/>
  <c r="O4567"/>
  <c r="O4566"/>
  <c r="O4565"/>
  <c r="O4564"/>
  <c r="O4563"/>
  <c r="O4562"/>
  <c r="O4561"/>
  <c r="O4560"/>
  <c r="O4559"/>
  <c r="O4558"/>
  <c r="O4557"/>
  <c r="O4556"/>
  <c r="O4555"/>
  <c r="O4554"/>
  <c r="O4553"/>
  <c r="O4552"/>
  <c r="O4551"/>
  <c r="O4550"/>
  <c r="O4549"/>
  <c r="O4548"/>
  <c r="O4547"/>
  <c r="O4546"/>
  <c r="O4545"/>
  <c r="O4544"/>
  <c r="O4543"/>
  <c r="O4542"/>
  <c r="O4541"/>
  <c r="O4540"/>
  <c r="O4539"/>
  <c r="O4538"/>
  <c r="O4537"/>
  <c r="O4536"/>
  <c r="O4535"/>
  <c r="O4534"/>
  <c r="O4533"/>
  <c r="O4532"/>
  <c r="O4531"/>
  <c r="O4530"/>
  <c r="O4529"/>
  <c r="O4528"/>
  <c r="O4527"/>
  <c r="O4526"/>
  <c r="O4525"/>
  <c r="O4524"/>
  <c r="O4523"/>
  <c r="O4522"/>
  <c r="O4521"/>
  <c r="O4520"/>
  <c r="O4519"/>
  <c r="O4518"/>
  <c r="O4517"/>
  <c r="O4516"/>
  <c r="O4515"/>
  <c r="O4514"/>
  <c r="O4513"/>
  <c r="O4512"/>
  <c r="O4511"/>
  <c r="O4510"/>
  <c r="O4509"/>
  <c r="O4508"/>
  <c r="O4507"/>
  <c r="O4506"/>
  <c r="O4505"/>
  <c r="O4504"/>
  <c r="O4503"/>
  <c r="O4502"/>
  <c r="O4501"/>
  <c r="O4500"/>
  <c r="O4499"/>
  <c r="O4498"/>
  <c r="O4497"/>
  <c r="O4496"/>
  <c r="O4495"/>
  <c r="O4494"/>
  <c r="O4493"/>
  <c r="O4492"/>
  <c r="O4491"/>
  <c r="O4490"/>
  <c r="O4489"/>
  <c r="O4488"/>
  <c r="O4487"/>
  <c r="O4486"/>
  <c r="O4485"/>
  <c r="O4484"/>
  <c r="O4483"/>
  <c r="O4482"/>
  <c r="O4481"/>
  <c r="O4480"/>
  <c r="O4479"/>
  <c r="O4478"/>
  <c r="O4477"/>
  <c r="O4476"/>
  <c r="O4475"/>
  <c r="O4474"/>
  <c r="O4473"/>
  <c r="O4472"/>
  <c r="O4471"/>
  <c r="O4470"/>
  <c r="O4469"/>
  <c r="O4468"/>
  <c r="O4467"/>
  <c r="O4466"/>
  <c r="O4465"/>
  <c r="O4464"/>
  <c r="O4463"/>
  <c r="O4462"/>
  <c r="O4461"/>
  <c r="O4460"/>
  <c r="O4459"/>
  <c r="O4458"/>
  <c r="O4457"/>
  <c r="O4456"/>
  <c r="O4455"/>
  <c r="O4454"/>
  <c r="O4453"/>
  <c r="O4452"/>
  <c r="O4451"/>
  <c r="O4450"/>
  <c r="O4449"/>
  <c r="O4448"/>
  <c r="O4447"/>
  <c r="O4446"/>
  <c r="O4445"/>
  <c r="O4444"/>
  <c r="O4443"/>
  <c r="O4442"/>
  <c r="O4441"/>
  <c r="O4440"/>
  <c r="O4439"/>
  <c r="O4438"/>
  <c r="O4437"/>
  <c r="O4436"/>
  <c r="O4435"/>
  <c r="O4434"/>
  <c r="O4433"/>
  <c r="O4432"/>
  <c r="O4431"/>
  <c r="O4430"/>
  <c r="O4429"/>
  <c r="O4428"/>
  <c r="O4427"/>
  <c r="O4426"/>
  <c r="O4425"/>
  <c r="O4424"/>
  <c r="O4423"/>
  <c r="O4422"/>
  <c r="O4421"/>
  <c r="O4420"/>
  <c r="O4419"/>
  <c r="O4418"/>
  <c r="O4417"/>
  <c r="O4416"/>
  <c r="O4415"/>
  <c r="O4414"/>
  <c r="O4413"/>
  <c r="O4412"/>
  <c r="O4411"/>
  <c r="O4410"/>
  <c r="O4409"/>
  <c r="O4408"/>
  <c r="O4407"/>
  <c r="O4406"/>
  <c r="O4405"/>
  <c r="O4404"/>
  <c r="O4400"/>
  <c r="O4399"/>
  <c r="O4398"/>
  <c r="O4397"/>
  <c r="O4396"/>
  <c r="O4395"/>
  <c r="O4394"/>
  <c r="O4393"/>
  <c r="O4392"/>
  <c r="O4391"/>
  <c r="O4390"/>
  <c r="O4389"/>
  <c r="O4388"/>
  <c r="O4387"/>
  <c r="O4386"/>
  <c r="O4385"/>
  <c r="O4384"/>
  <c r="O4383"/>
  <c r="O4382"/>
  <c r="O4381"/>
  <c r="O4380"/>
  <c r="O4379"/>
  <c r="O4378"/>
  <c r="O4377"/>
  <c r="O4376"/>
  <c r="O4375"/>
  <c r="O4374"/>
  <c r="O4373"/>
  <c r="O4372"/>
  <c r="O4371"/>
  <c r="O4370"/>
  <c r="O4369"/>
  <c r="O4368"/>
  <c r="O4367"/>
  <c r="O4366"/>
  <c r="O4365"/>
  <c r="O4364"/>
  <c r="O4363"/>
  <c r="O4362"/>
  <c r="O4361"/>
  <c r="O4360"/>
  <c r="O4359"/>
  <c r="O4358"/>
  <c r="O4357"/>
  <c r="O4356"/>
  <c r="O4355"/>
  <c r="O4354"/>
  <c r="O4353"/>
  <c r="O4352"/>
  <c r="O4351"/>
  <c r="O4350"/>
  <c r="O4349"/>
  <c r="O4348"/>
  <c r="O4347"/>
  <c r="O4346"/>
  <c r="O4345"/>
  <c r="O4344"/>
  <c r="O4343"/>
  <c r="O4342"/>
  <c r="O4341"/>
  <c r="O4340"/>
  <c r="O4339"/>
  <c r="O4338"/>
  <c r="O4337"/>
  <c r="O4336"/>
  <c r="O4335"/>
  <c r="O4334"/>
  <c r="O4333"/>
  <c r="O4332"/>
  <c r="O4331"/>
  <c r="O4330"/>
  <c r="O4329"/>
  <c r="O4328"/>
  <c r="O4327"/>
  <c r="O4326"/>
  <c r="O4325"/>
  <c r="O4324"/>
  <c r="O4323"/>
  <c r="O4322"/>
  <c r="O4321"/>
  <c r="O4320"/>
  <c r="O4319"/>
  <c r="O4318"/>
  <c r="O4317"/>
  <c r="O4316"/>
  <c r="O4315"/>
  <c r="O4314"/>
  <c r="O4313"/>
  <c r="O4312"/>
  <c r="O4311"/>
  <c r="O4310"/>
  <c r="O4309"/>
  <c r="O4308"/>
  <c r="O4307"/>
  <c r="O4306"/>
  <c r="O4305"/>
  <c r="O4304"/>
  <c r="O4303"/>
  <c r="O4302"/>
  <c r="O4301"/>
  <c r="O4300"/>
  <c r="O4299"/>
  <c r="O4298"/>
  <c r="O4297"/>
  <c r="O4296"/>
  <c r="O4295"/>
  <c r="O4294"/>
  <c r="O4293"/>
  <c r="O4292"/>
  <c r="O4291"/>
  <c r="O4290"/>
  <c r="O4289"/>
  <c r="O4288"/>
  <c r="O4287"/>
  <c r="O4286"/>
  <c r="O4285"/>
  <c r="O4284"/>
  <c r="O4283"/>
  <c r="O4282"/>
  <c r="O4281"/>
  <c r="O4280"/>
  <c r="O4279"/>
  <c r="O4278"/>
  <c r="O4277"/>
  <c r="O4276"/>
  <c r="O4275"/>
  <c r="O4274"/>
  <c r="O4273"/>
  <c r="O4272"/>
  <c r="O4271"/>
  <c r="O4270"/>
  <c r="O4269"/>
  <c r="O4268"/>
  <c r="O4267"/>
  <c r="O4266"/>
  <c r="O4265"/>
  <c r="O4264"/>
  <c r="O4263"/>
  <c r="O4262"/>
  <c r="O4261"/>
  <c r="O4260"/>
  <c r="O4259"/>
  <c r="O4258"/>
  <c r="O4257"/>
  <c r="O4256"/>
  <c r="O4255"/>
  <c r="O4254"/>
  <c r="O4253"/>
  <c r="O4252"/>
  <c r="O4251"/>
  <c r="O4250"/>
  <c r="O4249"/>
  <c r="O4248"/>
  <c r="O4247"/>
  <c r="O4246"/>
  <c r="O4245"/>
  <c r="O4244"/>
  <c r="O4243"/>
  <c r="O4242"/>
  <c r="O4241"/>
  <c r="O4240"/>
  <c r="O4239"/>
  <c r="O4238"/>
  <c r="O4237"/>
  <c r="O4236"/>
  <c r="O4235"/>
  <c r="O4234"/>
  <c r="O4233"/>
  <c r="O4232"/>
  <c r="O4231"/>
  <c r="O4230"/>
  <c r="O4229"/>
  <c r="O4228"/>
  <c r="O4227"/>
  <c r="O4226"/>
  <c r="O4225"/>
  <c r="O4224"/>
  <c r="O4223"/>
  <c r="O4222"/>
  <c r="O4221"/>
  <c r="O4220"/>
  <c r="O4219"/>
  <c r="O4218"/>
  <c r="O4217"/>
  <c r="O4216"/>
  <c r="O4215"/>
  <c r="O4214"/>
  <c r="O4213"/>
  <c r="O4212"/>
  <c r="O4211"/>
  <c r="O4210"/>
  <c r="O4209"/>
  <c r="O4208"/>
  <c r="O4207"/>
  <c r="O4206"/>
  <c r="O4205"/>
  <c r="O4204"/>
  <c r="O4203"/>
  <c r="O4202"/>
  <c r="O4201"/>
  <c r="O4200"/>
  <c r="O4199"/>
  <c r="O4198"/>
  <c r="O4197"/>
  <c r="O4196"/>
  <c r="O4195"/>
  <c r="O4194"/>
  <c r="O4193"/>
  <c r="O4192"/>
  <c r="O4191"/>
  <c r="O4190"/>
  <c r="O4189"/>
  <c r="O4188"/>
  <c r="O4187"/>
  <c r="O4186"/>
  <c r="O4185"/>
  <c r="O4184"/>
  <c r="O4183"/>
  <c r="O4182"/>
  <c r="O4181"/>
  <c r="O4180"/>
  <c r="O4179"/>
  <c r="O4178"/>
  <c r="O4177"/>
  <c r="O4176"/>
  <c r="O4175"/>
  <c r="O4174"/>
  <c r="O4173"/>
  <c r="O4172"/>
  <c r="O4171"/>
  <c r="O4170"/>
  <c r="O4169"/>
  <c r="O4165"/>
  <c r="O4164"/>
  <c r="O4163"/>
  <c r="O4162"/>
  <c r="O4161"/>
  <c r="O4160"/>
  <c r="O4159"/>
  <c r="O4158"/>
  <c r="O4157"/>
  <c r="O4156"/>
  <c r="O4155"/>
  <c r="O4154"/>
  <c r="O4153"/>
  <c r="O4152"/>
  <c r="O4151"/>
  <c r="O4150"/>
  <c r="O4149"/>
  <c r="O4148"/>
  <c r="O4147"/>
  <c r="O4146"/>
  <c r="O4145"/>
  <c r="O4144"/>
  <c r="O4143"/>
  <c r="O4142"/>
  <c r="O4141"/>
  <c r="O4140"/>
  <c r="O4139"/>
  <c r="O4138"/>
  <c r="O4137"/>
  <c r="O4136"/>
  <c r="O4135"/>
  <c r="O4134"/>
  <c r="O4133"/>
  <c r="O4132"/>
  <c r="O4131"/>
  <c r="O4130"/>
  <c r="O4129"/>
  <c r="O4128"/>
  <c r="O4127"/>
  <c r="O4126"/>
  <c r="O4125"/>
  <c r="O4124"/>
  <c r="O4123"/>
  <c r="O4122"/>
  <c r="O4121"/>
  <c r="O4120"/>
  <c r="O4119"/>
  <c r="O4118"/>
  <c r="O4117"/>
  <c r="O4116"/>
  <c r="O4115"/>
  <c r="O4114"/>
  <c r="O4113"/>
  <c r="O4112"/>
  <c r="O4111"/>
  <c r="O4110"/>
  <c r="O4109"/>
  <c r="O4108"/>
  <c r="O4107"/>
  <c r="O4106"/>
  <c r="O4105"/>
  <c r="O4104"/>
  <c r="O4103"/>
  <c r="O4102"/>
  <c r="O4101"/>
  <c r="O4100"/>
  <c r="O4099"/>
  <c r="O4098"/>
  <c r="O4097"/>
  <c r="O4096"/>
  <c r="O4095"/>
  <c r="O4094"/>
  <c r="O4093"/>
  <c r="O4092"/>
  <c r="O4091"/>
  <c r="O4090"/>
  <c r="O4089"/>
  <c r="O4088"/>
  <c r="O4087"/>
  <c r="O4086"/>
  <c r="O4085"/>
  <c r="O4084"/>
  <c r="O4083"/>
  <c r="O4082"/>
  <c r="O4081"/>
  <c r="O4080"/>
  <c r="O4079"/>
  <c r="O4078"/>
  <c r="O4077"/>
  <c r="O4076"/>
  <c r="O4075"/>
  <c r="O4074"/>
  <c r="O4073"/>
  <c r="O4072"/>
  <c r="O4071"/>
  <c r="O4070"/>
  <c r="O4069"/>
  <c r="O4068"/>
  <c r="O4067"/>
  <c r="O4066"/>
  <c r="O4065"/>
  <c r="O4064"/>
  <c r="O4063"/>
  <c r="O4062"/>
  <c r="O4061"/>
  <c r="O4060"/>
  <c r="O4059"/>
  <c r="O4058"/>
  <c r="O4057"/>
  <c r="O4056"/>
  <c r="O4055"/>
  <c r="O4054"/>
  <c r="O4053"/>
  <c r="O4052"/>
  <c r="O4051"/>
  <c r="O4050"/>
  <c r="O4049"/>
  <c r="O4048"/>
  <c r="O4047"/>
  <c r="O4046"/>
  <c r="O4045"/>
  <c r="O4044"/>
  <c r="O4043"/>
  <c r="O4042"/>
  <c r="O4041"/>
  <c r="O4040"/>
  <c r="O4039"/>
  <c r="O4038"/>
  <c r="O4037"/>
  <c r="O4036"/>
  <c r="O4035"/>
  <c r="O4034"/>
  <c r="O4033"/>
  <c r="O4032"/>
  <c r="O4031"/>
  <c r="O4030"/>
  <c r="O4029"/>
  <c r="O4027"/>
  <c r="O4026"/>
  <c r="O4025"/>
  <c r="O4024"/>
  <c r="O4023"/>
  <c r="O4022"/>
  <c r="O4021"/>
  <c r="O4020"/>
  <c r="O4019"/>
  <c r="O4018"/>
  <c r="O4017"/>
  <c r="O4016"/>
  <c r="O4015"/>
  <c r="O4014"/>
  <c r="O4013"/>
  <c r="O4012"/>
  <c r="O4011"/>
  <c r="O4010"/>
  <c r="O4009"/>
  <c r="O4008"/>
  <c r="O4007"/>
  <c r="O4006"/>
  <c r="O4005"/>
  <c r="O4004"/>
  <c r="O4003"/>
  <c r="O4002"/>
  <c r="O4001"/>
  <c r="O4000"/>
  <c r="O3999"/>
  <c r="O3998"/>
  <c r="O3997"/>
  <c r="O3996"/>
  <c r="O3995"/>
  <c r="O3994"/>
  <c r="O3993"/>
  <c r="O3992"/>
  <c r="O3991"/>
  <c r="O3990"/>
  <c r="O3989"/>
  <c r="O3988"/>
  <c r="O3987"/>
  <c r="O3986"/>
  <c r="O3985"/>
  <c r="O3984"/>
  <c r="O3983"/>
  <c r="O3982"/>
  <c r="O3981"/>
  <c r="O3980"/>
  <c r="O3979"/>
  <c r="O3978"/>
  <c r="O3977"/>
  <c r="O3976"/>
  <c r="O3975"/>
  <c r="O3974"/>
  <c r="O3973"/>
  <c r="O3972"/>
  <c r="O3971"/>
  <c r="O3970"/>
  <c r="O3969"/>
  <c r="O3968"/>
  <c r="O3967"/>
  <c r="M3967"/>
  <c r="O3966"/>
  <c r="M3966"/>
  <c r="O3965"/>
  <c r="M3965"/>
  <c r="O3964"/>
  <c r="M3964"/>
  <c r="O3963"/>
  <c r="O3962"/>
  <c r="O3961"/>
  <c r="O3960"/>
  <c r="O3959"/>
  <c r="O3958"/>
  <c r="M3958"/>
  <c r="O3957"/>
  <c r="M3957"/>
  <c r="M8792"/>
  <c r="O3956"/>
  <c r="O3955"/>
  <c r="O3954"/>
  <c r="O3953"/>
  <c r="O3952"/>
  <c r="O3951"/>
  <c r="O3950"/>
  <c r="O3949"/>
  <c r="O3948"/>
  <c r="O3947"/>
  <c r="O3946"/>
  <c r="O3945"/>
  <c r="O3944"/>
  <c r="O3943"/>
  <c r="O3942"/>
  <c r="O3941"/>
  <c r="O3940"/>
  <c r="O3939"/>
  <c r="O3938"/>
  <c r="O3937"/>
  <c r="O3936"/>
  <c r="O3935"/>
  <c r="O3934"/>
  <c r="O3933"/>
  <c r="O3932"/>
  <c r="O3931"/>
  <c r="O3930"/>
  <c r="O3929"/>
  <c r="O3928"/>
  <c r="O3927"/>
  <c r="O3926"/>
  <c r="O3925"/>
  <c r="O3924"/>
  <c r="O3923"/>
  <c r="O3922"/>
  <c r="O3921"/>
  <c r="O3920"/>
  <c r="O3919"/>
  <c r="O3918"/>
  <c r="O3917"/>
  <c r="O3916"/>
  <c r="O3915"/>
  <c r="O3914"/>
  <c r="O3913"/>
  <c r="O3912"/>
  <c r="O3911"/>
  <c r="O3910"/>
  <c r="O3909"/>
  <c r="O3908"/>
  <c r="O3907"/>
  <c r="O3906"/>
  <c r="O3905"/>
  <c r="O3904"/>
  <c r="O3903"/>
  <c r="O3902"/>
  <c r="O3901"/>
  <c r="O3900"/>
  <c r="O3899"/>
  <c r="O3898"/>
  <c r="O3897"/>
  <c r="O3896"/>
  <c r="O3895"/>
  <c r="O3894"/>
  <c r="O3893"/>
  <c r="O3892"/>
  <c r="O3891"/>
  <c r="O3890"/>
  <c r="O3889"/>
  <c r="O3888"/>
  <c r="O3887"/>
  <c r="O3886"/>
  <c r="O3885"/>
  <c r="O3884"/>
  <c r="O3883"/>
  <c r="O3882"/>
  <c r="O3881"/>
  <c r="O3880"/>
  <c r="O3879"/>
  <c r="O3878"/>
  <c r="O3877"/>
  <c r="O3876"/>
  <c r="O3875"/>
  <c r="O3874"/>
  <c r="O3873"/>
  <c r="O3872"/>
  <c r="O3871"/>
  <c r="O3870"/>
  <c r="O3869"/>
  <c r="O3868"/>
  <c r="O3867"/>
  <c r="O3866"/>
  <c r="O3865"/>
  <c r="O3864"/>
  <c r="O3863"/>
  <c r="O3862"/>
  <c r="O3861"/>
  <c r="O3860"/>
  <c r="O3859"/>
  <c r="O3858"/>
  <c r="O3857"/>
  <c r="O3856"/>
  <c r="O3855"/>
  <c r="O3854"/>
  <c r="O3853"/>
  <c r="O3852"/>
  <c r="O3851"/>
  <c r="O3850"/>
  <c r="O3849"/>
  <c r="O3848"/>
  <c r="O3847"/>
  <c r="O3846"/>
  <c r="O3845"/>
  <c r="O3844"/>
  <c r="O3843"/>
  <c r="O3842"/>
  <c r="O3841"/>
  <c r="O3840"/>
  <c r="O3839"/>
  <c r="O3838"/>
  <c r="O3837"/>
  <c r="O3836"/>
  <c r="O3835"/>
  <c r="O3834"/>
  <c r="O3833"/>
  <c r="O3832"/>
  <c r="O3831"/>
  <c r="O3830"/>
  <c r="O3829"/>
  <c r="O3828"/>
  <c r="O3827"/>
  <c r="O3826"/>
  <c r="O3825"/>
  <c r="O3824"/>
  <c r="O3823"/>
  <c r="O3822"/>
  <c r="O3821"/>
  <c r="O3820"/>
  <c r="O3819"/>
  <c r="O3818"/>
  <c r="O3817"/>
  <c r="O3816"/>
  <c r="O3815"/>
  <c r="O3814"/>
  <c r="O3813"/>
  <c r="O3812"/>
  <c r="O3811"/>
  <c r="O3810"/>
  <c r="O3809"/>
  <c r="O3808"/>
  <c r="O3807"/>
  <c r="O3806"/>
  <c r="O3805"/>
  <c r="O3804"/>
  <c r="O3803"/>
  <c r="O3802"/>
  <c r="O3801"/>
  <c r="O3800"/>
  <c r="O3799"/>
  <c r="O3798"/>
  <c r="O3797"/>
  <c r="O3796"/>
  <c r="O3795"/>
  <c r="O3794"/>
  <c r="O3793"/>
  <c r="O3792"/>
  <c r="O3791"/>
  <c r="O3790"/>
  <c r="O3789"/>
  <c r="O3788"/>
  <c r="O3787"/>
  <c r="O3786"/>
  <c r="O3785"/>
  <c r="O3784"/>
  <c r="O3783"/>
  <c r="O3782"/>
  <c r="O3781"/>
  <c r="O3780"/>
  <c r="O3779"/>
  <c r="O3778"/>
  <c r="O3777"/>
  <c r="O3776"/>
  <c r="O3775"/>
  <c r="O3774"/>
  <c r="O3773"/>
  <c r="O3772"/>
  <c r="O3771"/>
  <c r="O3770"/>
  <c r="O3769"/>
  <c r="O3768"/>
  <c r="O3767"/>
  <c r="O3766"/>
  <c r="O3765"/>
  <c r="O3764"/>
  <c r="O3763"/>
  <c r="O3762"/>
  <c r="O3761"/>
  <c r="O3760"/>
  <c r="O3759"/>
  <c r="O3758"/>
  <c r="O3757"/>
  <c r="O3756"/>
  <c r="O3755"/>
  <c r="O3754"/>
  <c r="O3753"/>
  <c r="O3752"/>
  <c r="O3751"/>
  <c r="O3750"/>
  <c r="O3749"/>
  <c r="O3748"/>
  <c r="O3747"/>
  <c r="O3746"/>
  <c r="O3745"/>
  <c r="O3744"/>
  <c r="O3743"/>
  <c r="O3742"/>
  <c r="O3741"/>
  <c r="O3740"/>
  <c r="O3739"/>
  <c r="O3738"/>
  <c r="O3737"/>
  <c r="O3736"/>
  <c r="O3735"/>
  <c r="O3734"/>
  <c r="O3733"/>
  <c r="O3732"/>
  <c r="O3731"/>
  <c r="O3730"/>
  <c r="O3729"/>
  <c r="O3728"/>
  <c r="O3727"/>
  <c r="O3726"/>
  <c r="O3725"/>
  <c r="O3724"/>
  <c r="O3723"/>
  <c r="O3722"/>
  <c r="O3721"/>
  <c r="O3720"/>
  <c r="O3719"/>
  <c r="O3718"/>
  <c r="O3717"/>
  <c r="O3716"/>
  <c r="O3715"/>
  <c r="O3714"/>
  <c r="O3713"/>
  <c r="O3712"/>
  <c r="O3711"/>
  <c r="O3710"/>
  <c r="O3709"/>
  <c r="O3708"/>
  <c r="O3707"/>
  <c r="O3706"/>
  <c r="O3705"/>
  <c r="O3704"/>
  <c r="O3703"/>
  <c r="O3702"/>
  <c r="O3701"/>
  <c r="O3700"/>
  <c r="O3699"/>
  <c r="O3698"/>
  <c r="O3697"/>
  <c r="O3696"/>
  <c r="O3695"/>
  <c r="O3694"/>
  <c r="O3693"/>
  <c r="O3690"/>
  <c r="O3689"/>
  <c r="O3688"/>
  <c r="O3687"/>
  <c r="O3686"/>
  <c r="O3685"/>
  <c r="O3684"/>
  <c r="O3683"/>
  <c r="O3682"/>
  <c r="O3681"/>
  <c r="O3680"/>
  <c r="O3679"/>
  <c r="O3678"/>
  <c r="O3677"/>
  <c r="O3676"/>
  <c r="O3675"/>
  <c r="O3674"/>
  <c r="O3673"/>
  <c r="O3672"/>
  <c r="O3671"/>
  <c r="O3670"/>
  <c r="O3669"/>
  <c r="O3668"/>
  <c r="O3667"/>
  <c r="O3666"/>
  <c r="O3665"/>
  <c r="O3664"/>
  <c r="O3663"/>
  <c r="O3662"/>
  <c r="O3661"/>
  <c r="O3660"/>
  <c r="O3659"/>
  <c r="O3658"/>
  <c r="O3657"/>
  <c r="O3656"/>
  <c r="O3655"/>
  <c r="O3654"/>
  <c r="O3653"/>
  <c r="O3652"/>
  <c r="O3651"/>
  <c r="O3650"/>
  <c r="O3649"/>
  <c r="O3648"/>
  <c r="O3647"/>
  <c r="O3646"/>
  <c r="O3645"/>
  <c r="O3644"/>
  <c r="O3643"/>
  <c r="O3642"/>
  <c r="O3641"/>
  <c r="O3640"/>
  <c r="O3639"/>
  <c r="O3638"/>
  <c r="O3637"/>
  <c r="O3636"/>
  <c r="O3635"/>
  <c r="O3634"/>
  <c r="O3633"/>
  <c r="O3632"/>
  <c r="O3631"/>
  <c r="O3630"/>
  <c r="O3629"/>
  <c r="O3628"/>
  <c r="O3627"/>
  <c r="O3626"/>
  <c r="O3625"/>
  <c r="O3624"/>
  <c r="O3623"/>
  <c r="O3622"/>
  <c r="O3621"/>
  <c r="O3620"/>
  <c r="O3619"/>
  <c r="O3618"/>
  <c r="O3617"/>
  <c r="O3616"/>
  <c r="O3615"/>
  <c r="O3614"/>
  <c r="O3613"/>
  <c r="O3612"/>
  <c r="O3611"/>
  <c r="O3610"/>
  <c r="O3609"/>
  <c r="O3608"/>
  <c r="O3607"/>
  <c r="O3606"/>
  <c r="O3605"/>
  <c r="O3604"/>
  <c r="O3603"/>
  <c r="O3602"/>
  <c r="O3601"/>
  <c r="O3600"/>
  <c r="O3599"/>
  <c r="O3598"/>
  <c r="O3597"/>
  <c r="O3596"/>
  <c r="O3595"/>
  <c r="O3594"/>
  <c r="O3593"/>
  <c r="O3592"/>
  <c r="O3591"/>
  <c r="O3590"/>
  <c r="O3589"/>
  <c r="O3588"/>
  <c r="O3587"/>
  <c r="O3586"/>
  <c r="O3585"/>
  <c r="O3584"/>
  <c r="O3583"/>
  <c r="O3582"/>
  <c r="O3581"/>
  <c r="O3580"/>
  <c r="O3579"/>
  <c r="O3578"/>
  <c r="O3577"/>
  <c r="O3576"/>
  <c r="O3575"/>
  <c r="O3574"/>
  <c r="O3573"/>
  <c r="O3572"/>
  <c r="O3571"/>
  <c r="O3570"/>
  <c r="O3569"/>
  <c r="O3568"/>
  <c r="O3567"/>
  <c r="O3566"/>
  <c r="O3565"/>
  <c r="O3564"/>
  <c r="O3563"/>
  <c r="O3562"/>
  <c r="O3561"/>
  <c r="O3560"/>
  <c r="O3559"/>
  <c r="O3558"/>
  <c r="O3557"/>
  <c r="O3556"/>
  <c r="O3555"/>
  <c r="O3554"/>
  <c r="O3553"/>
  <c r="O3552"/>
  <c r="O3551"/>
  <c r="O3550"/>
  <c r="O3549"/>
  <c r="O3548"/>
  <c r="O3547"/>
  <c r="O3546"/>
  <c r="O3545"/>
  <c r="O3544"/>
  <c r="O3543"/>
  <c r="O3542"/>
  <c r="O3541"/>
  <c r="O3540"/>
  <c r="O3539"/>
  <c r="O3538"/>
  <c r="O3537"/>
  <c r="O3536"/>
  <c r="O3535"/>
  <c r="O3534"/>
  <c r="O3533"/>
  <c r="O3532"/>
  <c r="O3531"/>
  <c r="O3530"/>
  <c r="O3529"/>
  <c r="O3528"/>
  <c r="O3527"/>
  <c r="O3526"/>
  <c r="O3525"/>
  <c r="O3524"/>
  <c r="O3523"/>
  <c r="O3522"/>
  <c r="O3521"/>
  <c r="O3520"/>
  <c r="O3519"/>
  <c r="O3518"/>
  <c r="O3517"/>
  <c r="O3516"/>
  <c r="O3515"/>
  <c r="O3514"/>
  <c r="O3513"/>
  <c r="O3512"/>
  <c r="O3511"/>
  <c r="O3510"/>
  <c r="O3509"/>
  <c r="O3508"/>
  <c r="O3507"/>
  <c r="O3506"/>
  <c r="O3505"/>
  <c r="O3504"/>
  <c r="O3503"/>
  <c r="O3502"/>
  <c r="O3501"/>
  <c r="O3500"/>
  <c r="O3499"/>
  <c r="O3498"/>
  <c r="O3497"/>
  <c r="O3496"/>
  <c r="O3495"/>
  <c r="O3494"/>
  <c r="O3493"/>
  <c r="O3492"/>
  <c r="O3491"/>
  <c r="O3490"/>
  <c r="O3489"/>
  <c r="O3488"/>
  <c r="O3487"/>
  <c r="O3486"/>
  <c r="O3485"/>
  <c r="O3484"/>
  <c r="O3483"/>
  <c r="O3482"/>
  <c r="O3481"/>
  <c r="O3480"/>
  <c r="O3479"/>
  <c r="O3478"/>
  <c r="O3477"/>
  <c r="O3476"/>
  <c r="O3475"/>
  <c r="O3474"/>
  <c r="O3473"/>
  <c r="O3472"/>
  <c r="O3471"/>
  <c r="O3470"/>
  <c r="O3469"/>
  <c r="O3468"/>
  <c r="O3467"/>
  <c r="O3466"/>
  <c r="O3465"/>
  <c r="O3464"/>
  <c r="O3463"/>
  <c r="O3462"/>
  <c r="O3461"/>
  <c r="O3460"/>
  <c r="O3459"/>
  <c r="O3458"/>
  <c r="O3457"/>
  <c r="O3456"/>
  <c r="O3455"/>
  <c r="O3454"/>
  <c r="O3453"/>
  <c r="O3452"/>
  <c r="O3451"/>
  <c r="O3450"/>
  <c r="O3449"/>
  <c r="O3448"/>
  <c r="O3447"/>
  <c r="O3446"/>
  <c r="O3445"/>
  <c r="O3444"/>
  <c r="O3443"/>
  <c r="O3442"/>
  <c r="O3441"/>
  <c r="O3440"/>
  <c r="O3439"/>
  <c r="O3438"/>
  <c r="O3437"/>
  <c r="O3436"/>
  <c r="O3435"/>
  <c r="O3434"/>
  <c r="O3433"/>
  <c r="O3432"/>
  <c r="O3431"/>
  <c r="O3430"/>
  <c r="O3429"/>
  <c r="O3428"/>
  <c r="O3427"/>
  <c r="O3426"/>
  <c r="O3425"/>
  <c r="O3424"/>
  <c r="O3423"/>
  <c r="O3422"/>
  <c r="O3421"/>
  <c r="O3420"/>
  <c r="O3419"/>
  <c r="O3418"/>
  <c r="O3417"/>
  <c r="O3416"/>
  <c r="O3415"/>
  <c r="O3414"/>
  <c r="O3413"/>
  <c r="O3412"/>
  <c r="O3411"/>
  <c r="O3410"/>
  <c r="O3409"/>
  <c r="O3408"/>
  <c r="O3407"/>
  <c r="O3406"/>
  <c r="O3405"/>
  <c r="O3404"/>
  <c r="O3403"/>
  <c r="O3402"/>
  <c r="O3401"/>
  <c r="O3400"/>
  <c r="O3399"/>
  <c r="O3398"/>
  <c r="O3397"/>
  <c r="O3396"/>
  <c r="O3395"/>
  <c r="O3394"/>
  <c r="O3393"/>
  <c r="O3392"/>
  <c r="O3391"/>
  <c r="O3390"/>
  <c r="O3389"/>
  <c r="O3388"/>
  <c r="O3387"/>
  <c r="O3386"/>
  <c r="O3385"/>
  <c r="O3384"/>
  <c r="O3383"/>
  <c r="O3382"/>
  <c r="O3381"/>
  <c r="O3380"/>
  <c r="O3379"/>
  <c r="O3378"/>
  <c r="O3377"/>
  <c r="O3376"/>
  <c r="O3375"/>
  <c r="O3374"/>
  <c r="O3373"/>
  <c r="O3372"/>
  <c r="O3371"/>
  <c r="O3370"/>
  <c r="O3369"/>
  <c r="O3368"/>
  <c r="O3367"/>
  <c r="O3366"/>
  <c r="O3365"/>
  <c r="O3364"/>
  <c r="O3363"/>
  <c r="O3362"/>
  <c r="O3361"/>
  <c r="O3360"/>
  <c r="O3359"/>
  <c r="O3358"/>
  <c r="O3357"/>
  <c r="O3356"/>
  <c r="O3355"/>
  <c r="O3354"/>
  <c r="O3353"/>
  <c r="O3352"/>
  <c r="O3351"/>
  <c r="O3350"/>
  <c r="O3349"/>
  <c r="O3348"/>
  <c r="O3347"/>
  <c r="O3346"/>
  <c r="O3345"/>
  <c r="O3344"/>
  <c r="O3343"/>
  <c r="O3342"/>
  <c r="O3341"/>
  <c r="O3340"/>
  <c r="O3339"/>
  <c r="O3338"/>
  <c r="O3337"/>
  <c r="O3336"/>
  <c r="O3335"/>
  <c r="O3334"/>
  <c r="O3333"/>
  <c r="O3332"/>
  <c r="O3331"/>
  <c r="O3330"/>
  <c r="O3329"/>
  <c r="O3328"/>
  <c r="O3327"/>
  <c r="O3326"/>
  <c r="O3325"/>
  <c r="O3324"/>
  <c r="O3323"/>
  <c r="O3322"/>
  <c r="O3321"/>
  <c r="O3320"/>
  <c r="O3319"/>
  <c r="O3318"/>
  <c r="O3317"/>
  <c r="O3316"/>
  <c r="O3315"/>
  <c r="O3314"/>
  <c r="O3313"/>
  <c r="O3312"/>
  <c r="O3311"/>
  <c r="O3310"/>
  <c r="O3309"/>
  <c r="O3308"/>
  <c r="O3307"/>
  <c r="O3306"/>
  <c r="O3305"/>
  <c r="O3304"/>
  <c r="O3303"/>
  <c r="O3302"/>
  <c r="O3301"/>
  <c r="O3300"/>
  <c r="O3299"/>
  <c r="O3298"/>
  <c r="O3297"/>
  <c r="O3296"/>
  <c r="O3295"/>
  <c r="O3294"/>
  <c r="O3293"/>
  <c r="O3292"/>
  <c r="O3291"/>
  <c r="O3290"/>
  <c r="O3289"/>
  <c r="O3288"/>
  <c r="O3287"/>
  <c r="O3286"/>
  <c r="O3285"/>
  <c r="O3284"/>
  <c r="O3283"/>
  <c r="O3282"/>
  <c r="O3281"/>
  <c r="O3280"/>
  <c r="O3279"/>
  <c r="O3278"/>
  <c r="O3277"/>
  <c r="O3276"/>
  <c r="O3275"/>
  <c r="O3274"/>
  <c r="O3273"/>
  <c r="O3272"/>
  <c r="O3271"/>
  <c r="O3270"/>
  <c r="O3269"/>
  <c r="O3268"/>
  <c r="O3267"/>
  <c r="O3266"/>
  <c r="O3265"/>
  <c r="O3264"/>
  <c r="O3263"/>
  <c r="O3262"/>
  <c r="O3261"/>
  <c r="O3260"/>
  <c r="O3259"/>
  <c r="O3258"/>
  <c r="O3257"/>
  <c r="O3256"/>
  <c r="O3255"/>
  <c r="O3254"/>
  <c r="O3253"/>
  <c r="O3252"/>
  <c r="O3251"/>
  <c r="O3250"/>
  <c r="O3249"/>
  <c r="O3248"/>
  <c r="O3247"/>
  <c r="O3246"/>
  <c r="O3245"/>
  <c r="O3244"/>
  <c r="O3243"/>
  <c r="O3242"/>
  <c r="O3241"/>
  <c r="O3240"/>
  <c r="O3239"/>
  <c r="O3238"/>
  <c r="O3237"/>
  <c r="O3236"/>
  <c r="O3235"/>
  <c r="O3234"/>
  <c r="O3233"/>
  <c r="O3232"/>
  <c r="O3231"/>
  <c r="O3230"/>
  <c r="O3229"/>
  <c r="O3228"/>
  <c r="O3227"/>
  <c r="O3226"/>
  <c r="O3225"/>
  <c r="O3224"/>
  <c r="O3223"/>
  <c r="O3222"/>
  <c r="O3221"/>
  <c r="O3220"/>
  <c r="O3219"/>
  <c r="O3218"/>
  <c r="O3217"/>
  <c r="O3216"/>
  <c r="O3215"/>
  <c r="O3214"/>
  <c r="O3213"/>
  <c r="O3212"/>
  <c r="O3211"/>
  <c r="O3210"/>
  <c r="O3209"/>
  <c r="O3208"/>
  <c r="O3207"/>
  <c r="O3206"/>
  <c r="O3205"/>
  <c r="O3204"/>
  <c r="O3203"/>
  <c r="O3202"/>
  <c r="O3201"/>
  <c r="O3200"/>
  <c r="O3199"/>
  <c r="O3198"/>
  <c r="O3197"/>
  <c r="O3196"/>
  <c r="O3195"/>
  <c r="O3194"/>
  <c r="O3193"/>
  <c r="O3192"/>
  <c r="O3191"/>
  <c r="O3190"/>
  <c r="O3189"/>
  <c r="O3188"/>
  <c r="O3187"/>
  <c r="O3186"/>
  <c r="O3185"/>
  <c r="O3184"/>
  <c r="O3183"/>
  <c r="O3182"/>
  <c r="O3181"/>
  <c r="O3180"/>
  <c r="O3179"/>
  <c r="O3178"/>
  <c r="O3177"/>
  <c r="O3176"/>
  <c r="O3175"/>
  <c r="O3174"/>
  <c r="O3173"/>
  <c r="O3172"/>
  <c r="O3171"/>
  <c r="O3170"/>
  <c r="O3169"/>
  <c r="O3168"/>
  <c r="O3167"/>
  <c r="O3166"/>
  <c r="O3165"/>
  <c r="O3164"/>
  <c r="O3163"/>
  <c r="O3162"/>
  <c r="O3161"/>
  <c r="O3160"/>
  <c r="O3159"/>
  <c r="O3158"/>
  <c r="O3157"/>
  <c r="O3156"/>
  <c r="O3155"/>
  <c r="O3154"/>
  <c r="O3153"/>
  <c r="O3152"/>
  <c r="O3151"/>
  <c r="O3150"/>
  <c r="O3149"/>
  <c r="O3148"/>
  <c r="O3147"/>
  <c r="O3146"/>
  <c r="O3145"/>
  <c r="O3144"/>
  <c r="O3143"/>
  <c r="O3142"/>
  <c r="O3141"/>
  <c r="O3140"/>
  <c r="O3139"/>
  <c r="O3138"/>
  <c r="O3137"/>
  <c r="O3136"/>
  <c r="O3135"/>
  <c r="O3134"/>
  <c r="O3133"/>
  <c r="O3132"/>
  <c r="O3131"/>
  <c r="O3130"/>
  <c r="O3129"/>
  <c r="O3128"/>
  <c r="O3127"/>
  <c r="O3126"/>
  <c r="O3125"/>
  <c r="O3124"/>
  <c r="O3123"/>
  <c r="O3122"/>
  <c r="O3121"/>
  <c r="O3120"/>
  <c r="O3119"/>
  <c r="O3118"/>
  <c r="O3117"/>
  <c r="O3116"/>
  <c r="O3115"/>
  <c r="O3114"/>
  <c r="O3113"/>
  <c r="O3112"/>
  <c r="O3111"/>
  <c r="O3110"/>
  <c r="O3109"/>
  <c r="O3108"/>
  <c r="O3107"/>
  <c r="O3106"/>
  <c r="O3105"/>
  <c r="O3104"/>
  <c r="O3103"/>
  <c r="O3102"/>
  <c r="O3101"/>
  <c r="O3100"/>
  <c r="O3099"/>
  <c r="O3098"/>
  <c r="O3097"/>
  <c r="O3096"/>
  <c r="O3095"/>
  <c r="O3094"/>
  <c r="O3093"/>
  <c r="O3092"/>
  <c r="O3091"/>
  <c r="O3090"/>
  <c r="O3089"/>
  <c r="O3088"/>
  <c r="O3087"/>
  <c r="O3086"/>
  <c r="O3085"/>
  <c r="O3084"/>
  <c r="O3083"/>
  <c r="O3082"/>
  <c r="O3081"/>
  <c r="O3080"/>
  <c r="O3079"/>
  <c r="O3078"/>
  <c r="O3077"/>
  <c r="O3076"/>
  <c r="O3075"/>
  <c r="O3074"/>
  <c r="O3073"/>
  <c r="O3072"/>
  <c r="O3071"/>
  <c r="O3070"/>
  <c r="O3069"/>
  <c r="O3068"/>
  <c r="O3067"/>
  <c r="O3066"/>
  <c r="O3065"/>
  <c r="O3064"/>
  <c r="O3063"/>
  <c r="O3062"/>
  <c r="O3061"/>
  <c r="O3060"/>
  <c r="O3059"/>
  <c r="O3058"/>
  <c r="O3057"/>
  <c r="O3056"/>
  <c r="O3055"/>
  <c r="O3054"/>
  <c r="O3053"/>
  <c r="O3052"/>
  <c r="O3051"/>
  <c r="O3050"/>
  <c r="O3049"/>
  <c r="O3048"/>
  <c r="O3047"/>
  <c r="O3046"/>
  <c r="O3043"/>
  <c r="O3042"/>
  <c r="O3041"/>
  <c r="O3040"/>
  <c r="O3039"/>
  <c r="O3038"/>
  <c r="O3037"/>
  <c r="O3036"/>
  <c r="O3035"/>
  <c r="O3034"/>
  <c r="O3033"/>
  <c r="O3032"/>
  <c r="O3031"/>
  <c r="O3030"/>
  <c r="O3029"/>
  <c r="O3028"/>
  <c r="O3027"/>
  <c r="O3026"/>
  <c r="O3025"/>
  <c r="O3024"/>
  <c r="O3023"/>
  <c r="O3022"/>
  <c r="O3021"/>
  <c r="O3020"/>
  <c r="O3019"/>
  <c r="O3018"/>
  <c r="O3017"/>
  <c r="O3016"/>
  <c r="O3015"/>
  <c r="O3014"/>
  <c r="O3013"/>
  <c r="O3012"/>
  <c r="O3011"/>
  <c r="O3010"/>
  <c r="O3009"/>
  <c r="O3008"/>
  <c r="O3007"/>
  <c r="O3006"/>
  <c r="O3005"/>
  <c r="O3004"/>
  <c r="O3003"/>
  <c r="O3002"/>
  <c r="O3001"/>
  <c r="O3000"/>
  <c r="O2999"/>
  <c r="O2998"/>
  <c r="O2997"/>
  <c r="O2996"/>
  <c r="O2995"/>
  <c r="O2994"/>
  <c r="O2993"/>
  <c r="O2992"/>
  <c r="O2991"/>
  <c r="O2990"/>
  <c r="O2989"/>
  <c r="O2988"/>
  <c r="O2987"/>
  <c r="O2986"/>
  <c r="O2985"/>
  <c r="O2984"/>
  <c r="O2983"/>
  <c r="O2982"/>
  <c r="O2981"/>
  <c r="O2980"/>
  <c r="O2979"/>
  <c r="O2978"/>
  <c r="O2977"/>
  <c r="O2976"/>
  <c r="O2975"/>
  <c r="O2974"/>
  <c r="O2973"/>
  <c r="O2972"/>
  <c r="O2971"/>
  <c r="O2970"/>
  <c r="O2969"/>
  <c r="O2968"/>
  <c r="O2967"/>
  <c r="O2966"/>
  <c r="O2965"/>
  <c r="O2964"/>
  <c r="O2963"/>
  <c r="O2962"/>
  <c r="O2961"/>
  <c r="O2960"/>
  <c r="O2959"/>
  <c r="O2958"/>
  <c r="O2957"/>
  <c r="O2956"/>
  <c r="O2955"/>
  <c r="O2954"/>
  <c r="O2953"/>
  <c r="O2952"/>
  <c r="O2951"/>
  <c r="O2950"/>
  <c r="O2949"/>
  <c r="O2948"/>
  <c r="O2947"/>
  <c r="O2946"/>
  <c r="O2945"/>
  <c r="O2944"/>
  <c r="O2943"/>
  <c r="O2942"/>
  <c r="O2941"/>
  <c r="O2940"/>
  <c r="O2939"/>
  <c r="O2938"/>
  <c r="O2937"/>
  <c r="O2936"/>
  <c r="O2935"/>
  <c r="O2934"/>
  <c r="O2933"/>
  <c r="O2932"/>
  <c r="O2931"/>
  <c r="O2930"/>
  <c r="O2929"/>
  <c r="O2928"/>
  <c r="O2927"/>
  <c r="O2926"/>
  <c r="O2925"/>
  <c r="O2924"/>
  <c r="O2923"/>
  <c r="O2922"/>
  <c r="O2921"/>
  <c r="O2920"/>
  <c r="O2919"/>
  <c r="O2918"/>
  <c r="O2917"/>
  <c r="O2916"/>
  <c r="O2915"/>
  <c r="O2914"/>
  <c r="O2913"/>
  <c r="O2912"/>
  <c r="O2911"/>
  <c r="O2910"/>
  <c r="O2909"/>
  <c r="O2908"/>
  <c r="O2907"/>
  <c r="O2906"/>
  <c r="O2905"/>
  <c r="O2904"/>
  <c r="O2903"/>
  <c r="O2902"/>
  <c r="O2901"/>
  <c r="O2900"/>
  <c r="O2899"/>
  <c r="O2898"/>
  <c r="O2897"/>
  <c r="O2896"/>
  <c r="O2895"/>
  <c r="O2894"/>
  <c r="O2893"/>
  <c r="O2892"/>
  <c r="O2891"/>
  <c r="O2890"/>
  <c r="O2889"/>
  <c r="O2888"/>
  <c r="O2887"/>
  <c r="O2886"/>
  <c r="O2885"/>
  <c r="O2884"/>
  <c r="O2883"/>
  <c r="O2882"/>
  <c r="O2881"/>
  <c r="O2880"/>
  <c r="O2879"/>
  <c r="O2878"/>
  <c r="O2877"/>
  <c r="O2876"/>
  <c r="O2875"/>
  <c r="O2874"/>
  <c r="O2873"/>
  <c r="O2872"/>
  <c r="O2871"/>
  <c r="O2870"/>
  <c r="O2869"/>
  <c r="O2868"/>
  <c r="O2867"/>
  <c r="O2866"/>
  <c r="O2865"/>
  <c r="O2864"/>
  <c r="O2863"/>
  <c r="O2862"/>
  <c r="O2861"/>
  <c r="O2860"/>
  <c r="O2859"/>
  <c r="O2858"/>
  <c r="O2857"/>
  <c r="O2856"/>
  <c r="O2855"/>
  <c r="O2854"/>
  <c r="O2853"/>
  <c r="O2852"/>
  <c r="O2851"/>
  <c r="O2850"/>
  <c r="O2849"/>
  <c r="O2848"/>
  <c r="O2847"/>
  <c r="O2846"/>
  <c r="O2845"/>
  <c r="O2844"/>
  <c r="O2843"/>
  <c r="O2842"/>
  <c r="O2841"/>
  <c r="O2840"/>
  <c r="O2839"/>
  <c r="O2838"/>
  <c r="O2837"/>
  <c r="O2836"/>
  <c r="O2835"/>
  <c r="O2834"/>
  <c r="O2833"/>
  <c r="O2832"/>
  <c r="O2831"/>
  <c r="O2830"/>
  <c r="O2829"/>
  <c r="O2828"/>
  <c r="O2827"/>
  <c r="O2826"/>
  <c r="O2825"/>
  <c r="O2824"/>
  <c r="O2823"/>
  <c r="O2822"/>
  <c r="O2821"/>
  <c r="O2820"/>
  <c r="O2819"/>
  <c r="O2818"/>
  <c r="O2817"/>
  <c r="O2816"/>
  <c r="O2815"/>
  <c r="O2814"/>
  <c r="O2813"/>
  <c r="O2812"/>
  <c r="O2811"/>
  <c r="O2810"/>
  <c r="O2809"/>
  <c r="O2808"/>
  <c r="O2807"/>
  <c r="O2806"/>
  <c r="O2805"/>
  <c r="O2804"/>
  <c r="O2803"/>
  <c r="O2802"/>
  <c r="O2801"/>
  <c r="O2800"/>
  <c r="O2799"/>
  <c r="O2798"/>
  <c r="O2797"/>
  <c r="O2796"/>
  <c r="O2795"/>
  <c r="O2794"/>
  <c r="O2793"/>
  <c r="O2792"/>
  <c r="O2791"/>
  <c r="O2790"/>
  <c r="O2789"/>
  <c r="O2788"/>
  <c r="O2787"/>
  <c r="O2786"/>
  <c r="O2785"/>
  <c r="O2784"/>
  <c r="O2783"/>
  <c r="O2782"/>
  <c r="O2781"/>
  <c r="O2780"/>
  <c r="O2779"/>
  <c r="O2778"/>
  <c r="O2777"/>
  <c r="O2776"/>
  <c r="O2775"/>
  <c r="O2774"/>
  <c r="O2773"/>
  <c r="O2772"/>
  <c r="O2771"/>
  <c r="O2770"/>
  <c r="O2769"/>
  <c r="O2768"/>
  <c r="O2767"/>
  <c r="O2766"/>
  <c r="O2765"/>
  <c r="O2764"/>
  <c r="O2763"/>
  <c r="O2762"/>
  <c r="O2761"/>
  <c r="O2760"/>
  <c r="O2759"/>
  <c r="O2758"/>
  <c r="O2757"/>
  <c r="O2756"/>
  <c r="O2755"/>
  <c r="O2754"/>
  <c r="O2753"/>
  <c r="O2752"/>
  <c r="O2751"/>
  <c r="O2750"/>
  <c r="O2749"/>
  <c r="O2748"/>
  <c r="O2747"/>
  <c r="O2746"/>
  <c r="O2745"/>
  <c r="O2744"/>
  <c r="O2743"/>
  <c r="O2742"/>
  <c r="O2741"/>
  <c r="O2740"/>
  <c r="O2739"/>
  <c r="O2738"/>
  <c r="O2737"/>
  <c r="O2736"/>
  <c r="O2735"/>
  <c r="O2734"/>
  <c r="O2733"/>
  <c r="O2732"/>
  <c r="O2731"/>
  <c r="O2730"/>
  <c r="O2729"/>
  <c r="O2728"/>
  <c r="O2727"/>
  <c r="O2726"/>
  <c r="O2725"/>
  <c r="O2724"/>
  <c r="O2723"/>
  <c r="O2722"/>
  <c r="O2721"/>
  <c r="O2720"/>
  <c r="O2719"/>
  <c r="O2718"/>
  <c r="O2717"/>
  <c r="O2716"/>
  <c r="O2715"/>
  <c r="O2714"/>
  <c r="O2713"/>
  <c r="O2712"/>
  <c r="O2711"/>
  <c r="O2710"/>
  <c r="O2709"/>
  <c r="O2708"/>
  <c r="O2707"/>
  <c r="O2706"/>
  <c r="O2705"/>
  <c r="O2704"/>
  <c r="O2703"/>
  <c r="O2702"/>
  <c r="O2701"/>
  <c r="O2700"/>
  <c r="O2699"/>
  <c r="O2698"/>
  <c r="O2697"/>
  <c r="O2696"/>
  <c r="O2695"/>
  <c r="O2694"/>
  <c r="O2693"/>
  <c r="O2692"/>
  <c r="O2691"/>
  <c r="O2690"/>
  <c r="O2689"/>
  <c r="O2688"/>
  <c r="O2687"/>
  <c r="O2686"/>
  <c r="O2685"/>
  <c r="O2684"/>
  <c r="O2683"/>
  <c r="O2682"/>
  <c r="O2681"/>
  <c r="O2680"/>
  <c r="O2679"/>
  <c r="O2678"/>
  <c r="O2677"/>
  <c r="O2676"/>
  <c r="O2675"/>
  <c r="O2674"/>
  <c r="O2673"/>
  <c r="O2672"/>
  <c r="O2671"/>
  <c r="O2670"/>
  <c r="O2669"/>
  <c r="O2668"/>
  <c r="O2667"/>
  <c r="O2666"/>
  <c r="O2665"/>
  <c r="O2664"/>
  <c r="O2663"/>
  <c r="O2662"/>
  <c r="O2661"/>
  <c r="O2660"/>
  <c r="O2659"/>
  <c r="O2658"/>
  <c r="O2657"/>
  <c r="O2656"/>
  <c r="O2655"/>
  <c r="O2654"/>
  <c r="O2653"/>
  <c r="O2652"/>
  <c r="O2651"/>
  <c r="O2650"/>
  <c r="O2649"/>
  <c r="O2648"/>
  <c r="O2647"/>
  <c r="O2646"/>
  <c r="O2645"/>
  <c r="O2644"/>
  <c r="O2643"/>
  <c r="O2642"/>
  <c r="O2641"/>
  <c r="O2640"/>
  <c r="O2639"/>
  <c r="O2638"/>
  <c r="O2637"/>
  <c r="O2636"/>
  <c r="O2635"/>
  <c r="O2634"/>
  <c r="O2633"/>
  <c r="O2632"/>
  <c r="O2631"/>
  <c r="O2630"/>
  <c r="O2629"/>
  <c r="O2628"/>
  <c r="O2627"/>
  <c r="O2626"/>
  <c r="O2625"/>
  <c r="O2624"/>
  <c r="O2623"/>
  <c r="O2622"/>
  <c r="O2621"/>
  <c r="O2620"/>
  <c r="O2619"/>
  <c r="O2618"/>
  <c r="O2617"/>
  <c r="O2616"/>
  <c r="O2615"/>
  <c r="O2614"/>
  <c r="O2613"/>
  <c r="O2612"/>
  <c r="O2611"/>
  <c r="O2610"/>
  <c r="O2609"/>
  <c r="O2608"/>
  <c r="O2607"/>
  <c r="O2606"/>
  <c r="O2605"/>
  <c r="O2604"/>
  <c r="O2603"/>
  <c r="O2602"/>
  <c r="O2601"/>
  <c r="O2600"/>
  <c r="O2599"/>
  <c r="O2598"/>
  <c r="O2597"/>
  <c r="O2596"/>
  <c r="O2595"/>
  <c r="O2594"/>
  <c r="O2593"/>
  <c r="O2592"/>
  <c r="O2591"/>
  <c r="O2590"/>
  <c r="O2589"/>
  <c r="O2588"/>
  <c r="O2587"/>
  <c r="O2586"/>
  <c r="O2585"/>
  <c r="O2584"/>
  <c r="O2583"/>
  <c r="O2582"/>
  <c r="O2581"/>
  <c r="O2580"/>
  <c r="O2579"/>
  <c r="O2578"/>
  <c r="O2577"/>
  <c r="O2576"/>
  <c r="O2575"/>
  <c r="O2574"/>
  <c r="O2573"/>
  <c r="O2572"/>
  <c r="O2571"/>
  <c r="O2570"/>
  <c r="O2569"/>
  <c r="O2568"/>
  <c r="O2567"/>
  <c r="O2566"/>
  <c r="O2565"/>
  <c r="O2564"/>
  <c r="O2563"/>
  <c r="O2562"/>
  <c r="O2561"/>
  <c r="O2560"/>
  <c r="O2559"/>
  <c r="O2558"/>
  <c r="O2557"/>
  <c r="O2556"/>
  <c r="O2555"/>
  <c r="O2554"/>
  <c r="O2553"/>
  <c r="O2552"/>
  <c r="O2551"/>
  <c r="O2550"/>
  <c r="O2549"/>
  <c r="O2548"/>
  <c r="O2547"/>
  <c r="O2546"/>
  <c r="O2545"/>
  <c r="O2544"/>
  <c r="O2543"/>
  <c r="O2542"/>
  <c r="O2541"/>
  <c r="O2540"/>
  <c r="O2539"/>
  <c r="O2538"/>
  <c r="O2537"/>
  <c r="O2536"/>
  <c r="O2535"/>
  <c r="O2534"/>
  <c r="O2533"/>
  <c r="O2532"/>
  <c r="O2531"/>
  <c r="O2530"/>
  <c r="O2529"/>
  <c r="O2528"/>
  <c r="O2527"/>
  <c r="O2526"/>
  <c r="O2525"/>
  <c r="O2524"/>
  <c r="O2523"/>
  <c r="O2522"/>
  <c r="O2521"/>
  <c r="O2520"/>
  <c r="O2519"/>
  <c r="O2518"/>
  <c r="O2517"/>
  <c r="O2516"/>
  <c r="O2515"/>
  <c r="O2514"/>
  <c r="O2513"/>
  <c r="O2512"/>
  <c r="O2511"/>
  <c r="O2510"/>
  <c r="O2509"/>
  <c r="O2508"/>
  <c r="O2507"/>
  <c r="O2506"/>
  <c r="O2505"/>
  <c r="O2504"/>
  <c r="O2503"/>
  <c r="O2502"/>
  <c r="O2501"/>
  <c r="O2500"/>
  <c r="O2499"/>
  <c r="O2498"/>
  <c r="O2497"/>
  <c r="O2496"/>
  <c r="O2495"/>
  <c r="O2494"/>
  <c r="O2493"/>
  <c r="O2492"/>
  <c r="O2491"/>
  <c r="O2490"/>
  <c r="O2489"/>
  <c r="O2488"/>
  <c r="O2487"/>
  <c r="O2486"/>
  <c r="O2485"/>
  <c r="O2484"/>
  <c r="O2483"/>
  <c r="O2482"/>
  <c r="O2481"/>
  <c r="O2480"/>
  <c r="O2479"/>
  <c r="O2478"/>
  <c r="O2477"/>
  <c r="O2476"/>
  <c r="O2475"/>
  <c r="O2474"/>
  <c r="O2473"/>
  <c r="O2472"/>
  <c r="O2471"/>
  <c r="O2470"/>
  <c r="O2469"/>
  <c r="O2468"/>
  <c r="O2467"/>
  <c r="O2466"/>
  <c r="O2465"/>
  <c r="O2464"/>
  <c r="O2463"/>
  <c r="O2462"/>
  <c r="O2461"/>
  <c r="O2460"/>
  <c r="O2459"/>
  <c r="O2458"/>
  <c r="O2457"/>
  <c r="O2456"/>
  <c r="O2455"/>
  <c r="O2454"/>
  <c r="O2453"/>
  <c r="O2452"/>
  <c r="O2451"/>
  <c r="O2450"/>
  <c r="O2449"/>
  <c r="O2448"/>
  <c r="O2447"/>
  <c r="O2446"/>
  <c r="O2445"/>
  <c r="O2444"/>
  <c r="O2443"/>
  <c r="O2442"/>
  <c r="O2441"/>
  <c r="O2440"/>
  <c r="O2439"/>
  <c r="O2438"/>
  <c r="O2437"/>
  <c r="O2436"/>
  <c r="O2435"/>
  <c r="O2434"/>
  <c r="O2433"/>
  <c r="O2432"/>
  <c r="O2431"/>
  <c r="O2430"/>
  <c r="O2429"/>
  <c r="O2428"/>
  <c r="O2427"/>
  <c r="O2426"/>
  <c r="O2425"/>
  <c r="O2424"/>
  <c r="O2423"/>
  <c r="O2422"/>
  <c r="O2421"/>
  <c r="O2420"/>
  <c r="O2419"/>
  <c r="O2418"/>
  <c r="O2417"/>
  <c r="O2416"/>
  <c r="O2415"/>
  <c r="O2414"/>
  <c r="O2413"/>
  <c r="O2412"/>
  <c r="O2411"/>
  <c r="O2410"/>
  <c r="O2409"/>
  <c r="O2408"/>
  <c r="O2407"/>
  <c r="O2406"/>
  <c r="O2405"/>
  <c r="O2404"/>
  <c r="O2403"/>
  <c r="O2402"/>
  <c r="O2401"/>
  <c r="O2400"/>
  <c r="O2399"/>
  <c r="O2398"/>
  <c r="O2397"/>
  <c r="O2396"/>
  <c r="O2395"/>
  <c r="O2394"/>
  <c r="O2393"/>
  <c r="O2392"/>
  <c r="O2391"/>
  <c r="O2390"/>
  <c r="O2389"/>
  <c r="O2388"/>
  <c r="O2387"/>
  <c r="O2386"/>
  <c r="O2385"/>
  <c r="O2384"/>
  <c r="O2383"/>
  <c r="O2382"/>
  <c r="O2381"/>
  <c r="O2380"/>
  <c r="O2379"/>
  <c r="O2378"/>
  <c r="O2377"/>
  <c r="O2376"/>
  <c r="O2375"/>
  <c r="O2374"/>
  <c r="O2373"/>
  <c r="O2372"/>
  <c r="O2371"/>
  <c r="O2370"/>
  <c r="O2369"/>
  <c r="O2368"/>
  <c r="O2367"/>
  <c r="O2366"/>
  <c r="O2365"/>
  <c r="O2364"/>
  <c r="O2363"/>
  <c r="O2362"/>
  <c r="O2361"/>
  <c r="O2360"/>
  <c r="O2359"/>
  <c r="O2358"/>
  <c r="O2357"/>
  <c r="O2356"/>
  <c r="O2355"/>
  <c r="O2354"/>
  <c r="O2353"/>
  <c r="O2352"/>
  <c r="O2351"/>
  <c r="O2350"/>
  <c r="O2349"/>
  <c r="O2348"/>
  <c r="O2347"/>
  <c r="O2346"/>
  <c r="O2345"/>
  <c r="O2344"/>
  <c r="O2343"/>
  <c r="O2342"/>
  <c r="O2341"/>
  <c r="O2340"/>
  <c r="O2339"/>
  <c r="O2338"/>
  <c r="O2337"/>
  <c r="O2336"/>
  <c r="O2335"/>
  <c r="O2334"/>
  <c r="O2333"/>
  <c r="O2332"/>
  <c r="O2331"/>
  <c r="O2330"/>
  <c r="O2329"/>
  <c r="O2328"/>
  <c r="O2327"/>
  <c r="O2326"/>
  <c r="O2325"/>
  <c r="O2324"/>
  <c r="O2323"/>
  <c r="O2322"/>
  <c r="O2321"/>
  <c r="O2320"/>
  <c r="O2319"/>
  <c r="O2318"/>
  <c r="O2317"/>
  <c r="O2316"/>
  <c r="O2315"/>
  <c r="O2314"/>
  <c r="O2313"/>
  <c r="O2312"/>
  <c r="O2311"/>
  <c r="O2310"/>
  <c r="O2309"/>
  <c r="O2308"/>
  <c r="O2307"/>
  <c r="O2306"/>
  <c r="O2305"/>
  <c r="O2304"/>
  <c r="O2303"/>
  <c r="O2302"/>
  <c r="O2301"/>
  <c r="O2300"/>
  <c r="O2299"/>
  <c r="O2298"/>
  <c r="O2297"/>
  <c r="O2296"/>
  <c r="O2295"/>
  <c r="O2294"/>
  <c r="O2293"/>
  <c r="O2292"/>
  <c r="O2291"/>
  <c r="O2290"/>
  <c r="O2289"/>
  <c r="O2288"/>
  <c r="O2287"/>
  <c r="O2286"/>
  <c r="O2285"/>
  <c r="O2284"/>
  <c r="O2283"/>
  <c r="O2282"/>
  <c r="O2281"/>
  <c r="O2280"/>
  <c r="O2279"/>
  <c r="O2278"/>
  <c r="O2277"/>
  <c r="O2276"/>
  <c r="O2275"/>
  <c r="O2274"/>
  <c r="O2273"/>
  <c r="O2272"/>
  <c r="O2271"/>
  <c r="O2270"/>
  <c r="O2269"/>
  <c r="O2268"/>
  <c r="O2267"/>
  <c r="O2266"/>
  <c r="O2265"/>
  <c r="O2264"/>
  <c r="O2263"/>
  <c r="O2262"/>
  <c r="O2261"/>
  <c r="O2260"/>
  <c r="O2259"/>
  <c r="O2258"/>
  <c r="O2257"/>
  <c r="O2256"/>
  <c r="O2255"/>
  <c r="O2254"/>
  <c r="O2253"/>
  <c r="O2252"/>
  <c r="O2251"/>
  <c r="O2250"/>
  <c r="O2249"/>
  <c r="O2248"/>
  <c r="O2247"/>
  <c r="O2246"/>
  <c r="O2245"/>
  <c r="O2244"/>
  <c r="O2243"/>
  <c r="O2242"/>
  <c r="O2241"/>
  <c r="O2240"/>
  <c r="O2239"/>
  <c r="O2238"/>
  <c r="O2237"/>
  <c r="O2236"/>
  <c r="O2235"/>
  <c r="O2234"/>
  <c r="O2233"/>
  <c r="O2232"/>
  <c r="O2231"/>
  <c r="O2230"/>
  <c r="O2229"/>
  <c r="O2228"/>
  <c r="O2227"/>
  <c r="O2226"/>
  <c r="O2225"/>
  <c r="O2224"/>
  <c r="O2223"/>
  <c r="O2222"/>
  <c r="O2221"/>
  <c r="O2220"/>
  <c r="O2219"/>
  <c r="O2218"/>
  <c r="O2217"/>
  <c r="O2216"/>
  <c r="O2215"/>
  <c r="O2214"/>
  <c r="O2213"/>
  <c r="O2212"/>
  <c r="O2211"/>
  <c r="O2210"/>
  <c r="O2209"/>
  <c r="O2208"/>
  <c r="O2207"/>
  <c r="O2206"/>
  <c r="O2205"/>
  <c r="O2204"/>
  <c r="O2203"/>
  <c r="O2202"/>
  <c r="O2201"/>
  <c r="O2200"/>
  <c r="O2199"/>
  <c r="O2198"/>
  <c r="O2197"/>
  <c r="O2196"/>
  <c r="O2195"/>
  <c r="O2194"/>
  <c r="O2193"/>
  <c r="O2192"/>
  <c r="O2191"/>
  <c r="O2190"/>
  <c r="O2189"/>
  <c r="O2188"/>
  <c r="O2187"/>
  <c r="O2186"/>
  <c r="O2185"/>
  <c r="O2184"/>
  <c r="O2183"/>
  <c r="O2182"/>
  <c r="O2181"/>
  <c r="O2180"/>
  <c r="O2179"/>
  <c r="O2178"/>
  <c r="O2177"/>
  <c r="O2176"/>
  <c r="O2175"/>
  <c r="O2174"/>
  <c r="O2173"/>
  <c r="O2172"/>
  <c r="O2171"/>
  <c r="O2170"/>
  <c r="O2169"/>
  <c r="O2168"/>
  <c r="O2167"/>
  <c r="O2166"/>
  <c r="O2165"/>
  <c r="O2164"/>
  <c r="O2163"/>
  <c r="O2162"/>
  <c r="O2161"/>
  <c r="O2160"/>
  <c r="O2159"/>
  <c r="O2158"/>
  <c r="O2157"/>
  <c r="O2156"/>
  <c r="O2155"/>
  <c r="O2154"/>
  <c r="O2153"/>
  <c r="O2152"/>
  <c r="O2151"/>
  <c r="O2150"/>
  <c r="O2149"/>
  <c r="O2148"/>
  <c r="O2147"/>
  <c r="O2146"/>
  <c r="O2145"/>
  <c r="O2144"/>
  <c r="O2143"/>
  <c r="O2142"/>
  <c r="O2141"/>
  <c r="O2140"/>
  <c r="O2139"/>
  <c r="O2138"/>
  <c r="O2137"/>
  <c r="O2136"/>
  <c r="O2135"/>
  <c r="O2134"/>
  <c r="O2133"/>
  <c r="O2132"/>
  <c r="O2131"/>
  <c r="O2130"/>
  <c r="O2129"/>
  <c r="O2128"/>
  <c r="O2127"/>
  <c r="O2126"/>
  <c r="O2125"/>
  <c r="O2124"/>
  <c r="O2123"/>
  <c r="O2122"/>
  <c r="O2121"/>
  <c r="O2120"/>
  <c r="O2119"/>
  <c r="O2118"/>
  <c r="O2117"/>
  <c r="O2116"/>
  <c r="O2115"/>
  <c r="O2114"/>
  <c r="O2113"/>
  <c r="O2112"/>
  <c r="O2111"/>
  <c r="O2110"/>
  <c r="O2109"/>
  <c r="O2108"/>
  <c r="O2107"/>
  <c r="O2106"/>
  <c r="O2105"/>
  <c r="O2104"/>
  <c r="O2103"/>
  <c r="O2102"/>
  <c r="O2101"/>
  <c r="O2100"/>
  <c r="O2099"/>
  <c r="O2098"/>
  <c r="O2097"/>
  <c r="O2096"/>
  <c r="O2095"/>
  <c r="O2094"/>
  <c r="O2093"/>
  <c r="O2092"/>
  <c r="O2091"/>
  <c r="O2090"/>
  <c r="O2089"/>
  <c r="O2088"/>
  <c r="O2087"/>
  <c r="O2086"/>
  <c r="O2085"/>
  <c r="O2084"/>
  <c r="O2083"/>
  <c r="O2082"/>
  <c r="O2081"/>
  <c r="O2080"/>
  <c r="O2079"/>
  <c r="O2078"/>
  <c r="O2077"/>
  <c r="O2076"/>
  <c r="O2075"/>
  <c r="O2074"/>
  <c r="O2073"/>
  <c r="O2072"/>
  <c r="O2071"/>
  <c r="O2070"/>
  <c r="O2069"/>
  <c r="O2068"/>
  <c r="O2067"/>
  <c r="O2066"/>
  <c r="O2065"/>
  <c r="O2064"/>
  <c r="O2063"/>
  <c r="O2062"/>
  <c r="O2061"/>
  <c r="O2060"/>
  <c r="O2059"/>
  <c r="O2058"/>
  <c r="O2057"/>
  <c r="O2056"/>
  <c r="O2055"/>
  <c r="O2054"/>
  <c r="O2053"/>
  <c r="O2052"/>
  <c r="O2051"/>
  <c r="O2050"/>
  <c r="O2049"/>
  <c r="O2048"/>
  <c r="O2047"/>
  <c r="O2046"/>
  <c r="O2045"/>
  <c r="O2044"/>
  <c r="O2043"/>
  <c r="O2042"/>
  <c r="O2041"/>
  <c r="O2040"/>
  <c r="O2039"/>
  <c r="O2038"/>
  <c r="O2037"/>
  <c r="O2036"/>
  <c r="O2035"/>
  <c r="O2034"/>
  <c r="O2033"/>
  <c r="O2032"/>
  <c r="O2031"/>
  <c r="O2030"/>
  <c r="O2029"/>
  <c r="O2028"/>
  <c r="O2027"/>
  <c r="O2026"/>
  <c r="O2025"/>
  <c r="O2024"/>
  <c r="O2023"/>
  <c r="O2022"/>
  <c r="O2021"/>
  <c r="O2020"/>
  <c r="O2019"/>
  <c r="O2018"/>
  <c r="O2017"/>
  <c r="O2016"/>
  <c r="O2015"/>
  <c r="O2014"/>
  <c r="O2013"/>
  <c r="O2012"/>
  <c r="O2011"/>
  <c r="O2010"/>
  <c r="O2009"/>
  <c r="O2008"/>
  <c r="O2007"/>
  <c r="O2006"/>
  <c r="O2005"/>
  <c r="O2004"/>
  <c r="O2003"/>
  <c r="O2002"/>
  <c r="O2001"/>
  <c r="O2000"/>
  <c r="O1999"/>
  <c r="O1998"/>
  <c r="O1997"/>
  <c r="O1996"/>
  <c r="O1995"/>
  <c r="O1994"/>
  <c r="O1993"/>
  <c r="O1992"/>
  <c r="O1991"/>
  <c r="O1990"/>
  <c r="O1989"/>
  <c r="O1988"/>
  <c r="O1987"/>
  <c r="O1964"/>
  <c r="O1963"/>
  <c r="O1962"/>
  <c r="O1961"/>
  <c r="O1960"/>
  <c r="O1959"/>
  <c r="O1958"/>
  <c r="O1957"/>
  <c r="O1956"/>
  <c r="O1955"/>
  <c r="O1954"/>
  <c r="O1953"/>
  <c r="O1952"/>
  <c r="O1951"/>
  <c r="O1950"/>
  <c r="O1949"/>
  <c r="O1948"/>
  <c r="O1947"/>
  <c r="O1946"/>
  <c r="O1945"/>
  <c r="O1944"/>
  <c r="O1943"/>
  <c r="O1942"/>
  <c r="O1941"/>
  <c r="O1940"/>
  <c r="O1939"/>
  <c r="O1938"/>
  <c r="O1937"/>
  <c r="O1936"/>
  <c r="O1935"/>
  <c r="O1934"/>
  <c r="O1933"/>
  <c r="O1932"/>
  <c r="O1931"/>
  <c r="O1930"/>
  <c r="O1929"/>
  <c r="O1928"/>
  <c r="O1927"/>
  <c r="O1926"/>
  <c r="O1925"/>
  <c r="O1924"/>
  <c r="O1923"/>
  <c r="O1922"/>
  <c r="O1921"/>
  <c r="O1920"/>
  <c r="O1919"/>
  <c r="O1918"/>
  <c r="O1917"/>
  <c r="O1916"/>
  <c r="O1915"/>
  <c r="O1914"/>
  <c r="O1913"/>
  <c r="O1912"/>
  <c r="O1911"/>
  <c r="O1910"/>
  <c r="O1909"/>
  <c r="O1908"/>
  <c r="O1907"/>
  <c r="O1906"/>
  <c r="O1905"/>
  <c r="O1904"/>
  <c r="O1903"/>
  <c r="O1902"/>
  <c r="O1901"/>
  <c r="O1900"/>
  <c r="O1899"/>
  <c r="O1898"/>
  <c r="O1897"/>
  <c r="O1896"/>
  <c r="O1895"/>
  <c r="O1894"/>
  <c r="O1893"/>
  <c r="O1892"/>
  <c r="O1891"/>
  <c r="O1890"/>
  <c r="O1889"/>
  <c r="O1888"/>
  <c r="O1887"/>
  <c r="O1886"/>
  <c r="O1885"/>
  <c r="O1884"/>
  <c r="O1883"/>
  <c r="O1882"/>
  <c r="O1881"/>
  <c r="O1880"/>
  <c r="O1879"/>
  <c r="O1878"/>
  <c r="O1877"/>
  <c r="O1876"/>
  <c r="O1875"/>
  <c r="O1874"/>
  <c r="O1873"/>
  <c r="O1872"/>
  <c r="O1871"/>
  <c r="O1870"/>
  <c r="O1869"/>
  <c r="O1868"/>
  <c r="O1867"/>
  <c r="O1866"/>
  <c r="O1865"/>
  <c r="O1864"/>
  <c r="O1863"/>
  <c r="O1862"/>
  <c r="O1861"/>
  <c r="O1860"/>
  <c r="O1859"/>
  <c r="O1858"/>
  <c r="O1857"/>
  <c r="O1856"/>
  <c r="O1855"/>
  <c r="O1854"/>
  <c r="O1853"/>
  <c r="O1852"/>
  <c r="O1851"/>
  <c r="O1850"/>
  <c r="O1849"/>
  <c r="O1848"/>
  <c r="O1847"/>
  <c r="O1846"/>
  <c r="O1844"/>
  <c r="O1843"/>
  <c r="O1842"/>
  <c r="O1841"/>
  <c r="O1840"/>
  <c r="O1839"/>
  <c r="O1838"/>
  <c r="O1837"/>
  <c r="O1836"/>
  <c r="O1835"/>
  <c r="O1834"/>
  <c r="O1833"/>
  <c r="O1832"/>
  <c r="O1831"/>
  <c r="O1830"/>
  <c r="O1829"/>
  <c r="O1828"/>
  <c r="O1827"/>
  <c r="O1826"/>
  <c r="O1825"/>
  <c r="O1824"/>
  <c r="O1823"/>
  <c r="O1822"/>
  <c r="O1821"/>
  <c r="O1820"/>
  <c r="O1819"/>
  <c r="O1818"/>
  <c r="O1817"/>
  <c r="O1816"/>
  <c r="O1815"/>
  <c r="O1814"/>
  <c r="O1813"/>
  <c r="O1812"/>
  <c r="O1811"/>
  <c r="O1810"/>
  <c r="O1809"/>
  <c r="O1808"/>
  <c r="O1807"/>
  <c r="O1806"/>
  <c r="O1805"/>
  <c r="O1804"/>
  <c r="O1803"/>
  <c r="O1802"/>
  <c r="O1801"/>
  <c r="O1800"/>
  <c r="O1799"/>
  <c r="O1798"/>
  <c r="O1797"/>
  <c r="O1796"/>
  <c r="O1795"/>
  <c r="O1794"/>
  <c r="O1793"/>
  <c r="O1792"/>
  <c r="O1791"/>
  <c r="O1790"/>
  <c r="O1789"/>
  <c r="O1788"/>
  <c r="O1787"/>
  <c r="O1786"/>
  <c r="O1785"/>
  <c r="O1784"/>
  <c r="O1783"/>
  <c r="O1782"/>
  <c r="O1781"/>
  <c r="O1780"/>
  <c r="O1779"/>
  <c r="O1778"/>
  <c r="O1777"/>
  <c r="O1776"/>
  <c r="O1775"/>
  <c r="O1774"/>
  <c r="O1773"/>
  <c r="O1772"/>
  <c r="O1771"/>
  <c r="O1770"/>
  <c r="O1769"/>
  <c r="O1768"/>
  <c r="O1767"/>
  <c r="O1766"/>
  <c r="O1765"/>
  <c r="O1764"/>
  <c r="O1763"/>
  <c r="O1762"/>
  <c r="O1761"/>
  <c r="O1760"/>
  <c r="O1759"/>
  <c r="O1758"/>
  <c r="O1757"/>
  <c r="O1756"/>
  <c r="O1755"/>
  <c r="O1754"/>
  <c r="O1753"/>
  <c r="O1752"/>
  <c r="O1751"/>
  <c r="O1750"/>
  <c r="O1749"/>
  <c r="O1748"/>
  <c r="O1747"/>
  <c r="O1746"/>
  <c r="O1745"/>
  <c r="O1744"/>
  <c r="O1743"/>
  <c r="O1742"/>
  <c r="O1741"/>
  <c r="O1740"/>
  <c r="O1739"/>
  <c r="O1738"/>
  <c r="O1737"/>
  <c r="O1736"/>
  <c r="O1735"/>
  <c r="O1734"/>
  <c r="O1733"/>
  <c r="O1732"/>
  <c r="O1731"/>
  <c r="O1730"/>
  <c r="O1729"/>
  <c r="O1728"/>
  <c r="O1727"/>
  <c r="O1726"/>
  <c r="O1725"/>
  <c r="O1724"/>
  <c r="O1723"/>
  <c r="O1722"/>
  <c r="O1721"/>
  <c r="O1720"/>
  <c r="O1719"/>
  <c r="O1718"/>
  <c r="O1717"/>
  <c r="O1716"/>
  <c r="O1715"/>
  <c r="O1714"/>
  <c r="O1713"/>
  <c r="O1712"/>
  <c r="O1711"/>
  <c r="O1710"/>
  <c r="O1709"/>
  <c r="O1708"/>
  <c r="O1707"/>
  <c r="O1706"/>
  <c r="O1705"/>
  <c r="O1704"/>
  <c r="O1703"/>
  <c r="O1702"/>
  <c r="O1701"/>
  <c r="O1700"/>
  <c r="O1699"/>
  <c r="O1698"/>
  <c r="O1697"/>
  <c r="O1696"/>
  <c r="O1695"/>
  <c r="O1694"/>
  <c r="O1693"/>
  <c r="O1692"/>
  <c r="O1691"/>
  <c r="O1690"/>
  <c r="O1689"/>
  <c r="O1688"/>
  <c r="O1687"/>
  <c r="O1686"/>
  <c r="O1685"/>
  <c r="O1684"/>
  <c r="O1683"/>
  <c r="O1682"/>
  <c r="O1681"/>
  <c r="O1680"/>
  <c r="O1679"/>
  <c r="O1678"/>
  <c r="O1677"/>
  <c r="O1676"/>
  <c r="O1675"/>
  <c r="O1674"/>
  <c r="O1673"/>
  <c r="O1672"/>
  <c r="O1671"/>
  <c r="O1670"/>
  <c r="O1669"/>
  <c r="O1668"/>
  <c r="O1667"/>
  <c r="O1666"/>
  <c r="O1665"/>
  <c r="O1664"/>
  <c r="O1663"/>
  <c r="O1662"/>
  <c r="O1661"/>
  <c r="O1660"/>
  <c r="O1659"/>
  <c r="O1658"/>
  <c r="O1657"/>
  <c r="O1656"/>
  <c r="O1655"/>
  <c r="O1654"/>
  <c r="O1653"/>
  <c r="O1652"/>
  <c r="O1651"/>
  <c r="O1650"/>
  <c r="O1649"/>
  <c r="O1648"/>
  <c r="O1647"/>
  <c r="O1646"/>
  <c r="O1645"/>
  <c r="O1644"/>
  <c r="O1643"/>
  <c r="O1642"/>
  <c r="O1641"/>
  <c r="O1640"/>
  <c r="O1639"/>
  <c r="O1638"/>
  <c r="O1637"/>
  <c r="O1636"/>
  <c r="O1635"/>
  <c r="O1634"/>
  <c r="O1633"/>
  <c r="O1632"/>
  <c r="O1631"/>
  <c r="O1630"/>
  <c r="O1629"/>
  <c r="O1628"/>
  <c r="O1627"/>
  <c r="O1626"/>
  <c r="O1625"/>
  <c r="O1624"/>
  <c r="O1623"/>
  <c r="O1622"/>
  <c r="O1621"/>
  <c r="O1620"/>
  <c r="O1619"/>
  <c r="O1618"/>
  <c r="O1617"/>
  <c r="O1616"/>
  <c r="O1615"/>
  <c r="O1614"/>
  <c r="O1613"/>
  <c r="O1612"/>
  <c r="O1611"/>
  <c r="O1610"/>
  <c r="O1609"/>
  <c r="O1608"/>
  <c r="O1607"/>
  <c r="O1606"/>
  <c r="O1605"/>
  <c r="O1604"/>
  <c r="O1603"/>
  <c r="O1602"/>
  <c r="O1601"/>
  <c r="O1600"/>
  <c r="O1599"/>
  <c r="O1598"/>
  <c r="O1597"/>
  <c r="O1596"/>
  <c r="O1595"/>
  <c r="O1594"/>
  <c r="O1593"/>
  <c r="O1592"/>
  <c r="O1591"/>
  <c r="O1590"/>
  <c r="O1589"/>
  <c r="O1588"/>
  <c r="O1587"/>
  <c r="O1586"/>
  <c r="O1585"/>
  <c r="O1584"/>
  <c r="O1583"/>
  <c r="O1582"/>
  <c r="O1581"/>
  <c r="O1580"/>
  <c r="O1579"/>
  <c r="O1578"/>
  <c r="O1577"/>
  <c r="O1576"/>
  <c r="O1575"/>
  <c r="O1574"/>
  <c r="O1573"/>
  <c r="O1572"/>
  <c r="O1571"/>
  <c r="O1570"/>
  <c r="O1569"/>
  <c r="O1568"/>
  <c r="O1567"/>
  <c r="O1566"/>
  <c r="O1565"/>
  <c r="O1564"/>
  <c r="O1563"/>
  <c r="O1562"/>
  <c r="O1561"/>
  <c r="O1560"/>
  <c r="O1559"/>
  <c r="O1558"/>
  <c r="O1557"/>
  <c r="O1556"/>
  <c r="O1555"/>
  <c r="O1554"/>
  <c r="O1553"/>
  <c r="O1552"/>
  <c r="O1551"/>
  <c r="O1550"/>
  <c r="O1549"/>
  <c r="O1548"/>
  <c r="O1547"/>
  <c r="O1546"/>
  <c r="O1545"/>
  <c r="O1544"/>
  <c r="O1543"/>
  <c r="O1542"/>
  <c r="O1541"/>
  <c r="O1540"/>
  <c r="O1539"/>
  <c r="O1538"/>
  <c r="O1537"/>
  <c r="O1536"/>
  <c r="O1535"/>
  <c r="O1534"/>
  <c r="O1533"/>
  <c r="O1532"/>
  <c r="O1531"/>
  <c r="O1530"/>
  <c r="O1529"/>
  <c r="O1528"/>
  <c r="O1527"/>
  <c r="O1526"/>
  <c r="O1525"/>
  <c r="O1524"/>
  <c r="O1523"/>
  <c r="O1522"/>
  <c r="O1521"/>
  <c r="O1520"/>
  <c r="O1519"/>
  <c r="O1518"/>
  <c r="O1517"/>
  <c r="O1516"/>
  <c r="O1515"/>
  <c r="O1514"/>
  <c r="O1513"/>
  <c r="O1512"/>
  <c r="O1511"/>
  <c r="O1510"/>
  <c r="O1509"/>
  <c r="O1508"/>
  <c r="O1507"/>
  <c r="O1506"/>
  <c r="O1505"/>
  <c r="O1504"/>
  <c r="O1503"/>
  <c r="O1502"/>
  <c r="O1501"/>
  <c r="O1500"/>
  <c r="O1499"/>
  <c r="O1498"/>
  <c r="O1497"/>
  <c r="O1496"/>
  <c r="O1495"/>
  <c r="O1494"/>
  <c r="O1493"/>
  <c r="O1492"/>
  <c r="O1491"/>
  <c r="O1490"/>
  <c r="O1489"/>
  <c r="O1488"/>
  <c r="O1487"/>
  <c r="O1486"/>
  <c r="O1485"/>
  <c r="O1484"/>
  <c r="O1483"/>
  <c r="O1482"/>
  <c r="O1481"/>
  <c r="O1480"/>
  <c r="O1479"/>
  <c r="O1478"/>
  <c r="O1477"/>
  <c r="O1476"/>
  <c r="O1475"/>
  <c r="O1474"/>
  <c r="O1473"/>
  <c r="O1472"/>
  <c r="O1471"/>
  <c r="O1470"/>
  <c r="O1469"/>
  <c r="O1468"/>
  <c r="O1467"/>
  <c r="O1466"/>
  <c r="O1465"/>
  <c r="O1464"/>
  <c r="O1463"/>
  <c r="O1462"/>
  <c r="O1461"/>
  <c r="O1460"/>
  <c r="O1459"/>
  <c r="O1458"/>
  <c r="O1457"/>
  <c r="O1456"/>
  <c r="O1455"/>
  <c r="O1454"/>
  <c r="O1453"/>
  <c r="O1452"/>
  <c r="O1451"/>
  <c r="O1450"/>
  <c r="O1449"/>
  <c r="O1448"/>
  <c r="O1447"/>
  <c r="O1446"/>
  <c r="O1445"/>
  <c r="O1444"/>
  <c r="O1443"/>
  <c r="O1442"/>
  <c r="O1441"/>
  <c r="O1440"/>
  <c r="O1439"/>
  <c r="O1438"/>
  <c r="O1437"/>
  <c r="O1436"/>
  <c r="O1435"/>
  <c r="O1434"/>
  <c r="O1433"/>
  <c r="O1432"/>
  <c r="O1431"/>
  <c r="O1430"/>
  <c r="O1429"/>
  <c r="O1428"/>
  <c r="O1427"/>
  <c r="O1426"/>
  <c r="O1425"/>
  <c r="O1424"/>
  <c r="O1423"/>
  <c r="O1422"/>
  <c r="O1421"/>
  <c r="O1420"/>
  <c r="O1419"/>
  <c r="O1418"/>
  <c r="O1417"/>
  <c r="O1416"/>
  <c r="O1415"/>
  <c r="O1414"/>
  <c r="O1413"/>
  <c r="O1412"/>
  <c r="O1411"/>
  <c r="O1410"/>
  <c r="O1409"/>
  <c r="O1408"/>
  <c r="O1407"/>
  <c r="O1406"/>
  <c r="O1405"/>
  <c r="O1404"/>
  <c r="O1403"/>
  <c r="O1402"/>
  <c r="O1401"/>
  <c r="O1400"/>
  <c r="O1399"/>
  <c r="O1398"/>
  <c r="O1397"/>
  <c r="O1396"/>
  <c r="O1395"/>
  <c r="O1394"/>
  <c r="O1393"/>
  <c r="O1392"/>
  <c r="O1391"/>
  <c r="O1390"/>
  <c r="O1389"/>
  <c r="O1388"/>
  <c r="O1387"/>
  <c r="O1386"/>
  <c r="O1385"/>
  <c r="O1384"/>
  <c r="O1383"/>
  <c r="O1382"/>
  <c r="O1381"/>
  <c r="O1380"/>
  <c r="O1379"/>
  <c r="O1378"/>
  <c r="O1377"/>
  <c r="O1376"/>
  <c r="O1375"/>
  <c r="O1374"/>
  <c r="O1373"/>
  <c r="O1372"/>
  <c r="O1371"/>
  <c r="O1370"/>
  <c r="O1369"/>
  <c r="O1368"/>
  <c r="O1367"/>
  <c r="O1366"/>
  <c r="O1365"/>
  <c r="O1364"/>
  <c r="O1363"/>
  <c r="O1362"/>
  <c r="O1361"/>
  <c r="O1360"/>
  <c r="O1359"/>
  <c r="O1358"/>
  <c r="O1357"/>
  <c r="O1356"/>
  <c r="O1355"/>
  <c r="O1354"/>
  <c r="O1353"/>
  <c r="O1352"/>
  <c r="O1351"/>
  <c r="O1350"/>
  <c r="O1349"/>
  <c r="O1348"/>
  <c r="O1347"/>
  <c r="O1346"/>
  <c r="O1345"/>
  <c r="O1344"/>
  <c r="O1343"/>
  <c r="O1342"/>
  <c r="O1341"/>
  <c r="O1340"/>
  <c r="O1339"/>
  <c r="O1338"/>
  <c r="O1337"/>
  <c r="O1336"/>
  <c r="O1335"/>
  <c r="O1334"/>
  <c r="O1333"/>
  <c r="O1332"/>
  <c r="O1331"/>
  <c r="O1330"/>
  <c r="O1329"/>
  <c r="O1328"/>
  <c r="O1327"/>
  <c r="O1326"/>
  <c r="O1325"/>
  <c r="O1324"/>
  <c r="O1323"/>
  <c r="O1322"/>
  <c r="O1321"/>
  <c r="O1320"/>
  <c r="O1319"/>
  <c r="O1318"/>
  <c r="O1317"/>
  <c r="O1316"/>
  <c r="O1315"/>
  <c r="O1314"/>
  <c r="O1313"/>
  <c r="O1312"/>
  <c r="O1311"/>
  <c r="O1310"/>
  <c r="O1309"/>
  <c r="O1308"/>
  <c r="O1307"/>
  <c r="O1306"/>
  <c r="O1305"/>
  <c r="O1304"/>
  <c r="O1303"/>
  <c r="O1302"/>
  <c r="O1301"/>
  <c r="O1300"/>
  <c r="O1299"/>
  <c r="O1298"/>
  <c r="O1297"/>
  <c r="O1296"/>
  <c r="O1295"/>
  <c r="O1294"/>
  <c r="O1293"/>
  <c r="O1292"/>
  <c r="O1291"/>
  <c r="O1250"/>
  <c r="O1249"/>
  <c r="O1248"/>
  <c r="O1247"/>
  <c r="O1246"/>
  <c r="O1245"/>
  <c r="O1244"/>
  <c r="O1243"/>
  <c r="O1242"/>
  <c r="O1241"/>
  <c r="O1240"/>
  <c r="O1239"/>
  <c r="O1238"/>
  <c r="O1237"/>
  <c r="O1236"/>
  <c r="O1235"/>
  <c r="O1234"/>
  <c r="O1233"/>
  <c r="O1232"/>
  <c r="O1231"/>
  <c r="O1230"/>
  <c r="O1229"/>
  <c r="O1228"/>
  <c r="O1227"/>
  <c r="O1226"/>
  <c r="O1225"/>
  <c r="O1224"/>
  <c r="O1223"/>
  <c r="O1222"/>
  <c r="O1221"/>
  <c r="O1220"/>
  <c r="O1219"/>
  <c r="O1218"/>
  <c r="O1217"/>
  <c r="O1216"/>
  <c r="O1215"/>
  <c r="O1214"/>
  <c r="O1213"/>
  <c r="O1212"/>
  <c r="O1211"/>
  <c r="O1210"/>
  <c r="O1209"/>
  <c r="O1208"/>
  <c r="O1207"/>
  <c r="O1206"/>
  <c r="O1205"/>
  <c r="O1204"/>
  <c r="O1203"/>
  <c r="O1202"/>
  <c r="O1201"/>
  <c r="O1200"/>
  <c r="O1199"/>
  <c r="O1198"/>
  <c r="O1197"/>
  <c r="O1196"/>
  <c r="O1195"/>
  <c r="O1194"/>
  <c r="O1193"/>
  <c r="O1192"/>
  <c r="O1191"/>
  <c r="O1190"/>
  <c r="O1189"/>
  <c r="O1188"/>
  <c r="O1187"/>
  <c r="O1186"/>
  <c r="O1185"/>
  <c r="O1184"/>
  <c r="O1183"/>
  <c r="O1182"/>
  <c r="O1181"/>
  <c r="O1180"/>
  <c r="O1179"/>
  <c r="O1178"/>
  <c r="O1177"/>
  <c r="O1176"/>
  <c r="O1175"/>
  <c r="O1173"/>
  <c r="O1172"/>
  <c r="O1171"/>
  <c r="O1170"/>
  <c r="O1169"/>
  <c r="O1168"/>
  <c r="O1167"/>
  <c r="O1166"/>
  <c r="O1165"/>
  <c r="O1164"/>
  <c r="O1163"/>
  <c r="O1162"/>
  <c r="O1161"/>
  <c r="O1160"/>
  <c r="O1159"/>
  <c r="O1158"/>
  <c r="O1157"/>
  <c r="O1156"/>
  <c r="O1155"/>
  <c r="O1154"/>
  <c r="O1153"/>
  <c r="O1152"/>
  <c r="O1151"/>
  <c r="O1150"/>
  <c r="O1149"/>
  <c r="O1148"/>
  <c r="O1147"/>
  <c r="O1146"/>
  <c r="O1145"/>
  <c r="O1144"/>
  <c r="O1143"/>
  <c r="O1142"/>
  <c r="O1141"/>
  <c r="O1140"/>
  <c r="O1139"/>
  <c r="O1138"/>
  <c r="O1137"/>
  <c r="O1136"/>
  <c r="O1135"/>
  <c r="O1134"/>
  <c r="O1133"/>
  <c r="O1132"/>
  <c r="O1131"/>
  <c r="O1130"/>
  <c r="O1129"/>
  <c r="O1128"/>
  <c r="O1127"/>
  <c r="O1126"/>
  <c r="O1125"/>
  <c r="O1124"/>
  <c r="O1123"/>
  <c r="O1122"/>
  <c r="O1121"/>
  <c r="O1120"/>
  <c r="O1119"/>
  <c r="O1118"/>
  <c r="O1117"/>
  <c r="O1116"/>
  <c r="O1115"/>
  <c r="O1114"/>
  <c r="O1113"/>
  <c r="O1112"/>
  <c r="O1111"/>
  <c r="O1110"/>
  <c r="O1109"/>
  <c r="O1108"/>
  <c r="O1107"/>
  <c r="O1106"/>
  <c r="O1105"/>
  <c r="O1104"/>
  <c r="O1103"/>
  <c r="O1102"/>
  <c r="O1101"/>
  <c r="O1100"/>
  <c r="O1099"/>
  <c r="O1098"/>
  <c r="O1097"/>
  <c r="O1096"/>
  <c r="O1095"/>
  <c r="O1094"/>
  <c r="O1093"/>
  <c r="O1092"/>
  <c r="O1091"/>
  <c r="O1090"/>
  <c r="O1089"/>
  <c r="O1088"/>
  <c r="O1087"/>
  <c r="O1086"/>
  <c r="O1085"/>
  <c r="O1084"/>
  <c r="O1083"/>
  <c r="O1082"/>
  <c r="O1081"/>
  <c r="O1080"/>
  <c r="O1079"/>
  <c r="O1078"/>
  <c r="O1077"/>
  <c r="O1076"/>
  <c r="O1075"/>
  <c r="O1074"/>
  <c r="O1073"/>
  <c r="O1072"/>
  <c r="O1071"/>
  <c r="O1070"/>
  <c r="O1069"/>
  <c r="O1068"/>
  <c r="O1067"/>
  <c r="O1066"/>
  <c r="O1065"/>
  <c r="O1064"/>
  <c r="O1063"/>
  <c r="O1062"/>
  <c r="O1061"/>
  <c r="O1060"/>
  <c r="O1059"/>
  <c r="O1058"/>
  <c r="O1057"/>
  <c r="O1056"/>
  <c r="O1055"/>
  <c r="O1054"/>
  <c r="O1053"/>
  <c r="O1052"/>
  <c r="O1051"/>
  <c r="O1050"/>
  <c r="O1049"/>
  <c r="O1048"/>
  <c r="O1047"/>
  <c r="O1046"/>
  <c r="O1045"/>
  <c r="O1044"/>
  <c r="O1043"/>
  <c r="O1042"/>
  <c r="O1041"/>
  <c r="O1040"/>
  <c r="O1039"/>
  <c r="O1038"/>
  <c r="O1037"/>
  <c r="O1036"/>
  <c r="O1035"/>
  <c r="O1034"/>
  <c r="O1033"/>
  <c r="O1032"/>
  <c r="O1031"/>
  <c r="O1030"/>
  <c r="O1029"/>
  <c r="O1028"/>
  <c r="O1027"/>
  <c r="O1026"/>
  <c r="O1025"/>
  <c r="O1024"/>
  <c r="O1023"/>
  <c r="O1022"/>
  <c r="O1021"/>
  <c r="O1020"/>
  <c r="O1019"/>
  <c r="O1018"/>
  <c r="O1017"/>
  <c r="O1016"/>
  <c r="O1015"/>
  <c r="O1014"/>
  <c r="O1013"/>
  <c r="O1012"/>
  <c r="O1011"/>
  <c r="O1010"/>
  <c r="O1009"/>
  <c r="O1008"/>
  <c r="O1007"/>
  <c r="O1006"/>
  <c r="O1005"/>
  <c r="O1004"/>
  <c r="O1003"/>
  <c r="O1002"/>
  <c r="O1001"/>
  <c r="O1000"/>
  <c r="O999"/>
  <c r="O998"/>
  <c r="O997"/>
  <c r="O996"/>
  <c r="O995"/>
  <c r="O994"/>
  <c r="O993"/>
  <c r="O992"/>
  <c r="O991"/>
  <c r="O990"/>
  <c r="O989"/>
  <c r="O988"/>
  <c r="O987"/>
  <c r="O986"/>
  <c r="O985"/>
  <c r="O984"/>
  <c r="O983"/>
  <c r="O982"/>
  <c r="O981"/>
  <c r="O980"/>
  <c r="O979"/>
  <c r="O978"/>
  <c r="O977"/>
  <c r="O976"/>
  <c r="O975"/>
  <c r="O974"/>
  <c r="O973"/>
  <c r="O972"/>
  <c r="O971"/>
  <c r="O970"/>
  <c r="O969"/>
  <c r="O968"/>
  <c r="O967"/>
  <c r="O966"/>
  <c r="O965"/>
  <c r="O964"/>
  <c r="O963"/>
  <c r="O962"/>
  <c r="O961"/>
  <c r="O960"/>
  <c r="O959"/>
  <c r="O958"/>
  <c r="O957"/>
  <c r="O956"/>
  <c r="O955"/>
  <c r="O954"/>
  <c r="O953"/>
  <c r="O952"/>
  <c r="O951"/>
  <c r="O950"/>
  <c r="O949"/>
  <c r="O948"/>
  <c r="O947"/>
  <c r="O946"/>
  <c r="O945"/>
  <c r="O944"/>
  <c r="O943"/>
  <c r="O942"/>
  <c r="O941"/>
  <c r="O940"/>
  <c r="O939"/>
  <c r="O938"/>
  <c r="O937"/>
  <c r="O936"/>
  <c r="O935"/>
  <c r="O934"/>
  <c r="O933"/>
  <c r="O932"/>
  <c r="O931"/>
  <c r="O930"/>
  <c r="O929"/>
  <c r="O928"/>
  <c r="O927"/>
  <c r="O926"/>
  <c r="O925"/>
  <c r="O924"/>
  <c r="O923"/>
  <c r="O922"/>
  <c r="O921"/>
  <c r="O920"/>
  <c r="O919"/>
  <c r="O918"/>
  <c r="O917"/>
  <c r="O916"/>
  <c r="O915"/>
  <c r="O914"/>
  <c r="O913"/>
  <c r="O912"/>
  <c r="O911"/>
  <c r="O910"/>
  <c r="O909"/>
  <c r="O908"/>
  <c r="O907"/>
  <c r="O906"/>
  <c r="O905"/>
  <c r="O904"/>
  <c r="O903"/>
  <c r="O902"/>
  <c r="O901"/>
  <c r="O900"/>
  <c r="O899"/>
  <c r="O898"/>
  <c r="O897"/>
  <c r="O896"/>
  <c r="O895"/>
  <c r="O894"/>
  <c r="O893"/>
  <c r="O892"/>
  <c r="O891"/>
  <c r="O890"/>
  <c r="O889"/>
  <c r="O888"/>
  <c r="O887"/>
  <c r="O886"/>
  <c r="O885"/>
  <c r="O884"/>
  <c r="O883"/>
  <c r="O882"/>
  <c r="O881"/>
  <c r="O880"/>
  <c r="O879"/>
  <c r="O878"/>
  <c r="O877"/>
  <c r="O876"/>
  <c r="O875"/>
  <c r="O874"/>
  <c r="O873"/>
  <c r="O872"/>
  <c r="O871"/>
  <c r="O870"/>
  <c r="O869"/>
  <c r="O868"/>
  <c r="O867"/>
  <c r="O866"/>
  <c r="O865"/>
  <c r="O864"/>
  <c r="O863"/>
  <c r="O862"/>
  <c r="O861"/>
  <c r="O860"/>
  <c r="O859"/>
  <c r="O858"/>
  <c r="O857"/>
  <c r="O856"/>
  <c r="O855"/>
  <c r="O854"/>
  <c r="O853"/>
  <c r="O852"/>
  <c r="O851"/>
  <c r="O850"/>
  <c r="O849"/>
  <c r="O848"/>
  <c r="O847"/>
  <c r="O846"/>
  <c r="O845"/>
  <c r="O844"/>
  <c r="O843"/>
  <c r="O842"/>
  <c r="O841"/>
  <c r="O840"/>
  <c r="O839"/>
  <c r="O838"/>
  <c r="O837"/>
  <c r="O836"/>
  <c r="O835"/>
  <c r="O834"/>
  <c r="O833"/>
  <c r="O832"/>
  <c r="O831"/>
  <c r="O830"/>
  <c r="O829"/>
  <c r="O828"/>
  <c r="O827"/>
  <c r="O826"/>
  <c r="O825"/>
  <c r="O824"/>
  <c r="O823"/>
  <c r="O822"/>
  <c r="O821"/>
  <c r="O820"/>
  <c r="O819"/>
  <c r="O818"/>
  <c r="O817"/>
  <c r="O816"/>
  <c r="O815"/>
  <c r="O814"/>
  <c r="O813"/>
  <c r="O812"/>
  <c r="O811"/>
  <c r="O810"/>
  <c r="O809"/>
  <c r="O808"/>
  <c r="O807"/>
  <c r="O806"/>
  <c r="O805"/>
  <c r="O804"/>
  <c r="O803"/>
  <c r="O802"/>
  <c r="O801"/>
  <c r="O800"/>
  <c r="O799"/>
  <c r="O798"/>
  <c r="O797"/>
  <c r="O796"/>
  <c r="O795"/>
  <c r="O794"/>
  <c r="O793"/>
  <c r="O792"/>
  <c r="O791"/>
  <c r="O790"/>
  <c r="O789"/>
  <c r="O788"/>
  <c r="O787"/>
  <c r="O786"/>
  <c r="O785"/>
  <c r="O784"/>
  <c r="O783"/>
  <c r="O782"/>
  <c r="O781"/>
  <c r="O780"/>
  <c r="O779"/>
  <c r="O778"/>
  <c r="O777"/>
  <c r="O776"/>
  <c r="O775"/>
  <c r="O774"/>
  <c r="O773"/>
  <c r="O772"/>
  <c r="O771"/>
  <c r="O770"/>
  <c r="O769"/>
  <c r="O768"/>
  <c r="O767"/>
  <c r="O766"/>
  <c r="O765"/>
  <c r="O764"/>
  <c r="O763"/>
  <c r="O762"/>
  <c r="O761"/>
  <c r="O760"/>
  <c r="O759"/>
  <c r="O758"/>
  <c r="O757"/>
  <c r="O756"/>
  <c r="O755"/>
  <c r="O754"/>
  <c r="O753"/>
  <c r="O752"/>
  <c r="O751"/>
  <c r="O750"/>
  <c r="O749"/>
  <c r="O748"/>
  <c r="O747"/>
  <c r="O746"/>
  <c r="O745"/>
  <c r="O744"/>
  <c r="O743"/>
  <c r="O742"/>
  <c r="O741"/>
  <c r="O740"/>
  <c r="O739"/>
  <c r="O738"/>
  <c r="O737"/>
  <c r="O736"/>
  <c r="O735"/>
  <c r="O734"/>
  <c r="O733"/>
  <c r="O732"/>
  <c r="O731"/>
  <c r="O730"/>
  <c r="O729"/>
  <c r="O728"/>
  <c r="O727"/>
  <c r="O726"/>
  <c r="O725"/>
  <c r="O724"/>
  <c r="O723"/>
  <c r="O722"/>
  <c r="O721"/>
  <c r="O720"/>
  <c r="O719"/>
  <c r="O718"/>
  <c r="O717"/>
  <c r="O716"/>
  <c r="O715"/>
  <c r="O714"/>
  <c r="O713"/>
  <c r="O712"/>
  <c r="O711"/>
  <c r="O710"/>
  <c r="O709"/>
  <c r="O708"/>
  <c r="O707"/>
  <c r="O706"/>
  <c r="O705"/>
  <c r="O704"/>
  <c r="O703"/>
  <c r="O702"/>
  <c r="O701"/>
  <c r="O700"/>
  <c r="O699"/>
  <c r="O698"/>
  <c r="O697"/>
  <c r="O696"/>
  <c r="O695"/>
  <c r="O694"/>
  <c r="O693"/>
  <c r="O692"/>
  <c r="O691"/>
  <c r="O690"/>
  <c r="O689"/>
  <c r="O688"/>
  <c r="O687"/>
  <c r="O686"/>
  <c r="O685"/>
  <c r="O684"/>
  <c r="O683"/>
  <c r="O682"/>
  <c r="O681"/>
  <c r="O680"/>
  <c r="O679"/>
  <c r="O678"/>
  <c r="O677"/>
  <c r="O676"/>
  <c r="O675"/>
  <c r="O674"/>
  <c r="O673"/>
  <c r="O672"/>
  <c r="O671"/>
  <c r="O670"/>
  <c r="O669"/>
  <c r="O668"/>
  <c r="O667"/>
  <c r="O666"/>
  <c r="O665"/>
  <c r="O664"/>
  <c r="O663"/>
  <c r="O662"/>
  <c r="O661"/>
  <c r="O660"/>
  <c r="O659"/>
  <c r="O658"/>
  <c r="O657"/>
  <c r="O656"/>
  <c r="O655"/>
  <c r="O654"/>
  <c r="O653"/>
  <c r="O652"/>
  <c r="O651"/>
  <c r="O650"/>
  <c r="O649"/>
  <c r="O648"/>
  <c r="O647"/>
  <c r="O646"/>
  <c r="O645"/>
  <c r="O644"/>
  <c r="O643"/>
  <c r="O642"/>
  <c r="O641"/>
  <c r="O640"/>
  <c r="O639"/>
  <c r="O638"/>
  <c r="O637"/>
  <c r="O636"/>
  <c r="O635"/>
  <c r="O634"/>
  <c r="O633"/>
  <c r="O632"/>
  <c r="O631"/>
  <c r="O630"/>
  <c r="O629"/>
  <c r="O628"/>
  <c r="O627"/>
  <c r="O626"/>
  <c r="O625"/>
  <c r="O624"/>
  <c r="O623"/>
  <c r="O622"/>
  <c r="O621"/>
  <c r="O620"/>
  <c r="O619"/>
  <c r="O618"/>
  <c r="O617"/>
  <c r="O616"/>
  <c r="O615"/>
  <c r="O614"/>
  <c r="O613"/>
  <c r="O612"/>
  <c r="O611"/>
  <c r="O610"/>
  <c r="O609"/>
  <c r="O608"/>
  <c r="O607"/>
  <c r="O606"/>
  <c r="O605"/>
  <c r="O604"/>
  <c r="O603"/>
  <c r="O602"/>
  <c r="O601"/>
  <c r="O600"/>
  <c r="O599"/>
  <c r="O598"/>
  <c r="O597"/>
  <c r="O596"/>
  <c r="O595"/>
  <c r="O594"/>
  <c r="O593"/>
  <c r="O592"/>
  <c r="O591"/>
  <c r="O590"/>
  <c r="O589"/>
  <c r="O588"/>
  <c r="O587"/>
  <c r="O586"/>
  <c r="O585"/>
  <c r="O584"/>
  <c r="O583"/>
  <c r="O582"/>
  <c r="O581"/>
  <c r="O580"/>
  <c r="O579"/>
  <c r="O578"/>
  <c r="O577"/>
  <c r="O576"/>
  <c r="O575"/>
  <c r="O574"/>
  <c r="O573"/>
  <c r="O572"/>
  <c r="O571"/>
  <c r="O570"/>
  <c r="O569"/>
  <c r="O568"/>
  <c r="O567"/>
  <c r="O566"/>
  <c r="O565"/>
  <c r="O564"/>
  <c r="O563"/>
  <c r="O562"/>
  <c r="O561"/>
  <c r="O560"/>
  <c r="O559"/>
  <c r="O558"/>
  <c r="O557"/>
  <c r="O556"/>
  <c r="O555"/>
  <c r="O554"/>
  <c r="O553"/>
  <c r="O552"/>
  <c r="O551"/>
  <c r="O550"/>
  <c r="O549"/>
  <c r="O548"/>
  <c r="O547"/>
  <c r="O546"/>
  <c r="O545"/>
  <c r="O544"/>
  <c r="O543"/>
  <c r="O542"/>
  <c r="O541"/>
  <c r="O540"/>
  <c r="O539"/>
  <c r="O538"/>
  <c r="O537"/>
  <c r="O536"/>
  <c r="O535"/>
  <c r="O534"/>
  <c r="O533"/>
  <c r="O532"/>
  <c r="O531"/>
  <c r="O530"/>
  <c r="O529"/>
  <c r="O528"/>
  <c r="O527"/>
  <c r="O526"/>
  <c r="O525"/>
  <c r="O524"/>
  <c r="O523"/>
  <c r="O522"/>
  <c r="O521"/>
  <c r="O520"/>
  <c r="O519"/>
  <c r="O518"/>
  <c r="O517"/>
  <c r="O516"/>
  <c r="O515"/>
  <c r="O514"/>
  <c r="O513"/>
  <c r="O512"/>
  <c r="O511"/>
  <c r="O510"/>
  <c r="O509"/>
  <c r="O508"/>
  <c r="O507"/>
  <c r="O506"/>
  <c r="O505"/>
  <c r="O504"/>
  <c r="O503"/>
  <c r="O502"/>
  <c r="O501"/>
  <c r="O500"/>
  <c r="O499"/>
  <c r="O498"/>
  <c r="O497"/>
  <c r="O496"/>
  <c r="O495"/>
  <c r="O494"/>
  <c r="O493"/>
  <c r="O492"/>
  <c r="O491"/>
  <c r="O490"/>
  <c r="O489"/>
  <c r="O488"/>
  <c r="O487"/>
  <c r="O486"/>
  <c r="O485"/>
  <c r="O484"/>
  <c r="O483"/>
  <c r="O482"/>
  <c r="O481"/>
  <c r="O480"/>
  <c r="O479"/>
  <c r="O478"/>
  <c r="O477"/>
  <c r="O476"/>
  <c r="O475"/>
  <c r="O474"/>
  <c r="O473"/>
  <c r="O472"/>
  <c r="O471"/>
  <c r="O470"/>
  <c r="O469"/>
  <c r="O468"/>
  <c r="O467"/>
  <c r="O466"/>
  <c r="O465"/>
  <c r="O464"/>
  <c r="O463"/>
  <c r="O462"/>
  <c r="O461"/>
  <c r="O460"/>
  <c r="O459"/>
  <c r="O458"/>
  <c r="O457"/>
  <c r="O456"/>
  <c r="O455"/>
  <c r="O454"/>
  <c r="O453"/>
  <c r="O452"/>
  <c r="O451"/>
  <c r="O450"/>
  <c r="O449"/>
  <c r="O448"/>
  <c r="O447"/>
  <c r="O446"/>
  <c r="O445"/>
  <c r="O444"/>
  <c r="O443"/>
  <c r="O442"/>
  <c r="O441"/>
  <c r="O440"/>
  <c r="O439"/>
  <c r="O438"/>
  <c r="O437"/>
  <c r="O436"/>
  <c r="O435"/>
  <c r="O434"/>
  <c r="O433"/>
  <c r="O432"/>
  <c r="O431"/>
  <c r="O430"/>
  <c r="O429"/>
  <c r="O428"/>
  <c r="O427"/>
  <c r="O426"/>
  <c r="O425"/>
  <c r="O424"/>
  <c r="O423"/>
  <c r="O422"/>
  <c r="O421"/>
  <c r="O420"/>
  <c r="O419"/>
  <c r="O418"/>
  <c r="O417"/>
  <c r="O416"/>
  <c r="O415"/>
  <c r="O414"/>
  <c r="O413"/>
  <c r="O412"/>
  <c r="O411"/>
  <c r="O410"/>
  <c r="O409"/>
  <c r="O408"/>
  <c r="O407"/>
  <c r="O406"/>
  <c r="O405"/>
  <c r="O404"/>
  <c r="O403"/>
  <c r="O402"/>
  <c r="O401"/>
  <c r="O400"/>
  <c r="O399"/>
  <c r="O398"/>
  <c r="O397"/>
  <c r="O396"/>
  <c r="O395"/>
  <c r="O394"/>
  <c r="O393"/>
  <c r="O392"/>
  <c r="O391"/>
  <c r="O390"/>
  <c r="O389"/>
  <c r="O388"/>
  <c r="O387"/>
  <c r="O386"/>
  <c r="O385"/>
  <c r="O384"/>
  <c r="O383"/>
  <c r="O382"/>
  <c r="O381"/>
  <c r="O380"/>
  <c r="O379"/>
  <c r="O378"/>
  <c r="O377"/>
  <c r="O376"/>
  <c r="O375"/>
  <c r="O374"/>
  <c r="O373"/>
  <c r="O372"/>
  <c r="O371"/>
  <c r="O370"/>
  <c r="O369"/>
  <c r="O368"/>
  <c r="O367"/>
  <c r="O366"/>
  <c r="O365"/>
  <c r="O364"/>
  <c r="O363"/>
  <c r="O362"/>
  <c r="O361"/>
  <c r="O360"/>
  <c r="O359"/>
  <c r="O358"/>
  <c r="O357"/>
  <c r="O356"/>
  <c r="O355"/>
  <c r="O354"/>
  <c r="O353"/>
  <c r="O352"/>
  <c r="O351"/>
  <c r="O350"/>
  <c r="O349"/>
  <c r="O348"/>
  <c r="O347"/>
  <c r="O346"/>
  <c r="O345"/>
  <c r="O344"/>
  <c r="O343"/>
  <c r="O342"/>
  <c r="O341"/>
  <c r="O340"/>
  <c r="O339"/>
  <c r="O338"/>
  <c r="O337"/>
  <c r="O336"/>
  <c r="O335"/>
  <c r="O334"/>
  <c r="O333"/>
  <c r="O332"/>
  <c r="O330"/>
  <c r="O329"/>
  <c r="O328"/>
  <c r="O327"/>
  <c r="O326"/>
  <c r="O325"/>
  <c r="O324"/>
  <c r="O323"/>
  <c r="O322"/>
  <c r="O321"/>
  <c r="O320"/>
  <c r="O319"/>
  <c r="O318"/>
  <c r="O317"/>
  <c r="O316"/>
  <c r="O315"/>
  <c r="O314"/>
  <c r="O313"/>
  <c r="O312"/>
  <c r="O311"/>
  <c r="O310"/>
  <c r="O309"/>
  <c r="O308"/>
  <c r="O307"/>
  <c r="O306"/>
  <c r="O305"/>
  <c r="O304"/>
  <c r="O303"/>
  <c r="O302"/>
  <c r="O301"/>
  <c r="O300"/>
  <c r="O299"/>
  <c r="O298"/>
  <c r="O297"/>
  <c r="O296"/>
  <c r="O295"/>
  <c r="O294"/>
  <c r="O293"/>
  <c r="O292"/>
  <c r="O291"/>
  <c r="O290"/>
  <c r="O289"/>
  <c r="O288"/>
  <c r="O287"/>
  <c r="O286"/>
  <c r="O285"/>
  <c r="O284"/>
  <c r="O283"/>
  <c r="O282"/>
  <c r="O281"/>
  <c r="O280"/>
  <c r="O279"/>
  <c r="O278"/>
  <c r="O277"/>
  <c r="O276"/>
  <c r="O275"/>
  <c r="O274"/>
  <c r="O273"/>
  <c r="O272"/>
  <c r="O271"/>
  <c r="O270"/>
  <c r="O269"/>
  <c r="O268"/>
  <c r="O267"/>
  <c r="O266"/>
  <c r="O265"/>
  <c r="O264"/>
  <c r="O263"/>
  <c r="O262"/>
  <c r="O261"/>
  <c r="O260"/>
  <c r="O259"/>
  <c r="O258"/>
  <c r="O257"/>
  <c r="O256"/>
  <c r="O255"/>
  <c r="O254"/>
  <c r="O253"/>
  <c r="O252"/>
  <c r="O251"/>
  <c r="O250"/>
  <c r="O249"/>
  <c r="O248"/>
  <c r="O247"/>
  <c r="O246"/>
  <c r="O245"/>
  <c r="O244"/>
  <c r="O243"/>
  <c r="O242"/>
  <c r="O241"/>
  <c r="O240"/>
  <c r="O239"/>
  <c r="O238"/>
  <c r="O237"/>
  <c r="O236"/>
  <c r="O235"/>
  <c r="O234"/>
  <c r="O233"/>
  <c r="O232"/>
  <c r="O231"/>
  <c r="O230"/>
  <c r="O229"/>
  <c r="O228"/>
  <c r="O227"/>
  <c r="O226"/>
  <c r="O225"/>
  <c r="O224"/>
  <c r="O223"/>
  <c r="O222"/>
  <c r="O221"/>
  <c r="O220"/>
  <c r="O219"/>
  <c r="O218"/>
  <c r="O217"/>
  <c r="O216"/>
  <c r="O215"/>
  <c r="O214"/>
  <c r="O213"/>
  <c r="O212"/>
  <c r="O211"/>
  <c r="O210"/>
  <c r="O209"/>
  <c r="O208"/>
  <c r="O207"/>
  <c r="O206"/>
  <c r="O205"/>
  <c r="O204"/>
  <c r="O203"/>
  <c r="O202"/>
  <c r="O201"/>
  <c r="O200"/>
  <c r="O199"/>
  <c r="O198"/>
  <c r="O197"/>
  <c r="O196"/>
  <c r="O195"/>
  <c r="O194"/>
  <c r="O193"/>
  <c r="O192"/>
  <c r="O191"/>
  <c r="O190"/>
  <c r="O189"/>
  <c r="O188"/>
  <c r="O187"/>
  <c r="O186"/>
  <c r="O185"/>
  <c r="O184"/>
  <c r="O183"/>
  <c r="O182"/>
  <c r="O181"/>
  <c r="O180"/>
  <c r="O179"/>
  <c r="O178"/>
  <c r="O177"/>
  <c r="O176"/>
  <c r="O175"/>
  <c r="O174"/>
  <c r="O173"/>
  <c r="O172"/>
  <c r="O171"/>
  <c r="O170"/>
  <c r="O169"/>
  <c r="O168"/>
  <c r="O167"/>
  <c r="O166"/>
  <c r="O165"/>
  <c r="O164"/>
  <c r="O163"/>
  <c r="O162"/>
  <c r="O161"/>
  <c r="O160"/>
  <c r="O159"/>
  <c r="O158"/>
  <c r="O157"/>
  <c r="O156"/>
  <c r="O155"/>
  <c r="O154"/>
  <c r="O153"/>
  <c r="O152"/>
  <c r="O151"/>
  <c r="O150"/>
  <c r="O149"/>
  <c r="O148"/>
  <c r="O147"/>
  <c r="O146"/>
  <c r="O145"/>
  <c r="O144"/>
  <c r="O143"/>
  <c r="O142"/>
  <c r="O141"/>
  <c r="O140"/>
  <c r="O139"/>
  <c r="O138"/>
  <c r="O137"/>
  <c r="O136"/>
  <c r="O135"/>
  <c r="O134"/>
  <c r="O133"/>
  <c r="O132"/>
  <c r="O131"/>
  <c r="O130"/>
  <c r="O129"/>
  <c r="O128"/>
  <c r="O127"/>
  <c r="O126"/>
  <c r="O125"/>
  <c r="O124"/>
  <c r="O123"/>
  <c r="O122"/>
  <c r="O121"/>
  <c r="O120"/>
  <c r="O119"/>
  <c r="O118"/>
  <c r="O117"/>
  <c r="O116"/>
  <c r="O115"/>
  <c r="O114"/>
  <c r="O113"/>
  <c r="O112"/>
  <c r="O111"/>
  <c r="O110"/>
  <c r="O109"/>
  <c r="O108"/>
  <c r="O107"/>
  <c r="O106"/>
  <c r="O105"/>
  <c r="O104"/>
  <c r="O103"/>
  <c r="O102"/>
  <c r="O101"/>
  <c r="O100"/>
  <c r="O99"/>
  <c r="O9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8797"/>
  <c r="O8798"/>
  <c r="O7"/>
  <c r="O8792"/>
  <c r="F7"/>
  <c r="F8793"/>
  <c r="F8796"/>
  <c r="F8792"/>
  <c r="F8797"/>
  <c r="F8798"/>
  <c r="F8795"/>
  <c r="O8795"/>
  <c r="M8795"/>
  <c r="O8793"/>
  <c r="M8793"/>
  <c r="G7"/>
  <c r="F8794"/>
  <c r="M8797"/>
  <c r="M8798"/>
  <c r="O8796"/>
  <c r="M8796"/>
  <c r="O8794"/>
  <c r="M8794"/>
  <c r="G8792"/>
  <c r="G8796"/>
  <c r="G8795"/>
  <c r="G8797"/>
  <c r="G8798"/>
  <c r="G8793"/>
  <c r="G8794"/>
</calcChain>
</file>

<file path=xl/comments1.xml><?xml version="1.0" encoding="utf-8"?>
<comments xmlns="http://schemas.openxmlformats.org/spreadsheetml/2006/main">
  <authors>
    <author>Anna Savage</author>
  </authors>
  <commentList>
    <comment ref="T4400" authorId="0">
      <text>
        <r>
          <rPr>
            <b/>
            <sz val="8"/>
            <color indexed="81"/>
            <rFont val="Tahoma"/>
            <family val="2"/>
          </rPr>
          <t>Anna Savage:</t>
        </r>
        <r>
          <rPr>
            <sz val="8"/>
            <color indexed="81"/>
            <rFont val="Tahoma"/>
            <family val="2"/>
          </rPr>
          <t xml:space="preserve">
uncorrected from here</t>
        </r>
      </text>
    </comment>
  </commentList>
</comments>
</file>

<file path=xl/sharedStrings.xml><?xml version="1.0" encoding="utf-8"?>
<sst xmlns="http://schemas.openxmlformats.org/spreadsheetml/2006/main" count="32" uniqueCount="32">
  <si>
    <t>Average</t>
  </si>
  <si>
    <t>Median</t>
  </si>
  <si>
    <t>Minimum</t>
  </si>
  <si>
    <t>Count</t>
  </si>
  <si>
    <t>Day</t>
  </si>
  <si>
    <t>Month</t>
  </si>
  <si>
    <t>Date</t>
  </si>
  <si>
    <t>CO (ppm)</t>
  </si>
  <si>
    <t>NO (ppb)</t>
  </si>
  <si>
    <t>NOx (ppb)</t>
  </si>
  <si>
    <t>THC(ppm)</t>
  </si>
  <si>
    <t>NMHC (ppm)</t>
  </si>
  <si>
    <t>RH (%)</t>
  </si>
  <si>
    <t>WD (deg N)</t>
  </si>
  <si>
    <t>WS (m/s)</t>
  </si>
  <si>
    <t>Hourly data 1/1/2008-31/12/2008</t>
  </si>
  <si>
    <t>Checked by TRL 19/07/2009</t>
  </si>
  <si>
    <t>Issue version: 03/08/2009</t>
  </si>
  <si>
    <t>M60</t>
  </si>
  <si>
    <t>Time (GMT) hour start</t>
  </si>
  <si>
    <t>Maximum</t>
  </si>
  <si>
    <t>Standard Deviation</t>
  </si>
  <si>
    <t xml:space="preserve">Data Capture </t>
  </si>
  <si>
    <r>
      <t>NO</t>
    </r>
    <r>
      <rPr>
        <b/>
        <vertAlign val="subscript"/>
        <sz val="10"/>
        <rFont val="Verdana"/>
        <family val="2"/>
      </rPr>
      <t>2</t>
    </r>
    <r>
      <rPr>
        <b/>
        <sz val="10"/>
        <rFont val="Verdana"/>
        <family val="2"/>
      </rPr>
      <t xml:space="preserve"> (ppb)</t>
    </r>
  </si>
  <si>
    <r>
      <t>SO</t>
    </r>
    <r>
      <rPr>
        <b/>
        <vertAlign val="subscript"/>
        <sz val="10"/>
        <rFont val="Verdana"/>
        <family val="2"/>
      </rPr>
      <t>2</t>
    </r>
    <r>
      <rPr>
        <b/>
        <sz val="10"/>
        <rFont val="Verdana"/>
        <family val="2"/>
      </rPr>
      <t>(ppb)</t>
    </r>
  </si>
  <si>
    <r>
      <t>H</t>
    </r>
    <r>
      <rPr>
        <b/>
        <vertAlign val="subscript"/>
        <sz val="10"/>
        <rFont val="Verdana"/>
        <family val="2"/>
      </rPr>
      <t>2</t>
    </r>
    <r>
      <rPr>
        <b/>
        <sz val="10"/>
        <rFont val="Verdana"/>
        <family val="2"/>
      </rPr>
      <t>S(ppb)</t>
    </r>
  </si>
  <si>
    <r>
      <t>CH</t>
    </r>
    <r>
      <rPr>
        <b/>
        <vertAlign val="subscript"/>
        <sz val="10"/>
        <rFont val="Verdana"/>
        <family val="2"/>
      </rPr>
      <t>4</t>
    </r>
    <r>
      <rPr>
        <b/>
        <sz val="10"/>
        <rFont val="Verdana"/>
        <family val="2"/>
      </rPr>
      <t>(ppm)</t>
    </r>
  </si>
  <si>
    <r>
      <t>PM</t>
    </r>
    <r>
      <rPr>
        <b/>
        <vertAlign val="subscript"/>
        <sz val="10"/>
        <rFont val="Verdana"/>
        <family val="2"/>
      </rPr>
      <t>10</t>
    </r>
    <r>
      <rPr>
        <b/>
        <sz val="10"/>
        <rFont val="Verdana"/>
        <family val="2"/>
      </rPr>
      <t xml:space="preserve"> (ug/m</t>
    </r>
    <r>
      <rPr>
        <b/>
        <vertAlign val="superscript"/>
        <sz val="10"/>
        <rFont val="Verdana"/>
        <family val="2"/>
      </rPr>
      <t>3</t>
    </r>
    <r>
      <rPr>
        <b/>
        <sz val="10"/>
        <rFont val="Verdana"/>
        <family val="2"/>
      </rPr>
      <t>)</t>
    </r>
  </si>
  <si>
    <r>
      <t>PM</t>
    </r>
    <r>
      <rPr>
        <b/>
        <vertAlign val="subscript"/>
        <sz val="10"/>
        <rFont val="Verdana"/>
        <family val="2"/>
      </rPr>
      <t>10</t>
    </r>
    <r>
      <rPr>
        <b/>
        <sz val="10"/>
        <rFont val="Verdana"/>
        <family val="2"/>
      </rPr>
      <t xml:space="preserve"> x1.3 (ug/m</t>
    </r>
    <r>
      <rPr>
        <b/>
        <vertAlign val="superscript"/>
        <sz val="10"/>
        <rFont val="Verdana"/>
        <family val="2"/>
      </rPr>
      <t>3</t>
    </r>
    <r>
      <rPr>
        <b/>
        <sz val="10"/>
        <rFont val="Verdana"/>
        <family val="2"/>
      </rPr>
      <t>)</t>
    </r>
  </si>
  <si>
    <r>
      <t>PM</t>
    </r>
    <r>
      <rPr>
        <b/>
        <vertAlign val="subscript"/>
        <sz val="10"/>
        <rFont val="Verdana"/>
        <family val="2"/>
      </rPr>
      <t>2.5</t>
    </r>
    <r>
      <rPr>
        <b/>
        <sz val="10"/>
        <rFont val="Verdana"/>
        <family val="2"/>
      </rPr>
      <t xml:space="preserve"> (ug/m</t>
    </r>
    <r>
      <rPr>
        <b/>
        <vertAlign val="superscript"/>
        <sz val="10"/>
        <rFont val="Verdana"/>
        <family val="2"/>
      </rPr>
      <t>3</t>
    </r>
    <r>
      <rPr>
        <b/>
        <sz val="10"/>
        <rFont val="Verdana"/>
        <family val="2"/>
      </rPr>
      <t>)</t>
    </r>
  </si>
  <si>
    <r>
      <t>O</t>
    </r>
    <r>
      <rPr>
        <b/>
        <vertAlign val="subscript"/>
        <sz val="10"/>
        <rFont val="Verdana"/>
        <family val="2"/>
      </rPr>
      <t>3</t>
    </r>
    <r>
      <rPr>
        <b/>
        <sz val="10"/>
        <rFont val="Verdana"/>
        <family val="2"/>
      </rPr>
      <t xml:space="preserve"> (ppb)</t>
    </r>
  </si>
  <si>
    <t>Temp (°C)</t>
  </si>
</sst>
</file>

<file path=xl/styles.xml><?xml version="1.0" encoding="utf-8"?>
<styleSheet xmlns="http://schemas.openxmlformats.org/spreadsheetml/2006/main">
  <numFmts count="2">
    <numFmt numFmtId="164" formatCode="0.0"/>
    <numFmt numFmtId="165" formatCode="0.000"/>
  </numFmts>
  <fonts count="11">
    <font>
      <sz val="10"/>
      <name val="Arial"/>
      <family val="2"/>
    </font>
    <font>
      <sz val="10"/>
      <name val="Arial"/>
      <family val="2"/>
    </font>
    <font>
      <sz val="10"/>
      <name val="Verdana"/>
      <family val="2"/>
    </font>
    <font>
      <b/>
      <sz val="10"/>
      <name val="Verdana"/>
      <family val="2"/>
    </font>
    <font>
      <i/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0"/>
      <name val="Arial"/>
      <family val="2"/>
    </font>
    <font>
      <sz val="10"/>
      <color theme="1"/>
      <name val="Verdana"/>
      <family val="2"/>
    </font>
    <font>
      <b/>
      <vertAlign val="subscript"/>
      <sz val="10"/>
      <name val="Verdana"/>
      <family val="2"/>
    </font>
    <font>
      <b/>
      <vertAlign val="superscript"/>
      <sz val="10"/>
      <name val="Verdana"/>
      <family val="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9">
    <xf numFmtId="0" fontId="0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4" fillId="0" borderId="0" xfId="0" applyFont="1" applyFill="1" applyBorder="1" applyAlignment="1">
      <alignment horizontal="center"/>
    </xf>
    <xf numFmtId="0" fontId="0" fillId="0" borderId="0" xfId="0" applyFill="1" applyBorder="1" applyAlignment="1"/>
    <xf numFmtId="2" fontId="2" fillId="0" borderId="1" xfId="0" applyNumberFormat="1" applyFont="1" applyFill="1" applyBorder="1" applyAlignment="1">
      <alignment horizontal="center"/>
    </xf>
    <xf numFmtId="2" fontId="2" fillId="0" borderId="0" xfId="0" applyNumberFormat="1" applyFont="1" applyFill="1" applyBorder="1" applyAlignment="1">
      <alignment horizontal="center"/>
    </xf>
    <xf numFmtId="1" fontId="2" fillId="0" borderId="0" xfId="0" applyNumberFormat="1" applyFont="1" applyFill="1" applyBorder="1" applyAlignment="1">
      <alignment horizontal="center"/>
    </xf>
    <xf numFmtId="9" fontId="2" fillId="0" borderId="0" xfId="8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0" fillId="0" borderId="0" xfId="0" applyFill="1" applyBorder="1"/>
    <xf numFmtId="2" fontId="0" fillId="0" borderId="0" xfId="0" applyNumberFormat="1" applyFill="1" applyBorder="1"/>
    <xf numFmtId="0" fontId="2" fillId="0" borderId="0" xfId="0" applyFont="1" applyFill="1" applyBorder="1" applyAlignment="1">
      <alignment horizontal="left"/>
    </xf>
    <xf numFmtId="20" fontId="3" fillId="0" borderId="0" xfId="0" applyNumberFormat="1" applyFont="1" applyFill="1" applyBorder="1" applyAlignment="1">
      <alignment horizontal="center"/>
    </xf>
    <xf numFmtId="20" fontId="2" fillId="0" borderId="0" xfId="0" applyNumberFormat="1" applyFont="1" applyFill="1" applyBorder="1" applyAlignment="1">
      <alignment horizontal="center"/>
    </xf>
    <xf numFmtId="1" fontId="2" fillId="0" borderId="0" xfId="0" applyNumberFormat="1" applyFont="1" applyFill="1" applyBorder="1" applyAlignment="1">
      <alignment horizontal="left"/>
    </xf>
    <xf numFmtId="20" fontId="2" fillId="0" borderId="0" xfId="0" applyNumberFormat="1" applyFont="1" applyFill="1" applyBorder="1" applyAlignment="1">
      <alignment horizontal="left"/>
    </xf>
    <xf numFmtId="1" fontId="8" fillId="0" borderId="0" xfId="8" applyNumberFormat="1" applyFont="1" applyFill="1" applyBorder="1" applyAlignment="1">
      <alignment horizontal="center"/>
    </xf>
    <xf numFmtId="20" fontId="2" fillId="0" borderId="0" xfId="3" applyNumberFormat="1" applyFont="1" applyFill="1" applyBorder="1" applyAlignment="1">
      <alignment horizontal="center"/>
    </xf>
    <xf numFmtId="2" fontId="2" fillId="0" borderId="0" xfId="1" applyNumberFormat="1" applyFont="1" applyFill="1" applyBorder="1" applyAlignment="1">
      <alignment horizontal="center" vertical="center"/>
    </xf>
    <xf numFmtId="2" fontId="2" fillId="0" borderId="0" xfId="4" applyNumberFormat="1" applyFont="1" applyFill="1" applyBorder="1" applyAlignment="1">
      <alignment horizontal="center" vertical="center"/>
    </xf>
    <xf numFmtId="2" fontId="2" fillId="0" borderId="0" xfId="5" applyNumberFormat="1" applyFont="1" applyFill="1" applyBorder="1" applyAlignment="1">
      <alignment horizontal="center" vertical="center"/>
    </xf>
    <xf numFmtId="2" fontId="2" fillId="0" borderId="0" xfId="7" applyNumberFormat="1" applyFont="1" applyFill="1" applyBorder="1" applyAlignment="1">
      <alignment horizontal="center" vertical="center"/>
    </xf>
    <xf numFmtId="14" fontId="2" fillId="0" borderId="0" xfId="1" applyNumberFormat="1" applyFont="1" applyFill="1" applyBorder="1" applyAlignment="1">
      <alignment horizontal="center"/>
    </xf>
    <xf numFmtId="2" fontId="2" fillId="0" borderId="0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/>
    </xf>
    <xf numFmtId="0" fontId="3" fillId="0" borderId="2" xfId="3" applyFont="1" applyFill="1" applyBorder="1" applyAlignment="1">
      <alignment horizontal="center"/>
    </xf>
    <xf numFmtId="2" fontId="3" fillId="0" borderId="2" xfId="0" applyNumberFormat="1" applyFont="1" applyFill="1" applyBorder="1" applyAlignment="1">
      <alignment horizontal="center"/>
    </xf>
    <xf numFmtId="165" fontId="3" fillId="0" borderId="2" xfId="0" applyNumberFormat="1" applyFont="1" applyFill="1" applyBorder="1" applyAlignment="1">
      <alignment horizontal="center"/>
    </xf>
    <xf numFmtId="164" fontId="3" fillId="0" borderId="2" xfId="0" applyNumberFormat="1" applyFont="1" applyFill="1" applyBorder="1" applyAlignment="1">
      <alignment horizontal="center"/>
    </xf>
    <xf numFmtId="2" fontId="0" fillId="0" borderId="0" xfId="0" applyNumberFormat="1" applyFill="1" applyBorder="1" applyAlignment="1">
      <alignment horizontal="center"/>
    </xf>
    <xf numFmtId="0" fontId="1" fillId="0" borderId="3" xfId="0" applyFont="1" applyBorder="1" applyAlignment="1">
      <alignment horizontal="left"/>
    </xf>
    <xf numFmtId="0" fontId="7" fillId="0" borderId="4" xfId="0" applyFont="1" applyBorder="1" applyAlignment="1">
      <alignment horizontal="left"/>
    </xf>
    <xf numFmtId="0" fontId="1" fillId="0" borderId="4" xfId="0" applyFont="1" applyBorder="1" applyAlignment="1">
      <alignment horizontal="left"/>
    </xf>
    <xf numFmtId="0" fontId="1" fillId="0" borderId="5" xfId="0" applyFont="1" applyBorder="1" applyAlignment="1">
      <alignment horizontal="left"/>
    </xf>
    <xf numFmtId="9" fontId="2" fillId="0" borderId="2" xfId="8" applyFont="1" applyFill="1" applyBorder="1" applyAlignment="1">
      <alignment horizontal="center"/>
    </xf>
    <xf numFmtId="2" fontId="2" fillId="0" borderId="6" xfId="0" applyNumberFormat="1" applyFont="1" applyFill="1" applyBorder="1" applyAlignment="1">
      <alignment horizontal="center"/>
    </xf>
    <xf numFmtId="2" fontId="2" fillId="0" borderId="7" xfId="0" applyNumberFormat="1" applyFont="1" applyFill="1" applyBorder="1" applyAlignment="1">
      <alignment horizontal="center"/>
    </xf>
    <xf numFmtId="1" fontId="2" fillId="0" borderId="7" xfId="0" applyNumberFormat="1" applyFont="1" applyFill="1" applyBorder="1" applyAlignment="1">
      <alignment horizontal="center"/>
    </xf>
    <xf numFmtId="9" fontId="2" fillId="0" borderId="8" xfId="8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4" fontId="2" fillId="0" borderId="0" xfId="1" applyNumberFormat="1" applyFont="1" applyAlignment="1">
      <alignment horizontal="center"/>
    </xf>
  </cellXfs>
  <cellStyles count="9">
    <cellStyle name="Normal" xfId="0" builtinId="0"/>
    <cellStyle name="Normal 2" xfId="1"/>
    <cellStyle name="Normal 2 2" xfId="2"/>
    <cellStyle name="Normal 3" xfId="3"/>
    <cellStyle name="Normal 3 2" xfId="4"/>
    <cellStyle name="Normal 4" xfId="5"/>
    <cellStyle name="Normal 4 4" xfId="6"/>
    <cellStyle name="Normal 5" xfId="7"/>
    <cellStyle name="Percent" xfId="8" builtinId="5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A20217"/>
  <sheetViews>
    <sheetView tabSelected="1" zoomScale="80" zoomScaleNormal="80" workbookViewId="0">
      <selection activeCell="A6" sqref="A6:XFD6"/>
    </sheetView>
  </sheetViews>
  <sheetFormatPr defaultRowHeight="12.75"/>
  <cols>
    <col min="1" max="1" width="12" style="7" customWidth="1"/>
    <col min="2" max="2" width="8.140625" style="7" bestFit="1" customWidth="1"/>
    <col min="3" max="3" width="20.42578125" style="7" customWidth="1"/>
    <col min="4" max="4" width="27.7109375" style="4" bestFit="1" customWidth="1"/>
    <col min="5" max="5" width="12.140625" style="4" bestFit="1" customWidth="1"/>
    <col min="6" max="6" width="11.5703125" style="4" bestFit="1" customWidth="1"/>
    <col min="7" max="8" width="13" style="4" bestFit="1" customWidth="1"/>
    <col min="9" max="10" width="12.140625" style="4" bestFit="1" customWidth="1"/>
    <col min="11" max="12" width="12.85546875" style="4" bestFit="1" customWidth="1"/>
    <col min="13" max="13" width="15.7109375" style="4" bestFit="1" customWidth="1"/>
    <col min="14" max="14" width="18.140625" style="4" bestFit="1" customWidth="1"/>
    <col min="15" max="15" width="24.28515625" style="4" bestFit="1" customWidth="1"/>
    <col min="16" max="16" width="19.140625" style="4" bestFit="1" customWidth="1"/>
    <col min="17" max="17" width="11.42578125" style="4" bestFit="1" customWidth="1"/>
    <col min="18" max="18" width="9.5703125" style="7" bestFit="1" customWidth="1"/>
    <col min="19" max="19" width="17.140625" style="7" bestFit="1" customWidth="1"/>
    <col min="20" max="20" width="14.5703125" style="7" bestFit="1" customWidth="1"/>
    <col min="21" max="21" width="12.42578125" style="7" bestFit="1" customWidth="1"/>
    <col min="22" max="16384" width="9.140625" style="7"/>
  </cols>
  <sheetData>
    <row r="1" spans="1:26">
      <c r="A1" s="11" t="s">
        <v>18</v>
      </c>
      <c r="D1" s="12"/>
      <c r="R1" s="4"/>
      <c r="S1" s="4"/>
      <c r="T1" s="4"/>
      <c r="U1" s="4"/>
    </row>
    <row r="2" spans="1:26">
      <c r="A2" s="11" t="s">
        <v>15</v>
      </c>
      <c r="D2" s="13"/>
      <c r="R2" s="4"/>
      <c r="S2" s="4"/>
      <c r="T2" s="4"/>
      <c r="U2" s="4"/>
    </row>
    <row r="3" spans="1:26">
      <c r="A3" s="11" t="s">
        <v>16</v>
      </c>
      <c r="D3" s="13"/>
      <c r="R3" s="4"/>
      <c r="S3" s="4"/>
      <c r="T3" s="4"/>
      <c r="U3" s="4"/>
    </row>
    <row r="4" spans="1:26">
      <c r="A4" s="14" t="s">
        <v>17</v>
      </c>
      <c r="D4" s="13"/>
      <c r="R4" s="4"/>
      <c r="S4" s="4"/>
      <c r="T4" s="4"/>
      <c r="U4" s="4"/>
    </row>
    <row r="5" spans="1:26">
      <c r="A5" s="15"/>
      <c r="H5" s="16"/>
      <c r="I5" s="16"/>
    </row>
    <row r="6" spans="1:26" s="8" customFormat="1" ht="15.75">
      <c r="A6" s="24" t="s">
        <v>4</v>
      </c>
      <c r="B6" s="24" t="s">
        <v>5</v>
      </c>
      <c r="C6" s="24" t="s">
        <v>6</v>
      </c>
      <c r="D6" s="25" t="s">
        <v>19</v>
      </c>
      <c r="E6" s="26" t="s">
        <v>7</v>
      </c>
      <c r="F6" s="26" t="s">
        <v>8</v>
      </c>
      <c r="G6" s="24" t="s">
        <v>9</v>
      </c>
      <c r="H6" s="24" t="s">
        <v>23</v>
      </c>
      <c r="I6" s="27" t="s">
        <v>24</v>
      </c>
      <c r="J6" s="27" t="s">
        <v>25</v>
      </c>
      <c r="K6" s="27" t="s">
        <v>26</v>
      </c>
      <c r="L6" s="27" t="s">
        <v>10</v>
      </c>
      <c r="M6" s="28" t="s">
        <v>11</v>
      </c>
      <c r="N6" s="28" t="s">
        <v>27</v>
      </c>
      <c r="O6" s="28" t="s">
        <v>28</v>
      </c>
      <c r="P6" s="28" t="s">
        <v>29</v>
      </c>
      <c r="Q6" s="24" t="s">
        <v>30</v>
      </c>
      <c r="R6" s="28" t="s">
        <v>12</v>
      </c>
      <c r="S6" s="28" t="s">
        <v>31</v>
      </c>
      <c r="T6" s="24" t="s">
        <v>13</v>
      </c>
      <c r="U6" s="28" t="s">
        <v>14</v>
      </c>
    </row>
    <row r="7" spans="1:26">
      <c r="A7" s="39">
        <v>1</v>
      </c>
      <c r="B7" s="39">
        <v>1</v>
      </c>
      <c r="C7" s="40">
        <v>39448</v>
      </c>
      <c r="D7" s="17">
        <v>0</v>
      </c>
      <c r="E7" s="18">
        <v>0.27710216359375012</v>
      </c>
      <c r="F7" s="4">
        <f>H7+B7</f>
        <v>13.4913256375625</v>
      </c>
      <c r="G7" s="4">
        <f>H7+F7</f>
        <v>25.982651275125001</v>
      </c>
      <c r="H7" s="4">
        <v>12.4913256375625</v>
      </c>
      <c r="I7" s="19">
        <v>1.336255505</v>
      </c>
      <c r="J7" s="19">
        <v>2.3264139098749999</v>
      </c>
      <c r="K7" s="20">
        <v>2.2326517487599995</v>
      </c>
      <c r="L7" s="20">
        <v>2.34216442597375</v>
      </c>
      <c r="M7" s="20">
        <v>0.10951267721375069</v>
      </c>
      <c r="N7" s="21">
        <v>30.8125</v>
      </c>
      <c r="O7" s="21">
        <f>N7*1.3</f>
        <v>40.056249999999999</v>
      </c>
      <c r="P7" s="21">
        <v>24.375</v>
      </c>
      <c r="Q7" s="19">
        <v>11.233067803999999</v>
      </c>
      <c r="R7" s="4">
        <v>89.525000000000006</v>
      </c>
      <c r="S7" s="4">
        <v>8.8375000000000004</v>
      </c>
      <c r="T7" s="29">
        <v>335.05</v>
      </c>
      <c r="U7" s="4">
        <v>0.12</v>
      </c>
      <c r="V7" s="9"/>
      <c r="W7" s="9"/>
      <c r="X7" s="9"/>
      <c r="Y7" s="10"/>
      <c r="Z7" s="9"/>
    </row>
    <row r="8" spans="1:26">
      <c r="A8" s="39">
        <v>1</v>
      </c>
      <c r="B8" s="39">
        <v>1</v>
      </c>
      <c r="C8" s="40">
        <v>39448</v>
      </c>
      <c r="D8" s="17">
        <v>4.1666666666666699E-2</v>
      </c>
      <c r="E8" s="18">
        <v>0.2831193554475</v>
      </c>
      <c r="F8" s="4">
        <v>13.905403769875001</v>
      </c>
      <c r="G8" s="4">
        <v>24.910898015375</v>
      </c>
      <c r="H8" s="4">
        <v>11.0054942455</v>
      </c>
      <c r="I8" s="19">
        <v>1.2076055567500004</v>
      </c>
      <c r="J8" s="19">
        <v>2.3926194472499995</v>
      </c>
      <c r="K8" s="20">
        <v>2.2177729007817484</v>
      </c>
      <c r="L8" s="20">
        <v>2.3227197147827501</v>
      </c>
      <c r="M8" s="20">
        <v>0.10494681400100159</v>
      </c>
      <c r="N8" s="21">
        <v>26.5</v>
      </c>
      <c r="O8" s="21">
        <f t="shared" ref="O8:O71" si="0">N8*1.3</f>
        <v>34.450000000000003</v>
      </c>
      <c r="P8" s="21">
        <v>21.8125</v>
      </c>
      <c r="Q8" s="19">
        <v>12.163187900250001</v>
      </c>
      <c r="R8" s="4">
        <v>91.224999999999994</v>
      </c>
      <c r="S8" s="4">
        <v>8.6875</v>
      </c>
      <c r="T8" s="29">
        <v>327.75</v>
      </c>
      <c r="U8" s="4">
        <v>0.22500000000000001</v>
      </c>
      <c r="V8" s="9"/>
      <c r="W8" s="9"/>
      <c r="X8" s="9"/>
      <c r="Y8" s="9"/>
      <c r="Z8" s="9"/>
    </row>
    <row r="9" spans="1:26">
      <c r="A9" s="39">
        <v>1</v>
      </c>
      <c r="B9" s="39">
        <v>1</v>
      </c>
      <c r="C9" s="40">
        <v>39448</v>
      </c>
      <c r="D9" s="17">
        <v>8.3333333333333398E-2</v>
      </c>
      <c r="E9" s="18">
        <v>0.26504144163749999</v>
      </c>
      <c r="F9" s="4">
        <v>11.551294766687501</v>
      </c>
      <c r="G9" s="4">
        <v>20.466550840250001</v>
      </c>
      <c r="H9" s="4">
        <v>8.9152560735624995</v>
      </c>
      <c r="I9" s="19">
        <v>1.2074417147500003</v>
      </c>
      <c r="J9" s="19">
        <v>2.4588140473749993</v>
      </c>
      <c r="K9" s="20">
        <v>2.1778015745364976</v>
      </c>
      <c r="L9" s="20">
        <v>2.26398385948375</v>
      </c>
      <c r="M9" s="20">
        <v>8.6182284947252441E-2</v>
      </c>
      <c r="N9" s="21">
        <v>14.6875</v>
      </c>
      <c r="O9" s="21">
        <f t="shared" si="0"/>
        <v>19.09375</v>
      </c>
      <c r="P9" s="21">
        <v>12.1875</v>
      </c>
      <c r="Q9" s="19">
        <v>14.156680198500004</v>
      </c>
      <c r="R9" s="4">
        <v>95.7</v>
      </c>
      <c r="S9" s="4">
        <v>8.4749999999999996</v>
      </c>
      <c r="T9" s="29">
        <v>333.82500000000005</v>
      </c>
      <c r="U9" s="4">
        <v>0.185</v>
      </c>
      <c r="V9" s="9"/>
      <c r="W9" s="9"/>
      <c r="X9" s="9"/>
      <c r="Y9" s="9"/>
      <c r="Z9" s="9"/>
    </row>
    <row r="10" spans="1:26">
      <c r="A10" s="39">
        <v>1</v>
      </c>
      <c r="B10" s="39">
        <v>1</v>
      </c>
      <c r="C10" s="40">
        <v>39448</v>
      </c>
      <c r="D10" s="17">
        <v>0.125</v>
      </c>
      <c r="E10" s="18">
        <v>0.25660217672375013</v>
      </c>
      <c r="F10" s="4">
        <v>10.745795890425001</v>
      </c>
      <c r="G10" s="4">
        <v>19.119356370849999</v>
      </c>
      <c r="H10" s="4">
        <v>8.3735604804249988</v>
      </c>
      <c r="I10" s="19">
        <v>1.0788440565000004</v>
      </c>
      <c r="J10" s="19">
        <v>2.5249922416249992</v>
      </c>
      <c r="K10" s="20">
        <v>2.1277876410114969</v>
      </c>
      <c r="L10" s="20">
        <v>2.1905038444802507</v>
      </c>
      <c r="M10" s="20">
        <v>6.271620346875395E-2</v>
      </c>
      <c r="N10" s="21">
        <v>11.9375</v>
      </c>
      <c r="O10" s="21">
        <f t="shared" si="0"/>
        <v>15.518750000000001</v>
      </c>
      <c r="P10" s="21">
        <v>9.375</v>
      </c>
      <c r="Q10" s="19">
        <v>17.213398654625003</v>
      </c>
      <c r="R10" s="4">
        <v>97.924999999999997</v>
      </c>
      <c r="S10" s="4">
        <v>8.5749999999999993</v>
      </c>
      <c r="T10" s="29">
        <v>327</v>
      </c>
      <c r="U10" s="4">
        <v>0.28499999999999998</v>
      </c>
      <c r="V10" s="9"/>
      <c r="W10" s="9"/>
      <c r="X10" s="1"/>
      <c r="Y10" s="1"/>
      <c r="Z10" s="1"/>
    </row>
    <row r="11" spans="1:26">
      <c r="A11" s="39">
        <v>1</v>
      </c>
      <c r="B11" s="39">
        <v>1</v>
      </c>
      <c r="C11" s="40">
        <v>39448</v>
      </c>
      <c r="D11" s="17">
        <v>0.16666666666666699</v>
      </c>
      <c r="E11" s="18">
        <v>0.24213983549250004</v>
      </c>
      <c r="F11" s="4">
        <v>10.073552512425001</v>
      </c>
      <c r="G11" s="4">
        <v>17.906875515474997</v>
      </c>
      <c r="H11" s="4">
        <v>7.8333230030499994</v>
      </c>
      <c r="I11" s="19">
        <v>1.0786976445000005</v>
      </c>
      <c r="J11" s="19">
        <v>2.3918283194999992</v>
      </c>
      <c r="K11" s="20">
        <v>2.127953869897246</v>
      </c>
      <c r="L11" s="20">
        <v>2.1956016471870008</v>
      </c>
      <c r="M11" s="20">
        <v>6.7647777289754685E-2</v>
      </c>
      <c r="N11" s="21">
        <v>11.25</v>
      </c>
      <c r="O11" s="21">
        <f t="shared" si="0"/>
        <v>14.625</v>
      </c>
      <c r="P11" s="21">
        <v>9.6875</v>
      </c>
      <c r="Q11" s="19">
        <v>18.940749587437509</v>
      </c>
      <c r="R11" s="4">
        <v>98.55</v>
      </c>
      <c r="S11" s="4">
        <v>8.6750000000000007</v>
      </c>
      <c r="T11" s="29">
        <v>343.3</v>
      </c>
      <c r="U11" s="4">
        <v>7.0000000000000007E-2</v>
      </c>
      <c r="V11" s="9"/>
      <c r="W11" s="9"/>
      <c r="X11" s="2"/>
      <c r="Y11" s="2"/>
      <c r="Z11" s="2"/>
    </row>
    <row r="12" spans="1:26">
      <c r="A12" s="39">
        <v>1</v>
      </c>
      <c r="B12" s="39">
        <v>1</v>
      </c>
      <c r="C12" s="40">
        <v>39448</v>
      </c>
      <c r="D12" s="17">
        <v>0.20833333333333301</v>
      </c>
      <c r="E12" s="18">
        <v>0.24936177208250021</v>
      </c>
      <c r="F12" s="4">
        <v>11.9608294177375</v>
      </c>
      <c r="G12" s="4">
        <v>21.945170934849997</v>
      </c>
      <c r="H12" s="4">
        <v>9.9843415171124992</v>
      </c>
      <c r="I12" s="19">
        <v>1.335349145000001</v>
      </c>
      <c r="J12" s="19">
        <v>2.9230238851249988</v>
      </c>
      <c r="K12" s="20">
        <v>2.1883509891312452</v>
      </c>
      <c r="L12" s="20">
        <v>2.284210181424251</v>
      </c>
      <c r="M12" s="20">
        <v>9.5859192293006212E-2</v>
      </c>
      <c r="N12" s="21">
        <v>10.3125</v>
      </c>
      <c r="O12" s="21">
        <f t="shared" si="0"/>
        <v>13.40625</v>
      </c>
      <c r="P12" s="21">
        <v>5.6875</v>
      </c>
      <c r="Q12" s="19">
        <v>14.819817194375005</v>
      </c>
      <c r="R12" s="4">
        <v>98.775000000000006</v>
      </c>
      <c r="S12" s="4">
        <v>8.625</v>
      </c>
      <c r="T12" s="29">
        <v>348.72500000000002</v>
      </c>
      <c r="U12" s="4">
        <v>4.4999999999999998E-2</v>
      </c>
      <c r="V12" s="9"/>
      <c r="W12" s="9"/>
      <c r="X12" s="2"/>
      <c r="Y12" s="2"/>
      <c r="Z12" s="2"/>
    </row>
    <row r="13" spans="1:26">
      <c r="A13" s="39">
        <v>1</v>
      </c>
      <c r="B13" s="39">
        <v>1</v>
      </c>
      <c r="C13" s="40">
        <v>39448</v>
      </c>
      <c r="D13" s="17">
        <v>0.25</v>
      </c>
      <c r="E13" s="18">
        <v>0.28308508881125027</v>
      </c>
      <c r="F13" s="4">
        <v>16.321372221674999</v>
      </c>
      <c r="G13" s="4">
        <v>29.348884777099997</v>
      </c>
      <c r="H13" s="4">
        <v>13.027512555424998</v>
      </c>
      <c r="I13" s="19">
        <v>1.2709803780000009</v>
      </c>
      <c r="J13" s="19">
        <v>2.9891328101249979</v>
      </c>
      <c r="K13" s="20">
        <v>2.2738533057347436</v>
      </c>
      <c r="L13" s="20">
        <v>2.3826566806150011</v>
      </c>
      <c r="M13" s="20">
        <v>0.10880337488025738</v>
      </c>
      <c r="N13" s="21">
        <v>11.5</v>
      </c>
      <c r="O13" s="21">
        <f t="shared" si="0"/>
        <v>14.950000000000001</v>
      </c>
      <c r="P13" s="21">
        <v>5.625</v>
      </c>
      <c r="Q13" s="19">
        <v>9.3036078602500041</v>
      </c>
      <c r="R13" s="4">
        <v>98.85</v>
      </c>
      <c r="S13" s="4">
        <v>8.5</v>
      </c>
      <c r="T13" s="29">
        <v>264.85000000000002</v>
      </c>
      <c r="U13" s="4">
        <v>0.04</v>
      </c>
      <c r="V13" s="9"/>
      <c r="W13" s="9"/>
      <c r="X13" s="9"/>
      <c r="Y13" s="9"/>
      <c r="Z13" s="9"/>
    </row>
    <row r="14" spans="1:26">
      <c r="A14" s="39">
        <v>1</v>
      </c>
      <c r="B14" s="39">
        <v>1</v>
      </c>
      <c r="C14" s="40">
        <v>39448</v>
      </c>
      <c r="D14" s="17">
        <v>0.29166666666666702</v>
      </c>
      <c r="E14" s="18">
        <v>0.3264433666450004</v>
      </c>
      <c r="F14" s="4">
        <v>16.787549947549998</v>
      </c>
      <c r="G14" s="4">
        <v>29.886288612599998</v>
      </c>
      <c r="H14" s="4">
        <v>13.098738665049998</v>
      </c>
      <c r="I14" s="19">
        <v>1.206618147250001</v>
      </c>
      <c r="J14" s="19">
        <v>2.988802869749998</v>
      </c>
      <c r="K14" s="20">
        <v>2.2087702268902429</v>
      </c>
      <c r="L14" s="20">
        <v>2.3091603430672514</v>
      </c>
      <c r="M14" s="20">
        <v>0.1003901161770081</v>
      </c>
      <c r="N14" s="21">
        <v>10.3125</v>
      </c>
      <c r="O14" s="21">
        <f t="shared" si="0"/>
        <v>13.40625</v>
      </c>
      <c r="P14" s="21">
        <v>7.3125</v>
      </c>
      <c r="Q14" s="19">
        <v>9.2368368953750046</v>
      </c>
      <c r="R14" s="4">
        <v>98.9</v>
      </c>
      <c r="S14" s="4">
        <v>8.3625000000000007</v>
      </c>
      <c r="T14" s="29">
        <v>248.8</v>
      </c>
      <c r="U14" s="4">
        <v>0.04</v>
      </c>
      <c r="V14" s="9"/>
      <c r="W14" s="9"/>
      <c r="X14" s="9"/>
      <c r="Y14" s="9"/>
      <c r="Z14" s="9"/>
    </row>
    <row r="15" spans="1:26">
      <c r="A15" s="39">
        <v>1</v>
      </c>
      <c r="B15" s="39">
        <v>1</v>
      </c>
      <c r="C15" s="40">
        <v>39448</v>
      </c>
      <c r="D15" s="17">
        <v>0.33333333333333398</v>
      </c>
      <c r="E15" s="18">
        <v>0.32643553281625054</v>
      </c>
      <c r="F15" s="4">
        <v>22.546532460249999</v>
      </c>
      <c r="G15" s="4">
        <v>38.769956511749996</v>
      </c>
      <c r="H15" s="4">
        <v>16.223424051499997</v>
      </c>
      <c r="I15" s="19">
        <v>1.2706352640000014</v>
      </c>
      <c r="J15" s="19">
        <v>3.2541263098749975</v>
      </c>
      <c r="K15" s="20">
        <v>2.3545321985814915</v>
      </c>
      <c r="L15" s="20">
        <v>2.481329200259252</v>
      </c>
      <c r="M15" s="20">
        <v>0.1267970016777602</v>
      </c>
      <c r="N15" s="21">
        <v>9.9375</v>
      </c>
      <c r="O15" s="21">
        <f t="shared" si="0"/>
        <v>12.918750000000001</v>
      </c>
      <c r="P15" s="21">
        <v>8.6875</v>
      </c>
      <c r="Q15" s="19">
        <v>4.5850205118750029</v>
      </c>
      <c r="R15" s="4">
        <v>99</v>
      </c>
      <c r="S15" s="4">
        <v>8.3874999999999993</v>
      </c>
      <c r="T15" s="29">
        <v>348.15</v>
      </c>
      <c r="U15" s="4">
        <v>0.04</v>
      </c>
      <c r="V15" s="9"/>
      <c r="W15" s="9"/>
      <c r="X15" s="9"/>
      <c r="Y15" s="9"/>
      <c r="Z15" s="9"/>
    </row>
    <row r="16" spans="1:26">
      <c r="A16" s="39">
        <v>1</v>
      </c>
      <c r="B16" s="39">
        <v>1</v>
      </c>
      <c r="C16" s="40">
        <v>39448</v>
      </c>
      <c r="D16" s="17">
        <v>0.375</v>
      </c>
      <c r="E16" s="18">
        <v>0.30715527460750042</v>
      </c>
      <c r="F16" s="4">
        <v>20.805684258187497</v>
      </c>
      <c r="G16" s="4">
        <v>36.210859406374993</v>
      </c>
      <c r="H16" s="4">
        <v>15.405175148187496</v>
      </c>
      <c r="I16" s="19">
        <v>1.3346240570000016</v>
      </c>
      <c r="J16" s="19">
        <v>3.1873647956249971</v>
      </c>
      <c r="K16" s="20">
        <v>2.2392387249979913</v>
      </c>
      <c r="L16" s="20">
        <v>2.3488622538780022</v>
      </c>
      <c r="M16" s="20">
        <v>0.10962352888001048</v>
      </c>
      <c r="N16" s="21">
        <v>10</v>
      </c>
      <c r="O16" s="21">
        <f t="shared" si="0"/>
        <v>13</v>
      </c>
      <c r="P16" s="21">
        <v>8.75</v>
      </c>
      <c r="Q16" s="19">
        <v>6.9769790709375048</v>
      </c>
      <c r="R16" s="4">
        <v>98.95</v>
      </c>
      <c r="S16" s="4">
        <v>8.3874999999999993</v>
      </c>
      <c r="T16" s="29">
        <v>325.55</v>
      </c>
      <c r="U16" s="4">
        <v>0.04</v>
      </c>
      <c r="V16" s="9"/>
      <c r="W16" s="9"/>
      <c r="X16" s="1"/>
      <c r="Y16" s="1"/>
      <c r="Z16" s="1"/>
    </row>
    <row r="17" spans="1:26">
      <c r="A17" s="39">
        <v>1</v>
      </c>
      <c r="B17" s="39">
        <v>1</v>
      </c>
      <c r="C17" s="40">
        <v>39448</v>
      </c>
      <c r="D17" s="17">
        <v>0.41666666666666702</v>
      </c>
      <c r="E17" s="18">
        <v>0.37821298546625076</v>
      </c>
      <c r="F17" s="4">
        <v>37.151943419687498</v>
      </c>
      <c r="G17" s="4">
        <v>55.99669685562499</v>
      </c>
      <c r="H17" s="4">
        <v>18.844753435937488</v>
      </c>
      <c r="I17" s="19">
        <v>1.591062040000002</v>
      </c>
      <c r="J17" s="19">
        <v>3.4525843318749967</v>
      </c>
      <c r="K17" s="20">
        <v>2.2193298167669906</v>
      </c>
      <c r="L17" s="20">
        <v>2.4080354909837522</v>
      </c>
      <c r="M17" s="20">
        <v>0.18870567421676154</v>
      </c>
      <c r="N17" s="21">
        <v>14.6875</v>
      </c>
      <c r="O17" s="21">
        <f t="shared" si="0"/>
        <v>19.09375</v>
      </c>
      <c r="P17" s="21">
        <v>11.0625</v>
      </c>
      <c r="Q17" s="19">
        <v>2.9900420236875025</v>
      </c>
      <c r="R17" s="4">
        <v>98.9</v>
      </c>
      <c r="S17" s="4">
        <v>8.5749999999999993</v>
      </c>
      <c r="T17" s="29">
        <v>333.9</v>
      </c>
      <c r="U17" s="4">
        <v>0.04</v>
      </c>
      <c r="V17" s="9"/>
      <c r="W17" s="9"/>
      <c r="X17" s="2"/>
      <c r="Y17" s="2"/>
      <c r="Z17" s="2"/>
    </row>
    <row r="18" spans="1:26">
      <c r="A18" s="39">
        <v>1</v>
      </c>
      <c r="B18" s="39">
        <v>1</v>
      </c>
      <c r="C18" s="40">
        <v>39448</v>
      </c>
      <c r="D18" s="17">
        <v>0.45833333333333398</v>
      </c>
      <c r="E18" s="18">
        <v>0.48299313293000079</v>
      </c>
      <c r="F18" s="4">
        <v>40.013862125562504</v>
      </c>
      <c r="G18" s="4">
        <v>58.956107903624989</v>
      </c>
      <c r="H18" s="4">
        <v>18.942245778062485</v>
      </c>
      <c r="I18" s="19">
        <v>1.3984119692500019</v>
      </c>
      <c r="J18" s="19">
        <v>3.7841771099999959</v>
      </c>
      <c r="K18" s="20">
        <v>2.3701457214879889</v>
      </c>
      <c r="L18" s="20">
        <v>2.5605936044805029</v>
      </c>
      <c r="M18" s="20">
        <v>0.1904478829925137</v>
      </c>
      <c r="N18" s="21">
        <v>12.4375</v>
      </c>
      <c r="O18" s="21">
        <f t="shared" si="0"/>
        <v>16.168749999999999</v>
      </c>
      <c r="P18" s="21">
        <v>11.3125</v>
      </c>
      <c r="Q18" s="19">
        <v>5.4483045460625048</v>
      </c>
      <c r="R18" s="4">
        <v>98.724999999999994</v>
      </c>
      <c r="S18" s="4">
        <v>8.7125000000000004</v>
      </c>
      <c r="T18" s="29">
        <v>261.64999999999998</v>
      </c>
      <c r="U18" s="4">
        <v>0.05</v>
      </c>
      <c r="V18" s="9"/>
      <c r="W18" s="9"/>
      <c r="X18" s="2"/>
      <c r="Y18" s="2"/>
      <c r="Z18" s="2"/>
    </row>
    <row r="19" spans="1:26">
      <c r="A19" s="39">
        <v>1</v>
      </c>
      <c r="B19" s="39">
        <v>1</v>
      </c>
      <c r="C19" s="40">
        <v>39448</v>
      </c>
      <c r="D19" s="17">
        <v>0.5</v>
      </c>
      <c r="E19" s="18">
        <v>0.35771962498250065</v>
      </c>
      <c r="F19" s="4">
        <v>22.321664902562496</v>
      </c>
      <c r="G19" s="4">
        <v>36.610564696999987</v>
      </c>
      <c r="H19" s="4">
        <v>14.288899794437491</v>
      </c>
      <c r="I19" s="19">
        <v>1.3340802410000019</v>
      </c>
      <c r="J19" s="19">
        <v>3.1863093509999962</v>
      </c>
      <c r="K19" s="20">
        <v>2.3000253422862382</v>
      </c>
      <c r="L19" s="20">
        <v>2.4281020183350028</v>
      </c>
      <c r="M19" s="20">
        <v>0.12807667604876427</v>
      </c>
      <c r="N19" s="21">
        <v>12.1875</v>
      </c>
      <c r="O19" s="21">
        <f t="shared" si="0"/>
        <v>15.84375</v>
      </c>
      <c r="P19" s="21">
        <v>12</v>
      </c>
      <c r="Q19" s="19">
        <v>10.49761922350001</v>
      </c>
      <c r="R19" s="4">
        <v>97.875</v>
      </c>
      <c r="S19" s="4">
        <v>8.9250000000000007</v>
      </c>
      <c r="T19" s="29">
        <v>329.875</v>
      </c>
      <c r="U19" s="4">
        <v>0.16500000000000001</v>
      </c>
      <c r="V19" s="9"/>
      <c r="W19" s="9"/>
      <c r="X19" s="2"/>
      <c r="Y19" s="2"/>
      <c r="Z19" s="2"/>
    </row>
    <row r="20" spans="1:26">
      <c r="A20" s="39">
        <v>1</v>
      </c>
      <c r="B20" s="39">
        <v>1</v>
      </c>
      <c r="C20" s="40">
        <v>39448</v>
      </c>
      <c r="D20" s="17">
        <v>0.54166666666666696</v>
      </c>
      <c r="E20" s="18">
        <v>0.3516888457637507</v>
      </c>
      <c r="F20" s="4">
        <v>19.643353792799996</v>
      </c>
      <c r="G20" s="4">
        <v>32.571399412474989</v>
      </c>
      <c r="H20" s="4">
        <v>12.928045619674993</v>
      </c>
      <c r="I20" s="19">
        <v>1.3338989690000023</v>
      </c>
      <c r="J20" s="19">
        <v>2.8540876809999962</v>
      </c>
      <c r="K20" s="20">
        <v>2.2148262295184877</v>
      </c>
      <c r="L20" s="20">
        <v>2.3791514176077531</v>
      </c>
      <c r="M20" s="20">
        <v>0.16432518808926488</v>
      </c>
      <c r="N20" s="21">
        <v>12.8125</v>
      </c>
      <c r="O20" s="21">
        <f t="shared" si="0"/>
        <v>16.65625</v>
      </c>
      <c r="P20" s="21">
        <v>10.5625</v>
      </c>
      <c r="Q20" s="19">
        <v>12.423978842937512</v>
      </c>
      <c r="R20" s="4">
        <v>93.575000000000003</v>
      </c>
      <c r="S20" s="4">
        <v>9.4</v>
      </c>
      <c r="T20" s="29">
        <v>322.64999999999998</v>
      </c>
      <c r="U20" s="4">
        <v>0.4</v>
      </c>
      <c r="V20" s="9"/>
      <c r="W20" s="9"/>
      <c r="X20" s="2"/>
      <c r="Y20" s="2"/>
      <c r="Z20" s="2"/>
    </row>
    <row r="21" spans="1:26">
      <c r="A21" s="39">
        <v>1</v>
      </c>
      <c r="B21" s="39">
        <v>1</v>
      </c>
      <c r="C21" s="40">
        <v>39448</v>
      </c>
      <c r="D21" s="17">
        <v>0.58333333333333404</v>
      </c>
      <c r="E21" s="18">
        <v>0.36011098827000082</v>
      </c>
      <c r="F21" s="4">
        <v>18.575969173462497</v>
      </c>
      <c r="G21" s="4">
        <v>31.358865300049992</v>
      </c>
      <c r="H21" s="4">
        <v>12.782896126587492</v>
      </c>
      <c r="I21" s="19">
        <v>1.205471253250002</v>
      </c>
      <c r="J21" s="19">
        <v>3.1856093669999956</v>
      </c>
      <c r="K21" s="20">
        <v>2.1748181157152375</v>
      </c>
      <c r="L21" s="20">
        <v>2.2761175850877526</v>
      </c>
      <c r="M21" s="20">
        <v>0.10129946937251533</v>
      </c>
      <c r="N21" s="21">
        <v>14.5625</v>
      </c>
      <c r="O21" s="21">
        <f t="shared" si="0"/>
        <v>18.931250000000002</v>
      </c>
      <c r="P21" s="21">
        <v>11.8125</v>
      </c>
      <c r="Q21" s="19">
        <v>13.220797019937516</v>
      </c>
      <c r="R21" s="4">
        <v>89.55</v>
      </c>
      <c r="S21" s="4">
        <v>9.5875000000000004</v>
      </c>
      <c r="T21" s="29">
        <v>320.72500000000002</v>
      </c>
      <c r="U21" s="4">
        <v>0.23</v>
      </c>
      <c r="V21" s="9"/>
      <c r="W21" s="9"/>
      <c r="X21" s="2"/>
      <c r="Y21" s="2"/>
      <c r="Z21" s="2"/>
    </row>
    <row r="22" spans="1:26">
      <c r="A22" s="39">
        <v>1</v>
      </c>
      <c r="B22" s="39">
        <v>1</v>
      </c>
      <c r="C22" s="40">
        <v>39448</v>
      </c>
      <c r="D22" s="17">
        <v>0.625</v>
      </c>
      <c r="E22" s="18">
        <v>0.36130670628250078</v>
      </c>
      <c r="F22" s="4">
        <v>19.585958819449999</v>
      </c>
      <c r="G22" s="4">
        <v>33.511009083899992</v>
      </c>
      <c r="H22" s="4">
        <v>13.925050264449993</v>
      </c>
      <c r="I22" s="19">
        <v>1.3335364250000026</v>
      </c>
      <c r="J22" s="19">
        <v>3.1852593749999953</v>
      </c>
      <c r="K22" s="20">
        <v>2.159917351744987</v>
      </c>
      <c r="L22" s="20">
        <v>2.261559731111253</v>
      </c>
      <c r="M22" s="20">
        <v>0.1016423793662663</v>
      </c>
      <c r="N22" s="21">
        <v>13.375</v>
      </c>
      <c r="O22" s="21">
        <f t="shared" si="0"/>
        <v>17.387499999999999</v>
      </c>
      <c r="P22" s="21">
        <v>13.0625</v>
      </c>
      <c r="Q22" s="19">
        <v>12.157399345125013</v>
      </c>
      <c r="R22" s="4">
        <v>89.9</v>
      </c>
      <c r="S22" s="4">
        <v>9.4</v>
      </c>
      <c r="T22" s="29">
        <v>325.625</v>
      </c>
      <c r="U22" s="4">
        <v>0.11</v>
      </c>
      <c r="V22" s="9"/>
      <c r="W22" s="9"/>
      <c r="X22" s="10"/>
      <c r="Y22" s="9"/>
      <c r="Z22" s="9"/>
    </row>
    <row r="23" spans="1:26">
      <c r="A23" s="39">
        <v>1</v>
      </c>
      <c r="B23" s="39">
        <v>1</v>
      </c>
      <c r="C23" s="40">
        <v>39448</v>
      </c>
      <c r="D23" s="17">
        <v>0.66666666666666696</v>
      </c>
      <c r="E23" s="18">
        <v>0.39381480407500097</v>
      </c>
      <c r="F23" s="4">
        <v>21.799715331262497</v>
      </c>
      <c r="G23" s="4">
        <v>37.412480895649985</v>
      </c>
      <c r="H23" s="4">
        <v>15.612765564387491</v>
      </c>
      <c r="I23" s="19">
        <v>1.3333551530000025</v>
      </c>
      <c r="J23" s="19">
        <v>3.2512625732499947</v>
      </c>
      <c r="K23" s="20">
        <v>2.1801797531862359</v>
      </c>
      <c r="L23" s="20">
        <v>2.3010862525452533</v>
      </c>
      <c r="M23" s="20">
        <v>0.12090649935901754</v>
      </c>
      <c r="N23" s="21">
        <v>14.5625</v>
      </c>
      <c r="O23" s="21">
        <f t="shared" si="0"/>
        <v>18.931250000000002</v>
      </c>
      <c r="P23" s="21">
        <v>8.6875</v>
      </c>
      <c r="Q23" s="19">
        <v>8.5696819878750112</v>
      </c>
      <c r="R23" s="4">
        <v>91.025000000000006</v>
      </c>
      <c r="S23" s="4">
        <v>9.125</v>
      </c>
      <c r="T23" s="29">
        <v>320.42500000000001</v>
      </c>
      <c r="U23" s="4">
        <v>0.04</v>
      </c>
      <c r="V23" s="9"/>
      <c r="W23" s="9"/>
      <c r="X23" s="10"/>
      <c r="Y23" s="9"/>
      <c r="Z23" s="9"/>
    </row>
    <row r="24" spans="1:26">
      <c r="A24" s="39">
        <v>1</v>
      </c>
      <c r="B24" s="39">
        <v>1</v>
      </c>
      <c r="C24" s="40">
        <v>39448</v>
      </c>
      <c r="D24" s="17">
        <v>0.70833333333333404</v>
      </c>
      <c r="E24" s="18">
        <v>0.41548264322125117</v>
      </c>
      <c r="F24" s="4">
        <v>26.413481403649996</v>
      </c>
      <c r="G24" s="4">
        <v>44.13969245792498</v>
      </c>
      <c r="H24" s="4">
        <v>17.726211054274987</v>
      </c>
      <c r="I24" s="19">
        <v>1.4613636772500029</v>
      </c>
      <c r="J24" s="19">
        <v>3.7816670111249939</v>
      </c>
      <c r="K24" s="20">
        <v>2.3109707123257337</v>
      </c>
      <c r="L24" s="20">
        <v>2.453717349647504</v>
      </c>
      <c r="M24" s="20">
        <v>0.14274663732177006</v>
      </c>
      <c r="N24" s="21">
        <v>19.0625</v>
      </c>
      <c r="O24" s="21">
        <f t="shared" si="0"/>
        <v>24.78125</v>
      </c>
      <c r="P24" s="21">
        <v>15.8125</v>
      </c>
      <c r="Q24" s="19">
        <v>4.1850490908750064</v>
      </c>
      <c r="R24" s="4">
        <v>92.4</v>
      </c>
      <c r="S24" s="4">
        <v>8.9250000000000007</v>
      </c>
      <c r="T24" s="29">
        <v>329.67500000000001</v>
      </c>
      <c r="U24" s="4">
        <v>0.22</v>
      </c>
      <c r="V24" s="9"/>
      <c r="W24" s="9"/>
      <c r="X24" s="10"/>
      <c r="Y24" s="9"/>
      <c r="Z24" s="9"/>
    </row>
    <row r="25" spans="1:26">
      <c r="A25" s="39">
        <v>1</v>
      </c>
      <c r="B25" s="39">
        <v>1</v>
      </c>
      <c r="C25" s="40">
        <v>39448</v>
      </c>
      <c r="D25" s="17">
        <v>0.750000000000001</v>
      </c>
      <c r="E25" s="18">
        <v>0.37091464540625113</v>
      </c>
      <c r="F25" s="4">
        <v>22.058027681674997</v>
      </c>
      <c r="G25" s="4">
        <v>37.14052395772498</v>
      </c>
      <c r="H25" s="4">
        <v>15.082496276049987</v>
      </c>
      <c r="I25" s="19">
        <v>1.332992609000003</v>
      </c>
      <c r="J25" s="19">
        <v>3.5822319281249939</v>
      </c>
      <c r="K25" s="20">
        <v>2.3011012805184827</v>
      </c>
      <c r="L25" s="20">
        <v>2.424417727167254</v>
      </c>
      <c r="M25" s="20">
        <v>0.12331644664877106</v>
      </c>
      <c r="N25" s="21">
        <v>19</v>
      </c>
      <c r="O25" s="21">
        <f t="shared" si="0"/>
        <v>24.7</v>
      </c>
      <c r="P25" s="21">
        <v>16.625</v>
      </c>
      <c r="Q25" s="19">
        <v>6.5762842220625082</v>
      </c>
      <c r="R25" s="4">
        <v>94.2</v>
      </c>
      <c r="S25" s="4">
        <v>8.4</v>
      </c>
      <c r="T25" s="29">
        <v>256.67500000000001</v>
      </c>
      <c r="U25" s="4">
        <v>0.255</v>
      </c>
      <c r="V25" s="9"/>
      <c r="W25" s="9"/>
      <c r="X25" s="10"/>
      <c r="Y25" s="9"/>
      <c r="Z25" s="9"/>
    </row>
    <row r="26" spans="1:26">
      <c r="A26" s="39">
        <v>1</v>
      </c>
      <c r="B26" s="39">
        <v>1</v>
      </c>
      <c r="C26" s="40">
        <v>39448</v>
      </c>
      <c r="D26" s="17">
        <v>0.79166666666666696</v>
      </c>
      <c r="E26" s="18">
        <v>0.37210994881500109</v>
      </c>
      <c r="F26" s="4">
        <v>22.533929542574999</v>
      </c>
      <c r="G26" s="4">
        <v>38.619338060149985</v>
      </c>
      <c r="H26" s="4">
        <v>16.08540851757499</v>
      </c>
      <c r="I26" s="19">
        <v>1.3328113370000032</v>
      </c>
      <c r="J26" s="19">
        <v>3.5155178086249936</v>
      </c>
      <c r="K26" s="20">
        <v>2.2610839698257323</v>
      </c>
      <c r="L26" s="20">
        <v>2.3754420708147541</v>
      </c>
      <c r="M26" s="20">
        <v>0.11435810098902177</v>
      </c>
      <c r="N26" s="21">
        <v>14.75</v>
      </c>
      <c r="O26" s="21">
        <f t="shared" si="0"/>
        <v>19.175000000000001</v>
      </c>
      <c r="P26" s="21">
        <v>13.75</v>
      </c>
      <c r="Q26" s="19">
        <v>7.9045416968125117</v>
      </c>
      <c r="R26" s="4">
        <v>92.95</v>
      </c>
      <c r="S26" s="4">
        <v>8.1999999999999993</v>
      </c>
      <c r="T26" s="29">
        <v>258.14999999999998</v>
      </c>
      <c r="U26" s="4">
        <v>0.105</v>
      </c>
      <c r="V26" s="9"/>
      <c r="W26" s="9"/>
      <c r="X26" s="10"/>
      <c r="Y26" s="9"/>
      <c r="Z26" s="9"/>
    </row>
    <row r="27" spans="1:26">
      <c r="A27" s="39">
        <v>1</v>
      </c>
      <c r="B27" s="39">
        <v>1</v>
      </c>
      <c r="C27" s="40">
        <v>39448</v>
      </c>
      <c r="D27" s="17">
        <v>0.83333333333333404</v>
      </c>
      <c r="E27" s="18">
        <v>0.43231122420750134</v>
      </c>
      <c r="F27" s="4">
        <v>26.617577775512494</v>
      </c>
      <c r="G27" s="4">
        <v>45.076578411649983</v>
      </c>
      <c r="H27" s="4">
        <v>18.459000636137485</v>
      </c>
      <c r="I27" s="19">
        <v>1.4607675712500034</v>
      </c>
      <c r="J27" s="19">
        <v>3.5151277133749934</v>
      </c>
      <c r="K27" s="20">
        <v>2.2763349983109813</v>
      </c>
      <c r="L27" s="20">
        <v>2.4297468525552546</v>
      </c>
      <c r="M27" s="20">
        <v>0.15341185424427328</v>
      </c>
      <c r="N27" s="21">
        <v>15.3125</v>
      </c>
      <c r="O27" s="21">
        <f t="shared" si="0"/>
        <v>19.90625</v>
      </c>
      <c r="P27" s="21">
        <v>14.5</v>
      </c>
      <c r="Q27" s="19">
        <v>5.1809665245000085</v>
      </c>
      <c r="R27" s="4">
        <v>89.325000000000003</v>
      </c>
      <c r="S27" s="4">
        <v>7.8250000000000002</v>
      </c>
      <c r="T27" s="29">
        <v>97.3</v>
      </c>
      <c r="U27" s="4">
        <v>0.04</v>
      </c>
      <c r="V27" s="9"/>
      <c r="W27" s="9"/>
      <c r="X27" s="10"/>
      <c r="Y27" s="9"/>
      <c r="Z27" s="9"/>
    </row>
    <row r="28" spans="1:26">
      <c r="A28" s="39">
        <v>1</v>
      </c>
      <c r="B28" s="39">
        <v>1</v>
      </c>
      <c r="C28" s="40">
        <v>39448</v>
      </c>
      <c r="D28" s="17">
        <v>0.875000000000001</v>
      </c>
      <c r="E28" s="18">
        <v>0.41182993814875124</v>
      </c>
      <c r="F28" s="4">
        <v>30.090955008462494</v>
      </c>
      <c r="G28" s="4">
        <v>49.918774488799976</v>
      </c>
      <c r="H28" s="4">
        <v>19.827819480337482</v>
      </c>
      <c r="I28" s="19">
        <v>1.4605645117500039</v>
      </c>
      <c r="J28" s="19">
        <v>3.6473674378749927</v>
      </c>
      <c r="K28" s="20">
        <v>2.3167152926212298</v>
      </c>
      <c r="L28" s="20">
        <v>2.4643844374697546</v>
      </c>
      <c r="M28" s="20">
        <v>0.14766914484852489</v>
      </c>
      <c r="N28" s="21">
        <v>11.8125</v>
      </c>
      <c r="O28" s="21">
        <f t="shared" si="0"/>
        <v>15.356250000000001</v>
      </c>
      <c r="P28" s="21">
        <v>12.6875</v>
      </c>
      <c r="Q28" s="19">
        <v>3.3210093632500053</v>
      </c>
      <c r="R28" s="4">
        <v>87.825000000000003</v>
      </c>
      <c r="S28" s="4">
        <v>7.5250000000000004</v>
      </c>
      <c r="T28" s="29">
        <v>22.725000000000001</v>
      </c>
      <c r="U28" s="4">
        <v>0.04</v>
      </c>
      <c r="V28" s="9"/>
      <c r="W28" s="9"/>
      <c r="X28" s="10"/>
      <c r="Y28" s="9"/>
      <c r="Z28" s="9"/>
    </row>
    <row r="29" spans="1:26">
      <c r="A29" s="39">
        <v>1</v>
      </c>
      <c r="B29" s="39">
        <v>1</v>
      </c>
      <c r="C29" s="40">
        <v>39448</v>
      </c>
      <c r="D29" s="17">
        <v>0.91666666666666696</v>
      </c>
      <c r="E29" s="18">
        <v>0.40098273307125143</v>
      </c>
      <c r="F29" s="4">
        <v>25.680828487237498</v>
      </c>
      <c r="G29" s="4">
        <v>43.862313445099986</v>
      </c>
      <c r="H29" s="4">
        <v>18.181484957862484</v>
      </c>
      <c r="I29" s="19">
        <v>1.5884728135000041</v>
      </c>
      <c r="J29" s="19">
        <v>3.7132831381249924</v>
      </c>
      <c r="K29" s="20">
        <v>2.3068431213149796</v>
      </c>
      <c r="L29" s="20">
        <v>2.4547524276765049</v>
      </c>
      <c r="M29" s="20">
        <v>0.14790930636152566</v>
      </c>
      <c r="N29" s="21">
        <v>9</v>
      </c>
      <c r="O29" s="21">
        <f t="shared" si="0"/>
        <v>11.700000000000001</v>
      </c>
      <c r="P29" s="21">
        <v>9.875</v>
      </c>
      <c r="Q29" s="19">
        <v>5.8447777008125108</v>
      </c>
      <c r="R29" s="4">
        <v>85.474999999999994</v>
      </c>
      <c r="S29" s="4">
        <v>7.2874999999999996</v>
      </c>
      <c r="T29" s="29">
        <v>22.475000000000001</v>
      </c>
      <c r="U29" s="4">
        <v>0.04</v>
      </c>
      <c r="V29" s="9"/>
      <c r="W29" s="9"/>
      <c r="X29" s="10"/>
      <c r="Y29" s="9"/>
      <c r="Z29" s="9"/>
    </row>
    <row r="30" spans="1:26">
      <c r="A30" s="39">
        <v>1</v>
      </c>
      <c r="B30" s="39">
        <v>1</v>
      </c>
      <c r="C30" s="40">
        <v>39448</v>
      </c>
      <c r="D30" s="17">
        <v>0.95833333333333404</v>
      </c>
      <c r="E30" s="18">
        <v>0.35882876354875126</v>
      </c>
      <c r="F30" s="4">
        <v>18.782108534974995</v>
      </c>
      <c r="G30" s="4">
        <v>32.828225008074988</v>
      </c>
      <c r="H30" s="4">
        <v>14.046116473099989</v>
      </c>
      <c r="I30" s="19">
        <v>1.5242173415000042</v>
      </c>
      <c r="J30" s="19">
        <v>3.3813658882499924</v>
      </c>
      <c r="K30" s="20">
        <v>2.2316304560974789</v>
      </c>
      <c r="L30" s="20">
        <v>2.3565654257497548</v>
      </c>
      <c r="M30" s="20">
        <v>0.1249349696522758</v>
      </c>
      <c r="N30" s="21">
        <v>20.25</v>
      </c>
      <c r="O30" s="21">
        <f t="shared" si="0"/>
        <v>26.324999999999999</v>
      </c>
      <c r="P30" s="21">
        <v>18.8125</v>
      </c>
      <c r="Q30" s="19">
        <v>9.2982087561250157</v>
      </c>
      <c r="R30" s="4">
        <v>85.45</v>
      </c>
      <c r="S30" s="4">
        <v>7.0625</v>
      </c>
      <c r="T30" s="29">
        <v>32.200000000000003</v>
      </c>
      <c r="U30" s="4">
        <v>0.04</v>
      </c>
      <c r="V30" s="9"/>
      <c r="W30" s="9"/>
      <c r="X30" s="10"/>
      <c r="Y30" s="9"/>
      <c r="Z30" s="9"/>
    </row>
    <row r="31" spans="1:26">
      <c r="A31" s="39">
        <v>2</v>
      </c>
      <c r="B31" s="39">
        <v>1</v>
      </c>
      <c r="C31" s="40">
        <v>39449</v>
      </c>
      <c r="D31" s="17">
        <v>0</v>
      </c>
      <c r="E31" s="18">
        <v>0.26008439964375091</v>
      </c>
      <c r="F31" s="4">
        <v>16.295347617887497</v>
      </c>
      <c r="G31" s="4">
        <v>28.118203958899983</v>
      </c>
      <c r="H31" s="4">
        <v>11.822856341012489</v>
      </c>
      <c r="I31" s="19">
        <v>1.331904977000004</v>
      </c>
      <c r="J31" s="19">
        <v>3.3809940217499923</v>
      </c>
      <c r="K31" s="20">
        <v>2.1815388382079788</v>
      </c>
      <c r="L31" s="20">
        <v>2.2632817075470051</v>
      </c>
      <c r="M31" s="20">
        <v>8.174286933902597E-2</v>
      </c>
      <c r="N31" s="21">
        <v>11.875</v>
      </c>
      <c r="O31" s="21">
        <f t="shared" si="0"/>
        <v>15.4375</v>
      </c>
      <c r="P31" s="21">
        <v>9.875</v>
      </c>
      <c r="Q31" s="19">
        <v>9.8291918075000186</v>
      </c>
      <c r="R31" s="4">
        <v>87.65</v>
      </c>
      <c r="S31" s="4">
        <v>6.85</v>
      </c>
      <c r="T31" s="29">
        <v>38.100000000000009</v>
      </c>
      <c r="U31" s="4">
        <v>0.06</v>
      </c>
      <c r="V31" s="9"/>
      <c r="W31" s="9"/>
      <c r="X31" s="10"/>
      <c r="Y31" s="9"/>
      <c r="Z31" s="9"/>
    </row>
    <row r="32" spans="1:26">
      <c r="A32" s="39">
        <v>2</v>
      </c>
      <c r="B32" s="39">
        <v>1</v>
      </c>
      <c r="C32" s="40">
        <v>39449</v>
      </c>
      <c r="D32" s="17">
        <v>4.1666666666670071E-2</v>
      </c>
      <c r="E32" s="18">
        <v>0.17820167591875075</v>
      </c>
      <c r="F32" s="4">
        <v>10.666775636899997</v>
      </c>
      <c r="G32" s="4">
        <v>18.834446557549988</v>
      </c>
      <c r="H32" s="4">
        <v>8.1676709206499929</v>
      </c>
      <c r="I32" s="19">
        <v>1.3317237050000041</v>
      </c>
      <c r="J32" s="19">
        <v>3.3806185094999917</v>
      </c>
      <c r="K32" s="20">
        <v>2.1515467194084783</v>
      </c>
      <c r="L32" s="20">
        <v>2.2142672721562557</v>
      </c>
      <c r="M32" s="20">
        <v>6.2720552747777103E-2</v>
      </c>
      <c r="N32" s="21">
        <v>10.1875</v>
      </c>
      <c r="O32" s="21">
        <f t="shared" si="0"/>
        <v>13.24375</v>
      </c>
      <c r="P32" s="21">
        <v>9.8125</v>
      </c>
      <c r="Q32" s="19">
        <v>14.14558480743753</v>
      </c>
      <c r="R32" s="4">
        <v>89.424999999999997</v>
      </c>
      <c r="S32" s="4">
        <v>6.8</v>
      </c>
      <c r="T32" s="29">
        <v>37.900000000000006</v>
      </c>
      <c r="U32" s="4">
        <v>0.22</v>
      </c>
      <c r="V32" s="9"/>
      <c r="W32" s="9"/>
      <c r="X32" s="10"/>
      <c r="Y32" s="9"/>
      <c r="Z32" s="9"/>
    </row>
    <row r="33" spans="1:26">
      <c r="A33" s="39">
        <v>2</v>
      </c>
      <c r="B33" s="39">
        <v>1</v>
      </c>
      <c r="C33" s="40">
        <v>39449</v>
      </c>
      <c r="D33" s="17">
        <v>8.3333333333329929E-2</v>
      </c>
      <c r="E33" s="18">
        <v>0.18180918918250072</v>
      </c>
      <c r="F33" s="4">
        <v>20.338103805349999</v>
      </c>
      <c r="G33" s="4">
        <v>31.075474580699982</v>
      </c>
      <c r="H33" s="4">
        <v>10.737370775349984</v>
      </c>
      <c r="I33" s="19">
        <v>1.5235929117500047</v>
      </c>
      <c r="J33" s="19">
        <v>3.6453622753749912</v>
      </c>
      <c r="K33" s="20">
        <v>2.5890981702067228</v>
      </c>
      <c r="L33" s="20">
        <v>2.7311644411765066</v>
      </c>
      <c r="M33" s="20">
        <v>0.14206627096978386</v>
      </c>
      <c r="N33" s="21">
        <v>9.625</v>
      </c>
      <c r="O33" s="21">
        <f t="shared" si="0"/>
        <v>12.512500000000001</v>
      </c>
      <c r="P33" s="21">
        <v>7.125</v>
      </c>
      <c r="Q33" s="19">
        <v>8.2347595696250178</v>
      </c>
      <c r="R33" s="4">
        <v>89.45</v>
      </c>
      <c r="S33" s="4">
        <v>6.6</v>
      </c>
      <c r="T33" s="29">
        <v>77.174999999999997</v>
      </c>
      <c r="U33" s="4">
        <v>0.04</v>
      </c>
      <c r="V33" s="9"/>
      <c r="W33" s="9"/>
      <c r="X33" s="10"/>
      <c r="Y33" s="9"/>
      <c r="Z33" s="9"/>
    </row>
    <row r="34" spans="1:26">
      <c r="A34" s="39">
        <v>2</v>
      </c>
      <c r="B34" s="39">
        <v>1</v>
      </c>
      <c r="C34" s="40">
        <v>39449</v>
      </c>
      <c r="D34" s="17">
        <v>0.125</v>
      </c>
      <c r="E34" s="18">
        <v>0.24802532882875089</v>
      </c>
      <c r="F34" s="4">
        <v>46.145684915575004</v>
      </c>
      <c r="G34" s="4">
        <v>63.359625941774965</v>
      </c>
      <c r="H34" s="4">
        <v>17.213941026199954</v>
      </c>
      <c r="I34" s="19">
        <v>1.6514031697500053</v>
      </c>
      <c r="J34" s="19">
        <v>4.1751432899999896</v>
      </c>
      <c r="K34" s="20">
        <v>2.6948814777089707</v>
      </c>
      <c r="L34" s="20">
        <v>2.8790360384955074</v>
      </c>
      <c r="M34" s="20">
        <v>0.18415456078653658</v>
      </c>
      <c r="N34" s="21">
        <v>11.9375</v>
      </c>
      <c r="O34" s="21">
        <f t="shared" si="0"/>
        <v>15.518750000000001</v>
      </c>
      <c r="P34" s="21">
        <v>12.5</v>
      </c>
      <c r="Q34" s="19">
        <v>0.99610083787500203</v>
      </c>
      <c r="R34" s="4">
        <v>90.3</v>
      </c>
      <c r="S34" s="4">
        <v>6.1624999999999996</v>
      </c>
      <c r="T34" s="29">
        <v>92.474999999999994</v>
      </c>
      <c r="U34" s="4">
        <v>0.04</v>
      </c>
      <c r="V34" s="9"/>
      <c r="W34" s="9"/>
      <c r="X34" s="10"/>
      <c r="Y34" s="9"/>
      <c r="Z34" s="9"/>
    </row>
    <row r="35" spans="1:26">
      <c r="A35" s="39">
        <v>2</v>
      </c>
      <c r="B35" s="39">
        <v>1</v>
      </c>
      <c r="C35" s="40">
        <v>39449</v>
      </c>
      <c r="D35" s="17">
        <v>0.16666666666667007</v>
      </c>
      <c r="E35" s="18">
        <v>0.22273591626000105</v>
      </c>
      <c r="F35" s="4">
        <v>55.519343576537509</v>
      </c>
      <c r="G35" s="4">
        <v>72.773338059324956</v>
      </c>
      <c r="H35" s="4">
        <v>17.253994482787444</v>
      </c>
      <c r="I35" s="19">
        <v>2.0991617502500071</v>
      </c>
      <c r="J35" s="19">
        <v>4.4397302886249888</v>
      </c>
      <c r="K35" s="20">
        <v>2.64480825359847</v>
      </c>
      <c r="L35" s="20">
        <v>2.8251370331257579</v>
      </c>
      <c r="M35" s="20">
        <v>0.18032877952728754</v>
      </c>
      <c r="N35" s="21">
        <v>12.0625</v>
      </c>
      <c r="O35" s="21">
        <f t="shared" si="0"/>
        <v>15.68125</v>
      </c>
      <c r="P35" s="21">
        <v>12.5625</v>
      </c>
      <c r="Q35" s="19">
        <v>1.4608942705625032</v>
      </c>
      <c r="R35" s="4">
        <v>91</v>
      </c>
      <c r="S35" s="4">
        <v>6.1749999999999998</v>
      </c>
      <c r="T35" s="29">
        <v>80.025000000000006</v>
      </c>
      <c r="U35" s="4">
        <v>0.04</v>
      </c>
      <c r="V35" s="9"/>
      <c r="W35" s="9"/>
      <c r="X35" s="10"/>
      <c r="Y35" s="9"/>
      <c r="Z35" s="9"/>
    </row>
    <row r="36" spans="1:26">
      <c r="A36" s="39">
        <v>2</v>
      </c>
      <c r="B36" s="39">
        <v>1</v>
      </c>
      <c r="C36" s="40">
        <v>39449</v>
      </c>
      <c r="D36" s="17">
        <v>0.20833333333332993</v>
      </c>
      <c r="E36" s="18">
        <v>0.24680979712125112</v>
      </c>
      <c r="F36" s="4">
        <v>41.606788426962503</v>
      </c>
      <c r="G36" s="4">
        <v>57.705443011424968</v>
      </c>
      <c r="H36" s="4">
        <v>16.098654584462459</v>
      </c>
      <c r="I36" s="19">
        <v>1.650949118250006</v>
      </c>
      <c r="J36" s="19">
        <v>4.571769496874988</v>
      </c>
      <c r="K36" s="20">
        <v>2.6600966566772191</v>
      </c>
      <c r="L36" s="20">
        <v>2.8549052269877579</v>
      </c>
      <c r="M36" s="20">
        <v>0.19480857031053878</v>
      </c>
      <c r="N36" s="21">
        <v>20.625</v>
      </c>
      <c r="O36" s="21">
        <f t="shared" si="0"/>
        <v>26.8125</v>
      </c>
      <c r="P36" s="21">
        <v>17.625</v>
      </c>
      <c r="Q36" s="19">
        <v>3.3200923420000077</v>
      </c>
      <c r="R36" s="4">
        <v>90.8</v>
      </c>
      <c r="S36" s="4">
        <v>6.4124999999999996</v>
      </c>
      <c r="T36" s="29">
        <v>75.875</v>
      </c>
      <c r="U36" s="4">
        <v>0.04</v>
      </c>
      <c r="V36" s="9"/>
      <c r="W36" s="9"/>
      <c r="X36" s="10"/>
      <c r="Y36" s="9"/>
      <c r="Z36" s="9"/>
    </row>
    <row r="37" spans="1:26">
      <c r="A37" s="39">
        <v>2</v>
      </c>
      <c r="B37" s="39">
        <v>1</v>
      </c>
      <c r="C37" s="40">
        <v>39449</v>
      </c>
      <c r="D37" s="17">
        <v>0.25</v>
      </c>
      <c r="E37" s="18">
        <v>0.25763837412500129</v>
      </c>
      <c r="F37" s="4">
        <v>27.0019452945</v>
      </c>
      <c r="G37" s="4">
        <v>39.410378408374974</v>
      </c>
      <c r="H37" s="4">
        <v>12.408433113874974</v>
      </c>
      <c r="I37" s="19">
        <v>1.5867437575000056</v>
      </c>
      <c r="J37" s="19">
        <v>4.1075122643749884</v>
      </c>
      <c r="K37" s="20">
        <v>2.2529611643094727</v>
      </c>
      <c r="L37" s="20">
        <v>2.343190072526756</v>
      </c>
      <c r="M37" s="20">
        <v>9.0228908217283466E-2</v>
      </c>
      <c r="N37" s="21">
        <v>7.125</v>
      </c>
      <c r="O37" s="21">
        <f t="shared" si="0"/>
        <v>9.2625000000000011</v>
      </c>
      <c r="P37" s="21">
        <v>7.75</v>
      </c>
      <c r="Q37" s="19">
        <v>5.1127973852500119</v>
      </c>
      <c r="R37" s="4">
        <v>90.525000000000006</v>
      </c>
      <c r="S37" s="4">
        <v>7</v>
      </c>
      <c r="T37" s="29">
        <v>60.900000000000006</v>
      </c>
      <c r="U37" s="4">
        <v>0.73</v>
      </c>
      <c r="V37" s="9"/>
      <c r="W37" s="9"/>
      <c r="X37" s="10"/>
      <c r="Y37" s="9"/>
      <c r="Z37" s="9"/>
    </row>
    <row r="38" spans="1:26">
      <c r="A38" s="39">
        <v>2</v>
      </c>
      <c r="B38" s="39">
        <v>1</v>
      </c>
      <c r="C38" s="40">
        <v>39449</v>
      </c>
      <c r="D38" s="17">
        <v>0.29166666666667007</v>
      </c>
      <c r="E38" s="18">
        <v>0.29736096018750141</v>
      </c>
      <c r="F38" s="4">
        <v>16.527336249087497</v>
      </c>
      <c r="G38" s="4">
        <v>25.82426590942498</v>
      </c>
      <c r="H38" s="4">
        <v>9.2969296603374829</v>
      </c>
      <c r="I38" s="19">
        <v>1.4585862067500053</v>
      </c>
      <c r="J38" s="19">
        <v>3.51087676887499</v>
      </c>
      <c r="K38" s="20">
        <v>2.1173458030207239</v>
      </c>
      <c r="L38" s="20">
        <v>2.1710816191450064</v>
      </c>
      <c r="M38" s="20">
        <v>5.3735816124282687E-2</v>
      </c>
      <c r="N38" s="21">
        <v>12.625</v>
      </c>
      <c r="O38" s="21">
        <f t="shared" si="0"/>
        <v>16.412500000000001</v>
      </c>
      <c r="P38" s="21">
        <v>12.375</v>
      </c>
      <c r="Q38" s="19">
        <v>10.092419649250026</v>
      </c>
      <c r="R38" s="4">
        <v>92.025000000000006</v>
      </c>
      <c r="S38" s="4">
        <v>6.8375000000000004</v>
      </c>
      <c r="T38" s="29">
        <v>44.474999999999994</v>
      </c>
      <c r="U38" s="4">
        <v>1.7</v>
      </c>
      <c r="V38" s="9"/>
      <c r="W38" s="9"/>
      <c r="X38" s="10"/>
      <c r="Y38" s="9"/>
      <c r="Z38" s="9"/>
    </row>
    <row r="39" spans="1:26">
      <c r="A39" s="39">
        <v>2</v>
      </c>
      <c r="B39" s="39">
        <v>1</v>
      </c>
      <c r="C39" s="40">
        <v>39449</v>
      </c>
      <c r="D39" s="17">
        <v>0.33333333333332993</v>
      </c>
      <c r="E39" s="18">
        <v>0.29374201986250142</v>
      </c>
      <c r="F39" s="4">
        <v>15.930388392349998</v>
      </c>
      <c r="G39" s="4">
        <v>25.419762412199983</v>
      </c>
      <c r="H39" s="4">
        <v>9.4893740198499845</v>
      </c>
      <c r="I39" s="19">
        <v>1.5863114935000062</v>
      </c>
      <c r="J39" s="19">
        <v>3.5104848507499895</v>
      </c>
      <c r="K39" s="20">
        <v>2.1627793454859727</v>
      </c>
      <c r="L39" s="20">
        <v>2.2303485289410063</v>
      </c>
      <c r="M39" s="20">
        <v>6.7569183455034043E-2</v>
      </c>
      <c r="N39" s="21">
        <v>21.8125</v>
      </c>
      <c r="O39" s="21">
        <f t="shared" si="0"/>
        <v>28.356249999999999</v>
      </c>
      <c r="P39" s="21">
        <v>20.75</v>
      </c>
      <c r="Q39" s="19">
        <v>7.7018853034375203</v>
      </c>
      <c r="R39" s="4">
        <v>92.9</v>
      </c>
      <c r="S39" s="4">
        <v>6.2125000000000004</v>
      </c>
      <c r="T39" s="29">
        <v>48.174999999999997</v>
      </c>
      <c r="U39" s="4">
        <v>2.0350000000000001</v>
      </c>
      <c r="V39" s="9"/>
      <c r="W39" s="9"/>
      <c r="X39" s="10"/>
      <c r="Y39" s="9"/>
      <c r="Z39" s="9"/>
    </row>
    <row r="40" spans="1:26">
      <c r="A40" s="39">
        <v>2</v>
      </c>
      <c r="B40" s="39">
        <v>1</v>
      </c>
      <c r="C40" s="40">
        <v>39449</v>
      </c>
      <c r="D40" s="17">
        <v>0.375</v>
      </c>
      <c r="E40" s="18">
        <v>0.36957679104500185</v>
      </c>
      <c r="F40" s="4">
        <v>15.995350084024999</v>
      </c>
      <c r="G40" s="4">
        <v>25.418816465549984</v>
      </c>
      <c r="H40" s="4">
        <v>9.4234663815249853</v>
      </c>
      <c r="I40" s="19">
        <v>1.3942322552500055</v>
      </c>
      <c r="J40" s="19">
        <v>3.3776381088749896</v>
      </c>
      <c r="K40" s="20">
        <v>2.1478564698452214</v>
      </c>
      <c r="L40" s="20">
        <v>2.230535666391007</v>
      </c>
      <c r="M40" s="20">
        <v>8.2679196545785372E-2</v>
      </c>
      <c r="N40" s="21">
        <v>16.6875</v>
      </c>
      <c r="O40" s="21">
        <f t="shared" si="0"/>
        <v>21.693750000000001</v>
      </c>
      <c r="P40" s="21">
        <v>17.875</v>
      </c>
      <c r="Q40" s="19">
        <v>6.7720929573750173</v>
      </c>
      <c r="R40" s="4">
        <v>91.6</v>
      </c>
      <c r="S40" s="4">
        <v>5.5250000000000004</v>
      </c>
      <c r="T40" s="29">
        <v>45.074999999999996</v>
      </c>
      <c r="U40" s="4">
        <v>2.6349999999999998</v>
      </c>
      <c r="V40" s="9"/>
      <c r="W40" s="9"/>
      <c r="X40" s="10"/>
      <c r="Y40" s="9"/>
      <c r="Z40" s="9"/>
    </row>
    <row r="41" spans="1:26">
      <c r="A41" s="39">
        <v>2</v>
      </c>
      <c r="B41" s="39">
        <v>1</v>
      </c>
      <c r="C41" s="40">
        <v>39449</v>
      </c>
      <c r="D41" s="17">
        <v>0.41666666666667007</v>
      </c>
      <c r="E41" s="18">
        <v>0.27928234809750141</v>
      </c>
      <c r="F41" s="4">
        <v>14.186658498637497</v>
      </c>
      <c r="G41" s="4">
        <v>22.459163224774986</v>
      </c>
      <c r="H41" s="4">
        <v>8.2725047261374858</v>
      </c>
      <c r="I41" s="19">
        <v>1.5219357545000061</v>
      </c>
      <c r="J41" s="19">
        <v>3.443493654249989</v>
      </c>
      <c r="K41" s="20">
        <v>2.1279015771667216</v>
      </c>
      <c r="L41" s="20">
        <v>2.1913296698227569</v>
      </c>
      <c r="M41" s="20">
        <v>6.3428092656035995E-2</v>
      </c>
      <c r="N41" s="21">
        <v>15.9375</v>
      </c>
      <c r="O41" s="21">
        <f t="shared" si="0"/>
        <v>20.71875</v>
      </c>
      <c r="P41" s="21">
        <v>16</v>
      </c>
      <c r="Q41" s="19">
        <v>8.3652436297500223</v>
      </c>
      <c r="R41" s="4">
        <v>90.8</v>
      </c>
      <c r="S41" s="4">
        <v>4.9124999999999996</v>
      </c>
      <c r="T41" s="29">
        <v>42.125</v>
      </c>
      <c r="U41" s="4">
        <v>2.4300000000000002</v>
      </c>
      <c r="V41" s="9"/>
      <c r="W41" s="9"/>
      <c r="X41" s="10"/>
      <c r="Y41" s="9"/>
      <c r="Z41" s="9"/>
    </row>
    <row r="42" spans="1:26">
      <c r="A42" s="39">
        <v>2</v>
      </c>
      <c r="B42" s="39">
        <v>1</v>
      </c>
      <c r="C42" s="40">
        <v>39449</v>
      </c>
      <c r="D42" s="17">
        <v>0.45833333333332993</v>
      </c>
      <c r="E42" s="18">
        <v>0.25279243138875135</v>
      </c>
      <c r="F42" s="4">
        <v>14.656652534949997</v>
      </c>
      <c r="G42" s="4">
        <v>23.399676998024983</v>
      </c>
      <c r="H42" s="4">
        <v>8.7430244630749847</v>
      </c>
      <c r="I42" s="19">
        <v>1.5217218012500062</v>
      </c>
      <c r="J42" s="19">
        <v>3.6417493371249878</v>
      </c>
      <c r="K42" s="20">
        <v>2.1280675125347202</v>
      </c>
      <c r="L42" s="20">
        <v>2.2062895574210075</v>
      </c>
      <c r="M42" s="20">
        <v>7.8222044886287145E-2</v>
      </c>
      <c r="N42" s="21">
        <v>17.5625</v>
      </c>
      <c r="O42" s="21">
        <f t="shared" si="0"/>
        <v>22.831250000000001</v>
      </c>
      <c r="P42" s="21">
        <v>15.25</v>
      </c>
      <c r="Q42" s="19">
        <v>8.7632972310000241</v>
      </c>
      <c r="R42" s="4">
        <v>89.625</v>
      </c>
      <c r="S42" s="4">
        <v>4.4375</v>
      </c>
      <c r="T42" s="29">
        <v>43.2</v>
      </c>
      <c r="U42" s="4">
        <v>2.6549999999999998</v>
      </c>
      <c r="V42" s="9"/>
      <c r="W42" s="9"/>
      <c r="X42" s="10"/>
      <c r="Y42" s="9"/>
      <c r="Z42" s="9"/>
    </row>
    <row r="43" spans="1:26">
      <c r="A43" s="39">
        <v>2</v>
      </c>
      <c r="B43" s="39">
        <v>1</v>
      </c>
      <c r="C43" s="40">
        <v>39449</v>
      </c>
      <c r="D43" s="17">
        <v>0.5</v>
      </c>
      <c r="E43" s="18">
        <v>0.2311190132762512</v>
      </c>
      <c r="F43" s="4">
        <v>17.319319521512501</v>
      </c>
      <c r="G43" s="4">
        <v>26.491727171149982</v>
      </c>
      <c r="H43" s="4">
        <v>9.1724076496374796</v>
      </c>
      <c r="I43" s="19">
        <v>1.7133012342500074</v>
      </c>
      <c r="J43" s="19">
        <v>3.9723869287499869</v>
      </c>
      <c r="K43" s="20">
        <v>2.1634518924904693</v>
      </c>
      <c r="L43" s="20">
        <v>2.2360265617080075</v>
      </c>
      <c r="M43" s="20">
        <v>7.2574669217538412E-2</v>
      </c>
      <c r="N43" s="21">
        <v>16.375</v>
      </c>
      <c r="O43" s="21">
        <f t="shared" si="0"/>
        <v>21.287500000000001</v>
      </c>
      <c r="P43" s="21">
        <v>14.5</v>
      </c>
      <c r="Q43" s="19">
        <v>9.559629160312527</v>
      </c>
      <c r="R43" s="4">
        <v>86.674999999999997</v>
      </c>
      <c r="S43" s="4">
        <v>4.2374999999999998</v>
      </c>
      <c r="T43" s="29">
        <v>49.974999999999994</v>
      </c>
      <c r="U43" s="4">
        <v>2.2799999999999998</v>
      </c>
      <c r="V43" s="9"/>
      <c r="W43" s="9"/>
      <c r="X43" s="10"/>
      <c r="Y43" s="9"/>
      <c r="Z43" s="9"/>
    </row>
    <row r="44" spans="1:26">
      <c r="A44" s="39">
        <v>2</v>
      </c>
      <c r="B44" s="39">
        <v>1</v>
      </c>
      <c r="C44" s="40">
        <v>39449</v>
      </c>
      <c r="D44" s="17">
        <v>0.54166666666667007</v>
      </c>
      <c r="E44" s="18">
        <v>0.20944650438250137</v>
      </c>
      <c r="F44" s="4">
        <v>16.585054390062499</v>
      </c>
      <c r="G44" s="4">
        <v>25.549449575124978</v>
      </c>
      <c r="H44" s="4">
        <v>8.9643951850624806</v>
      </c>
      <c r="I44" s="19">
        <v>1.5852308335000069</v>
      </c>
      <c r="J44" s="19">
        <v>3.7071528094999873</v>
      </c>
      <c r="K44" s="20">
        <v>2.1787152487212182</v>
      </c>
      <c r="L44" s="20">
        <v>2.2559179076130076</v>
      </c>
      <c r="M44" s="20">
        <v>7.7202658891789455E-2</v>
      </c>
      <c r="N44" s="21">
        <v>13.625</v>
      </c>
      <c r="O44" s="21">
        <f t="shared" si="0"/>
        <v>17.712500000000002</v>
      </c>
      <c r="P44" s="21">
        <v>13.9375</v>
      </c>
      <c r="Q44" s="19">
        <v>11.484440598812533</v>
      </c>
      <c r="R44" s="4">
        <v>82.55</v>
      </c>
      <c r="S44" s="4">
        <v>4.2374999999999998</v>
      </c>
      <c r="T44" s="29">
        <v>52.449999999999996</v>
      </c>
      <c r="U44" s="4">
        <v>2.2799999999999998</v>
      </c>
      <c r="V44" s="9"/>
      <c r="W44" s="9"/>
      <c r="X44" s="10"/>
      <c r="Y44" s="9"/>
      <c r="Z44" s="9"/>
    </row>
    <row r="45" spans="1:26">
      <c r="A45" s="39">
        <v>2</v>
      </c>
      <c r="B45" s="39">
        <v>1</v>
      </c>
      <c r="C45" s="40">
        <v>39449</v>
      </c>
      <c r="D45" s="17">
        <v>0.58333333333332993</v>
      </c>
      <c r="E45" s="18">
        <v>0.18777513746750107</v>
      </c>
      <c r="F45" s="4">
        <v>19.852383676799999</v>
      </c>
      <c r="G45" s="4">
        <v>29.851373544224977</v>
      </c>
      <c r="H45" s="4">
        <v>9.9989898674249744</v>
      </c>
      <c r="I45" s="19">
        <v>1.7767536190000082</v>
      </c>
      <c r="J45" s="19">
        <v>3.9715119487499861</v>
      </c>
      <c r="K45" s="20">
        <v>2.1788846084629672</v>
      </c>
      <c r="L45" s="20">
        <v>2.2462559558277575</v>
      </c>
      <c r="M45" s="20">
        <v>6.7371347364790557E-2</v>
      </c>
      <c r="N45" s="21">
        <v>11.1875</v>
      </c>
      <c r="O45" s="21">
        <f t="shared" si="0"/>
        <v>14.543750000000001</v>
      </c>
      <c r="P45" s="21">
        <v>9.75</v>
      </c>
      <c r="Q45" s="19">
        <v>11.683191727000036</v>
      </c>
      <c r="R45" s="4">
        <v>77.25</v>
      </c>
      <c r="S45" s="4">
        <v>4.1875</v>
      </c>
      <c r="T45" s="29">
        <v>58.825000000000003</v>
      </c>
      <c r="U45" s="4">
        <v>2.4750000000000001</v>
      </c>
      <c r="V45" s="9"/>
      <c r="W45" s="9"/>
      <c r="X45" s="10"/>
      <c r="Y45" s="9"/>
      <c r="Z45" s="9"/>
    </row>
    <row r="46" spans="1:26">
      <c r="A46" s="39">
        <v>2</v>
      </c>
      <c r="B46" s="39">
        <v>1</v>
      </c>
      <c r="C46" s="40">
        <v>39449</v>
      </c>
      <c r="D46" s="17">
        <v>0.625</v>
      </c>
      <c r="E46" s="18">
        <v>0.16249371875000096</v>
      </c>
      <c r="F46" s="4">
        <v>18.519178264887501</v>
      </c>
      <c r="G46" s="4">
        <v>28.236742646024979</v>
      </c>
      <c r="H46" s="4">
        <v>9.7175643811374766</v>
      </c>
      <c r="I46" s="19">
        <v>1.7126049057500081</v>
      </c>
      <c r="J46" s="19">
        <v>4.0372562987499849</v>
      </c>
      <c r="K46" s="20">
        <v>2.1790536746869664</v>
      </c>
      <c r="L46" s="20">
        <v>2.2464452765480081</v>
      </c>
      <c r="M46" s="20">
        <v>6.7391601861041761E-2</v>
      </c>
      <c r="N46" s="21">
        <v>10.0625</v>
      </c>
      <c r="O46" s="21">
        <f t="shared" si="0"/>
        <v>13.081250000000001</v>
      </c>
      <c r="P46" s="21">
        <v>5.5625</v>
      </c>
      <c r="Q46" s="19">
        <v>13.740552787687543</v>
      </c>
      <c r="R46" s="4">
        <v>75.075000000000003</v>
      </c>
      <c r="S46" s="4">
        <v>3.4624999999999999</v>
      </c>
      <c r="T46" s="29">
        <v>62.725000000000001</v>
      </c>
      <c r="U46" s="4">
        <v>3.0750000000000002</v>
      </c>
      <c r="V46" s="9"/>
      <c r="W46" s="9"/>
      <c r="X46" s="10"/>
      <c r="Y46" s="9"/>
      <c r="Z46" s="9"/>
    </row>
    <row r="47" spans="1:26">
      <c r="A47" s="39">
        <v>2</v>
      </c>
      <c r="B47" s="39">
        <v>1</v>
      </c>
      <c r="C47" s="40">
        <v>39449</v>
      </c>
      <c r="D47" s="17">
        <v>0.66666666666667007</v>
      </c>
      <c r="E47" s="18">
        <v>9.9901218271250647E-2</v>
      </c>
      <c r="F47" s="4">
        <v>16.998362050162498</v>
      </c>
      <c r="G47" s="4">
        <v>27.428940275324976</v>
      </c>
      <c r="H47" s="4">
        <v>10.430578225162478</v>
      </c>
      <c r="I47" s="19">
        <v>1.8401602500000089</v>
      </c>
      <c r="J47" s="19">
        <v>3.9044624202499856</v>
      </c>
      <c r="K47" s="20">
        <v>2.1741907238732154</v>
      </c>
      <c r="L47" s="20">
        <v>2.2417085451545082</v>
      </c>
      <c r="M47" s="20">
        <v>6.7517821281292689E-2</v>
      </c>
      <c r="N47" s="21">
        <v>10.4375</v>
      </c>
      <c r="O47" s="21">
        <f t="shared" si="0"/>
        <v>13.56875</v>
      </c>
      <c r="P47" s="21">
        <v>10.125</v>
      </c>
      <c r="Q47" s="19">
        <v>14.868504726625048</v>
      </c>
      <c r="R47" s="4">
        <v>75.224999999999994</v>
      </c>
      <c r="S47" s="4">
        <v>2.6</v>
      </c>
      <c r="T47" s="29">
        <v>58.975000000000001</v>
      </c>
      <c r="U47" s="4">
        <v>3.23</v>
      </c>
      <c r="V47" s="9"/>
      <c r="W47" s="9"/>
      <c r="X47" s="10"/>
      <c r="Y47" s="9"/>
      <c r="Z47" s="9"/>
    </row>
    <row r="48" spans="1:26">
      <c r="A48" s="39">
        <v>2</v>
      </c>
      <c r="B48" s="39">
        <v>1</v>
      </c>
      <c r="C48" s="40">
        <v>39449</v>
      </c>
      <c r="D48" s="17">
        <v>0.70833333333332993</v>
      </c>
      <c r="E48" s="18">
        <v>9.3880687766250526E-2</v>
      </c>
      <c r="F48" s="4">
        <v>16.999091809137497</v>
      </c>
      <c r="G48" s="4">
        <v>27.562344019524975</v>
      </c>
      <c r="H48" s="4">
        <v>10.563252210387478</v>
      </c>
      <c r="I48" s="19">
        <v>1.9037960855000093</v>
      </c>
      <c r="J48" s="19">
        <v>4.1025394613749846</v>
      </c>
      <c r="K48" s="20">
        <v>2.1743596922579647</v>
      </c>
      <c r="L48" s="20">
        <v>2.2418977619095082</v>
      </c>
      <c r="M48" s="20">
        <v>6.7538069651543631E-2</v>
      </c>
      <c r="N48" s="21">
        <v>11.625</v>
      </c>
      <c r="O48" s="21">
        <f t="shared" si="0"/>
        <v>15.112500000000001</v>
      </c>
      <c r="P48" s="21">
        <v>6.375</v>
      </c>
      <c r="Q48" s="19">
        <v>15.53174870831255</v>
      </c>
      <c r="R48" s="4">
        <v>74.125</v>
      </c>
      <c r="S48" s="4">
        <v>2.2875000000000001</v>
      </c>
      <c r="T48" s="29">
        <v>62.1</v>
      </c>
      <c r="U48" s="4">
        <v>3.42</v>
      </c>
      <c r="V48" s="9"/>
      <c r="W48" s="9"/>
      <c r="X48" s="10"/>
      <c r="Y48" s="9"/>
      <c r="Z48" s="9"/>
    </row>
    <row r="49" spans="1:26">
      <c r="A49" s="39">
        <v>2</v>
      </c>
      <c r="B49" s="39">
        <v>1</v>
      </c>
      <c r="C49" s="40">
        <v>39449</v>
      </c>
      <c r="D49" s="17">
        <v>0.75</v>
      </c>
      <c r="E49" s="18">
        <v>8.4250010900000588E-2</v>
      </c>
      <c r="F49" s="4">
        <v>13.790312004574997</v>
      </c>
      <c r="G49" s="4">
        <v>22.721322133524978</v>
      </c>
      <c r="H49" s="4">
        <v>8.9310101289499837</v>
      </c>
      <c r="I49" s="19">
        <v>1.9035385572500096</v>
      </c>
      <c r="J49" s="19">
        <v>3.9035965546249844</v>
      </c>
      <c r="K49" s="20">
        <v>2.1896296037184637</v>
      </c>
      <c r="L49" s="20">
        <v>2.2470141743960088</v>
      </c>
      <c r="M49" s="20">
        <v>5.738457067754521E-2</v>
      </c>
      <c r="N49" s="21">
        <v>9.8125</v>
      </c>
      <c r="O49" s="21">
        <f t="shared" si="0"/>
        <v>12.75625</v>
      </c>
      <c r="P49" s="21">
        <v>8.75</v>
      </c>
      <c r="Q49" s="19">
        <v>18.584337172437564</v>
      </c>
      <c r="R49" s="4">
        <v>73.075000000000003</v>
      </c>
      <c r="S49" s="4">
        <v>2.1749999999999998</v>
      </c>
      <c r="T49" s="29">
        <v>58.099999999999994</v>
      </c>
      <c r="U49" s="4">
        <v>3.8050000000000002</v>
      </c>
      <c r="V49" s="9"/>
      <c r="W49" s="9"/>
      <c r="X49" s="10"/>
      <c r="Y49" s="9"/>
      <c r="Z49" s="9"/>
    </row>
    <row r="50" spans="1:26">
      <c r="A50" s="39">
        <v>2</v>
      </c>
      <c r="B50" s="39">
        <v>1</v>
      </c>
      <c r="C50" s="40">
        <v>39449</v>
      </c>
      <c r="D50" s="17">
        <v>0.79166666666667007</v>
      </c>
      <c r="E50" s="18">
        <v>3.6106286108750225E-2</v>
      </c>
      <c r="F50" s="4">
        <v>10.500523878512499</v>
      </c>
      <c r="G50" s="4">
        <v>16.536162986399983</v>
      </c>
      <c r="H50" s="4">
        <v>6.0356391078874863</v>
      </c>
      <c r="I50" s="19">
        <v>1.7755422340000093</v>
      </c>
      <c r="J50" s="19">
        <v>4.0354826413749842</v>
      </c>
      <c r="K50" s="20">
        <v>2.1897997461742129</v>
      </c>
      <c r="L50" s="20">
        <v>2.2373480640007588</v>
      </c>
      <c r="M50" s="20">
        <v>4.7548317826546005E-2</v>
      </c>
      <c r="N50" s="21">
        <v>8.6875</v>
      </c>
      <c r="O50" s="21">
        <f t="shared" si="0"/>
        <v>11.293750000000001</v>
      </c>
      <c r="P50" s="21">
        <v>7.8125</v>
      </c>
      <c r="Q50" s="19">
        <v>22.565963987375074</v>
      </c>
      <c r="R50" s="4">
        <v>71.75</v>
      </c>
      <c r="S50" s="4">
        <v>2.1875</v>
      </c>
      <c r="T50" s="29">
        <v>59.95</v>
      </c>
      <c r="U50" s="4">
        <v>3.22</v>
      </c>
      <c r="V50" s="9"/>
      <c r="W50" s="9"/>
      <c r="X50" s="10"/>
      <c r="Y50" s="9"/>
      <c r="Z50" s="9"/>
    </row>
    <row r="51" spans="1:26">
      <c r="A51" s="39">
        <v>2</v>
      </c>
      <c r="B51" s="39">
        <v>1</v>
      </c>
      <c r="C51" s="40">
        <v>39449</v>
      </c>
      <c r="D51" s="17">
        <v>0.83333333333332993</v>
      </c>
      <c r="E51" s="18">
        <v>2.4070258533750083E-2</v>
      </c>
      <c r="F51" s="4">
        <v>10.376517047487496</v>
      </c>
      <c r="G51" s="4">
        <v>17.207706020599986</v>
      </c>
      <c r="H51" s="4">
        <v>6.8311889731124875</v>
      </c>
      <c r="I51" s="19">
        <v>1.6475742345000088</v>
      </c>
      <c r="J51" s="19">
        <v>3.9688833629999838</v>
      </c>
      <c r="K51" s="20">
        <v>2.1799011582704622</v>
      </c>
      <c r="L51" s="20">
        <v>2.2227512230555093</v>
      </c>
      <c r="M51" s="20">
        <v>4.285006478504727E-2</v>
      </c>
      <c r="N51" s="21">
        <v>8.5</v>
      </c>
      <c r="O51" s="21">
        <f t="shared" si="0"/>
        <v>11.05</v>
      </c>
      <c r="P51" s="21">
        <v>7.25</v>
      </c>
      <c r="Q51" s="19">
        <v>19.711372090125067</v>
      </c>
      <c r="R51" s="4">
        <v>72.674999999999997</v>
      </c>
      <c r="S51" s="4">
        <v>2.2124999999999999</v>
      </c>
      <c r="T51" s="29">
        <v>57.125</v>
      </c>
      <c r="U51" s="4">
        <v>3.17</v>
      </c>
      <c r="V51" s="9"/>
      <c r="W51" s="9"/>
      <c r="X51" s="10"/>
      <c r="Y51" s="9"/>
      <c r="Z51" s="9"/>
    </row>
    <row r="52" spans="1:26">
      <c r="A52" s="39">
        <v>2</v>
      </c>
      <c r="B52" s="39">
        <v>1</v>
      </c>
      <c r="C52" s="40">
        <v>39449</v>
      </c>
      <c r="D52" s="17">
        <v>0.875</v>
      </c>
      <c r="E52" s="18">
        <v>4.5732598725000302E-2</v>
      </c>
      <c r="F52" s="4">
        <v>9.4366115257999965</v>
      </c>
      <c r="G52" s="4">
        <v>15.459501462849985</v>
      </c>
      <c r="H52" s="4">
        <v>6.022889937049988</v>
      </c>
      <c r="I52" s="19">
        <v>1.7750576800000095</v>
      </c>
      <c r="J52" s="19">
        <v>3.9684531644999832</v>
      </c>
      <c r="K52" s="20">
        <v>2.1800707136907111</v>
      </c>
      <c r="L52" s="20">
        <v>2.2278676355420095</v>
      </c>
      <c r="M52" s="20">
        <v>4.7796921851298135E-2</v>
      </c>
      <c r="N52" s="21">
        <v>6.5625</v>
      </c>
      <c r="O52" s="21">
        <f t="shared" si="0"/>
        <v>8.53125</v>
      </c>
      <c r="P52" s="21">
        <v>1.75</v>
      </c>
      <c r="Q52" s="19">
        <v>20.374326813875072</v>
      </c>
      <c r="R52" s="4">
        <v>69.599999999999994</v>
      </c>
      <c r="S52" s="4">
        <v>2.5499999999999998</v>
      </c>
      <c r="T52" s="29">
        <v>54.274999999999999</v>
      </c>
      <c r="U52" s="4">
        <v>3.62</v>
      </c>
      <c r="V52" s="9"/>
      <c r="W52" s="9"/>
      <c r="X52" s="10"/>
      <c r="Y52" s="9"/>
      <c r="Z52" s="9"/>
    </row>
    <row r="53" spans="1:26">
      <c r="A53" s="39">
        <v>2</v>
      </c>
      <c r="B53" s="39">
        <v>1</v>
      </c>
      <c r="C53" s="40">
        <v>39449</v>
      </c>
      <c r="D53" s="17">
        <v>0.91666666666667007</v>
      </c>
      <c r="E53" s="18">
        <v>9.6276291649998631E-3</v>
      </c>
      <c r="F53" s="4">
        <v>5.0814659652124998</v>
      </c>
      <c r="G53" s="4">
        <v>7.9310901360499919</v>
      </c>
      <c r="H53" s="4">
        <v>2.849624170837493</v>
      </c>
      <c r="I53" s="19">
        <v>1.5832856455000086</v>
      </c>
      <c r="J53" s="19">
        <v>3.769617807374984</v>
      </c>
      <c r="K53" s="20">
        <v>2.1802403669502106</v>
      </c>
      <c r="L53" s="20">
        <v>2.2181971586062601</v>
      </c>
      <c r="M53" s="20">
        <v>3.7956791656049482E-2</v>
      </c>
      <c r="N53" s="21">
        <v>5.125</v>
      </c>
      <c r="O53" s="21">
        <f t="shared" si="0"/>
        <v>6.6625000000000005</v>
      </c>
      <c r="P53" s="21">
        <v>1.1875</v>
      </c>
      <c r="Q53" s="19">
        <v>23.957286415812586</v>
      </c>
      <c r="R53" s="4">
        <v>66.924999999999997</v>
      </c>
      <c r="S53" s="4">
        <v>2.5375000000000001</v>
      </c>
      <c r="T53" s="29">
        <v>54.774999999999999</v>
      </c>
      <c r="U53" s="4">
        <v>3.52</v>
      </c>
      <c r="V53" s="9"/>
      <c r="W53" s="9"/>
      <c r="X53" s="10"/>
      <c r="Y53" s="9"/>
      <c r="Z53" s="9"/>
    </row>
    <row r="54" spans="1:26">
      <c r="A54" s="39">
        <v>2</v>
      </c>
      <c r="B54" s="39">
        <v>1</v>
      </c>
      <c r="C54" s="40">
        <v>39449</v>
      </c>
      <c r="D54" s="17">
        <v>0.95833333333332993</v>
      </c>
      <c r="E54" s="18">
        <v>7.2205545774998992E-3</v>
      </c>
      <c r="F54" s="4">
        <v>5.4844705435124981</v>
      </c>
      <c r="G54" s="4">
        <v>8.7372960632749894</v>
      </c>
      <c r="H54" s="4">
        <v>3.2528255197624918</v>
      </c>
      <c r="I54" s="19">
        <v>1.5830695135000088</v>
      </c>
      <c r="J54" s="19">
        <v>3.6369369471249837</v>
      </c>
      <c r="K54" s="20">
        <v>2.200552079373459</v>
      </c>
      <c r="L54" s="20">
        <v>2.2381033715420098</v>
      </c>
      <c r="M54" s="20">
        <v>3.7551292168550687E-2</v>
      </c>
      <c r="N54" s="21">
        <v>6</v>
      </c>
      <c r="O54" s="21">
        <f t="shared" si="0"/>
        <v>7.8000000000000007</v>
      </c>
      <c r="P54" s="21">
        <v>4.4375</v>
      </c>
      <c r="Q54" s="19">
        <v>22.164725152437583</v>
      </c>
      <c r="R54" s="4">
        <v>68.150000000000006</v>
      </c>
      <c r="S54" s="4">
        <v>2.2250000000000001</v>
      </c>
      <c r="T54" s="29">
        <v>58.099999999999994</v>
      </c>
      <c r="U54" s="4">
        <v>2.97</v>
      </c>
      <c r="V54" s="9"/>
      <c r="W54" s="9"/>
      <c r="X54" s="10"/>
      <c r="Y54" s="9"/>
      <c r="Z54" s="9"/>
    </row>
    <row r="55" spans="1:26">
      <c r="A55" s="39">
        <v>3</v>
      </c>
      <c r="B55" s="39">
        <v>1</v>
      </c>
      <c r="C55" s="40">
        <v>39450</v>
      </c>
      <c r="D55" s="17">
        <v>0</v>
      </c>
      <c r="E55" s="18">
        <v>0.11071227281125084</v>
      </c>
      <c r="F55" s="4">
        <v>5.9578160383999972</v>
      </c>
      <c r="G55" s="4">
        <v>9.946709566174988</v>
      </c>
      <c r="H55" s="4">
        <v>3.9888935277749917</v>
      </c>
      <c r="I55" s="19">
        <v>1.6466813827500093</v>
      </c>
      <c r="J55" s="19">
        <v>3.9671370487499824</v>
      </c>
      <c r="K55" s="20">
        <v>2.1956873674532087</v>
      </c>
      <c r="L55" s="20">
        <v>2.2333620656775102</v>
      </c>
      <c r="M55" s="20">
        <v>3.7674698224301584E-2</v>
      </c>
      <c r="N55" s="21">
        <v>5.375</v>
      </c>
      <c r="O55" s="21">
        <f t="shared" si="0"/>
        <v>6.9874999999999998</v>
      </c>
      <c r="P55" s="21">
        <v>3.875</v>
      </c>
      <c r="Q55" s="19">
        <v>20.372263516062578</v>
      </c>
      <c r="R55" s="4">
        <v>69.424999999999997</v>
      </c>
      <c r="S55" s="4">
        <v>2.0625</v>
      </c>
      <c r="T55" s="29">
        <v>51.3</v>
      </c>
      <c r="U55" s="4">
        <v>2.8</v>
      </c>
      <c r="V55" s="9"/>
      <c r="W55" s="9"/>
      <c r="X55" s="10"/>
      <c r="Y55" s="9"/>
      <c r="Z55" s="9"/>
    </row>
    <row r="56" spans="1:26">
      <c r="A56" s="39">
        <v>3</v>
      </c>
      <c r="B56" s="39">
        <v>1</v>
      </c>
      <c r="C56" s="40">
        <v>39450</v>
      </c>
      <c r="D56" s="17">
        <v>4.1666666666670071E-2</v>
      </c>
      <c r="E56" s="18">
        <v>0.12394676060250098</v>
      </c>
      <c r="F56" s="4">
        <v>5.4886874725124972</v>
      </c>
      <c r="G56" s="4">
        <v>9.1398797706499906</v>
      </c>
      <c r="H56" s="4">
        <v>3.6511922981374925</v>
      </c>
      <c r="I56" s="19">
        <v>1.7740820357500104</v>
      </c>
      <c r="J56" s="19">
        <v>3.7683618464999826</v>
      </c>
      <c r="K56" s="20">
        <v>2.2059305451954572</v>
      </c>
      <c r="L56" s="20">
        <v>2.2483421225342601</v>
      </c>
      <c r="M56" s="20">
        <v>4.2411577338802964E-2</v>
      </c>
      <c r="N56" s="21">
        <v>4.9375</v>
      </c>
      <c r="O56" s="21">
        <f t="shared" si="0"/>
        <v>6.4187500000000002</v>
      </c>
      <c r="P56" s="21">
        <v>2.1875</v>
      </c>
      <c r="Q56" s="19">
        <v>21.565981658937581</v>
      </c>
      <c r="R56" s="4">
        <v>68.224999999999994</v>
      </c>
      <c r="S56" s="4">
        <v>2.1124999999999998</v>
      </c>
      <c r="T56" s="29">
        <v>59.2</v>
      </c>
      <c r="U56" s="4">
        <v>2.6850000000000001</v>
      </c>
      <c r="V56" s="9"/>
      <c r="W56" s="9"/>
      <c r="X56" s="10"/>
      <c r="Y56" s="9"/>
      <c r="Z56" s="9"/>
    </row>
    <row r="57" spans="1:26">
      <c r="A57" s="39">
        <v>3</v>
      </c>
      <c r="B57" s="39">
        <v>1</v>
      </c>
      <c r="C57" s="40">
        <v>39450</v>
      </c>
      <c r="D57" s="17">
        <v>8.3333333333329929E-2</v>
      </c>
      <c r="E57" s="18">
        <v>9.9877033052500785E-2</v>
      </c>
      <c r="F57" s="4">
        <v>4.7491910470249987</v>
      </c>
      <c r="G57" s="4">
        <v>7.6610631321749914</v>
      </c>
      <c r="H57" s="4">
        <v>2.9118720851499926</v>
      </c>
      <c r="I57" s="19">
        <v>1.6462295100000097</v>
      </c>
      <c r="J57" s="19">
        <v>4.032363702249981</v>
      </c>
      <c r="K57" s="20">
        <v>2.2262492042054558</v>
      </c>
      <c r="L57" s="20">
        <v>2.2682559249332601</v>
      </c>
      <c r="M57" s="20">
        <v>4.2006720727804647E-2</v>
      </c>
      <c r="N57" s="21">
        <v>3.9375</v>
      </c>
      <c r="O57" s="21">
        <f t="shared" si="0"/>
        <v>5.1187500000000004</v>
      </c>
      <c r="P57" s="21">
        <v>3.375</v>
      </c>
      <c r="Q57" s="19">
        <v>22.162454675750087</v>
      </c>
      <c r="R57" s="4">
        <v>67.05</v>
      </c>
      <c r="S57" s="4">
        <v>1.7124999999999999</v>
      </c>
      <c r="T57" s="29">
        <v>65.650000000000006</v>
      </c>
      <c r="U57" s="4">
        <v>2.46</v>
      </c>
      <c r="V57" s="9"/>
      <c r="W57" s="9"/>
      <c r="X57" s="10"/>
      <c r="Y57" s="9"/>
      <c r="Z57" s="9"/>
    </row>
    <row r="58" spans="1:26">
      <c r="A58" s="39">
        <v>3</v>
      </c>
      <c r="B58" s="39">
        <v>1</v>
      </c>
      <c r="C58" s="40">
        <v>39450</v>
      </c>
      <c r="D58" s="17">
        <v>0.125</v>
      </c>
      <c r="E58" s="18">
        <v>8.4231608312500691E-2</v>
      </c>
      <c r="F58" s="4">
        <v>5.6209908569874978</v>
      </c>
      <c r="G58" s="4">
        <v>9.2735878408499897</v>
      </c>
      <c r="H58" s="4">
        <v>3.6525969838624919</v>
      </c>
      <c r="I58" s="19">
        <v>1.8373993380000113</v>
      </c>
      <c r="J58" s="19">
        <v>4.0319243893749812</v>
      </c>
      <c r="K58" s="20">
        <v>2.2465706027144545</v>
      </c>
      <c r="L58" s="20">
        <v>2.2980355549727607</v>
      </c>
      <c r="M58" s="20">
        <v>5.1464952258306385E-2</v>
      </c>
      <c r="N58" s="21">
        <v>5.4375</v>
      </c>
      <c r="O58" s="21">
        <f t="shared" si="0"/>
        <v>7.0687500000000005</v>
      </c>
      <c r="P58" s="21">
        <v>5.1875</v>
      </c>
      <c r="Q58" s="19">
        <v>20.768282122625084</v>
      </c>
      <c r="R58" s="4">
        <v>68.900000000000006</v>
      </c>
      <c r="S58" s="4">
        <v>1.3875</v>
      </c>
      <c r="T58" s="29">
        <v>70.25</v>
      </c>
      <c r="U58" s="4">
        <v>2.17</v>
      </c>
      <c r="V58" s="9"/>
      <c r="W58" s="9"/>
      <c r="X58" s="10"/>
      <c r="Y58" s="9"/>
      <c r="Z58" s="9"/>
    </row>
    <row r="59" spans="1:26">
      <c r="A59" s="39">
        <v>3</v>
      </c>
      <c r="B59" s="39">
        <v>1</v>
      </c>
      <c r="C59" s="40">
        <v>39450</v>
      </c>
      <c r="D59" s="17">
        <v>0.16666666666667007</v>
      </c>
      <c r="E59" s="18">
        <v>7.2196759085000659E-2</v>
      </c>
      <c r="F59" s="4">
        <v>6.0239013682499971</v>
      </c>
      <c r="G59" s="4">
        <v>10.079599760249989</v>
      </c>
      <c r="H59" s="4">
        <v>4.0556983919999912</v>
      </c>
      <c r="I59" s="19">
        <v>1.8371483460000115</v>
      </c>
      <c r="J59" s="19">
        <v>3.9653852658749811</v>
      </c>
      <c r="K59" s="20">
        <v>2.2517829374899536</v>
      </c>
      <c r="L59" s="20">
        <v>2.3130250726672612</v>
      </c>
      <c r="M59" s="20">
        <v>6.1242135177307588E-2</v>
      </c>
      <c r="N59" s="21">
        <v>9</v>
      </c>
      <c r="O59" s="21">
        <f t="shared" si="0"/>
        <v>11.700000000000001</v>
      </c>
      <c r="P59" s="21">
        <v>8.75</v>
      </c>
      <c r="Q59" s="19">
        <v>19.506920712562582</v>
      </c>
      <c r="R59" s="4">
        <v>70.95</v>
      </c>
      <c r="S59" s="4">
        <v>1.075</v>
      </c>
      <c r="T59" s="29">
        <v>74.924999999999997</v>
      </c>
      <c r="U59" s="4">
        <v>2.2999999999999998</v>
      </c>
      <c r="V59" s="9"/>
      <c r="W59" s="9"/>
      <c r="X59" s="10"/>
      <c r="Y59" s="9"/>
      <c r="Z59" s="9"/>
    </row>
    <row r="60" spans="1:26">
      <c r="A60" s="39">
        <v>3</v>
      </c>
      <c r="B60" s="39">
        <v>1</v>
      </c>
      <c r="C60" s="40">
        <v>39450</v>
      </c>
      <c r="D60" s="17">
        <v>0.20833333333334014</v>
      </c>
      <c r="E60" s="18">
        <v>7.0991745220000679E-2</v>
      </c>
      <c r="F60" s="4">
        <v>5.6124913586375005</v>
      </c>
      <c r="G60" s="4">
        <v>8.6009352847749909</v>
      </c>
      <c r="H60" s="4">
        <v>2.9884439261374909</v>
      </c>
      <c r="I60" s="19">
        <v>1.8368973540000118</v>
      </c>
      <c r="J60" s="19">
        <v>4.6257690632499768</v>
      </c>
      <c r="K60" s="20">
        <v>2.2418815122479527</v>
      </c>
      <c r="L60" s="20">
        <v>2.3033550115925112</v>
      </c>
      <c r="M60" s="20">
        <v>6.147349934455848E-2</v>
      </c>
      <c r="N60" s="21">
        <v>9.1875</v>
      </c>
      <c r="O60" s="21">
        <f t="shared" si="0"/>
        <v>11.94375</v>
      </c>
      <c r="P60" s="21">
        <v>6.8125</v>
      </c>
      <c r="Q60" s="19">
        <v>20.833215648625085</v>
      </c>
      <c r="R60" s="4">
        <v>75.349999999999994</v>
      </c>
      <c r="S60" s="4">
        <v>0.42499999999999999</v>
      </c>
      <c r="T60" s="29">
        <v>77.674999999999997</v>
      </c>
      <c r="U60" s="4">
        <v>2.2400000000000002</v>
      </c>
      <c r="V60" s="9"/>
      <c r="W60" s="9"/>
      <c r="X60" s="10"/>
      <c r="Y60" s="9"/>
      <c r="Z60" s="9"/>
    </row>
    <row r="61" spans="1:26">
      <c r="A61" s="39">
        <v>3</v>
      </c>
      <c r="B61" s="39">
        <v>1</v>
      </c>
      <c r="C61" s="40">
        <v>39450</v>
      </c>
      <c r="D61" s="17">
        <v>0.25</v>
      </c>
      <c r="E61" s="18">
        <v>0.11791545040000095</v>
      </c>
      <c r="F61" s="4">
        <v>9.6149761291875002</v>
      </c>
      <c r="G61" s="4">
        <v>14.244726750249983</v>
      </c>
      <c r="H61" s="4">
        <v>4.6297506210624837</v>
      </c>
      <c r="I61" s="19">
        <v>2.2192766632500143</v>
      </c>
      <c r="J61" s="19">
        <v>4.8234924666249759</v>
      </c>
      <c r="K61" s="20">
        <v>2.2420557639522021</v>
      </c>
      <c r="L61" s="20">
        <v>2.3134148383895115</v>
      </c>
      <c r="M61" s="20">
        <v>7.1359074437309489E-2</v>
      </c>
      <c r="N61" s="21">
        <v>13.8125</v>
      </c>
      <c r="O61" s="21">
        <f t="shared" si="0"/>
        <v>17.956250000000001</v>
      </c>
      <c r="P61" s="21">
        <v>7.5625</v>
      </c>
      <c r="Q61" s="19">
        <v>18.643115900875081</v>
      </c>
      <c r="R61" s="4">
        <v>75.900000000000006</v>
      </c>
      <c r="S61" s="4">
        <v>0.22500000000000001</v>
      </c>
      <c r="T61" s="29">
        <v>79.5</v>
      </c>
      <c r="U61" s="4">
        <v>2.2650000000000001</v>
      </c>
      <c r="V61" s="9"/>
      <c r="W61" s="9"/>
      <c r="X61" s="10"/>
      <c r="Y61" s="9"/>
      <c r="Z61" s="9"/>
    </row>
    <row r="62" spans="1:26">
      <c r="A62" s="39">
        <v>3</v>
      </c>
      <c r="B62" s="39">
        <v>1</v>
      </c>
      <c r="C62" s="40">
        <v>39450</v>
      </c>
      <c r="D62" s="17">
        <v>0.29166666666667007</v>
      </c>
      <c r="E62" s="18">
        <v>0.18168157123875145</v>
      </c>
      <c r="F62" s="4">
        <v>16.693411909012497</v>
      </c>
      <c r="G62" s="4">
        <v>24.86019096364997</v>
      </c>
      <c r="H62" s="4">
        <v>8.1667790546374697</v>
      </c>
      <c r="I62" s="19">
        <v>2.2189755600000143</v>
      </c>
      <c r="J62" s="19">
        <v>5.0872263597499732</v>
      </c>
      <c r="K62" s="20">
        <v>2.2523070623522008</v>
      </c>
      <c r="L62" s="20">
        <v>2.3432078799462617</v>
      </c>
      <c r="M62" s="20">
        <v>9.0900817594060879E-2</v>
      </c>
      <c r="N62" s="21">
        <v>12.5</v>
      </c>
      <c r="O62" s="21">
        <f t="shared" si="0"/>
        <v>16.25</v>
      </c>
      <c r="P62" s="21">
        <v>8.5625</v>
      </c>
      <c r="Q62" s="19">
        <v>15.059934402437564</v>
      </c>
      <c r="R62" s="4">
        <v>78.974999999999994</v>
      </c>
      <c r="S62" s="4">
        <v>3.7499999999999999E-2</v>
      </c>
      <c r="T62" s="29">
        <v>75.275000000000006</v>
      </c>
      <c r="U62" s="4">
        <v>2.085</v>
      </c>
      <c r="V62" s="9"/>
      <c r="W62" s="9"/>
      <c r="X62" s="10"/>
      <c r="Y62" s="9"/>
      <c r="Z62" s="9"/>
    </row>
    <row r="63" spans="1:26">
      <c r="A63" s="39">
        <v>3</v>
      </c>
      <c r="B63" s="39">
        <v>1</v>
      </c>
      <c r="C63" s="40">
        <v>39450</v>
      </c>
      <c r="D63" s="17">
        <v>0.33333333333334014</v>
      </c>
      <c r="E63" s="18">
        <v>0.17686495626250151</v>
      </c>
      <c r="F63" s="4">
        <v>17.705194618374996</v>
      </c>
      <c r="G63" s="4">
        <v>27.278006085499964</v>
      </c>
      <c r="H63" s="4">
        <v>9.5728114671249678</v>
      </c>
      <c r="I63" s="19">
        <v>2.3461910192500155</v>
      </c>
      <c r="J63" s="19">
        <v>4.8224315533749751</v>
      </c>
      <c r="K63" s="20">
        <v>2.2524824881274497</v>
      </c>
      <c r="L63" s="20">
        <v>2.333538962489262</v>
      </c>
      <c r="M63" s="20">
        <v>8.1056474361812181E-2</v>
      </c>
      <c r="N63" s="21">
        <v>13.6875</v>
      </c>
      <c r="O63" s="21">
        <f t="shared" si="0"/>
        <v>17.793749999999999</v>
      </c>
      <c r="P63" s="21">
        <v>9.3125</v>
      </c>
      <c r="Q63" s="19">
        <v>13.135535057437558</v>
      </c>
      <c r="R63" s="4">
        <v>79.924999999999997</v>
      </c>
      <c r="S63" s="4">
        <v>0.26250000000000001</v>
      </c>
      <c r="T63" s="29">
        <v>77.625</v>
      </c>
      <c r="U63" s="4">
        <v>2.23</v>
      </c>
      <c r="V63" s="9"/>
      <c r="W63" s="9"/>
      <c r="X63" s="10"/>
      <c r="Y63" s="9"/>
      <c r="Z63" s="9"/>
    </row>
    <row r="64" spans="1:26">
      <c r="A64" s="39">
        <v>3</v>
      </c>
      <c r="B64" s="39">
        <v>1</v>
      </c>
      <c r="C64" s="40">
        <v>39450</v>
      </c>
      <c r="D64" s="17">
        <v>0.375</v>
      </c>
      <c r="E64" s="18">
        <v>0.19370468063375165</v>
      </c>
      <c r="F64" s="4">
        <v>22.901328823437495</v>
      </c>
      <c r="G64" s="4">
        <v>34.129809886249959</v>
      </c>
      <c r="H64" s="4">
        <v>11.228481062812458</v>
      </c>
      <c r="I64" s="19">
        <v>2.2183755322500147</v>
      </c>
      <c r="J64" s="19">
        <v>5.2842625392499718</v>
      </c>
      <c r="K64" s="20">
        <v>2.2425779320294494</v>
      </c>
      <c r="L64" s="20">
        <v>2.3238669260747624</v>
      </c>
      <c r="M64" s="20">
        <v>8.1288994045312757E-2</v>
      </c>
      <c r="N64" s="21">
        <v>14.9375</v>
      </c>
      <c r="O64" s="21">
        <f t="shared" si="0"/>
        <v>19.418749999999999</v>
      </c>
      <c r="P64" s="21">
        <v>8.1875</v>
      </c>
      <c r="Q64" s="19">
        <v>10.879553629000048</v>
      </c>
      <c r="R64" s="4">
        <v>80.474999999999994</v>
      </c>
      <c r="S64" s="4">
        <v>0.35</v>
      </c>
      <c r="T64" s="29">
        <v>75.474999999999994</v>
      </c>
      <c r="U64" s="4">
        <v>1.865</v>
      </c>
      <c r="V64" s="9"/>
      <c r="W64" s="9"/>
      <c r="X64" s="10"/>
      <c r="Y64" s="9"/>
      <c r="Z64" s="9"/>
    </row>
    <row r="65" spans="1:26">
      <c r="A65" s="39">
        <v>3</v>
      </c>
      <c r="B65" s="39">
        <v>1</v>
      </c>
      <c r="C65" s="40">
        <v>39450</v>
      </c>
      <c r="D65" s="17">
        <v>0.41666666666667007</v>
      </c>
      <c r="E65" s="18">
        <v>0.19249677181625172</v>
      </c>
      <c r="F65" s="4">
        <v>24.489989094512502</v>
      </c>
      <c r="G65" s="4">
        <v>35.472166840274951</v>
      </c>
      <c r="H65" s="4">
        <v>10.982177745762453</v>
      </c>
      <c r="I65" s="19">
        <v>2.3455430590000161</v>
      </c>
      <c r="J65" s="19">
        <v>5.1515907933749716</v>
      </c>
      <c r="K65" s="20">
        <v>2.2276321620041988</v>
      </c>
      <c r="L65" s="20">
        <v>2.2993910539022622</v>
      </c>
      <c r="M65" s="20">
        <v>7.1758891898063393E-2</v>
      </c>
      <c r="N65" s="21">
        <v>17.5</v>
      </c>
      <c r="O65" s="21">
        <f t="shared" si="0"/>
        <v>22.75</v>
      </c>
      <c r="P65" s="21">
        <v>10.375</v>
      </c>
      <c r="Q65" s="19">
        <v>12.006901579250055</v>
      </c>
      <c r="R65" s="4">
        <v>77.599999999999994</v>
      </c>
      <c r="S65" s="4">
        <v>0.63749999999999996</v>
      </c>
      <c r="T65" s="29">
        <v>69.224999999999994</v>
      </c>
      <c r="U65" s="4">
        <v>1.79</v>
      </c>
      <c r="V65" s="9"/>
      <c r="W65" s="9"/>
      <c r="X65" s="10"/>
      <c r="Y65" s="9"/>
      <c r="Z65" s="9"/>
    </row>
    <row r="66" spans="1:26">
      <c r="A66" s="39">
        <v>3</v>
      </c>
      <c r="B66" s="39">
        <v>1</v>
      </c>
      <c r="C66" s="40">
        <v>39450</v>
      </c>
      <c r="D66" s="17">
        <v>0.45833333333334014</v>
      </c>
      <c r="E66" s="18">
        <v>0.224975098150002</v>
      </c>
      <c r="F66" s="4">
        <v>25.435704254687497</v>
      </c>
      <c r="G66" s="4">
        <v>37.889303568749945</v>
      </c>
      <c r="H66" s="4">
        <v>12.453599314062449</v>
      </c>
      <c r="I66" s="19">
        <v>2.7275955557500189</v>
      </c>
      <c r="J66" s="19">
        <v>5.4151715649999703</v>
      </c>
      <c r="K66" s="20">
        <v>2.2630881602909474</v>
      </c>
      <c r="L66" s="20">
        <v>2.3538680020967631</v>
      </c>
      <c r="M66" s="20">
        <v>9.0779841805815775E-2</v>
      </c>
      <c r="N66" s="21">
        <v>18.875</v>
      </c>
      <c r="O66" s="21">
        <f t="shared" si="0"/>
        <v>24.537500000000001</v>
      </c>
      <c r="P66" s="21">
        <v>10.1875</v>
      </c>
      <c r="Q66" s="19">
        <v>9.9501343181250466</v>
      </c>
      <c r="R66" s="4">
        <v>77.275000000000006</v>
      </c>
      <c r="S66" s="4">
        <v>0.88749999999999996</v>
      </c>
      <c r="T66" s="29">
        <v>76.625</v>
      </c>
      <c r="U66" s="4">
        <v>1.605</v>
      </c>
      <c r="V66" s="9"/>
      <c r="W66" s="9"/>
      <c r="X66" s="10"/>
      <c r="Y66" s="9"/>
      <c r="Z66" s="9"/>
    </row>
    <row r="67" spans="1:26">
      <c r="A67" s="39">
        <v>3</v>
      </c>
      <c r="B67" s="39">
        <v>1</v>
      </c>
      <c r="C67" s="40">
        <v>39450</v>
      </c>
      <c r="D67" s="17">
        <v>0.5</v>
      </c>
      <c r="E67" s="18">
        <v>0.25143658904375232</v>
      </c>
      <c r="F67" s="4">
        <v>26.032525248912499</v>
      </c>
      <c r="G67" s="4">
        <v>38.559635639074948</v>
      </c>
      <c r="H67" s="4">
        <v>12.527110390162449</v>
      </c>
      <c r="I67" s="19">
        <v>3.045820051250022</v>
      </c>
      <c r="J67" s="19">
        <v>5.3485577036249703</v>
      </c>
      <c r="K67" s="20">
        <v>2.2733448398496958</v>
      </c>
      <c r="L67" s="20">
        <v>2.368871555100013</v>
      </c>
      <c r="M67" s="20">
        <v>9.5526715250317196E-2</v>
      </c>
      <c r="N67" s="21">
        <v>20.1875</v>
      </c>
      <c r="O67" s="21">
        <f t="shared" si="0"/>
        <v>26.243750000000002</v>
      </c>
      <c r="P67" s="21">
        <v>12</v>
      </c>
      <c r="Q67" s="19">
        <v>10.613124137750052</v>
      </c>
      <c r="R67" s="4">
        <v>76.650000000000006</v>
      </c>
      <c r="S67" s="4">
        <v>1.0249999999999999</v>
      </c>
      <c r="T67" s="29">
        <v>74.224999999999994</v>
      </c>
      <c r="U67" s="4">
        <v>1.46</v>
      </c>
      <c r="V67" s="9"/>
      <c r="W67" s="9"/>
      <c r="X67" s="10"/>
      <c r="Y67" s="9"/>
      <c r="Z67" s="9"/>
    </row>
    <row r="68" spans="1:26">
      <c r="A68" s="39">
        <v>3</v>
      </c>
      <c r="B68" s="39">
        <v>1</v>
      </c>
      <c r="C68" s="40">
        <v>39450</v>
      </c>
      <c r="D68" s="17">
        <v>0.54166666666667007</v>
      </c>
      <c r="E68" s="18">
        <v>0.28631801849750271</v>
      </c>
      <c r="F68" s="4">
        <v>27.836765767724998</v>
      </c>
      <c r="G68" s="4">
        <v>41.513828764199943</v>
      </c>
      <c r="H68" s="4">
        <v>13.677062996474945</v>
      </c>
      <c r="I68" s="19">
        <v>2.9816974830000218</v>
      </c>
      <c r="J68" s="19">
        <v>5.6120491543749678</v>
      </c>
      <c r="K68" s="20">
        <v>2.2331930980274461</v>
      </c>
      <c r="L68" s="20">
        <v>2.3197159348997629</v>
      </c>
      <c r="M68" s="20">
        <v>8.6522836872316766E-2</v>
      </c>
      <c r="N68" s="21">
        <v>19.1875</v>
      </c>
      <c r="O68" s="21">
        <f t="shared" si="0"/>
        <v>24.943750000000001</v>
      </c>
      <c r="P68" s="21">
        <v>15.375</v>
      </c>
      <c r="Q68" s="19">
        <v>8.092230831625038</v>
      </c>
      <c r="R68" s="4">
        <v>80</v>
      </c>
      <c r="S68" s="4">
        <v>0.96250000000000002</v>
      </c>
      <c r="T68" s="29">
        <v>63.875</v>
      </c>
      <c r="U68" s="4">
        <v>1.135</v>
      </c>
      <c r="V68" s="9"/>
      <c r="W68" s="9"/>
      <c r="X68" s="10"/>
      <c r="Y68" s="9"/>
      <c r="Z68" s="9"/>
    </row>
    <row r="69" spans="1:26">
      <c r="A69" s="39">
        <v>3</v>
      </c>
      <c r="B69" s="39">
        <v>1</v>
      </c>
      <c r="C69" s="40">
        <v>39450</v>
      </c>
      <c r="D69" s="17">
        <v>0.58333333333334014</v>
      </c>
      <c r="E69" s="18">
        <v>0.31518303438875306</v>
      </c>
      <c r="F69" s="4">
        <v>28.361421759824999</v>
      </c>
      <c r="G69" s="4">
        <v>41.64666189714994</v>
      </c>
      <c r="H69" s="4">
        <v>13.285240137324941</v>
      </c>
      <c r="I69" s="19">
        <v>2.7901825410000205</v>
      </c>
      <c r="J69" s="19">
        <v>5.4794029287499679</v>
      </c>
      <c r="K69" s="20">
        <v>2.2989050875709434</v>
      </c>
      <c r="L69" s="20">
        <v>2.4038224912780137</v>
      </c>
      <c r="M69" s="20">
        <v>0.10491740370707026</v>
      </c>
      <c r="N69" s="21">
        <v>19.4375</v>
      </c>
      <c r="O69" s="21">
        <f t="shared" si="0"/>
        <v>25.268750000000001</v>
      </c>
      <c r="P69" s="21">
        <v>14.8125</v>
      </c>
      <c r="Q69" s="19">
        <v>9.6837965290000483</v>
      </c>
      <c r="R69" s="4">
        <v>78.924999999999997</v>
      </c>
      <c r="S69" s="4">
        <v>1.0874999999999999</v>
      </c>
      <c r="T69" s="29">
        <v>79.325000000000003</v>
      </c>
      <c r="U69" s="4">
        <v>1.425</v>
      </c>
      <c r="V69" s="9"/>
      <c r="W69" s="9"/>
      <c r="X69" s="10"/>
      <c r="Y69" s="9"/>
      <c r="Z69" s="9"/>
    </row>
    <row r="70" spans="1:26">
      <c r="A70" s="39">
        <v>3</v>
      </c>
      <c r="B70" s="39">
        <v>1</v>
      </c>
      <c r="C70" s="40">
        <v>39450</v>
      </c>
      <c r="D70" s="17">
        <v>0.625</v>
      </c>
      <c r="E70" s="18">
        <v>0.31637817050125322</v>
      </c>
      <c r="F70" s="4">
        <v>27.231067387749995</v>
      </c>
      <c r="G70" s="4">
        <v>40.436012069874941</v>
      </c>
      <c r="H70" s="4">
        <v>13.204944682124943</v>
      </c>
      <c r="I70" s="19">
        <v>2.5987133527500195</v>
      </c>
      <c r="J70" s="19">
        <v>5.6108114222499665</v>
      </c>
      <c r="K70" s="20">
        <v>2.2537069463411936</v>
      </c>
      <c r="L70" s="20">
        <v>2.3349156703297638</v>
      </c>
      <c r="M70" s="20">
        <v>8.120872398856982E-2</v>
      </c>
      <c r="N70" s="21">
        <v>21.875</v>
      </c>
      <c r="O70" s="21">
        <f t="shared" si="0"/>
        <v>28.4375</v>
      </c>
      <c r="P70" s="21">
        <v>16.5625</v>
      </c>
      <c r="Q70" s="19">
        <v>9.6171483996875473</v>
      </c>
      <c r="R70" s="4">
        <v>79.150000000000006</v>
      </c>
      <c r="S70" s="4">
        <v>1.2124999999999999</v>
      </c>
      <c r="T70" s="29">
        <v>74.875</v>
      </c>
      <c r="U70" s="4">
        <v>1.66</v>
      </c>
      <c r="V70" s="9"/>
      <c r="W70" s="9"/>
      <c r="X70" s="10"/>
      <c r="Y70" s="9"/>
      <c r="Z70" s="9"/>
    </row>
    <row r="71" spans="1:26">
      <c r="A71" s="39">
        <v>3</v>
      </c>
      <c r="B71" s="39">
        <v>1</v>
      </c>
      <c r="C71" s="40">
        <v>39450</v>
      </c>
      <c r="D71" s="17">
        <v>0.66666666666667007</v>
      </c>
      <c r="E71" s="18">
        <v>0.3223851718312532</v>
      </c>
      <c r="F71" s="4">
        <v>25.511051952387493</v>
      </c>
      <c r="G71" s="4">
        <v>39.225485241024941</v>
      </c>
      <c r="H71" s="4">
        <v>13.714433288637448</v>
      </c>
      <c r="I71" s="19">
        <v>2.4709915520000187</v>
      </c>
      <c r="J71" s="19">
        <v>5.4781925397499673</v>
      </c>
      <c r="K71" s="20">
        <v>2.2690078728439427</v>
      </c>
      <c r="L71" s="20">
        <v>2.3696692804632642</v>
      </c>
      <c r="M71" s="20">
        <v>0.10066140761932152</v>
      </c>
      <c r="N71" s="21">
        <v>24.5</v>
      </c>
      <c r="O71" s="21">
        <f t="shared" si="0"/>
        <v>31.85</v>
      </c>
      <c r="P71" s="21">
        <v>15.0625</v>
      </c>
      <c r="Q71" s="19">
        <v>8.4230130687500431</v>
      </c>
      <c r="R71" s="4">
        <v>79.825000000000003</v>
      </c>
      <c r="S71" s="4">
        <v>1.3125</v>
      </c>
      <c r="T71" s="29">
        <v>73.275000000000006</v>
      </c>
      <c r="U71" s="4">
        <v>1.41</v>
      </c>
      <c r="V71" s="9"/>
      <c r="W71" s="9"/>
      <c r="X71" s="10"/>
      <c r="Y71" s="9"/>
      <c r="Z71" s="9"/>
    </row>
    <row r="72" spans="1:26">
      <c r="A72" s="39">
        <v>3</v>
      </c>
      <c r="B72" s="39">
        <v>1</v>
      </c>
      <c r="C72" s="40">
        <v>39450</v>
      </c>
      <c r="D72" s="17">
        <v>0.70833333333334014</v>
      </c>
      <c r="E72" s="18">
        <v>0.32598617508875327</v>
      </c>
      <c r="F72" s="4">
        <v>25.640866375299993</v>
      </c>
      <c r="G72" s="4">
        <v>39.22402447622494</v>
      </c>
      <c r="H72" s="4">
        <v>13.583158100924948</v>
      </c>
      <c r="I72" s="19">
        <v>2.3432980750000181</v>
      </c>
      <c r="J72" s="19">
        <v>5.0816119047499697</v>
      </c>
      <c r="K72" s="20">
        <v>2.2238008282424433</v>
      </c>
      <c r="L72" s="20">
        <v>2.3106225690667639</v>
      </c>
      <c r="M72" s="20">
        <v>8.6821740824320703E-2</v>
      </c>
      <c r="N72" s="21">
        <v>22.0625</v>
      </c>
      <c r="O72" s="21">
        <f t="shared" ref="O72:O135" si="1">N72*1.3</f>
        <v>28.681250000000002</v>
      </c>
      <c r="P72" s="21">
        <v>16.375</v>
      </c>
      <c r="Q72" s="19">
        <v>9.2848813806250483</v>
      </c>
      <c r="R72" s="4">
        <v>77.650000000000006</v>
      </c>
      <c r="S72" s="4">
        <v>1.6125</v>
      </c>
      <c r="T72" s="29">
        <v>67.125</v>
      </c>
      <c r="U72" s="4">
        <v>1.645</v>
      </c>
      <c r="V72" s="9"/>
      <c r="W72" s="9"/>
      <c r="X72" s="10"/>
      <c r="Y72" s="9"/>
      <c r="Z72" s="9"/>
    </row>
    <row r="73" spans="1:26">
      <c r="A73" s="39">
        <v>3</v>
      </c>
      <c r="B73" s="39">
        <v>1</v>
      </c>
      <c r="C73" s="40">
        <v>39450</v>
      </c>
      <c r="D73" s="17">
        <v>0.75</v>
      </c>
      <c r="E73" s="18">
        <v>0.34402147199750349</v>
      </c>
      <c r="F73" s="4">
        <v>19.708001358749993</v>
      </c>
      <c r="G73" s="4">
        <v>31.028788436249954</v>
      </c>
      <c r="H73" s="4">
        <v>11.320787077499959</v>
      </c>
      <c r="I73" s="19">
        <v>2.59764227925002</v>
      </c>
      <c r="J73" s="19">
        <v>5.0150654897499685</v>
      </c>
      <c r="K73" s="20">
        <v>2.1987581501536928</v>
      </c>
      <c r="L73" s="20">
        <v>2.281191118649514</v>
      </c>
      <c r="M73" s="20">
        <v>8.2432968495820824E-2</v>
      </c>
      <c r="N73" s="21">
        <v>23.875</v>
      </c>
      <c r="O73" s="21">
        <f t="shared" si="1"/>
        <v>31.037500000000001</v>
      </c>
      <c r="P73" s="21">
        <v>18.3125</v>
      </c>
      <c r="Q73" s="19">
        <v>10.677261779875055</v>
      </c>
      <c r="R73" s="4">
        <v>79.05</v>
      </c>
      <c r="S73" s="4">
        <v>1.8125</v>
      </c>
      <c r="T73" s="29">
        <v>58.25</v>
      </c>
      <c r="U73" s="4">
        <v>1.9850000000000001</v>
      </c>
      <c r="V73" s="9"/>
      <c r="W73" s="9"/>
      <c r="X73" s="10"/>
      <c r="Y73" s="9"/>
      <c r="Z73" s="9"/>
    </row>
    <row r="74" spans="1:26">
      <c r="A74" s="39">
        <v>3</v>
      </c>
      <c r="B74" s="39">
        <v>1</v>
      </c>
      <c r="C74" s="40">
        <v>39450</v>
      </c>
      <c r="D74" s="17">
        <v>0.79166666666667007</v>
      </c>
      <c r="E74" s="18">
        <v>0.32597037650375343</v>
      </c>
      <c r="F74" s="4">
        <v>19.636585041412495</v>
      </c>
      <c r="G74" s="4">
        <v>30.624648862199951</v>
      </c>
      <c r="H74" s="4">
        <v>10.98806382078746</v>
      </c>
      <c r="I74" s="19">
        <v>2.7246115397500215</v>
      </c>
      <c r="J74" s="19">
        <v>5.4763733104999659</v>
      </c>
      <c r="K74" s="20">
        <v>2.2090158081049416</v>
      </c>
      <c r="L74" s="20">
        <v>2.2863218783405141</v>
      </c>
      <c r="M74" s="20">
        <v>7.7306070235572344E-2</v>
      </c>
      <c r="N74" s="21">
        <v>24.875</v>
      </c>
      <c r="O74" s="21">
        <f t="shared" si="1"/>
        <v>32.337499999999999</v>
      </c>
      <c r="P74" s="21">
        <v>20.125</v>
      </c>
      <c r="Q74" s="19">
        <v>9.4168875828125493</v>
      </c>
      <c r="R74" s="4">
        <v>81.25</v>
      </c>
      <c r="S74" s="4">
        <v>1.9</v>
      </c>
      <c r="T74" s="29">
        <v>56.3</v>
      </c>
      <c r="U74" s="4">
        <v>1.615</v>
      </c>
      <c r="V74" s="9"/>
      <c r="W74" s="9"/>
      <c r="X74" s="10"/>
      <c r="Y74" s="9"/>
      <c r="Z74" s="9"/>
    </row>
    <row r="75" spans="1:26">
      <c r="A75" s="39">
        <v>3</v>
      </c>
      <c r="B75" s="39">
        <v>1</v>
      </c>
      <c r="C75" s="40">
        <v>39450</v>
      </c>
      <c r="D75" s="17">
        <v>0.83333333333334014</v>
      </c>
      <c r="E75" s="18">
        <v>0.32235404018125352</v>
      </c>
      <c r="F75" s="4">
        <v>19.239245321787493</v>
      </c>
      <c r="G75" s="4">
        <v>30.354856442949952</v>
      </c>
      <c r="H75" s="4">
        <v>11.115611121162463</v>
      </c>
      <c r="I75" s="19">
        <v>2.4059852827500192</v>
      </c>
      <c r="J75" s="19">
        <v>5.4757717617499653</v>
      </c>
      <c r="K75" s="20">
        <v>2.2444940159014402</v>
      </c>
      <c r="L75" s="20">
        <v>2.3309606536510148</v>
      </c>
      <c r="M75" s="20">
        <v>8.6466637749574859E-2</v>
      </c>
      <c r="N75" s="21">
        <v>25.5</v>
      </c>
      <c r="O75" s="21">
        <f t="shared" si="1"/>
        <v>33.15</v>
      </c>
      <c r="P75" s="21">
        <v>20.8125</v>
      </c>
      <c r="Q75" s="19">
        <v>10.013391733062553</v>
      </c>
      <c r="R75" s="4">
        <v>80.349999999999994</v>
      </c>
      <c r="S75" s="4">
        <v>2.0125000000000002</v>
      </c>
      <c r="T75" s="29">
        <v>55.375</v>
      </c>
      <c r="U75" s="4">
        <v>0.91500000000000004</v>
      </c>
      <c r="V75" s="9"/>
      <c r="W75" s="9"/>
      <c r="X75" s="10"/>
      <c r="Y75" s="9"/>
      <c r="Z75" s="9"/>
    </row>
    <row r="76" spans="1:26">
      <c r="A76" s="39">
        <v>3</v>
      </c>
      <c r="B76" s="39">
        <v>1</v>
      </c>
      <c r="C76" s="40">
        <v>39450</v>
      </c>
      <c r="D76" s="17">
        <v>0.875</v>
      </c>
      <c r="E76" s="18">
        <v>0.29949343616500324</v>
      </c>
      <c r="F76" s="4">
        <v>13.971022206499992</v>
      </c>
      <c r="G76" s="4">
        <v>22.832460626749963</v>
      </c>
      <c r="H76" s="4">
        <v>8.8614384202499714</v>
      </c>
      <c r="I76" s="19">
        <v>2.2147361482500179</v>
      </c>
      <c r="J76" s="19">
        <v>4.7495433562499692</v>
      </c>
      <c r="K76" s="20">
        <v>2.2295354289344393</v>
      </c>
      <c r="L76" s="20">
        <v>2.3015231732492647</v>
      </c>
      <c r="M76" s="20">
        <v>7.1987744314825464E-2</v>
      </c>
      <c r="N76" s="21">
        <v>24.1875</v>
      </c>
      <c r="O76" s="21">
        <f t="shared" si="1"/>
        <v>31.443750000000001</v>
      </c>
      <c r="P76" s="21">
        <v>23.75</v>
      </c>
      <c r="Q76" s="19">
        <v>12.532890827250068</v>
      </c>
      <c r="R76" s="4">
        <v>79.025000000000006</v>
      </c>
      <c r="S76" s="4">
        <v>2.25</v>
      </c>
      <c r="T76" s="29">
        <v>51.3</v>
      </c>
      <c r="U76" s="4">
        <v>1.2050000000000001</v>
      </c>
      <c r="V76" s="9"/>
      <c r="W76" s="9"/>
      <c r="X76" s="10"/>
      <c r="Y76" s="9"/>
      <c r="Z76" s="9"/>
    </row>
    <row r="77" spans="1:26">
      <c r="A77" s="39">
        <v>3</v>
      </c>
      <c r="B77" s="39">
        <v>1</v>
      </c>
      <c r="C77" s="40">
        <v>39450</v>
      </c>
      <c r="D77" s="17">
        <v>0.91666666666667007</v>
      </c>
      <c r="E77" s="18">
        <v>0.29948602421375331</v>
      </c>
      <c r="F77" s="4">
        <v>15.233031080612491</v>
      </c>
      <c r="G77" s="4">
        <v>24.308918738724962</v>
      </c>
      <c r="H77" s="4">
        <v>9.0758876581124674</v>
      </c>
      <c r="I77" s="19">
        <v>2.2780647800000189</v>
      </c>
      <c r="J77" s="19">
        <v>4.9468912473749675</v>
      </c>
      <c r="K77" s="20">
        <v>2.2700655151364373</v>
      </c>
      <c r="L77" s="20">
        <v>2.3609895923600153</v>
      </c>
      <c r="M77" s="20">
        <v>9.0924077223578204E-2</v>
      </c>
      <c r="N77" s="21">
        <v>26.8125</v>
      </c>
      <c r="O77" s="21">
        <f t="shared" si="1"/>
        <v>34.856250000000003</v>
      </c>
      <c r="P77" s="21">
        <v>20.625</v>
      </c>
      <c r="Q77" s="19">
        <v>10.145340196875058</v>
      </c>
      <c r="R77" s="4">
        <v>80.174999999999997</v>
      </c>
      <c r="S77" s="4">
        <v>2.4375</v>
      </c>
      <c r="T77" s="29">
        <v>60.15</v>
      </c>
      <c r="U77" s="4">
        <v>0.8</v>
      </c>
      <c r="V77" s="9"/>
      <c r="W77" s="9"/>
      <c r="X77" s="10"/>
      <c r="Y77" s="9"/>
      <c r="Z77" s="9"/>
    </row>
    <row r="78" spans="1:26">
      <c r="A78" s="39">
        <v>3</v>
      </c>
      <c r="B78" s="39">
        <v>1</v>
      </c>
      <c r="C78" s="40">
        <v>39450</v>
      </c>
      <c r="D78" s="17">
        <v>0.95833333333334014</v>
      </c>
      <c r="E78" s="18">
        <v>0.31391156754375366</v>
      </c>
      <c r="F78" s="4">
        <v>12.77588680947499</v>
      </c>
      <c r="G78" s="4">
        <v>21.622031435824965</v>
      </c>
      <c r="H78" s="4">
        <v>8.8461446263499752</v>
      </c>
      <c r="I78" s="19">
        <v>2.1504976705000178</v>
      </c>
      <c r="J78" s="19">
        <v>4.2868282759999712</v>
      </c>
      <c r="K78" s="20">
        <v>2.2349264181804376</v>
      </c>
      <c r="L78" s="20">
        <v>2.3216700657387652</v>
      </c>
      <c r="M78" s="20">
        <v>8.6743647558327752E-2</v>
      </c>
      <c r="N78" s="21">
        <v>22.75</v>
      </c>
      <c r="O78" s="21">
        <f t="shared" si="1"/>
        <v>29.574999999999999</v>
      </c>
      <c r="P78" s="21">
        <v>20.5</v>
      </c>
      <c r="Q78" s="19">
        <v>8.2883882614375466</v>
      </c>
      <c r="R78" s="4">
        <v>80.775000000000006</v>
      </c>
      <c r="S78" s="4">
        <v>2.5499999999999998</v>
      </c>
      <c r="T78" s="29">
        <v>52.224999999999994</v>
      </c>
      <c r="U78" s="4">
        <v>1.34</v>
      </c>
      <c r="V78" s="9"/>
      <c r="W78" s="9"/>
      <c r="X78" s="10"/>
      <c r="Y78" s="9"/>
      <c r="Z78" s="9"/>
    </row>
    <row r="79" spans="1:26">
      <c r="A79" s="39">
        <v>4</v>
      </c>
      <c r="B79" s="39">
        <v>1</v>
      </c>
      <c r="C79" s="40">
        <v>39451</v>
      </c>
      <c r="D79" s="17">
        <v>0</v>
      </c>
      <c r="E79" s="18">
        <v>0.28022845283125319</v>
      </c>
      <c r="F79" s="4">
        <v>11.64707454927499</v>
      </c>
      <c r="G79" s="4">
        <v>20.412586232299965</v>
      </c>
      <c r="H79" s="4">
        <v>8.7655116830249771</v>
      </c>
      <c r="I79" s="19">
        <v>2.4046719322500207</v>
      </c>
      <c r="J79" s="19">
        <v>4.6820180573749681</v>
      </c>
      <c r="K79" s="20">
        <v>2.2350994958136865</v>
      </c>
      <c r="L79" s="20">
        <v>2.3169250171252651</v>
      </c>
      <c r="M79" s="20">
        <v>8.1825521311578719E-2</v>
      </c>
      <c r="N79" s="21">
        <v>20.6875</v>
      </c>
      <c r="O79" s="21">
        <f t="shared" si="1"/>
        <v>26.893750000000001</v>
      </c>
      <c r="P79" s="21">
        <v>20.25</v>
      </c>
      <c r="Q79" s="19">
        <v>7.3598350261875414</v>
      </c>
      <c r="R79" s="4">
        <v>81.775000000000006</v>
      </c>
      <c r="S79" s="4">
        <v>2.6</v>
      </c>
      <c r="T79" s="29">
        <v>40.025000000000006</v>
      </c>
      <c r="U79" s="4">
        <v>0.495</v>
      </c>
      <c r="V79" s="9"/>
      <c r="W79" s="9"/>
      <c r="X79" s="10"/>
      <c r="Y79" s="9"/>
      <c r="Z79" s="9"/>
    </row>
    <row r="80" spans="1:26">
      <c r="A80" s="39">
        <v>4</v>
      </c>
      <c r="B80" s="39">
        <v>1</v>
      </c>
      <c r="C80" s="40">
        <v>39451</v>
      </c>
      <c r="D80" s="17">
        <v>4.1666666666670071E-2</v>
      </c>
      <c r="E80" s="18">
        <v>0.2802216518750032</v>
      </c>
      <c r="F80" s="4">
        <v>9.3769328168124915</v>
      </c>
      <c r="G80" s="4">
        <v>16.920314682374972</v>
      </c>
      <c r="H80" s="4">
        <v>7.5433818655624822</v>
      </c>
      <c r="I80" s="19">
        <v>2.3407323790000203</v>
      </c>
      <c r="J80" s="19">
        <v>4.6815040066249676</v>
      </c>
      <c r="K80" s="20">
        <v>2.1999529630746872</v>
      </c>
      <c r="L80" s="20">
        <v>2.2775961336315151</v>
      </c>
      <c r="M80" s="20">
        <v>7.7643170556828345E-2</v>
      </c>
      <c r="N80" s="21">
        <v>16.6875</v>
      </c>
      <c r="O80" s="21">
        <f t="shared" si="1"/>
        <v>21.693750000000001</v>
      </c>
      <c r="P80" s="21">
        <v>19.25</v>
      </c>
      <c r="Q80" s="19">
        <v>7.2932853917500422</v>
      </c>
      <c r="R80" s="4">
        <v>83.325000000000003</v>
      </c>
      <c r="S80" s="4">
        <v>2.5874999999999999</v>
      </c>
      <c r="T80" s="29">
        <v>41.574999999999996</v>
      </c>
      <c r="U80" s="4">
        <v>1.1950000000000001</v>
      </c>
      <c r="V80" s="9"/>
      <c r="W80" s="9"/>
      <c r="X80" s="10"/>
      <c r="Y80" s="9"/>
      <c r="Z80" s="9"/>
    </row>
    <row r="81" spans="1:26">
      <c r="A81" s="39">
        <v>4</v>
      </c>
      <c r="B81" s="39">
        <v>1</v>
      </c>
      <c r="C81" s="40">
        <v>39451</v>
      </c>
      <c r="D81" s="17">
        <v>8.3333333333340143E-2</v>
      </c>
      <c r="E81" s="18">
        <v>0.30186232356500348</v>
      </c>
      <c r="F81" s="4">
        <v>10.375342132362491</v>
      </c>
      <c r="G81" s="4">
        <v>18.262510597224967</v>
      </c>
      <c r="H81" s="4">
        <v>7.8871684648624782</v>
      </c>
      <c r="I81" s="19">
        <v>2.3404116670000206</v>
      </c>
      <c r="J81" s="19">
        <v>4.8128505223749665</v>
      </c>
      <c r="K81" s="20">
        <v>2.2304003279044351</v>
      </c>
      <c r="L81" s="20">
        <v>2.3222562218182659</v>
      </c>
      <c r="M81" s="20">
        <v>9.1855893913830533E-2</v>
      </c>
      <c r="N81" s="21">
        <v>16.0625</v>
      </c>
      <c r="O81" s="21">
        <f t="shared" si="1"/>
        <v>20.881250000000001</v>
      </c>
      <c r="P81" s="21">
        <v>12.9375</v>
      </c>
      <c r="Q81" s="19">
        <v>5.9007215882500352</v>
      </c>
      <c r="R81" s="4">
        <v>87.75</v>
      </c>
      <c r="S81" s="4">
        <v>2.1</v>
      </c>
      <c r="T81" s="29">
        <v>10.474999999999998</v>
      </c>
      <c r="U81" s="4">
        <v>0.38500000000000001</v>
      </c>
      <c r="V81" s="9"/>
      <c r="W81" s="9"/>
      <c r="X81" s="10"/>
      <c r="Y81" s="9"/>
      <c r="Z81" s="9"/>
    </row>
    <row r="82" spans="1:26">
      <c r="A82" s="39">
        <v>4</v>
      </c>
      <c r="B82" s="39">
        <v>1</v>
      </c>
      <c r="C82" s="40">
        <v>39451</v>
      </c>
      <c r="D82" s="17">
        <v>0.125</v>
      </c>
      <c r="E82" s="18">
        <v>0.32710999208250391</v>
      </c>
      <c r="F82" s="4">
        <v>15.162190620387493</v>
      </c>
      <c r="G82" s="4">
        <v>24.170030786399959</v>
      </c>
      <c r="H82" s="4">
        <v>9.0078401660124658</v>
      </c>
      <c r="I82" s="19">
        <v>2.3400909550000208</v>
      </c>
      <c r="J82" s="19">
        <v>5.1419167957499639</v>
      </c>
      <c r="K82" s="20">
        <v>2.260852682535933</v>
      </c>
      <c r="L82" s="20">
        <v>2.3471588713420162</v>
      </c>
      <c r="M82" s="20">
        <v>8.6306188806083206E-2</v>
      </c>
      <c r="N82" s="21">
        <v>16.875</v>
      </c>
      <c r="O82" s="21">
        <f t="shared" si="1"/>
        <v>21.9375</v>
      </c>
      <c r="P82" s="21">
        <v>14.9375</v>
      </c>
      <c r="Q82" s="19">
        <v>4.5082659026875262</v>
      </c>
      <c r="R82" s="4">
        <v>92.174999999999997</v>
      </c>
      <c r="S82" s="4">
        <v>1.3374999999999999</v>
      </c>
      <c r="T82" s="29">
        <v>39.375</v>
      </c>
      <c r="U82" s="4">
        <v>5.5E-2</v>
      </c>
      <c r="V82" s="9"/>
      <c r="W82" s="9"/>
      <c r="X82" s="10"/>
      <c r="Y82" s="9"/>
      <c r="Z82" s="9"/>
    </row>
    <row r="83" spans="1:26">
      <c r="A83" s="39">
        <v>4</v>
      </c>
      <c r="B83" s="39">
        <v>1</v>
      </c>
      <c r="C83" s="40">
        <v>39451</v>
      </c>
      <c r="D83" s="17">
        <v>0.16666666666667007</v>
      </c>
      <c r="E83" s="18">
        <v>0.32229159503750393</v>
      </c>
      <c r="F83" s="4">
        <v>12.507774563337492</v>
      </c>
      <c r="G83" s="4">
        <v>21.349416392924962</v>
      </c>
      <c r="H83" s="4">
        <v>8.8416418295874735</v>
      </c>
      <c r="I83" s="19">
        <v>2.2126153530000199</v>
      </c>
      <c r="J83" s="19">
        <v>5.0754360042499638</v>
      </c>
      <c r="K83" s="20">
        <v>2.1903706894661847</v>
      </c>
      <c r="L83" s="20">
        <v>2.2682873518005158</v>
      </c>
      <c r="M83" s="20">
        <v>7.7916662334331144E-2</v>
      </c>
      <c r="N83" s="21">
        <v>15.3125</v>
      </c>
      <c r="O83" s="21">
        <f t="shared" si="1"/>
        <v>19.90625</v>
      </c>
      <c r="P83" s="21">
        <v>8.4375</v>
      </c>
      <c r="Q83" s="19">
        <v>5.5025451514375323</v>
      </c>
      <c r="R83" s="4">
        <v>94.5</v>
      </c>
      <c r="S83" s="4">
        <v>1.9125000000000001</v>
      </c>
      <c r="T83" s="29">
        <v>26.749999999999996</v>
      </c>
      <c r="U83" s="4">
        <v>0.53</v>
      </c>
      <c r="V83" s="9"/>
      <c r="W83" s="9"/>
      <c r="X83" s="10"/>
      <c r="Y83" s="9"/>
      <c r="Z83" s="9"/>
    </row>
    <row r="84" spans="1:26">
      <c r="A84" s="39">
        <v>4</v>
      </c>
      <c r="B84" s="39">
        <v>1</v>
      </c>
      <c r="C84" s="40">
        <v>39451</v>
      </c>
      <c r="D84" s="17">
        <v>0.20833333333334014</v>
      </c>
      <c r="E84" s="18">
        <v>0.34873999318125404</v>
      </c>
      <c r="F84" s="4">
        <v>13.715597371849988</v>
      </c>
      <c r="G84" s="4">
        <v>23.76541443494996</v>
      </c>
      <c r="H84" s="4">
        <v>10.049817063099971</v>
      </c>
      <c r="I84" s="19">
        <v>2.085165896000019</v>
      </c>
      <c r="J84" s="19">
        <v>5.0748745587499631</v>
      </c>
      <c r="K84" s="20">
        <v>2.2006350983256837</v>
      </c>
      <c r="L84" s="20">
        <v>2.293188961671766</v>
      </c>
      <c r="M84" s="20">
        <v>9.2553863346082621E-2</v>
      </c>
      <c r="N84" s="21">
        <v>15.125</v>
      </c>
      <c r="O84" s="21">
        <f t="shared" si="1"/>
        <v>19.662500000000001</v>
      </c>
      <c r="P84" s="21">
        <v>10.3125</v>
      </c>
      <c r="Q84" s="19">
        <v>3.8450230531250238</v>
      </c>
      <c r="R84" s="4">
        <v>95.35</v>
      </c>
      <c r="S84" s="4">
        <v>2.0750000000000002</v>
      </c>
      <c r="T84" s="29">
        <v>332.67500000000001</v>
      </c>
      <c r="U84" s="4">
        <v>0.87</v>
      </c>
      <c r="V84" s="9"/>
      <c r="W84" s="9"/>
      <c r="X84" s="10"/>
      <c r="Y84" s="9"/>
      <c r="Z84" s="9"/>
    </row>
    <row r="85" spans="1:26">
      <c r="A85" s="39">
        <v>4</v>
      </c>
      <c r="B85" s="39">
        <v>1</v>
      </c>
      <c r="C85" s="40">
        <v>39451</v>
      </c>
      <c r="D85" s="17">
        <v>0.25</v>
      </c>
      <c r="E85" s="18">
        <v>0.36195924246625427</v>
      </c>
      <c r="F85" s="4">
        <v>18.702860066687492</v>
      </c>
      <c r="G85" s="4">
        <v>30.074852618374948</v>
      </c>
      <c r="H85" s="4">
        <v>11.371992551687455</v>
      </c>
      <c r="I85" s="19">
        <v>2.1484357015000199</v>
      </c>
      <c r="J85" s="19">
        <v>5.272016464999961</v>
      </c>
      <c r="K85" s="20">
        <v>2.1755675690674332</v>
      </c>
      <c r="L85" s="20">
        <v>2.2785544853060165</v>
      </c>
      <c r="M85" s="20">
        <v>0.10298691623858303</v>
      </c>
      <c r="N85" s="21">
        <v>12.3125</v>
      </c>
      <c r="O85" s="21">
        <f t="shared" si="1"/>
        <v>16.006250000000001</v>
      </c>
      <c r="P85" s="21">
        <v>12.5</v>
      </c>
      <c r="Q85" s="19">
        <v>2.1876152994375135</v>
      </c>
      <c r="R85" s="4">
        <v>96</v>
      </c>
      <c r="S85" s="4">
        <v>2.1124999999999998</v>
      </c>
      <c r="T85" s="29">
        <v>332.67500000000001</v>
      </c>
      <c r="U85" s="4">
        <v>1.1200000000000001</v>
      </c>
      <c r="V85" s="9"/>
      <c r="W85" s="9"/>
      <c r="X85" s="10"/>
      <c r="Y85" s="9"/>
      <c r="Z85" s="9"/>
    </row>
    <row r="86" spans="1:26">
      <c r="A86" s="39">
        <v>4</v>
      </c>
      <c r="B86" s="39">
        <v>1</v>
      </c>
      <c r="C86" s="40">
        <v>39451</v>
      </c>
      <c r="D86" s="17">
        <v>0.29166666666667007</v>
      </c>
      <c r="E86" s="18">
        <v>0.42688496714875529</v>
      </c>
      <c r="F86" s="4">
        <v>34.293996111000013</v>
      </c>
      <c r="G86" s="4">
        <v>46.990126901374914</v>
      </c>
      <c r="H86" s="4">
        <v>12.696130790374905</v>
      </c>
      <c r="I86" s="19">
        <v>2.4023594070000223</v>
      </c>
      <c r="J86" s="19">
        <v>5.7326808108749576</v>
      </c>
      <c r="K86" s="20">
        <v>2.2413615479024305</v>
      </c>
      <c r="L86" s="20">
        <v>2.343006112757767</v>
      </c>
      <c r="M86" s="20">
        <v>0.10164456485533679</v>
      </c>
      <c r="N86" s="21">
        <v>13.125</v>
      </c>
      <c r="O86" s="21">
        <f t="shared" si="1"/>
        <v>17.0625</v>
      </c>
      <c r="P86" s="21">
        <v>14.3125</v>
      </c>
      <c r="Q86" s="19">
        <v>1.1269115160625069</v>
      </c>
      <c r="R86" s="4">
        <v>96.325000000000003</v>
      </c>
      <c r="S86" s="4">
        <v>2.1</v>
      </c>
      <c r="T86" s="29">
        <v>326.875</v>
      </c>
      <c r="U86" s="4">
        <v>1.38</v>
      </c>
      <c r="V86" s="9"/>
      <c r="W86" s="9"/>
      <c r="X86" s="10"/>
      <c r="Y86" s="9"/>
      <c r="Z86" s="9"/>
    </row>
    <row r="87" spans="1:26">
      <c r="A87" s="39">
        <v>4</v>
      </c>
      <c r="B87" s="39">
        <v>1</v>
      </c>
      <c r="C87" s="40">
        <v>39451</v>
      </c>
      <c r="D87" s="17">
        <v>0.33333333333334014</v>
      </c>
      <c r="E87" s="18">
        <v>0.47377095066125585</v>
      </c>
      <c r="F87" s="4">
        <v>43.523519420587512</v>
      </c>
      <c r="G87" s="4">
        <v>57.72866425929989</v>
      </c>
      <c r="H87" s="4">
        <v>14.205144838712375</v>
      </c>
      <c r="I87" s="19">
        <v>2.6562199287500254</v>
      </c>
      <c r="J87" s="19">
        <v>5.8638231646249563</v>
      </c>
      <c r="K87" s="20">
        <v>2.2112439991844308</v>
      </c>
      <c r="L87" s="20">
        <v>2.3234288458730172</v>
      </c>
      <c r="M87" s="20">
        <v>0.11218484668858653</v>
      </c>
      <c r="N87" s="21">
        <v>14.5625</v>
      </c>
      <c r="O87" s="21">
        <f t="shared" si="1"/>
        <v>18.931250000000002</v>
      </c>
      <c r="P87" s="21">
        <v>11.25</v>
      </c>
      <c r="Q87" s="19">
        <v>1.1268730238125071</v>
      </c>
      <c r="R87" s="4">
        <v>96.75</v>
      </c>
      <c r="S87" s="4">
        <v>2.3624999999999998</v>
      </c>
      <c r="T87" s="29">
        <v>325.17500000000001</v>
      </c>
      <c r="U87" s="4">
        <v>1.44</v>
      </c>
      <c r="V87" s="9"/>
      <c r="W87" s="9"/>
      <c r="X87" s="10"/>
      <c r="Y87" s="9"/>
      <c r="Z87" s="9"/>
    </row>
    <row r="88" spans="1:26">
      <c r="A88" s="39">
        <v>4</v>
      </c>
      <c r="B88" s="39">
        <v>1</v>
      </c>
      <c r="C88" s="40">
        <v>39451</v>
      </c>
      <c r="D88" s="17">
        <v>0.375</v>
      </c>
      <c r="E88" s="18">
        <v>0.50021302791625621</v>
      </c>
      <c r="F88" s="4">
        <v>41.465565082200015</v>
      </c>
      <c r="G88" s="4">
        <v>55.578515078774899</v>
      </c>
      <c r="H88" s="4">
        <v>14.112949996574883</v>
      </c>
      <c r="I88" s="19">
        <v>2.6558491055000255</v>
      </c>
      <c r="J88" s="19">
        <v>5.8631687524999556</v>
      </c>
      <c r="K88" s="20">
        <v>2.1861713822851803</v>
      </c>
      <c r="L88" s="20">
        <v>2.3384565188142674</v>
      </c>
      <c r="M88" s="20">
        <v>0.15228513652908693</v>
      </c>
      <c r="N88" s="21">
        <v>15.5625</v>
      </c>
      <c r="O88" s="21">
        <f t="shared" si="1"/>
        <v>20.231249999999999</v>
      </c>
      <c r="P88" s="21">
        <v>10</v>
      </c>
      <c r="Q88" s="19">
        <v>1.5245405704375099</v>
      </c>
      <c r="R88" s="4">
        <v>96.95</v>
      </c>
      <c r="S88" s="4">
        <v>2.625</v>
      </c>
      <c r="T88" s="29">
        <v>329.67500000000001</v>
      </c>
      <c r="U88" s="4">
        <v>1.17</v>
      </c>
      <c r="V88" s="9"/>
      <c r="W88" s="9"/>
      <c r="X88" s="10"/>
      <c r="Y88" s="9"/>
      <c r="Z88" s="9"/>
    </row>
    <row r="89" spans="1:26">
      <c r="A89" s="39">
        <v>4</v>
      </c>
      <c r="B89" s="39">
        <v>1</v>
      </c>
      <c r="C89" s="40">
        <v>39451</v>
      </c>
      <c r="D89" s="17">
        <v>0.41666666666667007</v>
      </c>
      <c r="E89" s="18">
        <v>0.49058178369750643</v>
      </c>
      <c r="F89" s="4">
        <v>40.532034407337513</v>
      </c>
      <c r="G89" s="4">
        <v>54.368229174674894</v>
      </c>
      <c r="H89" s="4">
        <v>13.836194767337384</v>
      </c>
      <c r="I89" s="19">
        <v>2.7190143310000261</v>
      </c>
      <c r="J89" s="19">
        <v>5.9283899373749538</v>
      </c>
      <c r="K89" s="20">
        <v>2.211587317112679</v>
      </c>
      <c r="L89" s="20">
        <v>2.3337090790000179</v>
      </c>
      <c r="M89" s="20">
        <v>0.1221217618873387</v>
      </c>
      <c r="N89" s="21">
        <v>17.25</v>
      </c>
      <c r="O89" s="21">
        <f t="shared" si="1"/>
        <v>22.425000000000001</v>
      </c>
      <c r="P89" s="21">
        <v>16</v>
      </c>
      <c r="Q89" s="19">
        <v>1.9884662293125128</v>
      </c>
      <c r="R89" s="4">
        <v>97.125</v>
      </c>
      <c r="S89" s="4">
        <v>2.8875000000000002</v>
      </c>
      <c r="T89" s="29">
        <v>334.7</v>
      </c>
      <c r="U89" s="4">
        <v>1.0549999999999999</v>
      </c>
      <c r="V89" s="9"/>
      <c r="W89" s="9"/>
      <c r="X89" s="10"/>
      <c r="Y89" s="9"/>
      <c r="Z89" s="9"/>
    </row>
    <row r="90" spans="1:26">
      <c r="A90" s="39">
        <v>4</v>
      </c>
      <c r="B90" s="39">
        <v>1</v>
      </c>
      <c r="C90" s="40">
        <v>39451</v>
      </c>
      <c r="D90" s="17">
        <v>0.45833333333334014</v>
      </c>
      <c r="E90" s="18">
        <v>0.50379590498875648</v>
      </c>
      <c r="F90" s="4">
        <v>45.313189520075028</v>
      </c>
      <c r="G90" s="4">
        <v>60.138345000774883</v>
      </c>
      <c r="H90" s="4">
        <v>14.825155480699866</v>
      </c>
      <c r="I90" s="19">
        <v>3.0997617565000306</v>
      </c>
      <c r="J90" s="19">
        <v>5.9935983621249527</v>
      </c>
      <c r="K90" s="20">
        <v>2.216808066063678</v>
      </c>
      <c r="L90" s="20">
        <v>2.353683805035518</v>
      </c>
      <c r="M90" s="20">
        <v>0.13687573897184002</v>
      </c>
      <c r="N90" s="21">
        <v>20.5</v>
      </c>
      <c r="O90" s="21">
        <f t="shared" si="1"/>
        <v>26.650000000000002</v>
      </c>
      <c r="P90" s="21">
        <v>19.6875</v>
      </c>
      <c r="Q90" s="19">
        <v>1.7232775470625115</v>
      </c>
      <c r="R90" s="4">
        <v>97.224999999999994</v>
      </c>
      <c r="S90" s="4">
        <v>3.2124999999999999</v>
      </c>
      <c r="T90" s="29">
        <v>346.90000000000003</v>
      </c>
      <c r="U90" s="4">
        <v>0.64</v>
      </c>
      <c r="V90" s="9"/>
      <c r="W90" s="9"/>
      <c r="X90" s="10"/>
      <c r="Y90" s="9"/>
      <c r="Z90" s="9"/>
    </row>
    <row r="91" spans="1:26">
      <c r="A91" s="39">
        <v>4</v>
      </c>
      <c r="B91" s="39">
        <v>1</v>
      </c>
      <c r="C91" s="40">
        <v>39451</v>
      </c>
      <c r="D91" s="17">
        <v>0.5</v>
      </c>
      <c r="E91" s="18">
        <v>0.50258148616500653</v>
      </c>
      <c r="F91" s="4">
        <v>46.116137644925018</v>
      </c>
      <c r="G91" s="4">
        <v>61.74690205922488</v>
      </c>
      <c r="H91" s="4">
        <v>15.630764414299863</v>
      </c>
      <c r="I91" s="19">
        <v>3.099336464500031</v>
      </c>
      <c r="J91" s="19">
        <v>5.9929384813749529</v>
      </c>
      <c r="K91" s="20">
        <v>2.1967794025906775</v>
      </c>
      <c r="L91" s="20">
        <v>2.3341009240272683</v>
      </c>
      <c r="M91" s="20">
        <v>0.13732152143659038</v>
      </c>
      <c r="N91" s="21">
        <v>19.4375</v>
      </c>
      <c r="O91" s="21">
        <f t="shared" si="1"/>
        <v>25.268750000000001</v>
      </c>
      <c r="P91" s="21">
        <v>14.4375</v>
      </c>
      <c r="Q91" s="19">
        <v>2.1208856571250143</v>
      </c>
      <c r="R91" s="4">
        <v>97.424999999999997</v>
      </c>
      <c r="S91" s="4">
        <v>3.6124999999999998</v>
      </c>
      <c r="T91" s="29">
        <v>183.2</v>
      </c>
      <c r="U91" s="4">
        <v>0.51500000000000001</v>
      </c>
      <c r="V91" s="9"/>
      <c r="W91" s="9"/>
      <c r="X91" s="10"/>
      <c r="Y91" s="9"/>
      <c r="Z91" s="9"/>
    </row>
    <row r="92" spans="1:26">
      <c r="A92" s="39">
        <v>4</v>
      </c>
      <c r="B92" s="39">
        <v>1</v>
      </c>
      <c r="C92" s="40">
        <v>39451</v>
      </c>
      <c r="D92" s="17">
        <v>0.54166666666667007</v>
      </c>
      <c r="E92" s="18">
        <v>0.52180666026500688</v>
      </c>
      <c r="F92" s="4">
        <v>50.249249510987518</v>
      </c>
      <c r="G92" s="4">
        <v>68.05331346697487</v>
      </c>
      <c r="H92" s="4">
        <v>17.804063955987349</v>
      </c>
      <c r="I92" s="19">
        <v>3.1624210762500322</v>
      </c>
      <c r="J92" s="19">
        <v>6.519075568874948</v>
      </c>
      <c r="K92" s="20">
        <v>2.1716968060879278</v>
      </c>
      <c r="L92" s="20">
        <v>2.3194594819897683</v>
      </c>
      <c r="M92" s="20">
        <v>0.14776267590184067</v>
      </c>
      <c r="N92" s="21">
        <v>19</v>
      </c>
      <c r="O92" s="21">
        <f t="shared" si="1"/>
        <v>24.7</v>
      </c>
      <c r="P92" s="21">
        <v>17.25</v>
      </c>
      <c r="Q92" s="19">
        <v>2.1208081065625142</v>
      </c>
      <c r="R92" s="4">
        <v>97.625</v>
      </c>
      <c r="S92" s="4">
        <v>4.25</v>
      </c>
      <c r="T92" s="29">
        <v>101.35</v>
      </c>
      <c r="U92" s="4">
        <v>0.68500000000000005</v>
      </c>
      <c r="V92" s="9"/>
      <c r="W92" s="9"/>
      <c r="X92" s="10"/>
      <c r="Y92" s="9"/>
      <c r="Z92" s="9"/>
    </row>
    <row r="93" spans="1:26">
      <c r="A93" s="39">
        <v>4</v>
      </c>
      <c r="B93" s="39">
        <v>1</v>
      </c>
      <c r="C93" s="40">
        <v>39451</v>
      </c>
      <c r="D93" s="17">
        <v>0.58333333333334014</v>
      </c>
      <c r="E93" s="18">
        <v>0.41238547887625565</v>
      </c>
      <c r="F93" s="4">
        <v>29.494486792437488</v>
      </c>
      <c r="G93" s="4">
        <v>46.038257964249908</v>
      </c>
      <c r="H93" s="4">
        <v>16.54377117181242</v>
      </c>
      <c r="I93" s="19">
        <v>2.8445116280000287</v>
      </c>
      <c r="J93" s="19">
        <v>5.9257649973749515</v>
      </c>
      <c r="K93" s="20">
        <v>2.0860007677694297</v>
      </c>
      <c r="L93" s="20">
        <v>2.2009518616407679</v>
      </c>
      <c r="M93" s="20">
        <v>0.11495109387133806</v>
      </c>
      <c r="N93" s="21">
        <v>13.375</v>
      </c>
      <c r="O93" s="21">
        <f t="shared" si="1"/>
        <v>17.387499999999999</v>
      </c>
      <c r="P93" s="21">
        <v>12.5625</v>
      </c>
      <c r="Q93" s="19">
        <v>3.6450147001250248</v>
      </c>
      <c r="R93" s="4">
        <v>96.45</v>
      </c>
      <c r="S93" s="4">
        <v>5.1749999999999998</v>
      </c>
      <c r="T93" s="29">
        <v>178.47499999999999</v>
      </c>
      <c r="U93" s="4">
        <v>1.6</v>
      </c>
      <c r="V93" s="9"/>
      <c r="W93" s="9"/>
      <c r="X93" s="10"/>
      <c r="Y93" s="9"/>
      <c r="Z93" s="9"/>
    </row>
    <row r="94" spans="1:26">
      <c r="A94" s="39">
        <v>4</v>
      </c>
      <c r="B94" s="39">
        <v>1</v>
      </c>
      <c r="C94" s="40">
        <v>39451</v>
      </c>
      <c r="D94" s="17">
        <v>0.625</v>
      </c>
      <c r="E94" s="18">
        <v>0.38352109580125515</v>
      </c>
      <c r="F94" s="4">
        <v>22.449470376199983</v>
      </c>
      <c r="G94" s="4">
        <v>37.312363981774922</v>
      </c>
      <c r="H94" s="4">
        <v>14.862893605574945</v>
      </c>
      <c r="I94" s="19">
        <v>2.844121196000029</v>
      </c>
      <c r="J94" s="19">
        <v>5.925112408124952</v>
      </c>
      <c r="K94" s="20">
        <v>2.0457532413214303</v>
      </c>
      <c r="L94" s="20">
        <v>2.1467281727952674</v>
      </c>
      <c r="M94" s="20">
        <v>0.10097493147383729</v>
      </c>
      <c r="N94" s="21">
        <v>12.75</v>
      </c>
      <c r="O94" s="21">
        <f t="shared" si="1"/>
        <v>16.574999999999999</v>
      </c>
      <c r="P94" s="21">
        <v>11.1875</v>
      </c>
      <c r="Q94" s="19">
        <v>5.367944118750037</v>
      </c>
      <c r="R94" s="4">
        <v>92.275000000000006</v>
      </c>
      <c r="S94" s="4">
        <v>5.8875000000000002</v>
      </c>
      <c r="T94" s="29">
        <v>96.800000000000011</v>
      </c>
      <c r="U94" s="4">
        <v>1.97</v>
      </c>
      <c r="V94" s="9"/>
      <c r="W94" s="9"/>
      <c r="X94" s="10"/>
      <c r="Y94" s="9"/>
      <c r="Z94" s="9"/>
    </row>
    <row r="95" spans="1:26">
      <c r="A95" s="39">
        <v>4</v>
      </c>
      <c r="B95" s="39">
        <v>1</v>
      </c>
      <c r="C95" s="40">
        <v>39451</v>
      </c>
      <c r="D95" s="17">
        <v>0.66666666666667007</v>
      </c>
      <c r="E95" s="18">
        <v>0.42198324929750575</v>
      </c>
      <c r="F95" s="4">
        <v>26.499131538087489</v>
      </c>
      <c r="G95" s="4">
        <v>42.142596243049915</v>
      </c>
      <c r="H95" s="4">
        <v>15.643464704962428</v>
      </c>
      <c r="I95" s="19">
        <v>3.1611081615000329</v>
      </c>
      <c r="J95" s="19">
        <v>6.4510690309999461</v>
      </c>
      <c r="K95" s="20">
        <v>2.0762216415899282</v>
      </c>
      <c r="L95" s="20">
        <v>2.1864827939877678</v>
      </c>
      <c r="M95" s="20">
        <v>0.11026115239783973</v>
      </c>
      <c r="N95" s="21">
        <v>8.375</v>
      </c>
      <c r="O95" s="21">
        <f t="shared" si="1"/>
        <v>10.887500000000001</v>
      </c>
      <c r="P95" s="21">
        <v>8.1875</v>
      </c>
      <c r="Q95" s="19">
        <v>2.1205997955625149</v>
      </c>
      <c r="R95" s="4">
        <v>90.825000000000003</v>
      </c>
      <c r="S95" s="4">
        <v>5.9874999999999998</v>
      </c>
      <c r="T95" s="29">
        <v>12.625</v>
      </c>
      <c r="U95" s="4">
        <v>1.72</v>
      </c>
      <c r="V95" s="9"/>
      <c r="W95" s="9"/>
      <c r="X95" s="10"/>
      <c r="Y95" s="9"/>
      <c r="Z95" s="9"/>
    </row>
    <row r="96" spans="1:26">
      <c r="A96" s="39">
        <v>4</v>
      </c>
      <c r="B96" s="39">
        <v>1</v>
      </c>
      <c r="C96" s="40">
        <v>39451</v>
      </c>
      <c r="D96" s="17">
        <v>0.70833333333334014</v>
      </c>
      <c r="E96" s="18">
        <v>0.4315906865325061</v>
      </c>
      <c r="F96" s="4">
        <v>25.565273988049988</v>
      </c>
      <c r="G96" s="4">
        <v>40.798937027349915</v>
      </c>
      <c r="H96" s="4">
        <v>15.233663039299932</v>
      </c>
      <c r="I96" s="19">
        <v>2.9702795257500316</v>
      </c>
      <c r="J96" s="19">
        <v>6.1870799353749479</v>
      </c>
      <c r="K96" s="20">
        <v>2.0511222167361787</v>
      </c>
      <c r="L96" s="20">
        <v>2.1421413592922676</v>
      </c>
      <c r="M96" s="20">
        <v>9.1019142556089339E-2</v>
      </c>
      <c r="N96" s="21">
        <v>11.8125</v>
      </c>
      <c r="O96" s="21">
        <f t="shared" si="1"/>
        <v>15.356250000000001</v>
      </c>
      <c r="P96" s="21">
        <v>8.0625</v>
      </c>
      <c r="Q96" s="19">
        <v>2.5181179016875177</v>
      </c>
      <c r="R96" s="4">
        <v>93.525000000000006</v>
      </c>
      <c r="S96" s="4">
        <v>6.2874999999999996</v>
      </c>
      <c r="T96" s="29">
        <v>7.5249999999999915</v>
      </c>
      <c r="U96" s="4">
        <v>2.27</v>
      </c>
      <c r="V96" s="9"/>
      <c r="W96" s="9"/>
      <c r="X96" s="10"/>
      <c r="Y96" s="9"/>
      <c r="Z96" s="9"/>
    </row>
    <row r="97" spans="1:26">
      <c r="A97" s="39">
        <v>4</v>
      </c>
      <c r="B97" s="39">
        <v>1</v>
      </c>
      <c r="C97" s="40">
        <v>39451</v>
      </c>
      <c r="D97" s="17">
        <v>0.75</v>
      </c>
      <c r="E97" s="18">
        <v>0.43158028507000612</v>
      </c>
      <c r="F97" s="4">
        <v>23.318679411562478</v>
      </c>
      <c r="G97" s="4">
        <v>39.052787938124922</v>
      </c>
      <c r="H97" s="4">
        <v>15.734108526562439</v>
      </c>
      <c r="I97" s="19">
        <v>2.84294990000003</v>
      </c>
      <c r="J97" s="19">
        <v>6.2521990392499465</v>
      </c>
      <c r="K97" s="20">
        <v>2.0361236135159282</v>
      </c>
      <c r="L97" s="20">
        <v>2.122530823527518</v>
      </c>
      <c r="M97" s="20">
        <v>8.6407210011589686E-2</v>
      </c>
      <c r="N97" s="21">
        <v>11.125</v>
      </c>
      <c r="O97" s="21">
        <f t="shared" si="1"/>
        <v>14.4625</v>
      </c>
      <c r="P97" s="21">
        <v>6</v>
      </c>
      <c r="Q97" s="19">
        <v>4.3734169346250304</v>
      </c>
      <c r="R97" s="4">
        <v>94.75</v>
      </c>
      <c r="S97" s="4">
        <v>6.55</v>
      </c>
      <c r="T97" s="29">
        <v>269.52499999999998</v>
      </c>
      <c r="U97" s="4">
        <v>2.21</v>
      </c>
      <c r="V97" s="9"/>
      <c r="W97" s="9"/>
      <c r="X97" s="10"/>
      <c r="Y97" s="9"/>
      <c r="Z97" s="9"/>
    </row>
    <row r="98" spans="1:26">
      <c r="A98" s="39">
        <v>4</v>
      </c>
      <c r="B98" s="39">
        <v>1</v>
      </c>
      <c r="C98" s="40">
        <v>39451</v>
      </c>
      <c r="D98" s="17">
        <v>0.79166666666667007</v>
      </c>
      <c r="E98" s="18">
        <v>0.39069701137500568</v>
      </c>
      <c r="F98" s="4">
        <v>15.983227125562481</v>
      </c>
      <c r="G98" s="4">
        <v>27.912988154874942</v>
      </c>
      <c r="H98" s="4">
        <v>11.929761029312459</v>
      </c>
      <c r="I98" s="19">
        <v>2.6522149505000288</v>
      </c>
      <c r="J98" s="19">
        <v>5.988295618749949</v>
      </c>
      <c r="K98" s="20">
        <v>2.0009116263186786</v>
      </c>
      <c r="L98" s="20">
        <v>2.0781768090367678</v>
      </c>
      <c r="M98" s="20">
        <v>7.7265182718089076E-2</v>
      </c>
      <c r="N98" s="21">
        <v>9.375</v>
      </c>
      <c r="O98" s="21">
        <f t="shared" si="1"/>
        <v>12.1875</v>
      </c>
      <c r="P98" s="21">
        <v>9.25</v>
      </c>
      <c r="Q98" s="19">
        <v>13.7161713436876</v>
      </c>
      <c r="R98" s="4">
        <v>94.2</v>
      </c>
      <c r="S98" s="4">
        <v>6.8125</v>
      </c>
      <c r="T98" s="29">
        <v>346.1</v>
      </c>
      <c r="U98" s="4">
        <v>1.94</v>
      </c>
      <c r="V98" s="9"/>
      <c r="W98" s="9"/>
      <c r="X98" s="10"/>
      <c r="Y98" s="9"/>
      <c r="Z98" s="9"/>
    </row>
    <row r="99" spans="1:26">
      <c r="A99" s="39">
        <v>4</v>
      </c>
      <c r="B99" s="39">
        <v>1</v>
      </c>
      <c r="C99" s="40">
        <v>39451</v>
      </c>
      <c r="D99" s="17">
        <v>0.83333333333334014</v>
      </c>
      <c r="E99" s="18">
        <v>0.38107054601000545</v>
      </c>
      <c r="F99" s="4">
        <v>13.849217806787481</v>
      </c>
      <c r="G99" s="4">
        <v>24.691301539824948</v>
      </c>
      <c r="H99" s="4">
        <v>10.842083733037466</v>
      </c>
      <c r="I99" s="19">
        <v>2.5249550447500275</v>
      </c>
      <c r="J99" s="19">
        <v>6.185020086624947</v>
      </c>
      <c r="K99" s="20">
        <v>1.996013746892678</v>
      </c>
      <c r="L99" s="20">
        <v>2.068454869302268</v>
      </c>
      <c r="M99" s="20">
        <v>7.2441122409589775E-2</v>
      </c>
      <c r="N99" s="21">
        <v>9.75</v>
      </c>
      <c r="O99" s="21">
        <f t="shared" si="1"/>
        <v>12.675000000000001</v>
      </c>
      <c r="P99" s="21">
        <v>8.5625</v>
      </c>
      <c r="Q99" s="19">
        <v>15.504728847000113</v>
      </c>
      <c r="R99" s="4">
        <v>94.224999999999994</v>
      </c>
      <c r="S99" s="4">
        <v>7</v>
      </c>
      <c r="T99" s="29">
        <v>336.17500000000001</v>
      </c>
      <c r="U99" s="4">
        <v>1.5049999999999999</v>
      </c>
      <c r="V99" s="9"/>
      <c r="W99" s="9"/>
      <c r="X99" s="10"/>
      <c r="Y99" s="9"/>
      <c r="Z99" s="9"/>
    </row>
    <row r="100" spans="1:26">
      <c r="A100" s="39">
        <v>4</v>
      </c>
      <c r="B100" s="39">
        <v>1</v>
      </c>
      <c r="C100" s="40">
        <v>39451</v>
      </c>
      <c r="D100" s="17">
        <v>0.875</v>
      </c>
      <c r="E100" s="18">
        <v>0.36904048291000541</v>
      </c>
      <c r="F100" s="4">
        <v>12.045732787487484</v>
      </c>
      <c r="G100" s="4">
        <v>21.738269925599955</v>
      </c>
      <c r="H100" s="4">
        <v>9.6925371381124705</v>
      </c>
      <c r="I100" s="19">
        <v>2.7149134877500298</v>
      </c>
      <c r="J100" s="19">
        <v>6.1843328627499456</v>
      </c>
      <c r="K100" s="20">
        <v>1.9961684307469274</v>
      </c>
      <c r="L100" s="20">
        <v>2.0884245010405182</v>
      </c>
      <c r="M100" s="20">
        <v>9.2256070293590953E-2</v>
      </c>
      <c r="N100" s="21">
        <v>9.375</v>
      </c>
      <c r="O100" s="21">
        <f t="shared" si="1"/>
        <v>12.1875</v>
      </c>
      <c r="P100" s="21">
        <v>9</v>
      </c>
      <c r="Q100" s="19">
        <v>16.895596727250123</v>
      </c>
      <c r="R100" s="4">
        <v>93.85</v>
      </c>
      <c r="S100" s="4">
        <v>7.0750000000000002</v>
      </c>
      <c r="T100" s="29">
        <v>329.97499999999997</v>
      </c>
      <c r="U100" s="4">
        <v>2.04</v>
      </c>
      <c r="V100" s="9"/>
      <c r="W100" s="9"/>
      <c r="X100" s="10"/>
      <c r="Y100" s="9"/>
      <c r="Z100" s="9"/>
    </row>
    <row r="101" spans="1:26">
      <c r="A101" s="39">
        <v>4</v>
      </c>
      <c r="B101" s="39">
        <v>1</v>
      </c>
      <c r="C101" s="40">
        <v>39451</v>
      </c>
      <c r="D101" s="17">
        <v>0.91666666666667007</v>
      </c>
      <c r="E101" s="18">
        <v>0.34258638942000502</v>
      </c>
      <c r="F101" s="4">
        <v>10.238955096524986</v>
      </c>
      <c r="G101" s="4">
        <v>18.51709052054996</v>
      </c>
      <c r="H101" s="4">
        <v>8.278135424024974</v>
      </c>
      <c r="I101" s="19">
        <v>2.7779610607500311</v>
      </c>
      <c r="J101" s="19">
        <v>6.2494355607499443</v>
      </c>
      <c r="K101" s="20">
        <v>1.981160239280177</v>
      </c>
      <c r="L101" s="20">
        <v>2.0539537803522681</v>
      </c>
      <c r="M101" s="20">
        <v>7.2793541072090906E-2</v>
      </c>
      <c r="N101" s="21">
        <v>4.375</v>
      </c>
      <c r="O101" s="21">
        <f t="shared" si="1"/>
        <v>5.6875</v>
      </c>
      <c r="P101" s="21">
        <v>12.375</v>
      </c>
      <c r="Q101" s="19">
        <v>21.002809463500157</v>
      </c>
      <c r="R101" s="4">
        <v>92.3</v>
      </c>
      <c r="S101" s="4">
        <v>6.5250000000000004</v>
      </c>
      <c r="T101" s="29">
        <v>327.22499999999997</v>
      </c>
      <c r="U101" s="4">
        <v>1.92</v>
      </c>
      <c r="V101" s="9"/>
      <c r="W101" s="9"/>
      <c r="X101" s="10"/>
      <c r="Y101" s="9"/>
      <c r="Z101" s="9"/>
    </row>
    <row r="102" spans="1:26">
      <c r="A102" s="39">
        <v>4</v>
      </c>
      <c r="B102" s="39">
        <v>1</v>
      </c>
      <c r="C102" s="40">
        <v>39451</v>
      </c>
      <c r="D102" s="17">
        <v>0.95833333333334014</v>
      </c>
      <c r="E102" s="18">
        <v>0.29930499512375447</v>
      </c>
      <c r="F102" s="4">
        <v>7.2299368392374888</v>
      </c>
      <c r="G102" s="4">
        <v>13.283485840349972</v>
      </c>
      <c r="H102" s="4">
        <v>6.053549001112482</v>
      </c>
      <c r="I102" s="19">
        <v>2.460511328750028</v>
      </c>
      <c r="J102" s="19">
        <v>6.051415028749946</v>
      </c>
      <c r="K102" s="20">
        <v>2.0015323185206757</v>
      </c>
      <c r="L102" s="20">
        <v>2.0590775743715182</v>
      </c>
      <c r="M102" s="20">
        <v>5.754525585084258E-2</v>
      </c>
      <c r="N102" s="21">
        <v>2.5</v>
      </c>
      <c r="O102" s="21">
        <f t="shared" si="1"/>
        <v>3.25</v>
      </c>
      <c r="P102" s="21">
        <v>14.5625</v>
      </c>
      <c r="Q102" s="19">
        <v>26.832360083062703</v>
      </c>
      <c r="R102" s="4">
        <v>90.4</v>
      </c>
      <c r="S102" s="4">
        <v>5.9749999999999996</v>
      </c>
      <c r="T102" s="29">
        <v>323.67500000000001</v>
      </c>
      <c r="U102" s="4">
        <v>1.5449999999999999</v>
      </c>
      <c r="V102" s="9"/>
      <c r="W102" s="9"/>
      <c r="X102" s="10"/>
      <c r="Y102" s="9"/>
      <c r="Z102" s="9"/>
    </row>
    <row r="103" spans="1:26">
      <c r="A103" s="39">
        <v>5</v>
      </c>
      <c r="B103" s="39">
        <v>1</v>
      </c>
      <c r="C103" s="40">
        <v>39452</v>
      </c>
      <c r="D103" s="17">
        <v>0</v>
      </c>
      <c r="E103" s="18">
        <v>0.16827998358875246</v>
      </c>
      <c r="F103" s="4">
        <v>8.9669038730249859</v>
      </c>
      <c r="G103" s="4">
        <v>16.234747291674964</v>
      </c>
      <c r="H103" s="4">
        <v>7.2678434186499761</v>
      </c>
      <c r="I103" s="19">
        <v>2.3333560030000267</v>
      </c>
      <c r="J103" s="19">
        <v>5.9849706947499453</v>
      </c>
      <c r="K103" s="20">
        <v>2.0117962381839245</v>
      </c>
      <c r="L103" s="20">
        <v>2.0840006010842687</v>
      </c>
      <c r="M103" s="20">
        <v>7.2204362900344266E-2</v>
      </c>
      <c r="N103" s="21">
        <v>5.75</v>
      </c>
      <c r="O103" s="21">
        <f t="shared" si="1"/>
        <v>7.4750000000000005</v>
      </c>
      <c r="P103" s="21">
        <v>9.0625</v>
      </c>
      <c r="Q103" s="19">
        <v>24.777675931937686</v>
      </c>
      <c r="R103" s="4">
        <v>92.1</v>
      </c>
      <c r="S103" s="4">
        <v>5.45</v>
      </c>
      <c r="T103" s="29">
        <v>331.7</v>
      </c>
      <c r="U103" s="4">
        <v>0.72</v>
      </c>
      <c r="V103" s="9"/>
      <c r="W103" s="9"/>
      <c r="X103" s="10"/>
      <c r="Y103" s="9"/>
      <c r="Z103" s="9"/>
    </row>
    <row r="104" spans="1:26">
      <c r="A104" s="39">
        <v>5</v>
      </c>
      <c r="B104" s="39">
        <v>1</v>
      </c>
      <c r="C104" s="40">
        <v>39452</v>
      </c>
      <c r="D104" s="17">
        <v>4.1666666666669627E-2</v>
      </c>
      <c r="E104" s="18">
        <v>0.13942848959875212</v>
      </c>
      <c r="F104" s="4">
        <v>8.5039011951874848</v>
      </c>
      <c r="G104" s="4">
        <v>15.831634817874964</v>
      </c>
      <c r="H104" s="4">
        <v>7.3277336226874787</v>
      </c>
      <c r="I104" s="19">
        <v>2.3330352910000269</v>
      </c>
      <c r="J104" s="19">
        <v>5.8527911251249467</v>
      </c>
      <c r="K104" s="20">
        <v>2.0574483535336716</v>
      </c>
      <c r="L104" s="20">
        <v>2.1287304499537694</v>
      </c>
      <c r="M104" s="20">
        <v>7.1282096420097418E-2</v>
      </c>
      <c r="N104" s="21">
        <v>8.25</v>
      </c>
      <c r="O104" s="21">
        <f t="shared" si="1"/>
        <v>10.725</v>
      </c>
      <c r="P104" s="21">
        <v>13.4375</v>
      </c>
      <c r="Q104" s="19">
        <v>23.650611012937681</v>
      </c>
      <c r="R104" s="4">
        <v>93.775000000000006</v>
      </c>
      <c r="S104" s="4">
        <v>5.3875000000000002</v>
      </c>
      <c r="T104" s="29">
        <v>322.875</v>
      </c>
      <c r="U104" s="4">
        <v>0.30499999999999999</v>
      </c>
      <c r="V104" s="9"/>
      <c r="W104" s="9"/>
      <c r="X104" s="10"/>
      <c r="Y104" s="9"/>
      <c r="Z104" s="9"/>
    </row>
    <row r="105" spans="1:26">
      <c r="A105" s="39">
        <v>5</v>
      </c>
      <c r="B105" s="39">
        <v>1</v>
      </c>
      <c r="C105" s="40">
        <v>39452</v>
      </c>
      <c r="D105" s="17">
        <v>8.3333333333340143E-2</v>
      </c>
      <c r="E105" s="18">
        <v>0.13461735903000219</v>
      </c>
      <c r="F105" s="4">
        <v>6.9607056661124886</v>
      </c>
      <c r="G105" s="4">
        <v>12.745346550349973</v>
      </c>
      <c r="H105" s="4">
        <v>5.7846408842374819</v>
      </c>
      <c r="I105" s="19">
        <v>2.3327145790000272</v>
      </c>
      <c r="J105" s="19">
        <v>5.7863850714999465</v>
      </c>
      <c r="K105" s="20">
        <v>2.0323303392224217</v>
      </c>
      <c r="L105" s="20">
        <v>2.1289098939752695</v>
      </c>
      <c r="M105" s="20">
        <v>9.6579554752847518E-2</v>
      </c>
      <c r="N105" s="21">
        <v>9.125</v>
      </c>
      <c r="O105" s="21">
        <f t="shared" si="1"/>
        <v>11.862500000000001</v>
      </c>
      <c r="P105" s="21">
        <v>5.375</v>
      </c>
      <c r="Q105" s="19">
        <v>24.709734915875192</v>
      </c>
      <c r="R105" s="4">
        <v>93.9</v>
      </c>
      <c r="S105" s="4">
        <v>5.2625000000000002</v>
      </c>
      <c r="T105" s="29">
        <v>328.72500000000002</v>
      </c>
      <c r="U105" s="4">
        <v>1.125</v>
      </c>
      <c r="V105" s="9"/>
      <c r="W105" s="9"/>
      <c r="X105" s="10"/>
      <c r="Y105" s="9"/>
      <c r="Z105" s="9"/>
    </row>
    <row r="106" spans="1:26">
      <c r="A106" s="39">
        <v>5</v>
      </c>
      <c r="B106" s="39">
        <v>1</v>
      </c>
      <c r="C106" s="40">
        <v>39452</v>
      </c>
      <c r="D106" s="17">
        <v>0.125</v>
      </c>
      <c r="E106" s="18">
        <v>0.12379695044750183</v>
      </c>
      <c r="F106" s="4">
        <v>5.8871520315374912</v>
      </c>
      <c r="G106" s="4">
        <v>10.598342071824977</v>
      </c>
      <c r="H106" s="4">
        <v>4.7111900402874838</v>
      </c>
      <c r="I106" s="19">
        <v>2.4591500457500288</v>
      </c>
      <c r="J106" s="19">
        <v>5.9172339423749447</v>
      </c>
      <c r="K106" s="20">
        <v>2.1234938770804179</v>
      </c>
      <c r="L106" s="20">
        <v>2.2083089331952701</v>
      </c>
      <c r="M106" s="20">
        <v>8.4815056114852516E-2</v>
      </c>
      <c r="N106" s="21">
        <v>7.0625</v>
      </c>
      <c r="O106" s="21">
        <f t="shared" si="1"/>
        <v>9.1812500000000004</v>
      </c>
      <c r="P106" s="21">
        <v>7.3125</v>
      </c>
      <c r="Q106" s="19">
        <v>24.510167525562693</v>
      </c>
      <c r="R106" s="4">
        <v>93.525000000000006</v>
      </c>
      <c r="S106" s="4">
        <v>4.8125</v>
      </c>
      <c r="T106" s="29">
        <v>335.02500000000003</v>
      </c>
      <c r="U106" s="4">
        <v>0.39500000000000002</v>
      </c>
      <c r="V106" s="9"/>
      <c r="W106" s="9"/>
      <c r="X106" s="10"/>
      <c r="Y106" s="9"/>
      <c r="Z106" s="9"/>
    </row>
    <row r="107" spans="1:26">
      <c r="A107" s="39">
        <v>5</v>
      </c>
      <c r="B107" s="39">
        <v>1</v>
      </c>
      <c r="C107" s="40">
        <v>39452</v>
      </c>
      <c r="D107" s="17">
        <v>0.16666666666666963</v>
      </c>
      <c r="E107" s="18">
        <v>0.13461079083375202</v>
      </c>
      <c r="F107" s="4">
        <v>7.6979506540999871</v>
      </c>
      <c r="G107" s="4">
        <v>14.220042107574967</v>
      </c>
      <c r="H107" s="4">
        <v>6.5220914534749799</v>
      </c>
      <c r="I107" s="19">
        <v>2.3320731550000278</v>
      </c>
      <c r="J107" s="19">
        <v>5.8508406488749438</v>
      </c>
      <c r="K107" s="20">
        <v>2.04781265969467</v>
      </c>
      <c r="L107" s="20">
        <v>2.1292654551302697</v>
      </c>
      <c r="M107" s="20">
        <v>8.1452795435600023E-2</v>
      </c>
      <c r="N107" s="21">
        <v>9.75</v>
      </c>
      <c r="O107" s="21">
        <f t="shared" si="1"/>
        <v>12.675000000000001</v>
      </c>
      <c r="P107" s="21">
        <v>7.875</v>
      </c>
      <c r="Q107" s="19">
        <v>23.913143729937691</v>
      </c>
      <c r="R107" s="4">
        <v>92.875</v>
      </c>
      <c r="S107" s="4">
        <v>4.7625000000000002</v>
      </c>
      <c r="T107" s="29">
        <v>318.72499999999997</v>
      </c>
      <c r="U107" s="4">
        <v>0.70499999999999996</v>
      </c>
      <c r="V107" s="9"/>
      <c r="W107" s="9"/>
      <c r="X107" s="10"/>
      <c r="Y107" s="9"/>
      <c r="Z107" s="9"/>
    </row>
    <row r="108" spans="1:26">
      <c r="A108" s="39">
        <v>5</v>
      </c>
      <c r="B108" s="39">
        <v>1</v>
      </c>
      <c r="C108" s="40">
        <v>39452</v>
      </c>
      <c r="D108" s="17">
        <v>0.20833333333334014</v>
      </c>
      <c r="E108" s="18">
        <v>0.12859834873875198</v>
      </c>
      <c r="F108" s="4">
        <v>6.5591322849249893</v>
      </c>
      <c r="G108" s="4">
        <v>12.073154287349972</v>
      </c>
      <c r="H108" s="4">
        <v>5.5140220024249835</v>
      </c>
      <c r="I108" s="19">
        <v>2.3951141917500287</v>
      </c>
      <c r="J108" s="19">
        <v>6.2445830674999403</v>
      </c>
      <c r="K108" s="20">
        <v>2.0530291037186688</v>
      </c>
      <c r="L108" s="20">
        <v>2.1145891847340201</v>
      </c>
      <c r="M108" s="20">
        <v>6.1560081015351154E-2</v>
      </c>
      <c r="N108" s="21">
        <v>9.625</v>
      </c>
      <c r="O108" s="21">
        <f t="shared" si="1"/>
        <v>12.512500000000001</v>
      </c>
      <c r="P108" s="21">
        <v>9.25</v>
      </c>
      <c r="Q108" s="19">
        <v>25.303350449187704</v>
      </c>
      <c r="R108" s="4">
        <v>91.375</v>
      </c>
      <c r="S108" s="4">
        <v>4.8624999999999998</v>
      </c>
      <c r="T108" s="29">
        <v>322.3</v>
      </c>
      <c r="U108" s="4">
        <v>1.0449999999999999</v>
      </c>
      <c r="V108" s="9"/>
      <c r="W108" s="9"/>
      <c r="X108" s="10"/>
      <c r="Y108" s="9"/>
      <c r="Z108" s="9"/>
    </row>
    <row r="109" spans="1:26">
      <c r="A109" s="39">
        <v>5</v>
      </c>
      <c r="B109" s="39">
        <v>1</v>
      </c>
      <c r="C109" s="40">
        <v>39452</v>
      </c>
      <c r="D109" s="17">
        <v>0.25</v>
      </c>
      <c r="E109" s="18">
        <v>0.14542065247875233</v>
      </c>
      <c r="F109" s="4">
        <v>9.2328821111999861</v>
      </c>
      <c r="G109" s="4">
        <v>16.76762300989996</v>
      </c>
      <c r="H109" s="4">
        <v>7.5347408986999742</v>
      </c>
      <c r="I109" s="19">
        <v>2.5214908322500307</v>
      </c>
      <c r="J109" s="19">
        <v>5.9152652373749426</v>
      </c>
      <c r="K109" s="20">
        <v>2.0380160202894189</v>
      </c>
      <c r="L109" s="20">
        <v>2.1048611110497699</v>
      </c>
      <c r="M109" s="20">
        <v>6.6845090760351278E-2</v>
      </c>
      <c r="N109" s="21">
        <v>13.0625</v>
      </c>
      <c r="O109" s="21">
        <f t="shared" si="1"/>
        <v>16.981249999999999</v>
      </c>
      <c r="P109" s="21">
        <v>9.3125</v>
      </c>
      <c r="Q109" s="19">
        <v>23.845272905625194</v>
      </c>
      <c r="R109" s="4">
        <v>89.05</v>
      </c>
      <c r="S109" s="4">
        <v>5.375</v>
      </c>
      <c r="T109" s="29">
        <v>328.97499999999997</v>
      </c>
      <c r="U109" s="4">
        <v>0.59</v>
      </c>
      <c r="V109" s="9"/>
      <c r="W109" s="9"/>
      <c r="X109" s="10"/>
      <c r="Y109" s="9"/>
      <c r="Z109" s="9"/>
    </row>
    <row r="110" spans="1:26">
      <c r="A110" s="39">
        <v>5</v>
      </c>
      <c r="B110" s="39">
        <v>1</v>
      </c>
      <c r="C110" s="40">
        <v>39452</v>
      </c>
      <c r="D110" s="17">
        <v>0.29166666666666963</v>
      </c>
      <c r="E110" s="18">
        <v>0.14061006016750227</v>
      </c>
      <c r="F110" s="4">
        <v>16.49530990194998</v>
      </c>
      <c r="G110" s="4">
        <v>27.766078676399935</v>
      </c>
      <c r="H110" s="4">
        <v>11.27076877444995</v>
      </c>
      <c r="I110" s="19">
        <v>2.5844926515000317</v>
      </c>
      <c r="J110" s="19">
        <v>6.3746298733749374</v>
      </c>
      <c r="K110" s="20">
        <v>2.0735768044129164</v>
      </c>
      <c r="L110" s="20">
        <v>2.1446626205700206</v>
      </c>
      <c r="M110" s="20">
        <v>7.1085816157104076E-2</v>
      </c>
      <c r="N110" s="21">
        <v>18.125</v>
      </c>
      <c r="O110" s="21">
        <f t="shared" si="1"/>
        <v>23.5625</v>
      </c>
      <c r="P110" s="21">
        <v>12.75</v>
      </c>
      <c r="Q110" s="19">
        <v>20.598982590812668</v>
      </c>
      <c r="R110" s="4">
        <v>89.25</v>
      </c>
      <c r="S110" s="4">
        <v>5.7</v>
      </c>
      <c r="T110" s="29">
        <v>96.15000000000002</v>
      </c>
      <c r="U110" s="4">
        <v>1.655</v>
      </c>
      <c r="V110" s="9"/>
      <c r="W110" s="9"/>
      <c r="X110" s="10"/>
      <c r="Y110" s="9"/>
      <c r="Z110" s="9"/>
    </row>
    <row r="111" spans="1:26">
      <c r="A111" s="39">
        <v>5</v>
      </c>
      <c r="B111" s="39">
        <v>1</v>
      </c>
      <c r="C111" s="40">
        <v>39452</v>
      </c>
      <c r="D111" s="17">
        <v>0.33333333333334014</v>
      </c>
      <c r="E111" s="18">
        <v>0.14781712921250234</v>
      </c>
      <c r="F111" s="4">
        <v>20.237957773787478</v>
      </c>
      <c r="G111" s="4">
        <v>34.33752994569992</v>
      </c>
      <c r="H111" s="4">
        <v>14.09957217191244</v>
      </c>
      <c r="I111" s="19">
        <v>2.5841457945000323</v>
      </c>
      <c r="J111" s="19">
        <v>6.5053584344999358</v>
      </c>
      <c r="K111" s="20">
        <v>2.1040843403814145</v>
      </c>
      <c r="L111" s="20">
        <v>2.1696095592902713</v>
      </c>
      <c r="M111" s="20">
        <v>6.5525218908856653E-2</v>
      </c>
      <c r="N111" s="21">
        <v>16.6875</v>
      </c>
      <c r="O111" s="21">
        <f t="shared" si="1"/>
        <v>21.693750000000001</v>
      </c>
      <c r="P111" s="21">
        <v>13.125</v>
      </c>
      <c r="Q111" s="19">
        <v>18.677530167187655</v>
      </c>
      <c r="R111" s="4">
        <v>91.7</v>
      </c>
      <c r="S111" s="4">
        <v>5.5125000000000002</v>
      </c>
      <c r="T111" s="29">
        <v>268.97500000000002</v>
      </c>
      <c r="U111" s="4">
        <v>1.2250000000000001</v>
      </c>
      <c r="V111" s="9"/>
      <c r="W111" s="9"/>
      <c r="X111" s="10"/>
      <c r="Y111" s="9"/>
      <c r="Z111" s="9"/>
    </row>
    <row r="112" spans="1:26">
      <c r="A112" s="39">
        <v>5</v>
      </c>
      <c r="B112" s="39">
        <v>1</v>
      </c>
      <c r="C112" s="40">
        <v>39452</v>
      </c>
      <c r="D112" s="17">
        <v>0.375</v>
      </c>
      <c r="E112" s="18">
        <v>0.19227775193000324</v>
      </c>
      <c r="F112" s="4">
        <v>30.012050913637481</v>
      </c>
      <c r="G112" s="4">
        <v>47.748663964774885</v>
      </c>
      <c r="H112" s="4">
        <v>17.736613051137404</v>
      </c>
      <c r="I112" s="19">
        <v>2.5204459037500317</v>
      </c>
      <c r="J112" s="19">
        <v>6.4389177462499356</v>
      </c>
      <c r="K112" s="20">
        <v>2.0536631998979158</v>
      </c>
      <c r="L112" s="20">
        <v>2.1648370638507712</v>
      </c>
      <c r="M112" s="20">
        <v>0.11117386395285556</v>
      </c>
      <c r="N112" s="21">
        <v>16.8125</v>
      </c>
      <c r="O112" s="21">
        <f t="shared" si="1"/>
        <v>21.856249999999999</v>
      </c>
      <c r="P112" s="21">
        <v>10</v>
      </c>
      <c r="Q112" s="19">
        <v>15.100487616562624</v>
      </c>
      <c r="R112" s="4">
        <v>87.45</v>
      </c>
      <c r="S112" s="4">
        <v>5.75</v>
      </c>
      <c r="T112" s="29">
        <v>196.52500000000003</v>
      </c>
      <c r="U112" s="4">
        <v>1.48</v>
      </c>
      <c r="V112" s="9"/>
      <c r="W112" s="9"/>
      <c r="X112" s="10"/>
      <c r="Y112" s="9"/>
      <c r="Z112" s="9"/>
    </row>
    <row r="113" spans="1:26">
      <c r="A113" s="39">
        <v>5</v>
      </c>
      <c r="B113" s="39">
        <v>1</v>
      </c>
      <c r="C113" s="40">
        <v>39452</v>
      </c>
      <c r="D113" s="17">
        <v>0.41666666666666963</v>
      </c>
      <c r="E113" s="18">
        <v>0.24034159639875396</v>
      </c>
      <c r="F113" s="4">
        <v>38.454961445437476</v>
      </c>
      <c r="G113" s="4">
        <v>59.281491618999858</v>
      </c>
      <c r="H113" s="4">
        <v>20.826530173562372</v>
      </c>
      <c r="I113" s="19">
        <v>2.9000233405000362</v>
      </c>
      <c r="J113" s="19">
        <v>6.9637879356249304</v>
      </c>
      <c r="K113" s="20">
        <v>2.0234719782246664</v>
      </c>
      <c r="L113" s="20">
        <v>2.1204320024222709</v>
      </c>
      <c r="M113" s="20">
        <v>9.6960024197604744E-2</v>
      </c>
      <c r="N113" s="21">
        <v>19.9375</v>
      </c>
      <c r="O113" s="21">
        <f t="shared" si="1"/>
        <v>25.918749999999999</v>
      </c>
      <c r="P113" s="21">
        <v>14.4375</v>
      </c>
      <c r="Q113" s="19">
        <v>14.371406673125122</v>
      </c>
      <c r="R113" s="4">
        <v>79.849999999999994</v>
      </c>
      <c r="S113" s="4">
        <v>6.3624999999999998</v>
      </c>
      <c r="T113" s="29">
        <v>191.32499999999999</v>
      </c>
      <c r="U113" s="4">
        <v>1.5249999999999999</v>
      </c>
      <c r="V113" s="9"/>
      <c r="W113" s="9"/>
      <c r="X113" s="10"/>
      <c r="Y113" s="9"/>
      <c r="Z113" s="9"/>
    </row>
    <row r="114" spans="1:26">
      <c r="A114" s="39">
        <v>5</v>
      </c>
      <c r="B114" s="39">
        <v>1</v>
      </c>
      <c r="C114" s="40">
        <v>39452</v>
      </c>
      <c r="D114" s="17">
        <v>0.45833333333334014</v>
      </c>
      <c r="E114" s="18">
        <v>0.183856882330003</v>
      </c>
      <c r="F114" s="4">
        <v>22.22561339576248</v>
      </c>
      <c r="G114" s="4">
        <v>36.747710289024909</v>
      </c>
      <c r="H114" s="4">
        <v>14.522096893262429</v>
      </c>
      <c r="I114" s="19">
        <v>2.7096958172500347</v>
      </c>
      <c r="J114" s="19">
        <v>6.2404269124999363</v>
      </c>
      <c r="K114" s="20">
        <v>2.0539820580136641</v>
      </c>
      <c r="L114" s="20">
        <v>2.2246580044640218</v>
      </c>
      <c r="M114" s="20">
        <v>0.17067594645035788</v>
      </c>
      <c r="N114" s="21">
        <v>12.9375</v>
      </c>
      <c r="O114" s="21">
        <f t="shared" si="1"/>
        <v>16.818750000000001</v>
      </c>
      <c r="P114" s="21">
        <v>16.4375</v>
      </c>
      <c r="Q114" s="19">
        <v>21.05973263906268</v>
      </c>
      <c r="R114" s="4">
        <v>73.775000000000006</v>
      </c>
      <c r="S114" s="4">
        <v>7.2625000000000002</v>
      </c>
      <c r="T114" s="29">
        <v>347.67500000000001</v>
      </c>
      <c r="U114" s="4">
        <v>1.91</v>
      </c>
      <c r="V114" s="9"/>
      <c r="W114" s="9"/>
      <c r="X114" s="10"/>
      <c r="Y114" s="9"/>
      <c r="Z114" s="9"/>
    </row>
    <row r="115" spans="1:26">
      <c r="A115" s="39">
        <v>5</v>
      </c>
      <c r="B115" s="39">
        <v>1</v>
      </c>
      <c r="C115" s="40">
        <v>39452</v>
      </c>
      <c r="D115" s="17">
        <v>0.5</v>
      </c>
      <c r="E115" s="18">
        <v>0.18265065374875317</v>
      </c>
      <c r="F115" s="4">
        <v>26.139883158612484</v>
      </c>
      <c r="G115" s="4">
        <v>41.574217092849899</v>
      </c>
      <c r="H115" s="4">
        <v>15.434333934237415</v>
      </c>
      <c r="I115" s="19">
        <v>2.5827191490000332</v>
      </c>
      <c r="J115" s="19">
        <v>5.9113278273749392</v>
      </c>
      <c r="K115" s="20">
        <v>2.0086056536704153</v>
      </c>
      <c r="L115" s="20">
        <v>2.1406075893207719</v>
      </c>
      <c r="M115" s="20">
        <v>0.13200193565035639</v>
      </c>
      <c r="N115" s="21">
        <v>34.625</v>
      </c>
      <c r="O115" s="21">
        <f t="shared" si="1"/>
        <v>45.012500000000003</v>
      </c>
      <c r="P115" s="21">
        <v>13.875</v>
      </c>
      <c r="Q115" s="19">
        <v>19.337227767312665</v>
      </c>
      <c r="R115" s="4">
        <v>70.375</v>
      </c>
      <c r="S115" s="4">
        <v>7.55</v>
      </c>
      <c r="T115" s="29">
        <v>107.575</v>
      </c>
      <c r="U115" s="4">
        <v>1.98</v>
      </c>
      <c r="V115" s="9"/>
      <c r="W115" s="9"/>
      <c r="X115" s="10"/>
      <c r="Y115" s="9"/>
      <c r="Z115" s="9"/>
    </row>
    <row r="116" spans="1:26">
      <c r="A116" s="39">
        <v>5</v>
      </c>
      <c r="B116" s="39">
        <v>1</v>
      </c>
      <c r="C116" s="40">
        <v>39452</v>
      </c>
      <c r="D116" s="17">
        <v>0.54166666666666963</v>
      </c>
      <c r="E116" s="18">
        <v>0.19706579561625331</v>
      </c>
      <c r="F116" s="4">
        <v>31.594358447699982</v>
      </c>
      <c r="G116" s="4">
        <v>49.350908794774874</v>
      </c>
      <c r="H116" s="4">
        <v>17.756550347074892</v>
      </c>
      <c r="I116" s="19">
        <v>2.5823613982500335</v>
      </c>
      <c r="J116" s="19">
        <v>6.0420272224999376</v>
      </c>
      <c r="K116" s="20">
        <v>2.0037015125324147</v>
      </c>
      <c r="L116" s="20">
        <v>2.1358311432017718</v>
      </c>
      <c r="M116" s="20">
        <v>0.13212963066935712</v>
      </c>
      <c r="N116" s="21">
        <v>29.4375</v>
      </c>
      <c r="O116" s="21">
        <f t="shared" si="1"/>
        <v>38.268750000000004</v>
      </c>
      <c r="P116" s="21">
        <v>13.125</v>
      </c>
      <c r="Q116" s="19">
        <v>18.210774761875157</v>
      </c>
      <c r="R116" s="4">
        <v>70.849999999999994</v>
      </c>
      <c r="S116" s="4">
        <v>7.5374999999999996</v>
      </c>
      <c r="T116" s="29">
        <v>36.674999999999997</v>
      </c>
      <c r="U116" s="4">
        <v>2.1949999999999998</v>
      </c>
      <c r="V116" s="9"/>
      <c r="W116" s="9"/>
      <c r="X116" s="10"/>
      <c r="Y116" s="9"/>
      <c r="Z116" s="9"/>
    </row>
    <row r="117" spans="1:26">
      <c r="A117" s="39">
        <v>5</v>
      </c>
      <c r="B117" s="39">
        <v>1</v>
      </c>
      <c r="C117" s="40">
        <v>39452</v>
      </c>
      <c r="D117" s="17">
        <v>0.58333333333334014</v>
      </c>
      <c r="E117" s="18">
        <v>0.2174880915625037</v>
      </c>
      <c r="F117" s="4">
        <v>36.248817038662487</v>
      </c>
      <c r="G117" s="4">
        <v>55.919925456074864</v>
      </c>
      <c r="H117" s="4">
        <v>19.671108417412377</v>
      </c>
      <c r="I117" s="19">
        <v>2.7085768112500359</v>
      </c>
      <c r="J117" s="19">
        <v>6.5010272834999316</v>
      </c>
      <c r="K117" s="20">
        <v>2.0038566855829139</v>
      </c>
      <c r="L117" s="20">
        <v>2.1062754543107718</v>
      </c>
      <c r="M117" s="20">
        <v>0.10241876872785777</v>
      </c>
      <c r="N117" s="21">
        <v>28.625</v>
      </c>
      <c r="O117" s="21">
        <f t="shared" si="1"/>
        <v>37.212499999999999</v>
      </c>
      <c r="P117" s="21">
        <v>11.4375</v>
      </c>
      <c r="Q117" s="19">
        <v>17.547968912562652</v>
      </c>
      <c r="R117" s="4">
        <v>69.825000000000003</v>
      </c>
      <c r="S117" s="4">
        <v>7.5374999999999996</v>
      </c>
      <c r="T117" s="29">
        <v>58.174999999999997</v>
      </c>
      <c r="U117" s="4">
        <v>2.19</v>
      </c>
      <c r="V117" s="9"/>
      <c r="W117" s="9"/>
      <c r="X117" s="10"/>
      <c r="Y117" s="9"/>
      <c r="Z117" s="9"/>
    </row>
    <row r="118" spans="1:26">
      <c r="A118" s="39">
        <v>5</v>
      </c>
      <c r="B118" s="39">
        <v>1</v>
      </c>
      <c r="C118" s="40">
        <v>39452</v>
      </c>
      <c r="D118" s="17">
        <v>0.625</v>
      </c>
      <c r="E118" s="18">
        <v>0.22949846462125401</v>
      </c>
      <c r="F118" s="4">
        <v>31.667244609762484</v>
      </c>
      <c r="G118" s="4">
        <v>50.151764924524869</v>
      </c>
      <c r="H118" s="4">
        <v>18.484520314762392</v>
      </c>
      <c r="I118" s="19">
        <v>2.3285453230000308</v>
      </c>
      <c r="J118" s="19">
        <v>6.5659622769999313</v>
      </c>
      <c r="K118" s="20">
        <v>2.0141330308309127</v>
      </c>
      <c r="L118" s="20">
        <v>2.1262781469985219</v>
      </c>
      <c r="M118" s="20">
        <v>0.11214511616760936</v>
      </c>
      <c r="N118" s="21">
        <v>22.6875</v>
      </c>
      <c r="O118" s="21">
        <f t="shared" si="1"/>
        <v>29.493750000000002</v>
      </c>
      <c r="P118" s="21">
        <v>7.8125</v>
      </c>
      <c r="Q118" s="19">
        <v>18.739262609750163</v>
      </c>
      <c r="R118" s="4">
        <v>69.775000000000006</v>
      </c>
      <c r="S118" s="4">
        <v>7.2125000000000004</v>
      </c>
      <c r="T118" s="29">
        <v>59.425000000000004</v>
      </c>
      <c r="U118" s="4">
        <v>2.08</v>
      </c>
      <c r="V118" s="9"/>
      <c r="W118" s="9"/>
      <c r="X118" s="10"/>
      <c r="Y118" s="9"/>
      <c r="Z118" s="9"/>
    </row>
    <row r="119" spans="1:26">
      <c r="A119" s="39">
        <v>5</v>
      </c>
      <c r="B119" s="39">
        <v>1</v>
      </c>
      <c r="C119" s="40">
        <v>39452</v>
      </c>
      <c r="D119" s="17">
        <v>0.66666666666666963</v>
      </c>
      <c r="E119" s="18">
        <v>0.24030668239875411</v>
      </c>
      <c r="F119" s="4">
        <v>28.95261266132497</v>
      </c>
      <c r="G119" s="4">
        <v>47.333919897649878</v>
      </c>
      <c r="H119" s="4">
        <v>18.381307236324901</v>
      </c>
      <c r="I119" s="19">
        <v>2.3282246110000311</v>
      </c>
      <c r="J119" s="19">
        <v>6.2369743872499335</v>
      </c>
      <c r="K119" s="20">
        <v>2.0547769040806605</v>
      </c>
      <c r="L119" s="20">
        <v>2.190894039545273</v>
      </c>
      <c r="M119" s="20">
        <v>0.1361171354646129</v>
      </c>
      <c r="N119" s="21">
        <v>18.1875</v>
      </c>
      <c r="O119" s="21">
        <f t="shared" si="1"/>
        <v>23.643750000000001</v>
      </c>
      <c r="P119" s="21">
        <v>6.75</v>
      </c>
      <c r="Q119" s="19">
        <v>16.685991350625148</v>
      </c>
      <c r="R119" s="4">
        <v>74.849999999999994</v>
      </c>
      <c r="S119" s="4">
        <v>6.3875000000000002</v>
      </c>
      <c r="T119" s="29">
        <v>28.650000000000006</v>
      </c>
      <c r="U119" s="4">
        <v>1.8149999999999999</v>
      </c>
      <c r="V119" s="9"/>
      <c r="W119" s="9"/>
      <c r="X119" s="10"/>
      <c r="Y119" s="9"/>
      <c r="Z119" s="9"/>
    </row>
    <row r="120" spans="1:26">
      <c r="A120" s="39">
        <v>5</v>
      </c>
      <c r="B120" s="39">
        <v>1</v>
      </c>
      <c r="C120" s="40">
        <v>39452</v>
      </c>
      <c r="D120" s="17">
        <v>0.70833333333334014</v>
      </c>
      <c r="E120" s="18">
        <v>0.23669635419375415</v>
      </c>
      <c r="F120" s="4">
        <v>31.480848690424978</v>
      </c>
      <c r="G120" s="4">
        <v>51.086462267099868</v>
      </c>
      <c r="H120" s="4">
        <v>19.605613576674894</v>
      </c>
      <c r="I120" s="19">
        <v>2.3911632465000321</v>
      </c>
      <c r="J120" s="19">
        <v>6.5644893939999296</v>
      </c>
      <c r="K120" s="20">
        <v>2.1915931443239032</v>
      </c>
      <c r="L120" s="20">
        <v>2.3249212963985242</v>
      </c>
      <c r="M120" s="20">
        <v>0.1333281520746209</v>
      </c>
      <c r="N120" s="21">
        <v>20.8125</v>
      </c>
      <c r="O120" s="21">
        <f t="shared" si="1"/>
        <v>27.056250000000002</v>
      </c>
      <c r="P120" s="21">
        <v>7.25</v>
      </c>
      <c r="Q120" s="19">
        <v>14.368000109000128</v>
      </c>
      <c r="R120" s="4">
        <v>77.025000000000006</v>
      </c>
      <c r="S120" s="4">
        <v>5.8375000000000004</v>
      </c>
      <c r="T120" s="29">
        <v>28.475000000000001</v>
      </c>
      <c r="U120" s="4">
        <v>1.54</v>
      </c>
      <c r="V120" s="9"/>
      <c r="W120" s="9"/>
      <c r="X120" s="10"/>
      <c r="Y120" s="9"/>
      <c r="Z120" s="9"/>
    </row>
    <row r="121" spans="1:26">
      <c r="A121" s="39">
        <v>5</v>
      </c>
      <c r="B121" s="39">
        <v>1</v>
      </c>
      <c r="C121" s="40">
        <v>39452</v>
      </c>
      <c r="D121" s="17">
        <v>0.75</v>
      </c>
      <c r="E121" s="18">
        <v>0.24990670768250445</v>
      </c>
      <c r="F121" s="4">
        <v>27.63959475504997</v>
      </c>
      <c r="G121" s="4">
        <v>46.92808117009988</v>
      </c>
      <c r="H121" s="4">
        <v>19.28848641504991</v>
      </c>
      <c r="I121" s="19">
        <v>2.5173241907500339</v>
      </c>
      <c r="J121" s="19">
        <v>6.0386676638749348</v>
      </c>
      <c r="K121" s="20">
        <v>2.1664541924131537</v>
      </c>
      <c r="L121" s="20">
        <v>2.3697359809120249</v>
      </c>
      <c r="M121" s="20">
        <v>0.20328178849887135</v>
      </c>
      <c r="N121" s="21">
        <v>21.875</v>
      </c>
      <c r="O121" s="21">
        <f t="shared" si="1"/>
        <v>28.4375</v>
      </c>
      <c r="P121" s="21">
        <v>11.4375</v>
      </c>
      <c r="Q121" s="19">
        <v>12.712277523375116</v>
      </c>
      <c r="R121" s="4">
        <v>78.075000000000003</v>
      </c>
      <c r="S121" s="4">
        <v>5.2750000000000004</v>
      </c>
      <c r="T121" s="29">
        <v>328.32499999999999</v>
      </c>
      <c r="U121" s="4">
        <v>1.45</v>
      </c>
      <c r="V121" s="9"/>
      <c r="W121" s="9"/>
      <c r="X121" s="10"/>
      <c r="Y121" s="9"/>
      <c r="Z121" s="9"/>
    </row>
    <row r="122" spans="1:26">
      <c r="A122" s="39">
        <v>5</v>
      </c>
      <c r="B122" s="39">
        <v>1</v>
      </c>
      <c r="C122" s="40">
        <v>39452</v>
      </c>
      <c r="D122" s="17">
        <v>0.79166666666666963</v>
      </c>
      <c r="E122" s="18">
        <v>0.25350509239000452</v>
      </c>
      <c r="F122" s="4">
        <v>27.043977503299963</v>
      </c>
      <c r="G122" s="4">
        <v>46.389986260974872</v>
      </c>
      <c r="H122" s="4">
        <v>19.346008757674912</v>
      </c>
      <c r="I122" s="19">
        <v>2.5802345025000353</v>
      </c>
      <c r="J122" s="19">
        <v>6.1036263547499336</v>
      </c>
      <c r="K122" s="20">
        <v>2.1818091261819017</v>
      </c>
      <c r="L122" s="20">
        <v>2.3153965787432744</v>
      </c>
      <c r="M122" s="20">
        <v>0.1335874525613725</v>
      </c>
      <c r="N122" s="21">
        <v>20.125</v>
      </c>
      <c r="O122" s="21">
        <f t="shared" si="1"/>
        <v>26.162500000000001</v>
      </c>
      <c r="P122" s="21">
        <v>11.5625</v>
      </c>
      <c r="Q122" s="19">
        <v>11.255270970062602</v>
      </c>
      <c r="R122" s="4">
        <v>78.974999999999994</v>
      </c>
      <c r="S122" s="4">
        <v>4.75</v>
      </c>
      <c r="T122" s="29">
        <v>179.47499999999999</v>
      </c>
      <c r="U122" s="4">
        <v>1</v>
      </c>
      <c r="V122" s="9"/>
      <c r="W122" s="9"/>
      <c r="X122" s="10"/>
      <c r="Y122" s="9"/>
      <c r="Z122" s="9"/>
    </row>
    <row r="123" spans="1:26">
      <c r="A123" s="39">
        <v>5</v>
      </c>
      <c r="B123" s="39">
        <v>1</v>
      </c>
      <c r="C123" s="40">
        <v>39452</v>
      </c>
      <c r="D123" s="17">
        <v>0.83333333333334014</v>
      </c>
      <c r="E123" s="18">
        <v>0.24388763920125447</v>
      </c>
      <c r="F123" s="4">
        <v>21.913562557262466</v>
      </c>
      <c r="G123" s="4">
        <v>38.478143476399893</v>
      </c>
      <c r="H123" s="4">
        <v>16.56458091913743</v>
      </c>
      <c r="I123" s="19">
        <v>2.3269417630000322</v>
      </c>
      <c r="J123" s="19">
        <v>5.8404611986249355</v>
      </c>
      <c r="K123" s="20">
        <v>2.2072896349144</v>
      </c>
      <c r="L123" s="20">
        <v>2.3304651100277751</v>
      </c>
      <c r="M123" s="20">
        <v>0.1231754751133749</v>
      </c>
      <c r="N123" s="21">
        <v>20.4375</v>
      </c>
      <c r="O123" s="21">
        <f t="shared" si="1"/>
        <v>26.568750000000001</v>
      </c>
      <c r="P123" s="21">
        <v>10.75</v>
      </c>
      <c r="Q123" s="19">
        <v>14.697540971062635</v>
      </c>
      <c r="R123" s="4">
        <v>78.075000000000003</v>
      </c>
      <c r="S123" s="4">
        <v>4.6500000000000004</v>
      </c>
      <c r="T123" s="29">
        <v>343.2</v>
      </c>
      <c r="U123" s="4">
        <v>1.1499999999999999</v>
      </c>
      <c r="V123" s="9"/>
      <c r="W123" s="9"/>
      <c r="X123" s="10"/>
      <c r="Y123" s="9"/>
      <c r="Z123" s="9"/>
    </row>
    <row r="124" spans="1:26">
      <c r="A124" s="39">
        <v>5</v>
      </c>
      <c r="B124" s="39">
        <v>1</v>
      </c>
      <c r="C124" s="40">
        <v>39452</v>
      </c>
      <c r="D124" s="17">
        <v>0.875</v>
      </c>
      <c r="E124" s="18">
        <v>0.20784013954000394</v>
      </c>
      <c r="F124" s="4">
        <v>20.633482998499971</v>
      </c>
      <c r="G124" s="4">
        <v>35.527182546999903</v>
      </c>
      <c r="H124" s="4">
        <v>14.893699548499931</v>
      </c>
      <c r="I124" s="19">
        <v>2.2634009210000317</v>
      </c>
      <c r="J124" s="19">
        <v>5.4461081168749397</v>
      </c>
      <c r="K124" s="20">
        <v>2.1365780131249026</v>
      </c>
      <c r="L124" s="20">
        <v>2.2215650676382741</v>
      </c>
      <c r="M124" s="20">
        <v>8.4987054513371518E-2</v>
      </c>
      <c r="N124" s="21">
        <v>21.3125</v>
      </c>
      <c r="O124" s="21">
        <f t="shared" si="1"/>
        <v>27.706250000000001</v>
      </c>
      <c r="P124" s="21">
        <v>11.5</v>
      </c>
      <c r="Q124" s="19">
        <v>16.15352012093765</v>
      </c>
      <c r="R124" s="4">
        <v>80.400000000000006</v>
      </c>
      <c r="S124" s="4">
        <v>4.6500000000000004</v>
      </c>
      <c r="T124" s="29">
        <v>121.52500000000002</v>
      </c>
      <c r="U124" s="4">
        <v>1.4850000000000001</v>
      </c>
      <c r="V124" s="9"/>
      <c r="W124" s="9"/>
      <c r="X124" s="10"/>
      <c r="Y124" s="9"/>
      <c r="Z124" s="9"/>
    </row>
    <row r="125" spans="1:26">
      <c r="A125" s="39">
        <v>5</v>
      </c>
      <c r="B125" s="39">
        <v>1</v>
      </c>
      <c r="C125" s="40">
        <v>39452</v>
      </c>
      <c r="D125" s="17">
        <v>0.91666666666666963</v>
      </c>
      <c r="E125" s="18">
        <v>0.18020382084375333</v>
      </c>
      <c r="F125" s="4">
        <v>19.563784328924974</v>
      </c>
      <c r="G125" s="4">
        <v>33.649089210349906</v>
      </c>
      <c r="H125" s="4">
        <v>14.085304881424934</v>
      </c>
      <c r="I125" s="19">
        <v>2.0734416065000292</v>
      </c>
      <c r="J125" s="19">
        <v>5.5767291283749376</v>
      </c>
      <c r="K125" s="20">
        <v>2.0810474647569039</v>
      </c>
      <c r="L125" s="20">
        <v>2.1374457235342739</v>
      </c>
      <c r="M125" s="20">
        <v>5.639825877736937E-2</v>
      </c>
      <c r="N125" s="21">
        <v>22.375</v>
      </c>
      <c r="O125" s="21">
        <f t="shared" si="1"/>
        <v>29.087500000000002</v>
      </c>
      <c r="P125" s="21">
        <v>7.125</v>
      </c>
      <c r="Q125" s="19">
        <v>17.940368681562667</v>
      </c>
      <c r="R125" s="4">
        <v>82.974999999999994</v>
      </c>
      <c r="S125" s="4">
        <v>4.8875000000000002</v>
      </c>
      <c r="T125" s="29">
        <v>128.375</v>
      </c>
      <c r="U125" s="4">
        <v>0.74</v>
      </c>
      <c r="V125" s="9"/>
      <c r="W125" s="9"/>
      <c r="X125" s="10"/>
      <c r="Y125" s="9"/>
      <c r="Z125" s="9"/>
    </row>
    <row r="126" spans="1:26">
      <c r="A126" s="39">
        <v>5</v>
      </c>
      <c r="B126" s="39">
        <v>1</v>
      </c>
      <c r="C126" s="40">
        <v>39452</v>
      </c>
      <c r="D126" s="17">
        <v>0.95833333333334014</v>
      </c>
      <c r="E126" s="18">
        <v>0.14656215195875272</v>
      </c>
      <c r="F126" s="4">
        <v>15.555726266574979</v>
      </c>
      <c r="G126" s="4">
        <v>26.676923302524926</v>
      </c>
      <c r="H126" s="4">
        <v>11.121197035949947</v>
      </c>
      <c r="I126" s="19">
        <v>2.0731557545000294</v>
      </c>
      <c r="J126" s="19">
        <v>5.3793010307499394</v>
      </c>
      <c r="K126" s="20">
        <v>2.0913353550364029</v>
      </c>
      <c r="L126" s="20">
        <v>2.1525031305370241</v>
      </c>
      <c r="M126" s="20">
        <v>6.1167775500620913E-2</v>
      </c>
      <c r="N126" s="21">
        <v>22.6875</v>
      </c>
      <c r="O126" s="21">
        <f t="shared" si="1"/>
        <v>29.493750000000002</v>
      </c>
      <c r="P126" s="21">
        <v>9.1875</v>
      </c>
      <c r="Q126" s="19">
        <v>19.594729886875186</v>
      </c>
      <c r="R126" s="4">
        <v>81.674999999999997</v>
      </c>
      <c r="S126" s="4">
        <v>5.2625000000000002</v>
      </c>
      <c r="T126" s="29">
        <v>124.825</v>
      </c>
      <c r="U126" s="4">
        <v>1.19</v>
      </c>
      <c r="V126" s="9"/>
      <c r="W126" s="9"/>
      <c r="X126" s="10"/>
      <c r="Y126" s="9"/>
      <c r="Z126" s="9"/>
    </row>
    <row r="127" spans="1:26">
      <c r="A127" s="39">
        <v>6</v>
      </c>
      <c r="B127" s="39">
        <v>1</v>
      </c>
      <c r="C127" s="40">
        <v>39453</v>
      </c>
      <c r="D127" s="17">
        <v>0</v>
      </c>
      <c r="E127" s="18">
        <v>0.15016262423250282</v>
      </c>
      <c r="F127" s="4">
        <v>12.886748349662483</v>
      </c>
      <c r="G127" s="4">
        <v>22.252277431824936</v>
      </c>
      <c r="H127" s="4">
        <v>9.3655290821624568</v>
      </c>
      <c r="I127" s="19">
        <v>2.0096737387500285</v>
      </c>
      <c r="J127" s="19">
        <v>5.2475170249999401</v>
      </c>
      <c r="K127" s="20">
        <v>2.1066890168949013</v>
      </c>
      <c r="L127" s="20">
        <v>2.1576430391700239</v>
      </c>
      <c r="M127" s="20">
        <v>5.0954022275122579E-2</v>
      </c>
      <c r="N127" s="21">
        <v>22.0625</v>
      </c>
      <c r="O127" s="21">
        <f t="shared" si="1"/>
        <v>28.681250000000002</v>
      </c>
      <c r="P127" s="21">
        <v>12.9375</v>
      </c>
      <c r="Q127" s="19">
        <v>21.513741449000207</v>
      </c>
      <c r="R127" s="4">
        <v>80.25</v>
      </c>
      <c r="S127" s="4">
        <v>5.375</v>
      </c>
      <c r="T127" s="29">
        <v>15.8</v>
      </c>
      <c r="U127" s="4">
        <v>1.385</v>
      </c>
      <c r="V127" s="9"/>
      <c r="W127" s="9"/>
      <c r="X127" s="10"/>
      <c r="Y127" s="9"/>
      <c r="Z127" s="9"/>
    </row>
    <row r="128" spans="1:26">
      <c r="A128" s="39">
        <v>6</v>
      </c>
      <c r="B128" s="39">
        <v>1</v>
      </c>
      <c r="C128" s="40">
        <v>39453</v>
      </c>
      <c r="D128" s="17">
        <v>4.1666666666669627E-2</v>
      </c>
      <c r="E128" s="18">
        <v>0.12012719570500228</v>
      </c>
      <c r="F128" s="4">
        <v>11.946045505937485</v>
      </c>
      <c r="G128" s="4">
        <v>20.240768938749945</v>
      </c>
      <c r="H128" s="4">
        <v>8.2947234328124573</v>
      </c>
      <c r="I128" s="19">
        <v>2.1357736780000307</v>
      </c>
      <c r="J128" s="19">
        <v>5.2469264134999403</v>
      </c>
      <c r="K128" s="20">
        <v>2.061271617905903</v>
      </c>
      <c r="L128" s="20">
        <v>2.0982986752627735</v>
      </c>
      <c r="M128" s="20">
        <v>3.702705735687073E-2</v>
      </c>
      <c r="N128" s="21">
        <v>23.125</v>
      </c>
      <c r="O128" s="21">
        <f t="shared" si="1"/>
        <v>30.0625</v>
      </c>
      <c r="P128" s="21">
        <v>9.0625</v>
      </c>
      <c r="Q128" s="19">
        <v>23.631210352875225</v>
      </c>
      <c r="R128" s="4">
        <v>79.7</v>
      </c>
      <c r="S128" s="4">
        <v>5.6124999999999998</v>
      </c>
      <c r="T128" s="29">
        <v>52.55</v>
      </c>
      <c r="U128" s="4">
        <v>1.7549999999999999</v>
      </c>
      <c r="V128" s="9"/>
      <c r="W128" s="9"/>
      <c r="X128" s="10"/>
      <c r="Y128" s="9"/>
      <c r="Z128" s="9"/>
    </row>
    <row r="129" spans="1:26">
      <c r="A129" s="39">
        <v>6</v>
      </c>
      <c r="B129" s="39">
        <v>1</v>
      </c>
      <c r="C129" s="40">
        <v>39453</v>
      </c>
      <c r="D129" s="17">
        <v>8.3333333333340143E-2</v>
      </c>
      <c r="E129" s="18">
        <v>0.1057093189075019</v>
      </c>
      <c r="F129" s="4">
        <v>11.670106417637488</v>
      </c>
      <c r="G129" s="4">
        <v>19.167680709649947</v>
      </c>
      <c r="H129" s="4">
        <v>7.497574292012458</v>
      </c>
      <c r="I129" s="19">
        <v>2.0722981985000302</v>
      </c>
      <c r="J129" s="19">
        <v>5.1151952711249411</v>
      </c>
      <c r="K129" s="20">
        <v>2.0513001397609023</v>
      </c>
      <c r="L129" s="20">
        <v>2.0835909033957738</v>
      </c>
      <c r="M129" s="20">
        <v>3.2290763634871378E-2</v>
      </c>
      <c r="N129" s="21">
        <v>22.6875</v>
      </c>
      <c r="O129" s="21">
        <f t="shared" si="1"/>
        <v>29.493750000000002</v>
      </c>
      <c r="P129" s="21">
        <v>12.3125</v>
      </c>
      <c r="Q129" s="19">
        <v>23.961348410875232</v>
      </c>
      <c r="R129" s="4">
        <v>80.325000000000003</v>
      </c>
      <c r="S129" s="4">
        <v>5.65</v>
      </c>
      <c r="T129" s="29">
        <v>118.89999999999999</v>
      </c>
      <c r="U129" s="4">
        <v>1.44</v>
      </c>
      <c r="V129" s="9"/>
      <c r="W129" s="9"/>
      <c r="X129" s="10"/>
      <c r="Y129" s="9"/>
      <c r="Z129" s="9"/>
    </row>
    <row r="130" spans="1:26">
      <c r="A130" s="39">
        <v>6</v>
      </c>
      <c r="B130" s="39">
        <v>1</v>
      </c>
      <c r="C130" s="40">
        <v>39453</v>
      </c>
      <c r="D130" s="17">
        <v>0.125</v>
      </c>
      <c r="E130" s="18">
        <v>9.0090988886251847E-2</v>
      </c>
      <c r="F130" s="4">
        <v>9.0631878042999929</v>
      </c>
      <c r="G130" s="4">
        <v>14.475729016724959</v>
      </c>
      <c r="H130" s="4">
        <v>5.4125412124249657</v>
      </c>
      <c r="I130" s="19">
        <v>2.0088445065000293</v>
      </c>
      <c r="J130" s="19">
        <v>4.9179093577499424</v>
      </c>
      <c r="K130" s="20">
        <v>2.0413287594551521</v>
      </c>
      <c r="L130" s="20">
        <v>2.0639211074385235</v>
      </c>
      <c r="M130" s="20">
        <v>2.2592347983371508E-2</v>
      </c>
      <c r="N130" s="21">
        <v>20</v>
      </c>
      <c r="O130" s="21">
        <f t="shared" si="1"/>
        <v>26</v>
      </c>
      <c r="P130" s="21">
        <v>9.6875</v>
      </c>
      <c r="Q130" s="19">
        <v>26.740493303312761</v>
      </c>
      <c r="R130" s="4">
        <v>79.674999999999997</v>
      </c>
      <c r="S130" s="4">
        <v>5.5750000000000002</v>
      </c>
      <c r="T130" s="29">
        <v>156.67500000000001</v>
      </c>
      <c r="U130" s="4">
        <v>2.0499999999999998</v>
      </c>
      <c r="V130" s="9"/>
      <c r="W130" s="9"/>
      <c r="X130" s="10"/>
      <c r="Y130" s="9"/>
      <c r="Z130" s="9"/>
    </row>
    <row r="131" spans="1:26">
      <c r="A131" s="39">
        <v>6</v>
      </c>
      <c r="B131" s="39">
        <v>1</v>
      </c>
      <c r="C131" s="40">
        <v>39453</v>
      </c>
      <c r="D131" s="17">
        <v>0.16666666666666963</v>
      </c>
      <c r="E131" s="18">
        <v>8.6485243143751653E-2</v>
      </c>
      <c r="F131" s="4">
        <v>7.9326667616124924</v>
      </c>
      <c r="G131" s="4">
        <v>12.866839735724962</v>
      </c>
      <c r="H131" s="4">
        <v>4.93417297411247</v>
      </c>
      <c r="I131" s="19">
        <v>1.8190769220000271</v>
      </c>
      <c r="J131" s="19">
        <v>4.8517913183749428</v>
      </c>
      <c r="K131" s="20">
        <v>2.0820124532796496</v>
      </c>
      <c r="L131" s="20">
        <v>2.1087502431217744</v>
      </c>
      <c r="M131" s="20">
        <v>2.6737789842124937E-2</v>
      </c>
      <c r="N131" s="21">
        <v>20</v>
      </c>
      <c r="O131" s="21">
        <f t="shared" si="1"/>
        <v>26</v>
      </c>
      <c r="P131" s="21">
        <v>9.75</v>
      </c>
      <c r="Q131" s="19">
        <v>26.077706700125258</v>
      </c>
      <c r="R131" s="4">
        <v>82.825000000000003</v>
      </c>
      <c r="S131" s="4">
        <v>4.9749999999999996</v>
      </c>
      <c r="T131" s="29">
        <v>157.35000000000002</v>
      </c>
      <c r="U131" s="4">
        <v>1.68</v>
      </c>
      <c r="V131" s="9"/>
      <c r="W131" s="9"/>
      <c r="X131" s="10"/>
      <c r="Y131" s="9"/>
      <c r="Z131" s="9"/>
    </row>
    <row r="132" spans="1:26">
      <c r="A132" s="39">
        <v>6</v>
      </c>
      <c r="B132" s="39">
        <v>1</v>
      </c>
      <c r="C132" s="40">
        <v>39453</v>
      </c>
      <c r="D132" s="17">
        <v>0.20833333333334014</v>
      </c>
      <c r="E132" s="18">
        <v>9.489120883000185E-2</v>
      </c>
      <c r="F132" s="4">
        <v>11.675755795724985</v>
      </c>
      <c r="G132" s="4">
        <v>19.701549291449943</v>
      </c>
      <c r="H132" s="4">
        <v>8.0257934957249581</v>
      </c>
      <c r="I132" s="19">
        <v>1.8188259300000273</v>
      </c>
      <c r="J132" s="19">
        <v>4.7856915077499433</v>
      </c>
      <c r="K132" s="20">
        <v>2.087239072585648</v>
      </c>
      <c r="L132" s="20">
        <v>2.1436621923310248</v>
      </c>
      <c r="M132" s="20">
        <v>5.6423119745376726E-2</v>
      </c>
      <c r="N132" s="21">
        <v>21</v>
      </c>
      <c r="O132" s="21">
        <f t="shared" si="1"/>
        <v>27.3</v>
      </c>
      <c r="P132" s="21">
        <v>10.3125</v>
      </c>
      <c r="Q132" s="19">
        <v>20.980596604937709</v>
      </c>
      <c r="R132" s="4">
        <v>84.6</v>
      </c>
      <c r="S132" s="4">
        <v>4.9874999999999998</v>
      </c>
      <c r="T132" s="29">
        <v>63.5</v>
      </c>
      <c r="U132" s="4">
        <v>1.19</v>
      </c>
      <c r="V132" s="9"/>
      <c r="W132" s="9"/>
      <c r="X132" s="10"/>
      <c r="Y132" s="9"/>
      <c r="Z132" s="9"/>
    </row>
    <row r="133" spans="1:26">
      <c r="A133" s="39">
        <v>6</v>
      </c>
      <c r="B133" s="39">
        <v>1</v>
      </c>
      <c r="C133" s="40">
        <v>39453</v>
      </c>
      <c r="D133" s="17">
        <v>0.25</v>
      </c>
      <c r="E133" s="18">
        <v>9.6090047281251978E-2</v>
      </c>
      <c r="F133" s="4">
        <v>10.746327002399985</v>
      </c>
      <c r="G133" s="4">
        <v>18.494703539174946</v>
      </c>
      <c r="H133" s="4">
        <v>7.7483765367749626</v>
      </c>
      <c r="I133" s="19">
        <v>1.8185749380000276</v>
      </c>
      <c r="J133" s="19">
        <v>4.5885113211249458</v>
      </c>
      <c r="K133" s="20">
        <v>2.1431318218571445</v>
      </c>
      <c r="L133" s="20">
        <v>2.1835421956150256</v>
      </c>
      <c r="M133" s="20">
        <v>4.0410373757880924E-2</v>
      </c>
      <c r="N133" s="21">
        <v>20.0625</v>
      </c>
      <c r="O133" s="21">
        <f t="shared" si="1"/>
        <v>26.081250000000001</v>
      </c>
      <c r="P133" s="21">
        <v>5.1875</v>
      </c>
      <c r="Q133" s="19">
        <v>22.435869874875223</v>
      </c>
      <c r="R133" s="4">
        <v>83.65</v>
      </c>
      <c r="S133" s="4">
        <v>4.9375</v>
      </c>
      <c r="T133" s="29">
        <v>184.95</v>
      </c>
      <c r="U133" s="4">
        <v>1.1950000000000001</v>
      </c>
      <c r="V133" s="9"/>
      <c r="W133" s="9"/>
      <c r="X133" s="10"/>
      <c r="Y133" s="9"/>
      <c r="Z133" s="9"/>
    </row>
    <row r="134" spans="1:26">
      <c r="A134" s="39">
        <v>6</v>
      </c>
      <c r="B134" s="39">
        <v>1</v>
      </c>
      <c r="C134" s="40">
        <v>39453</v>
      </c>
      <c r="D134" s="17">
        <v>0.29166666666666963</v>
      </c>
      <c r="E134" s="18">
        <v>0.13572379176125279</v>
      </c>
      <c r="F134" s="4">
        <v>12.28331555308748</v>
      </c>
      <c r="G134" s="4">
        <v>21.30827532179994</v>
      </c>
      <c r="H134" s="4">
        <v>9.0249597687124563</v>
      </c>
      <c r="I134" s="19">
        <v>1.8183239460000278</v>
      </c>
      <c r="J134" s="19">
        <v>4.3913730606249466</v>
      </c>
      <c r="K134" s="20">
        <v>2.2345010178186397</v>
      </c>
      <c r="L134" s="20">
        <v>2.2978742889900272</v>
      </c>
      <c r="M134" s="20">
        <v>6.337327117138758E-2</v>
      </c>
      <c r="N134" s="21">
        <v>15.9375</v>
      </c>
      <c r="O134" s="21">
        <f t="shared" si="1"/>
        <v>20.71875</v>
      </c>
      <c r="P134" s="21">
        <v>4.625</v>
      </c>
      <c r="Q134" s="19">
        <v>19.059918554812693</v>
      </c>
      <c r="R134" s="4">
        <v>83.325000000000003</v>
      </c>
      <c r="S134" s="4">
        <v>4.2374999999999998</v>
      </c>
      <c r="T134" s="29">
        <v>241.17500000000001</v>
      </c>
      <c r="U134" s="4">
        <v>0.89500000000000002</v>
      </c>
      <c r="V134" s="9"/>
      <c r="W134" s="9"/>
      <c r="X134" s="10"/>
      <c r="Y134" s="9"/>
      <c r="Z134" s="9"/>
    </row>
    <row r="135" spans="1:26">
      <c r="A135" s="39">
        <v>6</v>
      </c>
      <c r="B135" s="39">
        <v>1</v>
      </c>
      <c r="C135" s="40">
        <v>39453</v>
      </c>
      <c r="D135" s="17">
        <v>0.33333333333334014</v>
      </c>
      <c r="E135" s="18">
        <v>0.14773133533125293</v>
      </c>
      <c r="F135" s="4">
        <v>11.564130441137475</v>
      </c>
      <c r="G135" s="4">
        <v>21.173441245399939</v>
      </c>
      <c r="H135" s="4">
        <v>9.6093108042624618</v>
      </c>
      <c r="I135" s="19">
        <v>1.818072954000028</v>
      </c>
      <c r="J135" s="19">
        <v>4.6530325219999433</v>
      </c>
      <c r="K135" s="20">
        <v>2.2194727693056393</v>
      </c>
      <c r="L135" s="20">
        <v>2.3129578952357774</v>
      </c>
      <c r="M135" s="20">
        <v>9.3485125930138135E-2</v>
      </c>
      <c r="N135" s="21">
        <v>13.875</v>
      </c>
      <c r="O135" s="21">
        <f t="shared" si="1"/>
        <v>18.037500000000001</v>
      </c>
      <c r="P135" s="21">
        <v>7.1875</v>
      </c>
      <c r="Q135" s="19">
        <v>17.934256904750182</v>
      </c>
      <c r="R135" s="4">
        <v>81.424999999999997</v>
      </c>
      <c r="S135" s="4">
        <v>3.8875000000000002</v>
      </c>
      <c r="T135" s="29">
        <v>315.05</v>
      </c>
      <c r="U135" s="4">
        <v>0.39</v>
      </c>
      <c r="V135" s="9"/>
      <c r="W135" s="9"/>
      <c r="X135" s="10"/>
      <c r="Y135" s="9"/>
      <c r="Z135" s="9"/>
    </row>
    <row r="136" spans="1:26">
      <c r="A136" s="39">
        <v>6</v>
      </c>
      <c r="B136" s="39">
        <v>1</v>
      </c>
      <c r="C136" s="40">
        <v>39453</v>
      </c>
      <c r="D136" s="17">
        <v>0.375</v>
      </c>
      <c r="E136" s="18">
        <v>0.19576910340625395</v>
      </c>
      <c r="F136" s="4">
        <v>20.147779854124973</v>
      </c>
      <c r="G136" s="4">
        <v>34.171024408874899</v>
      </c>
      <c r="H136" s="4">
        <v>14.023244554749926</v>
      </c>
      <c r="I136" s="19">
        <v>1.94405524075003</v>
      </c>
      <c r="J136" s="19">
        <v>4.9146227141249401</v>
      </c>
      <c r="K136" s="20">
        <v>2.2551173038271366</v>
      </c>
      <c r="L136" s="20">
        <v>2.3826453912462782</v>
      </c>
      <c r="M136" s="20">
        <v>0.1275280874191419</v>
      </c>
      <c r="N136" s="21">
        <v>14.4375</v>
      </c>
      <c r="O136" s="21">
        <f t="shared" ref="O136:O199" si="2">N136*1.3</f>
        <v>18.768750000000001</v>
      </c>
      <c r="P136" s="21">
        <v>8.5</v>
      </c>
      <c r="Q136" s="19">
        <v>12.507221591062629</v>
      </c>
      <c r="R136" s="4">
        <v>82.7</v>
      </c>
      <c r="S136" s="4">
        <v>3.5375000000000001</v>
      </c>
      <c r="T136" s="29">
        <v>334.35</v>
      </c>
      <c r="U136" s="4">
        <v>0.51500000000000001</v>
      </c>
      <c r="V136" s="9"/>
      <c r="W136" s="9"/>
      <c r="X136" s="10"/>
      <c r="Y136" s="9"/>
      <c r="Z136" s="9"/>
    </row>
    <row r="137" spans="1:26">
      <c r="A137" s="39">
        <v>6</v>
      </c>
      <c r="B137" s="39">
        <v>1</v>
      </c>
      <c r="C137" s="40">
        <v>39453</v>
      </c>
      <c r="D137" s="17">
        <v>0.41666666666666963</v>
      </c>
      <c r="E137" s="18">
        <v>0.26302104039750529</v>
      </c>
      <c r="F137" s="4">
        <v>24.32343622486248</v>
      </c>
      <c r="G137" s="4">
        <v>39.395728821599882</v>
      </c>
      <c r="H137" s="4">
        <v>15.072292596737405</v>
      </c>
      <c r="I137" s="19">
        <v>2.2593384237500351</v>
      </c>
      <c r="J137" s="19">
        <v>4.9140831431249392</v>
      </c>
      <c r="K137" s="20">
        <v>2.2755638387368844</v>
      </c>
      <c r="L137" s="20">
        <v>2.4324873900270294</v>
      </c>
      <c r="M137" s="20">
        <v>0.15692355129014479</v>
      </c>
      <c r="N137" s="21">
        <v>19.0625</v>
      </c>
      <c r="O137" s="21">
        <f t="shared" si="2"/>
        <v>24.78125</v>
      </c>
      <c r="P137" s="21">
        <v>9.875</v>
      </c>
      <c r="Q137" s="19">
        <v>11.911213877625123</v>
      </c>
      <c r="R137" s="4">
        <v>83.2</v>
      </c>
      <c r="S137" s="4">
        <v>3.85</v>
      </c>
      <c r="T137" s="29">
        <v>313.125</v>
      </c>
      <c r="U137" s="4">
        <v>0.35</v>
      </c>
      <c r="V137" s="9"/>
      <c r="W137" s="9"/>
      <c r="X137" s="10"/>
      <c r="Y137" s="9"/>
      <c r="Z137" s="9"/>
    </row>
    <row r="138" spans="1:26">
      <c r="A138" s="39">
        <v>6</v>
      </c>
      <c r="B138" s="39">
        <v>1</v>
      </c>
      <c r="C138" s="40">
        <v>39453</v>
      </c>
      <c r="D138" s="17">
        <v>0.45833333333334014</v>
      </c>
      <c r="E138" s="18">
        <v>0.27742633360750568</v>
      </c>
      <c r="F138" s="4">
        <v>22.589615530124981</v>
      </c>
      <c r="G138" s="4">
        <v>36.580357711499886</v>
      </c>
      <c r="H138" s="4">
        <v>13.990742181374911</v>
      </c>
      <c r="I138" s="19">
        <v>2.4483360380000385</v>
      </c>
      <c r="J138" s="19">
        <v>5.1100729923749366</v>
      </c>
      <c r="K138" s="20">
        <v>2.2301228604886365</v>
      </c>
      <c r="L138" s="20">
        <v>2.4177969803567794</v>
      </c>
      <c r="M138" s="20">
        <v>0.18767411986814297</v>
      </c>
      <c r="N138" s="21">
        <v>24.875</v>
      </c>
      <c r="O138" s="21">
        <f t="shared" si="2"/>
        <v>32.337499999999999</v>
      </c>
      <c r="P138" s="21">
        <v>13.0625</v>
      </c>
      <c r="Q138" s="19">
        <v>14.557667066187651</v>
      </c>
      <c r="R138" s="4">
        <v>81.775000000000006</v>
      </c>
      <c r="S138" s="4">
        <v>4.8624999999999998</v>
      </c>
      <c r="T138" s="29">
        <v>337.4</v>
      </c>
      <c r="U138" s="4">
        <v>1.01</v>
      </c>
      <c r="V138" s="9"/>
      <c r="W138" s="9"/>
      <c r="X138" s="10"/>
      <c r="Y138" s="9"/>
      <c r="Z138" s="9"/>
    </row>
    <row r="139" spans="1:26">
      <c r="A139" s="39">
        <v>6</v>
      </c>
      <c r="B139" s="39">
        <v>1</v>
      </c>
      <c r="C139" s="40">
        <v>39453</v>
      </c>
      <c r="D139" s="17">
        <v>0.5</v>
      </c>
      <c r="E139" s="18">
        <v>0.26060650294250526</v>
      </c>
      <c r="F139" s="4">
        <v>23.913598734574983</v>
      </c>
      <c r="G139" s="4">
        <v>38.186864373524884</v>
      </c>
      <c r="H139" s="4">
        <v>14.273265638949903</v>
      </c>
      <c r="I139" s="19">
        <v>2.8265473985000442</v>
      </c>
      <c r="J139" s="19">
        <v>4.7819728427499397</v>
      </c>
      <c r="K139" s="20">
        <v>2.1998823278333872</v>
      </c>
      <c r="L139" s="20">
        <v>2.3534534767650288</v>
      </c>
      <c r="M139" s="20">
        <v>0.1535711489316417</v>
      </c>
      <c r="N139" s="21">
        <v>24.375</v>
      </c>
      <c r="O139" s="21">
        <f t="shared" si="2"/>
        <v>31.6875</v>
      </c>
      <c r="P139" s="21">
        <v>11.9375</v>
      </c>
      <c r="Q139" s="19">
        <v>15.682032433125164</v>
      </c>
      <c r="R139" s="4">
        <v>78.224999999999994</v>
      </c>
      <c r="S139" s="4">
        <v>6.1749999999999998</v>
      </c>
      <c r="T139" s="29">
        <v>245.60000000000002</v>
      </c>
      <c r="U139" s="4">
        <v>0.73</v>
      </c>
      <c r="V139" s="9"/>
      <c r="W139" s="9"/>
      <c r="X139" s="10"/>
      <c r="Y139" s="9"/>
      <c r="Z139" s="9"/>
    </row>
    <row r="140" spans="1:26">
      <c r="A140" s="39">
        <v>6</v>
      </c>
      <c r="B140" s="39">
        <v>1</v>
      </c>
      <c r="C140" s="40">
        <v>39453</v>
      </c>
      <c r="D140" s="17">
        <v>0.54166666666666963</v>
      </c>
      <c r="E140" s="18">
        <v>0.2666048412362555</v>
      </c>
      <c r="F140" s="4">
        <v>33.54436729047498</v>
      </c>
      <c r="G140" s="4">
        <v>51.717734095324843</v>
      </c>
      <c r="H140" s="4">
        <v>18.173366804849859</v>
      </c>
      <c r="I140" s="19">
        <v>3.6462386177500576</v>
      </c>
      <c r="J140" s="19">
        <v>5.0434336107499362</v>
      </c>
      <c r="K140" s="20">
        <v>2.1949824916223863</v>
      </c>
      <c r="L140" s="20">
        <v>2.3536498671222787</v>
      </c>
      <c r="M140" s="20">
        <v>0.1586673754998924</v>
      </c>
      <c r="N140" s="21">
        <v>35.5625</v>
      </c>
      <c r="O140" s="21">
        <f t="shared" si="2"/>
        <v>46.231250000000003</v>
      </c>
      <c r="P140" s="21">
        <v>14.25</v>
      </c>
      <c r="Q140" s="19">
        <v>14.292017043000151</v>
      </c>
      <c r="R140" s="4">
        <v>70.825000000000003</v>
      </c>
      <c r="S140" s="4">
        <v>7.1624999999999996</v>
      </c>
      <c r="T140" s="29">
        <v>15.075000000000003</v>
      </c>
      <c r="U140" s="4">
        <v>1.19</v>
      </c>
      <c r="V140" s="9"/>
      <c r="W140" s="9"/>
      <c r="X140" s="10"/>
      <c r="Y140" s="9"/>
      <c r="Z140" s="9"/>
    </row>
    <row r="141" spans="1:26">
      <c r="A141" s="39">
        <v>6</v>
      </c>
      <c r="B141" s="39">
        <v>1</v>
      </c>
      <c r="C141" s="40">
        <v>39453</v>
      </c>
      <c r="D141" s="17">
        <v>0.58333333333334014</v>
      </c>
      <c r="E141" s="18">
        <v>0.28461176324625592</v>
      </c>
      <c r="F141" s="4">
        <v>24.722668214212476</v>
      </c>
      <c r="G141" s="4">
        <v>40.327693570299871</v>
      </c>
      <c r="H141" s="4">
        <v>15.605025356087403</v>
      </c>
      <c r="I141" s="19">
        <v>3.4565342170000553</v>
      </c>
      <c r="J141" s="19">
        <v>4.9773884863749371</v>
      </c>
      <c r="K141" s="20">
        <v>2.169804208333137</v>
      </c>
      <c r="L141" s="20">
        <v>2.3588121282840291</v>
      </c>
      <c r="M141" s="20">
        <v>0.18900791995089217</v>
      </c>
      <c r="N141" s="21">
        <v>24.0625</v>
      </c>
      <c r="O141" s="21">
        <f t="shared" si="2"/>
        <v>31.28125</v>
      </c>
      <c r="P141" s="21">
        <v>9.3125</v>
      </c>
      <c r="Q141" s="19">
        <v>17.73203354918769</v>
      </c>
      <c r="R141" s="4">
        <v>73.25</v>
      </c>
      <c r="S141" s="4">
        <v>6.8</v>
      </c>
      <c r="T141" s="29">
        <v>258.8</v>
      </c>
      <c r="U141" s="4">
        <v>0.80500000000000005</v>
      </c>
      <c r="V141" s="9"/>
      <c r="W141" s="9"/>
      <c r="X141" s="10"/>
      <c r="Y141" s="9"/>
      <c r="Z141" s="9"/>
    </row>
    <row r="142" spans="1:26">
      <c r="A142" s="39">
        <v>6</v>
      </c>
      <c r="B142" s="39">
        <v>1</v>
      </c>
      <c r="C142" s="40">
        <v>39453</v>
      </c>
      <c r="D142" s="17">
        <v>0.625</v>
      </c>
      <c r="E142" s="18">
        <v>0.28460470770875612</v>
      </c>
      <c r="F142" s="4">
        <v>16.545503982762476</v>
      </c>
      <c r="G142" s="4">
        <v>28.40241119239991</v>
      </c>
      <c r="H142" s="4">
        <v>11.856907209637436</v>
      </c>
      <c r="I142" s="19">
        <v>2.3208547712500374</v>
      </c>
      <c r="J142" s="19">
        <v>4.5839213218749411</v>
      </c>
      <c r="K142" s="20">
        <v>2.2105322233378839</v>
      </c>
      <c r="L142" s="20">
        <v>2.3093478352565286</v>
      </c>
      <c r="M142" s="20">
        <v>9.8815611918644852E-2</v>
      </c>
      <c r="N142" s="21">
        <v>17</v>
      </c>
      <c r="O142" s="21">
        <f t="shared" si="2"/>
        <v>22.1</v>
      </c>
      <c r="P142" s="21">
        <v>7.375</v>
      </c>
      <c r="Q142" s="19">
        <v>17.202182056750182</v>
      </c>
      <c r="R142" s="4">
        <v>76.075000000000003</v>
      </c>
      <c r="S142" s="4">
        <v>6.3250000000000002</v>
      </c>
      <c r="T142" s="29">
        <v>329.85</v>
      </c>
      <c r="U142" s="4">
        <v>0.36499999999999999</v>
      </c>
      <c r="V142" s="9"/>
      <c r="W142" s="9"/>
      <c r="X142" s="10"/>
      <c r="Y142" s="9"/>
      <c r="Z142" s="9"/>
    </row>
    <row r="143" spans="1:26">
      <c r="A143" s="39">
        <v>6</v>
      </c>
      <c r="B143" s="39">
        <v>1</v>
      </c>
      <c r="C143" s="40">
        <v>39453</v>
      </c>
      <c r="D143" s="17">
        <v>0.66666666666666963</v>
      </c>
      <c r="E143" s="18">
        <v>0.30741375538500643</v>
      </c>
      <c r="F143" s="4">
        <v>22.621635595087461</v>
      </c>
      <c r="G143" s="4">
        <v>39.252803477674874</v>
      </c>
      <c r="H143" s="4">
        <v>16.631167882587413</v>
      </c>
      <c r="I143" s="19">
        <v>2.0052395467500324</v>
      </c>
      <c r="J143" s="19">
        <v>4.9762747097499354</v>
      </c>
      <c r="K143" s="20">
        <v>2.2208432036803827</v>
      </c>
      <c r="L143" s="20">
        <v>2.3244407983747792</v>
      </c>
      <c r="M143" s="20">
        <v>0.10359759469439656</v>
      </c>
      <c r="N143" s="21">
        <v>17.375</v>
      </c>
      <c r="O143" s="21">
        <f t="shared" si="2"/>
        <v>22.587500000000002</v>
      </c>
      <c r="P143" s="21">
        <v>11.5625</v>
      </c>
      <c r="Q143" s="19">
        <v>10.519432372500113</v>
      </c>
      <c r="R143" s="4">
        <v>79.849999999999994</v>
      </c>
      <c r="S143" s="4">
        <v>5.5625</v>
      </c>
      <c r="T143" s="29">
        <v>184.87500000000003</v>
      </c>
      <c r="U143" s="4">
        <v>0.31</v>
      </c>
      <c r="V143" s="9"/>
      <c r="W143" s="9"/>
      <c r="X143" s="10"/>
      <c r="Y143" s="9"/>
      <c r="Z143" s="9"/>
    </row>
    <row r="144" spans="1:26">
      <c r="A144" s="39">
        <v>6</v>
      </c>
      <c r="B144" s="39">
        <v>1</v>
      </c>
      <c r="C144" s="40">
        <v>39453</v>
      </c>
      <c r="D144" s="17">
        <v>0.70833333333334014</v>
      </c>
      <c r="E144" s="18">
        <v>0.33502490690625719</v>
      </c>
      <c r="F144" s="4">
        <v>26.548226249387465</v>
      </c>
      <c r="G144" s="4">
        <v>45.413685018149856</v>
      </c>
      <c r="H144" s="4">
        <v>18.865458768762398</v>
      </c>
      <c r="I144" s="19">
        <v>2.1310606060000348</v>
      </c>
      <c r="J144" s="19">
        <v>5.3030715037499316</v>
      </c>
      <c r="K144" s="20">
        <v>2.2412980549263803</v>
      </c>
      <c r="L144" s="20">
        <v>2.3693400066365302</v>
      </c>
      <c r="M144" s="20">
        <v>0.12804195171014954</v>
      </c>
      <c r="N144" s="21">
        <v>28.3125</v>
      </c>
      <c r="O144" s="21">
        <f t="shared" si="2"/>
        <v>36.806249999999999</v>
      </c>
      <c r="P144" s="21">
        <v>14</v>
      </c>
      <c r="Q144" s="19">
        <v>8.1373708501875885</v>
      </c>
      <c r="R144" s="4">
        <v>78.625</v>
      </c>
      <c r="S144" s="4">
        <v>5.4874999999999998</v>
      </c>
      <c r="T144" s="29">
        <v>9.1500000000000092</v>
      </c>
      <c r="U144" s="4">
        <v>0.27</v>
      </c>
      <c r="V144" s="9"/>
      <c r="W144" s="9"/>
      <c r="X144" s="10"/>
      <c r="Y144" s="9"/>
      <c r="Z144" s="9"/>
    </row>
    <row r="145" spans="1:26">
      <c r="A145" s="39">
        <v>6</v>
      </c>
      <c r="B145" s="39">
        <v>1</v>
      </c>
      <c r="C145" s="40">
        <v>39453</v>
      </c>
      <c r="D145" s="17">
        <v>0.75</v>
      </c>
      <c r="E145" s="18">
        <v>0.30019420458500656</v>
      </c>
      <c r="F145" s="4">
        <v>23.22242037204996</v>
      </c>
      <c r="G145" s="4">
        <v>40.455459675349871</v>
      </c>
      <c r="H145" s="4">
        <v>17.233039303299911</v>
      </c>
      <c r="I145" s="19">
        <v>2.1938053327500362</v>
      </c>
      <c r="J145" s="19">
        <v>5.3679426966249295</v>
      </c>
      <c r="K145" s="20">
        <v>2.2110438247761315</v>
      </c>
      <c r="L145" s="20">
        <v>2.3198627179527795</v>
      </c>
      <c r="M145" s="20">
        <v>0.10881889317664817</v>
      </c>
      <c r="N145" s="21">
        <v>19.5625</v>
      </c>
      <c r="O145" s="21">
        <f t="shared" si="2"/>
        <v>25.431250000000002</v>
      </c>
      <c r="P145" s="21">
        <v>7.375</v>
      </c>
      <c r="Q145" s="19">
        <v>10.651025349062618</v>
      </c>
      <c r="R145" s="4">
        <v>77.674999999999997</v>
      </c>
      <c r="S145" s="4">
        <v>5.6375000000000002</v>
      </c>
      <c r="T145" s="29">
        <v>22.75</v>
      </c>
      <c r="U145" s="4">
        <v>0.105</v>
      </c>
      <c r="V145" s="9"/>
      <c r="W145" s="9"/>
      <c r="X145" s="10"/>
      <c r="Y145" s="9"/>
      <c r="Z145" s="9"/>
    </row>
    <row r="146" spans="1:26">
      <c r="A146" s="39">
        <v>6</v>
      </c>
      <c r="B146" s="39">
        <v>1</v>
      </c>
      <c r="C146" s="40">
        <v>39453</v>
      </c>
      <c r="D146" s="17">
        <v>0.79166666666666963</v>
      </c>
      <c r="E146" s="18">
        <v>0.30258853556250664</v>
      </c>
      <c r="F146" s="4">
        <v>22.616748189987462</v>
      </c>
      <c r="G146" s="4">
        <v>39.114435415599878</v>
      </c>
      <c r="H146" s="4">
        <v>16.497687225612413</v>
      </c>
      <c r="I146" s="19">
        <v>2.1304736507500355</v>
      </c>
      <c r="J146" s="19">
        <v>5.3673520851249297</v>
      </c>
      <c r="K146" s="20">
        <v>2.22135656622513</v>
      </c>
      <c r="L146" s="20">
        <v>2.31508731148628</v>
      </c>
      <c r="M146" s="20">
        <v>9.3730745261149995E-2</v>
      </c>
      <c r="N146" s="21">
        <v>17.125</v>
      </c>
      <c r="O146" s="21">
        <f t="shared" si="2"/>
        <v>22.262499999999999</v>
      </c>
      <c r="P146" s="21">
        <v>8.5625</v>
      </c>
      <c r="Q146" s="19">
        <v>11.113714727437621</v>
      </c>
      <c r="R146" s="4">
        <v>83.6</v>
      </c>
      <c r="S146" s="4">
        <v>5.1875</v>
      </c>
      <c r="T146" s="29">
        <v>31.274999999999999</v>
      </c>
      <c r="U146" s="4">
        <v>0.65500000000000003</v>
      </c>
      <c r="V146" s="9"/>
      <c r="W146" s="9"/>
      <c r="X146" s="10"/>
      <c r="Y146" s="9"/>
      <c r="Z146" s="9"/>
    </row>
    <row r="147" spans="1:26">
      <c r="A147" s="39">
        <v>6</v>
      </c>
      <c r="B147" s="39">
        <v>1</v>
      </c>
      <c r="C147" s="40">
        <v>39453</v>
      </c>
      <c r="D147" s="17">
        <v>0.83333333333334014</v>
      </c>
      <c r="E147" s="18">
        <v>0.3085843644125067</v>
      </c>
      <c r="F147" s="4">
        <v>14.551405859674972</v>
      </c>
      <c r="G147" s="4">
        <v>25.718109392474915</v>
      </c>
      <c r="H147" s="4">
        <v>11.166703532799943</v>
      </c>
      <c r="I147" s="19">
        <v>2.0671528625000346</v>
      </c>
      <c r="J147" s="19">
        <v>5.2358506249999301</v>
      </c>
      <c r="K147" s="20">
        <v>2.1200892715561346</v>
      </c>
      <c r="L147" s="20">
        <v>2.1910722653455283</v>
      </c>
      <c r="M147" s="20">
        <v>7.0982993789393989E-2</v>
      </c>
      <c r="N147" s="21">
        <v>12.5625</v>
      </c>
      <c r="O147" s="21">
        <f t="shared" si="2"/>
        <v>16.331250000000001</v>
      </c>
      <c r="P147" s="21">
        <v>6.0625</v>
      </c>
      <c r="Q147" s="19">
        <v>16.339251245562682</v>
      </c>
      <c r="R147" s="4">
        <v>91.65</v>
      </c>
      <c r="S147" s="4">
        <v>4.5374999999999996</v>
      </c>
      <c r="T147" s="29">
        <v>33.774999999999999</v>
      </c>
      <c r="U147" s="4">
        <v>1.58</v>
      </c>
      <c r="V147" s="9"/>
      <c r="W147" s="9"/>
      <c r="X147" s="10"/>
      <c r="Y147" s="9"/>
      <c r="Z147" s="9"/>
    </row>
    <row r="148" spans="1:26">
      <c r="A148" s="39">
        <v>6</v>
      </c>
      <c r="B148" s="39">
        <v>1</v>
      </c>
      <c r="C148" s="40">
        <v>39453</v>
      </c>
      <c r="D148" s="17">
        <v>0.875</v>
      </c>
      <c r="E148" s="18">
        <v>0.27976074343250606</v>
      </c>
      <c r="F148" s="4">
        <v>11.016359589749978</v>
      </c>
      <c r="G148" s="4">
        <v>19.689670433249937</v>
      </c>
      <c r="H148" s="4">
        <v>8.6733108434999586</v>
      </c>
      <c r="I148" s="19">
        <v>2.0038538617500339</v>
      </c>
      <c r="J148" s="19">
        <v>5.3661453418749279</v>
      </c>
      <c r="K148" s="20">
        <v>2.0746014283071363</v>
      </c>
      <c r="L148" s="20">
        <v>2.1316295503117777</v>
      </c>
      <c r="M148" s="20">
        <v>5.702812200464169E-2</v>
      </c>
      <c r="N148" s="21">
        <v>6.4375</v>
      </c>
      <c r="O148" s="21">
        <f t="shared" si="2"/>
        <v>8.3687500000000004</v>
      </c>
      <c r="P148" s="21">
        <v>4.375</v>
      </c>
      <c r="Q148" s="19">
        <v>18.389303307250206</v>
      </c>
      <c r="R148" s="4">
        <v>94.4</v>
      </c>
      <c r="S148" s="4">
        <v>4.7125000000000004</v>
      </c>
      <c r="T148" s="29">
        <v>30.55</v>
      </c>
      <c r="U148" s="4">
        <v>1.4950000000000001</v>
      </c>
      <c r="V148" s="9"/>
      <c r="W148" s="9"/>
      <c r="X148" s="10"/>
      <c r="Y148" s="9"/>
      <c r="Z148" s="9"/>
    </row>
    <row r="149" spans="1:26">
      <c r="A149" s="39">
        <v>6</v>
      </c>
      <c r="B149" s="39">
        <v>1</v>
      </c>
      <c r="C149" s="40">
        <v>39453</v>
      </c>
      <c r="D149" s="17">
        <v>0.91666666666666963</v>
      </c>
      <c r="E149" s="18">
        <v>0.23412883522875513</v>
      </c>
      <c r="F149" s="4">
        <v>8.9511778519374783</v>
      </c>
      <c r="G149" s="4">
        <v>16.340470050124946</v>
      </c>
      <c r="H149" s="4">
        <v>7.3892921981874666</v>
      </c>
      <c r="I149" s="19">
        <v>2.1925965622500372</v>
      </c>
      <c r="J149" s="19">
        <v>5.3655510846249275</v>
      </c>
      <c r="K149" s="20">
        <v>2.0544708163356367</v>
      </c>
      <c r="L149" s="20">
        <v>2.1119311639107781</v>
      </c>
      <c r="M149" s="20">
        <v>5.7460347575141402E-2</v>
      </c>
      <c r="N149" s="21">
        <v>7.9375</v>
      </c>
      <c r="O149" s="21">
        <f t="shared" si="2"/>
        <v>10.31875</v>
      </c>
      <c r="P149" s="21">
        <v>7</v>
      </c>
      <c r="Q149" s="19">
        <v>21.629850918000244</v>
      </c>
      <c r="R149" s="4">
        <v>94</v>
      </c>
      <c r="S149" s="4">
        <v>6.05</v>
      </c>
      <c r="T149" s="29">
        <v>14.674999999999994</v>
      </c>
      <c r="U149" s="4">
        <v>1.92</v>
      </c>
      <c r="V149" s="9"/>
      <c r="W149" s="9"/>
      <c r="X149" s="10"/>
      <c r="Y149" s="9"/>
      <c r="Z149" s="9"/>
    </row>
    <row r="150" spans="1:26">
      <c r="A150" s="39">
        <v>6</v>
      </c>
      <c r="B150" s="39">
        <v>1</v>
      </c>
      <c r="C150" s="40">
        <v>39453</v>
      </c>
      <c r="D150" s="17">
        <v>0.95833333333334014</v>
      </c>
      <c r="E150" s="18">
        <v>0.2137124382937548</v>
      </c>
      <c r="F150" s="4">
        <v>8.336719052399987</v>
      </c>
      <c r="G150" s="4">
        <v>14.330844574174954</v>
      </c>
      <c r="H150" s="4">
        <v>5.9941255217749667</v>
      </c>
      <c r="I150" s="19">
        <v>2.1922911015000373</v>
      </c>
      <c r="J150" s="19">
        <v>5.4303821742499263</v>
      </c>
      <c r="K150" s="20">
        <v>2.0241897782308871</v>
      </c>
      <c r="L150" s="20">
        <v>2.0673803432017777</v>
      </c>
      <c r="M150" s="20">
        <v>4.3190564970890133E-2</v>
      </c>
      <c r="N150" s="21">
        <v>14.4375</v>
      </c>
      <c r="O150" s="21">
        <f t="shared" si="2"/>
        <v>18.768750000000001</v>
      </c>
      <c r="P150" s="21">
        <v>9.0625</v>
      </c>
      <c r="Q150" s="19">
        <v>23.74570597768777</v>
      </c>
      <c r="R150" s="4">
        <v>92.9</v>
      </c>
      <c r="S150" s="4">
        <v>7.2125000000000004</v>
      </c>
      <c r="T150" s="29">
        <v>176.47499999999999</v>
      </c>
      <c r="U150" s="4">
        <v>2.7949999999999999</v>
      </c>
      <c r="V150" s="9"/>
      <c r="W150" s="9"/>
      <c r="X150" s="10"/>
      <c r="Y150" s="9"/>
      <c r="Z150" s="9"/>
    </row>
    <row r="151" spans="1:26">
      <c r="A151" s="39">
        <v>7</v>
      </c>
      <c r="B151" s="39">
        <v>1</v>
      </c>
      <c r="C151" s="40">
        <v>39454</v>
      </c>
      <c r="D151" s="17">
        <v>0</v>
      </c>
      <c r="E151" s="18">
        <v>0.12006037903750272</v>
      </c>
      <c r="F151" s="4">
        <v>8.8032071571374839</v>
      </c>
      <c r="G151" s="4">
        <v>15.133867758649949</v>
      </c>
      <c r="H151" s="4">
        <v>6.3306606015124629</v>
      </c>
      <c r="I151" s="19">
        <v>1.9400332682500334</v>
      </c>
      <c r="J151" s="19">
        <v>4.9064234223749335</v>
      </c>
      <c r="K151" s="20">
        <v>2.0141993192713872</v>
      </c>
      <c r="L151" s="20">
        <v>2.0625838317895275</v>
      </c>
      <c r="M151" s="20">
        <v>4.8384512518140355E-2</v>
      </c>
      <c r="N151" s="21">
        <v>7.875</v>
      </c>
      <c r="O151" s="21">
        <f t="shared" si="2"/>
        <v>10.237500000000001</v>
      </c>
      <c r="P151" s="21">
        <v>4.125</v>
      </c>
      <c r="Q151" s="19">
        <v>27.18425921231281</v>
      </c>
      <c r="R151" s="4">
        <v>81.349999999999994</v>
      </c>
      <c r="S151" s="4">
        <v>7.6875</v>
      </c>
      <c r="T151" s="29">
        <v>106.75</v>
      </c>
      <c r="U151" s="4">
        <v>1.96</v>
      </c>
      <c r="V151" s="9"/>
      <c r="W151" s="9"/>
      <c r="X151" s="10"/>
      <c r="Y151" s="9"/>
      <c r="Z151" s="9"/>
    </row>
    <row r="152" spans="1:26">
      <c r="A152" s="39">
        <v>7</v>
      </c>
      <c r="B152" s="39">
        <v>1</v>
      </c>
      <c r="C152" s="40">
        <v>39454</v>
      </c>
      <c r="D152" s="17">
        <v>4.1666666666669627E-2</v>
      </c>
      <c r="E152" s="18">
        <v>7.9237870250001827E-2</v>
      </c>
      <c r="F152" s="4">
        <v>6.0782907475624857</v>
      </c>
      <c r="G152" s="4">
        <v>11.115612206374962</v>
      </c>
      <c r="H152" s="4">
        <v>5.0373214588124764</v>
      </c>
      <c r="I152" s="19">
        <v>2.1287040700000368</v>
      </c>
      <c r="J152" s="19">
        <v>5.1675250839999292</v>
      </c>
      <c r="K152" s="20">
        <v>2.1209072076861304</v>
      </c>
      <c r="L152" s="20">
        <v>2.1621661513365291</v>
      </c>
      <c r="M152" s="20">
        <v>4.1258943650398616E-2</v>
      </c>
      <c r="N152" s="21">
        <v>8.5</v>
      </c>
      <c r="O152" s="21">
        <f t="shared" si="2"/>
        <v>11.05</v>
      </c>
      <c r="P152" s="21">
        <v>4.9375</v>
      </c>
      <c r="Q152" s="19">
        <v>29.233668227000337</v>
      </c>
      <c r="R152" s="4">
        <v>78.349999999999994</v>
      </c>
      <c r="S152" s="4">
        <v>6.8125</v>
      </c>
      <c r="T152" s="29">
        <v>327.22500000000002</v>
      </c>
      <c r="U152" s="4">
        <v>2.0350000000000001</v>
      </c>
      <c r="V152" s="9"/>
      <c r="W152" s="9"/>
      <c r="X152" s="10"/>
      <c r="Y152" s="9"/>
      <c r="Z152" s="9"/>
    </row>
    <row r="153" spans="1:26">
      <c r="A153" s="39">
        <v>7</v>
      </c>
      <c r="B153" s="39">
        <v>1</v>
      </c>
      <c r="C153" s="40">
        <v>39454</v>
      </c>
      <c r="D153" s="17">
        <v>8.3333333333340143E-2</v>
      </c>
      <c r="E153" s="18">
        <v>6.6029975288751486E-2</v>
      </c>
      <c r="F153" s="4">
        <v>6.2081472172999881</v>
      </c>
      <c r="G153" s="4">
        <v>11.115198830224964</v>
      </c>
      <c r="H153" s="4">
        <v>4.9070516129249757</v>
      </c>
      <c r="I153" s="19">
        <v>2.4432573717500423</v>
      </c>
      <c r="J153" s="19">
        <v>5.5593662439999232</v>
      </c>
      <c r="K153" s="20">
        <v>2.0754014598543824</v>
      </c>
      <c r="L153" s="20">
        <v>2.1325210523305289</v>
      </c>
      <c r="M153" s="20">
        <v>5.711959247614673E-2</v>
      </c>
      <c r="N153" s="21">
        <v>10.875</v>
      </c>
      <c r="O153" s="21">
        <f t="shared" si="2"/>
        <v>14.137500000000001</v>
      </c>
      <c r="P153" s="21">
        <v>1.8125</v>
      </c>
      <c r="Q153" s="19">
        <v>29.232656107250339</v>
      </c>
      <c r="R153" s="4">
        <v>75.900000000000006</v>
      </c>
      <c r="S153" s="4">
        <v>6.6124999999999998</v>
      </c>
      <c r="T153" s="29">
        <v>339.79999999999995</v>
      </c>
      <c r="U153" s="4">
        <v>2.96</v>
      </c>
      <c r="V153" s="9"/>
      <c r="W153" s="9"/>
      <c r="X153" s="10"/>
      <c r="Y153" s="9"/>
      <c r="Z153" s="9"/>
    </row>
    <row r="154" spans="1:26">
      <c r="A154" s="39">
        <v>7</v>
      </c>
      <c r="B154" s="39">
        <v>1</v>
      </c>
      <c r="C154" s="40">
        <v>39454</v>
      </c>
      <c r="D154" s="17">
        <v>0.125</v>
      </c>
      <c r="E154" s="18">
        <v>4.8020667488751147E-2</v>
      </c>
      <c r="F154" s="4">
        <v>2.8619680309624971</v>
      </c>
      <c r="G154" s="4">
        <v>4.5530548644249844</v>
      </c>
      <c r="H154" s="4">
        <v>1.6910868334624869</v>
      </c>
      <c r="I154" s="19">
        <v>2.8206996335000496</v>
      </c>
      <c r="J154" s="19">
        <v>5.6895497654999208</v>
      </c>
      <c r="K154" s="20">
        <v>2.0400387023728834</v>
      </c>
      <c r="L154" s="20">
        <v>2.0780149938660286</v>
      </c>
      <c r="M154" s="20">
        <v>3.7976291493144965E-2</v>
      </c>
      <c r="N154" s="21">
        <v>14.0625</v>
      </c>
      <c r="O154" s="21">
        <f t="shared" si="2"/>
        <v>18.28125</v>
      </c>
      <c r="P154" s="21">
        <v>4.75</v>
      </c>
      <c r="Q154" s="19">
        <v>33.001355324750385</v>
      </c>
      <c r="R154" s="4">
        <v>71.2</v>
      </c>
      <c r="S154" s="4">
        <v>6.7625000000000002</v>
      </c>
      <c r="T154" s="29">
        <v>264.07499999999999</v>
      </c>
      <c r="U154" s="4">
        <v>3.9849999999999999</v>
      </c>
      <c r="V154" s="9"/>
      <c r="W154" s="9"/>
      <c r="X154" s="10"/>
      <c r="Y154" s="9"/>
      <c r="Z154" s="9"/>
    </row>
    <row r="155" spans="1:26">
      <c r="A155" s="39">
        <v>7</v>
      </c>
      <c r="B155" s="39">
        <v>1</v>
      </c>
      <c r="C155" s="40">
        <v>39454</v>
      </c>
      <c r="D155" s="17">
        <v>0.16666666666666963</v>
      </c>
      <c r="E155" s="18">
        <v>3.7215075535000926E-2</v>
      </c>
      <c r="F155" s="4">
        <v>1.2568285947500022</v>
      </c>
      <c r="G155" s="4">
        <v>1.472978651374995</v>
      </c>
      <c r="H155" s="4">
        <v>0.21615005662499281</v>
      </c>
      <c r="I155" s="19">
        <v>2.3796333015000424</v>
      </c>
      <c r="J155" s="19">
        <v>5.427350733124924</v>
      </c>
      <c r="K155" s="20">
        <v>2.0249711224813831</v>
      </c>
      <c r="L155" s="20">
        <v>2.0533307753325283</v>
      </c>
      <c r="M155" s="20">
        <v>2.8359652851144723E-2</v>
      </c>
      <c r="N155" s="21">
        <v>12.4375</v>
      </c>
      <c r="O155" s="21">
        <f t="shared" si="2"/>
        <v>16.168749999999999</v>
      </c>
      <c r="P155" s="21">
        <v>3.625</v>
      </c>
      <c r="Q155" s="19">
        <v>34.85195207650041</v>
      </c>
      <c r="R155" s="4">
        <v>78.05</v>
      </c>
      <c r="S155" s="4">
        <v>6.0250000000000004</v>
      </c>
      <c r="T155" s="29">
        <v>167.375</v>
      </c>
      <c r="U155" s="4">
        <v>4.1150000000000002</v>
      </c>
      <c r="V155" s="9"/>
      <c r="W155" s="9"/>
      <c r="X155" s="10"/>
      <c r="Y155" s="9"/>
      <c r="Z155" s="9"/>
    </row>
    <row r="156" spans="1:26">
      <c r="A156" s="39">
        <v>7</v>
      </c>
      <c r="B156" s="39">
        <v>1</v>
      </c>
      <c r="C156" s="40">
        <v>39454</v>
      </c>
      <c r="D156" s="17">
        <v>0.20833333333334014</v>
      </c>
      <c r="E156" s="18">
        <v>5.8822258880001296E-2</v>
      </c>
      <c r="F156" s="4">
        <v>21.565696249562507</v>
      </c>
      <c r="G156" s="4">
        <v>29.994022364749895</v>
      </c>
      <c r="H156" s="4">
        <v>8.4283261151873887</v>
      </c>
      <c r="I156" s="19">
        <v>2.5051841957500445</v>
      </c>
      <c r="J156" s="19">
        <v>6.1459431152499135</v>
      </c>
      <c r="K156" s="20">
        <v>1.9692962612196361</v>
      </c>
      <c r="L156" s="20">
        <v>1.9938361816390275</v>
      </c>
      <c r="M156" s="20">
        <v>2.4539920419391625E-2</v>
      </c>
      <c r="N156" s="21">
        <v>16.1875</v>
      </c>
      <c r="O156" s="21">
        <f t="shared" si="2"/>
        <v>21.043749999999999</v>
      </c>
      <c r="P156" s="21">
        <v>8.375</v>
      </c>
      <c r="Q156" s="19">
        <v>24.336055896437788</v>
      </c>
      <c r="R156" s="4">
        <v>89.9</v>
      </c>
      <c r="S156" s="4">
        <v>5.125</v>
      </c>
      <c r="T156" s="29">
        <v>82.424999999999997</v>
      </c>
      <c r="U156" s="4">
        <v>4.82</v>
      </c>
      <c r="V156" s="9"/>
      <c r="W156" s="9"/>
      <c r="X156" s="10"/>
      <c r="Y156" s="9"/>
      <c r="Z156" s="9"/>
    </row>
    <row r="157" spans="1:26">
      <c r="A157" s="39">
        <v>7</v>
      </c>
      <c r="B157" s="39">
        <v>1</v>
      </c>
      <c r="C157" s="40">
        <v>39454</v>
      </c>
      <c r="D157" s="17">
        <v>0.25</v>
      </c>
      <c r="E157" s="18">
        <v>0.13324739106250316</v>
      </c>
      <c r="F157" s="4">
        <v>50.862721184925036</v>
      </c>
      <c r="G157" s="4">
        <v>68.689453149224761</v>
      </c>
      <c r="H157" s="4">
        <v>17.826731964299732</v>
      </c>
      <c r="I157" s="19">
        <v>2.8824608725000518</v>
      </c>
      <c r="J157" s="19">
        <v>6.9297730881249011</v>
      </c>
      <c r="K157" s="20">
        <v>1.9542208541881358</v>
      </c>
      <c r="L157" s="20">
        <v>1.9840582046347779</v>
      </c>
      <c r="M157" s="20">
        <v>2.9837350446641708E-2</v>
      </c>
      <c r="N157" s="21">
        <v>26.1875</v>
      </c>
      <c r="O157" s="21">
        <f t="shared" si="2"/>
        <v>34.043750000000003</v>
      </c>
      <c r="P157" s="21">
        <v>11.375</v>
      </c>
      <c r="Q157" s="19">
        <v>18.119126482250216</v>
      </c>
      <c r="R157" s="4">
        <v>92.15</v>
      </c>
      <c r="S157" s="4">
        <v>4.9625000000000004</v>
      </c>
      <c r="T157" s="29">
        <v>170.05</v>
      </c>
      <c r="U157" s="4">
        <v>5.15</v>
      </c>
      <c r="V157" s="9"/>
      <c r="W157" s="9"/>
      <c r="X157" s="10"/>
      <c r="Y157" s="9"/>
      <c r="Z157" s="9"/>
    </row>
    <row r="158" spans="1:26">
      <c r="A158" s="39">
        <v>7</v>
      </c>
      <c r="B158" s="39">
        <v>1</v>
      </c>
      <c r="C158" s="40">
        <v>39454</v>
      </c>
      <c r="D158" s="17">
        <v>0.29166666666666963</v>
      </c>
      <c r="E158" s="18">
        <v>0.18966290267375449</v>
      </c>
      <c r="F158" s="4">
        <v>56.020339219012534</v>
      </c>
      <c r="G158" s="4">
        <v>74.845957467399742</v>
      </c>
      <c r="H158" s="4">
        <v>18.825618248387201</v>
      </c>
      <c r="I158" s="19">
        <v>2.8820639042500522</v>
      </c>
      <c r="J158" s="19">
        <v>7.1251030566248978</v>
      </c>
      <c r="K158" s="20">
        <v>1.9848292624233834</v>
      </c>
      <c r="L158" s="20">
        <v>2.0140620877185285</v>
      </c>
      <c r="M158" s="20">
        <v>2.9232825295144704E-2</v>
      </c>
      <c r="N158" s="21">
        <v>23.9375</v>
      </c>
      <c r="O158" s="21">
        <f t="shared" si="2"/>
        <v>31.118750000000002</v>
      </c>
      <c r="P158" s="21">
        <v>15.125</v>
      </c>
      <c r="Q158" s="19">
        <v>16.729862823125199</v>
      </c>
      <c r="R158" s="4">
        <v>91.25</v>
      </c>
      <c r="S158" s="4">
        <v>5.0250000000000004</v>
      </c>
      <c r="T158" s="29">
        <v>179.47499999999999</v>
      </c>
      <c r="U158" s="4">
        <v>4.88</v>
      </c>
      <c r="V158" s="9"/>
      <c r="W158" s="9"/>
      <c r="X158" s="10"/>
      <c r="Y158" s="9"/>
      <c r="Z158" s="9"/>
    </row>
    <row r="159" spans="1:26">
      <c r="A159" s="39">
        <v>7</v>
      </c>
      <c r="B159" s="39">
        <v>1</v>
      </c>
      <c r="C159" s="40">
        <v>39454</v>
      </c>
      <c r="D159" s="17">
        <v>0.33333333333334014</v>
      </c>
      <c r="E159" s="18">
        <v>0.24847644760125584</v>
      </c>
      <c r="F159" s="4">
        <v>69.391663541525048</v>
      </c>
      <c r="G159" s="4">
        <v>91.579001435549685</v>
      </c>
      <c r="H159" s="4">
        <v>22.187337894024623</v>
      </c>
      <c r="I159" s="19">
        <v>2.6928998335000491</v>
      </c>
      <c r="J159" s="19">
        <v>7.5164720919998915</v>
      </c>
      <c r="K159" s="20">
        <v>1.9697520942853837</v>
      </c>
      <c r="L159" s="20">
        <v>2.0241773279937787</v>
      </c>
      <c r="M159" s="20">
        <v>5.4425233708394805E-2</v>
      </c>
      <c r="N159" s="21">
        <v>24.75</v>
      </c>
      <c r="O159" s="21">
        <f t="shared" si="2"/>
        <v>32.175000000000004</v>
      </c>
      <c r="P159" s="21">
        <v>14.3125</v>
      </c>
      <c r="Q159" s="19">
        <v>14.679449047500178</v>
      </c>
      <c r="R159" s="4">
        <v>91.4</v>
      </c>
      <c r="S159" s="4">
        <v>5.2</v>
      </c>
      <c r="T159" s="29">
        <v>200</v>
      </c>
      <c r="U159" s="4">
        <v>4.04</v>
      </c>
      <c r="V159" s="9"/>
      <c r="W159" s="9"/>
      <c r="X159" s="10"/>
      <c r="Y159" s="9"/>
      <c r="Z159" s="9"/>
    </row>
    <row r="160" spans="1:26">
      <c r="A160" s="39">
        <v>7</v>
      </c>
      <c r="B160" s="39">
        <v>1</v>
      </c>
      <c r="C160" s="40">
        <v>39454</v>
      </c>
      <c r="D160" s="17">
        <v>0.37500000000000977</v>
      </c>
      <c r="E160" s="18">
        <v>0.27847900605250669</v>
      </c>
      <c r="F160" s="4">
        <v>103.72926652246261</v>
      </c>
      <c r="G160" s="4">
        <v>133.21286506242453</v>
      </c>
      <c r="H160" s="4">
        <v>29.483598539961925</v>
      </c>
      <c r="I160" s="19">
        <v>3.3845276240000621</v>
      </c>
      <c r="J160" s="19">
        <v>7.9077335777498847</v>
      </c>
      <c r="K160" s="20">
        <v>1.9851353035973818</v>
      </c>
      <c r="L160" s="20">
        <v>2.029320251619029</v>
      </c>
      <c r="M160" s="20">
        <v>4.4184948021646908E-2</v>
      </c>
      <c r="N160" s="21">
        <v>21.125</v>
      </c>
      <c r="O160" s="21">
        <f t="shared" si="2"/>
        <v>27.462500000000002</v>
      </c>
      <c r="P160" s="21">
        <v>15.1875</v>
      </c>
      <c r="Q160" s="19">
        <v>12.100232127187647</v>
      </c>
      <c r="R160" s="4">
        <v>87.95</v>
      </c>
      <c r="S160" s="4">
        <v>4.9749999999999996</v>
      </c>
      <c r="T160" s="29">
        <v>198.77499999999998</v>
      </c>
      <c r="U160" s="4">
        <v>3.08</v>
      </c>
      <c r="V160" s="9"/>
      <c r="W160" s="9"/>
      <c r="X160" s="10"/>
      <c r="Y160" s="9"/>
      <c r="Z160" s="9"/>
    </row>
    <row r="161" spans="1:26">
      <c r="A161" s="39">
        <v>7</v>
      </c>
      <c r="B161" s="39">
        <v>1</v>
      </c>
      <c r="C161" s="40">
        <v>39454</v>
      </c>
      <c r="D161" s="17">
        <v>0.41666666666666963</v>
      </c>
      <c r="E161" s="18">
        <v>0.22805919963750543</v>
      </c>
      <c r="F161" s="4">
        <v>100.35981657035009</v>
      </c>
      <c r="G161" s="4">
        <v>129.86095237382455</v>
      </c>
      <c r="H161" s="4">
        <v>29.50113580347444</v>
      </c>
      <c r="I161" s="19">
        <v>2.7550602195000504</v>
      </c>
      <c r="J161" s="19">
        <v>7.841522571749886</v>
      </c>
      <c r="K161" s="20">
        <v>1.9903656407948809</v>
      </c>
      <c r="L161" s="20">
        <v>2.0245158388477789</v>
      </c>
      <c r="M161" s="20">
        <v>3.4150198052897984E-2</v>
      </c>
      <c r="N161" s="21">
        <v>25.75</v>
      </c>
      <c r="O161" s="21">
        <f t="shared" si="2"/>
        <v>33.475000000000001</v>
      </c>
      <c r="P161" s="21">
        <v>11.6875</v>
      </c>
      <c r="Q161" s="19">
        <v>11.240262955000137</v>
      </c>
      <c r="R161" s="4">
        <v>87.474999999999994</v>
      </c>
      <c r="S161" s="4">
        <v>5.6375000000000002</v>
      </c>
      <c r="T161" s="29">
        <v>187.5</v>
      </c>
      <c r="U161" s="4">
        <v>2.5950000000000002</v>
      </c>
      <c r="V161" s="9"/>
      <c r="W161" s="9"/>
      <c r="X161" s="10"/>
      <c r="Y161" s="9"/>
      <c r="Z161" s="9"/>
    </row>
    <row r="162" spans="1:26">
      <c r="A162" s="39">
        <v>7</v>
      </c>
      <c r="B162" s="39">
        <v>1</v>
      </c>
      <c r="C162" s="40">
        <v>39454</v>
      </c>
      <c r="D162" s="17">
        <v>0.45833333333334014</v>
      </c>
      <c r="E162" s="18">
        <v>0.21365026955250521</v>
      </c>
      <c r="F162" s="4">
        <v>93.021131314075092</v>
      </c>
      <c r="G162" s="4">
        <v>121.68997618814956</v>
      </c>
      <c r="H162" s="4">
        <v>28.66884487407448</v>
      </c>
      <c r="I162" s="19">
        <v>2.8175761775000518</v>
      </c>
      <c r="J162" s="19">
        <v>8.0366811899998805</v>
      </c>
      <c r="K162" s="20">
        <v>1.9651297301873818</v>
      </c>
      <c r="L162" s="20">
        <v>1.9998116589862787</v>
      </c>
      <c r="M162" s="20">
        <v>3.4681928798897033E-2</v>
      </c>
      <c r="N162" s="21">
        <v>30</v>
      </c>
      <c r="O162" s="21">
        <f t="shared" si="2"/>
        <v>39</v>
      </c>
      <c r="P162" s="21">
        <v>12.4375</v>
      </c>
      <c r="Q162" s="19">
        <v>12.628309013687655</v>
      </c>
      <c r="R162" s="4">
        <v>87.45</v>
      </c>
      <c r="S162" s="4">
        <v>6.0250000000000004</v>
      </c>
      <c r="T162" s="29">
        <v>177.3</v>
      </c>
      <c r="U162" s="4">
        <v>2.6850000000000001</v>
      </c>
      <c r="V162" s="9"/>
      <c r="W162" s="9"/>
      <c r="X162" s="10"/>
      <c r="Y162" s="9"/>
      <c r="Z162" s="9"/>
    </row>
    <row r="163" spans="1:26">
      <c r="A163" s="39">
        <v>7</v>
      </c>
      <c r="B163" s="39">
        <v>1</v>
      </c>
      <c r="C163" s="40">
        <v>39454</v>
      </c>
      <c r="D163" s="17">
        <v>0.50000000000000977</v>
      </c>
      <c r="E163" s="18"/>
      <c r="F163" s="4">
        <v>90.565553557175107</v>
      </c>
      <c r="G163" s="4">
        <v>114.05492024872459</v>
      </c>
      <c r="H163" s="4">
        <v>23.489366691549474</v>
      </c>
      <c r="I163" s="19"/>
      <c r="J163" s="19">
        <v>7.6437736481248866</v>
      </c>
      <c r="K163" s="20"/>
      <c r="L163" s="20"/>
      <c r="M163" s="20"/>
      <c r="N163" s="21">
        <v>20.75</v>
      </c>
      <c r="O163" s="21">
        <f t="shared" si="2"/>
        <v>26.975000000000001</v>
      </c>
      <c r="P163" s="21">
        <v>23.5</v>
      </c>
      <c r="Q163" s="19">
        <v>8.9255129872501104</v>
      </c>
      <c r="R163" s="4">
        <v>80.849999999999994</v>
      </c>
      <c r="S163" s="4">
        <v>6.9375</v>
      </c>
      <c r="T163" s="29">
        <v>167.05</v>
      </c>
      <c r="U163" s="4">
        <v>2.71</v>
      </c>
      <c r="V163" s="9"/>
      <c r="W163" s="9"/>
      <c r="X163" s="10"/>
      <c r="Y163" s="9"/>
      <c r="Z163" s="9"/>
    </row>
    <row r="164" spans="1:26">
      <c r="A164" s="39">
        <v>7</v>
      </c>
      <c r="B164" s="39">
        <v>1</v>
      </c>
      <c r="C164" s="40">
        <v>39454</v>
      </c>
      <c r="D164" s="17">
        <v>0.54166666666666963</v>
      </c>
      <c r="E164" s="18"/>
      <c r="I164" s="19"/>
      <c r="J164" s="19"/>
      <c r="K164" s="20"/>
      <c r="L164" s="20"/>
      <c r="M164" s="20"/>
      <c r="N164" s="21">
        <v>36.0625</v>
      </c>
      <c r="O164" s="21">
        <f t="shared" si="2"/>
        <v>46.881250000000001</v>
      </c>
      <c r="P164" s="21">
        <v>40</v>
      </c>
      <c r="Q164" s="19"/>
      <c r="R164" s="4">
        <v>84.125</v>
      </c>
      <c r="S164" s="4">
        <v>6.4874999999999998</v>
      </c>
      <c r="T164" s="29">
        <v>175.97499999999999</v>
      </c>
      <c r="U164" s="4">
        <v>2.39</v>
      </c>
      <c r="V164" s="9"/>
      <c r="W164" s="9"/>
      <c r="X164" s="10"/>
      <c r="Y164" s="9"/>
      <c r="Z164" s="9"/>
    </row>
    <row r="165" spans="1:26">
      <c r="A165" s="39">
        <v>7</v>
      </c>
      <c r="B165" s="39">
        <v>1</v>
      </c>
      <c r="C165" s="40">
        <v>39454</v>
      </c>
      <c r="D165" s="17">
        <v>0.58333333333334014</v>
      </c>
      <c r="E165" s="18">
        <v>0.32167203119999999</v>
      </c>
      <c r="I165" s="19"/>
      <c r="J165" s="19"/>
      <c r="K165" s="20"/>
      <c r="L165" s="20"/>
      <c r="M165" s="20"/>
      <c r="N165" s="21">
        <v>38.1875</v>
      </c>
      <c r="O165" s="21">
        <f t="shared" si="2"/>
        <v>49.643750000000004</v>
      </c>
      <c r="P165" s="21">
        <v>5.4375</v>
      </c>
      <c r="Q165" s="19">
        <v>6.5448819048750817</v>
      </c>
      <c r="R165" s="4">
        <v>92.3</v>
      </c>
      <c r="S165" s="4">
        <v>5.5250000000000004</v>
      </c>
      <c r="T165" s="29">
        <v>183.57500000000002</v>
      </c>
      <c r="U165" s="4">
        <v>2.4500000000000002</v>
      </c>
      <c r="V165" s="9"/>
      <c r="W165" s="9"/>
      <c r="X165" s="10"/>
      <c r="Y165" s="9"/>
      <c r="Z165" s="9"/>
    </row>
    <row r="166" spans="1:26">
      <c r="A166" s="39">
        <v>7</v>
      </c>
      <c r="B166" s="39">
        <v>1</v>
      </c>
      <c r="C166" s="40">
        <v>39454</v>
      </c>
      <c r="D166" s="17">
        <v>0.62500000000000977</v>
      </c>
      <c r="E166" s="18">
        <v>0.45128607224999984</v>
      </c>
      <c r="F166" s="4">
        <v>100.24175893710643</v>
      </c>
      <c r="G166" s="4">
        <v>123.53737323781208</v>
      </c>
      <c r="H166" s="4">
        <v>23.295614300705672</v>
      </c>
      <c r="I166" s="19">
        <v>1.8448277700000346</v>
      </c>
      <c r="J166" s="19">
        <v>5.7253570320000007</v>
      </c>
      <c r="K166" s="20">
        <v>2.0105900737065001</v>
      </c>
      <c r="L166" s="20">
        <v>2.0397293289274998</v>
      </c>
      <c r="M166" s="20">
        <v>2.9139255220999916E-2</v>
      </c>
      <c r="N166" s="21">
        <v>26.25</v>
      </c>
      <c r="O166" s="21">
        <f t="shared" si="2"/>
        <v>34.125</v>
      </c>
      <c r="P166" s="21">
        <v>56.5625</v>
      </c>
      <c r="Q166" s="19">
        <v>8.9245455864376133</v>
      </c>
      <c r="R166" s="4">
        <v>90.55</v>
      </c>
      <c r="S166" s="4">
        <v>5.2750000000000004</v>
      </c>
      <c r="T166" s="29">
        <v>149.69999999999999</v>
      </c>
      <c r="U166" s="4">
        <v>2.73</v>
      </c>
      <c r="V166" s="9"/>
      <c r="W166" s="9"/>
      <c r="X166" s="10"/>
      <c r="Y166" s="9"/>
      <c r="Z166" s="9"/>
    </row>
    <row r="167" spans="1:26">
      <c r="A167" s="39">
        <v>7</v>
      </c>
      <c r="B167" s="39">
        <v>1</v>
      </c>
      <c r="C167" s="40">
        <v>39454</v>
      </c>
      <c r="D167" s="17">
        <v>0.66666666666666963</v>
      </c>
      <c r="E167" s="18">
        <v>0.50887654999999987</v>
      </c>
      <c r="F167" s="4">
        <v>87.94198199790641</v>
      </c>
      <c r="G167" s="4">
        <v>110.25617825671216</v>
      </c>
      <c r="H167" s="4">
        <v>22.314196258805758</v>
      </c>
      <c r="I167" s="19">
        <v>1.8871747125000351</v>
      </c>
      <c r="J167" s="19">
        <v>6.4434279959999987</v>
      </c>
      <c r="K167" s="20">
        <v>1.9956479330497499</v>
      </c>
      <c r="L167" s="20">
        <v>2.0301456083339997</v>
      </c>
      <c r="M167" s="20">
        <v>3.4497675284250129E-2</v>
      </c>
      <c r="N167" s="21">
        <v>30.25</v>
      </c>
      <c r="O167" s="21">
        <f t="shared" si="2"/>
        <v>39.325000000000003</v>
      </c>
      <c r="P167" s="21">
        <v>27</v>
      </c>
      <c r="Q167" s="19">
        <v>10.510776710812634</v>
      </c>
      <c r="R167" s="4">
        <v>89.224999999999994</v>
      </c>
      <c r="S167" s="4">
        <v>5.5250000000000004</v>
      </c>
      <c r="T167" s="29">
        <v>190.7</v>
      </c>
      <c r="U167" s="4">
        <v>2.8</v>
      </c>
      <c r="V167" s="9"/>
      <c r="W167" s="9"/>
      <c r="X167" s="10"/>
      <c r="Y167" s="9"/>
      <c r="Z167" s="9"/>
    </row>
    <row r="168" spans="1:26">
      <c r="A168" s="39">
        <v>7</v>
      </c>
      <c r="B168" s="39">
        <v>1</v>
      </c>
      <c r="C168" s="40">
        <v>39454</v>
      </c>
      <c r="D168" s="17">
        <v>0.70833333333334014</v>
      </c>
      <c r="E168" s="18">
        <v>0.57366258169999984</v>
      </c>
      <c r="F168" s="4">
        <v>74.794797796006392</v>
      </c>
      <c r="G168" s="4">
        <v>96.446213311712256</v>
      </c>
      <c r="H168" s="4">
        <v>21.65141551570585</v>
      </c>
      <c r="I168" s="19">
        <v>1.2584200225000233</v>
      </c>
      <c r="J168" s="19">
        <v>6.0434734199999953</v>
      </c>
      <c r="K168" s="20">
        <v>2.0163489478497496</v>
      </c>
      <c r="L168" s="20">
        <v>2.0505426197259995</v>
      </c>
      <c r="M168" s="20">
        <v>3.4193671876250553E-2</v>
      </c>
      <c r="N168" s="21">
        <v>32.8125</v>
      </c>
      <c r="O168" s="21">
        <f t="shared" si="2"/>
        <v>42.65625</v>
      </c>
      <c r="P168" s="21">
        <v>15</v>
      </c>
      <c r="Q168" s="19">
        <v>11.435880361187646</v>
      </c>
      <c r="R168" s="4">
        <v>82.75</v>
      </c>
      <c r="S168" s="4">
        <v>6.0250000000000004</v>
      </c>
      <c r="T168" s="29">
        <v>201.07499999999999</v>
      </c>
      <c r="U168" s="4">
        <v>2.71</v>
      </c>
      <c r="V168" s="9"/>
      <c r="W168" s="9"/>
      <c r="X168" s="10"/>
      <c r="Y168" s="9"/>
      <c r="Z168" s="9"/>
    </row>
    <row r="169" spans="1:26">
      <c r="A169" s="39">
        <v>7</v>
      </c>
      <c r="B169" s="39">
        <v>1</v>
      </c>
      <c r="C169" s="40">
        <v>39454</v>
      </c>
      <c r="D169" s="17">
        <v>0.75000000000000977</v>
      </c>
      <c r="E169" s="18">
        <v>0.49323508909999986</v>
      </c>
      <c r="F169" s="4">
        <v>59.414239358731365</v>
      </c>
      <c r="G169" s="4">
        <v>80.37329568366232</v>
      </c>
      <c r="H169" s="4">
        <v>20.959056324930952</v>
      </c>
      <c r="I169" s="19">
        <v>0.94402019250001723</v>
      </c>
      <c r="J169" s="19">
        <v>5.2399529579999955</v>
      </c>
      <c r="K169" s="20">
        <v>2.0472186866329989</v>
      </c>
      <c r="L169" s="20">
        <v>2.0759260985725003</v>
      </c>
      <c r="M169" s="20">
        <v>2.8707411939500993E-2</v>
      </c>
      <c r="N169" s="21">
        <v>34.0625</v>
      </c>
      <c r="O169" s="21">
        <f t="shared" si="2"/>
        <v>44.28125</v>
      </c>
      <c r="P169" s="21">
        <v>13.5</v>
      </c>
      <c r="Q169" s="19">
        <v>11.832080107750151</v>
      </c>
      <c r="R169" s="4">
        <v>79.575000000000003</v>
      </c>
      <c r="S169" s="4">
        <v>5.9124999999999996</v>
      </c>
      <c r="T169" s="29">
        <v>173.875</v>
      </c>
      <c r="U169" s="4">
        <v>2.59</v>
      </c>
      <c r="V169" s="9"/>
      <c r="W169" s="9"/>
      <c r="X169" s="10"/>
      <c r="Y169" s="9"/>
      <c r="Z169" s="9"/>
    </row>
    <row r="170" spans="1:26">
      <c r="A170" s="39">
        <v>7</v>
      </c>
      <c r="B170" s="39">
        <v>1</v>
      </c>
      <c r="C170" s="40">
        <v>39454</v>
      </c>
      <c r="D170" s="17">
        <v>0.79166666666666963</v>
      </c>
      <c r="E170" s="18">
        <v>0.27240724549999995</v>
      </c>
      <c r="F170" s="4">
        <v>78.433182787256442</v>
      </c>
      <c r="G170" s="4">
        <v>103.47945610121229</v>
      </c>
      <c r="H170" s="4">
        <v>25.046273313955851</v>
      </c>
      <c r="I170" s="19">
        <v>1.1331217825000206</v>
      </c>
      <c r="J170" s="19">
        <v>5.6456111699999925</v>
      </c>
      <c r="K170" s="20">
        <v>2.0882627917997487</v>
      </c>
      <c r="L170" s="20">
        <v>2.1411615280435004</v>
      </c>
      <c r="M170" s="20">
        <v>5.289873624375141E-2</v>
      </c>
      <c r="N170" s="21">
        <v>32.9375</v>
      </c>
      <c r="O170" s="21">
        <f t="shared" si="2"/>
        <v>42.818750000000001</v>
      </c>
      <c r="P170" s="21">
        <v>15.5</v>
      </c>
      <c r="Q170" s="19">
        <v>5.287919366500069</v>
      </c>
      <c r="R170" s="4">
        <v>79.474999999999994</v>
      </c>
      <c r="S170" s="4">
        <v>5.5750000000000002</v>
      </c>
      <c r="T170" s="29">
        <v>116.1</v>
      </c>
      <c r="U170" s="4">
        <v>2</v>
      </c>
      <c r="V170" s="9"/>
      <c r="W170" s="9"/>
      <c r="X170" s="10"/>
      <c r="Y170" s="9"/>
      <c r="Z170" s="9"/>
    </row>
    <row r="171" spans="1:26">
      <c r="A171" s="39">
        <v>7</v>
      </c>
      <c r="B171" s="39">
        <v>1</v>
      </c>
      <c r="C171" s="40">
        <v>39454</v>
      </c>
      <c r="D171" s="17">
        <v>0.83333333333334014</v>
      </c>
      <c r="E171" s="18">
        <v>0.25319669049999982</v>
      </c>
      <c r="F171" s="4">
        <v>48.239453346862604</v>
      </c>
      <c r="G171" s="4">
        <v>68.165918400524902</v>
      </c>
      <c r="H171" s="4">
        <v>19.926465053662284</v>
      </c>
      <c r="I171" s="19">
        <v>0.62965783750001125</v>
      </c>
      <c r="J171" s="19">
        <v>4.5722202779999925</v>
      </c>
      <c r="K171" s="20">
        <v>2.2411248359109983</v>
      </c>
      <c r="L171" s="20">
        <v>2.3259590918635</v>
      </c>
      <c r="M171" s="20">
        <v>8.4834255952501936E-2</v>
      </c>
      <c r="N171" s="21">
        <v>27.75</v>
      </c>
      <c r="O171" s="21">
        <f t="shared" si="2"/>
        <v>36.075000000000003</v>
      </c>
      <c r="P171" s="21">
        <v>11.9375</v>
      </c>
      <c r="Q171" s="19">
        <v>8.8569476042501165</v>
      </c>
      <c r="R171" s="4">
        <v>76.974999999999994</v>
      </c>
      <c r="S171" s="4">
        <v>5.1375000000000002</v>
      </c>
      <c r="T171" s="29">
        <v>184.54999999999998</v>
      </c>
      <c r="U171" s="4">
        <v>1.61</v>
      </c>
      <c r="V171" s="9"/>
      <c r="W171" s="9"/>
      <c r="X171" s="10"/>
      <c r="Y171" s="9"/>
      <c r="Z171" s="9"/>
    </row>
    <row r="172" spans="1:26">
      <c r="A172" s="39">
        <v>7</v>
      </c>
      <c r="B172" s="39">
        <v>1</v>
      </c>
      <c r="C172" s="40">
        <v>39454</v>
      </c>
      <c r="D172" s="17">
        <v>0.87500000000000977</v>
      </c>
      <c r="E172" s="18">
        <v>0.23278740549999993</v>
      </c>
      <c r="F172" s="4">
        <v>24.258247132762527</v>
      </c>
      <c r="G172" s="4">
        <v>39.686211718724948</v>
      </c>
      <c r="H172" s="4">
        <v>15.427964585962425</v>
      </c>
      <c r="I172" s="19">
        <v>0.50383494750000901</v>
      </c>
      <c r="J172" s="19">
        <v>3.4306637159999931</v>
      </c>
      <c r="K172" s="20">
        <v>2.2415504691472479</v>
      </c>
      <c r="L172" s="20">
        <v>2.3414540004720008</v>
      </c>
      <c r="M172" s="20">
        <v>9.9903531324752604E-2</v>
      </c>
      <c r="N172" s="21">
        <v>29.375</v>
      </c>
      <c r="O172" s="21">
        <f t="shared" si="2"/>
        <v>38.1875</v>
      </c>
      <c r="P172" s="21">
        <v>16.75</v>
      </c>
      <c r="Q172" s="19">
        <v>12.161318692437661</v>
      </c>
      <c r="R172" s="4">
        <v>79.400000000000006</v>
      </c>
      <c r="S172" s="4">
        <v>4.8375000000000004</v>
      </c>
      <c r="T172" s="29">
        <v>333.67499999999995</v>
      </c>
      <c r="U172" s="4">
        <v>0.98499999999999999</v>
      </c>
      <c r="V172" s="9"/>
      <c r="W172" s="9"/>
      <c r="X172" s="10"/>
      <c r="Y172" s="9"/>
      <c r="Z172" s="9"/>
    </row>
    <row r="173" spans="1:26">
      <c r="A173" s="39">
        <v>7</v>
      </c>
      <c r="B173" s="39">
        <v>1</v>
      </c>
      <c r="C173" s="40">
        <v>39454</v>
      </c>
      <c r="D173" s="17">
        <v>0.91666666666666963</v>
      </c>
      <c r="E173" s="18">
        <v>0.15958473635000003</v>
      </c>
      <c r="F173" s="4">
        <v>13.088832178606271</v>
      </c>
      <c r="G173" s="4">
        <v>21.373733234312482</v>
      </c>
      <c r="H173" s="4">
        <v>8.2849010557062108</v>
      </c>
      <c r="I173" s="19">
        <v>0.37796708750000668</v>
      </c>
      <c r="J173" s="19">
        <v>3.2303141279999923</v>
      </c>
      <c r="K173" s="20">
        <v>2.1504784388829976</v>
      </c>
      <c r="L173" s="20">
        <v>2.2074826291140011</v>
      </c>
      <c r="M173" s="20">
        <v>5.7004190231002894E-2</v>
      </c>
      <c r="N173" s="21">
        <v>23.0625</v>
      </c>
      <c r="O173" s="21">
        <f t="shared" si="2"/>
        <v>29.981249999999999</v>
      </c>
      <c r="P173" s="21">
        <v>12.8125</v>
      </c>
      <c r="Q173" s="19">
        <v>20.025861846937765</v>
      </c>
      <c r="R173" s="4">
        <v>79.125</v>
      </c>
      <c r="S173" s="4">
        <v>5.5</v>
      </c>
      <c r="T173" s="29">
        <v>344.82500000000005</v>
      </c>
      <c r="U173" s="4">
        <v>1.22</v>
      </c>
      <c r="V173" s="9"/>
      <c r="W173" s="9"/>
      <c r="X173" s="10"/>
      <c r="Y173" s="9"/>
      <c r="Z173" s="9"/>
    </row>
    <row r="174" spans="1:26">
      <c r="A174" s="39">
        <v>7</v>
      </c>
      <c r="B174" s="39">
        <v>1</v>
      </c>
      <c r="C174" s="40">
        <v>39454</v>
      </c>
      <c r="D174" s="17">
        <v>0.95833333333334014</v>
      </c>
      <c r="E174" s="18">
        <v>0.11518420354999992</v>
      </c>
      <c r="F174" s="4">
        <v>11.089558122887523</v>
      </c>
      <c r="G174" s="4">
        <v>17.895248188474991</v>
      </c>
      <c r="H174" s="4">
        <v>6.805690065587469</v>
      </c>
      <c r="I174" s="19">
        <v>0.25204301500000442</v>
      </c>
      <c r="J174" s="19">
        <v>3.3664220879999909</v>
      </c>
      <c r="K174" s="20">
        <v>2.1559770266494978</v>
      </c>
      <c r="L174" s="20">
        <v>2.1830887897415008</v>
      </c>
      <c r="M174" s="20">
        <v>2.7111763092003249E-2</v>
      </c>
      <c r="N174" s="21">
        <v>21.25</v>
      </c>
      <c r="O174" s="21">
        <f t="shared" si="2"/>
        <v>27.625</v>
      </c>
      <c r="P174" s="21">
        <v>13.0625</v>
      </c>
      <c r="Q174" s="19">
        <v>19.760834492500265</v>
      </c>
      <c r="R174" s="4">
        <v>84.224999999999994</v>
      </c>
      <c r="S174" s="4">
        <v>5.3624999999999998</v>
      </c>
      <c r="T174" s="29">
        <v>182.17500000000001</v>
      </c>
      <c r="U174" s="4">
        <v>1.585</v>
      </c>
      <c r="V174" s="9"/>
      <c r="W174" s="9"/>
      <c r="X174" s="10"/>
      <c r="Y174" s="9"/>
      <c r="Z174" s="9"/>
    </row>
    <row r="175" spans="1:26">
      <c r="A175" s="39">
        <v>8</v>
      </c>
      <c r="B175" s="39">
        <v>1</v>
      </c>
      <c r="C175" s="40">
        <v>39455</v>
      </c>
      <c r="D175" s="17">
        <v>9.7699626167013776E-15</v>
      </c>
      <c r="E175" s="18">
        <v>0.13677537314999985</v>
      </c>
      <c r="F175" s="4">
        <v>8.7004746351812692</v>
      </c>
      <c r="G175" s="4">
        <v>14.285820666762501</v>
      </c>
      <c r="H175" s="4">
        <v>5.5853460315812296</v>
      </c>
      <c r="I175" s="19">
        <v>0.44118582750000779</v>
      </c>
      <c r="J175" s="19">
        <v>3.0984429419999904</v>
      </c>
      <c r="K175" s="20">
        <v>2.1919979776012468</v>
      </c>
      <c r="L175" s="20">
        <v>2.2135314332590008</v>
      </c>
      <c r="M175" s="20">
        <v>2.1533455657754219E-2</v>
      </c>
      <c r="N175" s="21">
        <v>19.5</v>
      </c>
      <c r="O175" s="21">
        <f t="shared" si="2"/>
        <v>25.35</v>
      </c>
      <c r="P175" s="21">
        <v>10.4375</v>
      </c>
      <c r="Q175" s="19">
        <v>21.742768926625288</v>
      </c>
      <c r="R175" s="4">
        <v>85.575000000000003</v>
      </c>
      <c r="S175" s="4">
        <v>5.7374999999999998</v>
      </c>
      <c r="T175" s="29">
        <v>248.92500000000001</v>
      </c>
      <c r="U175" s="4">
        <v>1.9850000000000001</v>
      </c>
      <c r="V175" s="9"/>
      <c r="W175" s="9"/>
      <c r="X175" s="10"/>
      <c r="Y175" s="9"/>
      <c r="Z175" s="9"/>
    </row>
    <row r="176" spans="1:26">
      <c r="A176" s="39">
        <v>8</v>
      </c>
      <c r="B176" s="39">
        <v>1</v>
      </c>
      <c r="C176" s="40">
        <v>39455</v>
      </c>
      <c r="D176" s="17">
        <v>4.1666666666669627E-2</v>
      </c>
      <c r="E176" s="18">
        <v>0.14756752464999984</v>
      </c>
      <c r="F176" s="4">
        <v>6.2530011177437608</v>
      </c>
      <c r="G176" s="4">
        <v>11.078476199187502</v>
      </c>
      <c r="H176" s="4">
        <v>4.8254750814437415</v>
      </c>
      <c r="I176" s="19">
        <v>0.56736473000000986</v>
      </c>
      <c r="J176" s="19">
        <v>3.0998130059999895</v>
      </c>
      <c r="K176" s="20">
        <v>2.222936406474497</v>
      </c>
      <c r="L176" s="20">
        <v>2.2539488066785012</v>
      </c>
      <c r="M176" s="20">
        <v>3.1012400204004642E-2</v>
      </c>
      <c r="N176" s="21">
        <v>18.125</v>
      </c>
      <c r="O176" s="21">
        <f t="shared" si="2"/>
        <v>23.5625</v>
      </c>
      <c r="P176" s="21">
        <v>9.5</v>
      </c>
      <c r="Q176" s="19">
        <v>20.882916929375284</v>
      </c>
      <c r="R176" s="4">
        <v>85.85</v>
      </c>
      <c r="S176" s="4">
        <v>5.4</v>
      </c>
      <c r="T176" s="29">
        <v>320.2</v>
      </c>
      <c r="U176" s="4">
        <v>0.9</v>
      </c>
      <c r="V176" s="9"/>
      <c r="W176" s="9"/>
      <c r="X176" s="10"/>
      <c r="Y176" s="9"/>
      <c r="Z176" s="9"/>
    </row>
    <row r="177" spans="1:26">
      <c r="A177" s="39">
        <v>8</v>
      </c>
      <c r="B177" s="39">
        <v>1</v>
      </c>
      <c r="C177" s="40">
        <v>39455</v>
      </c>
      <c r="D177" s="17">
        <v>8.3333333333340143E-2</v>
      </c>
      <c r="E177" s="18">
        <v>0.16315741194999991</v>
      </c>
      <c r="F177" s="4">
        <v>5.7862564328312613</v>
      </c>
      <c r="G177" s="4">
        <v>10.274935098462507</v>
      </c>
      <c r="H177" s="4">
        <v>4.4886786656312445</v>
      </c>
      <c r="I177" s="19">
        <v>0.31528424000000543</v>
      </c>
      <c r="J177" s="19">
        <v>3.0337694459999889</v>
      </c>
      <c r="K177" s="20">
        <v>2.2182795176322467</v>
      </c>
      <c r="L177" s="20">
        <v>2.2794322068020012</v>
      </c>
      <c r="M177" s="20">
        <v>6.1152689169754915E-2</v>
      </c>
      <c r="N177" s="21">
        <v>15.9375</v>
      </c>
      <c r="O177" s="21">
        <f t="shared" si="2"/>
        <v>20.71875</v>
      </c>
      <c r="P177" s="21">
        <v>8.5</v>
      </c>
      <c r="Q177" s="19">
        <v>20.882191803312782</v>
      </c>
      <c r="R177" s="4">
        <v>87.7</v>
      </c>
      <c r="S177" s="4">
        <v>4.8875000000000002</v>
      </c>
      <c r="T177" s="29">
        <v>327.17500000000001</v>
      </c>
      <c r="U177" s="4">
        <v>0.23</v>
      </c>
      <c r="V177" s="9"/>
      <c r="W177" s="9"/>
      <c r="X177" s="10"/>
      <c r="Y177" s="9"/>
      <c r="Z177" s="9"/>
    </row>
    <row r="178" spans="1:26">
      <c r="A178" s="39">
        <v>8</v>
      </c>
      <c r="B178" s="39">
        <v>1</v>
      </c>
      <c r="C178" s="40">
        <v>39455</v>
      </c>
      <c r="D178" s="17">
        <v>0.12500000000000977</v>
      </c>
      <c r="E178" s="18">
        <v>0.13315975659999979</v>
      </c>
      <c r="F178" s="4">
        <v>4.2559951230562607</v>
      </c>
      <c r="G178" s="4">
        <v>7.6038423028125077</v>
      </c>
      <c r="H178" s="4">
        <v>3.3478471797562475</v>
      </c>
      <c r="I178" s="19">
        <v>0.44150061750000757</v>
      </c>
      <c r="J178" s="19">
        <v>3.1025829179999875</v>
      </c>
      <c r="K178" s="20">
        <v>2.2187076040859961</v>
      </c>
      <c r="L178" s="20">
        <v>2.2600224415600016</v>
      </c>
      <c r="M178" s="20">
        <v>4.1314837474005439E-2</v>
      </c>
      <c r="N178" s="21">
        <v>13.1875</v>
      </c>
      <c r="O178" s="21">
        <f t="shared" si="2"/>
        <v>17.143750000000001</v>
      </c>
      <c r="P178" s="21">
        <v>7.6875</v>
      </c>
      <c r="Q178" s="19">
        <v>19.692038722062769</v>
      </c>
      <c r="R178" s="4">
        <v>89.55</v>
      </c>
      <c r="S178" s="4">
        <v>4.7125000000000004</v>
      </c>
      <c r="T178" s="29">
        <v>319.45</v>
      </c>
      <c r="U178" s="4">
        <v>0.28999999999999998</v>
      </c>
      <c r="V178" s="9"/>
      <c r="W178" s="9"/>
      <c r="X178" s="10"/>
      <c r="Y178" s="9"/>
      <c r="Z178" s="9"/>
    </row>
    <row r="179" spans="1:26">
      <c r="A179" s="39">
        <v>8</v>
      </c>
      <c r="B179" s="39">
        <v>1</v>
      </c>
      <c r="C179" s="40">
        <v>39455</v>
      </c>
      <c r="D179" s="17">
        <v>0.16666666666666963</v>
      </c>
      <c r="E179" s="18">
        <v>0.12475721049999977</v>
      </c>
      <c r="F179" s="4">
        <v>4.7846027079750142</v>
      </c>
      <c r="G179" s="4">
        <v>8.4017859094500125</v>
      </c>
      <c r="H179" s="4">
        <v>3.6171832014749974</v>
      </c>
      <c r="I179" s="19">
        <v>0.25234281500000427</v>
      </c>
      <c r="J179" s="19">
        <v>2.9689842599999867</v>
      </c>
      <c r="K179" s="20">
        <v>2.2649431541882459</v>
      </c>
      <c r="L179" s="20">
        <v>2.3354186818740015</v>
      </c>
      <c r="M179" s="20">
        <v>7.0475527685755823E-2</v>
      </c>
      <c r="N179" s="21">
        <v>11.1875</v>
      </c>
      <c r="O179" s="21">
        <f t="shared" si="2"/>
        <v>14.543750000000001</v>
      </c>
      <c r="P179" s="21">
        <v>6.625</v>
      </c>
      <c r="Q179" s="19">
        <v>19.559214559562768</v>
      </c>
      <c r="R179" s="4">
        <v>92.1</v>
      </c>
      <c r="S179" s="4">
        <v>4.5875000000000004</v>
      </c>
      <c r="T179" s="29">
        <v>314.625</v>
      </c>
      <c r="U179" s="4">
        <v>0.12</v>
      </c>
      <c r="V179" s="9"/>
      <c r="W179" s="9"/>
      <c r="X179" s="10"/>
      <c r="Y179" s="9"/>
      <c r="Z179" s="9"/>
    </row>
    <row r="180" spans="1:26">
      <c r="A180" s="39">
        <v>8</v>
      </c>
      <c r="B180" s="39">
        <v>1</v>
      </c>
      <c r="C180" s="40">
        <v>39455</v>
      </c>
      <c r="D180" s="17">
        <v>0.20833333333334014</v>
      </c>
      <c r="E180" s="18">
        <v>0.13074965019999973</v>
      </c>
      <c r="F180" s="4">
        <v>6.3130740778312706</v>
      </c>
      <c r="G180" s="4">
        <v>11.199492084562518</v>
      </c>
      <c r="H180" s="4">
        <v>4.8864180067312493</v>
      </c>
      <c r="I180" s="19">
        <v>0.50480555000000848</v>
      </c>
      <c r="J180" s="19">
        <v>3.2403215519999846</v>
      </c>
      <c r="K180" s="20">
        <v>2.2348346487952453</v>
      </c>
      <c r="L180" s="20">
        <v>2.3110191583570017</v>
      </c>
      <c r="M180" s="20">
        <v>7.6184509561756375E-2</v>
      </c>
      <c r="N180" s="21">
        <v>9.875</v>
      </c>
      <c r="O180" s="21">
        <f t="shared" si="2"/>
        <v>12.8375</v>
      </c>
      <c r="P180" s="21">
        <v>8.9375</v>
      </c>
      <c r="Q180" s="19">
        <v>18.237012821437752</v>
      </c>
      <c r="R180" s="4">
        <v>93.6</v>
      </c>
      <c r="S180" s="4">
        <v>4.7249999999999996</v>
      </c>
      <c r="T180" s="29">
        <v>319.77499999999998</v>
      </c>
      <c r="U180" s="4">
        <v>0.24</v>
      </c>
      <c r="V180" s="9"/>
      <c r="W180" s="9"/>
      <c r="X180" s="10"/>
      <c r="Y180" s="9"/>
      <c r="Z180" s="9"/>
    </row>
    <row r="181" spans="1:26">
      <c r="A181" s="39">
        <v>8</v>
      </c>
      <c r="B181" s="39">
        <v>1</v>
      </c>
      <c r="C181" s="40">
        <v>39455</v>
      </c>
      <c r="D181" s="17">
        <v>0.25000000000000977</v>
      </c>
      <c r="E181" s="18">
        <v>0.18112257864999967</v>
      </c>
      <c r="F181" s="4">
        <v>16.431801524662578</v>
      </c>
      <c r="G181" s="4">
        <v>25.990994201025057</v>
      </c>
      <c r="H181" s="4">
        <v>9.5591926763624766</v>
      </c>
      <c r="I181" s="19">
        <v>0.44181166000000738</v>
      </c>
      <c r="J181" s="19">
        <v>3.4443866939999825</v>
      </c>
      <c r="K181" s="20">
        <v>2.184347972025245</v>
      </c>
      <c r="L181" s="20">
        <v>2.2366837589060022</v>
      </c>
      <c r="M181" s="20">
        <v>5.233578688075724E-2</v>
      </c>
      <c r="N181" s="21">
        <v>13.875</v>
      </c>
      <c r="O181" s="21">
        <f t="shared" si="2"/>
        <v>18.037500000000001</v>
      </c>
      <c r="P181" s="21">
        <v>8.4375</v>
      </c>
      <c r="Q181" s="19">
        <v>13.809447549625192</v>
      </c>
      <c r="R181" s="4">
        <v>95.075000000000003</v>
      </c>
      <c r="S181" s="4">
        <v>5.2125000000000004</v>
      </c>
      <c r="T181" s="29">
        <v>249.57500000000002</v>
      </c>
      <c r="U181" s="4">
        <v>0.46500000000000002</v>
      </c>
      <c r="V181" s="9"/>
      <c r="W181" s="9"/>
      <c r="X181" s="10"/>
      <c r="Y181" s="9"/>
      <c r="Z181" s="9"/>
    </row>
    <row r="182" spans="1:26">
      <c r="A182" s="39">
        <v>8</v>
      </c>
      <c r="B182" s="39">
        <v>1</v>
      </c>
      <c r="C182" s="40">
        <v>39455</v>
      </c>
      <c r="D182" s="17">
        <v>0.29166666666666963</v>
      </c>
      <c r="E182" s="18">
        <v>0.46538108889999941</v>
      </c>
      <c r="F182" s="4">
        <v>25.977181487050128</v>
      </c>
      <c r="G182" s="4">
        <v>41.841277069100101</v>
      </c>
      <c r="H182" s="4">
        <v>15.864095582049973</v>
      </c>
      <c r="I182" s="19">
        <v>0.3787840425000063</v>
      </c>
      <c r="J182" s="19">
        <v>3.8512734959999793</v>
      </c>
      <c r="K182" s="20">
        <v>2.2611601014194944</v>
      </c>
      <c r="L182" s="20">
        <v>2.3970234619365023</v>
      </c>
      <c r="M182" s="20">
        <v>0.13586336051700754</v>
      </c>
      <c r="N182" s="21">
        <v>11.1875</v>
      </c>
      <c r="O182" s="21">
        <f t="shared" si="2"/>
        <v>14.543750000000001</v>
      </c>
      <c r="P182" s="21">
        <v>10.1875</v>
      </c>
      <c r="Q182" s="19">
        <v>7.532198018812605</v>
      </c>
      <c r="R182" s="4">
        <v>96.325000000000003</v>
      </c>
      <c r="S182" s="4">
        <v>5.2874999999999996</v>
      </c>
      <c r="T182" s="29">
        <v>254.75000000000003</v>
      </c>
      <c r="U182" s="4">
        <v>0.11</v>
      </c>
      <c r="V182" s="9"/>
      <c r="W182" s="9"/>
      <c r="X182" s="10"/>
      <c r="Y182" s="9"/>
      <c r="Z182" s="9"/>
    </row>
    <row r="183" spans="1:26">
      <c r="A183" s="39">
        <v>8</v>
      </c>
      <c r="B183" s="39">
        <v>1</v>
      </c>
      <c r="C183" s="40">
        <v>39455</v>
      </c>
      <c r="D183" s="17">
        <v>0.33333333333334014</v>
      </c>
      <c r="E183" s="18">
        <v>0.45217006249999925</v>
      </c>
      <c r="F183" s="4">
        <v>38.785218248093976</v>
      </c>
      <c r="G183" s="4">
        <v>59.680853629187666</v>
      </c>
      <c r="H183" s="4">
        <v>20.89563538109369</v>
      </c>
      <c r="I183" s="19">
        <v>0.56831659500000931</v>
      </c>
      <c r="J183" s="19">
        <v>4.5965835899999732</v>
      </c>
      <c r="K183" s="20">
        <v>2.2412205653314947</v>
      </c>
      <c r="L183" s="20">
        <v>2.3576358161680022</v>
      </c>
      <c r="M183" s="20">
        <v>0.11641525083650794</v>
      </c>
      <c r="N183" s="21">
        <v>14.5625</v>
      </c>
      <c r="O183" s="21">
        <f t="shared" si="2"/>
        <v>18.931250000000002</v>
      </c>
      <c r="P183" s="21">
        <v>8</v>
      </c>
      <c r="Q183" s="19">
        <v>2.9731292083125416</v>
      </c>
      <c r="R183" s="4">
        <v>97.05</v>
      </c>
      <c r="S183" s="4">
        <v>5.375</v>
      </c>
      <c r="T183" s="29">
        <v>338.27500000000003</v>
      </c>
      <c r="U183" s="4">
        <v>0.19</v>
      </c>
      <c r="V183" s="9"/>
      <c r="W183" s="9"/>
      <c r="X183" s="10"/>
      <c r="Y183" s="9"/>
      <c r="Z183" s="9"/>
    </row>
    <row r="184" spans="1:26">
      <c r="A184" s="39">
        <v>8</v>
      </c>
      <c r="B184" s="39">
        <v>1</v>
      </c>
      <c r="C184" s="40">
        <v>39455</v>
      </c>
      <c r="D184" s="17">
        <v>0.37500000000000977</v>
      </c>
      <c r="E184" s="18">
        <v>0.40297920389999936</v>
      </c>
      <c r="F184" s="4">
        <v>31.596322109762681</v>
      </c>
      <c r="G184" s="4">
        <v>51.008625679325164</v>
      </c>
      <c r="H184" s="4">
        <v>19.412303569562486</v>
      </c>
      <c r="I184" s="19">
        <v>0.56844026250000934</v>
      </c>
      <c r="J184" s="19">
        <v>4.2604015439999738</v>
      </c>
      <c r="K184" s="20">
        <v>2.1856094164637443</v>
      </c>
      <c r="L184" s="20">
        <v>2.2832558410575023</v>
      </c>
      <c r="M184" s="20">
        <v>9.7646424593758496E-2</v>
      </c>
      <c r="N184" s="21">
        <v>12.75</v>
      </c>
      <c r="O184" s="21">
        <f t="shared" si="2"/>
        <v>16.574999999999999</v>
      </c>
      <c r="P184" s="21">
        <v>8.375</v>
      </c>
      <c r="Q184" s="19">
        <v>6.7388271624375946</v>
      </c>
      <c r="R184" s="4">
        <v>97.525000000000006</v>
      </c>
      <c r="S184" s="4">
        <v>5.7750000000000004</v>
      </c>
      <c r="T184" s="29">
        <v>341</v>
      </c>
      <c r="U184" s="4">
        <v>0.70499999999999996</v>
      </c>
      <c r="V184" s="9"/>
      <c r="W184" s="9"/>
      <c r="X184" s="10"/>
      <c r="Y184" s="9"/>
      <c r="Z184" s="9"/>
    </row>
    <row r="185" spans="1:26">
      <c r="A185" s="39">
        <v>8</v>
      </c>
      <c r="B185" s="39">
        <v>1</v>
      </c>
      <c r="C185" s="40">
        <v>39455</v>
      </c>
      <c r="D185" s="17">
        <v>0.41666666666666963</v>
      </c>
      <c r="E185" s="18">
        <v>0.30342104844999956</v>
      </c>
      <c r="F185" s="4">
        <v>21.937917431568874</v>
      </c>
      <c r="G185" s="4">
        <v>36.748044288037633</v>
      </c>
      <c r="H185" s="4">
        <v>14.810126856468759</v>
      </c>
      <c r="I185" s="19">
        <v>0.56858641500000928</v>
      </c>
      <c r="J185" s="19">
        <v>4.1269890359999746</v>
      </c>
      <c r="K185" s="20">
        <v>2.1554582250862442</v>
      </c>
      <c r="L185" s="20">
        <v>2.2188389283945025</v>
      </c>
      <c r="M185" s="20">
        <v>6.3380703308258735E-2</v>
      </c>
      <c r="N185" s="21">
        <v>12.9375</v>
      </c>
      <c r="O185" s="21">
        <f t="shared" si="2"/>
        <v>16.818750000000001</v>
      </c>
      <c r="P185" s="21">
        <v>6.125</v>
      </c>
      <c r="Q185" s="19">
        <v>11.297064993187661</v>
      </c>
      <c r="R185" s="4">
        <v>97.674999999999997</v>
      </c>
      <c r="S185" s="4">
        <v>6.35</v>
      </c>
      <c r="T185" s="29">
        <v>340.75</v>
      </c>
      <c r="U185" s="4">
        <v>1.3149999999999999</v>
      </c>
      <c r="V185" s="9"/>
      <c r="W185" s="9"/>
      <c r="X185" s="10"/>
      <c r="Y185" s="9"/>
      <c r="Z185" s="9"/>
    </row>
    <row r="186" spans="1:26">
      <c r="A186" s="39">
        <v>8</v>
      </c>
      <c r="B186" s="39">
        <v>1</v>
      </c>
      <c r="C186" s="40">
        <v>39455</v>
      </c>
      <c r="D186" s="17">
        <v>0.45833333333334014</v>
      </c>
      <c r="E186" s="18">
        <v>0.27822431519999952</v>
      </c>
      <c r="F186" s="4">
        <v>19.019632540325112</v>
      </c>
      <c r="G186" s="4">
        <v>32.078779016650124</v>
      </c>
      <c r="H186" s="4">
        <v>13.059146476325013</v>
      </c>
      <c r="I186" s="19">
        <v>0.75828760500001224</v>
      </c>
      <c r="J186" s="19">
        <v>4.1964949859999718</v>
      </c>
      <c r="K186" s="20">
        <v>2.1201980168812438</v>
      </c>
      <c r="L186" s="20">
        <v>2.184382105297503</v>
      </c>
      <c r="M186" s="20">
        <v>6.4184088416259333E-2</v>
      </c>
      <c r="N186" s="21">
        <v>12.375</v>
      </c>
      <c r="O186" s="21">
        <f t="shared" si="2"/>
        <v>16.087500000000002</v>
      </c>
      <c r="P186" s="21">
        <v>9.8125</v>
      </c>
      <c r="Q186" s="19">
        <v>12.882190597500184</v>
      </c>
      <c r="R186" s="4">
        <v>97.174999999999997</v>
      </c>
      <c r="S186" s="4">
        <v>6.9749999999999996</v>
      </c>
      <c r="T186" s="29">
        <v>345.27500000000003</v>
      </c>
      <c r="U186" s="4">
        <v>1.5249999999999999</v>
      </c>
      <c r="V186" s="9"/>
      <c r="W186" s="9"/>
      <c r="X186" s="10"/>
      <c r="Y186" s="9"/>
      <c r="Z186" s="9"/>
    </row>
    <row r="187" spans="1:26">
      <c r="A187" s="39">
        <v>8</v>
      </c>
      <c r="B187" s="39">
        <v>1</v>
      </c>
      <c r="C187" s="40">
        <v>39455</v>
      </c>
      <c r="D187" s="17">
        <v>0.50000000000000977</v>
      </c>
      <c r="E187" s="18">
        <v>0.25542822824999961</v>
      </c>
      <c r="F187" s="4">
        <v>16.560215212418854</v>
      </c>
      <c r="G187" s="4">
        <v>27.679027465637617</v>
      </c>
      <c r="H187" s="4">
        <v>11.118812253218763</v>
      </c>
      <c r="I187" s="19">
        <v>0.75846748500001215</v>
      </c>
      <c r="J187" s="19">
        <v>4.0629112199999717</v>
      </c>
      <c r="K187" s="20">
        <v>2.0849211267972434</v>
      </c>
      <c r="L187" s="20">
        <v>2.129904621007503</v>
      </c>
      <c r="M187" s="20">
        <v>4.4983494210259489E-2</v>
      </c>
      <c r="N187" s="21">
        <v>13.5625</v>
      </c>
      <c r="O187" s="21">
        <f t="shared" si="2"/>
        <v>17.631250000000001</v>
      </c>
      <c r="P187" s="21">
        <v>6.0625</v>
      </c>
      <c r="Q187" s="19">
        <v>17.373826716062748</v>
      </c>
      <c r="R187" s="4">
        <v>94.224999999999994</v>
      </c>
      <c r="S187" s="4">
        <v>7.8250000000000002</v>
      </c>
      <c r="T187" s="29">
        <v>340.6</v>
      </c>
      <c r="U187" s="4">
        <v>2.73</v>
      </c>
      <c r="V187" s="9"/>
      <c r="W187" s="9"/>
      <c r="X187" s="10"/>
      <c r="Y187" s="9"/>
      <c r="Z187" s="9"/>
    </row>
    <row r="188" spans="1:26">
      <c r="A188" s="39">
        <v>8</v>
      </c>
      <c r="B188" s="39">
        <v>1</v>
      </c>
      <c r="C188" s="40">
        <v>39455</v>
      </c>
      <c r="D188" s="17">
        <v>0.54166666666666963</v>
      </c>
      <c r="E188" s="18">
        <v>0.24702349619999944</v>
      </c>
      <c r="F188" s="4">
        <v>12.314327350181333</v>
      </c>
      <c r="G188" s="4">
        <v>20.353991274862594</v>
      </c>
      <c r="H188" s="4">
        <v>8.0396639246812605</v>
      </c>
      <c r="I188" s="19">
        <v>0.75864736500001206</v>
      </c>
      <c r="J188" s="19">
        <v>4.1324469539999695</v>
      </c>
      <c r="K188" s="20">
        <v>2.0598303785407435</v>
      </c>
      <c r="L188" s="20">
        <v>2.1004106312905026</v>
      </c>
      <c r="M188" s="20">
        <v>4.0580252749759294E-2</v>
      </c>
      <c r="N188" s="21">
        <v>11.0625</v>
      </c>
      <c r="O188" s="21">
        <f t="shared" si="2"/>
        <v>14.38125</v>
      </c>
      <c r="P188" s="21">
        <v>6.125</v>
      </c>
      <c r="Q188" s="19">
        <v>20.808275997562802</v>
      </c>
      <c r="R188" s="4">
        <v>92.4</v>
      </c>
      <c r="S188" s="4">
        <v>8.4250000000000007</v>
      </c>
      <c r="T188" s="29">
        <v>327.10000000000002</v>
      </c>
      <c r="U188" s="4">
        <v>2.895</v>
      </c>
      <c r="V188" s="9"/>
      <c r="W188" s="9"/>
      <c r="X188" s="10"/>
      <c r="Y188" s="9"/>
      <c r="Z188" s="9"/>
    </row>
    <row r="189" spans="1:26">
      <c r="A189" s="39">
        <v>8</v>
      </c>
      <c r="B189" s="39">
        <v>1</v>
      </c>
      <c r="C189" s="40">
        <v>39455</v>
      </c>
      <c r="D189" s="17">
        <v>0.58333333333334014</v>
      </c>
      <c r="E189" s="18">
        <v>0.25900431244999944</v>
      </c>
      <c r="F189" s="4">
        <v>13.24741446480634</v>
      </c>
      <c r="G189" s="4">
        <v>22.609370337012614</v>
      </c>
      <c r="H189" s="4">
        <v>9.3619558722062717</v>
      </c>
      <c r="I189" s="19">
        <v>0.75882724500001197</v>
      </c>
      <c r="J189" s="19">
        <v>4.066485299999969</v>
      </c>
      <c r="K189" s="20">
        <v>2.0602265731669931</v>
      </c>
      <c r="L189" s="20">
        <v>2.0959106069390017</v>
      </c>
      <c r="M189" s="20">
        <v>3.5684033772008683E-2</v>
      </c>
      <c r="N189" s="21">
        <v>11.25</v>
      </c>
      <c r="O189" s="21">
        <f t="shared" si="2"/>
        <v>14.625</v>
      </c>
      <c r="P189" s="21">
        <v>7.8125</v>
      </c>
      <c r="Q189" s="19">
        <v>19.882780631937788</v>
      </c>
      <c r="R189" s="4">
        <v>91.125</v>
      </c>
      <c r="S189" s="4">
        <v>8.9375</v>
      </c>
      <c r="T189" s="29">
        <v>331.77499999999998</v>
      </c>
      <c r="U189" s="4">
        <v>2.605</v>
      </c>
      <c r="V189" s="9"/>
      <c r="W189" s="9"/>
      <c r="X189" s="10"/>
      <c r="Y189" s="9"/>
      <c r="Z189" s="9"/>
    </row>
    <row r="190" spans="1:26">
      <c r="A190" s="39">
        <v>8</v>
      </c>
      <c r="B190" s="39">
        <v>1</v>
      </c>
      <c r="C190" s="40">
        <v>39455</v>
      </c>
      <c r="D190" s="17">
        <v>0.62500000000000977</v>
      </c>
      <c r="E190" s="18">
        <v>0.30455762089999933</v>
      </c>
      <c r="F190" s="4">
        <v>14.573647933962604</v>
      </c>
      <c r="G190" s="4">
        <v>25.262402252725135</v>
      </c>
      <c r="H190" s="4">
        <v>10.688754318762534</v>
      </c>
      <c r="I190" s="19">
        <v>0.75900712500001188</v>
      </c>
      <c r="J190" s="19">
        <v>4.0682723399999672</v>
      </c>
      <c r="K190" s="20">
        <v>2.0504219066607425</v>
      </c>
      <c r="L190" s="20">
        <v>2.0914075909325009</v>
      </c>
      <c r="M190" s="20">
        <v>4.0985684271758305E-2</v>
      </c>
      <c r="N190" s="21">
        <v>11.6875</v>
      </c>
      <c r="O190" s="21">
        <f t="shared" si="2"/>
        <v>15.19375</v>
      </c>
      <c r="P190" s="21">
        <v>7.1875</v>
      </c>
      <c r="Q190" s="19">
        <v>19.617881207625285</v>
      </c>
      <c r="R190" s="4">
        <v>90.05</v>
      </c>
      <c r="S190" s="4">
        <v>9.2375000000000007</v>
      </c>
      <c r="T190" s="29">
        <v>339.55</v>
      </c>
      <c r="U190" s="4">
        <v>2.25</v>
      </c>
      <c r="V190" s="9"/>
      <c r="W190" s="9"/>
      <c r="X190" s="10"/>
      <c r="Y190" s="9"/>
      <c r="Z190" s="9"/>
    </row>
    <row r="191" spans="1:26">
      <c r="A191" s="39">
        <v>8</v>
      </c>
      <c r="B191" s="39">
        <v>1</v>
      </c>
      <c r="C191" s="40">
        <v>39455</v>
      </c>
      <c r="D191" s="17">
        <v>0.66666666666666963</v>
      </c>
      <c r="E191" s="18">
        <v>0.28056492814999945</v>
      </c>
      <c r="F191" s="4">
        <v>14.905698182181357</v>
      </c>
      <c r="G191" s="4">
        <v>26.186049301362651</v>
      </c>
      <c r="H191" s="4">
        <v>11.28035111918129</v>
      </c>
      <c r="I191" s="19">
        <v>0.75918700500001179</v>
      </c>
      <c r="J191" s="19">
        <v>4.5449257019999623</v>
      </c>
      <c r="K191" s="20">
        <v>2.050816138712992</v>
      </c>
      <c r="L191" s="20">
        <v>2.106921047802</v>
      </c>
      <c r="M191" s="20">
        <v>5.6104909089007893E-2</v>
      </c>
      <c r="N191" s="21">
        <v>9.875</v>
      </c>
      <c r="O191" s="21">
        <f t="shared" si="2"/>
        <v>12.8375</v>
      </c>
      <c r="P191" s="21">
        <v>4.125</v>
      </c>
      <c r="Q191" s="19">
        <v>20.674014036312801</v>
      </c>
      <c r="R191" s="4">
        <v>86.875</v>
      </c>
      <c r="S191" s="4">
        <v>9.4625000000000004</v>
      </c>
      <c r="T191" s="29">
        <v>344.25</v>
      </c>
      <c r="U191" s="4">
        <v>2.2850000000000001</v>
      </c>
      <c r="V191" s="9"/>
      <c r="W191" s="9"/>
      <c r="X191" s="10"/>
      <c r="Y191" s="9"/>
      <c r="Z191" s="9"/>
    </row>
    <row r="192" spans="1:26">
      <c r="A192" s="39">
        <v>8</v>
      </c>
      <c r="B192" s="39">
        <v>1</v>
      </c>
      <c r="C192" s="40">
        <v>39455</v>
      </c>
      <c r="D192" s="17">
        <v>0.70833333333334014</v>
      </c>
      <c r="E192" s="18">
        <v>0.28774710704999951</v>
      </c>
      <c r="F192" s="4">
        <v>13.249258794525101</v>
      </c>
      <c r="G192" s="4">
        <v>23.521031946750146</v>
      </c>
      <c r="H192" s="4">
        <v>10.271773152225045</v>
      </c>
      <c r="I192" s="19">
        <v>0.82264933250001282</v>
      </c>
      <c r="J192" s="19">
        <v>4.5468914459999601</v>
      </c>
      <c r="K192" s="20">
        <v>2.0461082229467422</v>
      </c>
      <c r="L192" s="20">
        <v>2.0773911582249993</v>
      </c>
      <c r="M192" s="20">
        <v>3.1282935278257429E-2</v>
      </c>
      <c r="N192" s="21">
        <v>11.3125</v>
      </c>
      <c r="O192" s="21">
        <f t="shared" si="2"/>
        <v>14.706250000000001</v>
      </c>
      <c r="P192" s="21">
        <v>5.4375</v>
      </c>
      <c r="Q192" s="19">
        <v>21.465896714375315</v>
      </c>
      <c r="R192" s="4">
        <v>85.55</v>
      </c>
      <c r="S192" s="4">
        <v>9.4250000000000007</v>
      </c>
      <c r="T192" s="29">
        <v>338.92500000000007</v>
      </c>
      <c r="U192" s="4">
        <v>2.5099999999999998</v>
      </c>
      <c r="V192" s="9"/>
      <c r="W192" s="9"/>
      <c r="X192" s="10"/>
      <c r="Y192" s="9"/>
      <c r="Z192" s="9"/>
    </row>
    <row r="193" spans="1:26">
      <c r="A193" s="39">
        <v>8</v>
      </c>
      <c r="B193" s="39">
        <v>1</v>
      </c>
      <c r="C193" s="40">
        <v>39455</v>
      </c>
      <c r="D193" s="17">
        <v>0.75000000000000977</v>
      </c>
      <c r="E193" s="18">
        <v>0.25176843574999946</v>
      </c>
      <c r="F193" s="4">
        <v>8.8702646913250724</v>
      </c>
      <c r="G193" s="4">
        <v>15.410690169650099</v>
      </c>
      <c r="H193" s="4">
        <v>6.5404254783250275</v>
      </c>
      <c r="I193" s="19">
        <v>0.82284045500001257</v>
      </c>
      <c r="J193" s="19">
        <v>4.3452090239999608</v>
      </c>
      <c r="K193" s="20">
        <v>2.0362954608227417</v>
      </c>
      <c r="L193" s="20">
        <v>2.0578602309554985</v>
      </c>
      <c r="M193" s="20">
        <v>2.1564770132756816E-2</v>
      </c>
      <c r="N193" s="21">
        <v>10.4375</v>
      </c>
      <c r="O193" s="21">
        <f t="shared" si="2"/>
        <v>13.56875</v>
      </c>
      <c r="P193" s="21">
        <v>4.875</v>
      </c>
      <c r="Q193" s="19">
        <v>25.56005944575038</v>
      </c>
      <c r="R193" s="4">
        <v>82.45</v>
      </c>
      <c r="S193" s="4">
        <v>9.65</v>
      </c>
      <c r="T193" s="29">
        <v>341.65</v>
      </c>
      <c r="U193" s="4">
        <v>3.5550000000000002</v>
      </c>
      <c r="V193" s="9"/>
      <c r="W193" s="9"/>
      <c r="X193" s="10"/>
      <c r="Y193" s="9"/>
      <c r="Z193" s="9"/>
    </row>
    <row r="194" spans="1:26">
      <c r="A194" s="39">
        <v>8</v>
      </c>
      <c r="B194" s="39">
        <v>1</v>
      </c>
      <c r="C194" s="40">
        <v>39455</v>
      </c>
      <c r="D194" s="17">
        <v>0.79166666666666963</v>
      </c>
      <c r="E194" s="18">
        <v>0.20620192514999955</v>
      </c>
      <c r="F194" s="4">
        <v>5.1594078547125459</v>
      </c>
      <c r="G194" s="4">
        <v>8.7658262246250604</v>
      </c>
      <c r="H194" s="4">
        <v>3.6064183699125145</v>
      </c>
      <c r="I194" s="19">
        <v>1.0129688600000153</v>
      </c>
      <c r="J194" s="19">
        <v>4.4150500439999583</v>
      </c>
      <c r="K194" s="20">
        <v>2.0264775469419911</v>
      </c>
      <c r="L194" s="20">
        <v>2.0433280369259976</v>
      </c>
      <c r="M194" s="20">
        <v>1.6850489984006178E-2</v>
      </c>
      <c r="N194" s="21">
        <v>10.75</v>
      </c>
      <c r="O194" s="21">
        <f t="shared" si="2"/>
        <v>13.975</v>
      </c>
      <c r="P194" s="21">
        <v>1.875</v>
      </c>
      <c r="Q194" s="19">
        <v>30.050196630812945</v>
      </c>
      <c r="R194" s="4">
        <v>78.275000000000006</v>
      </c>
      <c r="S194" s="4">
        <v>9.7750000000000004</v>
      </c>
      <c r="T194" s="29">
        <v>333.77499999999998</v>
      </c>
      <c r="U194" s="4">
        <v>4.05</v>
      </c>
      <c r="V194" s="9"/>
      <c r="W194" s="9"/>
      <c r="X194" s="10"/>
      <c r="Y194" s="9"/>
      <c r="Z194" s="9"/>
    </row>
    <row r="195" spans="1:26">
      <c r="A195" s="39">
        <v>8</v>
      </c>
      <c r="B195" s="39">
        <v>1</v>
      </c>
      <c r="C195" s="40">
        <v>39455</v>
      </c>
      <c r="D195" s="17">
        <v>0.83333333333334014</v>
      </c>
      <c r="E195" s="18">
        <v>0.17622323939999956</v>
      </c>
      <c r="F195" s="4">
        <v>22.928248737662752</v>
      </c>
      <c r="G195" s="4">
        <v>32.528963472425239</v>
      </c>
      <c r="H195" s="4">
        <v>9.6007147347624855</v>
      </c>
      <c r="I195" s="19">
        <v>1.0765248750000163</v>
      </c>
      <c r="J195" s="19">
        <v>5.2324796339999491</v>
      </c>
      <c r="K195" s="20">
        <v>2.0166571798437412</v>
      </c>
      <c r="L195" s="20">
        <v>2.043817172518497</v>
      </c>
      <c r="M195" s="20">
        <v>2.7159992674755662E-2</v>
      </c>
      <c r="N195" s="21">
        <v>14.375</v>
      </c>
      <c r="O195" s="21">
        <f t="shared" si="2"/>
        <v>18.6875</v>
      </c>
      <c r="P195" s="21">
        <v>7.8125</v>
      </c>
      <c r="Q195" s="19">
        <v>24.369591067687864</v>
      </c>
      <c r="R195" s="4">
        <v>86.974999999999994</v>
      </c>
      <c r="S195" s="4">
        <v>4.7625000000000002</v>
      </c>
      <c r="T195" s="29">
        <v>106.19999999999999</v>
      </c>
      <c r="U195" s="4">
        <v>3.67</v>
      </c>
      <c r="V195" s="9"/>
      <c r="W195" s="9"/>
      <c r="X195" s="10"/>
      <c r="Y195" s="9"/>
      <c r="Z195" s="9"/>
    </row>
    <row r="196" spans="1:26">
      <c r="A196" s="39">
        <v>8</v>
      </c>
      <c r="B196" s="39">
        <v>1</v>
      </c>
      <c r="C196" s="40">
        <v>39455</v>
      </c>
      <c r="D196" s="17">
        <v>0.87500000000000977</v>
      </c>
      <c r="E196" s="18">
        <v>0.18101098404999955</v>
      </c>
      <c r="F196" s="4">
        <v>8.597882213637579</v>
      </c>
      <c r="G196" s="4">
        <v>14.866975172275115</v>
      </c>
      <c r="H196" s="4">
        <v>6.2690929586375326</v>
      </c>
      <c r="I196" s="19">
        <v>0.76008640500001134</v>
      </c>
      <c r="J196" s="19">
        <v>4.7588195639999524</v>
      </c>
      <c r="K196" s="20">
        <v>2.0783218342764904</v>
      </c>
      <c r="L196" s="20">
        <v>2.1194626176939959</v>
      </c>
      <c r="M196" s="20">
        <v>4.1140783417505489E-2</v>
      </c>
      <c r="N196" s="21">
        <v>2.0625</v>
      </c>
      <c r="O196" s="21">
        <f t="shared" si="2"/>
        <v>2.6812499999999999</v>
      </c>
      <c r="P196" s="21">
        <v>1.1875</v>
      </c>
      <c r="Q196" s="19">
        <v>30.444399874937957</v>
      </c>
      <c r="R196" s="4">
        <v>93.924999999999997</v>
      </c>
      <c r="S196" s="4">
        <v>2.5375000000000001</v>
      </c>
      <c r="T196" s="29">
        <v>330.52499999999998</v>
      </c>
      <c r="U196" s="4">
        <v>1.8149999999999999</v>
      </c>
      <c r="V196" s="9"/>
      <c r="W196" s="9"/>
      <c r="X196" s="10"/>
      <c r="Y196" s="9"/>
      <c r="Z196" s="9"/>
    </row>
    <row r="197" spans="1:26">
      <c r="A197" s="39">
        <v>8</v>
      </c>
      <c r="B197" s="39">
        <v>1</v>
      </c>
      <c r="C197" s="40">
        <v>39455</v>
      </c>
      <c r="D197" s="17">
        <v>0.91666666666666963</v>
      </c>
      <c r="E197" s="18">
        <v>0.15822849444999956</v>
      </c>
      <c r="F197" s="4">
        <v>4.6909529826625471</v>
      </c>
      <c r="G197" s="4">
        <v>7.8296514511250619</v>
      </c>
      <c r="H197" s="4">
        <v>3.1386984684625148</v>
      </c>
      <c r="I197" s="19">
        <v>0.76026628500001125</v>
      </c>
      <c r="J197" s="19">
        <v>4.6248858359999518</v>
      </c>
      <c r="K197" s="20">
        <v>2.09915017106474</v>
      </c>
      <c r="L197" s="20">
        <v>2.1299920004329955</v>
      </c>
      <c r="M197" s="20">
        <v>3.0841829368255191E-2</v>
      </c>
      <c r="N197" s="21">
        <v>3.4375</v>
      </c>
      <c r="O197" s="21">
        <f t="shared" si="2"/>
        <v>4.46875</v>
      </c>
      <c r="P197" s="21">
        <v>0.4375</v>
      </c>
      <c r="Q197" s="19">
        <v>31.433897027687976</v>
      </c>
      <c r="R197" s="4">
        <v>91.75</v>
      </c>
      <c r="S197" s="4">
        <v>2.7875000000000001</v>
      </c>
      <c r="T197" s="29">
        <v>329.7</v>
      </c>
      <c r="U197" s="4">
        <v>2.48</v>
      </c>
      <c r="V197" s="9"/>
      <c r="W197" s="9"/>
      <c r="X197" s="10"/>
      <c r="Y197" s="9"/>
      <c r="Z197" s="9"/>
    </row>
    <row r="198" spans="1:26">
      <c r="A198" s="39">
        <v>8</v>
      </c>
      <c r="B198" s="39">
        <v>1</v>
      </c>
      <c r="C198" s="40">
        <v>39455</v>
      </c>
      <c r="D198" s="17">
        <v>0.95833333333334014</v>
      </c>
      <c r="E198" s="18">
        <v>0.10308396279999969</v>
      </c>
      <c r="F198" s="4">
        <v>1.4460249528437688</v>
      </c>
      <c r="G198" s="4">
        <v>1.8573585570875155</v>
      </c>
      <c r="H198" s="4">
        <v>0.41133360424374682</v>
      </c>
      <c r="I198" s="19">
        <v>0.63369764250000937</v>
      </c>
      <c r="J198" s="19">
        <v>4.1506003019999556</v>
      </c>
      <c r="K198" s="20">
        <v>2.1148795492172399</v>
      </c>
      <c r="L198" s="20">
        <v>2.1305011801139946</v>
      </c>
      <c r="M198" s="20">
        <v>1.5621630896754612E-2</v>
      </c>
      <c r="N198" s="21">
        <v>4.625</v>
      </c>
      <c r="O198" s="21">
        <f t="shared" si="2"/>
        <v>6.0125000000000002</v>
      </c>
      <c r="P198" s="21">
        <v>4.9375</v>
      </c>
      <c r="Q198" s="19">
        <v>34.008223168000512</v>
      </c>
      <c r="R198" s="4">
        <v>85.55</v>
      </c>
      <c r="S198" s="4">
        <v>2.9750000000000001</v>
      </c>
      <c r="T198" s="29">
        <v>322</v>
      </c>
      <c r="U198" s="4">
        <v>2.87</v>
      </c>
      <c r="V198" s="9"/>
      <c r="W198" s="9"/>
      <c r="X198" s="10"/>
      <c r="Y198" s="9"/>
      <c r="Z198" s="9"/>
    </row>
    <row r="199" spans="1:26">
      <c r="A199" s="39">
        <v>9</v>
      </c>
      <c r="B199" s="39">
        <v>1</v>
      </c>
      <c r="C199" s="40">
        <v>39456</v>
      </c>
      <c r="D199" s="17">
        <v>1.0658141036401503E-14</v>
      </c>
      <c r="E199" s="18">
        <v>8.1504822099999777E-2</v>
      </c>
      <c r="F199" s="4">
        <v>1.1174192006875148</v>
      </c>
      <c r="G199" s="4">
        <v>1.4589336353750129</v>
      </c>
      <c r="H199" s="4">
        <v>0.34151443468749804</v>
      </c>
      <c r="I199" s="19">
        <v>0.63385503750000927</v>
      </c>
      <c r="J199" s="19">
        <v>4.356646079999952</v>
      </c>
      <c r="K199" s="20">
        <v>2.1357243225627394</v>
      </c>
      <c r="L199" s="20">
        <v>2.1610966972019936</v>
      </c>
      <c r="M199" s="20">
        <v>2.5372374639254347E-2</v>
      </c>
      <c r="N199" s="21">
        <v>10.9375</v>
      </c>
      <c r="O199" s="21">
        <f t="shared" si="2"/>
        <v>14.21875</v>
      </c>
      <c r="P199" s="21">
        <v>5.3125</v>
      </c>
      <c r="Q199" s="19">
        <v>31.497792961125484</v>
      </c>
      <c r="R199" s="4">
        <v>85.325000000000003</v>
      </c>
      <c r="S199" s="4">
        <v>3.2</v>
      </c>
      <c r="T199" s="29">
        <v>326.89999999999998</v>
      </c>
      <c r="U199" s="4">
        <v>2.2000000000000002</v>
      </c>
      <c r="V199" s="9"/>
      <c r="W199" s="9"/>
      <c r="X199" s="10"/>
      <c r="Y199" s="9"/>
      <c r="Z199" s="9"/>
    </row>
    <row r="200" spans="1:26">
      <c r="A200" s="39">
        <v>9</v>
      </c>
      <c r="B200" s="39">
        <v>1</v>
      </c>
      <c r="C200" s="40">
        <v>39456</v>
      </c>
      <c r="D200" s="17">
        <v>4.1666666666669627E-2</v>
      </c>
      <c r="E200" s="18">
        <v>7.1913092549999891E-2</v>
      </c>
      <c r="F200" s="4">
        <v>1.5745879905625226</v>
      </c>
      <c r="G200" s="4">
        <v>1.856228028725017</v>
      </c>
      <c r="H200" s="4">
        <v>0.28164003816249439</v>
      </c>
      <c r="I200" s="19">
        <v>0.63401243250000916</v>
      </c>
      <c r="J200" s="19">
        <v>4.290461045999951</v>
      </c>
      <c r="K200" s="20">
        <v>2.161685472388239</v>
      </c>
      <c r="L200" s="20">
        <v>2.1816729087284927</v>
      </c>
      <c r="M200" s="20">
        <v>1.9987436340253906E-2</v>
      </c>
      <c r="N200" s="21">
        <v>12.8125</v>
      </c>
      <c r="O200" s="21">
        <f t="shared" ref="O200:O263" si="3">N200*1.3</f>
        <v>16.65625</v>
      </c>
      <c r="P200" s="21">
        <v>3.5</v>
      </c>
      <c r="Q200" s="19">
        <v>31.166562968562978</v>
      </c>
      <c r="R200" s="4">
        <v>78.125</v>
      </c>
      <c r="S200" s="4">
        <v>4.2625000000000002</v>
      </c>
      <c r="T200" s="29">
        <v>331.42500000000001</v>
      </c>
      <c r="U200" s="4">
        <v>2.7050000000000001</v>
      </c>
      <c r="V200" s="9"/>
      <c r="W200" s="9"/>
      <c r="X200" s="10"/>
      <c r="Y200" s="9"/>
      <c r="Z200" s="9"/>
    </row>
    <row r="201" spans="1:26">
      <c r="A201" s="39">
        <v>9</v>
      </c>
      <c r="B201" s="39">
        <v>1</v>
      </c>
      <c r="C201" s="40">
        <v>39456</v>
      </c>
      <c r="D201" s="17">
        <v>8.3333333333339255E-2</v>
      </c>
      <c r="E201" s="18">
        <v>6.1123583949999817E-2</v>
      </c>
      <c r="F201" s="4">
        <v>4.7473131895875573</v>
      </c>
      <c r="G201" s="4">
        <v>7.5554869392750721</v>
      </c>
      <c r="H201" s="4">
        <v>2.8081737496875143</v>
      </c>
      <c r="I201" s="19">
        <v>1.0780800875000154</v>
      </c>
      <c r="J201" s="19">
        <v>4.5648660899999474</v>
      </c>
      <c r="K201" s="20">
        <v>2.2132135399869881</v>
      </c>
      <c r="L201" s="20">
        <v>2.242390663083492</v>
      </c>
      <c r="M201" s="20">
        <v>2.9177123096503554E-2</v>
      </c>
      <c r="N201" s="21">
        <v>14.625</v>
      </c>
      <c r="O201" s="21">
        <f t="shared" si="3"/>
        <v>19.012499999999999</v>
      </c>
      <c r="P201" s="21">
        <v>6.0625</v>
      </c>
      <c r="Q201" s="19">
        <v>27.335846579062924</v>
      </c>
      <c r="R201" s="4">
        <v>75.25</v>
      </c>
      <c r="S201" s="4">
        <v>4.6624999999999996</v>
      </c>
      <c r="T201" s="29">
        <v>100.7</v>
      </c>
      <c r="U201" s="4">
        <v>2.8050000000000002</v>
      </c>
      <c r="V201" s="9"/>
      <c r="W201" s="9"/>
      <c r="X201" s="10"/>
      <c r="Y201" s="9"/>
      <c r="Z201" s="9"/>
    </row>
    <row r="202" spans="1:26">
      <c r="A202" s="39">
        <v>9</v>
      </c>
      <c r="B202" s="39">
        <v>1</v>
      </c>
      <c r="C202" s="40">
        <v>39456</v>
      </c>
      <c r="D202" s="17">
        <v>0.12500000000001066</v>
      </c>
      <c r="E202" s="18">
        <v>6.2319535199999776E-2</v>
      </c>
      <c r="F202" s="4">
        <v>4.419839935850054</v>
      </c>
      <c r="G202" s="4">
        <v>7.2886203097000717</v>
      </c>
      <c r="H202" s="4">
        <v>2.8687803738500186</v>
      </c>
      <c r="I202" s="19">
        <v>1.2685944850000181</v>
      </c>
      <c r="J202" s="19">
        <v>4.3623422699999477</v>
      </c>
      <c r="K202" s="20">
        <v>2.2596502539242378</v>
      </c>
      <c r="L202" s="20">
        <v>2.2931040701519905</v>
      </c>
      <c r="M202" s="20">
        <v>3.3453816227752675E-2</v>
      </c>
      <c r="N202" s="21">
        <v>15.6875</v>
      </c>
      <c r="O202" s="21">
        <f t="shared" si="3"/>
        <v>20.393750000000001</v>
      </c>
      <c r="P202" s="21">
        <v>9.1875</v>
      </c>
      <c r="Q202" s="19">
        <v>27.532956126000428</v>
      </c>
      <c r="R202" s="4">
        <v>76.349999999999994</v>
      </c>
      <c r="S202" s="4">
        <v>4.45</v>
      </c>
      <c r="T202" s="29">
        <v>333.32499999999999</v>
      </c>
      <c r="U202" s="4">
        <v>2.8050000000000002</v>
      </c>
      <c r="V202" s="9"/>
      <c r="W202" s="9"/>
      <c r="X202" s="10"/>
      <c r="Y202" s="9"/>
      <c r="Z202" s="9"/>
    </row>
    <row r="203" spans="1:26">
      <c r="A203" s="39">
        <v>9</v>
      </c>
      <c r="B203" s="39">
        <v>1</v>
      </c>
      <c r="C203" s="40">
        <v>39456</v>
      </c>
      <c r="D203" s="17">
        <v>0.16666666666666963</v>
      </c>
      <c r="E203" s="18">
        <v>6.1118545149999808E-2</v>
      </c>
      <c r="F203" s="4">
        <v>4.0873975516563021</v>
      </c>
      <c r="G203" s="4">
        <v>6.6239905311125682</v>
      </c>
      <c r="H203" s="4">
        <v>2.5365929794562661</v>
      </c>
      <c r="I203" s="19">
        <v>1.0785710100000152</v>
      </c>
      <c r="J203" s="19">
        <v>4.2279022139999478</v>
      </c>
      <c r="K203" s="20">
        <v>2.2805350147149874</v>
      </c>
      <c r="L203" s="20">
        <v>2.3287805909924897</v>
      </c>
      <c r="M203" s="20">
        <v>4.8245576277502145E-2</v>
      </c>
      <c r="N203" s="21">
        <v>12.625</v>
      </c>
      <c r="O203" s="21">
        <f t="shared" si="3"/>
        <v>16.412500000000001</v>
      </c>
      <c r="P203" s="21">
        <v>6.25</v>
      </c>
      <c r="Q203" s="19">
        <v>26.805775454375418</v>
      </c>
      <c r="R203" s="4">
        <v>77.474999999999994</v>
      </c>
      <c r="S203" s="4">
        <v>4.2</v>
      </c>
      <c r="T203" s="29">
        <v>334.20000000000005</v>
      </c>
      <c r="U203" s="4">
        <v>2.4649999999999999</v>
      </c>
      <c r="V203" s="9"/>
      <c r="W203" s="9"/>
      <c r="X203" s="10"/>
      <c r="Y203" s="9"/>
      <c r="Z203" s="9"/>
    </row>
    <row r="204" spans="1:26">
      <c r="A204" s="39">
        <v>9</v>
      </c>
      <c r="B204" s="39">
        <v>1</v>
      </c>
      <c r="C204" s="40">
        <v>39456</v>
      </c>
      <c r="D204" s="17">
        <v>0.20833333333333925</v>
      </c>
      <c r="E204" s="18">
        <v>7.6694513999999631E-2</v>
      </c>
      <c r="F204" s="4">
        <v>8.1743046517563549</v>
      </c>
      <c r="G204" s="4">
        <v>13.376708437812642</v>
      </c>
      <c r="H204" s="4">
        <v>5.2024037860562862</v>
      </c>
      <c r="I204" s="19">
        <v>1.6499717975000232</v>
      </c>
      <c r="J204" s="19">
        <v>4.093290899999948</v>
      </c>
      <c r="K204" s="20">
        <v>2.1889159169482375</v>
      </c>
      <c r="L204" s="20">
        <v>2.2138731495584896</v>
      </c>
      <c r="M204" s="20">
        <v>2.4957232610251845E-2</v>
      </c>
      <c r="N204" s="21">
        <v>14.25</v>
      </c>
      <c r="O204" s="21">
        <f t="shared" si="3"/>
        <v>18.525000000000002</v>
      </c>
      <c r="P204" s="21">
        <v>7.8125</v>
      </c>
      <c r="Q204" s="19">
        <v>22.315367691437849</v>
      </c>
      <c r="R204" s="4">
        <v>77.7</v>
      </c>
      <c r="S204" s="4">
        <v>3.95</v>
      </c>
      <c r="T204" s="29">
        <v>252.57499999999999</v>
      </c>
      <c r="U204" s="4">
        <v>2.2599999999999998</v>
      </c>
      <c r="V204" s="9"/>
      <c r="W204" s="9"/>
      <c r="X204" s="10"/>
      <c r="Y204" s="9"/>
      <c r="Z204" s="9"/>
    </row>
    <row r="205" spans="1:26">
      <c r="A205" s="39">
        <v>9</v>
      </c>
      <c r="B205" s="39">
        <v>1</v>
      </c>
      <c r="C205" s="40">
        <v>39456</v>
      </c>
      <c r="D205" s="17">
        <v>0.25000000000001066</v>
      </c>
      <c r="E205" s="18">
        <v>0.12222688919999959</v>
      </c>
      <c r="F205" s="4">
        <v>24.998574136731605</v>
      </c>
      <c r="G205" s="4">
        <v>37.206761652762907</v>
      </c>
      <c r="H205" s="4">
        <v>12.208187516031305</v>
      </c>
      <c r="I205" s="19">
        <v>1.6503615375000229</v>
      </c>
      <c r="J205" s="19">
        <v>4.6411032239999397</v>
      </c>
      <c r="K205" s="20">
        <v>2.1842217391999874</v>
      </c>
      <c r="L205" s="20">
        <v>2.2194244414769884</v>
      </c>
      <c r="M205" s="20">
        <v>3.5202702277001174E-2</v>
      </c>
      <c r="N205" s="21">
        <v>11.375</v>
      </c>
      <c r="O205" s="21">
        <f t="shared" si="3"/>
        <v>14.7875</v>
      </c>
      <c r="P205" s="21">
        <v>6.375</v>
      </c>
      <c r="Q205" s="19">
        <v>15.976715732500249</v>
      </c>
      <c r="R205" s="4">
        <v>78.3</v>
      </c>
      <c r="S205" s="4">
        <v>3.6</v>
      </c>
      <c r="T205" s="29">
        <v>98.325000000000003</v>
      </c>
      <c r="U205" s="4">
        <v>2.2250000000000001</v>
      </c>
      <c r="V205" s="9"/>
      <c r="W205" s="9"/>
      <c r="X205" s="10"/>
      <c r="Y205" s="9"/>
      <c r="Z205" s="9"/>
    </row>
    <row r="206" spans="1:26">
      <c r="A206" s="39">
        <v>9</v>
      </c>
      <c r="B206" s="39">
        <v>1</v>
      </c>
      <c r="C206" s="40">
        <v>39456</v>
      </c>
      <c r="D206" s="17">
        <v>0.29166666666666963</v>
      </c>
      <c r="E206" s="18">
        <v>0.1653589144999994</v>
      </c>
      <c r="F206" s="4">
        <v>29.672322939012929</v>
      </c>
      <c r="G206" s="4">
        <v>45.00616457672551</v>
      </c>
      <c r="H206" s="4">
        <v>15.333841637712585</v>
      </c>
      <c r="I206" s="19">
        <v>1.7777321450000245</v>
      </c>
      <c r="J206" s="19">
        <v>5.0528224799999331</v>
      </c>
      <c r="K206" s="20">
        <v>2.1999903688324869</v>
      </c>
      <c r="L206" s="20">
        <v>2.2601343987554876</v>
      </c>
      <c r="M206" s="20">
        <v>6.0144029923000719E-2</v>
      </c>
      <c r="N206" s="21">
        <v>12.9375</v>
      </c>
      <c r="O206" s="21">
        <f t="shared" si="3"/>
        <v>16.818750000000001</v>
      </c>
      <c r="P206" s="21">
        <v>8.1875</v>
      </c>
      <c r="Q206" s="19">
        <v>14.193713000500225</v>
      </c>
      <c r="R206" s="4">
        <v>75.7</v>
      </c>
      <c r="S206" s="4">
        <v>3.7124999999999999</v>
      </c>
      <c r="T206" s="29">
        <v>91.375</v>
      </c>
      <c r="U206" s="4">
        <v>2.7250000000000001</v>
      </c>
      <c r="V206" s="9"/>
      <c r="W206" s="9"/>
      <c r="X206" s="10"/>
      <c r="Y206" s="9"/>
      <c r="Z206" s="9"/>
    </row>
    <row r="207" spans="1:26">
      <c r="A207" s="39">
        <v>9</v>
      </c>
      <c r="B207" s="39">
        <v>1</v>
      </c>
      <c r="C207" s="40">
        <v>39456</v>
      </c>
      <c r="D207" s="17">
        <v>0.33333333333333925</v>
      </c>
      <c r="E207" s="18">
        <v>0.25042430919999925</v>
      </c>
      <c r="F207" s="4">
        <v>35.068257935194261</v>
      </c>
      <c r="G207" s="4">
        <v>53.992193264288133</v>
      </c>
      <c r="H207" s="4">
        <v>18.923935329093872</v>
      </c>
      <c r="I207" s="19">
        <v>1.7781631075000242</v>
      </c>
      <c r="J207" s="19">
        <v>5.3282699639999276</v>
      </c>
      <c r="K207" s="20">
        <v>2.2259973938252364</v>
      </c>
      <c r="L207" s="20">
        <v>2.3510979457289856</v>
      </c>
      <c r="M207" s="20">
        <v>0.12510055190374936</v>
      </c>
      <c r="N207" s="21">
        <v>15.6875</v>
      </c>
      <c r="O207" s="21">
        <f t="shared" si="3"/>
        <v>20.393750000000001</v>
      </c>
      <c r="P207" s="21">
        <v>10.0625</v>
      </c>
      <c r="Q207" s="19">
        <v>9.5721905838126524</v>
      </c>
      <c r="R207" s="4">
        <v>74.575000000000003</v>
      </c>
      <c r="S207" s="4">
        <v>3.7749999999999999</v>
      </c>
      <c r="T207" s="29">
        <v>174.6</v>
      </c>
      <c r="U207" s="4">
        <v>1.9450000000000001</v>
      </c>
      <c r="V207" s="9"/>
      <c r="W207" s="9"/>
      <c r="X207" s="10"/>
      <c r="Y207" s="9"/>
      <c r="Z207" s="9"/>
    </row>
    <row r="208" spans="1:26">
      <c r="A208" s="39">
        <v>9</v>
      </c>
      <c r="B208" s="39">
        <v>1</v>
      </c>
      <c r="C208" s="40">
        <v>39456</v>
      </c>
      <c r="D208" s="17">
        <v>0.37500000000001066</v>
      </c>
      <c r="E208" s="18">
        <v>0.26479282894999928</v>
      </c>
      <c r="F208" s="4">
        <v>54.642556879700862</v>
      </c>
      <c r="G208" s="4">
        <v>77.130226663900928</v>
      </c>
      <c r="H208" s="4">
        <v>22.487669784200065</v>
      </c>
      <c r="I208" s="19">
        <v>2.3502571825000316</v>
      </c>
      <c r="J208" s="19">
        <v>5.8089367199999185</v>
      </c>
      <c r="K208" s="20">
        <v>2.2110689911864863</v>
      </c>
      <c r="L208" s="20">
        <v>2.3717552311059844</v>
      </c>
      <c r="M208" s="20">
        <v>0.16068623991949871</v>
      </c>
      <c r="N208" s="21">
        <v>19.8125</v>
      </c>
      <c r="O208" s="21">
        <f t="shared" si="3"/>
        <v>25.756250000000001</v>
      </c>
      <c r="P208" s="21">
        <v>9.9375</v>
      </c>
      <c r="Q208" s="19">
        <v>7.5254216846251207</v>
      </c>
      <c r="R208" s="4">
        <v>76.900000000000006</v>
      </c>
      <c r="S208" s="4">
        <v>3.35</v>
      </c>
      <c r="T208" s="29">
        <v>256.89999999999998</v>
      </c>
      <c r="U208" s="4">
        <v>1.9950000000000001</v>
      </c>
      <c r="V208" s="9"/>
      <c r="W208" s="9"/>
      <c r="X208" s="10"/>
      <c r="Y208" s="9"/>
      <c r="Z208" s="9"/>
    </row>
    <row r="209" spans="1:26">
      <c r="A209" s="39">
        <v>9</v>
      </c>
      <c r="B209" s="39">
        <v>1</v>
      </c>
      <c r="C209" s="40">
        <v>39456</v>
      </c>
      <c r="D209" s="17">
        <v>0.41666666666666963</v>
      </c>
      <c r="E209" s="18">
        <v>0.1425748070499995</v>
      </c>
      <c r="F209" s="4">
        <v>37.705681909881847</v>
      </c>
      <c r="G209" s="4">
        <v>54.623817129463177</v>
      </c>
      <c r="H209" s="4">
        <v>16.91813521958133</v>
      </c>
      <c r="I209" s="19">
        <v>2.0966627025000282</v>
      </c>
      <c r="J209" s="19">
        <v>5.2645570019999246</v>
      </c>
      <c r="K209" s="20">
        <v>2.2012559837407357</v>
      </c>
      <c r="L209" s="20">
        <v>2.286879080626985</v>
      </c>
      <c r="M209" s="20">
        <v>8.5623096886248917E-2</v>
      </c>
      <c r="N209" s="21">
        <v>20.0625</v>
      </c>
      <c r="O209" s="21">
        <f t="shared" si="3"/>
        <v>26.081250000000001</v>
      </c>
      <c r="P209" s="21">
        <v>9.1875</v>
      </c>
      <c r="Q209" s="19">
        <v>14.720336238500236</v>
      </c>
      <c r="R209" s="4">
        <v>71.375</v>
      </c>
      <c r="S209" s="4">
        <v>4.4625000000000004</v>
      </c>
      <c r="T209" s="29">
        <v>99.474999999999994</v>
      </c>
      <c r="U209" s="4">
        <v>2.74</v>
      </c>
      <c r="V209" s="9"/>
      <c r="W209" s="9"/>
      <c r="X209" s="10"/>
      <c r="Y209" s="9"/>
      <c r="Z209" s="9"/>
    </row>
    <row r="210" spans="1:26">
      <c r="A210" s="39">
        <v>9</v>
      </c>
      <c r="B210" s="39">
        <v>1</v>
      </c>
      <c r="C210" s="40">
        <v>39456</v>
      </c>
      <c r="D210" s="17">
        <v>0.45833333333333925</v>
      </c>
      <c r="E210" s="18">
        <v>0.11980570484999961</v>
      </c>
      <c r="F210" s="4">
        <v>39.857610510350653</v>
      </c>
      <c r="G210" s="4">
        <v>57.252786254500734</v>
      </c>
      <c r="H210" s="4">
        <v>17.39517574415008</v>
      </c>
      <c r="I210" s="19">
        <v>2.2242694025000294</v>
      </c>
      <c r="J210" s="19">
        <v>5.1984389819999235</v>
      </c>
      <c r="K210" s="20">
        <v>2.2221569357669857</v>
      </c>
      <c r="L210" s="20">
        <v>2.3075306818594838</v>
      </c>
      <c r="M210" s="20">
        <v>8.5373746092498148E-2</v>
      </c>
      <c r="N210" s="21">
        <v>23.0625</v>
      </c>
      <c r="O210" s="21">
        <f t="shared" si="3"/>
        <v>29.981249999999999</v>
      </c>
      <c r="P210" s="21">
        <v>16.3125</v>
      </c>
      <c r="Q210" s="19">
        <v>14.389794577937732</v>
      </c>
      <c r="R210" s="4">
        <v>69.075000000000003</v>
      </c>
      <c r="S210" s="4">
        <v>5.3125</v>
      </c>
      <c r="T210" s="29">
        <v>94.600000000000009</v>
      </c>
      <c r="U210" s="4">
        <v>2.78</v>
      </c>
      <c r="V210" s="9"/>
      <c r="W210" s="9"/>
      <c r="X210" s="10"/>
      <c r="Y210" s="9"/>
      <c r="Z210" s="9"/>
    </row>
    <row r="211" spans="1:26">
      <c r="A211" s="39">
        <v>9</v>
      </c>
      <c r="B211" s="39">
        <v>1</v>
      </c>
      <c r="C211" s="40">
        <v>39456</v>
      </c>
      <c r="D211" s="17">
        <v>0.50000000000001066</v>
      </c>
      <c r="E211" s="18">
        <v>0.1281867001999995</v>
      </c>
      <c r="F211" s="4">
        <v>42.280085148888205</v>
      </c>
      <c r="G211" s="4">
        <v>60.939120672875809</v>
      </c>
      <c r="H211" s="4">
        <v>18.659035523987598</v>
      </c>
      <c r="I211" s="19">
        <v>1.8434017500000244</v>
      </c>
      <c r="J211" s="19">
        <v>5.4059441759999194</v>
      </c>
      <c r="K211" s="20">
        <v>2.227703606596485</v>
      </c>
      <c r="L211" s="20">
        <v>2.3131085995074829</v>
      </c>
      <c r="M211" s="20">
        <v>8.5404992910997679E-2</v>
      </c>
      <c r="N211" s="21">
        <v>27.75</v>
      </c>
      <c r="O211" s="21">
        <f t="shared" si="3"/>
        <v>36.075000000000003</v>
      </c>
      <c r="P211" s="21">
        <v>12.75</v>
      </c>
      <c r="Q211" s="19">
        <v>14.455300393125235</v>
      </c>
      <c r="R211" s="4">
        <v>67.875</v>
      </c>
      <c r="S211" s="4">
        <v>5.8125</v>
      </c>
      <c r="T211" s="29">
        <v>273.55</v>
      </c>
      <c r="U211" s="4">
        <v>2.3250000000000002</v>
      </c>
      <c r="V211" s="9"/>
      <c r="W211" s="9"/>
      <c r="X211" s="10"/>
      <c r="Y211" s="9"/>
      <c r="Z211" s="9"/>
    </row>
    <row r="212" spans="1:26">
      <c r="A212" s="39">
        <v>9</v>
      </c>
      <c r="B212" s="39">
        <v>1</v>
      </c>
      <c r="C212" s="40">
        <v>39456</v>
      </c>
      <c r="D212" s="17">
        <v>0.54166666666666963</v>
      </c>
      <c r="E212" s="18">
        <v>0.14495280344999939</v>
      </c>
      <c r="F212" s="4">
        <v>38.472992465456905</v>
      </c>
      <c r="G212" s="4">
        <v>56.296896169313264</v>
      </c>
      <c r="H212" s="4">
        <v>17.823903703856359</v>
      </c>
      <c r="I212" s="19">
        <v>1.6530709800000216</v>
      </c>
      <c r="J212" s="19">
        <v>5.3398410479999185</v>
      </c>
      <c r="K212" s="20">
        <v>2.1871555420082345</v>
      </c>
      <c r="L212" s="20">
        <v>2.293542969039982</v>
      </c>
      <c r="M212" s="20">
        <v>0.10638742703174731</v>
      </c>
      <c r="N212" s="21">
        <v>23.25</v>
      </c>
      <c r="O212" s="21">
        <f t="shared" si="3"/>
        <v>30.225000000000001</v>
      </c>
      <c r="P212" s="21">
        <v>13.375</v>
      </c>
      <c r="Q212" s="19">
        <v>15.312832100187748</v>
      </c>
      <c r="R212" s="4">
        <v>74.099999999999994</v>
      </c>
      <c r="S212" s="4">
        <v>5.8375000000000004</v>
      </c>
      <c r="T212" s="29">
        <v>183.52499999999998</v>
      </c>
      <c r="U212" s="4">
        <v>2.2349999999999999</v>
      </c>
      <c r="V212" s="9"/>
      <c r="W212" s="9"/>
      <c r="X212" s="10"/>
      <c r="Y212" s="9"/>
      <c r="Z212" s="9"/>
    </row>
    <row r="213" spans="1:26">
      <c r="A213" s="39">
        <v>9</v>
      </c>
      <c r="B213" s="39">
        <v>1</v>
      </c>
      <c r="C213" s="40">
        <v>39456</v>
      </c>
      <c r="D213" s="17">
        <v>0.58333333333333925</v>
      </c>
      <c r="E213" s="18">
        <v>0.21322738254999926</v>
      </c>
      <c r="F213" s="4">
        <v>92.675383478926719</v>
      </c>
      <c r="G213" s="4">
        <v>118.89893950935166</v>
      </c>
      <c r="H213" s="4">
        <v>26.223556030424952</v>
      </c>
      <c r="I213" s="19">
        <v>2.2894855600000295</v>
      </c>
      <c r="J213" s="19">
        <v>7.0546529159998901</v>
      </c>
      <c r="K213" s="20">
        <v>2.1670793617054844</v>
      </c>
      <c r="L213" s="20">
        <v>2.2286832914369819</v>
      </c>
      <c r="M213" s="20">
        <v>6.1603929731497198E-2</v>
      </c>
      <c r="N213" s="21">
        <v>31.5625</v>
      </c>
      <c r="O213" s="21">
        <f t="shared" si="3"/>
        <v>41.03125</v>
      </c>
      <c r="P213" s="21">
        <v>14.1875</v>
      </c>
      <c r="Q213" s="19">
        <v>8.3822214728751376</v>
      </c>
      <c r="R213" s="4">
        <v>72.025000000000006</v>
      </c>
      <c r="S213" s="4">
        <v>6.0625</v>
      </c>
      <c r="T213" s="29">
        <v>175.2</v>
      </c>
      <c r="U213" s="4">
        <v>1.885</v>
      </c>
      <c r="V213" s="9"/>
      <c r="W213" s="9"/>
      <c r="X213" s="10"/>
      <c r="Y213" s="9"/>
      <c r="Z213" s="9"/>
    </row>
    <row r="214" spans="1:26">
      <c r="A214" s="39">
        <v>9</v>
      </c>
      <c r="B214" s="39">
        <v>1</v>
      </c>
      <c r="C214" s="40">
        <v>39456</v>
      </c>
      <c r="D214" s="17">
        <v>0.62500000000001066</v>
      </c>
      <c r="E214" s="18">
        <v>0.25634177204999903</v>
      </c>
      <c r="F214" s="4">
        <v>112.90305551863338</v>
      </c>
      <c r="G214" s="4">
        <v>145.81553610026458</v>
      </c>
      <c r="H214" s="4">
        <v>32.912480581631215</v>
      </c>
      <c r="I214" s="19">
        <v>2.9260387975000377</v>
      </c>
      <c r="J214" s="19">
        <v>7.2629548319998838</v>
      </c>
      <c r="K214" s="20">
        <v>2.1931175425604841</v>
      </c>
      <c r="L214" s="20">
        <v>2.3197988144844803</v>
      </c>
      <c r="M214" s="20">
        <v>0.12668127192399581</v>
      </c>
      <c r="N214" s="21">
        <v>31.75</v>
      </c>
      <c r="O214" s="21">
        <f t="shared" si="3"/>
        <v>41.274999999999999</v>
      </c>
      <c r="P214" s="21">
        <v>12.5625</v>
      </c>
      <c r="Q214" s="19">
        <v>6.0719133975626001</v>
      </c>
      <c r="R214" s="4">
        <v>63.825000000000003</v>
      </c>
      <c r="S214" s="4">
        <v>6.2750000000000004</v>
      </c>
      <c r="T214" s="29">
        <v>68.3</v>
      </c>
      <c r="U214" s="4">
        <v>1.53</v>
      </c>
      <c r="V214" s="9"/>
      <c r="W214" s="9"/>
      <c r="X214" s="10"/>
      <c r="Y214" s="9"/>
      <c r="Z214" s="9"/>
    </row>
    <row r="215" spans="1:26">
      <c r="A215" s="39">
        <v>9</v>
      </c>
      <c r="B215" s="39">
        <v>1</v>
      </c>
      <c r="C215" s="40">
        <v>39456</v>
      </c>
      <c r="D215" s="17">
        <v>0.66666666666666963</v>
      </c>
      <c r="E215" s="18">
        <v>0.25513326084999904</v>
      </c>
      <c r="F215" s="4">
        <v>60.721365124988615</v>
      </c>
      <c r="G215" s="4">
        <v>86.35556070397628</v>
      </c>
      <c r="H215" s="4">
        <v>25.634195578987658</v>
      </c>
      <c r="I215" s="19">
        <v>2.0359960100000256</v>
      </c>
      <c r="J215" s="19">
        <v>5.9637788159999028</v>
      </c>
      <c r="K215" s="20">
        <v>2.2089121762984836</v>
      </c>
      <c r="L215" s="20">
        <v>2.3505457093154787</v>
      </c>
      <c r="M215" s="20">
        <v>0.14163353301699499</v>
      </c>
      <c r="N215" s="21">
        <v>26.5625</v>
      </c>
      <c r="O215" s="21">
        <f t="shared" si="3"/>
        <v>34.53125</v>
      </c>
      <c r="P215" s="21">
        <v>5.5625</v>
      </c>
      <c r="Q215" s="19">
        <v>9.0415709445626504</v>
      </c>
      <c r="R215" s="4">
        <v>69.400000000000006</v>
      </c>
      <c r="S215" s="4">
        <v>5.4249999999999998</v>
      </c>
      <c r="T215" s="29">
        <v>11.050000000000002</v>
      </c>
      <c r="U215" s="4">
        <v>1.7949999999999999</v>
      </c>
      <c r="V215" s="9"/>
      <c r="W215" s="9"/>
      <c r="X215" s="10"/>
      <c r="Y215" s="9"/>
      <c r="Z215" s="9"/>
    </row>
    <row r="216" spans="1:26">
      <c r="A216" s="39">
        <v>9</v>
      </c>
      <c r="B216" s="39">
        <v>1</v>
      </c>
      <c r="C216" s="40">
        <v>39456</v>
      </c>
      <c r="D216" s="17">
        <v>0.70833333333333925</v>
      </c>
      <c r="E216" s="18">
        <v>0.25871629809999896</v>
      </c>
      <c r="F216" s="4">
        <v>29.17504893426926</v>
      </c>
      <c r="G216" s="4">
        <v>47.258008387338208</v>
      </c>
      <c r="H216" s="4">
        <v>18.082959453068952</v>
      </c>
      <c r="I216" s="19">
        <v>1.1455147650000144</v>
      </c>
      <c r="J216" s="19">
        <v>4.869077471999919</v>
      </c>
      <c r="K216" s="20">
        <v>2.2247119617932332</v>
      </c>
      <c r="L216" s="20">
        <v>2.3511012596489782</v>
      </c>
      <c r="M216" s="20">
        <v>0.12638929785574471</v>
      </c>
      <c r="N216" s="21">
        <v>24</v>
      </c>
      <c r="O216" s="21">
        <f t="shared" si="3"/>
        <v>31.200000000000003</v>
      </c>
      <c r="P216" s="21">
        <v>8.5625</v>
      </c>
      <c r="Q216" s="19">
        <v>13.066931112750218</v>
      </c>
      <c r="R216" s="4">
        <v>75.424999999999997</v>
      </c>
      <c r="S216" s="4">
        <v>5.0250000000000004</v>
      </c>
      <c r="T216" s="29">
        <v>338.92499999999995</v>
      </c>
      <c r="U216" s="4">
        <v>1.88</v>
      </c>
      <c r="V216" s="9"/>
      <c r="W216" s="9"/>
      <c r="X216" s="10"/>
      <c r="Y216" s="9"/>
      <c r="Z216" s="9"/>
    </row>
    <row r="217" spans="1:26">
      <c r="A217" s="39">
        <v>9</v>
      </c>
      <c r="B217" s="39">
        <v>1</v>
      </c>
      <c r="C217" s="40">
        <v>39456</v>
      </c>
      <c r="D217" s="17">
        <v>0.75000000000001066</v>
      </c>
      <c r="E217" s="18">
        <v>0.2802644649999988</v>
      </c>
      <c r="F217" s="4">
        <v>21.966361261700381</v>
      </c>
      <c r="G217" s="4">
        <v>37.742823701800582</v>
      </c>
      <c r="H217" s="4">
        <v>15.776462440100204</v>
      </c>
      <c r="I217" s="19">
        <v>0.82751358750001025</v>
      </c>
      <c r="J217" s="19">
        <v>4.596772199999922</v>
      </c>
      <c r="K217" s="20">
        <v>2.2353921816252331</v>
      </c>
      <c r="L217" s="20">
        <v>2.3466260660339771</v>
      </c>
      <c r="M217" s="20">
        <v>0.11123388440874415</v>
      </c>
      <c r="N217" s="21">
        <v>17</v>
      </c>
      <c r="O217" s="21">
        <f t="shared" si="3"/>
        <v>22.1</v>
      </c>
      <c r="P217" s="21">
        <v>14.6875</v>
      </c>
      <c r="Q217" s="19">
        <v>11.284679545687688</v>
      </c>
      <c r="R217" s="4">
        <v>81.174999999999997</v>
      </c>
      <c r="S217" s="4">
        <v>4.8375000000000004</v>
      </c>
      <c r="T217" s="29">
        <v>325.52499999999998</v>
      </c>
      <c r="U217" s="4">
        <v>1.615</v>
      </c>
      <c r="V217" s="9"/>
      <c r="W217" s="9"/>
      <c r="X217" s="10"/>
      <c r="Y217" s="9"/>
      <c r="Z217" s="9"/>
    </row>
    <row r="218" spans="1:26">
      <c r="A218" s="39">
        <v>9</v>
      </c>
      <c r="B218" s="39">
        <v>1</v>
      </c>
      <c r="C218" s="40">
        <v>39456</v>
      </c>
      <c r="D218" s="17">
        <v>0.79166666666666963</v>
      </c>
      <c r="E218" s="18">
        <v>0.26588073004999896</v>
      </c>
      <c r="F218" s="4">
        <v>18.216908698331569</v>
      </c>
      <c r="G218" s="4">
        <v>31.663209940763004</v>
      </c>
      <c r="H218" s="4">
        <v>13.446301242431433</v>
      </c>
      <c r="I218" s="19">
        <v>0.76404376500000937</v>
      </c>
      <c r="J218" s="19">
        <v>4.5987900659999204</v>
      </c>
      <c r="K218" s="20">
        <v>2.2153086416699828</v>
      </c>
      <c r="L218" s="20">
        <v>2.2867420859274774</v>
      </c>
      <c r="M218" s="20">
        <v>7.1433444257494649E-2</v>
      </c>
      <c r="N218" s="21">
        <v>13.0625</v>
      </c>
      <c r="O218" s="21">
        <f t="shared" si="3"/>
        <v>16.981249999999999</v>
      </c>
      <c r="P218" s="21">
        <v>8.9375</v>
      </c>
      <c r="Q218" s="19">
        <v>13.659956242875229</v>
      </c>
      <c r="R218" s="4">
        <v>88.575000000000003</v>
      </c>
      <c r="S218" s="4">
        <v>4.5625</v>
      </c>
      <c r="T218" s="29">
        <v>347.17500000000001</v>
      </c>
      <c r="U218" s="4">
        <v>0.73499999999999999</v>
      </c>
      <c r="V218" s="9"/>
      <c r="W218" s="9"/>
      <c r="X218" s="10"/>
      <c r="Y218" s="9"/>
      <c r="Z218" s="9"/>
    </row>
    <row r="219" spans="1:26">
      <c r="A219" s="39">
        <v>9</v>
      </c>
      <c r="B219" s="39">
        <v>1</v>
      </c>
      <c r="C219" s="40">
        <v>39456</v>
      </c>
      <c r="D219" s="17">
        <v>0.83333333333333925</v>
      </c>
      <c r="E219" s="18">
        <v>0.27185801629999895</v>
      </c>
      <c r="F219" s="4">
        <v>16.839281714350296</v>
      </c>
      <c r="G219" s="4">
        <v>29.939992427600487</v>
      </c>
      <c r="H219" s="4">
        <v>13.100710713250187</v>
      </c>
      <c r="I219" s="19">
        <v>0.76422364500000928</v>
      </c>
      <c r="J219" s="19">
        <v>4.6007707019999193</v>
      </c>
      <c r="K219" s="20">
        <v>2.1952157794882323</v>
      </c>
      <c r="L219" s="20">
        <v>2.2520181080389765</v>
      </c>
      <c r="M219" s="20">
        <v>5.6802328550744297E-2</v>
      </c>
      <c r="N219" s="21">
        <v>11</v>
      </c>
      <c r="O219" s="21">
        <f t="shared" si="3"/>
        <v>14.3</v>
      </c>
      <c r="P219" s="21">
        <v>6.5625</v>
      </c>
      <c r="Q219" s="19">
        <v>14.517317565125245</v>
      </c>
      <c r="R219" s="4">
        <v>92.875</v>
      </c>
      <c r="S219" s="4">
        <v>4.5374999999999996</v>
      </c>
      <c r="T219" s="29">
        <v>348.82499999999993</v>
      </c>
      <c r="U219" s="4">
        <v>1.02</v>
      </c>
      <c r="V219" s="9"/>
      <c r="W219" s="9"/>
      <c r="X219" s="10"/>
      <c r="Y219" s="9"/>
      <c r="Z219" s="9"/>
    </row>
    <row r="220" spans="1:26">
      <c r="A220" s="39">
        <v>9</v>
      </c>
      <c r="B220" s="39">
        <v>1</v>
      </c>
      <c r="C220" s="40">
        <v>39456</v>
      </c>
      <c r="D220" s="17">
        <v>0.87500000000001066</v>
      </c>
      <c r="E220" s="18">
        <v>0.23232736799999912</v>
      </c>
      <c r="F220" s="4">
        <v>8.8109581100939085</v>
      </c>
      <c r="G220" s="4">
        <v>15.559568241587758</v>
      </c>
      <c r="H220" s="4">
        <v>6.748610131493848</v>
      </c>
      <c r="I220" s="19">
        <v>0.8280981975000099</v>
      </c>
      <c r="J220" s="19">
        <v>4.5340644479999188</v>
      </c>
      <c r="K220" s="20">
        <v>2.1186852794629827</v>
      </c>
      <c r="L220" s="20">
        <v>2.1517658176549768</v>
      </c>
      <c r="M220" s="20">
        <v>3.3080538191994191E-2</v>
      </c>
      <c r="N220" s="21">
        <v>11.25</v>
      </c>
      <c r="O220" s="21">
        <f t="shared" si="3"/>
        <v>14.625</v>
      </c>
      <c r="P220" s="21">
        <v>6.5625</v>
      </c>
      <c r="Q220" s="19">
        <v>22.830975919250388</v>
      </c>
      <c r="R220" s="4">
        <v>94.8</v>
      </c>
      <c r="S220" s="4">
        <v>5.375</v>
      </c>
      <c r="T220" s="29">
        <v>331.77499999999998</v>
      </c>
      <c r="U220" s="4">
        <v>2.9249999999999998</v>
      </c>
      <c r="V220" s="9"/>
      <c r="W220" s="9"/>
      <c r="X220" s="10"/>
      <c r="Y220" s="9"/>
      <c r="Z220" s="9"/>
    </row>
    <row r="221" spans="1:26">
      <c r="A221" s="39">
        <v>9</v>
      </c>
      <c r="B221" s="39">
        <v>1</v>
      </c>
      <c r="C221" s="40">
        <v>39456</v>
      </c>
      <c r="D221" s="17">
        <v>0.91666666666666963</v>
      </c>
      <c r="E221" s="18">
        <v>0.1951947601499992</v>
      </c>
      <c r="F221" s="4">
        <v>3.150469126087561</v>
      </c>
      <c r="G221" s="4">
        <v>5.1410584440750879</v>
      </c>
      <c r="H221" s="4">
        <v>1.9905893179875267</v>
      </c>
      <c r="I221" s="19">
        <v>0.89202146750001066</v>
      </c>
      <c r="J221" s="19">
        <v>4.5360525299999175</v>
      </c>
      <c r="K221" s="20">
        <v>2.0831753337164831</v>
      </c>
      <c r="L221" s="20">
        <v>2.1069148346249769</v>
      </c>
      <c r="M221" s="20">
        <v>2.3739500908493749E-2</v>
      </c>
      <c r="N221" s="21">
        <v>14</v>
      </c>
      <c r="O221" s="21">
        <f t="shared" si="3"/>
        <v>18.2</v>
      </c>
      <c r="P221" s="21">
        <v>5.5</v>
      </c>
      <c r="Q221" s="19">
        <v>26.261345022250445</v>
      </c>
      <c r="R221" s="4">
        <v>95.075000000000003</v>
      </c>
      <c r="S221" s="4">
        <v>6.4249999999999998</v>
      </c>
      <c r="T221" s="29">
        <v>326.47500000000002</v>
      </c>
      <c r="U221" s="4">
        <v>3.9249999999999998</v>
      </c>
      <c r="V221" s="9"/>
      <c r="W221" s="9"/>
      <c r="X221" s="10"/>
      <c r="Y221" s="9"/>
      <c r="Z221" s="9"/>
    </row>
    <row r="222" spans="1:26">
      <c r="A222" s="39">
        <v>9</v>
      </c>
      <c r="B222" s="39">
        <v>1</v>
      </c>
      <c r="C222" s="40">
        <v>39456</v>
      </c>
      <c r="D222" s="17">
        <v>0.95833333333333925</v>
      </c>
      <c r="E222" s="18">
        <v>0.19997640389999916</v>
      </c>
      <c r="F222" s="4">
        <v>3.4102233748000681</v>
      </c>
      <c r="G222" s="4">
        <v>5.403035308700094</v>
      </c>
      <c r="H222" s="4">
        <v>1.9928119339000259</v>
      </c>
      <c r="I222" s="19">
        <v>0.76476328500000901</v>
      </c>
      <c r="J222" s="19">
        <v>4.3317193319999197</v>
      </c>
      <c r="K222" s="20">
        <v>2.0784414138447325</v>
      </c>
      <c r="L222" s="20">
        <v>2.102373525434476</v>
      </c>
      <c r="M222" s="20">
        <v>2.393211158974351E-2</v>
      </c>
      <c r="N222" s="21">
        <v>10.4375</v>
      </c>
      <c r="O222" s="21">
        <f t="shared" si="3"/>
        <v>13.56875</v>
      </c>
      <c r="P222" s="21">
        <v>8.375</v>
      </c>
      <c r="Q222" s="19">
        <v>26.920259757937963</v>
      </c>
      <c r="R222" s="4">
        <v>96.375</v>
      </c>
      <c r="S222" s="4">
        <v>6.9375</v>
      </c>
      <c r="T222" s="29">
        <v>324.15000000000003</v>
      </c>
      <c r="U222" s="4">
        <v>2.3050000000000002</v>
      </c>
      <c r="V222" s="9"/>
      <c r="W222" s="9"/>
      <c r="X222" s="10"/>
      <c r="Y222" s="9"/>
      <c r="Z222" s="9"/>
    </row>
    <row r="223" spans="1:26">
      <c r="A223" s="39">
        <v>10</v>
      </c>
      <c r="B223" s="39">
        <v>1</v>
      </c>
      <c r="C223" s="40">
        <v>39457</v>
      </c>
      <c r="D223" s="17">
        <v>1.0658141036401503E-14</v>
      </c>
      <c r="E223" s="18">
        <v>0.16045363489999939</v>
      </c>
      <c r="F223" s="4">
        <v>3.7402754944000742</v>
      </c>
      <c r="G223" s="4">
        <v>6.1921828532001095</v>
      </c>
      <c r="H223" s="4">
        <v>2.4519073588000353</v>
      </c>
      <c r="I223" s="19">
        <v>0.76494316500000892</v>
      </c>
      <c r="J223" s="19">
        <v>4.1960283479999205</v>
      </c>
      <c r="K223" s="20">
        <v>2.0429066906014826</v>
      </c>
      <c r="L223" s="20">
        <v>2.0726135775879753</v>
      </c>
      <c r="M223" s="20">
        <v>2.9706886986492875E-2</v>
      </c>
      <c r="N223" s="21">
        <v>10.75</v>
      </c>
      <c r="O223" s="21">
        <f t="shared" si="3"/>
        <v>13.975</v>
      </c>
      <c r="P223" s="21">
        <v>6.8125</v>
      </c>
      <c r="Q223" s="19">
        <v>29.030639861125501</v>
      </c>
      <c r="R223" s="4">
        <v>97.825000000000003</v>
      </c>
      <c r="S223" s="4">
        <v>7.45</v>
      </c>
      <c r="T223" s="29">
        <v>326.35000000000002</v>
      </c>
      <c r="U223" s="4">
        <v>2.2650000000000001</v>
      </c>
      <c r="V223" s="9"/>
      <c r="W223" s="9"/>
      <c r="X223" s="10"/>
      <c r="Y223" s="9"/>
      <c r="Z223" s="9"/>
    </row>
    <row r="224" spans="1:26">
      <c r="A224" s="39">
        <v>10</v>
      </c>
      <c r="B224" s="39">
        <v>1</v>
      </c>
      <c r="C224" s="40">
        <v>39457</v>
      </c>
      <c r="D224" s="17">
        <v>4.1666666666669627E-2</v>
      </c>
      <c r="E224" s="18">
        <v>0.16044699059999931</v>
      </c>
      <c r="F224" s="4">
        <v>2.1587207022437971</v>
      </c>
      <c r="G224" s="4">
        <v>3.0292782606875548</v>
      </c>
      <c r="H224" s="4">
        <v>0.87055755844375782</v>
      </c>
      <c r="I224" s="19">
        <v>0.76512304500000883</v>
      </c>
      <c r="J224" s="19">
        <v>4.2666511979999182</v>
      </c>
      <c r="K224" s="20">
        <v>2.0124949675254822</v>
      </c>
      <c r="L224" s="20">
        <v>2.037797755890975</v>
      </c>
      <c r="M224" s="20">
        <v>2.5302788365492657E-2</v>
      </c>
      <c r="N224" s="21">
        <v>11.25</v>
      </c>
      <c r="O224" s="21">
        <f t="shared" si="3"/>
        <v>14.625</v>
      </c>
      <c r="P224" s="21">
        <v>6.4375</v>
      </c>
      <c r="Q224" s="19">
        <v>32.13055617537556</v>
      </c>
      <c r="R224" s="4">
        <v>98.275000000000006</v>
      </c>
      <c r="S224" s="4">
        <v>8.2125000000000004</v>
      </c>
      <c r="T224" s="29">
        <v>343.92500000000007</v>
      </c>
      <c r="U224" s="4">
        <v>2.63</v>
      </c>
      <c r="V224" s="9"/>
      <c r="W224" s="9"/>
      <c r="X224" s="10"/>
      <c r="Y224" s="9"/>
      <c r="Z224" s="9"/>
    </row>
    <row r="225" spans="1:26">
      <c r="A225" s="39">
        <v>10</v>
      </c>
      <c r="B225" s="39">
        <v>1</v>
      </c>
      <c r="C225" s="40">
        <v>39457</v>
      </c>
      <c r="D225" s="17">
        <v>8.3333333333339255E-2</v>
      </c>
      <c r="E225" s="18">
        <v>0.17121614639999932</v>
      </c>
      <c r="F225" s="4">
        <v>3.2745469900188198</v>
      </c>
      <c r="G225" s="4">
        <v>5.0035441976375932</v>
      </c>
      <c r="H225" s="4">
        <v>1.7289972076187723</v>
      </c>
      <c r="I225" s="19">
        <v>0.76530292500000874</v>
      </c>
      <c r="J225" s="19">
        <v>4.3373708459999154</v>
      </c>
      <c r="K225" s="20">
        <v>2.0693651076142312</v>
      </c>
      <c r="L225" s="20">
        <v>2.0836910315229735</v>
      </c>
      <c r="M225" s="20">
        <v>1.43259239087421E-2</v>
      </c>
      <c r="N225" s="21">
        <v>7.5625</v>
      </c>
      <c r="O225" s="21">
        <f t="shared" si="3"/>
        <v>9.8312500000000007</v>
      </c>
      <c r="P225" s="21">
        <v>9.0625</v>
      </c>
      <c r="Q225" s="19">
        <v>31.007889562000535</v>
      </c>
      <c r="R225" s="4">
        <v>98.174999999999997</v>
      </c>
      <c r="S225" s="4">
        <v>8.2624999999999993</v>
      </c>
      <c r="T225" s="29">
        <v>332.17500000000001</v>
      </c>
      <c r="U225" s="4">
        <v>2.12</v>
      </c>
      <c r="V225" s="9"/>
      <c r="W225" s="9"/>
      <c r="X225" s="10"/>
      <c r="Y225" s="9"/>
      <c r="Z225" s="9"/>
    </row>
    <row r="226" spans="1:26">
      <c r="A226" s="39">
        <v>10</v>
      </c>
      <c r="B226" s="39">
        <v>1</v>
      </c>
      <c r="C226" s="40">
        <v>39457</v>
      </c>
      <c r="D226" s="17">
        <v>0.12500000000001066</v>
      </c>
      <c r="E226" s="18">
        <v>0.19275980554999908</v>
      </c>
      <c r="F226" s="4">
        <v>7.2171327730626498</v>
      </c>
      <c r="G226" s="4">
        <v>12.373832490925233</v>
      </c>
      <c r="H226" s="4">
        <v>5.1566997178625851</v>
      </c>
      <c r="I226" s="19">
        <v>0.76548280500000865</v>
      </c>
      <c r="J226" s="19">
        <v>4.4081277239999128</v>
      </c>
      <c r="K226" s="20">
        <v>2.0748958325299811</v>
      </c>
      <c r="L226" s="20">
        <v>2.1245565548614724</v>
      </c>
      <c r="M226" s="20">
        <v>4.9660722331491214E-2</v>
      </c>
      <c r="N226" s="21">
        <v>8.5</v>
      </c>
      <c r="O226" s="21">
        <f t="shared" si="3"/>
        <v>11.05</v>
      </c>
      <c r="P226" s="21">
        <v>6.875</v>
      </c>
      <c r="Q226" s="19">
        <v>27.312390081187974</v>
      </c>
      <c r="R226" s="4">
        <v>98.05</v>
      </c>
      <c r="S226" s="4">
        <v>8</v>
      </c>
      <c r="T226" s="29">
        <v>330.95000000000005</v>
      </c>
      <c r="U226" s="4">
        <v>1.325</v>
      </c>
      <c r="V226" s="9"/>
      <c r="W226" s="9"/>
      <c r="X226" s="10"/>
      <c r="Y226" s="9"/>
      <c r="Z226" s="9"/>
    </row>
    <row r="227" spans="1:26">
      <c r="A227" s="39">
        <v>10</v>
      </c>
      <c r="B227" s="39">
        <v>1</v>
      </c>
      <c r="C227" s="40">
        <v>39457</v>
      </c>
      <c r="D227" s="17">
        <v>0.16666666666666963</v>
      </c>
      <c r="E227" s="18">
        <v>0.1987380921499991</v>
      </c>
      <c r="F227" s="4">
        <v>4.0024134636438333</v>
      </c>
      <c r="G227" s="4">
        <v>6.9747953922876338</v>
      </c>
      <c r="H227" s="4">
        <v>2.9723819286438005</v>
      </c>
      <c r="I227" s="19">
        <v>0.76566268500000856</v>
      </c>
      <c r="J227" s="19">
        <v>4.4789367239999098</v>
      </c>
      <c r="K227" s="20">
        <v>2.0290594209149813</v>
      </c>
      <c r="L227" s="20">
        <v>2.0796286862979723</v>
      </c>
      <c r="M227" s="20">
        <v>5.0569265382990947E-2</v>
      </c>
      <c r="N227" s="21">
        <v>6.75</v>
      </c>
      <c r="O227" s="21">
        <f t="shared" si="3"/>
        <v>8.7750000000000004</v>
      </c>
      <c r="P227" s="21">
        <v>5.4375</v>
      </c>
      <c r="Q227" s="19">
        <v>29.818303675375521</v>
      </c>
      <c r="R227" s="4">
        <v>98.325000000000003</v>
      </c>
      <c r="S227" s="4">
        <v>8.4625000000000004</v>
      </c>
      <c r="T227" s="29">
        <v>326.29999999999995</v>
      </c>
      <c r="U227" s="4">
        <v>1.27</v>
      </c>
      <c r="V227" s="9"/>
      <c r="W227" s="9"/>
      <c r="X227" s="10"/>
      <c r="Y227" s="9"/>
      <c r="Z227" s="9"/>
    </row>
    <row r="228" spans="1:26">
      <c r="A228" s="39">
        <v>10</v>
      </c>
      <c r="B228" s="39">
        <v>1</v>
      </c>
      <c r="C228" s="40">
        <v>39457</v>
      </c>
      <c r="D228" s="17">
        <v>0.20833333333333925</v>
      </c>
      <c r="E228" s="18">
        <v>0.19992696684999905</v>
      </c>
      <c r="F228" s="4">
        <v>3.4065043270500741</v>
      </c>
      <c r="G228" s="4">
        <v>5.5256504781001077</v>
      </c>
      <c r="H228" s="4">
        <v>2.1191461510500336</v>
      </c>
      <c r="I228" s="19">
        <v>0.89349048750001003</v>
      </c>
      <c r="J228" s="19">
        <v>4.7565956699999026</v>
      </c>
      <c r="K228" s="20">
        <v>2.0345854847174807</v>
      </c>
      <c r="L228" s="20">
        <v>2.0801241043659715</v>
      </c>
      <c r="M228" s="20">
        <v>4.5538619648490597E-2</v>
      </c>
      <c r="N228" s="21">
        <v>6.5</v>
      </c>
      <c r="O228" s="21">
        <f t="shared" si="3"/>
        <v>8.4500000000000011</v>
      </c>
      <c r="P228" s="21">
        <v>4.4375</v>
      </c>
      <c r="Q228" s="19">
        <v>30.674862887063043</v>
      </c>
      <c r="R228" s="4">
        <v>98.325000000000003</v>
      </c>
      <c r="S228" s="4">
        <v>8.7125000000000004</v>
      </c>
      <c r="T228" s="29">
        <v>328.45</v>
      </c>
      <c r="U228" s="4">
        <v>2.57</v>
      </c>
      <c r="V228" s="9"/>
      <c r="W228" s="9"/>
      <c r="X228" s="10"/>
      <c r="Y228" s="9"/>
      <c r="Z228" s="9"/>
    </row>
    <row r="229" spans="1:26">
      <c r="A229" s="39">
        <v>10</v>
      </c>
      <c r="B229" s="39">
        <v>1</v>
      </c>
      <c r="C229" s="40">
        <v>39457</v>
      </c>
      <c r="D229" s="17">
        <v>0.25000000000001066</v>
      </c>
      <c r="E229" s="18">
        <v>0.20949563894999901</v>
      </c>
      <c r="F229" s="4">
        <v>4.1289593005375904</v>
      </c>
      <c r="G229" s="4">
        <v>6.9707604170751392</v>
      </c>
      <c r="H229" s="4">
        <v>2.8418011165375487</v>
      </c>
      <c r="I229" s="19">
        <v>0.89368535750000977</v>
      </c>
      <c r="J229" s="19">
        <v>4.7586507659999011</v>
      </c>
      <c r="K229" s="20">
        <v>2.0092795892862307</v>
      </c>
      <c r="L229" s="20">
        <v>2.0503153925429709</v>
      </c>
      <c r="M229" s="20">
        <v>4.1035803256740166E-2</v>
      </c>
      <c r="N229" s="21">
        <v>8.3125</v>
      </c>
      <c r="O229" s="21">
        <f t="shared" si="3"/>
        <v>10.80625</v>
      </c>
      <c r="P229" s="21">
        <v>7.6875</v>
      </c>
      <c r="Q229" s="19">
        <v>29.42047763125052</v>
      </c>
      <c r="R229" s="4">
        <v>97.224999999999994</v>
      </c>
      <c r="S229" s="4">
        <v>8.9375</v>
      </c>
      <c r="T229" s="29">
        <v>329.82499999999999</v>
      </c>
      <c r="U229" s="4">
        <v>2.8050000000000002</v>
      </c>
      <c r="V229" s="9"/>
      <c r="W229" s="9"/>
      <c r="X229" s="10"/>
      <c r="Y229" s="9"/>
      <c r="Z229" s="9"/>
    </row>
    <row r="230" spans="1:26">
      <c r="A230" s="39">
        <v>10</v>
      </c>
      <c r="B230" s="39">
        <v>1</v>
      </c>
      <c r="C230" s="40">
        <v>39457</v>
      </c>
      <c r="D230" s="17">
        <v>0.29166666666666963</v>
      </c>
      <c r="E230" s="18">
        <v>0.27412841949999861</v>
      </c>
      <c r="F230" s="4">
        <v>8.5187759407939385</v>
      </c>
      <c r="G230" s="4">
        <v>14.463645497187795</v>
      </c>
      <c r="H230" s="4">
        <v>5.9448695563938561</v>
      </c>
      <c r="I230" s="19">
        <v>1.0216180900000111</v>
      </c>
      <c r="J230" s="19">
        <v>4.9677196199998956</v>
      </c>
      <c r="K230" s="20">
        <v>2.0302229819752302</v>
      </c>
      <c r="L230" s="20">
        <v>2.0811098546884699</v>
      </c>
      <c r="M230" s="20">
        <v>5.088687271323955E-2</v>
      </c>
      <c r="N230" s="21">
        <v>7.5625</v>
      </c>
      <c r="O230" s="21">
        <f t="shared" si="3"/>
        <v>9.8312500000000007</v>
      </c>
      <c r="P230" s="21">
        <v>4.5625</v>
      </c>
      <c r="Q230" s="19">
        <v>26.121321676875461</v>
      </c>
      <c r="R230" s="4">
        <v>91.25</v>
      </c>
      <c r="S230" s="4">
        <v>9.35</v>
      </c>
      <c r="T230" s="29">
        <v>330.75</v>
      </c>
      <c r="U230" s="4">
        <v>2.9449999999999998</v>
      </c>
      <c r="V230" s="9"/>
      <c r="W230" s="9"/>
      <c r="X230" s="10"/>
      <c r="Y230" s="9"/>
      <c r="Z230" s="9"/>
    </row>
    <row r="231" spans="1:26">
      <c r="A231" s="39">
        <v>10</v>
      </c>
      <c r="B231" s="39">
        <v>1</v>
      </c>
      <c r="C231" s="40">
        <v>39457</v>
      </c>
      <c r="D231" s="17">
        <v>0.33333333333333925</v>
      </c>
      <c r="E231" s="18">
        <v>0.2932697156999986</v>
      </c>
      <c r="F231" s="4">
        <v>10.484277244150235</v>
      </c>
      <c r="G231" s="4">
        <v>18.009028127600374</v>
      </c>
      <c r="H231" s="4">
        <v>7.524750883450138</v>
      </c>
      <c r="I231" s="19">
        <v>0.89410507750000956</v>
      </c>
      <c r="J231" s="19">
        <v>5.245922123999887</v>
      </c>
      <c r="K231" s="20">
        <v>2.0408914263632298</v>
      </c>
      <c r="L231" s="20">
        <v>2.0816022811014694</v>
      </c>
      <c r="M231" s="20">
        <v>4.07108547382391E-2</v>
      </c>
      <c r="N231" s="21">
        <v>7.6875</v>
      </c>
      <c r="O231" s="21">
        <f t="shared" si="3"/>
        <v>9.9937500000000004</v>
      </c>
      <c r="P231" s="21">
        <v>4.4375</v>
      </c>
      <c r="Q231" s="19">
        <v>23.745827611687925</v>
      </c>
      <c r="R231" s="4">
        <v>90.825000000000003</v>
      </c>
      <c r="S231" s="4">
        <v>9.0749999999999993</v>
      </c>
      <c r="T231" s="29">
        <v>339.375</v>
      </c>
      <c r="U231" s="4">
        <v>3.07</v>
      </c>
      <c r="V231" s="9"/>
      <c r="W231" s="9"/>
      <c r="X231" s="10"/>
      <c r="Y231" s="9"/>
      <c r="Z231" s="9"/>
    </row>
    <row r="232" spans="1:26">
      <c r="A232" s="39">
        <v>10</v>
      </c>
      <c r="B232" s="39">
        <v>1</v>
      </c>
      <c r="C232" s="40">
        <v>39457</v>
      </c>
      <c r="D232" s="17">
        <v>0.37500000000001066</v>
      </c>
      <c r="E232" s="18">
        <v>0.27769720484999871</v>
      </c>
      <c r="F232" s="4">
        <v>9.567169349300217</v>
      </c>
      <c r="G232" s="4">
        <v>16.689860604100353</v>
      </c>
      <c r="H232" s="4">
        <v>7.1226912548001353</v>
      </c>
      <c r="I232" s="19">
        <v>1.1498318850000122</v>
      </c>
      <c r="J232" s="19">
        <v>5.4554153999998807</v>
      </c>
      <c r="K232" s="20">
        <v>2.0155730195227299</v>
      </c>
      <c r="L232" s="20">
        <v>2.0517741235209686</v>
      </c>
      <c r="M232" s="20">
        <v>3.6201103998238837E-2</v>
      </c>
      <c r="N232" s="21">
        <v>7.5</v>
      </c>
      <c r="O232" s="21">
        <f t="shared" si="3"/>
        <v>9.75</v>
      </c>
      <c r="P232" s="21">
        <v>4.6875</v>
      </c>
      <c r="Q232" s="19">
        <v>25.06418125693795</v>
      </c>
      <c r="R232" s="4">
        <v>89.575000000000003</v>
      </c>
      <c r="S232" s="4">
        <v>9.2249999999999996</v>
      </c>
      <c r="T232" s="29">
        <v>336.32499999999999</v>
      </c>
      <c r="U232" s="4">
        <v>3.1949999999999998</v>
      </c>
      <c r="V232" s="9"/>
      <c r="W232" s="9"/>
      <c r="X232" s="10"/>
      <c r="Y232" s="9"/>
      <c r="Z232" s="9"/>
    </row>
    <row r="233" spans="1:26">
      <c r="A233" s="39">
        <v>10</v>
      </c>
      <c r="B233" s="39">
        <v>1</v>
      </c>
      <c r="C233" s="40">
        <v>39457</v>
      </c>
      <c r="D233" s="17">
        <v>0.41666666666666963</v>
      </c>
      <c r="E233" s="18">
        <v>0.2525502914999988</v>
      </c>
      <c r="F233" s="4">
        <v>7.793742088631431</v>
      </c>
      <c r="G233" s="4">
        <v>13.400682709762789</v>
      </c>
      <c r="H233" s="4">
        <v>5.6069406211313577</v>
      </c>
      <c r="I233" s="19">
        <v>0.95842558250001009</v>
      </c>
      <c r="J233" s="19">
        <v>5.3195606039998822</v>
      </c>
      <c r="K233" s="20">
        <v>2.0159571933832292</v>
      </c>
      <c r="L233" s="20">
        <v>2.0472049919389681</v>
      </c>
      <c r="M233" s="20">
        <v>3.1247798555738726E-2</v>
      </c>
      <c r="N233" s="21">
        <v>8.625</v>
      </c>
      <c r="O233" s="21">
        <f t="shared" si="3"/>
        <v>11.2125</v>
      </c>
      <c r="P233" s="21">
        <v>5.5</v>
      </c>
      <c r="Q233" s="19">
        <v>25.656930714625464</v>
      </c>
      <c r="R233" s="4">
        <v>89.974999999999994</v>
      </c>
      <c r="S233" s="4">
        <v>9.3625000000000007</v>
      </c>
      <c r="T233" s="29">
        <v>335.32500000000005</v>
      </c>
      <c r="U233" s="4">
        <v>3.7850000000000001</v>
      </c>
      <c r="V233" s="9"/>
      <c r="W233" s="9"/>
      <c r="X233" s="10"/>
      <c r="Y233" s="9"/>
      <c r="Z233" s="9"/>
    </row>
    <row r="234" spans="1:26">
      <c r="A234" s="39">
        <v>10</v>
      </c>
      <c r="B234" s="39">
        <v>1</v>
      </c>
      <c r="C234" s="40">
        <v>39457</v>
      </c>
      <c r="D234" s="17">
        <v>0.45833333333333925</v>
      </c>
      <c r="E234" s="18">
        <v>0.26929601724999852</v>
      </c>
      <c r="F234" s="4">
        <v>8.5153869493501979</v>
      </c>
      <c r="G234" s="4">
        <v>14.972920740300328</v>
      </c>
      <c r="H234" s="4">
        <v>6.4575337909501291</v>
      </c>
      <c r="I234" s="19">
        <v>1.0225624600000105</v>
      </c>
      <c r="J234" s="19">
        <v>5.0453863859998869</v>
      </c>
      <c r="K234" s="20">
        <v>1.9906235765942295</v>
      </c>
      <c r="L234" s="20">
        <v>2.0375775931824678</v>
      </c>
      <c r="M234" s="20">
        <v>4.6954016588238168E-2</v>
      </c>
      <c r="N234" s="21">
        <v>10.625</v>
      </c>
      <c r="O234" s="21">
        <f t="shared" si="3"/>
        <v>13.8125</v>
      </c>
      <c r="P234" s="21">
        <v>8.125</v>
      </c>
      <c r="Q234" s="19">
        <v>23.479578694375427</v>
      </c>
      <c r="R234" s="4">
        <v>92.625</v>
      </c>
      <c r="S234" s="4">
        <v>9.4625000000000004</v>
      </c>
      <c r="T234" s="29">
        <v>327.72499999999997</v>
      </c>
      <c r="U234" s="4">
        <v>3.63</v>
      </c>
      <c r="V234" s="9"/>
      <c r="W234" s="9"/>
      <c r="X234" s="10"/>
      <c r="Y234" s="9"/>
      <c r="Z234" s="9"/>
    </row>
    <row r="235" spans="1:26">
      <c r="A235" s="39">
        <v>10</v>
      </c>
      <c r="B235" s="39">
        <v>1</v>
      </c>
      <c r="C235" s="40">
        <v>39457</v>
      </c>
      <c r="D235" s="17">
        <v>0.50000000000001066</v>
      </c>
      <c r="E235" s="18">
        <v>0.28364669124999853</v>
      </c>
      <c r="F235" s="4">
        <v>33.204487970069614</v>
      </c>
      <c r="G235" s="4">
        <v>46.348752491938534</v>
      </c>
      <c r="H235" s="4">
        <v>13.144264521868919</v>
      </c>
      <c r="I235" s="19">
        <v>1.4063793950000143</v>
      </c>
      <c r="J235" s="19">
        <v>5.8774250279998661</v>
      </c>
      <c r="K235" s="20">
        <v>1.9961471871792291</v>
      </c>
      <c r="L235" s="20">
        <v>2.0532292645129662</v>
      </c>
      <c r="M235" s="20">
        <v>5.7082077333737435E-2</v>
      </c>
      <c r="N235" s="21">
        <v>12.9375</v>
      </c>
      <c r="O235" s="21">
        <f t="shared" si="3"/>
        <v>16.818750000000001</v>
      </c>
      <c r="P235" s="21">
        <v>8.25</v>
      </c>
      <c r="Q235" s="19">
        <v>18.136724729875329</v>
      </c>
      <c r="R235" s="4">
        <v>95.9</v>
      </c>
      <c r="S235" s="4">
        <v>8.85</v>
      </c>
      <c r="T235" s="29">
        <v>240.42500000000001</v>
      </c>
      <c r="U235" s="4">
        <v>3.24</v>
      </c>
      <c r="V235" s="9"/>
      <c r="W235" s="9"/>
      <c r="X235" s="10"/>
      <c r="Y235" s="9"/>
      <c r="Z235" s="9"/>
    </row>
    <row r="236" spans="1:26">
      <c r="A236" s="39">
        <v>10</v>
      </c>
      <c r="B236" s="39">
        <v>1</v>
      </c>
      <c r="C236" s="40">
        <v>39457</v>
      </c>
      <c r="D236" s="17">
        <v>0.54166666666666963</v>
      </c>
      <c r="E236" s="18">
        <v>0.30996400369999838</v>
      </c>
      <c r="F236" s="4">
        <v>89.513573323471178</v>
      </c>
      <c r="G236" s="4">
        <v>115.2536829371401</v>
      </c>
      <c r="H236" s="4">
        <v>25.740109613668942</v>
      </c>
      <c r="I236" s="19">
        <v>2.2378990600000228</v>
      </c>
      <c r="J236" s="19">
        <v>8.4393387959998059</v>
      </c>
      <c r="K236" s="20">
        <v>1.9759468740709791</v>
      </c>
      <c r="L236" s="20">
        <v>2.0081924997074667</v>
      </c>
      <c r="M236" s="20">
        <v>3.2245625636487585E-2</v>
      </c>
      <c r="N236" s="21">
        <v>17.875</v>
      </c>
      <c r="O236" s="21">
        <f t="shared" si="3"/>
        <v>23.237500000000001</v>
      </c>
      <c r="P236" s="21">
        <v>11.3125</v>
      </c>
      <c r="Q236" s="19">
        <v>10.551894855312693</v>
      </c>
      <c r="R236" s="4">
        <v>95.066666666666677</v>
      </c>
      <c r="S236" s="4">
        <v>7.1749999999999998</v>
      </c>
      <c r="T236" s="29">
        <v>180.82500000000002</v>
      </c>
      <c r="U236" s="4">
        <v>2.63</v>
      </c>
      <c r="V236" s="9"/>
      <c r="W236" s="9"/>
      <c r="X236" s="10"/>
      <c r="Y236" s="9"/>
      <c r="Z236" s="9"/>
    </row>
    <row r="237" spans="1:26">
      <c r="A237" s="39">
        <v>10</v>
      </c>
      <c r="B237" s="39">
        <v>1</v>
      </c>
      <c r="C237" s="40">
        <v>39457</v>
      </c>
      <c r="D237" s="17">
        <v>0.58333333333333925</v>
      </c>
      <c r="E237" s="18">
        <v>0.32550855414999824</v>
      </c>
      <c r="F237" s="4">
        <v>98.538709741377701</v>
      </c>
      <c r="G237" s="4">
        <v>126.24379749245291</v>
      </c>
      <c r="H237" s="4">
        <v>27.705087751075204</v>
      </c>
      <c r="I237" s="19">
        <v>2.1744742075000216</v>
      </c>
      <c r="J237" s="19">
        <v>8.235392789999807</v>
      </c>
      <c r="K237" s="20">
        <v>2.0123493003439785</v>
      </c>
      <c r="L237" s="20">
        <v>2.049144182709965</v>
      </c>
      <c r="M237" s="20">
        <v>3.679488236598677E-2</v>
      </c>
      <c r="N237" s="21">
        <v>18.9375</v>
      </c>
      <c r="O237" s="21">
        <f t="shared" si="3"/>
        <v>24.618750000000002</v>
      </c>
      <c r="P237" s="21">
        <v>11.375</v>
      </c>
      <c r="Q237" s="19">
        <v>8.0455652051876463</v>
      </c>
      <c r="R237" s="4">
        <v>92.9</v>
      </c>
      <c r="S237" s="4">
        <v>6.9249999999999998</v>
      </c>
      <c r="T237" s="29">
        <v>150.97500000000002</v>
      </c>
      <c r="U237" s="4">
        <v>2.4950000000000001</v>
      </c>
      <c r="V237" s="9"/>
      <c r="W237" s="9"/>
      <c r="X237" s="10"/>
      <c r="Y237" s="9"/>
      <c r="Z237" s="9"/>
    </row>
    <row r="238" spans="1:26">
      <c r="A238" s="39">
        <v>10</v>
      </c>
      <c r="B238" s="39">
        <v>1</v>
      </c>
      <c r="C238" s="40">
        <v>39457</v>
      </c>
      <c r="D238" s="17">
        <v>0.62500000000001066</v>
      </c>
      <c r="E238" s="18">
        <v>0.36737877799999796</v>
      </c>
      <c r="F238" s="4">
        <v>152.42247298524802</v>
      </c>
      <c r="G238" s="4">
        <v>188.13428133109187</v>
      </c>
      <c r="H238" s="4">
        <v>35.71180834584387</v>
      </c>
      <c r="I238" s="19">
        <v>2.6227615475000263</v>
      </c>
      <c r="J238" s="19">
        <v>10.869746231999741</v>
      </c>
      <c r="K238" s="20">
        <v>2.0333243395387282</v>
      </c>
      <c r="L238" s="20">
        <v>2.1052990879584632</v>
      </c>
      <c r="M238" s="20">
        <v>7.1974748419735446E-2</v>
      </c>
      <c r="N238" s="21">
        <v>24.8125</v>
      </c>
      <c r="O238" s="21">
        <f t="shared" si="3"/>
        <v>32.256250000000001</v>
      </c>
      <c r="P238" s="21">
        <v>15.0625</v>
      </c>
      <c r="Q238" s="19">
        <v>3.0334623443750557</v>
      </c>
      <c r="R238" s="4">
        <v>88.1</v>
      </c>
      <c r="S238" s="4">
        <v>7.3375000000000004</v>
      </c>
      <c r="T238" s="29">
        <v>122.77500000000001</v>
      </c>
      <c r="U238" s="4">
        <v>1.835</v>
      </c>
      <c r="V238" s="9"/>
      <c r="W238" s="9"/>
      <c r="X238" s="10"/>
      <c r="Y238" s="9"/>
      <c r="Z238" s="9"/>
    </row>
    <row r="239" spans="1:26">
      <c r="A239" s="39">
        <v>10</v>
      </c>
      <c r="B239" s="39">
        <v>1</v>
      </c>
      <c r="C239" s="40">
        <v>39457</v>
      </c>
      <c r="D239" s="17">
        <v>0.66666666666666963</v>
      </c>
      <c r="E239" s="18">
        <v>0.3972790041999979</v>
      </c>
      <c r="F239" s="4">
        <v>135.31028752812881</v>
      </c>
      <c r="G239" s="4">
        <v>170.50650880015405</v>
      </c>
      <c r="H239" s="4">
        <v>35.196221272025227</v>
      </c>
      <c r="I239" s="19">
        <v>2.4954171725000247</v>
      </c>
      <c r="J239" s="19">
        <v>9.5584555739997707</v>
      </c>
      <c r="K239" s="20">
        <v>2.1109413695947268</v>
      </c>
      <c r="L239" s="20">
        <v>2.2475321906649603</v>
      </c>
      <c r="M239" s="20">
        <v>0.13659082107023346</v>
      </c>
      <c r="N239" s="21">
        <v>23.1875</v>
      </c>
      <c r="O239" s="21">
        <f t="shared" si="3"/>
        <v>30.143750000000001</v>
      </c>
      <c r="P239" s="21">
        <v>14.1875</v>
      </c>
      <c r="Q239" s="19">
        <v>2.5717613111250475</v>
      </c>
      <c r="R239" s="4">
        <v>81.45</v>
      </c>
      <c r="S239" s="4">
        <v>7.4249999999999998</v>
      </c>
      <c r="T239" s="29">
        <v>146.5</v>
      </c>
      <c r="U239" s="4">
        <v>1.115</v>
      </c>
      <c r="V239" s="9"/>
      <c r="W239" s="9"/>
      <c r="X239" s="10"/>
      <c r="Y239" s="9"/>
      <c r="Z239" s="9"/>
    </row>
    <row r="240" spans="1:26">
      <c r="A240" s="39">
        <v>10</v>
      </c>
      <c r="B240" s="39">
        <v>1</v>
      </c>
      <c r="C240" s="40">
        <v>39457</v>
      </c>
      <c r="D240" s="17">
        <v>0.70833333333333925</v>
      </c>
      <c r="E240" s="18">
        <v>0.50136478859999722</v>
      </c>
      <c r="F240" s="4">
        <v>80.257984982039744</v>
      </c>
      <c r="G240" s="4">
        <v>110.27387403797766</v>
      </c>
      <c r="H240" s="4">
        <v>30.015889055937919</v>
      </c>
      <c r="I240" s="19">
        <v>1.8559970975000177</v>
      </c>
      <c r="J240" s="19">
        <v>7.2065265179998246</v>
      </c>
      <c r="K240" s="20">
        <v>2.260683220305725</v>
      </c>
      <c r="L240" s="20">
        <v>2.4961603258674545</v>
      </c>
      <c r="M240" s="20">
        <v>0.23547710556172974</v>
      </c>
      <c r="N240" s="21">
        <v>22.875</v>
      </c>
      <c r="O240" s="21">
        <f t="shared" si="3"/>
        <v>29.737500000000001</v>
      </c>
      <c r="P240" s="21">
        <v>15.5</v>
      </c>
      <c r="Q240" s="19">
        <v>1.516625318500028</v>
      </c>
      <c r="R240" s="4">
        <v>83.65</v>
      </c>
      <c r="S240" s="4">
        <v>7.0250000000000004</v>
      </c>
      <c r="T240" s="29">
        <v>331.72500000000002</v>
      </c>
      <c r="U240" s="4">
        <v>0.26500000000000001</v>
      </c>
      <c r="V240" s="9"/>
      <c r="W240" s="9"/>
      <c r="X240" s="10"/>
      <c r="Y240" s="9"/>
      <c r="Z240" s="9"/>
    </row>
    <row r="241" spans="1:26">
      <c r="A241" s="39">
        <v>10</v>
      </c>
      <c r="B241" s="39">
        <v>1</v>
      </c>
      <c r="C241" s="40">
        <v>39457</v>
      </c>
      <c r="D241" s="17">
        <v>0.75000000000001066</v>
      </c>
      <c r="E241" s="18">
        <v>0.46784156054999732</v>
      </c>
      <c r="F241" s="4">
        <v>57.8861475834141</v>
      </c>
      <c r="G241" s="4">
        <v>84.68106479402708</v>
      </c>
      <c r="H241" s="4">
        <v>26.794917210612969</v>
      </c>
      <c r="I241" s="19">
        <v>1.5363620100000146</v>
      </c>
      <c r="J241" s="19">
        <v>6.4470764699998409</v>
      </c>
      <c r="K241" s="20">
        <v>2.1941553614389755</v>
      </c>
      <c r="L241" s="20">
        <v>2.4511699317144542</v>
      </c>
      <c r="M241" s="20">
        <v>0.25701457027547925</v>
      </c>
      <c r="N241" s="21">
        <v>19.5</v>
      </c>
      <c r="O241" s="21">
        <f t="shared" si="3"/>
        <v>25.35</v>
      </c>
      <c r="P241" s="21">
        <v>13.625</v>
      </c>
      <c r="Q241" s="19">
        <v>2.2418938310000418</v>
      </c>
      <c r="R241" s="4">
        <v>83.5</v>
      </c>
      <c r="S241" s="4">
        <v>6.7</v>
      </c>
      <c r="T241" s="29">
        <v>325.625</v>
      </c>
      <c r="U241" s="4">
        <v>0.37</v>
      </c>
      <c r="V241" s="9"/>
      <c r="W241" s="9"/>
      <c r="X241" s="10"/>
      <c r="Y241" s="9"/>
      <c r="Z241" s="9"/>
    </row>
    <row r="242" spans="1:26">
      <c r="A242" s="39">
        <v>10</v>
      </c>
      <c r="B242" s="39">
        <v>1</v>
      </c>
      <c r="C242" s="40">
        <v>39457</v>
      </c>
      <c r="D242" s="17">
        <v>0.79166666666666963</v>
      </c>
      <c r="E242" s="18">
        <v>0.46901887564999734</v>
      </c>
      <c r="F242" s="4">
        <v>50.258713289832656</v>
      </c>
      <c r="G242" s="4">
        <v>74.697717494364355</v>
      </c>
      <c r="H242" s="4">
        <v>24.439004204531702</v>
      </c>
      <c r="I242" s="19">
        <v>1.3446259275000128</v>
      </c>
      <c r="J242" s="19">
        <v>5.8950348179998526</v>
      </c>
      <c r="K242" s="20">
        <v>2.1739668237747254</v>
      </c>
      <c r="L242" s="20">
        <v>2.4517452269709539</v>
      </c>
      <c r="M242" s="20">
        <v>0.27777840319622837</v>
      </c>
      <c r="N242" s="21">
        <v>18.5625</v>
      </c>
      <c r="O242" s="21">
        <f t="shared" si="3"/>
        <v>24.131250000000001</v>
      </c>
      <c r="P242" s="21">
        <v>11.8125</v>
      </c>
      <c r="Q242" s="19">
        <v>3.0989794808125577</v>
      </c>
      <c r="R242" s="4">
        <v>85.224999999999994</v>
      </c>
      <c r="S242" s="4">
        <v>6.1749999999999998</v>
      </c>
      <c r="T242" s="29">
        <v>324</v>
      </c>
      <c r="U242" s="4">
        <v>0.12</v>
      </c>
      <c r="V242" s="9"/>
      <c r="W242" s="9"/>
      <c r="X242" s="10"/>
      <c r="Y242" s="9"/>
      <c r="Z242" s="9"/>
    </row>
    <row r="243" spans="1:26">
      <c r="A243" s="39">
        <v>10</v>
      </c>
      <c r="B243" s="39">
        <v>1</v>
      </c>
      <c r="C243" s="40">
        <v>39457</v>
      </c>
      <c r="D243" s="17">
        <v>0.83333333333333925</v>
      </c>
      <c r="E243" s="18">
        <v>0.48096312354999737</v>
      </c>
      <c r="F243" s="4">
        <v>36.789464626882278</v>
      </c>
      <c r="G243" s="4">
        <v>58.038151373863968</v>
      </c>
      <c r="H243" s="4">
        <v>21.248686746981694</v>
      </c>
      <c r="I243" s="19">
        <v>1.0887642100000101</v>
      </c>
      <c r="J243" s="19">
        <v>5.481253019999861</v>
      </c>
      <c r="K243" s="20">
        <v>2.261976311249974</v>
      </c>
      <c r="L243" s="20">
        <v>2.5283318468094516</v>
      </c>
      <c r="M243" s="20">
        <v>0.26635553555947744</v>
      </c>
      <c r="N243" s="21">
        <v>14.6875</v>
      </c>
      <c r="O243" s="21">
        <f t="shared" si="3"/>
        <v>19.09375</v>
      </c>
      <c r="P243" s="21">
        <v>12.8125</v>
      </c>
      <c r="Q243" s="19">
        <v>4.4834836864375838</v>
      </c>
      <c r="R243" s="4">
        <v>87.75</v>
      </c>
      <c r="S243" s="4">
        <v>5.6749999999999998</v>
      </c>
      <c r="T243" s="29">
        <v>324.125</v>
      </c>
      <c r="U243" s="4">
        <v>6.5000000000000002E-2</v>
      </c>
      <c r="V243" s="9"/>
      <c r="W243" s="9"/>
      <c r="X243" s="10"/>
      <c r="Y243" s="9"/>
      <c r="Z243" s="9"/>
    </row>
    <row r="244" spans="1:26">
      <c r="A244" s="39">
        <v>10</v>
      </c>
      <c r="B244" s="39">
        <v>1</v>
      </c>
      <c r="C244" s="40">
        <v>39457</v>
      </c>
      <c r="D244" s="17">
        <v>0.87500000000001066</v>
      </c>
      <c r="E244" s="18">
        <v>0.52879819719999677</v>
      </c>
      <c r="F244" s="4">
        <v>43.528838550332502</v>
      </c>
      <c r="G244" s="4">
        <v>65.355709250764178</v>
      </c>
      <c r="H244" s="4">
        <v>21.82687070043168</v>
      </c>
      <c r="I244" s="19">
        <v>1.2171541375000112</v>
      </c>
      <c r="J244" s="19">
        <v>6.1778017199998416</v>
      </c>
      <c r="K244" s="20">
        <v>2.3654813852499723</v>
      </c>
      <c r="L244" s="20">
        <v>2.5796157624864495</v>
      </c>
      <c r="M244" s="20">
        <v>0.21413437723647732</v>
      </c>
      <c r="N244" s="21">
        <v>15</v>
      </c>
      <c r="O244" s="21">
        <f t="shared" si="3"/>
        <v>19.5</v>
      </c>
      <c r="P244" s="21">
        <v>9.9375</v>
      </c>
      <c r="Q244" s="19">
        <v>2.0438763198125387</v>
      </c>
      <c r="R244" s="4">
        <v>91.174999999999997</v>
      </c>
      <c r="S244" s="4">
        <v>5.125</v>
      </c>
      <c r="T244" s="29">
        <v>310</v>
      </c>
      <c r="U244" s="4">
        <v>5.5E-2</v>
      </c>
      <c r="V244" s="9"/>
      <c r="W244" s="9"/>
      <c r="X244" s="10"/>
      <c r="Y244" s="9"/>
      <c r="Z244" s="9"/>
    </row>
    <row r="245" spans="1:26">
      <c r="A245" s="39">
        <v>10</v>
      </c>
      <c r="B245" s="39">
        <v>1</v>
      </c>
      <c r="C245" s="40">
        <v>39457</v>
      </c>
      <c r="D245" s="17">
        <v>0.91666666666666963</v>
      </c>
      <c r="E245" s="18">
        <v>0.44264196209999745</v>
      </c>
      <c r="F245" s="4">
        <v>38.639181205007368</v>
      </c>
      <c r="G245" s="4">
        <v>58.660749394714031</v>
      </c>
      <c r="H245" s="4">
        <v>20.02156818970666</v>
      </c>
      <c r="I245" s="19">
        <v>1.2814896325000116</v>
      </c>
      <c r="J245" s="19">
        <v>5.8331312339998487</v>
      </c>
      <c r="K245" s="20">
        <v>2.3349958203272223</v>
      </c>
      <c r="L245" s="20">
        <v>2.5244475050569495</v>
      </c>
      <c r="M245" s="20">
        <v>0.1894516847297274</v>
      </c>
      <c r="N245" s="21">
        <v>13.3125</v>
      </c>
      <c r="O245" s="21">
        <f t="shared" si="3"/>
        <v>17.306250000000002</v>
      </c>
      <c r="P245" s="21">
        <v>9.25</v>
      </c>
      <c r="Q245" s="19">
        <v>2.0437891461875388</v>
      </c>
      <c r="R245" s="4">
        <v>93.275000000000006</v>
      </c>
      <c r="S245" s="4">
        <v>4.5625</v>
      </c>
      <c r="T245" s="29">
        <v>313.05</v>
      </c>
      <c r="U245" s="4">
        <v>0.11</v>
      </c>
      <c r="V245" s="9"/>
      <c r="W245" s="9"/>
      <c r="X245" s="10"/>
      <c r="Y245" s="9"/>
      <c r="Z245" s="9"/>
    </row>
    <row r="246" spans="1:26">
      <c r="A246" s="39">
        <v>10</v>
      </c>
      <c r="B246" s="39">
        <v>1</v>
      </c>
      <c r="C246" s="40">
        <v>39457</v>
      </c>
      <c r="D246" s="17">
        <v>0.95833333333333925</v>
      </c>
      <c r="E246" s="18">
        <v>0.37443513509999776</v>
      </c>
      <c r="F246" s="4">
        <v>28.619296230575824</v>
      </c>
      <c r="G246" s="4">
        <v>45.684677584751206</v>
      </c>
      <c r="H246" s="4">
        <v>17.065381354175379</v>
      </c>
      <c r="I246" s="19">
        <v>0.89725297750000799</v>
      </c>
      <c r="J246" s="19">
        <v>5.3493371579998605</v>
      </c>
      <c r="K246" s="20">
        <v>2.3406028403072217</v>
      </c>
      <c r="L246" s="20">
        <v>2.4743515755804495</v>
      </c>
      <c r="M246" s="20">
        <v>0.13374873527322795</v>
      </c>
      <c r="N246" s="21">
        <v>14.375</v>
      </c>
      <c r="O246" s="21">
        <f t="shared" si="3"/>
        <v>18.6875</v>
      </c>
      <c r="P246" s="21">
        <v>10.875</v>
      </c>
      <c r="Q246" s="19">
        <v>3.0326313646250576</v>
      </c>
      <c r="R246" s="4">
        <v>94.125</v>
      </c>
      <c r="S246" s="4">
        <v>4.0374999999999996</v>
      </c>
      <c r="T246" s="29">
        <v>323.55</v>
      </c>
      <c r="U246" s="4">
        <v>0.17499999999999999</v>
      </c>
      <c r="V246" s="9"/>
      <c r="W246" s="9"/>
      <c r="X246" s="10"/>
      <c r="Y246" s="9"/>
      <c r="Z246" s="9"/>
    </row>
    <row r="247" spans="1:26">
      <c r="A247" s="39">
        <v>11</v>
      </c>
      <c r="B247" s="39">
        <v>1</v>
      </c>
      <c r="C247" s="40">
        <v>39458</v>
      </c>
      <c r="D247" s="17">
        <v>0</v>
      </c>
      <c r="E247" s="18">
        <v>0.3612613068999978</v>
      </c>
      <c r="F247" s="4">
        <v>29.780826320663373</v>
      </c>
      <c r="G247" s="4">
        <v>47.111184357826268</v>
      </c>
      <c r="H247" s="4">
        <v>17.330358037162892</v>
      </c>
      <c r="I247" s="19">
        <v>0.8333671825000073</v>
      </c>
      <c r="J247" s="19">
        <v>5.2126930859998613</v>
      </c>
      <c r="K247" s="20">
        <v>2.5215159302322192</v>
      </c>
      <c r="L247" s="20">
        <v>2.7183603193969437</v>
      </c>
      <c r="M247" s="20">
        <v>0.19684438916472469</v>
      </c>
      <c r="N247" s="21">
        <v>13.25</v>
      </c>
      <c r="O247" s="21">
        <f t="shared" si="3"/>
        <v>17.225000000000001</v>
      </c>
      <c r="P247" s="21">
        <v>3.75</v>
      </c>
      <c r="Q247" s="19">
        <v>0.5273885545000101</v>
      </c>
      <c r="R247" s="4">
        <v>94.7</v>
      </c>
      <c r="S247" s="4">
        <v>3.4375</v>
      </c>
      <c r="T247" s="29">
        <v>234.625</v>
      </c>
      <c r="U247" s="4">
        <v>0.04</v>
      </c>
      <c r="V247" s="9"/>
      <c r="W247" s="9"/>
      <c r="X247" s="10"/>
      <c r="Y247" s="9"/>
      <c r="Z247" s="9"/>
    </row>
    <row r="248" spans="1:26">
      <c r="A248" s="39">
        <v>11</v>
      </c>
      <c r="B248" s="39">
        <v>1</v>
      </c>
      <c r="C248" s="40">
        <v>39458</v>
      </c>
      <c r="D248" s="17">
        <v>4.1666666666699825E-2</v>
      </c>
      <c r="E248" s="18">
        <v>0.35167633279999783</v>
      </c>
      <c r="F248" s="4">
        <v>90.358220937090394</v>
      </c>
      <c r="G248" s="4">
        <v>109.23589995827798</v>
      </c>
      <c r="H248" s="4">
        <v>18.877679021187582</v>
      </c>
      <c r="I248" s="19">
        <v>1.6671728225000144</v>
      </c>
      <c r="J248" s="19">
        <v>6.5362473059998241</v>
      </c>
      <c r="K248" s="20">
        <v>2.8108294357404655</v>
      </c>
      <c r="L248" s="20">
        <v>3.0690447129484353</v>
      </c>
      <c r="M248" s="20">
        <v>0.25821527720797022</v>
      </c>
      <c r="N248" s="21">
        <v>12.5625</v>
      </c>
      <c r="O248" s="21">
        <f t="shared" si="3"/>
        <v>16.331250000000001</v>
      </c>
      <c r="P248" s="21">
        <v>13.4375</v>
      </c>
      <c r="Q248" s="19">
        <v>1.0547635235000201</v>
      </c>
      <c r="R248" s="4">
        <v>94.95</v>
      </c>
      <c r="S248" s="4">
        <v>2.75</v>
      </c>
      <c r="T248" s="29">
        <v>133.45000000000002</v>
      </c>
      <c r="U248" s="4">
        <v>0.04</v>
      </c>
      <c r="V248" s="9"/>
      <c r="W248" s="9"/>
      <c r="X248" s="10"/>
      <c r="Y248" s="9"/>
      <c r="Z248" s="9"/>
    </row>
    <row r="249" spans="1:26">
      <c r="A249" s="39">
        <v>11</v>
      </c>
      <c r="B249" s="39">
        <v>1</v>
      </c>
      <c r="C249" s="40">
        <v>39458</v>
      </c>
      <c r="D249" s="17">
        <v>8.3333333333300175E-2</v>
      </c>
      <c r="E249" s="18">
        <v>0.42701858159999739</v>
      </c>
      <c r="F249" s="4">
        <v>202.46433543725038</v>
      </c>
      <c r="G249" s="4">
        <v>228.6226744104938</v>
      </c>
      <c r="H249" s="4">
        <v>26.158338973243403</v>
      </c>
      <c r="I249" s="19">
        <v>3.9763627375000343</v>
      </c>
      <c r="J249" s="19">
        <v>10.434217127999716</v>
      </c>
      <c r="K249" s="20">
        <v>2.9145342016449636</v>
      </c>
      <c r="L249" s="20">
        <v>3.2067655255179313</v>
      </c>
      <c r="M249" s="20">
        <v>0.29223132387296802</v>
      </c>
      <c r="N249" s="21">
        <v>15.1875</v>
      </c>
      <c r="O249" s="21">
        <f t="shared" si="3"/>
        <v>19.743750000000002</v>
      </c>
      <c r="P249" s="21">
        <v>8.5</v>
      </c>
      <c r="Q249" s="19">
        <v>0.52735685500001017</v>
      </c>
      <c r="R249" s="4">
        <v>94.924999999999997</v>
      </c>
      <c r="S249" s="4">
        <v>1.6125</v>
      </c>
      <c r="T249" s="29">
        <v>114.75</v>
      </c>
      <c r="U249" s="4">
        <v>0.04</v>
      </c>
      <c r="V249" s="9"/>
      <c r="W249" s="9"/>
      <c r="X249" s="10"/>
      <c r="Y249" s="9"/>
      <c r="Z249" s="9"/>
    </row>
    <row r="250" spans="1:26">
      <c r="A250" s="39">
        <v>11</v>
      </c>
      <c r="B250" s="39">
        <v>1</v>
      </c>
      <c r="C250" s="40">
        <v>39458</v>
      </c>
      <c r="D250" s="17">
        <v>0.125</v>
      </c>
      <c r="E250" s="18">
        <v>0.37198166784999775</v>
      </c>
      <c r="F250" s="4">
        <v>155.4313933174364</v>
      </c>
      <c r="G250" s="4">
        <v>177.30537474956748</v>
      </c>
      <c r="H250" s="4">
        <v>21.873981432131053</v>
      </c>
      <c r="I250" s="19">
        <v>3.0791509825000265</v>
      </c>
      <c r="J250" s="19">
        <v>9.3251822339997439</v>
      </c>
      <c r="K250" s="20">
        <v>3.1524160510022101</v>
      </c>
      <c r="L250" s="20">
        <v>3.4714225797464242</v>
      </c>
      <c r="M250" s="20">
        <v>0.31900652874421453</v>
      </c>
      <c r="N250" s="21">
        <v>11.8125</v>
      </c>
      <c r="O250" s="21">
        <f t="shared" si="3"/>
        <v>15.356250000000001</v>
      </c>
      <c r="P250" s="21">
        <v>11.1875</v>
      </c>
      <c r="Q250" s="19">
        <v>0.59325778181251143</v>
      </c>
      <c r="R250" s="4">
        <v>95.25</v>
      </c>
      <c r="S250" s="4">
        <v>1.2</v>
      </c>
      <c r="T250" s="29">
        <v>82.125000000000014</v>
      </c>
      <c r="U250" s="4">
        <v>0.04</v>
      </c>
      <c r="V250" s="9"/>
      <c r="W250" s="9"/>
      <c r="X250" s="10"/>
      <c r="Y250" s="9"/>
      <c r="Z250" s="9"/>
    </row>
    <row r="251" spans="1:26">
      <c r="A251" s="39">
        <v>11</v>
      </c>
      <c r="B251" s="39">
        <v>1</v>
      </c>
      <c r="C251" s="40">
        <v>39458</v>
      </c>
      <c r="D251" s="17">
        <v>0.16666666666669983</v>
      </c>
      <c r="E251" s="18">
        <v>0.331300565699998</v>
      </c>
      <c r="F251" s="4">
        <v>166.65695162088062</v>
      </c>
      <c r="G251" s="4">
        <v>188.49176684645533</v>
      </c>
      <c r="H251" s="4">
        <v>21.834815225574744</v>
      </c>
      <c r="I251" s="19">
        <v>2.6308036825000221</v>
      </c>
      <c r="J251" s="19">
        <v>10.164815795999717</v>
      </c>
      <c r="K251" s="20">
        <v>2.8640323149264635</v>
      </c>
      <c r="L251" s="20">
        <v>3.1168942317849311</v>
      </c>
      <c r="M251" s="20">
        <v>0.25286191685846782</v>
      </c>
      <c r="N251" s="21">
        <v>11.8125</v>
      </c>
      <c r="O251" s="21">
        <f t="shared" si="3"/>
        <v>15.356250000000001</v>
      </c>
      <c r="P251" s="21">
        <v>11.4375</v>
      </c>
      <c r="Q251" s="19">
        <v>1.0546463485625206</v>
      </c>
      <c r="R251" s="4">
        <v>95.474999999999994</v>
      </c>
      <c r="S251" s="4">
        <v>1.0625</v>
      </c>
      <c r="T251" s="29">
        <v>86.125</v>
      </c>
      <c r="U251" s="4">
        <v>0.04</v>
      </c>
      <c r="V251" s="9"/>
      <c r="W251" s="9"/>
      <c r="X251" s="10"/>
      <c r="Y251" s="9"/>
      <c r="Z251" s="9"/>
    </row>
    <row r="252" spans="1:26">
      <c r="A252" s="39">
        <v>11</v>
      </c>
      <c r="B252" s="39">
        <v>1</v>
      </c>
      <c r="C252" s="40">
        <v>39458</v>
      </c>
      <c r="D252" s="17">
        <v>0.20833333333330017</v>
      </c>
      <c r="E252" s="18">
        <v>0.3420509988999979</v>
      </c>
      <c r="F252" s="4">
        <v>265.08001403688405</v>
      </c>
      <c r="G252" s="4">
        <v>294.68305167935847</v>
      </c>
      <c r="H252" s="4">
        <v>29.603037642474437</v>
      </c>
      <c r="I252" s="19">
        <v>4.3000601150000355</v>
      </c>
      <c r="J252" s="19">
        <v>13.16416730399963</v>
      </c>
      <c r="K252" s="20">
        <v>2.941992304788962</v>
      </c>
      <c r="L252" s="20">
        <v>3.1937845046059281</v>
      </c>
      <c r="M252" s="20">
        <v>0.25179219981696621</v>
      </c>
      <c r="N252" s="21">
        <v>12</v>
      </c>
      <c r="O252" s="21">
        <f t="shared" si="3"/>
        <v>15.600000000000001</v>
      </c>
      <c r="P252" s="21">
        <v>12.625</v>
      </c>
      <c r="Q252" s="19">
        <v>1.0546095545000205</v>
      </c>
      <c r="R252" s="4">
        <v>95.625</v>
      </c>
      <c r="S252" s="4">
        <v>0.6875</v>
      </c>
      <c r="T252" s="29">
        <v>112.05</v>
      </c>
      <c r="U252" s="4">
        <v>0.04</v>
      </c>
      <c r="V252" s="9"/>
      <c r="W252" s="9"/>
      <c r="X252" s="10"/>
      <c r="Y252" s="9"/>
      <c r="Z252" s="9"/>
    </row>
    <row r="253" spans="1:26">
      <c r="A253" s="39">
        <v>11</v>
      </c>
      <c r="B253" s="39">
        <v>1</v>
      </c>
      <c r="C253" s="40">
        <v>39458</v>
      </c>
      <c r="D253" s="17">
        <v>0.25</v>
      </c>
      <c r="E253" s="18">
        <v>0.49750721084999683</v>
      </c>
      <c r="F253" s="4">
        <v>409.98562102904543</v>
      </c>
      <c r="G253" s="4">
        <v>454.24433815467569</v>
      </c>
      <c r="H253" s="4">
        <v>44.258717125630348</v>
      </c>
      <c r="I253" s="19">
        <v>6.5479462625000533</v>
      </c>
      <c r="J253" s="19">
        <v>17.281049591999508</v>
      </c>
      <c r="K253" s="20">
        <v>2.9786842107269611</v>
      </c>
      <c r="L253" s="20">
        <v>3.4433906118279216</v>
      </c>
      <c r="M253" s="20">
        <v>0.4647064011009604</v>
      </c>
      <c r="N253" s="21">
        <v>19.5625</v>
      </c>
      <c r="O253" s="21">
        <f t="shared" si="3"/>
        <v>25.431250000000002</v>
      </c>
      <c r="P253" s="21">
        <v>16.125</v>
      </c>
      <c r="Q253" s="19">
        <v>1.2523112028125245</v>
      </c>
      <c r="R253" s="4">
        <v>96.1</v>
      </c>
      <c r="S253" s="4">
        <v>1.1625000000000001</v>
      </c>
      <c r="T253" s="29">
        <v>111.375</v>
      </c>
      <c r="U253" s="4">
        <v>0.04</v>
      </c>
      <c r="V253" s="9"/>
      <c r="W253" s="9"/>
      <c r="X253" s="10"/>
      <c r="Y253" s="9"/>
      <c r="Z253" s="9"/>
    </row>
    <row r="254" spans="1:26">
      <c r="A254" s="39">
        <v>11</v>
      </c>
      <c r="B254" s="39">
        <v>1</v>
      </c>
      <c r="C254" s="40">
        <v>39458</v>
      </c>
      <c r="D254" s="17">
        <v>0.29166666666669983</v>
      </c>
      <c r="E254" s="18">
        <v>0.91963176369999378</v>
      </c>
      <c r="F254" s="4">
        <v>426.21753638780234</v>
      </c>
      <c r="G254" s="4">
        <v>479.19814971788912</v>
      </c>
      <c r="H254" s="4">
        <v>52.980613330086825</v>
      </c>
      <c r="I254" s="19">
        <v>6.9988755900000559</v>
      </c>
      <c r="J254" s="19">
        <v>19.10069867999945</v>
      </c>
      <c r="K254" s="20">
        <v>2.710749544013964</v>
      </c>
      <c r="L254" s="20">
        <v>3.0784390848799288</v>
      </c>
      <c r="M254" s="20">
        <v>0.36768954086596461</v>
      </c>
      <c r="N254" s="21">
        <v>26.75</v>
      </c>
      <c r="O254" s="21">
        <f t="shared" si="3"/>
        <v>34.774999999999999</v>
      </c>
      <c r="P254" s="21">
        <v>20.75</v>
      </c>
      <c r="Q254" s="19">
        <v>1.1863548018750234</v>
      </c>
      <c r="R254" s="4">
        <v>96.55</v>
      </c>
      <c r="S254" s="4">
        <v>1.7749999999999999</v>
      </c>
      <c r="T254" s="29">
        <v>113.125</v>
      </c>
      <c r="U254" s="4">
        <v>0.04</v>
      </c>
      <c r="V254" s="9"/>
      <c r="W254" s="9"/>
      <c r="X254" s="10"/>
      <c r="Y254" s="9"/>
      <c r="Z254" s="9"/>
    </row>
    <row r="255" spans="1:26">
      <c r="A255" s="39">
        <v>11</v>
      </c>
      <c r="B255" s="39">
        <v>1</v>
      </c>
      <c r="C255" s="40">
        <v>39458</v>
      </c>
      <c r="D255" s="17">
        <v>0.33333333333330017</v>
      </c>
      <c r="E255" s="18">
        <v>0.68282154784999549</v>
      </c>
      <c r="F255" s="4">
        <v>313.62459735470469</v>
      </c>
      <c r="G255" s="4">
        <v>358.67811411729826</v>
      </c>
      <c r="H255" s="4">
        <v>45.053516762593489</v>
      </c>
      <c r="I255" s="19">
        <v>4.9452850675000395</v>
      </c>
      <c r="J255" s="19">
        <v>15.621834545999546</v>
      </c>
      <c r="K255" s="20">
        <v>2.3652628575087182</v>
      </c>
      <c r="L255" s="20">
        <v>2.5710579034919392</v>
      </c>
      <c r="M255" s="20">
        <v>0.20579504598322107</v>
      </c>
      <c r="N255" s="21">
        <v>27.3125</v>
      </c>
      <c r="O255" s="21">
        <f t="shared" si="3"/>
        <v>35.506250000000001</v>
      </c>
      <c r="P255" s="21">
        <v>20.0625</v>
      </c>
      <c r="Q255" s="19">
        <v>0.98859598125001957</v>
      </c>
      <c r="R255" s="4">
        <v>96.724999999999994</v>
      </c>
      <c r="S255" s="4">
        <v>2.25</v>
      </c>
      <c r="T255" s="29">
        <v>119.77500000000001</v>
      </c>
      <c r="U255" s="4">
        <v>0.3</v>
      </c>
      <c r="V255" s="9"/>
      <c r="W255" s="9"/>
      <c r="X255" s="10"/>
      <c r="Y255" s="9"/>
      <c r="Z255" s="9"/>
    </row>
    <row r="256" spans="1:26">
      <c r="A256" s="39">
        <v>11</v>
      </c>
      <c r="B256" s="39">
        <v>1</v>
      </c>
      <c r="C256" s="40">
        <v>39458</v>
      </c>
      <c r="D256" s="17">
        <v>0.375</v>
      </c>
      <c r="E256" s="18">
        <v>0.61463315939999608</v>
      </c>
      <c r="F256" s="4">
        <v>321.72619818249888</v>
      </c>
      <c r="G256" s="4">
        <v>369.79825541388618</v>
      </c>
      <c r="H256" s="4">
        <v>48.072057231387319</v>
      </c>
      <c r="I256" s="19">
        <v>5.1392321750000391</v>
      </c>
      <c r="J256" s="19">
        <v>16.117065677999527</v>
      </c>
      <c r="K256" s="20">
        <v>2.3037333753602187</v>
      </c>
      <c r="L256" s="20">
        <v>2.5106832919654396</v>
      </c>
      <c r="M256" s="20">
        <v>0.206949916605221</v>
      </c>
      <c r="N256" s="21">
        <v>25.9375</v>
      </c>
      <c r="O256" s="21">
        <f t="shared" si="3"/>
        <v>33.71875</v>
      </c>
      <c r="P256" s="21">
        <v>25.8125</v>
      </c>
      <c r="Q256" s="19">
        <v>0.98856031931251964</v>
      </c>
      <c r="R256" s="4">
        <v>96.724999999999994</v>
      </c>
      <c r="S256" s="4">
        <v>2.7124999999999999</v>
      </c>
      <c r="T256" s="29">
        <v>122.3</v>
      </c>
      <c r="U256" s="4">
        <v>5.5E-2</v>
      </c>
      <c r="V256" s="9"/>
      <c r="W256" s="9"/>
      <c r="X256" s="10"/>
      <c r="Y256" s="9"/>
      <c r="Z256" s="9"/>
    </row>
    <row r="257" spans="1:26">
      <c r="A257" s="39">
        <v>11</v>
      </c>
      <c r="B257" s="39">
        <v>1</v>
      </c>
      <c r="C257" s="40">
        <v>39458</v>
      </c>
      <c r="D257" s="17">
        <v>0.41666666666669983</v>
      </c>
      <c r="E257" s="18">
        <v>0.49981761569999661</v>
      </c>
      <c r="F257" s="4">
        <v>287.73838065465407</v>
      </c>
      <c r="G257" s="4">
        <v>331.72374713189765</v>
      </c>
      <c r="H257" s="4">
        <v>43.985366477243645</v>
      </c>
      <c r="I257" s="19">
        <v>5.2688550300000401</v>
      </c>
      <c r="J257" s="19">
        <v>15.07670278199955</v>
      </c>
      <c r="K257" s="20">
        <v>2.3403354935377179</v>
      </c>
      <c r="L257" s="20">
        <v>2.5214418354774386</v>
      </c>
      <c r="M257" s="20">
        <v>0.18110634193972064</v>
      </c>
      <c r="N257" s="21">
        <v>25.375</v>
      </c>
      <c r="O257" s="21">
        <f t="shared" si="3"/>
        <v>32.987500000000004</v>
      </c>
      <c r="P257" s="21">
        <v>19.5625</v>
      </c>
      <c r="Q257" s="19">
        <v>1.0544295466250211</v>
      </c>
      <c r="R257" s="4">
        <v>95.625</v>
      </c>
      <c r="S257" s="4">
        <v>3.4375</v>
      </c>
      <c r="T257" s="29">
        <v>116.27499999999999</v>
      </c>
      <c r="U257" s="4">
        <v>0.155</v>
      </c>
      <c r="V257" s="9"/>
      <c r="W257" s="9"/>
      <c r="X257" s="10"/>
      <c r="Y257" s="9"/>
      <c r="Z257" s="9"/>
    </row>
    <row r="258" spans="1:26">
      <c r="A258" s="39">
        <v>11</v>
      </c>
      <c r="B258" s="39">
        <v>1</v>
      </c>
      <c r="C258" s="40">
        <v>39458</v>
      </c>
      <c r="D258" s="17">
        <v>0.45833333333330017</v>
      </c>
      <c r="E258" s="18">
        <v>0.3957722528499974</v>
      </c>
      <c r="F258" s="4">
        <v>267.94593969582218</v>
      </c>
      <c r="G258" s="4">
        <v>310.75667322173467</v>
      </c>
      <c r="H258" s="4">
        <v>42.810733525912497</v>
      </c>
      <c r="I258" s="19">
        <v>4.6274337900000351</v>
      </c>
      <c r="J258" s="19">
        <v>15.013518485999549</v>
      </c>
      <c r="K258" s="20">
        <v>2.3407738835049674</v>
      </c>
      <c r="L258" s="20">
        <v>2.501687431579438</v>
      </c>
      <c r="M258" s="20">
        <v>0.16091354807447056</v>
      </c>
      <c r="N258" s="21">
        <v>22.9375</v>
      </c>
      <c r="O258" s="21">
        <f t="shared" si="3"/>
        <v>29.818750000000001</v>
      </c>
      <c r="P258" s="21">
        <v>21.6875</v>
      </c>
      <c r="Q258" s="19">
        <v>1.2520904384375251</v>
      </c>
      <c r="R258" s="4">
        <v>91.65</v>
      </c>
      <c r="S258" s="4">
        <v>4.2125000000000004</v>
      </c>
      <c r="T258" s="29">
        <v>113.42500000000001</v>
      </c>
      <c r="U258" s="4">
        <v>0.29499999999999998</v>
      </c>
      <c r="V258" s="9"/>
      <c r="W258" s="9"/>
      <c r="X258" s="10"/>
      <c r="Y258" s="9"/>
      <c r="Z258" s="9"/>
    </row>
    <row r="259" spans="1:26">
      <c r="A259" s="39">
        <v>11</v>
      </c>
      <c r="B259" s="39">
        <v>1</v>
      </c>
      <c r="C259" s="40">
        <v>39458</v>
      </c>
      <c r="D259" s="17">
        <v>0.5</v>
      </c>
      <c r="E259" s="18">
        <v>0.27738773854999799</v>
      </c>
      <c r="F259" s="4">
        <v>130.23191109984219</v>
      </c>
      <c r="G259" s="4">
        <v>159.37940008698001</v>
      </c>
      <c r="H259" s="4">
        <v>29.14748898713782</v>
      </c>
      <c r="I259" s="19">
        <v>2.6356716850000192</v>
      </c>
      <c r="J259" s="19">
        <v>9.2212558859997209</v>
      </c>
      <c r="K259" s="20">
        <v>2.3360539469729673</v>
      </c>
      <c r="L259" s="20">
        <v>2.466680742293438</v>
      </c>
      <c r="M259" s="20">
        <v>0.13062679532047072</v>
      </c>
      <c r="N259" s="21">
        <v>19.3125</v>
      </c>
      <c r="O259" s="21">
        <f t="shared" si="3"/>
        <v>25.106249999999999</v>
      </c>
      <c r="P259" s="21">
        <v>9.25</v>
      </c>
      <c r="Q259" s="19">
        <v>2.5040954014375503</v>
      </c>
      <c r="R259" s="4">
        <v>88.1</v>
      </c>
      <c r="S259" s="4">
        <v>4.4749999999999996</v>
      </c>
      <c r="T259" s="29">
        <v>92.449999999999989</v>
      </c>
      <c r="U259" s="4">
        <v>1.5449999999999999</v>
      </c>
      <c r="V259" s="9"/>
      <c r="W259" s="9"/>
      <c r="X259" s="10"/>
      <c r="Y259" s="9"/>
      <c r="Z259" s="9"/>
    </row>
    <row r="260" spans="1:26">
      <c r="A260" s="39">
        <v>11</v>
      </c>
      <c r="B260" s="39">
        <v>1</v>
      </c>
      <c r="C260" s="40">
        <v>39458</v>
      </c>
      <c r="D260" s="17">
        <v>0.54166666666669983</v>
      </c>
      <c r="E260" s="18">
        <v>0.33954683489999749</v>
      </c>
      <c r="F260" s="4">
        <v>177.87342901200651</v>
      </c>
      <c r="G260" s="4">
        <v>212.79149202900678</v>
      </c>
      <c r="H260" s="4">
        <v>34.918063017000264</v>
      </c>
      <c r="I260" s="19">
        <v>3.9222916450000289</v>
      </c>
      <c r="J260" s="19">
        <v>12.090873209999629</v>
      </c>
      <c r="K260" s="20">
        <v>2.2434493917364682</v>
      </c>
      <c r="L260" s="20">
        <v>2.3553405271819399</v>
      </c>
      <c r="M260" s="20">
        <v>0.1118911354454718</v>
      </c>
      <c r="N260" s="21">
        <v>26.0625</v>
      </c>
      <c r="O260" s="21">
        <f t="shared" si="3"/>
        <v>33.881250000000001</v>
      </c>
      <c r="P260" s="21">
        <v>19.5</v>
      </c>
      <c r="Q260" s="19">
        <v>1.8450533016875372</v>
      </c>
      <c r="R260" s="4">
        <v>86.8</v>
      </c>
      <c r="S260" s="4">
        <v>4.7125000000000004</v>
      </c>
      <c r="T260" s="29">
        <v>128.25</v>
      </c>
      <c r="U260" s="4">
        <v>1.27</v>
      </c>
      <c r="V260" s="9"/>
      <c r="W260" s="9"/>
      <c r="X260" s="10"/>
      <c r="Y260" s="9"/>
      <c r="Z260" s="9"/>
    </row>
    <row r="261" spans="1:26">
      <c r="A261" s="39">
        <v>11</v>
      </c>
      <c r="B261" s="39">
        <v>1</v>
      </c>
      <c r="C261" s="40">
        <v>39458</v>
      </c>
      <c r="D261" s="17">
        <v>0.58333333333330017</v>
      </c>
      <c r="E261" s="18">
        <v>0.2833422760999979</v>
      </c>
      <c r="F261" s="4">
        <v>166.38589263072487</v>
      </c>
      <c r="G261" s="4">
        <v>200.08565085984392</v>
      </c>
      <c r="H261" s="4">
        <v>33.699758229119041</v>
      </c>
      <c r="I261" s="19">
        <v>3.6659502475000263</v>
      </c>
      <c r="J261" s="19">
        <v>11.187154385999653</v>
      </c>
      <c r="K261" s="20">
        <v>2.2025173986094688</v>
      </c>
      <c r="L261" s="20">
        <v>2.289752680751941</v>
      </c>
      <c r="M261" s="20">
        <v>8.7235282142472337E-2</v>
      </c>
      <c r="N261" s="21">
        <v>27.4375</v>
      </c>
      <c r="O261" s="21">
        <f t="shared" si="3"/>
        <v>35.668750000000003</v>
      </c>
      <c r="P261" s="21">
        <v>15.125</v>
      </c>
      <c r="Q261" s="19">
        <v>2.4380354110625495</v>
      </c>
      <c r="R261" s="4">
        <v>84.35</v>
      </c>
      <c r="S261" s="4">
        <v>4.8375000000000004</v>
      </c>
      <c r="T261" s="29">
        <v>125.72499999999999</v>
      </c>
      <c r="U261" s="4">
        <v>1.375</v>
      </c>
      <c r="V261" s="9"/>
      <c r="W261" s="9"/>
      <c r="X261" s="10"/>
      <c r="Y261" s="9"/>
      <c r="Z261" s="9"/>
    </row>
    <row r="262" spans="1:26">
      <c r="A262" s="39">
        <v>11</v>
      </c>
      <c r="B262" s="39">
        <v>1</v>
      </c>
      <c r="C262" s="40">
        <v>39458</v>
      </c>
      <c r="D262" s="17">
        <v>0.625</v>
      </c>
      <c r="E262" s="18">
        <v>0.30126306924999779</v>
      </c>
      <c r="F262" s="4">
        <v>163.32146706288731</v>
      </c>
      <c r="G262" s="4">
        <v>197.94628762266893</v>
      </c>
      <c r="H262" s="4">
        <v>34.624820559781611</v>
      </c>
      <c r="I262" s="19">
        <v>3.6024466975000253</v>
      </c>
      <c r="J262" s="19">
        <v>11.471537069999641</v>
      </c>
      <c r="K262" s="20">
        <v>2.1770760855722187</v>
      </c>
      <c r="L262" s="20">
        <v>2.2597492121884408</v>
      </c>
      <c r="M262" s="20">
        <v>8.2673126616222281E-2</v>
      </c>
      <c r="N262" s="21">
        <v>36.3125</v>
      </c>
      <c r="O262" s="21">
        <f t="shared" si="3"/>
        <v>47.206250000000004</v>
      </c>
      <c r="P262" s="21">
        <v>14.9375</v>
      </c>
      <c r="Q262" s="19">
        <v>3.0968459912500625</v>
      </c>
      <c r="R262" s="4">
        <v>80.724999999999994</v>
      </c>
      <c r="S262" s="4">
        <v>4.9749999999999996</v>
      </c>
      <c r="T262" s="29">
        <v>141</v>
      </c>
      <c r="U262" s="4">
        <v>0.85</v>
      </c>
      <c r="V262" s="9"/>
      <c r="W262" s="9"/>
      <c r="X262" s="10"/>
      <c r="Y262" s="9"/>
      <c r="Z262" s="9"/>
    </row>
    <row r="263" spans="1:26">
      <c r="A263" s="39">
        <v>11</v>
      </c>
      <c r="B263" s="39">
        <v>1</v>
      </c>
      <c r="C263" s="40">
        <v>39458</v>
      </c>
      <c r="D263" s="17">
        <v>0.66666666666669983</v>
      </c>
      <c r="E263" s="18">
        <v>0.35863153104999734</v>
      </c>
      <c r="F263" s="4">
        <v>145.83228226877421</v>
      </c>
      <c r="G263" s="4">
        <v>178.60880537704338</v>
      </c>
      <c r="H263" s="4">
        <v>32.77652310826916</v>
      </c>
      <c r="I263" s="19">
        <v>3.2816049150000226</v>
      </c>
      <c r="J263" s="19">
        <v>10.426825709999671</v>
      </c>
      <c r="K263" s="20">
        <v>2.2085238023984681</v>
      </c>
      <c r="L263" s="20">
        <v>2.3264622200639384</v>
      </c>
      <c r="M263" s="20">
        <v>0.11793841766547042</v>
      </c>
      <c r="N263" s="21">
        <v>34.1875</v>
      </c>
      <c r="O263" s="21">
        <f t="shared" si="3"/>
        <v>44.443750000000001</v>
      </c>
      <c r="P263" s="21">
        <v>15</v>
      </c>
      <c r="Q263" s="19">
        <v>1.9766445800625403</v>
      </c>
      <c r="R263" s="4">
        <v>81.924999999999997</v>
      </c>
      <c r="S263" s="4">
        <v>4.75</v>
      </c>
      <c r="T263" s="29">
        <v>143.35</v>
      </c>
      <c r="U263" s="4">
        <v>0.38500000000000001</v>
      </c>
      <c r="V263" s="9"/>
      <c r="W263" s="9"/>
      <c r="X263" s="10"/>
      <c r="Y263" s="9"/>
      <c r="Z263" s="9"/>
    </row>
    <row r="264" spans="1:26">
      <c r="A264" s="39">
        <v>11</v>
      </c>
      <c r="B264" s="39">
        <v>1</v>
      </c>
      <c r="C264" s="40">
        <v>39458</v>
      </c>
      <c r="D264" s="17">
        <v>0.70833333333330017</v>
      </c>
      <c r="E264" s="18">
        <v>0.37057099949999717</v>
      </c>
      <c r="F264" s="4">
        <v>131.40388191464245</v>
      </c>
      <c r="G264" s="4">
        <v>164.36312546578048</v>
      </c>
      <c r="H264" s="4">
        <v>32.959243551138023</v>
      </c>
      <c r="I264" s="19">
        <v>3.6685060425000247</v>
      </c>
      <c r="J264" s="19">
        <v>10.151177183999677</v>
      </c>
      <c r="K264" s="20">
        <v>2.2865382536894661</v>
      </c>
      <c r="L264" s="20">
        <v>2.4084756789729349</v>
      </c>
      <c r="M264" s="20">
        <v>0.12193742528346896</v>
      </c>
      <c r="N264" s="21">
        <v>27.3125</v>
      </c>
      <c r="O264" s="21">
        <f t="shared" ref="O264:O327" si="4">N264*1.3</f>
        <v>35.506250000000001</v>
      </c>
      <c r="P264" s="21">
        <v>21</v>
      </c>
      <c r="Q264" s="19">
        <v>2.6354296874375538</v>
      </c>
      <c r="R264" s="4">
        <v>81.525000000000006</v>
      </c>
      <c r="S264" s="4">
        <v>4.8250000000000002</v>
      </c>
      <c r="T264" s="29">
        <v>137.67500000000001</v>
      </c>
      <c r="U264" s="4">
        <v>0.65500000000000003</v>
      </c>
      <c r="V264" s="9"/>
      <c r="W264" s="9"/>
      <c r="X264" s="10"/>
      <c r="Y264" s="9"/>
      <c r="Z264" s="9"/>
    </row>
    <row r="265" spans="1:26">
      <c r="A265" s="39">
        <v>11</v>
      </c>
      <c r="B265" s="39">
        <v>1</v>
      </c>
      <c r="C265" s="40">
        <v>39458</v>
      </c>
      <c r="D265" s="17">
        <v>0.75</v>
      </c>
      <c r="E265" s="18">
        <v>0.3334997958499975</v>
      </c>
      <c r="F265" s="4">
        <v>97.251527603516195</v>
      </c>
      <c r="G265" s="4">
        <v>125.38524272122925</v>
      </c>
      <c r="H265" s="4">
        <v>28.133715117713045</v>
      </c>
      <c r="I265" s="19">
        <v>2.8968511050000192</v>
      </c>
      <c r="J265" s="19">
        <v>8.6847465899997189</v>
      </c>
      <c r="K265" s="20">
        <v>2.1627953323534679</v>
      </c>
      <c r="L265" s="20">
        <v>2.2460669473444388</v>
      </c>
      <c r="M265" s="20">
        <v>8.3271614990971021E-2</v>
      </c>
      <c r="N265" s="21">
        <v>24.125</v>
      </c>
      <c r="O265" s="21">
        <f t="shared" si="4"/>
        <v>31.362500000000001</v>
      </c>
      <c r="P265" s="21">
        <v>7.3125</v>
      </c>
      <c r="Q265" s="19">
        <v>4.1506749455625851</v>
      </c>
      <c r="R265" s="4">
        <v>80.95</v>
      </c>
      <c r="S265" s="4">
        <v>4.8</v>
      </c>
      <c r="T265" s="29">
        <v>140.80000000000001</v>
      </c>
      <c r="U265" s="4">
        <v>1.0349999999999999</v>
      </c>
      <c r="V265" s="9"/>
      <c r="W265" s="9"/>
      <c r="X265" s="10"/>
      <c r="Y265" s="9"/>
      <c r="Z265" s="9"/>
    </row>
    <row r="266" spans="1:26">
      <c r="A266" s="39">
        <v>11</v>
      </c>
      <c r="B266" s="39">
        <v>1</v>
      </c>
      <c r="C266" s="40">
        <v>39458</v>
      </c>
      <c r="D266" s="17">
        <v>0.79166666666669983</v>
      </c>
      <c r="E266" s="18">
        <v>0.31436164889999774</v>
      </c>
      <c r="F266" s="4">
        <v>81.780259958690635</v>
      </c>
      <c r="G266" s="4">
        <v>106.86692676507863</v>
      </c>
      <c r="H266" s="4">
        <v>25.086666806388017</v>
      </c>
      <c r="I266" s="19">
        <v>2.3824182275000156</v>
      </c>
      <c r="J266" s="19">
        <v>8.1979145459997333</v>
      </c>
      <c r="K266" s="20">
        <v>2.1683795374107175</v>
      </c>
      <c r="L266" s="20">
        <v>2.2465931794589382</v>
      </c>
      <c r="M266" s="20">
        <v>7.8213642048220566E-2</v>
      </c>
      <c r="N266" s="21">
        <v>21.1875</v>
      </c>
      <c r="O266" s="21">
        <f t="shared" si="4"/>
        <v>27.543749999999999</v>
      </c>
      <c r="P266" s="21">
        <v>11.875</v>
      </c>
      <c r="Q266" s="19">
        <v>5.3363827380001094</v>
      </c>
      <c r="R266" s="4">
        <v>81.575000000000003</v>
      </c>
      <c r="S266" s="4">
        <v>4.6875</v>
      </c>
      <c r="T266" s="29">
        <v>145.75</v>
      </c>
      <c r="U266" s="4">
        <v>0.88500000000000001</v>
      </c>
      <c r="V266" s="9"/>
      <c r="W266" s="9"/>
      <c r="X266" s="10"/>
      <c r="Y266" s="9"/>
      <c r="Z266" s="9"/>
    </row>
    <row r="267" spans="1:26">
      <c r="A267" s="39">
        <v>11</v>
      </c>
      <c r="B267" s="39">
        <v>1</v>
      </c>
      <c r="C267" s="40">
        <v>39458</v>
      </c>
      <c r="D267" s="17">
        <v>0.83333333333330017</v>
      </c>
      <c r="E267" s="18">
        <v>0.25936751554999815</v>
      </c>
      <c r="F267" s="4">
        <v>68.698910170571395</v>
      </c>
      <c r="G267" s="4">
        <v>90.309962986940604</v>
      </c>
      <c r="H267" s="4">
        <v>21.611052816369217</v>
      </c>
      <c r="I267" s="19">
        <v>2.1253535625000137</v>
      </c>
      <c r="J267" s="19">
        <v>7.5004499879997537</v>
      </c>
      <c r="K267" s="20">
        <v>2.2205523105684666</v>
      </c>
      <c r="L267" s="20">
        <v>2.2878859111314362</v>
      </c>
      <c r="M267" s="20">
        <v>6.7333600562969664E-2</v>
      </c>
      <c r="N267" s="21">
        <v>19.3125</v>
      </c>
      <c r="O267" s="21">
        <f t="shared" si="4"/>
        <v>25.106249999999999</v>
      </c>
      <c r="P267" s="21">
        <v>9</v>
      </c>
      <c r="Q267" s="19">
        <v>5.9291186101876221</v>
      </c>
      <c r="R267" s="4">
        <v>81.625</v>
      </c>
      <c r="S267" s="4">
        <v>4.5125000000000002</v>
      </c>
      <c r="T267" s="29">
        <v>171.17499999999998</v>
      </c>
      <c r="U267" s="4">
        <v>0.70499999999999996</v>
      </c>
      <c r="V267" s="9"/>
      <c r="W267" s="9"/>
      <c r="X267" s="10"/>
      <c r="Y267" s="9"/>
      <c r="Z267" s="9"/>
    </row>
    <row r="268" spans="1:26">
      <c r="A268" s="39">
        <v>11</v>
      </c>
      <c r="B268" s="39">
        <v>1</v>
      </c>
      <c r="C268" s="40">
        <v>39458</v>
      </c>
      <c r="D268" s="17">
        <v>0.875</v>
      </c>
      <c r="E268" s="18">
        <v>0.22350068584999833</v>
      </c>
      <c r="F268" s="4">
        <v>59.887532022471085</v>
      </c>
      <c r="G268" s="4">
        <v>78.835702168540251</v>
      </c>
      <c r="H268" s="4">
        <v>18.94817014606917</v>
      </c>
      <c r="I268" s="19">
        <v>2.1902736675000138</v>
      </c>
      <c r="J268" s="19">
        <v>6.9426525779997696</v>
      </c>
      <c r="K268" s="20">
        <v>2.2572167404704655</v>
      </c>
      <c r="L268" s="20">
        <v>2.3139108008099347</v>
      </c>
      <c r="M268" s="20">
        <v>5.6694060339468999E-2</v>
      </c>
      <c r="N268" s="21">
        <v>16.5625</v>
      </c>
      <c r="O268" s="21">
        <f t="shared" si="4"/>
        <v>21.53125</v>
      </c>
      <c r="P268" s="21">
        <v>13.1875</v>
      </c>
      <c r="Q268" s="19">
        <v>7.5099659141251562</v>
      </c>
      <c r="R268" s="4">
        <v>80.8</v>
      </c>
      <c r="S268" s="4">
        <v>4.3</v>
      </c>
      <c r="T268" s="29">
        <v>179.55</v>
      </c>
      <c r="U268" s="4">
        <v>0.74</v>
      </c>
      <c r="V268" s="9"/>
      <c r="W268" s="9"/>
      <c r="X268" s="10"/>
      <c r="Y268" s="9"/>
      <c r="Z268" s="9"/>
    </row>
    <row r="269" spans="1:26">
      <c r="A269" s="39">
        <v>11</v>
      </c>
      <c r="B269" s="39">
        <v>1</v>
      </c>
      <c r="C269" s="40">
        <v>39458</v>
      </c>
      <c r="D269" s="17">
        <v>0.91666666666669983</v>
      </c>
      <c r="E269" s="18">
        <v>0.19719855154999855</v>
      </c>
      <c r="F269" s="4">
        <v>50.118470294445714</v>
      </c>
      <c r="G269" s="4">
        <v>66.97877948648987</v>
      </c>
      <c r="H269" s="4">
        <v>16.860309192044152</v>
      </c>
      <c r="I269" s="19">
        <v>1.8041632625000112</v>
      </c>
      <c r="J269" s="19">
        <v>6.5947877579997796</v>
      </c>
      <c r="K269" s="20">
        <v>2.335309940043214</v>
      </c>
      <c r="L269" s="20">
        <v>2.396014308534431</v>
      </c>
      <c r="M269" s="20">
        <v>6.0704368491217187E-2</v>
      </c>
      <c r="N269" s="21">
        <v>15.3125</v>
      </c>
      <c r="O269" s="21">
        <f t="shared" si="4"/>
        <v>19.90625</v>
      </c>
      <c r="P269" s="21">
        <v>10.875</v>
      </c>
      <c r="Q269" s="19">
        <v>6.7850845883751418</v>
      </c>
      <c r="R269" s="4">
        <v>83.025000000000006</v>
      </c>
      <c r="S269" s="4">
        <v>3.65</v>
      </c>
      <c r="T269" s="29">
        <v>167.3</v>
      </c>
      <c r="U269" s="4">
        <v>0.59499999999999997</v>
      </c>
      <c r="V269" s="9"/>
      <c r="W269" s="9"/>
      <c r="X269" s="10"/>
      <c r="Y269" s="9"/>
      <c r="Z269" s="9"/>
    </row>
    <row r="270" spans="1:26">
      <c r="A270" s="39">
        <v>11</v>
      </c>
      <c r="B270" s="39">
        <v>1</v>
      </c>
      <c r="C270" s="40">
        <v>39458</v>
      </c>
      <c r="D270" s="17">
        <v>0.95833333333330017</v>
      </c>
      <c r="E270" s="18">
        <v>0.17806879024999867</v>
      </c>
      <c r="F270" s="4">
        <v>55.720609602477211</v>
      </c>
      <c r="G270" s="4">
        <v>73.20044219285262</v>
      </c>
      <c r="H270" s="4">
        <v>17.479832590375402</v>
      </c>
      <c r="I270" s="19">
        <v>1.9334900650000117</v>
      </c>
      <c r="J270" s="19">
        <v>6.6677933279997745</v>
      </c>
      <c r="K270" s="20">
        <v>2.3357534817672136</v>
      </c>
      <c r="L270" s="20">
        <v>2.4067743478739301</v>
      </c>
      <c r="M270" s="20">
        <v>7.1020866106716429E-2</v>
      </c>
      <c r="N270" s="21">
        <v>13.5625</v>
      </c>
      <c r="O270" s="21">
        <f t="shared" si="4"/>
        <v>17.631250000000001</v>
      </c>
      <c r="P270" s="21">
        <v>10.9375</v>
      </c>
      <c r="Q270" s="19">
        <v>5.6650269570626186</v>
      </c>
      <c r="R270" s="4">
        <v>83.424999999999997</v>
      </c>
      <c r="S270" s="4">
        <v>3.1375000000000002</v>
      </c>
      <c r="T270" s="29">
        <v>165.35000000000002</v>
      </c>
      <c r="U270" s="4">
        <v>4.4999999999999998E-2</v>
      </c>
      <c r="V270" s="9"/>
      <c r="W270" s="9"/>
      <c r="X270" s="10"/>
      <c r="Y270" s="9"/>
      <c r="Z270" s="9"/>
    </row>
    <row r="271" spans="1:26">
      <c r="A271" s="39">
        <v>12</v>
      </c>
      <c r="B271" s="39">
        <v>1</v>
      </c>
      <c r="C271" s="40">
        <v>39459</v>
      </c>
      <c r="D271" s="17">
        <v>0</v>
      </c>
      <c r="E271" s="18">
        <v>0.28083512339999778</v>
      </c>
      <c r="F271" s="4">
        <v>70.546850323015349</v>
      </c>
      <c r="G271" s="4">
        <v>89.687598142428243</v>
      </c>
      <c r="H271" s="4">
        <v>19.140747819412891</v>
      </c>
      <c r="I271" s="19">
        <v>1.7405547825000105</v>
      </c>
      <c r="J271" s="19">
        <v>7.3727560079997492</v>
      </c>
      <c r="K271" s="20">
        <v>2.3102957321727136</v>
      </c>
      <c r="L271" s="20">
        <v>2.3818378222844299</v>
      </c>
      <c r="M271" s="20">
        <v>7.1542090111716417E-2</v>
      </c>
      <c r="N271" s="21">
        <v>12.8125</v>
      </c>
      <c r="O271" s="21">
        <f t="shared" si="4"/>
        <v>16.65625</v>
      </c>
      <c r="P271" s="21">
        <v>7</v>
      </c>
      <c r="Q271" s="19">
        <v>5.0061212783751063</v>
      </c>
      <c r="R271" s="4">
        <v>83.9</v>
      </c>
      <c r="S271" s="4">
        <v>2.4</v>
      </c>
      <c r="T271" s="29">
        <v>197.32499999999999</v>
      </c>
      <c r="U271" s="4">
        <v>0.04</v>
      </c>
      <c r="V271" s="9"/>
      <c r="W271" s="9"/>
      <c r="X271" s="10"/>
      <c r="Y271" s="9"/>
      <c r="Z271" s="9"/>
    </row>
    <row r="272" spans="1:26">
      <c r="A272" s="39">
        <v>12</v>
      </c>
      <c r="B272" s="39">
        <v>1</v>
      </c>
      <c r="C272" s="40">
        <v>39459</v>
      </c>
      <c r="D272" s="17">
        <v>4.1666666666699825E-2</v>
      </c>
      <c r="E272" s="18">
        <v>0.22346414219999824</v>
      </c>
      <c r="F272" s="4">
        <v>51.891188502289594</v>
      </c>
      <c r="G272" s="4">
        <v>69.26115675417752</v>
      </c>
      <c r="H272" s="4">
        <v>17.369968251887933</v>
      </c>
      <c r="I272" s="19">
        <v>1.4830366700000086</v>
      </c>
      <c r="J272" s="19">
        <v>5.7602770439998014</v>
      </c>
      <c r="K272" s="20">
        <v>2.3625457816817121</v>
      </c>
      <c r="L272" s="20">
        <v>2.4385168654889275</v>
      </c>
      <c r="M272" s="20">
        <v>7.5971083807214956E-2</v>
      </c>
      <c r="N272" s="21">
        <v>9.0625</v>
      </c>
      <c r="O272" s="21">
        <f t="shared" si="4"/>
        <v>11.78125</v>
      </c>
      <c r="P272" s="21">
        <v>6.375</v>
      </c>
      <c r="Q272" s="19">
        <v>5.5328956550626174</v>
      </c>
      <c r="R272" s="4">
        <v>84.825000000000003</v>
      </c>
      <c r="S272" s="4">
        <v>1.7875000000000001</v>
      </c>
      <c r="T272" s="29">
        <v>161.1</v>
      </c>
      <c r="U272" s="4">
        <v>0.04</v>
      </c>
      <c r="V272" s="9"/>
      <c r="W272" s="9"/>
      <c r="X272" s="10"/>
      <c r="Y272" s="9"/>
      <c r="Z272" s="9"/>
    </row>
    <row r="273" spans="1:26">
      <c r="A273" s="39">
        <v>12</v>
      </c>
      <c r="B273" s="39">
        <v>1</v>
      </c>
      <c r="C273" s="40">
        <v>39459</v>
      </c>
      <c r="D273" s="17">
        <v>8.3333333333300175E-2</v>
      </c>
      <c r="E273" s="18">
        <v>0.17685223919999854</v>
      </c>
      <c r="F273" s="4">
        <v>45.166363247776836</v>
      </c>
      <c r="G273" s="4">
        <v>61.186381865552256</v>
      </c>
      <c r="H273" s="4">
        <v>16.02001861777542</v>
      </c>
      <c r="I273" s="19">
        <v>1.225398637500007</v>
      </c>
      <c r="J273" s="19">
        <v>6.3952274459997778</v>
      </c>
      <c r="K273" s="20">
        <v>2.3888928226199617</v>
      </c>
      <c r="L273" s="20">
        <v>2.4645866299924259</v>
      </c>
      <c r="M273" s="20">
        <v>7.5693807372463895E-2</v>
      </c>
      <c r="N273" s="21">
        <v>10.5625</v>
      </c>
      <c r="O273" s="21">
        <f t="shared" si="4"/>
        <v>13.731250000000001</v>
      </c>
      <c r="P273" s="21">
        <v>9.25</v>
      </c>
      <c r="Q273" s="19">
        <v>6.3889403159376359</v>
      </c>
      <c r="R273" s="4">
        <v>84.8</v>
      </c>
      <c r="S273" s="4">
        <v>1.675</v>
      </c>
      <c r="T273" s="29">
        <v>158.57499999999999</v>
      </c>
      <c r="U273" s="4">
        <v>7.0000000000000007E-2</v>
      </c>
      <c r="V273" s="9"/>
      <c r="W273" s="9"/>
      <c r="X273" s="10"/>
      <c r="Y273" s="9"/>
      <c r="Z273" s="9"/>
    </row>
    <row r="274" spans="1:26">
      <c r="A274" s="39">
        <v>12</v>
      </c>
      <c r="B274" s="39">
        <v>1</v>
      </c>
      <c r="C274" s="40">
        <v>39459</v>
      </c>
      <c r="D274" s="17">
        <v>0.125</v>
      </c>
      <c r="E274" s="18">
        <v>0.12904865804999888</v>
      </c>
      <c r="F274" s="4">
        <v>55.095364138396015</v>
      </c>
      <c r="G274" s="4">
        <v>73.507450569090238</v>
      </c>
      <c r="H274" s="4">
        <v>18.412086430694224</v>
      </c>
      <c r="I274" s="19">
        <v>1.6127382225000089</v>
      </c>
      <c r="J274" s="19">
        <v>6.3978931139997757</v>
      </c>
      <c r="K274" s="20">
        <v>2.342713941841962</v>
      </c>
      <c r="L274" s="20">
        <v>2.4090462106809265</v>
      </c>
      <c r="M274" s="20">
        <v>6.6332268838964703E-2</v>
      </c>
      <c r="N274" s="21">
        <v>7.8125</v>
      </c>
      <c r="O274" s="21">
        <f t="shared" si="4"/>
        <v>10.15625</v>
      </c>
      <c r="P274" s="21">
        <v>7.25</v>
      </c>
      <c r="Q274" s="19">
        <v>5.9277193036876259</v>
      </c>
      <c r="R274" s="4">
        <v>84.1</v>
      </c>
      <c r="S274" s="4">
        <v>2.0750000000000002</v>
      </c>
      <c r="T274" s="29">
        <v>215.14999999999998</v>
      </c>
      <c r="U274" s="4">
        <v>0.05</v>
      </c>
      <c r="V274" s="9"/>
      <c r="W274" s="9"/>
      <c r="X274" s="10"/>
      <c r="Y274" s="9"/>
      <c r="Z274" s="9"/>
    </row>
    <row r="275" spans="1:26">
      <c r="A275" s="39">
        <v>12</v>
      </c>
      <c r="B275" s="39">
        <v>1</v>
      </c>
      <c r="C275" s="40">
        <v>39459</v>
      </c>
      <c r="D275" s="17">
        <v>0.16666666666669983</v>
      </c>
      <c r="E275" s="18">
        <v>0.37518338649999694</v>
      </c>
      <c r="F275" s="4">
        <v>25.9987993924323</v>
      </c>
      <c r="G275" s="4">
        <v>39.729266682863994</v>
      </c>
      <c r="H275" s="4">
        <v>13.730467290431694</v>
      </c>
      <c r="I275" s="19">
        <v>0.83882729000000467</v>
      </c>
      <c r="J275" s="19">
        <v>5.9786161679997889</v>
      </c>
      <c r="K275" s="20">
        <v>2.498667775968459</v>
      </c>
      <c r="L275" s="20">
        <v>2.6393254215044188</v>
      </c>
      <c r="M275" s="20">
        <v>0.14065764553595972</v>
      </c>
      <c r="N275" s="21">
        <v>10.625</v>
      </c>
      <c r="O275" s="21">
        <f t="shared" si="4"/>
        <v>13.8125</v>
      </c>
      <c r="P275" s="21">
        <v>8.9375</v>
      </c>
      <c r="Q275" s="19">
        <v>4.8737392106876039</v>
      </c>
      <c r="R275" s="4">
        <v>88.35</v>
      </c>
      <c r="S275" s="4">
        <v>1.2250000000000001</v>
      </c>
      <c r="T275" s="29">
        <v>329.27499999999998</v>
      </c>
      <c r="U275" s="4">
        <v>4.4999999999999998E-2</v>
      </c>
      <c r="V275" s="9"/>
      <c r="W275" s="9"/>
      <c r="X275" s="10"/>
      <c r="Y275" s="9"/>
      <c r="Z275" s="9"/>
    </row>
    <row r="276" spans="1:26">
      <c r="A276" s="39">
        <v>12</v>
      </c>
      <c r="B276" s="39">
        <v>1</v>
      </c>
      <c r="C276" s="40">
        <v>39459</v>
      </c>
      <c r="D276" s="17">
        <v>0.20833333333330017</v>
      </c>
      <c r="E276" s="18">
        <v>0.21745305399999837</v>
      </c>
      <c r="F276" s="4">
        <v>37.213151177770285</v>
      </c>
      <c r="G276" s="4">
        <v>53.087626907839514</v>
      </c>
      <c r="H276" s="4">
        <v>15.874475730069229</v>
      </c>
      <c r="I276" s="19">
        <v>1.2262493200000066</v>
      </c>
      <c r="J276" s="19">
        <v>5.8403860979997919</v>
      </c>
      <c r="K276" s="20">
        <v>2.6391353457967064</v>
      </c>
      <c r="L276" s="20">
        <v>2.8186668511344122</v>
      </c>
      <c r="M276" s="20">
        <v>0.17953150533770568</v>
      </c>
      <c r="N276" s="21">
        <v>14.625</v>
      </c>
      <c r="O276" s="21">
        <f t="shared" si="4"/>
        <v>19.012499999999999</v>
      </c>
      <c r="P276" s="21">
        <v>11.4375</v>
      </c>
      <c r="Q276" s="19">
        <v>1.8440423140625395</v>
      </c>
      <c r="R276" s="4">
        <v>92.825000000000003</v>
      </c>
      <c r="S276" s="4">
        <v>1.4750000000000001</v>
      </c>
      <c r="T276" s="29">
        <v>320.52500000000003</v>
      </c>
      <c r="U276" s="4">
        <v>6.5000000000000002E-2</v>
      </c>
      <c r="V276" s="9"/>
      <c r="W276" s="9"/>
      <c r="X276" s="10"/>
      <c r="Y276" s="9"/>
      <c r="Z276" s="9"/>
    </row>
    <row r="277" spans="1:26">
      <c r="A277" s="39">
        <v>12</v>
      </c>
      <c r="B277" s="39">
        <v>1</v>
      </c>
      <c r="C277" s="40">
        <v>39459</v>
      </c>
      <c r="D277" s="17">
        <v>0.25</v>
      </c>
      <c r="E277" s="18">
        <v>0.30107590499999748</v>
      </c>
      <c r="F277" s="4">
        <v>70.256736091371749</v>
      </c>
      <c r="G277" s="4">
        <v>89.922932858740964</v>
      </c>
      <c r="H277" s="4">
        <v>19.666196767369211</v>
      </c>
      <c r="I277" s="19">
        <v>1.6784303125000088</v>
      </c>
      <c r="J277" s="19">
        <v>7.1101454279997434</v>
      </c>
      <c r="K277" s="20">
        <v>2.5825927102442066</v>
      </c>
      <c r="L277" s="20">
        <v>2.7529351060989136</v>
      </c>
      <c r="M277" s="20">
        <v>0.17034239585470656</v>
      </c>
      <c r="N277" s="21">
        <v>19.3125</v>
      </c>
      <c r="O277" s="21">
        <f t="shared" si="4"/>
        <v>25.106249999999999</v>
      </c>
      <c r="P277" s="21">
        <v>11.625</v>
      </c>
      <c r="Q277" s="19">
        <v>1.3829871581250297</v>
      </c>
      <c r="R277" s="4">
        <v>94.424999999999997</v>
      </c>
      <c r="S277" s="4">
        <v>1.95</v>
      </c>
      <c r="T277" s="29">
        <v>175.7</v>
      </c>
      <c r="U277" s="4">
        <v>5.5E-2</v>
      </c>
      <c r="V277" s="9"/>
      <c r="W277" s="9"/>
      <c r="X277" s="10"/>
      <c r="Y277" s="9"/>
      <c r="Z277" s="9"/>
    </row>
    <row r="278" spans="1:26">
      <c r="A278" s="39">
        <v>12</v>
      </c>
      <c r="B278" s="39">
        <v>1</v>
      </c>
      <c r="C278" s="40">
        <v>39459</v>
      </c>
      <c r="D278" s="17">
        <v>0.29166666666669983</v>
      </c>
      <c r="E278" s="18">
        <v>0.29031171389999744</v>
      </c>
      <c r="F278" s="4">
        <v>50.928183091845909</v>
      </c>
      <c r="G278" s="4">
        <v>69.922131794490213</v>
      </c>
      <c r="H278" s="4">
        <v>18.993948702644303</v>
      </c>
      <c r="I278" s="19">
        <v>1.2914055175000065</v>
      </c>
      <c r="J278" s="19">
        <v>6.5494887539997624</v>
      </c>
      <c r="K278" s="20">
        <v>2.5260243159079576</v>
      </c>
      <c r="L278" s="20">
        <v>2.6769474155914144</v>
      </c>
      <c r="M278" s="20">
        <v>0.15092309968345707</v>
      </c>
      <c r="N278" s="21">
        <v>16.4375</v>
      </c>
      <c r="O278" s="21">
        <f t="shared" si="4"/>
        <v>21.368750000000002</v>
      </c>
      <c r="P278" s="21">
        <v>12.875</v>
      </c>
      <c r="Q278" s="19">
        <v>1.6463519870000356</v>
      </c>
      <c r="R278" s="4">
        <v>95.15</v>
      </c>
      <c r="S278" s="4">
        <v>2.1875</v>
      </c>
      <c r="T278" s="29">
        <v>331.90000000000003</v>
      </c>
      <c r="U278" s="4">
        <v>4.4999999999999998E-2</v>
      </c>
      <c r="V278" s="9"/>
      <c r="W278" s="9"/>
      <c r="X278" s="10"/>
      <c r="Y278" s="9"/>
      <c r="Z278" s="9"/>
    </row>
    <row r="279" spans="1:26">
      <c r="A279" s="39">
        <v>12</v>
      </c>
      <c r="B279" s="39">
        <v>1</v>
      </c>
      <c r="C279" s="40">
        <v>39459</v>
      </c>
      <c r="D279" s="17">
        <v>0.33333333333330017</v>
      </c>
      <c r="E279" s="18">
        <v>0.30702430459999747</v>
      </c>
      <c r="F279" s="4">
        <v>45.773897263601938</v>
      </c>
      <c r="G279" s="4">
        <v>65.621627765902574</v>
      </c>
      <c r="H279" s="4">
        <v>19.847730502300628</v>
      </c>
      <c r="I279" s="19">
        <v>1.4854538075000074</v>
      </c>
      <c r="J279" s="19">
        <v>5.9887054979997814</v>
      </c>
      <c r="K279" s="20">
        <v>2.5213139469242072</v>
      </c>
      <c r="L279" s="20">
        <v>2.6877942129259136</v>
      </c>
      <c r="M279" s="20">
        <v>0.16648026600170607</v>
      </c>
      <c r="N279" s="21">
        <v>15.5</v>
      </c>
      <c r="O279" s="21">
        <f t="shared" si="4"/>
        <v>20.150000000000002</v>
      </c>
      <c r="P279" s="21">
        <v>13</v>
      </c>
      <c r="Q279" s="19">
        <v>1.9097060606875413</v>
      </c>
      <c r="R279" s="4">
        <v>95.35</v>
      </c>
      <c r="S279" s="4">
        <v>2.2875000000000001</v>
      </c>
      <c r="T279" s="29">
        <v>330.55</v>
      </c>
      <c r="U279" s="4">
        <v>0.09</v>
      </c>
      <c r="V279" s="9"/>
      <c r="W279" s="9"/>
      <c r="X279" s="10"/>
      <c r="Y279" s="9"/>
      <c r="Z279" s="9"/>
    </row>
    <row r="280" spans="1:26">
      <c r="A280" s="39">
        <v>12</v>
      </c>
      <c r="B280" s="39">
        <v>1</v>
      </c>
      <c r="C280" s="40">
        <v>39459</v>
      </c>
      <c r="D280" s="17">
        <v>0.375</v>
      </c>
      <c r="E280" s="18">
        <v>0.38346593999999679</v>
      </c>
      <c r="F280" s="4">
        <v>53.684435670039804</v>
      </c>
      <c r="G280" s="4">
        <v>74.678831380877938</v>
      </c>
      <c r="H280" s="4">
        <v>20.994395710838141</v>
      </c>
      <c r="I280" s="19">
        <v>1.6795920375000084</v>
      </c>
      <c r="J280" s="19">
        <v>6.2731998719997684</v>
      </c>
      <c r="K280" s="20">
        <v>2.4906559208112071</v>
      </c>
      <c r="L280" s="20">
        <v>2.6986437027499117</v>
      </c>
      <c r="M280" s="20">
        <v>0.20798778193870482</v>
      </c>
      <c r="N280" s="21">
        <v>18.875</v>
      </c>
      <c r="O280" s="21">
        <f t="shared" si="4"/>
        <v>24.537500000000001</v>
      </c>
      <c r="P280" s="21">
        <v>11.375</v>
      </c>
      <c r="Q280" s="19">
        <v>2.1730369258125473</v>
      </c>
      <c r="R280" s="4">
        <v>95.575000000000003</v>
      </c>
      <c r="S280" s="4">
        <v>2.8624999999999998</v>
      </c>
      <c r="T280" s="29">
        <v>322.57499999999999</v>
      </c>
      <c r="U280" s="4">
        <v>0.13</v>
      </c>
      <c r="V280" s="9"/>
      <c r="W280" s="9"/>
      <c r="X280" s="10"/>
      <c r="Y280" s="9"/>
      <c r="Z280" s="9"/>
    </row>
    <row r="281" spans="1:26">
      <c r="A281" s="39">
        <v>12</v>
      </c>
      <c r="B281" s="39">
        <v>1</v>
      </c>
      <c r="C281" s="40">
        <v>39459</v>
      </c>
      <c r="D281" s="17">
        <v>0.41666666666669983</v>
      </c>
      <c r="E281" s="18">
        <v>0.37389401984999682</v>
      </c>
      <c r="F281" s="4">
        <v>44.658753233758176</v>
      </c>
      <c r="G281" s="4">
        <v>64.548269632315083</v>
      </c>
      <c r="H281" s="4">
        <v>19.8895163985569</v>
      </c>
      <c r="I281" s="19">
        <v>1.3568952425000067</v>
      </c>
      <c r="J281" s="19">
        <v>5.5001013059997961</v>
      </c>
      <c r="K281" s="20">
        <v>2.3613830105247091</v>
      </c>
      <c r="L281" s="20">
        <v>2.5203490532044168</v>
      </c>
      <c r="M281" s="20">
        <v>0.15896604267970782</v>
      </c>
      <c r="N281" s="21">
        <v>19.625</v>
      </c>
      <c r="O281" s="21">
        <f t="shared" si="4"/>
        <v>25.512499999999999</v>
      </c>
      <c r="P281" s="21">
        <v>15.3125</v>
      </c>
      <c r="Q281" s="19">
        <v>3.819146072000084</v>
      </c>
      <c r="R281" s="4">
        <v>95.275000000000006</v>
      </c>
      <c r="S281" s="4">
        <v>3.4874999999999998</v>
      </c>
      <c r="T281" s="29">
        <v>314.625</v>
      </c>
      <c r="U281" s="4">
        <v>0.51</v>
      </c>
      <c r="V281" s="9"/>
      <c r="W281" s="9"/>
      <c r="X281" s="10"/>
      <c r="Y281" s="9"/>
      <c r="Z281" s="9"/>
    </row>
    <row r="282" spans="1:26">
      <c r="A282" s="39">
        <v>12</v>
      </c>
      <c r="B282" s="39">
        <v>1</v>
      </c>
      <c r="C282" s="40">
        <v>39459</v>
      </c>
      <c r="D282" s="17">
        <v>0.45833333333330017</v>
      </c>
      <c r="E282" s="18">
        <v>0.35954470434999686</v>
      </c>
      <c r="F282" s="4">
        <v>40.519262260970514</v>
      </c>
      <c r="G282" s="4">
        <v>58.698726382839865</v>
      </c>
      <c r="H282" s="4">
        <v>18.179464121869355</v>
      </c>
      <c r="I282" s="19">
        <v>1.2925934750000061</v>
      </c>
      <c r="J282" s="19">
        <v>5.5025138099997939</v>
      </c>
      <c r="K282" s="20">
        <v>2.3877830409609584</v>
      </c>
      <c r="L282" s="20">
        <v>2.6027535214219135</v>
      </c>
      <c r="M282" s="20">
        <v>0.21497048046095502</v>
      </c>
      <c r="N282" s="21">
        <v>16</v>
      </c>
      <c r="O282" s="21">
        <f t="shared" si="4"/>
        <v>20.8</v>
      </c>
      <c r="P282" s="21">
        <v>11.8125</v>
      </c>
      <c r="Q282" s="19">
        <v>6.1235954004376341</v>
      </c>
      <c r="R282" s="4">
        <v>93.9</v>
      </c>
      <c r="S282" s="4">
        <v>4.3250000000000002</v>
      </c>
      <c r="T282" s="29">
        <v>335.77499999999998</v>
      </c>
      <c r="U282" s="4">
        <v>0.82499999999999996</v>
      </c>
      <c r="V282" s="9"/>
      <c r="W282" s="9"/>
      <c r="X282" s="10"/>
      <c r="Y282" s="9"/>
      <c r="Z282" s="9"/>
    </row>
    <row r="283" spans="1:26">
      <c r="A283" s="39">
        <v>12</v>
      </c>
      <c r="B283" s="39">
        <v>1</v>
      </c>
      <c r="C283" s="40">
        <v>39459</v>
      </c>
      <c r="D283" s="17">
        <v>0.5</v>
      </c>
      <c r="E283" s="18">
        <v>0.35475157509999689</v>
      </c>
      <c r="F283" s="4">
        <v>35.236903239951531</v>
      </c>
      <c r="G283" s="4">
        <v>53.370646023702172</v>
      </c>
      <c r="H283" s="4">
        <v>18.133742783750641</v>
      </c>
      <c r="I283" s="19">
        <v>1.4221826025000066</v>
      </c>
      <c r="J283" s="19">
        <v>5.2224944819998029</v>
      </c>
      <c r="K283" s="20">
        <v>2.3155488068054595</v>
      </c>
      <c r="L283" s="20">
        <v>2.5624444459134139</v>
      </c>
      <c r="M283" s="20">
        <v>0.24689563910795409</v>
      </c>
      <c r="N283" s="21">
        <v>15</v>
      </c>
      <c r="O283" s="21">
        <f t="shared" si="4"/>
        <v>19.5</v>
      </c>
      <c r="P283" s="21">
        <v>14.5625</v>
      </c>
      <c r="Q283" s="19">
        <v>6.3209217493126388</v>
      </c>
      <c r="R283" s="4">
        <v>89.85</v>
      </c>
      <c r="S283" s="4">
        <v>5.3250000000000002</v>
      </c>
      <c r="T283" s="29">
        <v>248.45000000000002</v>
      </c>
      <c r="U283" s="4">
        <v>0.51</v>
      </c>
      <c r="V283" s="9"/>
      <c r="W283" s="9"/>
      <c r="X283" s="10"/>
      <c r="Y283" s="9"/>
      <c r="Z283" s="9"/>
    </row>
    <row r="284" spans="1:26">
      <c r="A284" s="39">
        <v>12</v>
      </c>
      <c r="B284" s="39">
        <v>1</v>
      </c>
      <c r="C284" s="40">
        <v>39459</v>
      </c>
      <c r="D284" s="17">
        <v>0.54166666666669983</v>
      </c>
      <c r="E284" s="18">
        <v>0.4084853519499963</v>
      </c>
      <c r="F284" s="4">
        <v>41.088063335245565</v>
      </c>
      <c r="G284" s="4">
        <v>60.736856779489997</v>
      </c>
      <c r="H284" s="4">
        <v>19.648793444244436</v>
      </c>
      <c r="I284" s="19">
        <v>1.5518429325000067</v>
      </c>
      <c r="J284" s="19">
        <v>5.5071824519997898</v>
      </c>
      <c r="K284" s="20">
        <v>2.3367556750539586</v>
      </c>
      <c r="L284" s="20">
        <v>2.6039702275104113</v>
      </c>
      <c r="M284" s="20">
        <v>0.26721455245645265</v>
      </c>
      <c r="N284" s="21">
        <v>19.4375</v>
      </c>
      <c r="O284" s="21">
        <f t="shared" si="4"/>
        <v>25.268750000000001</v>
      </c>
      <c r="P284" s="21">
        <v>14.375</v>
      </c>
      <c r="Q284" s="19">
        <v>6.8474227178126519</v>
      </c>
      <c r="R284" s="4">
        <v>86.4</v>
      </c>
      <c r="S284" s="4">
        <v>6.2874999999999996</v>
      </c>
      <c r="T284" s="29">
        <v>263.67500000000001</v>
      </c>
      <c r="U284" s="4">
        <v>0.36499999999999999</v>
      </c>
      <c r="V284" s="9"/>
      <c r="W284" s="9"/>
      <c r="X284" s="10"/>
      <c r="Y284" s="9"/>
      <c r="Z284" s="9"/>
    </row>
    <row r="285" spans="1:26">
      <c r="A285" s="39">
        <v>12</v>
      </c>
      <c r="B285" s="39">
        <v>1</v>
      </c>
      <c r="C285" s="40">
        <v>39459</v>
      </c>
      <c r="D285" s="17">
        <v>0.58333333333330017</v>
      </c>
      <c r="E285" s="18">
        <v>0.34636235464999687</v>
      </c>
      <c r="F285" s="4">
        <v>41.721472519014355</v>
      </c>
      <c r="G285" s="4">
        <v>61.368508218527545</v>
      </c>
      <c r="H285" s="4">
        <v>19.647035699513189</v>
      </c>
      <c r="I285" s="19">
        <v>1.6168604725000071</v>
      </c>
      <c r="J285" s="19">
        <v>5.6506396139997825</v>
      </c>
      <c r="K285" s="20">
        <v>2.2489061373597101</v>
      </c>
      <c r="L285" s="20">
        <v>2.4715377403849148</v>
      </c>
      <c r="M285" s="20">
        <v>0.22263160302520468</v>
      </c>
      <c r="N285" s="21">
        <v>22.5625</v>
      </c>
      <c r="O285" s="21">
        <f t="shared" si="4"/>
        <v>29.331250000000001</v>
      </c>
      <c r="P285" s="21">
        <v>10.75</v>
      </c>
      <c r="Q285" s="19">
        <v>11.258349148500251</v>
      </c>
      <c r="R285" s="4">
        <v>80.95</v>
      </c>
      <c r="S285" s="4">
        <v>7.1</v>
      </c>
      <c r="T285" s="29">
        <v>178.125</v>
      </c>
      <c r="U285" s="4">
        <v>1.1499999999999999</v>
      </c>
      <c r="V285" s="9"/>
      <c r="W285" s="9"/>
      <c r="X285" s="10"/>
      <c r="Y285" s="9"/>
      <c r="Z285" s="9"/>
    </row>
    <row r="286" spans="1:26">
      <c r="A286" s="39">
        <v>12</v>
      </c>
      <c r="B286" s="39">
        <v>1</v>
      </c>
      <c r="C286" s="40">
        <v>39459</v>
      </c>
      <c r="D286" s="17">
        <v>0.625</v>
      </c>
      <c r="E286" s="18">
        <v>0.33559900334999698</v>
      </c>
      <c r="F286" s="4">
        <v>25.046480424044848</v>
      </c>
      <c r="G286" s="4">
        <v>41.417772097289237</v>
      </c>
      <c r="H286" s="4">
        <v>16.371291673244386</v>
      </c>
      <c r="I286" s="19">
        <v>1.0350266450000043</v>
      </c>
      <c r="J286" s="19">
        <v>4.6638035519998198</v>
      </c>
      <c r="K286" s="20">
        <v>2.2753032239349591</v>
      </c>
      <c r="L286" s="20">
        <v>2.4567572389904146</v>
      </c>
      <c r="M286" s="20">
        <v>0.18145401505545522</v>
      </c>
      <c r="N286" s="21">
        <v>16.625</v>
      </c>
      <c r="O286" s="21">
        <f t="shared" si="4"/>
        <v>21.612500000000001</v>
      </c>
      <c r="P286" s="21">
        <v>9.9375</v>
      </c>
      <c r="Q286" s="19">
        <v>10.994639021500245</v>
      </c>
      <c r="R286" s="4">
        <v>81.8</v>
      </c>
      <c r="S286" s="4">
        <v>6.7125000000000004</v>
      </c>
      <c r="T286" s="29">
        <v>243.92500000000001</v>
      </c>
      <c r="U286" s="4">
        <v>0.38</v>
      </c>
      <c r="V286" s="9"/>
      <c r="W286" s="9"/>
      <c r="X286" s="10"/>
      <c r="Y286" s="9"/>
      <c r="Z286" s="9"/>
    </row>
    <row r="287" spans="1:26">
      <c r="A287" s="39">
        <v>12</v>
      </c>
      <c r="B287" s="39">
        <v>1</v>
      </c>
      <c r="C287" s="40">
        <v>39459</v>
      </c>
      <c r="D287" s="17">
        <v>0.66666666666669983</v>
      </c>
      <c r="E287" s="18">
        <v>0.44665086634999596</v>
      </c>
      <c r="F287" s="4">
        <v>32.705596779876458</v>
      </c>
      <c r="G287" s="4">
        <v>52.145453617752203</v>
      </c>
      <c r="H287" s="4">
        <v>19.439856837875745</v>
      </c>
      <c r="I287" s="19">
        <v>1.0352739800000041</v>
      </c>
      <c r="J287" s="19">
        <v>5.0899233719998014</v>
      </c>
      <c r="K287" s="20">
        <v>2.3328865143509576</v>
      </c>
      <c r="L287" s="20">
        <v>2.4829308139224127</v>
      </c>
      <c r="M287" s="20">
        <v>0.15004429957145493</v>
      </c>
      <c r="N287" s="21">
        <v>15.4375</v>
      </c>
      <c r="O287" s="21">
        <f t="shared" si="4"/>
        <v>20.068750000000001</v>
      </c>
      <c r="P287" s="21">
        <v>9.0625</v>
      </c>
      <c r="Q287" s="19">
        <v>4.279205524000095</v>
      </c>
      <c r="R287" s="4">
        <v>84.4</v>
      </c>
      <c r="S287" s="4">
        <v>6.05</v>
      </c>
      <c r="T287" s="29">
        <v>326.72500000000002</v>
      </c>
      <c r="U287" s="4">
        <v>0.16500000000000001</v>
      </c>
      <c r="V287" s="9"/>
      <c r="W287" s="9"/>
      <c r="X287" s="10"/>
      <c r="Y287" s="9"/>
      <c r="Z287" s="9"/>
    </row>
    <row r="288" spans="1:26">
      <c r="A288" s="39">
        <v>12</v>
      </c>
      <c r="B288" s="39">
        <v>1</v>
      </c>
      <c r="C288" s="40">
        <v>39459</v>
      </c>
      <c r="D288" s="17">
        <v>0.70833333333330017</v>
      </c>
      <c r="E288" s="18">
        <v>0.40244690849999626</v>
      </c>
      <c r="F288" s="4">
        <v>35.082337888751582</v>
      </c>
      <c r="G288" s="4">
        <v>55.753055467402376</v>
      </c>
      <c r="H288" s="4">
        <v>20.670717578650798</v>
      </c>
      <c r="I288" s="19">
        <v>1.035513820000004</v>
      </c>
      <c r="J288" s="19">
        <v>5.1628098059997969</v>
      </c>
      <c r="K288" s="20">
        <v>2.3281300248782077</v>
      </c>
      <c r="L288" s="20">
        <v>2.4579078295034127</v>
      </c>
      <c r="M288" s="20">
        <v>0.12977780462520505</v>
      </c>
      <c r="N288" s="21">
        <v>15.75</v>
      </c>
      <c r="O288" s="21">
        <f t="shared" si="4"/>
        <v>20.475000000000001</v>
      </c>
      <c r="P288" s="21">
        <v>10.0625</v>
      </c>
      <c r="Q288" s="19">
        <v>3.1599086806875709</v>
      </c>
      <c r="R288" s="4">
        <v>85.325000000000003</v>
      </c>
      <c r="S288" s="4">
        <v>5.8250000000000002</v>
      </c>
      <c r="T288" s="29">
        <v>340.92500000000001</v>
      </c>
      <c r="U288" s="4">
        <v>0.16500000000000001</v>
      </c>
      <c r="V288" s="9"/>
      <c r="W288" s="9"/>
      <c r="X288" s="10"/>
      <c r="Y288" s="9"/>
      <c r="Z288" s="9"/>
    </row>
    <row r="289" spans="1:26">
      <c r="A289" s="39">
        <v>12</v>
      </c>
      <c r="B289" s="39">
        <v>1</v>
      </c>
      <c r="C289" s="40">
        <v>39459</v>
      </c>
      <c r="D289" s="17">
        <v>0.75</v>
      </c>
      <c r="E289" s="18">
        <v>0.3618288036999967</v>
      </c>
      <c r="F289" s="4">
        <v>29.023993934513804</v>
      </c>
      <c r="G289" s="4">
        <v>47.719200190727051</v>
      </c>
      <c r="H289" s="4">
        <v>18.695206256213247</v>
      </c>
      <c r="I289" s="19">
        <v>1.1004863900000041</v>
      </c>
      <c r="J289" s="19">
        <v>5.0234926199998009</v>
      </c>
      <c r="K289" s="20">
        <v>2.3389643067692072</v>
      </c>
      <c r="L289" s="20">
        <v>2.4431159598199121</v>
      </c>
      <c r="M289" s="20">
        <v>0.10415165305070517</v>
      </c>
      <c r="N289" s="21">
        <v>14.8125</v>
      </c>
      <c r="O289" s="21">
        <f t="shared" si="4"/>
        <v>19.256250000000001</v>
      </c>
      <c r="P289" s="21">
        <v>10.5</v>
      </c>
      <c r="Q289" s="19">
        <v>4.0155848348750904</v>
      </c>
      <c r="R289" s="4">
        <v>84.9</v>
      </c>
      <c r="S289" s="4">
        <v>5.8</v>
      </c>
      <c r="T289" s="29">
        <v>177.47499999999999</v>
      </c>
      <c r="U289" s="4">
        <v>0.33</v>
      </c>
      <c r="V289" s="9"/>
      <c r="W289" s="9"/>
      <c r="X289" s="10"/>
      <c r="Y289" s="9"/>
      <c r="Z289" s="9"/>
    </row>
    <row r="290" spans="1:26">
      <c r="A290" s="39">
        <v>12</v>
      </c>
      <c r="B290" s="39">
        <v>1</v>
      </c>
      <c r="C290" s="40">
        <v>39459</v>
      </c>
      <c r="D290" s="17">
        <v>0.79166666666669983</v>
      </c>
      <c r="E290" s="18">
        <v>0.32837895934999695</v>
      </c>
      <c r="F290" s="4">
        <v>20.447789961350921</v>
      </c>
      <c r="G290" s="4">
        <v>34.648239931601502</v>
      </c>
      <c r="H290" s="4">
        <v>14.200449970250581</v>
      </c>
      <c r="I290" s="19">
        <v>1.1007374725000041</v>
      </c>
      <c r="J290" s="19">
        <v>4.9548057299998023</v>
      </c>
      <c r="K290" s="20">
        <v>2.2926188525229576</v>
      </c>
      <c r="L290" s="20">
        <v>2.3822115261929131</v>
      </c>
      <c r="M290" s="20">
        <v>8.9592673669955825E-2</v>
      </c>
      <c r="N290" s="21">
        <v>16.4375</v>
      </c>
      <c r="O290" s="21">
        <f t="shared" si="4"/>
        <v>21.368750000000002</v>
      </c>
      <c r="P290" s="21">
        <v>10.8125</v>
      </c>
      <c r="Q290" s="19">
        <v>9.0841217932502047</v>
      </c>
      <c r="R290" s="4">
        <v>84.15</v>
      </c>
      <c r="S290" s="4">
        <v>6.0625</v>
      </c>
      <c r="T290" s="29">
        <v>355.20000000000005</v>
      </c>
      <c r="U290" s="4">
        <v>1.08</v>
      </c>
      <c r="V290" s="9"/>
      <c r="W290" s="9"/>
      <c r="X290" s="10"/>
      <c r="Y290" s="9"/>
      <c r="Z290" s="9"/>
    </row>
    <row r="291" spans="1:26">
      <c r="A291" s="39">
        <v>12</v>
      </c>
      <c r="B291" s="39">
        <v>1</v>
      </c>
      <c r="C291" s="40">
        <v>39459</v>
      </c>
      <c r="D291" s="17">
        <v>0.83333333333330017</v>
      </c>
      <c r="E291" s="18">
        <v>0.33791750979999691</v>
      </c>
      <c r="F291" s="4">
        <v>16.707371906607008</v>
      </c>
      <c r="G291" s="4">
        <v>29.080554301613773</v>
      </c>
      <c r="H291" s="4">
        <v>12.373182395006769</v>
      </c>
      <c r="I291" s="19">
        <v>0.90669667750000327</v>
      </c>
      <c r="J291" s="19">
        <v>4.7444487179998092</v>
      </c>
      <c r="K291" s="20">
        <v>2.3086502217497071</v>
      </c>
      <c r="L291" s="20">
        <v>2.3981408231074122</v>
      </c>
      <c r="M291" s="20">
        <v>8.9490601357705146E-2</v>
      </c>
      <c r="N291" s="21">
        <v>16.4375</v>
      </c>
      <c r="O291" s="21">
        <f t="shared" si="4"/>
        <v>21.368750000000002</v>
      </c>
      <c r="P291" s="21">
        <v>11.75</v>
      </c>
      <c r="Q291" s="19">
        <v>9.7420617693127198</v>
      </c>
      <c r="R291" s="4">
        <v>88.775000000000006</v>
      </c>
      <c r="S291" s="4">
        <v>6.0875000000000004</v>
      </c>
      <c r="T291" s="29">
        <v>268.42500000000001</v>
      </c>
      <c r="U291" s="4">
        <v>1.2050000000000001</v>
      </c>
      <c r="V291" s="9"/>
      <c r="W291" s="9"/>
      <c r="X291" s="10"/>
      <c r="Y291" s="9"/>
      <c r="Z291" s="9"/>
    </row>
    <row r="292" spans="1:26">
      <c r="A292" s="39">
        <v>12</v>
      </c>
      <c r="B292" s="39">
        <v>1</v>
      </c>
      <c r="C292" s="40">
        <v>39459</v>
      </c>
      <c r="D292" s="17">
        <v>0.875</v>
      </c>
      <c r="E292" s="18">
        <v>0.31641182689999703</v>
      </c>
      <c r="F292" s="4">
        <v>13.805369659638128</v>
      </c>
      <c r="G292" s="4">
        <v>24.679236837576092</v>
      </c>
      <c r="H292" s="4">
        <v>10.873867177937964</v>
      </c>
      <c r="I292" s="19">
        <v>0.77735488500000272</v>
      </c>
      <c r="J292" s="19">
        <v>4.67560546199981</v>
      </c>
      <c r="K292" s="20">
        <v>2.2206743433542084</v>
      </c>
      <c r="L292" s="20">
        <v>2.2961910676764155</v>
      </c>
      <c r="M292" s="20">
        <v>7.5516724322207129E-2</v>
      </c>
      <c r="N292" s="21">
        <v>13.5</v>
      </c>
      <c r="O292" s="21">
        <f t="shared" si="4"/>
        <v>17.55</v>
      </c>
      <c r="P292" s="21">
        <v>7.125</v>
      </c>
      <c r="Q292" s="19">
        <v>13.822717117312814</v>
      </c>
      <c r="R292" s="4">
        <v>93.424999999999997</v>
      </c>
      <c r="S292" s="4">
        <v>5.9749999999999996</v>
      </c>
      <c r="T292" s="29">
        <v>92.85</v>
      </c>
      <c r="U292" s="4">
        <v>1.29</v>
      </c>
      <c r="V292" s="9"/>
      <c r="W292" s="9"/>
      <c r="X292" s="10"/>
      <c r="Y292" s="9"/>
      <c r="Z292" s="9"/>
    </row>
    <row r="293" spans="1:26">
      <c r="A293" s="39">
        <v>12</v>
      </c>
      <c r="B293" s="39">
        <v>1</v>
      </c>
      <c r="C293" s="40">
        <v>39459</v>
      </c>
      <c r="D293" s="17">
        <v>0.91666666666669983</v>
      </c>
      <c r="E293" s="18">
        <v>0.27938588599999736</v>
      </c>
      <c r="F293" s="4">
        <v>10.059944320012962</v>
      </c>
      <c r="G293" s="4">
        <v>17.826032987625794</v>
      </c>
      <c r="H293" s="4">
        <v>7.7660886676128333</v>
      </c>
      <c r="I293" s="19">
        <v>0.77753476500000263</v>
      </c>
      <c r="J293" s="19">
        <v>4.6067100839998112</v>
      </c>
      <c r="K293" s="20">
        <v>2.1950858372669586</v>
      </c>
      <c r="L293" s="20">
        <v>2.2454627023329166</v>
      </c>
      <c r="M293" s="20">
        <v>5.0376865065958287E-2</v>
      </c>
      <c r="N293" s="21">
        <v>8.9375</v>
      </c>
      <c r="O293" s="21">
        <f t="shared" si="4"/>
        <v>11.61875</v>
      </c>
      <c r="P293" s="21">
        <v>8.3125</v>
      </c>
      <c r="Q293" s="19">
        <v>18.100565223437915</v>
      </c>
      <c r="R293" s="4">
        <v>95.45</v>
      </c>
      <c r="S293" s="4">
        <v>6.3375000000000004</v>
      </c>
      <c r="T293" s="29">
        <v>262.8</v>
      </c>
      <c r="U293" s="4">
        <v>1.8</v>
      </c>
      <c r="V293" s="9"/>
      <c r="W293" s="9"/>
      <c r="X293" s="10"/>
      <c r="Y293" s="9"/>
      <c r="Z293" s="9"/>
    </row>
    <row r="294" spans="1:26">
      <c r="A294" s="39">
        <v>12</v>
      </c>
      <c r="B294" s="39">
        <v>1</v>
      </c>
      <c r="C294" s="40">
        <v>39459</v>
      </c>
      <c r="D294" s="17">
        <v>0.95833333333330017</v>
      </c>
      <c r="E294" s="18">
        <v>0.2638535126499974</v>
      </c>
      <c r="F294" s="4">
        <v>6.8330345507628163</v>
      </c>
      <c r="G294" s="4">
        <v>12.009670286025539</v>
      </c>
      <c r="H294" s="4">
        <v>5.1766357352627228</v>
      </c>
      <c r="I294" s="19">
        <v>0.84252232500000268</v>
      </c>
      <c r="J294" s="19">
        <v>4.5377327999998132</v>
      </c>
      <c r="K294" s="20">
        <v>2.1955004310244579</v>
      </c>
      <c r="L294" s="20">
        <v>2.2511142146939154</v>
      </c>
      <c r="M294" s="20">
        <v>5.5613783669457462E-2</v>
      </c>
      <c r="N294" s="21">
        <v>8.0625</v>
      </c>
      <c r="O294" s="21">
        <f t="shared" si="4"/>
        <v>10.481250000000001</v>
      </c>
      <c r="P294" s="21">
        <v>5.6875</v>
      </c>
      <c r="Q294" s="19">
        <v>19.942853875875457</v>
      </c>
      <c r="R294" s="4">
        <v>96.224999999999994</v>
      </c>
      <c r="S294" s="4">
        <v>6.65</v>
      </c>
      <c r="T294" s="29">
        <v>339.6</v>
      </c>
      <c r="U294" s="4">
        <v>1.46</v>
      </c>
      <c r="V294" s="9"/>
      <c r="W294" s="9"/>
      <c r="X294" s="10"/>
      <c r="Y294" s="9"/>
      <c r="Z294" s="9"/>
    </row>
    <row r="295" spans="1:26">
      <c r="A295" s="39">
        <v>13</v>
      </c>
      <c r="B295" s="39">
        <v>1</v>
      </c>
      <c r="C295" s="40">
        <v>39460</v>
      </c>
      <c r="D295" s="17">
        <v>0</v>
      </c>
      <c r="E295" s="18">
        <v>0.1993744772499981</v>
      </c>
      <c r="F295" s="4">
        <v>7.0265947247878273</v>
      </c>
      <c r="G295" s="4">
        <v>12.651827366675574</v>
      </c>
      <c r="H295" s="4">
        <v>5.625232641887747</v>
      </c>
      <c r="I295" s="19">
        <v>0.77789452500000245</v>
      </c>
      <c r="J295" s="19">
        <v>4.5396389759998117</v>
      </c>
      <c r="K295" s="20">
        <v>2.1594883116557084</v>
      </c>
      <c r="L295" s="20">
        <v>2.2003475561664168</v>
      </c>
      <c r="M295" s="20">
        <v>4.0859244510708104E-2</v>
      </c>
      <c r="N295" s="21">
        <v>9.25</v>
      </c>
      <c r="O295" s="21">
        <f t="shared" si="4"/>
        <v>12.025</v>
      </c>
      <c r="P295" s="21">
        <v>9.0625</v>
      </c>
      <c r="Q295" s="19">
        <v>20.863573938250479</v>
      </c>
      <c r="R295" s="4">
        <v>97</v>
      </c>
      <c r="S295" s="4">
        <v>7.3</v>
      </c>
      <c r="T295" s="29">
        <v>340.32499999999999</v>
      </c>
      <c r="U295" s="4">
        <v>0.98</v>
      </c>
      <c r="V295" s="9"/>
      <c r="W295" s="9"/>
      <c r="X295" s="10"/>
      <c r="Y295" s="9"/>
      <c r="Z295" s="9"/>
    </row>
    <row r="296" spans="1:26">
      <c r="A296" s="39">
        <v>13</v>
      </c>
      <c r="B296" s="39">
        <v>1</v>
      </c>
      <c r="C296" s="40">
        <v>39460</v>
      </c>
      <c r="D296" s="17">
        <v>4.1666666666699825E-2</v>
      </c>
      <c r="E296" s="18">
        <v>0.15877653999999847</v>
      </c>
      <c r="F296" s="4">
        <v>3.8023048310126786</v>
      </c>
      <c r="G296" s="4">
        <v>6.8403544300253127</v>
      </c>
      <c r="H296" s="4">
        <v>3.038049599012635</v>
      </c>
      <c r="I296" s="19">
        <v>0.77807440500000236</v>
      </c>
      <c r="J296" s="19">
        <v>4.6834609919998043</v>
      </c>
      <c r="K296" s="20">
        <v>2.1130547869012091</v>
      </c>
      <c r="L296" s="20">
        <v>2.1495605543849177</v>
      </c>
      <c r="M296" s="20">
        <v>3.6505767483708484E-2</v>
      </c>
      <c r="N296" s="21">
        <v>9</v>
      </c>
      <c r="O296" s="21">
        <f t="shared" si="4"/>
        <v>11.700000000000001</v>
      </c>
      <c r="P296" s="21">
        <v>5.625</v>
      </c>
      <c r="Q296" s="19">
        <v>25.733067680188093</v>
      </c>
      <c r="R296" s="4">
        <v>96.65</v>
      </c>
      <c r="S296" s="4">
        <v>8.1999999999999993</v>
      </c>
      <c r="T296" s="29">
        <v>343.57499999999999</v>
      </c>
      <c r="U296" s="4">
        <v>1.665</v>
      </c>
      <c r="V296" s="9"/>
      <c r="W296" s="9"/>
      <c r="X296" s="10"/>
      <c r="Y296" s="9"/>
      <c r="Z296" s="9"/>
    </row>
    <row r="297" spans="1:26">
      <c r="A297" s="39">
        <v>13</v>
      </c>
      <c r="B297" s="39">
        <v>1</v>
      </c>
      <c r="C297" s="40">
        <v>39460</v>
      </c>
      <c r="D297" s="17">
        <v>8.3333333333300175E-2</v>
      </c>
      <c r="E297" s="18">
        <v>0.14205737909999855</v>
      </c>
      <c r="F297" s="4">
        <v>2.3158305501876124</v>
      </c>
      <c r="G297" s="4">
        <v>3.6128041183751667</v>
      </c>
      <c r="H297" s="4">
        <v>1.2969735681875543</v>
      </c>
      <c r="I297" s="19">
        <v>0.90797082750000269</v>
      </c>
      <c r="J297" s="19">
        <v>4.8274319279997968</v>
      </c>
      <c r="K297" s="20">
        <v>2.0978371499192092</v>
      </c>
      <c r="L297" s="20">
        <v>2.1192737760929181</v>
      </c>
      <c r="M297" s="20">
        <v>2.1436626173709006E-2</v>
      </c>
      <c r="N297" s="21">
        <v>7.625</v>
      </c>
      <c r="O297" s="21">
        <f t="shared" si="4"/>
        <v>9.9124999999999996</v>
      </c>
      <c r="P297" s="21">
        <v>6.8125</v>
      </c>
      <c r="Q297" s="19">
        <v>27.114214003063125</v>
      </c>
      <c r="R297" s="4">
        <v>95.25</v>
      </c>
      <c r="S297" s="4">
        <v>8.8874999999999993</v>
      </c>
      <c r="T297" s="29">
        <v>334.25</v>
      </c>
      <c r="U297" s="4">
        <v>2.665</v>
      </c>
      <c r="V297" s="9"/>
      <c r="W297" s="9"/>
      <c r="X297" s="10"/>
      <c r="Y297" s="9"/>
      <c r="Z297" s="9"/>
    </row>
    <row r="298" spans="1:26">
      <c r="A298" s="39">
        <v>13</v>
      </c>
      <c r="B298" s="39">
        <v>1</v>
      </c>
      <c r="C298" s="40">
        <v>39460</v>
      </c>
      <c r="D298" s="17">
        <v>0.125</v>
      </c>
      <c r="E298" s="18">
        <v>0.14682627764999839</v>
      </c>
      <c r="F298" s="4">
        <v>2.1853815699876082</v>
      </c>
      <c r="G298" s="4">
        <v>3.2247377776751502</v>
      </c>
      <c r="H298" s="4">
        <v>1.039356207687542</v>
      </c>
      <c r="I298" s="19">
        <v>0.97303708500000274</v>
      </c>
      <c r="J298" s="19">
        <v>4.9004747279997929</v>
      </c>
      <c r="K298" s="20">
        <v>2.0826128892499587</v>
      </c>
      <c r="L298" s="20">
        <v>2.1043700185124177</v>
      </c>
      <c r="M298" s="20">
        <v>2.1757129262458985E-2</v>
      </c>
      <c r="N298" s="21">
        <v>6.625</v>
      </c>
      <c r="O298" s="21">
        <f t="shared" si="4"/>
        <v>8.6125000000000007</v>
      </c>
      <c r="P298" s="21">
        <v>5</v>
      </c>
      <c r="Q298" s="19">
        <v>27.837182037563146</v>
      </c>
      <c r="R298" s="4">
        <v>93.474999999999994</v>
      </c>
      <c r="S298" s="4">
        <v>9.4250000000000007</v>
      </c>
      <c r="T298" s="29">
        <v>328.25</v>
      </c>
      <c r="U298" s="4">
        <v>2.4750000000000001</v>
      </c>
      <c r="V298" s="9"/>
      <c r="W298" s="9"/>
      <c r="X298" s="10"/>
      <c r="Y298" s="9"/>
      <c r="Z298" s="9"/>
    </row>
    <row r="299" spans="1:26">
      <c r="A299" s="39">
        <v>13</v>
      </c>
      <c r="B299" s="39">
        <v>1</v>
      </c>
      <c r="C299" s="40">
        <v>39460</v>
      </c>
      <c r="D299" s="17">
        <v>0.16666666666669983</v>
      </c>
      <c r="E299" s="18">
        <v>0.14204557249999855</v>
      </c>
      <c r="F299" s="4">
        <v>1.6070084525563297</v>
      </c>
      <c r="G299" s="4">
        <v>2.4501216587126149</v>
      </c>
      <c r="H299" s="4">
        <v>0.84311320615628538</v>
      </c>
      <c r="I299" s="19">
        <v>0.90837555750000243</v>
      </c>
      <c r="J299" s="19">
        <v>4.5472413419998059</v>
      </c>
      <c r="K299" s="20">
        <v>2.0569682044819593</v>
      </c>
      <c r="L299" s="20">
        <v>2.074057811152918</v>
      </c>
      <c r="M299" s="20">
        <v>1.7089606670959157E-2</v>
      </c>
      <c r="N299" s="21">
        <v>11.25</v>
      </c>
      <c r="O299" s="21">
        <f t="shared" si="4"/>
        <v>14.625</v>
      </c>
      <c r="P299" s="21">
        <v>6</v>
      </c>
      <c r="Q299" s="19">
        <v>28.757514913188167</v>
      </c>
      <c r="R299" s="4">
        <v>92.7</v>
      </c>
      <c r="S299" s="4">
        <v>9.7624999999999993</v>
      </c>
      <c r="T299" s="29">
        <v>326.92499999999995</v>
      </c>
      <c r="U299" s="4">
        <v>2.7250000000000001</v>
      </c>
      <c r="V299" s="9"/>
      <c r="W299" s="9"/>
      <c r="X299" s="10"/>
      <c r="Y299" s="9"/>
      <c r="Z299" s="9"/>
    </row>
    <row r="300" spans="1:26">
      <c r="A300" s="39">
        <v>13</v>
      </c>
      <c r="B300" s="39">
        <v>1</v>
      </c>
      <c r="C300" s="40">
        <v>39460</v>
      </c>
      <c r="D300" s="17">
        <v>0.20833333333330017</v>
      </c>
      <c r="E300" s="18">
        <v>0.1492013223999985</v>
      </c>
      <c r="F300" s="4">
        <v>1.8644198971188426</v>
      </c>
      <c r="G300" s="4">
        <v>2.9650495436376403</v>
      </c>
      <c r="H300" s="4">
        <v>1.1006296465187977</v>
      </c>
      <c r="I300" s="19">
        <v>0.84369904000000218</v>
      </c>
      <c r="J300" s="19">
        <v>4.4070231899998102</v>
      </c>
      <c r="K300" s="20">
        <v>2.0521474407107085</v>
      </c>
      <c r="L300" s="20">
        <v>2.0745418609319177</v>
      </c>
      <c r="M300" s="20">
        <v>2.2394420221208633E-2</v>
      </c>
      <c r="N300" s="21">
        <v>12.625</v>
      </c>
      <c r="O300" s="21">
        <f t="shared" si="4"/>
        <v>16.412500000000001</v>
      </c>
      <c r="P300" s="21">
        <v>7.4375</v>
      </c>
      <c r="Q300" s="19">
        <v>29.809397178563199</v>
      </c>
      <c r="R300" s="4">
        <v>92.75</v>
      </c>
      <c r="S300" s="4">
        <v>9.9375</v>
      </c>
      <c r="T300" s="29">
        <v>327</v>
      </c>
      <c r="U300" s="4">
        <v>2.23</v>
      </c>
      <c r="V300" s="9"/>
      <c r="W300" s="9"/>
      <c r="X300" s="10"/>
      <c r="Y300" s="9"/>
      <c r="Z300" s="9"/>
    </row>
    <row r="301" spans="1:26">
      <c r="A301" s="39">
        <v>13</v>
      </c>
      <c r="B301" s="39">
        <v>1</v>
      </c>
      <c r="C301" s="40">
        <v>39460</v>
      </c>
      <c r="D301" s="17">
        <v>0.25</v>
      </c>
      <c r="E301" s="18">
        <v>0.15755012129999846</v>
      </c>
      <c r="F301" s="4">
        <v>2.7024319442751326</v>
      </c>
      <c r="G301" s="4">
        <v>4.7684920082502282</v>
      </c>
      <c r="H301" s="4">
        <v>2.0660600639750952</v>
      </c>
      <c r="I301" s="19">
        <v>0.9088027725000023</v>
      </c>
      <c r="J301" s="19">
        <v>4.7644188899997939</v>
      </c>
      <c r="K301" s="20">
        <v>2.062951548026458</v>
      </c>
      <c r="L301" s="20">
        <v>2.0801598667569166</v>
      </c>
      <c r="M301" s="20">
        <v>1.7208318730458139E-2</v>
      </c>
      <c r="N301" s="21">
        <v>15.1875</v>
      </c>
      <c r="O301" s="21">
        <f t="shared" si="4"/>
        <v>19.743750000000002</v>
      </c>
      <c r="P301" s="21">
        <v>4.6875</v>
      </c>
      <c r="Q301" s="19">
        <v>29.676772836125696</v>
      </c>
      <c r="R301" s="4">
        <v>91.275000000000006</v>
      </c>
      <c r="S301" s="4">
        <v>10.025</v>
      </c>
      <c r="T301" s="29">
        <v>339.125</v>
      </c>
      <c r="U301" s="4">
        <v>2.17</v>
      </c>
      <c r="V301" s="9"/>
      <c r="W301" s="9"/>
      <c r="X301" s="10"/>
      <c r="Y301" s="9"/>
      <c r="Z301" s="9"/>
    </row>
    <row r="302" spans="1:26">
      <c r="A302" s="39">
        <v>13</v>
      </c>
      <c r="B302" s="39">
        <v>1</v>
      </c>
      <c r="C302" s="40">
        <v>39460</v>
      </c>
      <c r="D302" s="17">
        <v>0.29166666666669983</v>
      </c>
      <c r="E302" s="18">
        <v>0.19334891484999805</v>
      </c>
      <c r="F302" s="4">
        <v>3.5368537414376759</v>
      </c>
      <c r="G302" s="4">
        <v>6.0556554686752921</v>
      </c>
      <c r="H302" s="4">
        <v>2.5188017272376158</v>
      </c>
      <c r="I302" s="19">
        <v>0.844085032500002</v>
      </c>
      <c r="J302" s="19">
        <v>4.9086876659997856</v>
      </c>
      <c r="K302" s="20">
        <v>2.0633403830002082</v>
      </c>
      <c r="L302" s="20">
        <v>2.0755066696694162</v>
      </c>
      <c r="M302" s="20">
        <v>1.2166286669208159E-2</v>
      </c>
      <c r="N302" s="21">
        <v>8.1875</v>
      </c>
      <c r="O302" s="21">
        <f t="shared" si="4"/>
        <v>10.643750000000001</v>
      </c>
      <c r="P302" s="21">
        <v>6.125</v>
      </c>
      <c r="Q302" s="19">
        <v>29.149343525125687</v>
      </c>
      <c r="R302" s="4">
        <v>89.6</v>
      </c>
      <c r="S302" s="4">
        <v>10.074999999999999</v>
      </c>
      <c r="T302" s="29">
        <v>332.6</v>
      </c>
      <c r="U302" s="4">
        <v>3.0350000000000001</v>
      </c>
      <c r="V302" s="9"/>
      <c r="W302" s="9"/>
      <c r="X302" s="10"/>
      <c r="Y302" s="9"/>
      <c r="Z302" s="9"/>
    </row>
    <row r="303" spans="1:26">
      <c r="A303" s="39">
        <v>13</v>
      </c>
      <c r="B303" s="39">
        <v>1</v>
      </c>
      <c r="C303" s="40">
        <v>39460</v>
      </c>
      <c r="D303" s="17">
        <v>0.33333333333330017</v>
      </c>
      <c r="E303" s="18">
        <v>0.17424557019999823</v>
      </c>
      <c r="F303" s="4">
        <v>2.9570084212126484</v>
      </c>
      <c r="G303" s="4">
        <v>5.0233731989252437</v>
      </c>
      <c r="H303" s="4">
        <v>2.0663647777125953</v>
      </c>
      <c r="I303" s="19">
        <v>0.84427240750000188</v>
      </c>
      <c r="J303" s="19">
        <v>4.8395689079997872</v>
      </c>
      <c r="K303" s="20">
        <v>2.0637301992609576</v>
      </c>
      <c r="L303" s="20">
        <v>2.0811306588044149</v>
      </c>
      <c r="M303" s="20">
        <v>1.7400459543457258E-2</v>
      </c>
      <c r="N303" s="21">
        <v>8.1875</v>
      </c>
      <c r="O303" s="21">
        <f t="shared" si="4"/>
        <v>10.643750000000001</v>
      </c>
      <c r="P303" s="21">
        <v>5.1875</v>
      </c>
      <c r="Q303" s="19">
        <v>29.872118532313205</v>
      </c>
      <c r="R303" s="4">
        <v>88.325000000000003</v>
      </c>
      <c r="S303" s="4">
        <v>10.275</v>
      </c>
      <c r="T303" s="29">
        <v>333.125</v>
      </c>
      <c r="U303" s="4">
        <v>3.02</v>
      </c>
      <c r="V303" s="9"/>
      <c r="W303" s="9"/>
      <c r="X303" s="10"/>
      <c r="Y303" s="9"/>
      <c r="Z303" s="9"/>
    </row>
    <row r="304" spans="1:26">
      <c r="A304" s="39">
        <v>13</v>
      </c>
      <c r="B304" s="39">
        <v>1</v>
      </c>
      <c r="C304" s="40">
        <v>39460</v>
      </c>
      <c r="D304" s="17">
        <v>0.375</v>
      </c>
      <c r="E304" s="18">
        <v>0.18855919419999798</v>
      </c>
      <c r="F304" s="4">
        <v>3.7917349729751919</v>
      </c>
      <c r="G304" s="4">
        <v>6.4385195406503142</v>
      </c>
      <c r="H304" s="4">
        <v>2.6467845676751227</v>
      </c>
      <c r="I304" s="19">
        <v>0.84447852000000179</v>
      </c>
      <c r="J304" s="19">
        <v>4.9128053039997823</v>
      </c>
      <c r="K304" s="20">
        <v>2.0641182982694573</v>
      </c>
      <c r="L304" s="20">
        <v>2.0867546479394137</v>
      </c>
      <c r="M304" s="20">
        <v>2.2636349669956424E-2</v>
      </c>
      <c r="N304" s="21">
        <v>12.25</v>
      </c>
      <c r="O304" s="21">
        <f t="shared" si="4"/>
        <v>15.925000000000001</v>
      </c>
      <c r="P304" s="21">
        <v>5.375</v>
      </c>
      <c r="Q304" s="19">
        <v>29.542112366875699</v>
      </c>
      <c r="R304" s="4">
        <v>87.825000000000003</v>
      </c>
      <c r="S304" s="4">
        <v>10.324999999999999</v>
      </c>
      <c r="T304" s="29">
        <v>340.1</v>
      </c>
      <c r="U304" s="4">
        <v>3.0550000000000002</v>
      </c>
      <c r="V304" s="9"/>
      <c r="W304" s="9"/>
      <c r="X304" s="10"/>
      <c r="Y304" s="9"/>
      <c r="Z304" s="9"/>
    </row>
    <row r="305" spans="1:26">
      <c r="A305" s="39">
        <v>13</v>
      </c>
      <c r="B305" s="39">
        <v>1</v>
      </c>
      <c r="C305" s="40">
        <v>39460</v>
      </c>
      <c r="D305" s="17">
        <v>0.41666666666669983</v>
      </c>
      <c r="E305" s="18">
        <v>0.21122533444999778</v>
      </c>
      <c r="F305" s="4">
        <v>3.7899107975001938</v>
      </c>
      <c r="G305" s="4">
        <v>6.3078528034003121</v>
      </c>
      <c r="H305" s="4">
        <v>2.5179420059001174</v>
      </c>
      <c r="I305" s="19">
        <v>0.84466214750000168</v>
      </c>
      <c r="J305" s="19">
        <v>4.7723935559997877</v>
      </c>
      <c r="K305" s="20">
        <v>2.0645068879214574</v>
      </c>
      <c r="L305" s="20">
        <v>2.0923813295639131</v>
      </c>
      <c r="M305" s="20">
        <v>2.7874441642455783E-2</v>
      </c>
      <c r="N305" s="21">
        <v>8.75</v>
      </c>
      <c r="O305" s="21">
        <f t="shared" si="4"/>
        <v>11.375</v>
      </c>
      <c r="P305" s="21">
        <v>5.1875</v>
      </c>
      <c r="Q305" s="19">
        <v>29.935857100375713</v>
      </c>
      <c r="R305" s="4">
        <v>85.6</v>
      </c>
      <c r="S305" s="4">
        <v>10.5375</v>
      </c>
      <c r="T305" s="29">
        <v>337.42500000000001</v>
      </c>
      <c r="U305" s="4">
        <v>3.15</v>
      </c>
      <c r="V305" s="9"/>
      <c r="W305" s="9"/>
      <c r="X305" s="10"/>
      <c r="Y305" s="9"/>
      <c r="Z305" s="9"/>
    </row>
    <row r="306" spans="1:26">
      <c r="A306" s="39">
        <v>13</v>
      </c>
      <c r="B306" s="39">
        <v>1</v>
      </c>
      <c r="C306" s="40">
        <v>39460</v>
      </c>
      <c r="D306" s="17">
        <v>0.45833333333330017</v>
      </c>
      <c r="E306" s="18">
        <v>0.22195641519999776</v>
      </c>
      <c r="F306" s="4">
        <v>3.9168462420814527</v>
      </c>
      <c r="G306" s="4">
        <v>6.4347603040628201</v>
      </c>
      <c r="H306" s="4">
        <v>2.5179140619813678</v>
      </c>
      <c r="I306" s="19">
        <v>0.97484712750000191</v>
      </c>
      <c r="J306" s="19">
        <v>4.9169154959997794</v>
      </c>
      <c r="K306" s="20">
        <v>2.054466712535207</v>
      </c>
      <c r="L306" s="20">
        <v>2.0928689693289124</v>
      </c>
      <c r="M306" s="20">
        <v>3.8402256793705236E-2</v>
      </c>
      <c r="N306" s="21">
        <v>8.875</v>
      </c>
      <c r="O306" s="21">
        <f t="shared" si="4"/>
        <v>11.5375</v>
      </c>
      <c r="P306" s="21">
        <v>5.5</v>
      </c>
      <c r="Q306" s="19">
        <v>29.474293054250701</v>
      </c>
      <c r="R306" s="4">
        <v>85.825000000000003</v>
      </c>
      <c r="S306" s="4">
        <v>10.5</v>
      </c>
      <c r="T306" s="29">
        <v>343.97500000000002</v>
      </c>
      <c r="U306" s="4">
        <v>3.355</v>
      </c>
      <c r="V306" s="9"/>
      <c r="W306" s="9"/>
      <c r="X306" s="10"/>
      <c r="Y306" s="9"/>
      <c r="Z306" s="9"/>
    </row>
    <row r="307" spans="1:26">
      <c r="A307" s="39">
        <v>13</v>
      </c>
      <c r="B307" s="39">
        <v>1</v>
      </c>
      <c r="C307" s="40">
        <v>39460</v>
      </c>
      <c r="D307" s="17">
        <v>0.5</v>
      </c>
      <c r="E307" s="18">
        <v>0.23626650709999758</v>
      </c>
      <c r="F307" s="4">
        <v>5.3923750789690317</v>
      </c>
      <c r="G307" s="4">
        <v>8.8774094460379445</v>
      </c>
      <c r="H307" s="4">
        <v>3.4850343670689146</v>
      </c>
      <c r="I307" s="19">
        <v>0.97506448250000166</v>
      </c>
      <c r="J307" s="19">
        <v>5.1328272239997679</v>
      </c>
      <c r="K307" s="20">
        <v>2.0600683354367066</v>
      </c>
      <c r="L307" s="20">
        <v>2.1036418727849111</v>
      </c>
      <c r="M307" s="20">
        <v>4.3573537348204572E-2</v>
      </c>
      <c r="N307" s="21">
        <v>15.75</v>
      </c>
      <c r="O307" s="21">
        <f t="shared" si="4"/>
        <v>20.475000000000001</v>
      </c>
      <c r="P307" s="21">
        <v>1.6875</v>
      </c>
      <c r="Q307" s="19">
        <v>27.696987741313166</v>
      </c>
      <c r="R307" s="4">
        <v>85.924999999999997</v>
      </c>
      <c r="S307" s="4">
        <v>10.4125</v>
      </c>
      <c r="T307" s="29">
        <v>336.27499999999998</v>
      </c>
      <c r="U307" s="4">
        <v>3.38</v>
      </c>
      <c r="V307" s="9"/>
      <c r="W307" s="9"/>
      <c r="X307" s="10"/>
      <c r="Y307" s="9"/>
      <c r="Z307" s="9"/>
    </row>
    <row r="308" spans="1:26">
      <c r="A308" s="39">
        <v>13</v>
      </c>
      <c r="B308" s="39">
        <v>1</v>
      </c>
      <c r="C308" s="40">
        <v>39460</v>
      </c>
      <c r="D308" s="17">
        <v>0.54166666666669983</v>
      </c>
      <c r="E308" s="18">
        <v>0.25534809104999728</v>
      </c>
      <c r="F308" s="4">
        <v>6.0983782019128183</v>
      </c>
      <c r="G308" s="4">
        <v>10.28971567992552</v>
      </c>
      <c r="H308" s="4">
        <v>4.1913374780127013</v>
      </c>
      <c r="I308" s="19">
        <v>1.0403106200000016</v>
      </c>
      <c r="J308" s="19">
        <v>5.2776097739997603</v>
      </c>
      <c r="K308" s="20">
        <v>2.0604566797669563</v>
      </c>
      <c r="L308" s="20">
        <v>2.1041322050394102</v>
      </c>
      <c r="M308" s="20">
        <v>4.3675525272453997E-2</v>
      </c>
      <c r="N308" s="21">
        <v>10.375</v>
      </c>
      <c r="O308" s="21">
        <f t="shared" si="4"/>
        <v>13.487500000000001</v>
      </c>
      <c r="P308" s="21">
        <v>6.375</v>
      </c>
      <c r="Q308" s="19">
        <v>26.380307942875636</v>
      </c>
      <c r="R308" s="4">
        <v>89.95</v>
      </c>
      <c r="S308" s="4">
        <v>9.8249999999999993</v>
      </c>
      <c r="T308" s="29">
        <v>340.47500000000002</v>
      </c>
      <c r="U308" s="4">
        <v>2.98</v>
      </c>
      <c r="V308" s="9"/>
      <c r="W308" s="9"/>
      <c r="X308" s="10"/>
      <c r="Y308" s="9"/>
      <c r="Z308" s="9"/>
    </row>
    <row r="309" spans="1:26">
      <c r="A309" s="39">
        <v>13</v>
      </c>
      <c r="B309" s="39">
        <v>1</v>
      </c>
      <c r="C309" s="40">
        <v>39460</v>
      </c>
      <c r="D309" s="17">
        <v>0.58333333333330017</v>
      </c>
      <c r="E309" s="18">
        <v>0.25533755649999712</v>
      </c>
      <c r="F309" s="4">
        <v>6.0339573551253167</v>
      </c>
      <c r="G309" s="4">
        <v>10.415400739350529</v>
      </c>
      <c r="H309" s="4">
        <v>4.3814433842252143</v>
      </c>
      <c r="I309" s="19">
        <v>1.0405504600000015</v>
      </c>
      <c r="J309" s="19">
        <v>5.2798137899997588</v>
      </c>
      <c r="K309" s="20">
        <v>2.060844778775456</v>
      </c>
      <c r="L309" s="20">
        <v>2.1046222381284094</v>
      </c>
      <c r="M309" s="20">
        <v>4.377745935295374E-2</v>
      </c>
      <c r="N309" s="21">
        <v>13.875</v>
      </c>
      <c r="O309" s="21">
        <f t="shared" si="4"/>
        <v>18.037500000000001</v>
      </c>
      <c r="P309" s="21">
        <v>6.4375</v>
      </c>
      <c r="Q309" s="19">
        <v>26.774102489875645</v>
      </c>
      <c r="R309" s="4">
        <v>86.375</v>
      </c>
      <c r="S309" s="4">
        <v>9.9375</v>
      </c>
      <c r="T309" s="29">
        <v>340.15</v>
      </c>
      <c r="U309" s="4">
        <v>3.3250000000000002</v>
      </c>
      <c r="V309" s="9"/>
      <c r="W309" s="9"/>
      <c r="X309" s="10"/>
      <c r="Y309" s="9"/>
      <c r="Z309" s="9"/>
    </row>
    <row r="310" spans="1:26">
      <c r="A310" s="39">
        <v>13</v>
      </c>
      <c r="B310" s="39">
        <v>1</v>
      </c>
      <c r="C310" s="40">
        <v>39460</v>
      </c>
      <c r="D310" s="17">
        <v>0.625</v>
      </c>
      <c r="E310" s="18">
        <v>0.25890665059999723</v>
      </c>
      <c r="F310" s="4">
        <v>5.7109260410190519</v>
      </c>
      <c r="G310" s="4">
        <v>9.7696131001380007</v>
      </c>
      <c r="H310" s="4">
        <v>4.0586870591189488</v>
      </c>
      <c r="I310" s="19">
        <v>0.97573903250000127</v>
      </c>
      <c r="J310" s="19">
        <v>5.2106354639997594</v>
      </c>
      <c r="K310" s="20">
        <v>2.0664508174684557</v>
      </c>
      <c r="L310" s="20">
        <v>2.1102587922144087</v>
      </c>
      <c r="M310" s="20">
        <v>4.3807974745952993E-2</v>
      </c>
      <c r="N310" s="21">
        <v>15.8125</v>
      </c>
      <c r="O310" s="21">
        <f t="shared" si="4"/>
        <v>20.556250000000002</v>
      </c>
      <c r="P310" s="21">
        <v>6.6875</v>
      </c>
      <c r="Q310" s="19">
        <v>26.444274068063141</v>
      </c>
      <c r="R310" s="4">
        <v>79.900000000000006</v>
      </c>
      <c r="S310" s="4">
        <v>10.2875</v>
      </c>
      <c r="T310" s="29">
        <v>331.92500000000001</v>
      </c>
      <c r="U310" s="4">
        <v>3.32</v>
      </c>
      <c r="V310" s="9"/>
      <c r="W310" s="9"/>
      <c r="X310" s="10"/>
      <c r="Y310" s="9"/>
      <c r="Z310" s="9"/>
    </row>
    <row r="311" spans="1:26">
      <c r="A311" s="39">
        <v>13</v>
      </c>
      <c r="B311" s="39">
        <v>1</v>
      </c>
      <c r="C311" s="40">
        <v>39460</v>
      </c>
      <c r="D311" s="17">
        <v>0.66666666666669983</v>
      </c>
      <c r="E311" s="18">
        <v>0.23861351734999742</v>
      </c>
      <c r="F311" s="4">
        <v>6.7353657945628589</v>
      </c>
      <c r="G311" s="4">
        <v>11.437517445125589</v>
      </c>
      <c r="H311" s="4">
        <v>4.7021516505627314</v>
      </c>
      <c r="I311" s="19">
        <v>1.1061001450000014</v>
      </c>
      <c r="J311" s="19">
        <v>5.3556413939997523</v>
      </c>
      <c r="K311" s="20">
        <v>2.0929354839084549</v>
      </c>
      <c r="L311" s="20">
        <v>2.1313414909324071</v>
      </c>
      <c r="M311" s="20">
        <v>3.840600702395236E-2</v>
      </c>
      <c r="N311" s="21">
        <v>15.5625</v>
      </c>
      <c r="O311" s="21">
        <f t="shared" si="4"/>
        <v>20.231249999999999</v>
      </c>
      <c r="P311" s="21">
        <v>8.25</v>
      </c>
      <c r="Q311" s="19">
        <v>26.246022207000635</v>
      </c>
      <c r="R311" s="4">
        <v>77.849999999999994</v>
      </c>
      <c r="S311" s="4">
        <v>10.3375</v>
      </c>
      <c r="T311" s="29">
        <v>336.45000000000005</v>
      </c>
      <c r="U311" s="4">
        <v>2.88</v>
      </c>
      <c r="V311" s="9"/>
      <c r="W311" s="9"/>
      <c r="X311" s="10"/>
      <c r="Y311" s="9"/>
      <c r="Z311" s="9"/>
    </row>
    <row r="312" spans="1:26">
      <c r="A312" s="39">
        <v>13</v>
      </c>
      <c r="B312" s="39">
        <v>1</v>
      </c>
      <c r="C312" s="40">
        <v>39460</v>
      </c>
      <c r="D312" s="17">
        <v>0.70833333333330017</v>
      </c>
      <c r="E312" s="18">
        <v>0.22548039474999743</v>
      </c>
      <c r="F312" s="4">
        <v>6.9262397075316224</v>
      </c>
      <c r="G312" s="4">
        <v>11.819600257663115</v>
      </c>
      <c r="H312" s="4">
        <v>4.8933605501314936</v>
      </c>
      <c r="I312" s="19">
        <v>1.0412699800000011</v>
      </c>
      <c r="J312" s="19">
        <v>5.5007441219997437</v>
      </c>
      <c r="K312" s="20">
        <v>2.0985486369322044</v>
      </c>
      <c r="L312" s="20">
        <v>2.1421350368079057</v>
      </c>
      <c r="M312" s="20">
        <v>4.3586399875701343E-2</v>
      </c>
      <c r="N312" s="21">
        <v>15.8125</v>
      </c>
      <c r="O312" s="21">
        <f t="shared" si="4"/>
        <v>20.556250000000002</v>
      </c>
      <c r="P312" s="21">
        <v>8.8125</v>
      </c>
      <c r="Q312" s="19">
        <v>25.982012066875633</v>
      </c>
      <c r="R312" s="4">
        <v>77</v>
      </c>
      <c r="S312" s="4">
        <v>10.199999999999999</v>
      </c>
      <c r="T312" s="29">
        <v>334.45</v>
      </c>
      <c r="U312" s="4">
        <v>2.8849999999999998</v>
      </c>
      <c r="V312" s="9"/>
      <c r="W312" s="9"/>
      <c r="X312" s="10"/>
      <c r="Y312" s="9"/>
      <c r="Z312" s="9"/>
    </row>
    <row r="313" spans="1:26">
      <c r="A313" s="39">
        <v>13</v>
      </c>
      <c r="B313" s="39">
        <v>1</v>
      </c>
      <c r="C313" s="40">
        <v>39460</v>
      </c>
      <c r="D313" s="17">
        <v>0.75</v>
      </c>
      <c r="E313" s="18">
        <v>0.22547110754999741</v>
      </c>
      <c r="F313" s="4">
        <v>5.707105315544057</v>
      </c>
      <c r="G313" s="4">
        <v>9.8897650044880194</v>
      </c>
      <c r="H313" s="4">
        <v>4.1826596889439607</v>
      </c>
      <c r="I313" s="19">
        <v>1.1716985475000012</v>
      </c>
      <c r="J313" s="19">
        <v>5.2171358219997543</v>
      </c>
      <c r="K313" s="20">
        <v>2.1146067462297036</v>
      </c>
      <c r="L313" s="20">
        <v>2.1529339676624049</v>
      </c>
      <c r="M313" s="20">
        <v>3.8327221432700953E-2</v>
      </c>
      <c r="N313" s="21">
        <v>14.25</v>
      </c>
      <c r="O313" s="21">
        <f t="shared" si="4"/>
        <v>18.525000000000002</v>
      </c>
      <c r="P313" s="21">
        <v>7.1875</v>
      </c>
      <c r="Q313" s="19">
        <v>26.375768121625644</v>
      </c>
      <c r="R313" s="4">
        <v>75.674999999999997</v>
      </c>
      <c r="S313" s="4">
        <v>9.8625000000000007</v>
      </c>
      <c r="T313" s="29">
        <v>349.77499999999998</v>
      </c>
      <c r="U313" s="4">
        <v>2.82</v>
      </c>
      <c r="V313" s="9"/>
      <c r="W313" s="9"/>
      <c r="X313" s="10"/>
      <c r="Y313" s="9"/>
      <c r="Z313" s="9"/>
    </row>
    <row r="314" spans="1:26">
      <c r="A314" s="39">
        <v>13</v>
      </c>
      <c r="B314" s="39">
        <v>1</v>
      </c>
      <c r="C314" s="40">
        <v>39460</v>
      </c>
      <c r="D314" s="17">
        <v>0.79166666666669983</v>
      </c>
      <c r="E314" s="18">
        <v>0.22069004424999752</v>
      </c>
      <c r="F314" s="4">
        <v>7.4354392318129054</v>
      </c>
      <c r="G314" s="4">
        <v>12.711610894725672</v>
      </c>
      <c r="H314" s="4">
        <v>5.2761716629127671</v>
      </c>
      <c r="I314" s="19">
        <v>1.2370721000000011</v>
      </c>
      <c r="J314" s="19">
        <v>5.2193323919997532</v>
      </c>
      <c r="K314" s="20">
        <v>2.1411159448447026</v>
      </c>
      <c r="L314" s="20">
        <v>2.1843453090689025</v>
      </c>
      <c r="M314" s="20">
        <v>4.3229364224199651E-2</v>
      </c>
      <c r="N314" s="21">
        <v>13.875</v>
      </c>
      <c r="O314" s="21">
        <f t="shared" si="4"/>
        <v>18.037500000000001</v>
      </c>
      <c r="P314" s="21">
        <v>9.3125</v>
      </c>
      <c r="Q314" s="19">
        <v>23.941274563625591</v>
      </c>
      <c r="R314" s="4">
        <v>76.05</v>
      </c>
      <c r="S314" s="4">
        <v>9.4250000000000007</v>
      </c>
      <c r="T314" s="29">
        <v>355.17500000000007</v>
      </c>
      <c r="U314" s="4">
        <v>2.39</v>
      </c>
      <c r="V314" s="9"/>
      <c r="W314" s="9"/>
      <c r="X314" s="10"/>
      <c r="Y314" s="9"/>
      <c r="Z314" s="9"/>
    </row>
    <row r="315" spans="1:26">
      <c r="A315" s="39">
        <v>13</v>
      </c>
      <c r="B315" s="39">
        <v>1</v>
      </c>
      <c r="C315" s="40">
        <v>39460</v>
      </c>
      <c r="D315" s="17">
        <v>0.83333333333330017</v>
      </c>
      <c r="E315" s="18">
        <v>0.24334551409999722</v>
      </c>
      <c r="F315" s="4">
        <v>7.7564988790941731</v>
      </c>
      <c r="G315" s="4">
        <v>13.73506033718823</v>
      </c>
      <c r="H315" s="4">
        <v>5.9785614580940587</v>
      </c>
      <c r="I315" s="19">
        <v>1.3024831275000013</v>
      </c>
      <c r="J315" s="19">
        <v>5.2215066239997521</v>
      </c>
      <c r="K315" s="20">
        <v>2.0997313330889531</v>
      </c>
      <c r="L315" s="20">
        <v>2.1436275734874033</v>
      </c>
      <c r="M315" s="20">
        <v>4.3896240398450193E-2</v>
      </c>
      <c r="N315" s="21">
        <v>12</v>
      </c>
      <c r="O315" s="21">
        <f t="shared" si="4"/>
        <v>15.600000000000001</v>
      </c>
      <c r="P315" s="21">
        <v>8.6875</v>
      </c>
      <c r="Q315" s="19">
        <v>23.348504727688074</v>
      </c>
      <c r="R315" s="4">
        <v>84.1</v>
      </c>
      <c r="S315" s="4">
        <v>8.4</v>
      </c>
      <c r="T315" s="29">
        <v>184.32499999999999</v>
      </c>
      <c r="U315" s="4">
        <v>2.2549999999999999</v>
      </c>
      <c r="V315" s="9"/>
      <c r="W315" s="9"/>
      <c r="X315" s="10"/>
      <c r="Y315" s="9"/>
      <c r="Z315" s="9"/>
    </row>
    <row r="316" spans="1:26">
      <c r="A316" s="39">
        <v>13</v>
      </c>
      <c r="B316" s="39">
        <v>1</v>
      </c>
      <c r="C316" s="40">
        <v>39460</v>
      </c>
      <c r="D316" s="17">
        <v>0.875</v>
      </c>
      <c r="E316" s="18">
        <v>0.22663598619999742</v>
      </c>
      <c r="F316" s="4">
        <v>5.959167851212829</v>
      </c>
      <c r="G316" s="4">
        <v>10.394610047025557</v>
      </c>
      <c r="H316" s="4">
        <v>4.4354421958127297</v>
      </c>
      <c r="I316" s="19">
        <v>1.1725192500000008</v>
      </c>
      <c r="J316" s="19">
        <v>5.0805587639997576</v>
      </c>
      <c r="K316" s="20">
        <v>2.1105751825282031</v>
      </c>
      <c r="L316" s="20">
        <v>2.1441265815414026</v>
      </c>
      <c r="M316" s="20">
        <v>3.3551399013199812E-2</v>
      </c>
      <c r="N316" s="21">
        <v>8.125</v>
      </c>
      <c r="O316" s="21">
        <f t="shared" si="4"/>
        <v>10.5625</v>
      </c>
      <c r="P316" s="21">
        <v>7.625</v>
      </c>
      <c r="Q316" s="19">
        <v>24.597298418125604</v>
      </c>
      <c r="R316" s="4">
        <v>85.224999999999994</v>
      </c>
      <c r="S316" s="4">
        <v>8.0250000000000004</v>
      </c>
      <c r="T316" s="29">
        <v>3.0750000000000028</v>
      </c>
      <c r="U316" s="4">
        <v>2.4</v>
      </c>
      <c r="V316" s="9"/>
      <c r="W316" s="9"/>
      <c r="X316" s="10"/>
      <c r="Y316" s="9"/>
      <c r="Z316" s="9"/>
    </row>
    <row r="317" spans="1:26">
      <c r="A317" s="39">
        <v>13</v>
      </c>
      <c r="B317" s="39">
        <v>1</v>
      </c>
      <c r="C317" s="40">
        <v>39460</v>
      </c>
      <c r="D317" s="17">
        <v>0.91666666666669983</v>
      </c>
      <c r="E317" s="18">
        <v>0.21350608694999762</v>
      </c>
      <c r="F317" s="4">
        <v>4.5490107940690017</v>
      </c>
      <c r="G317" s="4">
        <v>8.0823794775379376</v>
      </c>
      <c r="H317" s="4">
        <v>3.5333686834689355</v>
      </c>
      <c r="I317" s="19">
        <v>1.2379265300000009</v>
      </c>
      <c r="J317" s="19">
        <v>5.3690441939997413</v>
      </c>
      <c r="K317" s="20">
        <v>2.1057463231392024</v>
      </c>
      <c r="L317" s="20">
        <v>2.1497795897299019</v>
      </c>
      <c r="M317" s="20">
        <v>4.4033266590699061E-2</v>
      </c>
      <c r="N317" s="21">
        <v>6.625</v>
      </c>
      <c r="O317" s="21">
        <f t="shared" si="4"/>
        <v>8.6125000000000007</v>
      </c>
      <c r="P317" s="21">
        <v>4.75</v>
      </c>
      <c r="Q317" s="19">
        <v>25.451406013125627</v>
      </c>
      <c r="R317" s="4">
        <v>83.3</v>
      </c>
      <c r="S317" s="4">
        <v>8.15</v>
      </c>
      <c r="T317" s="29">
        <v>264.82499999999999</v>
      </c>
      <c r="U317" s="4">
        <v>2.415</v>
      </c>
      <c r="V317" s="9"/>
      <c r="W317" s="9"/>
      <c r="X317" s="10"/>
      <c r="Y317" s="9"/>
      <c r="Z317" s="9"/>
    </row>
    <row r="318" spans="1:26">
      <c r="A318" s="39">
        <v>13</v>
      </c>
      <c r="B318" s="39">
        <v>1</v>
      </c>
      <c r="C318" s="40">
        <v>39460</v>
      </c>
      <c r="D318" s="17">
        <v>0.95833333333330017</v>
      </c>
      <c r="E318" s="18">
        <v>0.20276266854999764</v>
      </c>
      <c r="F318" s="4">
        <v>3.2004451228001805</v>
      </c>
      <c r="G318" s="4">
        <v>5.2584747389002864</v>
      </c>
      <c r="H318" s="4">
        <v>2.0580296161001064</v>
      </c>
      <c r="I318" s="19">
        <v>1.1730476475000007</v>
      </c>
      <c r="J318" s="19">
        <v>5.5145043299997329</v>
      </c>
      <c r="K318" s="20">
        <v>2.0956892205522029</v>
      </c>
      <c r="L318" s="20">
        <v>2.1296515281224018</v>
      </c>
      <c r="M318" s="20">
        <v>3.3962307570199246E-2</v>
      </c>
      <c r="N318" s="21">
        <v>7.9375</v>
      </c>
      <c r="O318" s="21">
        <f t="shared" si="4"/>
        <v>10.31875</v>
      </c>
      <c r="P318" s="21">
        <v>5</v>
      </c>
      <c r="Q318" s="19">
        <v>26.634278398500662</v>
      </c>
      <c r="R318" s="4">
        <v>87.2</v>
      </c>
      <c r="S318" s="4">
        <v>7.9124999999999996</v>
      </c>
      <c r="T318" s="29">
        <v>341.45</v>
      </c>
      <c r="U318" s="4">
        <v>2.94</v>
      </c>
      <c r="V318" s="9"/>
      <c r="W318" s="9"/>
      <c r="X318" s="10"/>
      <c r="Y318" s="9"/>
      <c r="Z318" s="9"/>
    </row>
    <row r="319" spans="1:26">
      <c r="A319" s="39">
        <v>14</v>
      </c>
      <c r="B319" s="39">
        <v>1</v>
      </c>
      <c r="C319" s="40">
        <v>39461</v>
      </c>
      <c r="D319" s="17">
        <v>0</v>
      </c>
      <c r="E319" s="18">
        <v>0.12880883339999843</v>
      </c>
      <c r="F319" s="4">
        <v>1.2789669821063234</v>
      </c>
      <c r="G319" s="4">
        <v>1.9233370129126055</v>
      </c>
      <c r="H319" s="4">
        <v>0.64437003080628197</v>
      </c>
      <c r="I319" s="19">
        <v>1.0429488600000003</v>
      </c>
      <c r="J319" s="19">
        <v>5.3018316119997424</v>
      </c>
      <c r="K319" s="20">
        <v>2.0856279474954524</v>
      </c>
      <c r="L319" s="20">
        <v>2.1095147907154024</v>
      </c>
      <c r="M319" s="20">
        <v>2.3886843219949494E-2</v>
      </c>
      <c r="N319" s="21">
        <v>6.4375</v>
      </c>
      <c r="O319" s="21">
        <f t="shared" si="4"/>
        <v>8.3687500000000004</v>
      </c>
      <c r="P319" s="21">
        <v>5.375</v>
      </c>
      <c r="Q319" s="19">
        <v>29.658376370938239</v>
      </c>
      <c r="R319" s="4">
        <v>88.4</v>
      </c>
      <c r="S319" s="4">
        <v>7.6375000000000002</v>
      </c>
      <c r="T319" s="29">
        <v>325.02499999999998</v>
      </c>
      <c r="U319" s="4">
        <v>3.1949999999999998</v>
      </c>
      <c r="V319" s="9"/>
      <c r="W319" s="9"/>
      <c r="X319" s="10"/>
      <c r="Y319" s="9"/>
      <c r="Z319" s="9"/>
    </row>
    <row r="320" spans="1:26">
      <c r="A320" s="39">
        <v>14</v>
      </c>
      <c r="B320" s="39">
        <v>1</v>
      </c>
      <c r="C320" s="40">
        <v>39461</v>
      </c>
      <c r="D320" s="17">
        <v>4.1666666666699825E-2</v>
      </c>
      <c r="E320" s="18">
        <v>0.11329912229999872</v>
      </c>
      <c r="F320" s="4">
        <v>1.7259167350001001</v>
      </c>
      <c r="G320" s="4">
        <v>2.5635547319001417</v>
      </c>
      <c r="H320" s="4">
        <v>0.83763799690004159</v>
      </c>
      <c r="I320" s="19">
        <v>1.0431887000000002</v>
      </c>
      <c r="J320" s="19">
        <v>5.4474332219997335</v>
      </c>
      <c r="K320" s="20">
        <v>2.096476458047952</v>
      </c>
      <c r="L320" s="20">
        <v>2.1254820816484008</v>
      </c>
      <c r="M320" s="20">
        <v>2.900562360044856E-2</v>
      </c>
      <c r="N320" s="21">
        <v>5.1875</v>
      </c>
      <c r="O320" s="21">
        <f t="shared" si="4"/>
        <v>6.7437500000000004</v>
      </c>
      <c r="P320" s="21">
        <v>6.0625</v>
      </c>
      <c r="Q320" s="19">
        <v>29.460099603125734</v>
      </c>
      <c r="R320" s="4">
        <v>92.65</v>
      </c>
      <c r="S320" s="4">
        <v>7.0250000000000004</v>
      </c>
      <c r="T320" s="29">
        <v>329.625</v>
      </c>
      <c r="U320" s="4">
        <v>1.645</v>
      </c>
      <c r="V320" s="9"/>
      <c r="W320" s="9"/>
      <c r="X320" s="10"/>
      <c r="Y320" s="9"/>
      <c r="Z320" s="9"/>
    </row>
    <row r="321" spans="1:26">
      <c r="A321" s="39">
        <v>14</v>
      </c>
      <c r="B321" s="39">
        <v>1</v>
      </c>
      <c r="C321" s="40">
        <v>39461</v>
      </c>
      <c r="D321" s="17">
        <v>8.3333333333300175E-2</v>
      </c>
      <c r="E321" s="18">
        <v>0.12164249954999855</v>
      </c>
      <c r="F321" s="4">
        <v>1.7902228842313535</v>
      </c>
      <c r="G321" s="4">
        <v>2.8191804168626571</v>
      </c>
      <c r="H321" s="4">
        <v>1.0289575326313032</v>
      </c>
      <c r="I321" s="19">
        <v>1.1086409500000001</v>
      </c>
      <c r="J321" s="19">
        <v>5.3779645019997346</v>
      </c>
      <c r="K321" s="20">
        <v>2.0864112598432016</v>
      </c>
      <c r="L321" s="20">
        <v>2.1156536436759001</v>
      </c>
      <c r="M321" s="20">
        <v>2.9242383832698393E-2</v>
      </c>
      <c r="N321" s="21">
        <v>4.9375</v>
      </c>
      <c r="O321" s="21">
        <f t="shared" si="4"/>
        <v>6.4187500000000002</v>
      </c>
      <c r="P321" s="21">
        <v>6.5</v>
      </c>
      <c r="Q321" s="19">
        <v>28.538482897750718</v>
      </c>
      <c r="R321" s="4">
        <v>94.174999999999997</v>
      </c>
      <c r="S321" s="4">
        <v>6.8250000000000002</v>
      </c>
      <c r="T321" s="29">
        <v>326.7</v>
      </c>
      <c r="U321" s="4">
        <v>2.17</v>
      </c>
      <c r="V321" s="9"/>
      <c r="W321" s="9"/>
      <c r="X321" s="10"/>
      <c r="Y321" s="9"/>
      <c r="Z321" s="9"/>
    </row>
    <row r="322" spans="1:26">
      <c r="A322" s="39">
        <v>14</v>
      </c>
      <c r="B322" s="39">
        <v>1</v>
      </c>
      <c r="C322" s="40">
        <v>39461</v>
      </c>
      <c r="D322" s="17">
        <v>0.125</v>
      </c>
      <c r="E322" s="18">
        <v>0.11328985979999862</v>
      </c>
      <c r="F322" s="4">
        <v>1.3413559170000793</v>
      </c>
      <c r="G322" s="4">
        <v>1.9215814770001076</v>
      </c>
      <c r="H322" s="4">
        <v>0.58022556000002845</v>
      </c>
      <c r="I322" s="19">
        <v>1.1089032750000001</v>
      </c>
      <c r="J322" s="19">
        <v>5.5953952139997227</v>
      </c>
      <c r="K322" s="20">
        <v>2.107723371122451</v>
      </c>
      <c r="L322" s="20">
        <v>2.1316290120773984</v>
      </c>
      <c r="M322" s="20">
        <v>2.3905640954947516E-2</v>
      </c>
      <c r="N322" s="21">
        <v>4.6875</v>
      </c>
      <c r="O322" s="21">
        <f t="shared" si="4"/>
        <v>6.09375</v>
      </c>
      <c r="P322" s="21">
        <v>7.25</v>
      </c>
      <c r="Q322" s="19">
        <v>28.997784392063231</v>
      </c>
      <c r="R322" s="4">
        <v>92.55</v>
      </c>
      <c r="S322" s="4">
        <v>6.8875000000000002</v>
      </c>
      <c r="T322" s="29">
        <v>329.42500000000001</v>
      </c>
      <c r="U322" s="4">
        <v>2.13</v>
      </c>
      <c r="V322" s="9"/>
      <c r="W322" s="9"/>
      <c r="X322" s="10"/>
      <c r="Y322" s="9"/>
      <c r="Z322" s="9"/>
    </row>
    <row r="323" spans="1:26">
      <c r="A323" s="39">
        <v>14</v>
      </c>
      <c r="B323" s="39">
        <v>1</v>
      </c>
      <c r="C323" s="40">
        <v>39461</v>
      </c>
      <c r="D323" s="17">
        <v>0.16666666666669983</v>
      </c>
      <c r="E323" s="18">
        <v>0.11805497924999865</v>
      </c>
      <c r="F323" s="4">
        <v>2.3649522816563882</v>
      </c>
      <c r="G323" s="4">
        <v>3.8420508082127167</v>
      </c>
      <c r="H323" s="4">
        <v>1.4770985265563286</v>
      </c>
      <c r="I323" s="19">
        <v>1.1744042424999999</v>
      </c>
      <c r="J323" s="19">
        <v>5.4541867439997276</v>
      </c>
      <c r="K323" s="20">
        <v>2.1185812039014507</v>
      </c>
      <c r="L323" s="20">
        <v>2.1579363139878969</v>
      </c>
      <c r="M323" s="20">
        <v>3.935511008644621E-2</v>
      </c>
      <c r="N323" s="21">
        <v>4.375</v>
      </c>
      <c r="O323" s="21">
        <f t="shared" si="4"/>
        <v>5.6875</v>
      </c>
      <c r="P323" s="21">
        <v>6.5</v>
      </c>
      <c r="Q323" s="19">
        <v>27.221472518813187</v>
      </c>
      <c r="R323" s="4">
        <v>90.8</v>
      </c>
      <c r="S323" s="4">
        <v>6.8125</v>
      </c>
      <c r="T323" s="29">
        <v>335.35</v>
      </c>
      <c r="U323" s="4">
        <v>1.02</v>
      </c>
      <c r="V323" s="9"/>
      <c r="W323" s="9"/>
      <c r="X323" s="10"/>
      <c r="Y323" s="9"/>
      <c r="Z323" s="9"/>
    </row>
    <row r="324" spans="1:26">
      <c r="A324" s="39">
        <v>14</v>
      </c>
      <c r="B324" s="39">
        <v>1</v>
      </c>
      <c r="C324" s="40">
        <v>39461</v>
      </c>
      <c r="D324" s="17">
        <v>0.20833333333330017</v>
      </c>
      <c r="E324" s="18">
        <v>0.14070590429999832</v>
      </c>
      <c r="F324" s="4">
        <v>4.4756158564440103</v>
      </c>
      <c r="G324" s="4">
        <v>7.8099061625879447</v>
      </c>
      <c r="H324" s="4">
        <v>3.3342903061439335</v>
      </c>
      <c r="I324" s="19">
        <v>1.2399314424999999</v>
      </c>
      <c r="J324" s="19">
        <v>5.5282943219997218</v>
      </c>
      <c r="K324" s="20">
        <v>2.1922270194064488</v>
      </c>
      <c r="L324" s="20">
        <v>2.2513832337768913</v>
      </c>
      <c r="M324" s="20">
        <v>5.9156214370442939E-2</v>
      </c>
      <c r="N324" s="21">
        <v>2.5625</v>
      </c>
      <c r="O324" s="21">
        <f t="shared" si="4"/>
        <v>3.3312500000000003</v>
      </c>
      <c r="P324" s="21">
        <v>6.625</v>
      </c>
      <c r="Q324" s="19">
        <v>23.144036934313085</v>
      </c>
      <c r="R324" s="4">
        <v>90.375</v>
      </c>
      <c r="S324" s="4">
        <v>6.3</v>
      </c>
      <c r="T324" s="29">
        <v>343.17500000000001</v>
      </c>
      <c r="U324" s="4">
        <v>0.3</v>
      </c>
      <c r="V324" s="9"/>
      <c r="W324" s="9"/>
      <c r="X324" s="10"/>
      <c r="Y324" s="9"/>
      <c r="Z324" s="9"/>
    </row>
    <row r="325" spans="1:26">
      <c r="A325" s="39">
        <v>14</v>
      </c>
      <c r="B325" s="39">
        <v>1</v>
      </c>
      <c r="C325" s="40">
        <v>39461</v>
      </c>
      <c r="D325" s="17">
        <v>0.25</v>
      </c>
      <c r="E325" s="18">
        <v>0.16812501159999804</v>
      </c>
      <c r="F325" s="4">
        <v>7.0959461647566648</v>
      </c>
      <c r="G325" s="4">
        <v>12.543563191213218</v>
      </c>
      <c r="H325" s="4">
        <v>5.4476170264565535</v>
      </c>
      <c r="I325" s="19">
        <v>1.3054923699999996</v>
      </c>
      <c r="J325" s="19">
        <v>5.8896810779997022</v>
      </c>
      <c r="K325" s="20">
        <v>2.1455417945364492</v>
      </c>
      <c r="L325" s="20">
        <v>2.1950922082258937</v>
      </c>
      <c r="M325" s="20">
        <v>4.9550413689444128E-2</v>
      </c>
      <c r="N325" s="21">
        <v>6.0625</v>
      </c>
      <c r="O325" s="21">
        <f t="shared" si="4"/>
        <v>7.8812500000000005</v>
      </c>
      <c r="P325" s="21">
        <v>3.625</v>
      </c>
      <c r="Q325" s="19">
        <v>20.250329055625514</v>
      </c>
      <c r="R325" s="4">
        <v>90.924999999999997</v>
      </c>
      <c r="S325" s="4">
        <v>6.4124999999999996</v>
      </c>
      <c r="T325" s="29">
        <v>177.85</v>
      </c>
      <c r="U325" s="4">
        <v>0.96499999999999997</v>
      </c>
      <c r="V325" s="9"/>
      <c r="W325" s="9"/>
      <c r="X325" s="10"/>
      <c r="Y325" s="9"/>
      <c r="Z325" s="9"/>
    </row>
    <row r="326" spans="1:26">
      <c r="A326" s="39">
        <v>14</v>
      </c>
      <c r="B326" s="39">
        <v>1</v>
      </c>
      <c r="C326" s="40">
        <v>39461</v>
      </c>
      <c r="D326" s="17">
        <v>0.29166666666669983</v>
      </c>
      <c r="E326" s="18">
        <v>0.22654163219999737</v>
      </c>
      <c r="F326" s="4">
        <v>10.47841584214437</v>
      </c>
      <c r="G326" s="4">
        <v>17.914230179488534</v>
      </c>
      <c r="H326" s="4">
        <v>7.4358143373441621</v>
      </c>
      <c r="I326" s="19">
        <v>1.5016579974999993</v>
      </c>
      <c r="J326" s="19">
        <v>6.2513880119996825</v>
      </c>
      <c r="K326" s="20">
        <v>2.1354753697229487</v>
      </c>
      <c r="L326" s="20">
        <v>2.1956001912448926</v>
      </c>
      <c r="M326" s="20">
        <v>6.0124821521943539E-2</v>
      </c>
      <c r="N326" s="21">
        <v>6.5</v>
      </c>
      <c r="O326" s="21">
        <f t="shared" si="4"/>
        <v>8.4500000000000011</v>
      </c>
      <c r="P326" s="21">
        <v>5.75</v>
      </c>
      <c r="Q326" s="19">
        <v>18.343010080500466</v>
      </c>
      <c r="R326" s="4">
        <v>88.674999999999997</v>
      </c>
      <c r="S326" s="4">
        <v>6.8</v>
      </c>
      <c r="T326" s="29">
        <v>89.8</v>
      </c>
      <c r="U326" s="4">
        <v>1.81</v>
      </c>
      <c r="V326" s="9"/>
      <c r="W326" s="9"/>
      <c r="X326" s="10"/>
      <c r="Y326" s="9"/>
      <c r="Z326" s="9"/>
    </row>
    <row r="327" spans="1:26">
      <c r="A327" s="39">
        <v>14</v>
      </c>
      <c r="B327" s="39">
        <v>1</v>
      </c>
      <c r="C327" s="40">
        <v>39461</v>
      </c>
      <c r="D327" s="17">
        <v>0.33333333333330017</v>
      </c>
      <c r="E327" s="18">
        <v>0.249185740049997</v>
      </c>
      <c r="F327" s="4">
        <v>14.050432515444591</v>
      </c>
      <c r="G327" s="4">
        <v>23.537682744888865</v>
      </c>
      <c r="H327" s="4">
        <v>9.4872502294442782</v>
      </c>
      <c r="I327" s="19">
        <v>1.3713943199999994</v>
      </c>
      <c r="J327" s="19">
        <v>6.3977714519996738</v>
      </c>
      <c r="K327" s="20">
        <v>2.1201701528761991</v>
      </c>
      <c r="L327" s="20">
        <v>2.190940412516392</v>
      </c>
      <c r="M327" s="20">
        <v>7.0770259640192901E-2</v>
      </c>
      <c r="N327" s="21">
        <v>7.75</v>
      </c>
      <c r="O327" s="21">
        <f t="shared" si="4"/>
        <v>10.075000000000001</v>
      </c>
      <c r="P327" s="21">
        <v>8</v>
      </c>
      <c r="Q327" s="19">
        <v>16.304339271437918</v>
      </c>
      <c r="R327" s="4">
        <v>87.875</v>
      </c>
      <c r="S327" s="4">
        <v>7.1624999999999996</v>
      </c>
      <c r="T327" s="29">
        <v>347.82499999999993</v>
      </c>
      <c r="U327" s="4">
        <v>2.17</v>
      </c>
      <c r="V327" s="9"/>
      <c r="W327" s="9"/>
      <c r="X327" s="10"/>
      <c r="Y327" s="9"/>
      <c r="Z327" s="9"/>
    </row>
    <row r="328" spans="1:26">
      <c r="A328" s="39">
        <v>14</v>
      </c>
      <c r="B328" s="39">
        <v>1</v>
      </c>
      <c r="C328" s="40">
        <v>39461</v>
      </c>
      <c r="D328" s="17">
        <v>0.375</v>
      </c>
      <c r="E328" s="18">
        <v>0.21817797624999752</v>
      </c>
      <c r="F328" s="4">
        <v>10.984500887113157</v>
      </c>
      <c r="G328" s="4">
        <v>18.927330232226105</v>
      </c>
      <c r="H328" s="4">
        <v>7.9428293451129477</v>
      </c>
      <c r="I328" s="19">
        <v>1.4370189549999992</v>
      </c>
      <c r="J328" s="19">
        <v>6.544244243999664</v>
      </c>
      <c r="K328" s="20">
        <v>2.0891527303994497</v>
      </c>
      <c r="L328" s="20">
        <v>2.1552683791583931</v>
      </c>
      <c r="M328" s="20">
        <v>6.6115648758943379E-2</v>
      </c>
      <c r="N328" s="21">
        <v>7.625</v>
      </c>
      <c r="O328" s="21">
        <f t="shared" ref="O328:O391" si="5">N328*1.3</f>
        <v>9.9124999999999996</v>
      </c>
      <c r="P328" s="21">
        <v>8.3125</v>
      </c>
      <c r="Q328" s="19">
        <v>18.999148279625487</v>
      </c>
      <c r="R328" s="4">
        <v>87.924999999999997</v>
      </c>
      <c r="S328" s="4">
        <v>7.3250000000000002</v>
      </c>
      <c r="T328" s="29">
        <v>338.27499999999998</v>
      </c>
      <c r="U328" s="4">
        <v>2.9950000000000001</v>
      </c>
      <c r="V328" s="9"/>
      <c r="W328" s="9"/>
      <c r="X328" s="10"/>
      <c r="Y328" s="9"/>
      <c r="Z328" s="9"/>
    </row>
    <row r="329" spans="1:26">
      <c r="A329" s="39">
        <v>14</v>
      </c>
      <c r="B329" s="39">
        <v>1</v>
      </c>
      <c r="C329" s="40">
        <v>39461</v>
      </c>
      <c r="D329" s="17">
        <v>0.41666666666669983</v>
      </c>
      <c r="E329" s="18">
        <v>0.17286615969999794</v>
      </c>
      <c r="F329" s="4">
        <v>9.5050749770443321</v>
      </c>
      <c r="G329" s="4">
        <v>14.575131008588357</v>
      </c>
      <c r="H329" s="4">
        <v>5.0700560315440253</v>
      </c>
      <c r="I329" s="19">
        <v>1.437352482499999</v>
      </c>
      <c r="J329" s="19">
        <v>5.9713463459996916</v>
      </c>
      <c r="K329" s="20">
        <v>2.0843069438096995</v>
      </c>
      <c r="L329" s="20">
        <v>2.1402578194943929</v>
      </c>
      <c r="M329" s="20">
        <v>5.595087568469348E-2</v>
      </c>
      <c r="N329" s="21">
        <v>9.6875</v>
      </c>
      <c r="O329" s="21">
        <f t="shared" si="5"/>
        <v>12.59375</v>
      </c>
      <c r="P329" s="21">
        <v>5.4375</v>
      </c>
      <c r="Q329" s="19">
        <v>19.721622707625507</v>
      </c>
      <c r="R329" s="4">
        <v>87.424999999999997</v>
      </c>
      <c r="S329" s="4">
        <v>7.8125</v>
      </c>
      <c r="T329" s="29">
        <v>322.97500000000002</v>
      </c>
      <c r="U329" s="4">
        <v>3.06</v>
      </c>
      <c r="V329" s="9"/>
      <c r="W329" s="9"/>
      <c r="X329" s="10"/>
      <c r="Y329" s="9"/>
      <c r="Z329" s="9"/>
    </row>
    <row r="330" spans="1:26">
      <c r="A330" s="39">
        <v>14</v>
      </c>
      <c r="B330" s="39">
        <v>1</v>
      </c>
      <c r="C330" s="40">
        <v>39461</v>
      </c>
      <c r="D330" s="17">
        <v>0.45833333333330017</v>
      </c>
      <c r="E330" s="18">
        <v>8.1064878049998984E-2</v>
      </c>
      <c r="F330" s="4">
        <v>4.7117702902065499</v>
      </c>
      <c r="G330" s="4">
        <v>5.4959752049128259</v>
      </c>
      <c r="H330" s="4">
        <v>0.78420491470627585</v>
      </c>
      <c r="I330" s="19">
        <v>1.3723386899999988</v>
      </c>
      <c r="J330" s="19">
        <v>4.8222817559997493</v>
      </c>
      <c r="K330" s="20">
        <v>2.1161250964784482</v>
      </c>
      <c r="L330" s="20">
        <v>2.1562663952663916</v>
      </c>
      <c r="M330" s="20">
        <v>4.0141298787943147E-2</v>
      </c>
      <c r="N330" s="21">
        <v>8.1875</v>
      </c>
      <c r="O330" s="21">
        <f t="shared" si="5"/>
        <v>10.643750000000001</v>
      </c>
      <c r="P330" s="21">
        <v>7.875</v>
      </c>
      <c r="Q330" s="19">
        <v>20.706992698688033</v>
      </c>
      <c r="R330" s="4">
        <v>84.375</v>
      </c>
      <c r="S330" s="4">
        <v>8.5625</v>
      </c>
      <c r="T330" s="29">
        <v>333</v>
      </c>
      <c r="U330" s="4">
        <v>3.2</v>
      </c>
      <c r="V330" s="9"/>
      <c r="W330" s="9"/>
      <c r="X330" s="10"/>
      <c r="Y330" s="9"/>
      <c r="Z330" s="9"/>
    </row>
    <row r="331" spans="1:26">
      <c r="A331" s="39">
        <v>14</v>
      </c>
      <c r="B331" s="39">
        <v>1</v>
      </c>
      <c r="C331" s="40">
        <v>39461</v>
      </c>
      <c r="D331" s="17">
        <v>0.5</v>
      </c>
      <c r="E331" s="18">
        <v>0.15616181879999805</v>
      </c>
      <c r="F331" s="4">
        <v>4.9645477144565682</v>
      </c>
      <c r="G331" s="4">
        <v>5.6221198287128358</v>
      </c>
      <c r="H331" s="4">
        <v>0.65757211425626672</v>
      </c>
      <c r="I331" s="19">
        <v>1.5033818474999987</v>
      </c>
      <c r="J331" s="19">
        <v>4.6802542259997555</v>
      </c>
      <c r="K331" s="20">
        <v>2.0955653870064488</v>
      </c>
      <c r="L331" s="20">
        <v>2.1464206056948911</v>
      </c>
      <c r="M331" s="20">
        <v>5.085521868844245E-2</v>
      </c>
      <c r="N331" s="21"/>
      <c r="O331" s="21"/>
      <c r="P331" s="21">
        <v>16.875</v>
      </c>
      <c r="Q331" s="19">
        <v>21.495092381063056</v>
      </c>
      <c r="R331" s="4">
        <v>86.1</v>
      </c>
      <c r="S331" s="4">
        <v>8.5374999999999996</v>
      </c>
      <c r="T331" s="29">
        <v>327.7</v>
      </c>
      <c r="U331" s="4">
        <v>3.34</v>
      </c>
      <c r="V331" s="9"/>
      <c r="W331" s="9"/>
      <c r="X331" s="10"/>
      <c r="Y331" s="9"/>
      <c r="Z331" s="9"/>
    </row>
    <row r="332" spans="1:26">
      <c r="A332" s="39">
        <v>14</v>
      </c>
      <c r="B332" s="39">
        <v>1</v>
      </c>
      <c r="C332" s="40">
        <v>39461</v>
      </c>
      <c r="D332" s="17">
        <v>0.54166666666669983</v>
      </c>
      <c r="E332" s="18">
        <v>0.27178312784999659</v>
      </c>
      <c r="F332" s="4">
        <v>29.165963596308103</v>
      </c>
      <c r="G332" s="4">
        <v>37.68604290111476</v>
      </c>
      <c r="H332" s="4">
        <v>8.5200793048066537</v>
      </c>
      <c r="I332" s="19">
        <v>1.8959829224999978</v>
      </c>
      <c r="J332" s="19">
        <v>5.0424228119997352</v>
      </c>
      <c r="K332" s="20">
        <v>2.0907183738079484</v>
      </c>
      <c r="L332" s="20">
        <v>2.1520912646478898</v>
      </c>
      <c r="M332" s="20">
        <v>6.1372890839941685E-2</v>
      </c>
      <c r="N332" s="21">
        <v>6.25</v>
      </c>
      <c r="O332" s="21">
        <f t="shared" si="5"/>
        <v>8.125</v>
      </c>
      <c r="P332" s="21">
        <v>17.8125</v>
      </c>
      <c r="Q332" s="19">
        <v>18.930804227062993</v>
      </c>
      <c r="R332" s="4">
        <v>91.15</v>
      </c>
      <c r="S332" s="4">
        <v>8.4</v>
      </c>
      <c r="T332" s="29">
        <v>317.47500000000002</v>
      </c>
      <c r="U332" s="4">
        <v>2.94</v>
      </c>
      <c r="V332" s="9"/>
      <c r="W332" s="9"/>
      <c r="X332" s="10"/>
      <c r="Y332" s="9"/>
      <c r="Z332" s="9"/>
    </row>
    <row r="333" spans="1:26">
      <c r="A333" s="39">
        <v>14</v>
      </c>
      <c r="B333" s="39">
        <v>1</v>
      </c>
      <c r="C333" s="40">
        <v>39461</v>
      </c>
      <c r="D333" s="17">
        <v>0.58333333333330017</v>
      </c>
      <c r="E333" s="18">
        <v>0.40884891319999495</v>
      </c>
      <c r="F333" s="4">
        <v>10.326742665800646</v>
      </c>
      <c r="G333" s="4">
        <v>16.601156479601002</v>
      </c>
      <c r="H333" s="4">
        <v>6.2744138138003578</v>
      </c>
      <c r="I333" s="19">
        <v>1.8310365849999977</v>
      </c>
      <c r="J333" s="19">
        <v>6.3416012879996648</v>
      </c>
      <c r="K333" s="20">
        <v>2.1068326617861977</v>
      </c>
      <c r="L333" s="20">
        <v>2.1991590640328873</v>
      </c>
      <c r="M333" s="20">
        <v>9.2326402246689421E-2</v>
      </c>
      <c r="N333" s="21">
        <v>9.8125</v>
      </c>
      <c r="O333" s="21">
        <f t="shared" si="5"/>
        <v>12.75625</v>
      </c>
      <c r="P333" s="21">
        <v>6.5625</v>
      </c>
      <c r="Q333" s="19">
        <v>19.193075423187999</v>
      </c>
      <c r="R333" s="4">
        <v>90.575000000000003</v>
      </c>
      <c r="S333" s="4">
        <v>8.5</v>
      </c>
      <c r="T333" s="29">
        <v>324.95000000000005</v>
      </c>
      <c r="U333" s="4">
        <v>2.6549999999999998</v>
      </c>
      <c r="V333" s="9"/>
      <c r="W333" s="9"/>
      <c r="X333" s="10"/>
      <c r="Y333" s="9"/>
      <c r="Z333" s="9"/>
    </row>
    <row r="334" spans="1:26">
      <c r="A334" s="39">
        <v>14</v>
      </c>
      <c r="B334" s="39">
        <v>1</v>
      </c>
      <c r="C334" s="40">
        <v>39461</v>
      </c>
      <c r="D334" s="17">
        <v>0.625</v>
      </c>
      <c r="E334" s="18">
        <v>0.47319665574999409</v>
      </c>
      <c r="F334" s="4">
        <v>16.94893211723857</v>
      </c>
      <c r="G334" s="4">
        <v>26.554206892676614</v>
      </c>
      <c r="H334" s="4">
        <v>9.6052747754380441</v>
      </c>
      <c r="I334" s="19">
        <v>1.7006305024999979</v>
      </c>
      <c r="J334" s="19">
        <v>5.7674673539996935</v>
      </c>
      <c r="K334" s="20">
        <v>2.1019851579441973</v>
      </c>
      <c r="L334" s="20">
        <v>2.2203710022468854</v>
      </c>
      <c r="M334" s="20">
        <v>0.11838584430268773</v>
      </c>
      <c r="N334" s="21">
        <v>9.875</v>
      </c>
      <c r="O334" s="21">
        <f t="shared" si="5"/>
        <v>12.8375</v>
      </c>
      <c r="P334" s="21">
        <v>9.5</v>
      </c>
      <c r="Q334" s="19">
        <v>18.337958538750478</v>
      </c>
      <c r="R334" s="4">
        <v>89.45</v>
      </c>
      <c r="S334" s="4">
        <v>8.4250000000000007</v>
      </c>
      <c r="T334" s="29">
        <v>338</v>
      </c>
      <c r="U334" s="4">
        <v>2.88</v>
      </c>
      <c r="V334" s="9"/>
      <c r="W334" s="9"/>
      <c r="X334" s="10"/>
      <c r="Y334" s="9"/>
      <c r="Z334" s="9"/>
    </row>
    <row r="335" spans="1:26">
      <c r="A335" s="39">
        <v>14</v>
      </c>
      <c r="B335" s="39">
        <v>1</v>
      </c>
      <c r="C335" s="40">
        <v>39461</v>
      </c>
      <c r="D335" s="17">
        <v>0.66666666666669983</v>
      </c>
      <c r="E335" s="18">
        <v>0.47198521759999407</v>
      </c>
      <c r="F335" s="4">
        <v>20.769392715813815</v>
      </c>
      <c r="G335" s="4">
        <v>33.183470819827036</v>
      </c>
      <c r="H335" s="4">
        <v>12.414078104013218</v>
      </c>
      <c r="I335" s="19">
        <v>1.5701794499999977</v>
      </c>
      <c r="J335" s="19">
        <v>5.6977156859996949</v>
      </c>
      <c r="K335" s="20">
        <v>2.1390791462304461</v>
      </c>
      <c r="L335" s="20">
        <v>2.2364166745408833</v>
      </c>
      <c r="M335" s="20">
        <v>9.7337528310437071E-2</v>
      </c>
      <c r="N335" s="21">
        <v>11</v>
      </c>
      <c r="O335" s="21">
        <f t="shared" si="5"/>
        <v>14.3</v>
      </c>
      <c r="P335" s="21">
        <v>10.625</v>
      </c>
      <c r="Q335" s="19">
        <v>16.168394406375423</v>
      </c>
      <c r="R335" s="4">
        <v>89.15</v>
      </c>
      <c r="S335" s="4">
        <v>8.2750000000000004</v>
      </c>
      <c r="T335" s="29">
        <v>339.625</v>
      </c>
      <c r="U335" s="4">
        <v>2.4649999999999999</v>
      </c>
      <c r="V335" s="9"/>
      <c r="W335" s="9"/>
      <c r="X335" s="10"/>
      <c r="Y335" s="9"/>
      <c r="Z335" s="9"/>
    </row>
    <row r="336" spans="1:26">
      <c r="A336" s="39">
        <v>14</v>
      </c>
      <c r="B336" s="39">
        <v>1</v>
      </c>
      <c r="C336" s="40">
        <v>39461</v>
      </c>
      <c r="D336" s="17">
        <v>0.70833333333330017</v>
      </c>
      <c r="E336" s="18">
        <v>0.33609790824999564</v>
      </c>
      <c r="F336" s="4">
        <v>19.300761428069976</v>
      </c>
      <c r="G336" s="4">
        <v>31.260115424339428</v>
      </c>
      <c r="H336" s="4">
        <v>11.959353996269449</v>
      </c>
      <c r="I336" s="19">
        <v>1.3742349249999979</v>
      </c>
      <c r="J336" s="19">
        <v>5.8443746279996862</v>
      </c>
      <c r="K336" s="20">
        <v>2.1185042268099465</v>
      </c>
      <c r="L336" s="20">
        <v>2.2265768682793836</v>
      </c>
      <c r="M336" s="20">
        <v>0.10807264146943685</v>
      </c>
      <c r="N336" s="21">
        <v>11.8125</v>
      </c>
      <c r="O336" s="21">
        <f t="shared" si="5"/>
        <v>15.356250000000001</v>
      </c>
      <c r="P336" s="21">
        <v>11.4375</v>
      </c>
      <c r="Q336" s="19">
        <v>16.890789585625445</v>
      </c>
      <c r="R336" s="4">
        <v>83.6</v>
      </c>
      <c r="S336" s="4">
        <v>8.5500000000000007</v>
      </c>
      <c r="T336" s="29">
        <v>346.15000000000003</v>
      </c>
      <c r="U336" s="4">
        <v>2.78</v>
      </c>
      <c r="V336" s="9"/>
      <c r="W336" s="9"/>
      <c r="X336" s="10"/>
      <c r="Y336" s="9"/>
      <c r="Z336" s="9"/>
    </row>
    <row r="337" spans="1:26">
      <c r="A337" s="39">
        <v>14</v>
      </c>
      <c r="B337" s="39">
        <v>1</v>
      </c>
      <c r="C337" s="40">
        <v>39461</v>
      </c>
      <c r="D337" s="17">
        <v>0.75</v>
      </c>
      <c r="E337" s="18">
        <v>0.2586168825499966</v>
      </c>
      <c r="F337" s="4">
        <v>33.798801534652185</v>
      </c>
      <c r="G337" s="4">
        <v>50.639201822503139</v>
      </c>
      <c r="H337" s="4">
        <v>16.840400287850958</v>
      </c>
      <c r="I337" s="19">
        <v>2.0290909524999967</v>
      </c>
      <c r="J337" s="19">
        <v>6.3521448239996561</v>
      </c>
      <c r="K337" s="20">
        <v>2.1503702172199457</v>
      </c>
      <c r="L337" s="20">
        <v>2.2788842291318798</v>
      </c>
      <c r="M337" s="20">
        <v>0.12851401191193446</v>
      </c>
      <c r="N337" s="21">
        <v>13.375</v>
      </c>
      <c r="O337" s="21">
        <f t="shared" si="5"/>
        <v>17.387499999999999</v>
      </c>
      <c r="P337" s="21">
        <v>10.125</v>
      </c>
      <c r="Q337" s="19">
        <v>11.041074191062791</v>
      </c>
      <c r="R337" s="4">
        <v>82.4</v>
      </c>
      <c r="S337" s="4">
        <v>8.4749999999999996</v>
      </c>
      <c r="T337" s="29">
        <v>32.674999999999997</v>
      </c>
      <c r="U337" s="4">
        <v>2.63</v>
      </c>
      <c r="V337" s="9"/>
      <c r="W337" s="9"/>
      <c r="X337" s="10"/>
      <c r="Y337" s="9"/>
      <c r="Z337" s="9"/>
    </row>
    <row r="338" spans="1:26">
      <c r="A338" s="39">
        <v>14</v>
      </c>
      <c r="B338" s="39">
        <v>1</v>
      </c>
      <c r="C338" s="40">
        <v>39461</v>
      </c>
      <c r="D338" s="17">
        <v>0.79166666666669983</v>
      </c>
      <c r="E338" s="18">
        <v>0.26098970429999657</v>
      </c>
      <c r="F338" s="4">
        <v>32.076917005095822</v>
      </c>
      <c r="G338" s="4">
        <v>49.222502153190575</v>
      </c>
      <c r="H338" s="4">
        <v>17.145585148094746</v>
      </c>
      <c r="I338" s="19">
        <v>2.5533010574999957</v>
      </c>
      <c r="J338" s="19">
        <v>6.5713625759996432</v>
      </c>
      <c r="K338" s="20">
        <v>2.2137187601446939</v>
      </c>
      <c r="L338" s="20">
        <v>2.3312110357418763</v>
      </c>
      <c r="M338" s="20">
        <v>0.11749227559718256</v>
      </c>
      <c r="N338" s="21">
        <v>15.375</v>
      </c>
      <c r="O338" s="21">
        <f t="shared" si="5"/>
        <v>19.987500000000001</v>
      </c>
      <c r="P338" s="21">
        <v>11.8125</v>
      </c>
      <c r="Q338" s="19">
        <v>11.106398300187793</v>
      </c>
      <c r="R338" s="4">
        <v>86.375</v>
      </c>
      <c r="S338" s="4">
        <v>7.9625000000000004</v>
      </c>
      <c r="T338" s="29">
        <v>110.02499999999999</v>
      </c>
      <c r="U338" s="4">
        <v>2.7749999999999999</v>
      </c>
      <c r="V338" s="9"/>
      <c r="W338" s="9"/>
      <c r="X338" s="10"/>
      <c r="Y338" s="9"/>
      <c r="Z338" s="9"/>
    </row>
    <row r="339" spans="1:26">
      <c r="A339" s="39">
        <v>14</v>
      </c>
      <c r="B339" s="39">
        <v>1</v>
      </c>
      <c r="C339" s="40">
        <v>39461</v>
      </c>
      <c r="D339" s="17">
        <v>0.83333333333330017</v>
      </c>
      <c r="E339" s="18">
        <v>0.20139487939999745</v>
      </c>
      <c r="F339" s="4">
        <v>25.073803173176628</v>
      </c>
      <c r="G339" s="4">
        <v>39.646828613452492</v>
      </c>
      <c r="H339" s="4">
        <v>14.573025440275863</v>
      </c>
      <c r="I339" s="19">
        <v>2.6193529074999944</v>
      </c>
      <c r="J339" s="19">
        <v>6.1405890059996651</v>
      </c>
      <c r="K339" s="20">
        <v>2.1669138182606948</v>
      </c>
      <c r="L339" s="20">
        <v>2.2954800667803772</v>
      </c>
      <c r="M339" s="20">
        <v>0.12856624851968279</v>
      </c>
      <c r="N339" s="21">
        <v>13.75</v>
      </c>
      <c r="O339" s="21">
        <f t="shared" si="5"/>
        <v>17.875</v>
      </c>
      <c r="P339" s="21">
        <v>10.625</v>
      </c>
      <c r="Q339" s="19">
        <v>13.734662202437864</v>
      </c>
      <c r="R339" s="4">
        <v>83.525000000000006</v>
      </c>
      <c r="S339" s="4">
        <v>7.9625000000000004</v>
      </c>
      <c r="T339" s="29">
        <v>178.125</v>
      </c>
      <c r="U339" s="4">
        <v>2.2599999999999998</v>
      </c>
      <c r="V339" s="9"/>
      <c r="W339" s="9"/>
      <c r="X339" s="10"/>
      <c r="Y339" s="9"/>
      <c r="Z339" s="9"/>
    </row>
    <row r="340" spans="1:26">
      <c r="A340" s="39">
        <v>14</v>
      </c>
      <c r="B340" s="39">
        <v>1</v>
      </c>
      <c r="C340" s="40">
        <v>39461</v>
      </c>
      <c r="D340" s="17">
        <v>0.875</v>
      </c>
      <c r="E340" s="18">
        <v>0.15014613639999794</v>
      </c>
      <c r="F340" s="4">
        <v>14.256045918150924</v>
      </c>
      <c r="G340" s="4">
        <v>23.7051823653015</v>
      </c>
      <c r="H340" s="4">
        <v>9.4491364471505719</v>
      </c>
      <c r="I340" s="19">
        <v>2.1614719674999958</v>
      </c>
      <c r="J340" s="19">
        <v>5.4926602259996979</v>
      </c>
      <c r="K340" s="20">
        <v>2.1935589251251937</v>
      </c>
      <c r="L340" s="20">
        <v>2.5344371481628634</v>
      </c>
      <c r="M340" s="20">
        <v>0.34087822303767001</v>
      </c>
      <c r="N340" s="21">
        <v>11.8125</v>
      </c>
      <c r="O340" s="21">
        <f t="shared" si="5"/>
        <v>15.356250000000001</v>
      </c>
      <c r="P340" s="21">
        <v>9.875</v>
      </c>
      <c r="Q340" s="19">
        <v>19.714135965000523</v>
      </c>
      <c r="R340" s="4">
        <v>80.5</v>
      </c>
      <c r="S340" s="4">
        <v>7.7874999999999996</v>
      </c>
      <c r="T340" s="29">
        <v>258.20000000000005</v>
      </c>
      <c r="U340" s="4">
        <v>2.8</v>
      </c>
      <c r="V340" s="9"/>
      <c r="W340" s="9"/>
      <c r="X340" s="10"/>
      <c r="Y340" s="9"/>
      <c r="Z340" s="9"/>
    </row>
    <row r="341" spans="1:26">
      <c r="A341" s="39">
        <v>14</v>
      </c>
      <c r="B341" s="39">
        <v>1</v>
      </c>
      <c r="C341" s="40">
        <v>39461</v>
      </c>
      <c r="D341" s="17">
        <v>0.91666666666669983</v>
      </c>
      <c r="E341" s="18">
        <v>0.14537328584999809</v>
      </c>
      <c r="F341" s="4">
        <v>10.565574165681936</v>
      </c>
      <c r="G341" s="4">
        <v>18.601630171363684</v>
      </c>
      <c r="H341" s="4">
        <v>8.0360560056817487</v>
      </c>
      <c r="I341" s="19">
        <v>1.9654225124999958</v>
      </c>
      <c r="J341" s="19">
        <v>5.4226405019997008</v>
      </c>
      <c r="K341" s="20">
        <v>2.2097144271574427</v>
      </c>
      <c r="L341" s="20">
        <v>2.3017248243278754</v>
      </c>
      <c r="M341" s="20">
        <v>9.2010397170432801E-2</v>
      </c>
      <c r="N341" s="21">
        <v>14.1875</v>
      </c>
      <c r="O341" s="21">
        <f t="shared" si="5"/>
        <v>18.443750000000001</v>
      </c>
      <c r="P341" s="21">
        <v>9.4375</v>
      </c>
      <c r="Q341" s="19">
        <v>20.304872504438041</v>
      </c>
      <c r="R341" s="4">
        <v>81.125</v>
      </c>
      <c r="S341" s="4">
        <v>7.0625</v>
      </c>
      <c r="T341" s="29">
        <v>326.22500000000002</v>
      </c>
      <c r="U341" s="4">
        <v>1.4850000000000001</v>
      </c>
      <c r="V341" s="9"/>
      <c r="W341" s="9"/>
      <c r="X341" s="10"/>
      <c r="Y341" s="9"/>
      <c r="Z341" s="9"/>
    </row>
    <row r="342" spans="1:26">
      <c r="A342" s="39">
        <v>14</v>
      </c>
      <c r="B342" s="39">
        <v>1</v>
      </c>
      <c r="C342" s="40">
        <v>39461</v>
      </c>
      <c r="D342" s="17">
        <v>0.95833333333330017</v>
      </c>
      <c r="E342" s="18">
        <v>0.13940995509999818</v>
      </c>
      <c r="F342" s="4">
        <v>6.8735786387691977</v>
      </c>
      <c r="G342" s="4">
        <v>12.4825881899383</v>
      </c>
      <c r="H342" s="4">
        <v>5.6090095511691018</v>
      </c>
      <c r="I342" s="19">
        <v>1.7037559174999961</v>
      </c>
      <c r="J342" s="19">
        <v>5.1355549199997146</v>
      </c>
      <c r="K342" s="20">
        <v>2.2048784534376926</v>
      </c>
      <c r="L342" s="20">
        <v>2.2867019988783754</v>
      </c>
      <c r="M342" s="20">
        <v>8.1823545440682821E-2</v>
      </c>
      <c r="N342" s="21">
        <v>15.625</v>
      </c>
      <c r="O342" s="21">
        <f t="shared" si="5"/>
        <v>20.3125</v>
      </c>
      <c r="P342" s="21">
        <v>9</v>
      </c>
      <c r="Q342" s="19">
        <v>24.181011943750647</v>
      </c>
      <c r="R342" s="4">
        <v>82.075000000000003</v>
      </c>
      <c r="S342" s="4">
        <v>6.7125000000000004</v>
      </c>
      <c r="T342" s="29">
        <v>329.125</v>
      </c>
      <c r="U342" s="4">
        <v>1.2250000000000001</v>
      </c>
      <c r="V342" s="9"/>
      <c r="W342" s="9"/>
      <c r="X342" s="10"/>
      <c r="Y342" s="9"/>
      <c r="Z342" s="9"/>
    </row>
    <row r="343" spans="1:26">
      <c r="A343" s="39">
        <v>15</v>
      </c>
      <c r="B343" s="39">
        <v>1</v>
      </c>
      <c r="C343" s="40">
        <v>39462</v>
      </c>
      <c r="D343" s="17">
        <v>0</v>
      </c>
      <c r="E343" s="18">
        <v>0.10842528579999838</v>
      </c>
      <c r="F343" s="4">
        <v>5.4077097558128546</v>
      </c>
      <c r="G343" s="4">
        <v>9.6774888255256233</v>
      </c>
      <c r="H343" s="4">
        <v>4.2697790697127695</v>
      </c>
      <c r="I343" s="19">
        <v>1.5730575299999963</v>
      </c>
      <c r="J343" s="19">
        <v>5.2100050139997096</v>
      </c>
      <c r="K343" s="20">
        <v>2.2105406708114419</v>
      </c>
      <c r="L343" s="20">
        <v>2.2509240609333769</v>
      </c>
      <c r="M343" s="20">
        <v>4.0383390121934593E-2</v>
      </c>
      <c r="N343" s="21">
        <v>15.5</v>
      </c>
      <c r="O343" s="21">
        <f t="shared" si="5"/>
        <v>20.150000000000002</v>
      </c>
      <c r="P343" s="21">
        <v>9.125</v>
      </c>
      <c r="Q343" s="19">
        <v>25.165805683188175</v>
      </c>
      <c r="R343" s="4">
        <v>83.65</v>
      </c>
      <c r="S343" s="4">
        <v>6.6375000000000002</v>
      </c>
      <c r="T343" s="29">
        <v>335.6</v>
      </c>
      <c r="U343" s="4">
        <v>0.82499999999999996</v>
      </c>
      <c r="V343" s="9"/>
      <c r="W343" s="9"/>
      <c r="X343" s="10"/>
      <c r="Y343" s="9"/>
      <c r="Z343" s="9"/>
    </row>
    <row r="344" spans="1:26">
      <c r="A344" s="39">
        <v>15</v>
      </c>
      <c r="B344" s="39">
        <v>1</v>
      </c>
      <c r="C344" s="40">
        <v>39462</v>
      </c>
      <c r="D344" s="17">
        <v>4.1666666666699825E-2</v>
      </c>
      <c r="E344" s="18">
        <v>9.7697872999998742E-2</v>
      </c>
      <c r="F344" s="4">
        <v>3.5617239689502345</v>
      </c>
      <c r="G344" s="4">
        <v>6.364952475500413</v>
      </c>
      <c r="H344" s="4">
        <v>2.8032285065501781</v>
      </c>
      <c r="I344" s="19">
        <v>1.5734172899999961</v>
      </c>
      <c r="J344" s="19">
        <v>5.2121792459997076</v>
      </c>
      <c r="K344" s="20">
        <v>2.1741912340364427</v>
      </c>
      <c r="L344" s="20">
        <v>2.2099406663878782</v>
      </c>
      <c r="M344" s="20">
        <v>3.5749432351435351E-2</v>
      </c>
      <c r="N344" s="21">
        <v>7.1875</v>
      </c>
      <c r="O344" s="21">
        <f t="shared" si="5"/>
        <v>9.34375</v>
      </c>
      <c r="P344" s="21">
        <v>4.3125</v>
      </c>
      <c r="Q344" s="19">
        <v>26.544729078625714</v>
      </c>
      <c r="R344" s="4">
        <v>91.4</v>
      </c>
      <c r="S344" s="4">
        <v>6.3</v>
      </c>
      <c r="T344" s="29">
        <v>255.3</v>
      </c>
      <c r="U344" s="4">
        <v>0.58499999999999996</v>
      </c>
      <c r="V344" s="9"/>
      <c r="W344" s="9"/>
      <c r="X344" s="10"/>
      <c r="Y344" s="9"/>
      <c r="Z344" s="9"/>
    </row>
    <row r="345" spans="1:26">
      <c r="A345" s="39">
        <v>15</v>
      </c>
      <c r="B345" s="39">
        <v>1</v>
      </c>
      <c r="C345" s="40">
        <v>39462</v>
      </c>
      <c r="D345" s="17">
        <v>8.3333333333300175E-2</v>
      </c>
      <c r="E345" s="18">
        <v>0.11556453609999844</v>
      </c>
      <c r="F345" s="4">
        <v>4.450259287625296</v>
      </c>
      <c r="G345" s="4">
        <v>7.7629478747505063</v>
      </c>
      <c r="H345" s="4">
        <v>3.3126885871252099</v>
      </c>
      <c r="I345" s="19">
        <v>1.6393567149999957</v>
      </c>
      <c r="J345" s="19">
        <v>5.2867484759997012</v>
      </c>
      <c r="K345" s="20">
        <v>2.1903548316864421</v>
      </c>
      <c r="L345" s="20">
        <v>2.2363939610623755</v>
      </c>
      <c r="M345" s="20">
        <v>4.6039129375933796E-2</v>
      </c>
      <c r="N345" s="21">
        <v>4.4375</v>
      </c>
      <c r="O345" s="21">
        <f t="shared" si="5"/>
        <v>5.7687499999999998</v>
      </c>
      <c r="P345" s="21">
        <v>5.625</v>
      </c>
      <c r="Q345" s="19">
        <v>25.426873996500689</v>
      </c>
      <c r="R345" s="4">
        <v>95.325000000000003</v>
      </c>
      <c r="S345" s="4">
        <v>6.2125000000000004</v>
      </c>
      <c r="T345" s="29">
        <v>265.07499999999999</v>
      </c>
      <c r="U345" s="4">
        <v>0.42499999999999999</v>
      </c>
      <c r="V345" s="9"/>
      <c r="W345" s="9"/>
      <c r="X345" s="10"/>
      <c r="Y345" s="9"/>
      <c r="Z345" s="9"/>
    </row>
    <row r="346" spans="1:26">
      <c r="A346" s="39">
        <v>15</v>
      </c>
      <c r="B346" s="39">
        <v>1</v>
      </c>
      <c r="C346" s="40">
        <v>39462</v>
      </c>
      <c r="D346" s="17">
        <v>0.125</v>
      </c>
      <c r="E346" s="18">
        <v>0.10722050429999852</v>
      </c>
      <c r="F346" s="4">
        <v>2.3511760782501581</v>
      </c>
      <c r="G346" s="4">
        <v>3.9440866849002592</v>
      </c>
      <c r="H346" s="4">
        <v>1.5929106066501009</v>
      </c>
      <c r="I346" s="19">
        <v>1.6397314649999957</v>
      </c>
      <c r="J346" s="19">
        <v>5.5062640679996884</v>
      </c>
      <c r="K346" s="20">
        <v>2.1224671543594433</v>
      </c>
      <c r="L346" s="20">
        <v>2.1434888299938804</v>
      </c>
      <c r="M346" s="20">
        <v>2.1021675634436909E-2</v>
      </c>
      <c r="N346" s="21">
        <v>5.4375</v>
      </c>
      <c r="O346" s="21">
        <f t="shared" si="5"/>
        <v>7.0687500000000005</v>
      </c>
      <c r="P346" s="21">
        <v>5.625</v>
      </c>
      <c r="Q346" s="19">
        <v>29.433707505125799</v>
      </c>
      <c r="R346" s="4">
        <v>96.4</v>
      </c>
      <c r="S346" s="4">
        <v>7.3624999999999998</v>
      </c>
      <c r="T346" s="29">
        <v>330.67500000000001</v>
      </c>
      <c r="U346" s="4">
        <v>2.4649999999999999</v>
      </c>
      <c r="V346" s="9"/>
      <c r="W346" s="9"/>
      <c r="X346" s="10"/>
      <c r="Y346" s="9"/>
      <c r="Z346" s="9"/>
    </row>
    <row r="347" spans="1:26">
      <c r="A347" s="39">
        <v>15</v>
      </c>
      <c r="B347" s="39">
        <v>1</v>
      </c>
      <c r="C347" s="40">
        <v>39462</v>
      </c>
      <c r="D347" s="17">
        <v>0.16666666666669983</v>
      </c>
      <c r="E347" s="18">
        <v>0.11198114069999833</v>
      </c>
      <c r="F347" s="4">
        <v>1.841285150975126</v>
      </c>
      <c r="G347" s="4">
        <v>2.7980864120501852</v>
      </c>
      <c r="H347" s="4">
        <v>0.95680126107505881</v>
      </c>
      <c r="I347" s="19">
        <v>1.8369126649999949</v>
      </c>
      <c r="J347" s="19">
        <v>5.7259583639996734</v>
      </c>
      <c r="K347" s="20">
        <v>2.1071003617534436</v>
      </c>
      <c r="L347" s="20">
        <v>2.1336017555833799</v>
      </c>
      <c r="M347" s="20">
        <v>2.6501393829936326E-2</v>
      </c>
      <c r="N347" s="21">
        <v>5.75</v>
      </c>
      <c r="O347" s="21">
        <f t="shared" si="5"/>
        <v>7.4750000000000005</v>
      </c>
      <c r="P347" s="21">
        <v>5.5625</v>
      </c>
      <c r="Q347" s="19">
        <v>30.418168965875829</v>
      </c>
      <c r="R347" s="4">
        <v>93.6</v>
      </c>
      <c r="S347" s="4">
        <v>7.95</v>
      </c>
      <c r="T347" s="29">
        <v>340.42499999999995</v>
      </c>
      <c r="U347" s="4">
        <v>2.12</v>
      </c>
      <c r="V347" s="9"/>
      <c r="W347" s="9"/>
      <c r="X347" s="10"/>
      <c r="Y347" s="9"/>
      <c r="Z347" s="9"/>
    </row>
    <row r="348" spans="1:26">
      <c r="A348" s="39">
        <v>15</v>
      </c>
      <c r="B348" s="39">
        <v>1</v>
      </c>
      <c r="C348" s="40">
        <v>39462</v>
      </c>
      <c r="D348" s="17">
        <v>0.20833333333330017</v>
      </c>
      <c r="E348" s="18">
        <v>0.11316768124999838</v>
      </c>
      <c r="F348" s="4">
        <v>3.0482978069564575</v>
      </c>
      <c r="G348" s="4">
        <v>5.0859233045128382</v>
      </c>
      <c r="H348" s="4">
        <v>2.0376254975563803</v>
      </c>
      <c r="I348" s="19">
        <v>1.6404809649999952</v>
      </c>
      <c r="J348" s="19">
        <v>5.8008626639996681</v>
      </c>
      <c r="K348" s="20">
        <v>2.1180050509866928</v>
      </c>
      <c r="L348" s="20">
        <v>2.1392864753148788</v>
      </c>
      <c r="M348" s="20">
        <v>2.1281424328186027E-2</v>
      </c>
      <c r="N348" s="21">
        <v>3.9375</v>
      </c>
      <c r="O348" s="21">
        <f t="shared" si="5"/>
        <v>5.1187500000000004</v>
      </c>
      <c r="P348" s="21">
        <v>5.5625</v>
      </c>
      <c r="Q348" s="19">
        <v>30.417126844813332</v>
      </c>
      <c r="R348" s="4">
        <v>90.724999999999994</v>
      </c>
      <c r="S348" s="4">
        <v>8.125</v>
      </c>
      <c r="T348" s="29">
        <v>340.375</v>
      </c>
      <c r="U348" s="4">
        <v>1.0649999999999999</v>
      </c>
      <c r="V348" s="9"/>
      <c r="W348" s="9"/>
      <c r="X348" s="10"/>
      <c r="Y348" s="9"/>
      <c r="Z348" s="9"/>
    </row>
    <row r="349" spans="1:26">
      <c r="A349" s="39">
        <v>15</v>
      </c>
      <c r="B349" s="39">
        <v>1</v>
      </c>
      <c r="C349" s="40">
        <v>39462</v>
      </c>
      <c r="D349" s="17">
        <v>0.25</v>
      </c>
      <c r="E349" s="18">
        <v>0.12269254789999835</v>
      </c>
      <c r="F349" s="4">
        <v>5.9059715699066517</v>
      </c>
      <c r="G349" s="4">
        <v>10.29616216661319</v>
      </c>
      <c r="H349" s="4">
        <v>4.3901905967065353</v>
      </c>
      <c r="I349" s="19">
        <v>1.7721199749999947</v>
      </c>
      <c r="J349" s="19">
        <v>6.23846421599964</v>
      </c>
      <c r="K349" s="20">
        <v>2.1026304080846927</v>
      </c>
      <c r="L349" s="20">
        <v>2.1293913234358786</v>
      </c>
      <c r="M349" s="20">
        <v>2.6760915351185632E-2</v>
      </c>
      <c r="N349" s="21">
        <v>1.375</v>
      </c>
      <c r="O349" s="21">
        <f t="shared" si="5"/>
        <v>1.7875000000000001</v>
      </c>
      <c r="P349" s="21">
        <v>5.4375</v>
      </c>
      <c r="Q349" s="19">
        <v>32.912412049500901</v>
      </c>
      <c r="R349" s="4">
        <v>89.05</v>
      </c>
      <c r="S349" s="4">
        <v>7.7625000000000002</v>
      </c>
      <c r="T349" s="29">
        <v>342.77499999999998</v>
      </c>
      <c r="U349" s="4">
        <v>1.37</v>
      </c>
      <c r="V349" s="9"/>
      <c r="W349" s="9"/>
      <c r="X349" s="10"/>
      <c r="Y349" s="9"/>
      <c r="Z349" s="9"/>
    </row>
    <row r="350" spans="1:26">
      <c r="A350" s="39">
        <v>15</v>
      </c>
      <c r="B350" s="39">
        <v>1</v>
      </c>
      <c r="C350" s="40">
        <v>39462</v>
      </c>
      <c r="D350" s="17">
        <v>0.29166666666669983</v>
      </c>
      <c r="E350" s="18">
        <v>0.33470896354999546</v>
      </c>
      <c r="F350" s="4">
        <v>22.084998338870278</v>
      </c>
      <c r="G350" s="4">
        <v>35.83467126633991</v>
      </c>
      <c r="H350" s="4">
        <v>13.749672927469636</v>
      </c>
      <c r="I350" s="19">
        <v>2.1664374049999933</v>
      </c>
      <c r="J350" s="19">
        <v>7.1119175099995884</v>
      </c>
      <c r="K350" s="20">
        <v>2.1871490209954407</v>
      </c>
      <c r="L350" s="20">
        <v>2.2753472416243699</v>
      </c>
      <c r="M350" s="20">
        <v>8.8198220628929236E-2</v>
      </c>
      <c r="N350" s="21">
        <v>2.0625</v>
      </c>
      <c r="O350" s="21">
        <f t="shared" si="5"/>
        <v>2.6812499999999999</v>
      </c>
      <c r="P350" s="21">
        <v>6.375</v>
      </c>
      <c r="Q350" s="19">
        <v>18.524994437438007</v>
      </c>
      <c r="R350" s="4">
        <v>93.025000000000006</v>
      </c>
      <c r="S350" s="4">
        <v>7</v>
      </c>
      <c r="T350" s="29">
        <v>48.149999999999991</v>
      </c>
      <c r="U350" s="4">
        <v>0.22500000000000001</v>
      </c>
      <c r="V350" s="9"/>
      <c r="W350" s="9"/>
      <c r="X350" s="10"/>
      <c r="Y350" s="9"/>
      <c r="Z350" s="9"/>
    </row>
    <row r="351" spans="1:26">
      <c r="A351" s="39">
        <v>15</v>
      </c>
      <c r="B351" s="39">
        <v>1</v>
      </c>
      <c r="C351" s="40">
        <v>39462</v>
      </c>
      <c r="D351" s="17">
        <v>0.33333333333330017</v>
      </c>
      <c r="E351" s="18">
        <v>0.5669592077499922</v>
      </c>
      <c r="F351" s="4">
        <v>164.96086822926179</v>
      </c>
      <c r="G351" s="4">
        <v>204.40502589251383</v>
      </c>
      <c r="H351" s="4">
        <v>39.444157663252042</v>
      </c>
      <c r="I351" s="19">
        <v>3.6115696974999882</v>
      </c>
      <c r="J351" s="19">
        <v>13.576263647999209</v>
      </c>
      <c r="K351" s="20">
        <v>2.3505750563671857</v>
      </c>
      <c r="L351" s="20">
        <v>2.483712695070357</v>
      </c>
      <c r="M351" s="20">
        <v>0.13313763870317108</v>
      </c>
      <c r="N351" s="21">
        <v>16.3125</v>
      </c>
      <c r="O351" s="21">
        <f t="shared" si="5"/>
        <v>21.206250000000001</v>
      </c>
      <c r="P351" s="21">
        <v>16.4375</v>
      </c>
      <c r="Q351" s="19">
        <v>2.1020527577500574</v>
      </c>
      <c r="R351" s="4">
        <v>95.8</v>
      </c>
      <c r="S351" s="4">
        <v>6.75</v>
      </c>
      <c r="T351" s="29">
        <v>120.22499999999999</v>
      </c>
      <c r="U351" s="4">
        <v>0.81499999999999995</v>
      </c>
      <c r="V351" s="9"/>
      <c r="W351" s="9"/>
      <c r="X351" s="10"/>
      <c r="Y351" s="9"/>
      <c r="Z351" s="9"/>
    </row>
    <row r="352" spans="1:26">
      <c r="A352" s="39">
        <v>15</v>
      </c>
      <c r="B352" s="39">
        <v>1</v>
      </c>
      <c r="C352" s="40">
        <v>39462</v>
      </c>
      <c r="D352" s="17">
        <v>0.375</v>
      </c>
      <c r="E352" s="18">
        <v>0.48356400429999324</v>
      </c>
      <c r="F352" s="4">
        <v>201.85249550775202</v>
      </c>
      <c r="G352" s="4">
        <v>246.38935871309181</v>
      </c>
      <c r="H352" s="4">
        <v>44.536863205339756</v>
      </c>
      <c r="I352" s="19">
        <v>4.9915570349999836</v>
      </c>
      <c r="J352" s="19">
        <v>14.598460763999146</v>
      </c>
      <c r="K352" s="20">
        <v>2.4456747791229323</v>
      </c>
      <c r="L352" s="20">
        <v>2.5414397150213528</v>
      </c>
      <c r="M352" s="20">
        <v>9.5764935898420056E-2</v>
      </c>
      <c r="N352" s="21">
        <v>17.125</v>
      </c>
      <c r="O352" s="21">
        <f t="shared" si="5"/>
        <v>22.262499999999999</v>
      </c>
      <c r="P352" s="21">
        <v>12.8125</v>
      </c>
      <c r="Q352" s="19">
        <v>2.824516996625078</v>
      </c>
      <c r="R352" s="4">
        <v>96.7</v>
      </c>
      <c r="S352" s="4">
        <v>6.6</v>
      </c>
      <c r="T352" s="29">
        <v>129.57500000000002</v>
      </c>
      <c r="U352" s="4">
        <v>1.4650000000000001</v>
      </c>
      <c r="V352" s="9"/>
      <c r="W352" s="9"/>
      <c r="X352" s="10"/>
      <c r="Y352" s="9"/>
      <c r="Z352" s="9"/>
    </row>
    <row r="353" spans="1:26">
      <c r="A353" s="39">
        <v>15</v>
      </c>
      <c r="B353" s="39">
        <v>1</v>
      </c>
      <c r="C353" s="40">
        <v>39462</v>
      </c>
      <c r="D353" s="17">
        <v>0.41666666666669983</v>
      </c>
      <c r="E353" s="18">
        <v>0.38349991679999457</v>
      </c>
      <c r="F353" s="4">
        <v>184.2585774705133</v>
      </c>
      <c r="G353" s="4">
        <v>224.73372232351539</v>
      </c>
      <c r="H353" s="4">
        <v>40.475144853002064</v>
      </c>
      <c r="I353" s="19">
        <v>4.2044061849999856</v>
      </c>
      <c r="J353" s="19">
        <v>13.44187571399921</v>
      </c>
      <c r="K353" s="20">
        <v>2.1357551443939409</v>
      </c>
      <c r="L353" s="20">
        <v>2.2041207469498714</v>
      </c>
      <c r="M353" s="20">
        <v>6.8365602555930716E-2</v>
      </c>
      <c r="N353" s="21">
        <v>19.75</v>
      </c>
      <c r="O353" s="21">
        <f t="shared" si="5"/>
        <v>25.675000000000001</v>
      </c>
      <c r="P353" s="21">
        <v>14.1875</v>
      </c>
      <c r="Q353" s="19">
        <v>4.5322182018751249</v>
      </c>
      <c r="R353" s="4">
        <v>96.875</v>
      </c>
      <c r="S353" s="4">
        <v>6.5374999999999996</v>
      </c>
      <c r="T353" s="29">
        <v>148.75</v>
      </c>
      <c r="U353" s="4">
        <v>1.19</v>
      </c>
      <c r="V353" s="9"/>
      <c r="W353" s="9"/>
      <c r="X353" s="10"/>
      <c r="Y353" s="9"/>
      <c r="Z353" s="9"/>
    </row>
    <row r="354" spans="1:26">
      <c r="A354" s="39">
        <v>15</v>
      </c>
      <c r="B354" s="39">
        <v>1</v>
      </c>
      <c r="C354" s="40">
        <v>39462</v>
      </c>
      <c r="D354" s="17">
        <v>0.45833333333330017</v>
      </c>
      <c r="E354" s="18">
        <v>0.28463542379999601</v>
      </c>
      <c r="F354" s="4">
        <v>126.15671526234041</v>
      </c>
      <c r="G354" s="4">
        <v>158.28245882117341</v>
      </c>
      <c r="H354" s="4">
        <v>32.125743558833001</v>
      </c>
      <c r="I354" s="19">
        <v>3.5482947449999873</v>
      </c>
      <c r="J354" s="19">
        <v>11.920940399999296</v>
      </c>
      <c r="K354" s="20">
        <v>2.0204107052931937</v>
      </c>
      <c r="L354" s="20">
        <v>2.0694508010498787</v>
      </c>
      <c r="M354" s="20">
        <v>4.9040095756684887E-2</v>
      </c>
      <c r="N354" s="21">
        <v>13.875</v>
      </c>
      <c r="O354" s="21">
        <f t="shared" si="5"/>
        <v>18.037500000000001</v>
      </c>
      <c r="P354" s="21">
        <v>12.125</v>
      </c>
      <c r="Q354" s="19">
        <v>7.159361300375199</v>
      </c>
      <c r="R354" s="4">
        <v>94.474999999999994</v>
      </c>
      <c r="S354" s="4">
        <v>6.7249999999999996</v>
      </c>
      <c r="T354" s="29">
        <v>149.25</v>
      </c>
      <c r="U354" s="4">
        <v>1.52</v>
      </c>
      <c r="V354" s="9"/>
      <c r="W354" s="9"/>
      <c r="X354" s="10"/>
      <c r="Y354" s="9"/>
      <c r="Z354" s="9"/>
    </row>
    <row r="355" spans="1:26">
      <c r="A355" s="39">
        <v>15</v>
      </c>
      <c r="B355" s="39">
        <v>1</v>
      </c>
      <c r="C355" s="40">
        <v>39462</v>
      </c>
      <c r="D355" s="17">
        <v>0.5</v>
      </c>
      <c r="E355" s="18">
        <v>0.30844139689999567</v>
      </c>
      <c r="F355" s="4">
        <v>148.90992111447963</v>
      </c>
      <c r="G355" s="4">
        <v>183.36051099985022</v>
      </c>
      <c r="H355" s="4">
        <v>34.450589885370576</v>
      </c>
      <c r="I355" s="19">
        <v>4.074899502499985</v>
      </c>
      <c r="J355" s="19">
        <v>11.925944111999293</v>
      </c>
      <c r="K355" s="20">
        <v>2.0470994794291926</v>
      </c>
      <c r="L355" s="20">
        <v>2.1115336288078757</v>
      </c>
      <c r="M355" s="20">
        <v>6.4434149378682692E-2</v>
      </c>
      <c r="N355" s="21">
        <v>16.9375</v>
      </c>
      <c r="O355" s="21">
        <f t="shared" si="5"/>
        <v>22.018750000000001</v>
      </c>
      <c r="P355" s="21">
        <v>11.875</v>
      </c>
      <c r="Q355" s="19">
        <v>4.0721581838126131</v>
      </c>
      <c r="R355" s="4">
        <v>93.8</v>
      </c>
      <c r="S355" s="4">
        <v>6.75</v>
      </c>
      <c r="T355" s="29">
        <v>155.77500000000001</v>
      </c>
      <c r="U355" s="4">
        <v>0.53</v>
      </c>
      <c r="V355" s="9"/>
      <c r="W355" s="9"/>
      <c r="X355" s="10"/>
      <c r="Y355" s="9"/>
      <c r="Z355" s="9"/>
    </row>
    <row r="356" spans="1:26">
      <c r="A356" s="39">
        <v>15</v>
      </c>
      <c r="B356" s="39">
        <v>1</v>
      </c>
      <c r="C356" s="40">
        <v>39462</v>
      </c>
      <c r="D356" s="17">
        <v>0.54166666666669983</v>
      </c>
      <c r="E356" s="18">
        <v>0.30723787509999567</v>
      </c>
      <c r="F356" s="4">
        <v>159.13110366474919</v>
      </c>
      <c r="G356" s="4">
        <v>196.88126727768872</v>
      </c>
      <c r="H356" s="4">
        <v>37.750163612939545</v>
      </c>
      <c r="I356" s="19">
        <v>4.1415884274999843</v>
      </c>
      <c r="J356" s="19">
        <v>12.876528059999233</v>
      </c>
      <c r="K356" s="20">
        <v>2.094852589876941</v>
      </c>
      <c r="L356" s="20">
        <v>2.1640396355523714</v>
      </c>
      <c r="M356" s="20">
        <v>6.9187045675430325E-2</v>
      </c>
      <c r="N356" s="21">
        <v>16.3125</v>
      </c>
      <c r="O356" s="21">
        <f t="shared" si="5"/>
        <v>21.206250000000001</v>
      </c>
      <c r="P356" s="21">
        <v>15</v>
      </c>
      <c r="Q356" s="19">
        <v>5.319884280375148</v>
      </c>
      <c r="R356" s="4">
        <v>89.9</v>
      </c>
      <c r="S356" s="4">
        <v>7.5625</v>
      </c>
      <c r="T356" s="29">
        <v>174.47499999999999</v>
      </c>
      <c r="U356" s="4">
        <v>0.28000000000000003</v>
      </c>
      <c r="V356" s="9"/>
      <c r="W356" s="9"/>
      <c r="X356" s="10"/>
      <c r="Y356" s="9"/>
      <c r="Z356" s="9"/>
    </row>
    <row r="357" spans="1:26">
      <c r="A357" s="39">
        <v>15</v>
      </c>
      <c r="B357" s="39">
        <v>1</v>
      </c>
      <c r="C357" s="40">
        <v>39462</v>
      </c>
      <c r="D357" s="17">
        <v>0.58333333333330017</v>
      </c>
      <c r="E357" s="18">
        <v>0.31556051669999546</v>
      </c>
      <c r="F357" s="4">
        <v>171.5574514529564</v>
      </c>
      <c r="G357" s="4">
        <v>211.53476999180236</v>
      </c>
      <c r="H357" s="4">
        <v>39.977318538845914</v>
      </c>
      <c r="I357" s="19">
        <v>4.3397851999999828</v>
      </c>
      <c r="J357" s="19">
        <v>12.517933553999251</v>
      </c>
      <c r="K357" s="20">
        <v>2.0636570638096914</v>
      </c>
      <c r="L357" s="20">
        <v>2.1385221305618725</v>
      </c>
      <c r="M357" s="20">
        <v>7.4865066752180742E-2</v>
      </c>
      <c r="N357" s="21">
        <v>17.0625</v>
      </c>
      <c r="O357" s="21">
        <f t="shared" si="5"/>
        <v>22.181250000000002</v>
      </c>
      <c r="P357" s="21">
        <v>14.5625</v>
      </c>
      <c r="Q357" s="19">
        <v>4.728629793750132</v>
      </c>
      <c r="R357" s="4">
        <v>85.5</v>
      </c>
      <c r="S357" s="4">
        <v>7.7249999999999996</v>
      </c>
      <c r="T357" s="29">
        <v>171.6</v>
      </c>
      <c r="U357" s="4">
        <v>0.34</v>
      </c>
      <c r="V357" s="9"/>
      <c r="W357" s="9"/>
      <c r="X357" s="10"/>
      <c r="Y357" s="9"/>
      <c r="Z357" s="9"/>
    </row>
    <row r="358" spans="1:26">
      <c r="A358" s="39">
        <v>15</v>
      </c>
      <c r="B358" s="39">
        <v>1</v>
      </c>
      <c r="C358" s="40">
        <v>39462</v>
      </c>
      <c r="D358" s="17">
        <v>0.625</v>
      </c>
      <c r="E358" s="18">
        <v>0.35722353224999492</v>
      </c>
      <c r="F358" s="4">
        <v>169.37008852809382</v>
      </c>
      <c r="G358" s="4">
        <v>210.20738545727733</v>
      </c>
      <c r="H358" s="4">
        <v>40.837296929183502</v>
      </c>
      <c r="I358" s="19">
        <v>4.0118868749999832</v>
      </c>
      <c r="J358" s="19">
        <v>12.377365439999256</v>
      </c>
      <c r="K358" s="20">
        <v>2.1851457775229384</v>
      </c>
      <c r="L358" s="20">
        <v>2.3159662756903607</v>
      </c>
      <c r="M358" s="20">
        <v>0.13082049816742281</v>
      </c>
      <c r="N358" s="21">
        <v>19.6875</v>
      </c>
      <c r="O358" s="21">
        <f t="shared" si="5"/>
        <v>25.59375</v>
      </c>
      <c r="P358" s="21">
        <v>15.8125</v>
      </c>
      <c r="Q358" s="19">
        <v>2.6269325232500735</v>
      </c>
      <c r="R358" s="4">
        <v>86.724999999999994</v>
      </c>
      <c r="S358" s="4">
        <v>7.3125</v>
      </c>
      <c r="T358" s="29">
        <v>85.9</v>
      </c>
      <c r="U358" s="4">
        <v>6.5000000000000002E-2</v>
      </c>
      <c r="V358" s="9"/>
      <c r="W358" s="9"/>
      <c r="X358" s="10"/>
      <c r="Y358" s="9"/>
      <c r="Z358" s="9"/>
    </row>
    <row r="359" spans="1:26">
      <c r="A359" s="39">
        <v>15</v>
      </c>
      <c r="B359" s="39">
        <v>1</v>
      </c>
      <c r="C359" s="40">
        <v>39462</v>
      </c>
      <c r="D359" s="17">
        <v>0.66666666666669983</v>
      </c>
      <c r="E359" s="18">
        <v>0.40483702219999418</v>
      </c>
      <c r="F359" s="4">
        <v>135.43680830910384</v>
      </c>
      <c r="G359" s="4">
        <v>172.75550898779974</v>
      </c>
      <c r="H359" s="4">
        <v>37.318700678695926</v>
      </c>
      <c r="I359" s="19">
        <v>3.618150307499985</v>
      </c>
      <c r="J359" s="19">
        <v>11.289854471999316</v>
      </c>
      <c r="K359" s="20">
        <v>2.1960855477664372</v>
      </c>
      <c r="L359" s="20">
        <v>2.3425200899728589</v>
      </c>
      <c r="M359" s="20">
        <v>0.14643454220642105</v>
      </c>
      <c r="N359" s="21">
        <v>22.5</v>
      </c>
      <c r="O359" s="21">
        <f t="shared" si="5"/>
        <v>29.25</v>
      </c>
      <c r="P359" s="21">
        <v>16.4375</v>
      </c>
      <c r="Q359" s="19">
        <v>2.167130063625061</v>
      </c>
      <c r="R359" s="4">
        <v>90.7</v>
      </c>
      <c r="S359" s="4">
        <v>7.1749999999999998</v>
      </c>
      <c r="T359" s="29">
        <v>193.9</v>
      </c>
      <c r="U359" s="4">
        <v>0.24</v>
      </c>
      <c r="V359" s="9"/>
      <c r="W359" s="9"/>
      <c r="X359" s="10"/>
      <c r="Y359" s="9"/>
      <c r="Z359" s="9"/>
    </row>
    <row r="360" spans="1:26">
      <c r="A360" s="39">
        <v>15</v>
      </c>
      <c r="B360" s="39">
        <v>1</v>
      </c>
      <c r="C360" s="40">
        <v>39462</v>
      </c>
      <c r="D360" s="17">
        <v>0.70833333333330017</v>
      </c>
      <c r="E360" s="18">
        <v>0.50483341934999282</v>
      </c>
      <c r="F360" s="4">
        <v>90.395139169931724</v>
      </c>
      <c r="G360" s="4">
        <v>123.29001238165878</v>
      </c>
      <c r="H360" s="4">
        <v>32.894873211727067</v>
      </c>
      <c r="I360" s="19">
        <v>3.1583131724999869</v>
      </c>
      <c r="J360" s="19">
        <v>9.5456507819994201</v>
      </c>
      <c r="K360" s="20">
        <v>2.3281833380041834</v>
      </c>
      <c r="L360" s="20">
        <v>2.5513423691373447</v>
      </c>
      <c r="M360" s="20">
        <v>0.2231590311331616</v>
      </c>
      <c r="N360" s="21">
        <v>17.9375</v>
      </c>
      <c r="O360" s="21">
        <f t="shared" si="5"/>
        <v>23.318750000000001</v>
      </c>
      <c r="P360" s="21">
        <v>16.1875</v>
      </c>
      <c r="Q360" s="19">
        <v>1.400939052416706</v>
      </c>
      <c r="R360" s="4">
        <v>92.125</v>
      </c>
      <c r="S360" s="4">
        <v>7.0250000000000004</v>
      </c>
      <c r="T360" s="29">
        <v>198.75</v>
      </c>
      <c r="U360" s="4">
        <v>0.04</v>
      </c>
      <c r="V360" s="9"/>
      <c r="W360" s="9"/>
      <c r="X360" s="10"/>
      <c r="Y360" s="9"/>
      <c r="Z360" s="9"/>
    </row>
    <row r="361" spans="1:26">
      <c r="A361" s="39">
        <v>15</v>
      </c>
      <c r="B361" s="39">
        <v>1</v>
      </c>
      <c r="C361" s="40">
        <v>39462</v>
      </c>
      <c r="D361" s="17">
        <v>0.75</v>
      </c>
      <c r="E361" s="18">
        <v>0.63696924979999081</v>
      </c>
      <c r="F361" s="4">
        <v>81.773983545343611</v>
      </c>
      <c r="G361" s="4">
        <v>112.8655456386831</v>
      </c>
      <c r="H361" s="4">
        <v>31.091562093339487</v>
      </c>
      <c r="I361" s="19">
        <v>2.8300138649999877</v>
      </c>
      <c r="J361" s="19">
        <v>9.3308857379994308</v>
      </c>
      <c r="K361" s="20">
        <v>2.4392440226444299</v>
      </c>
      <c r="L361" s="20">
        <v>2.6873232582583357</v>
      </c>
      <c r="M361" s="20">
        <v>0.2480792356139061</v>
      </c>
      <c r="N361" s="21">
        <v>22.875</v>
      </c>
      <c r="O361" s="21">
        <f t="shared" si="5"/>
        <v>29.737500000000001</v>
      </c>
      <c r="P361" s="21">
        <v>20.3125</v>
      </c>
      <c r="Q361" s="19">
        <v>0.52532582275001483</v>
      </c>
      <c r="R361" s="4">
        <v>93.65</v>
      </c>
      <c r="S361" s="4">
        <v>6.9625000000000004</v>
      </c>
      <c r="T361" s="29">
        <v>256.29999999999995</v>
      </c>
      <c r="U361" s="4">
        <v>0.04</v>
      </c>
      <c r="V361" s="9"/>
      <c r="W361" s="9"/>
      <c r="X361" s="10"/>
      <c r="Y361" s="9"/>
      <c r="Z361" s="9"/>
    </row>
    <row r="362" spans="1:26">
      <c r="A362" s="39">
        <v>15</v>
      </c>
      <c r="B362" s="39">
        <v>1</v>
      </c>
      <c r="C362" s="40">
        <v>39462</v>
      </c>
      <c r="D362" s="17">
        <v>0.79166666666669983</v>
      </c>
      <c r="E362" s="18">
        <v>0.52622229594999226</v>
      </c>
      <c r="F362" s="4">
        <v>81.563493801218641</v>
      </c>
      <c r="G362" s="4">
        <v>112.70517266023313</v>
      </c>
      <c r="H362" s="4">
        <v>31.141678859014505</v>
      </c>
      <c r="I362" s="19">
        <v>2.8964929299999866</v>
      </c>
      <c r="J362" s="19">
        <v>9.2617967639994312</v>
      </c>
      <c r="K362" s="20">
        <v>2.2658175540099341</v>
      </c>
      <c r="L362" s="20">
        <v>2.5108373402263457</v>
      </c>
      <c r="M362" s="20">
        <v>0.24501978621641129</v>
      </c>
      <c r="N362" s="21">
        <v>18.5625</v>
      </c>
      <c r="O362" s="21">
        <f t="shared" si="5"/>
        <v>24.131250000000001</v>
      </c>
      <c r="P362" s="21">
        <v>15.1875</v>
      </c>
      <c r="Q362" s="19">
        <v>0.6566465232500186</v>
      </c>
      <c r="R362" s="4">
        <v>93.95</v>
      </c>
      <c r="S362" s="4">
        <v>6.9249999999999998</v>
      </c>
      <c r="T362" s="29">
        <v>172.92500000000004</v>
      </c>
      <c r="U362" s="4">
        <v>0.04</v>
      </c>
      <c r="V362" s="9"/>
      <c r="W362" s="9"/>
      <c r="X362" s="10"/>
      <c r="Y362" s="9"/>
      <c r="Z362" s="9"/>
    </row>
    <row r="363" spans="1:26">
      <c r="A363" s="39">
        <v>15</v>
      </c>
      <c r="B363" s="39">
        <v>1</v>
      </c>
      <c r="C363" s="40">
        <v>39462</v>
      </c>
      <c r="D363" s="17">
        <v>0.83333333333330017</v>
      </c>
      <c r="E363" s="18">
        <v>0.65120226534999037</v>
      </c>
      <c r="F363" s="4">
        <v>163.47335246222497</v>
      </c>
      <c r="G363" s="4">
        <v>201.41652796263963</v>
      </c>
      <c r="H363" s="4">
        <v>37.943175500414654</v>
      </c>
      <c r="I363" s="19">
        <v>4.0823495324999808</v>
      </c>
      <c r="J363" s="19">
        <v>12.402935003999236</v>
      </c>
      <c r="K363" s="20">
        <v>2.3821803236949308</v>
      </c>
      <c r="L363" s="20">
        <v>2.657295258123836</v>
      </c>
      <c r="M363" s="20">
        <v>0.27511493442890511</v>
      </c>
      <c r="N363" s="21">
        <v>24.5625</v>
      </c>
      <c r="O363" s="21">
        <f t="shared" si="5"/>
        <v>31.931250000000002</v>
      </c>
      <c r="P363" s="21">
        <v>17.875</v>
      </c>
      <c r="Q363" s="19">
        <v>0.78793099575002246</v>
      </c>
      <c r="R363" s="4">
        <v>94.4</v>
      </c>
      <c r="S363" s="4">
        <v>6.9249999999999998</v>
      </c>
      <c r="T363" s="29">
        <v>184.5</v>
      </c>
      <c r="U363" s="4">
        <v>0.04</v>
      </c>
      <c r="V363" s="9"/>
      <c r="W363" s="9"/>
      <c r="X363" s="10"/>
      <c r="Y363" s="9"/>
      <c r="Z363" s="9"/>
    </row>
    <row r="364" spans="1:26">
      <c r="A364" s="39">
        <v>15</v>
      </c>
      <c r="B364" s="39">
        <v>1</v>
      </c>
      <c r="C364" s="40">
        <v>39462</v>
      </c>
      <c r="D364" s="17">
        <v>0.875</v>
      </c>
      <c r="E364" s="18">
        <v>0.603558493199991</v>
      </c>
      <c r="F364" s="4">
        <v>190.59478290160214</v>
      </c>
      <c r="G364" s="4">
        <v>230.59957629349182</v>
      </c>
      <c r="H364" s="4">
        <v>40.004793391889706</v>
      </c>
      <c r="I364" s="19">
        <v>4.6759467624999784</v>
      </c>
      <c r="J364" s="19">
        <v>13.940407883999137</v>
      </c>
      <c r="K364" s="20">
        <v>2.4880583949826773</v>
      </c>
      <c r="L364" s="20">
        <v>2.8038423273403259</v>
      </c>
      <c r="M364" s="20">
        <v>0.31578393235764846</v>
      </c>
      <c r="N364" s="21">
        <v>25.25</v>
      </c>
      <c r="O364" s="21">
        <f t="shared" si="5"/>
        <v>32.825000000000003</v>
      </c>
      <c r="P364" s="21">
        <v>22.5</v>
      </c>
      <c r="Q364" s="19">
        <v>0.91923245012502619</v>
      </c>
      <c r="R364" s="4">
        <v>96.05</v>
      </c>
      <c r="S364" s="4">
        <v>6.5875000000000004</v>
      </c>
      <c r="T364" s="29">
        <v>42.599999999999994</v>
      </c>
      <c r="U364" s="4">
        <v>9.5000000000000001E-2</v>
      </c>
      <c r="V364" s="9"/>
      <c r="W364" s="9"/>
      <c r="X364" s="10"/>
      <c r="Y364" s="9"/>
      <c r="Z364" s="9"/>
    </row>
    <row r="365" spans="1:26">
      <c r="A365" s="39">
        <v>15</v>
      </c>
      <c r="B365" s="39">
        <v>1</v>
      </c>
      <c r="C365" s="40">
        <v>39462</v>
      </c>
      <c r="D365" s="17">
        <v>0.91666666666669983</v>
      </c>
      <c r="E365" s="18">
        <v>0.4321158334999935</v>
      </c>
      <c r="F365" s="4">
        <v>104.10583518586422</v>
      </c>
      <c r="G365" s="4">
        <v>135.76354475042245</v>
      </c>
      <c r="H365" s="4">
        <v>31.657709564558232</v>
      </c>
      <c r="I365" s="19">
        <v>2.7666976899999867</v>
      </c>
      <c r="J365" s="19">
        <v>10.587326633999341</v>
      </c>
      <c r="K365" s="20">
        <v>2.3830718229344301</v>
      </c>
      <c r="L365" s="20">
        <v>2.5282026315408421</v>
      </c>
      <c r="M365" s="20">
        <v>0.14513080860641192</v>
      </c>
      <c r="N365" s="21">
        <v>20.375</v>
      </c>
      <c r="O365" s="21">
        <f t="shared" si="5"/>
        <v>26.487500000000001</v>
      </c>
      <c r="P365" s="21">
        <v>18.5625</v>
      </c>
      <c r="Q365" s="19">
        <v>0.85354323068752447</v>
      </c>
      <c r="R365" s="4">
        <v>97.125</v>
      </c>
      <c r="S365" s="4">
        <v>6.1624999999999996</v>
      </c>
      <c r="T365" s="29">
        <v>137.44999999999999</v>
      </c>
      <c r="U365" s="4">
        <v>0.495</v>
      </c>
      <c r="V365" s="9"/>
      <c r="W365" s="9"/>
      <c r="X365" s="10"/>
      <c r="Y365" s="9"/>
      <c r="Z365" s="9"/>
    </row>
    <row r="366" spans="1:26">
      <c r="A366" s="39">
        <v>15</v>
      </c>
      <c r="B366" s="39">
        <v>1</v>
      </c>
      <c r="C366" s="40">
        <v>39462</v>
      </c>
      <c r="D366" s="17">
        <v>0.95833333333330017</v>
      </c>
      <c r="E366" s="18">
        <v>0.31187204749999542</v>
      </c>
      <c r="F366" s="4">
        <v>81.417330061587506</v>
      </c>
      <c r="G366" s="4">
        <v>111.05824622747069</v>
      </c>
      <c r="H366" s="4">
        <v>29.640916165883191</v>
      </c>
      <c r="I366" s="19">
        <v>2.6355458549999868</v>
      </c>
      <c r="J366" s="19">
        <v>9.7151391599993921</v>
      </c>
      <c r="K366" s="20">
        <v>2.1883999705366852</v>
      </c>
      <c r="L366" s="20">
        <v>2.2837193881418565</v>
      </c>
      <c r="M366" s="20">
        <v>9.5319417605170931E-2</v>
      </c>
      <c r="N366" s="21">
        <v>13.9375</v>
      </c>
      <c r="O366" s="21">
        <f t="shared" si="5"/>
        <v>18.118750000000002</v>
      </c>
      <c r="P366" s="21">
        <v>9.8125</v>
      </c>
      <c r="Q366" s="19">
        <v>3.2170877165000924</v>
      </c>
      <c r="R366" s="4">
        <v>97.375</v>
      </c>
      <c r="S366" s="4">
        <v>5.625</v>
      </c>
      <c r="T366" s="29">
        <v>104.25</v>
      </c>
      <c r="U366" s="4">
        <v>0.52</v>
      </c>
      <c r="V366" s="9"/>
      <c r="W366" s="9"/>
      <c r="X366" s="10"/>
      <c r="Y366" s="9"/>
      <c r="Z366" s="9"/>
    </row>
    <row r="367" spans="1:26">
      <c r="A367" s="39">
        <v>16</v>
      </c>
      <c r="B367" s="39">
        <v>1</v>
      </c>
      <c r="C367" s="40">
        <v>39463</v>
      </c>
      <c r="D367" s="17">
        <v>0</v>
      </c>
      <c r="E367" s="18">
        <v>0.2487732870999963</v>
      </c>
      <c r="F367" s="4">
        <v>65.11081894436127</v>
      </c>
      <c r="G367" s="4">
        <v>91.552745264019293</v>
      </c>
      <c r="H367" s="4">
        <v>26.441926319658027</v>
      </c>
      <c r="I367" s="19">
        <v>2.3066282099999884</v>
      </c>
      <c r="J367" s="19">
        <v>8.8421698559994457</v>
      </c>
      <c r="K367" s="20">
        <v>2.1729890200156854</v>
      </c>
      <c r="L367" s="20">
        <v>2.2425289710703584</v>
      </c>
      <c r="M367" s="20">
        <v>6.95399510546727E-2</v>
      </c>
      <c r="N367" s="21">
        <v>10.25</v>
      </c>
      <c r="O367" s="21">
        <f t="shared" si="5"/>
        <v>13.325000000000001</v>
      </c>
      <c r="P367" s="21">
        <v>14.5625</v>
      </c>
      <c r="Q367" s="19">
        <v>5.6461034876876628</v>
      </c>
      <c r="R367" s="4">
        <v>97.4</v>
      </c>
      <c r="S367" s="4">
        <v>5.3624999999999998</v>
      </c>
      <c r="T367" s="29">
        <v>89.449999999999989</v>
      </c>
      <c r="U367" s="4">
        <v>0.185</v>
      </c>
      <c r="V367" s="9"/>
      <c r="W367" s="9"/>
      <c r="X367" s="10"/>
      <c r="Y367" s="9"/>
      <c r="Z367" s="9"/>
    </row>
    <row r="368" spans="1:26">
      <c r="A368" s="39">
        <v>16</v>
      </c>
      <c r="B368" s="39">
        <v>1</v>
      </c>
      <c r="C368" s="40">
        <v>39463</v>
      </c>
      <c r="D368" s="17">
        <v>4.1666666666699825E-2</v>
      </c>
      <c r="E368" s="18">
        <v>0.1844891223499972</v>
      </c>
      <c r="F368" s="4">
        <v>51.524419949428975</v>
      </c>
      <c r="G368" s="4">
        <v>75.343190376655613</v>
      </c>
      <c r="H368" s="4">
        <v>23.818770427226646</v>
      </c>
      <c r="I368" s="19">
        <v>2.3071641024999878</v>
      </c>
      <c r="J368" s="19">
        <v>8.0417221319994923</v>
      </c>
      <c r="K368" s="20">
        <v>2.3052651591656814</v>
      </c>
      <c r="L368" s="20">
        <v>2.3630098657693499</v>
      </c>
      <c r="M368" s="20">
        <v>5.7744706603668705E-2</v>
      </c>
      <c r="N368" s="21">
        <v>8.4375</v>
      </c>
      <c r="O368" s="21">
        <f t="shared" si="5"/>
        <v>10.96875</v>
      </c>
      <c r="P368" s="21">
        <v>12.625</v>
      </c>
      <c r="Q368" s="19">
        <v>7.2872029807502106</v>
      </c>
      <c r="R368" s="4">
        <v>97.45</v>
      </c>
      <c r="S368" s="4">
        <v>5.2125000000000004</v>
      </c>
      <c r="T368" s="29">
        <v>194.34999999999997</v>
      </c>
      <c r="U368" s="4">
        <v>0.245</v>
      </c>
      <c r="V368" s="9"/>
      <c r="W368" s="9"/>
      <c r="X368" s="10"/>
      <c r="Y368" s="9"/>
      <c r="Z368" s="9"/>
    </row>
    <row r="369" spans="1:26">
      <c r="A369" s="39">
        <v>16</v>
      </c>
      <c r="B369" s="39">
        <v>1</v>
      </c>
      <c r="C369" s="40">
        <v>39463</v>
      </c>
      <c r="D369" s="17">
        <v>8.3333333333300175E-2</v>
      </c>
      <c r="E369" s="18">
        <v>0.13449296769999797</v>
      </c>
      <c r="F369" s="4">
        <v>33.209500710158814</v>
      </c>
      <c r="G369" s="4">
        <v>51.057272910916325</v>
      </c>
      <c r="H369" s="4">
        <v>17.847772200757518</v>
      </c>
      <c r="I369" s="19">
        <v>1.9780216074999895</v>
      </c>
      <c r="J369" s="19">
        <v>7.9717992059994955</v>
      </c>
      <c r="K369" s="20">
        <v>2.0735471562229377</v>
      </c>
      <c r="L369" s="20">
        <v>2.1183324639608649</v>
      </c>
      <c r="M369" s="20">
        <v>4.4785307737926883E-2</v>
      </c>
      <c r="N369" s="21">
        <v>7.1875</v>
      </c>
      <c r="O369" s="21">
        <f t="shared" si="5"/>
        <v>9.34375</v>
      </c>
      <c r="P369" s="21">
        <v>7.5625</v>
      </c>
      <c r="Q369" s="19">
        <v>14.17999553850041</v>
      </c>
      <c r="R369" s="4">
        <v>97.35</v>
      </c>
      <c r="S369" s="4">
        <v>4.8250000000000002</v>
      </c>
      <c r="T369" s="29">
        <v>110.80000000000001</v>
      </c>
      <c r="U369" s="4">
        <v>0.82</v>
      </c>
      <c r="V369" s="9"/>
      <c r="W369" s="9"/>
      <c r="X369" s="10"/>
      <c r="Y369" s="9"/>
      <c r="Z369" s="9"/>
    </row>
    <row r="370" spans="1:26">
      <c r="A370" s="39">
        <v>16</v>
      </c>
      <c r="B370" s="39">
        <v>1</v>
      </c>
      <c r="C370" s="40">
        <v>39463</v>
      </c>
      <c r="D370" s="17">
        <v>0.125</v>
      </c>
      <c r="E370" s="18">
        <v>0.11782510869999825</v>
      </c>
      <c r="F370" s="4">
        <v>33.954040270215145</v>
      </c>
      <c r="G370" s="4">
        <v>50.156971732528781</v>
      </c>
      <c r="H370" s="4">
        <v>16.202931462313643</v>
      </c>
      <c r="I370" s="19">
        <v>1.9125206399999897</v>
      </c>
      <c r="J370" s="19">
        <v>7.7556045299995064</v>
      </c>
      <c r="K370" s="20">
        <v>2.058103087265688</v>
      </c>
      <c r="L370" s="20">
        <v>2.0718528239488672</v>
      </c>
      <c r="M370" s="20">
        <v>1.3749736683179137E-2</v>
      </c>
      <c r="N370" s="21">
        <v>5.625</v>
      </c>
      <c r="O370" s="21">
        <f t="shared" si="5"/>
        <v>7.3125</v>
      </c>
      <c r="P370" s="21">
        <v>7.6875</v>
      </c>
      <c r="Q370" s="19">
        <v>14.11392422687541</v>
      </c>
      <c r="R370" s="4">
        <v>97</v>
      </c>
      <c r="S370" s="4">
        <v>4.75</v>
      </c>
      <c r="T370" s="29">
        <v>179.92500000000001</v>
      </c>
      <c r="U370" s="4">
        <v>0.72</v>
      </c>
      <c r="V370" s="9"/>
      <c r="W370" s="9"/>
      <c r="X370" s="10"/>
      <c r="Y370" s="9"/>
      <c r="Z370" s="9"/>
    </row>
    <row r="371" spans="1:26">
      <c r="A371" s="39">
        <v>16</v>
      </c>
      <c r="B371" s="39">
        <v>1</v>
      </c>
      <c r="C371" s="40">
        <v>39463</v>
      </c>
      <c r="D371" s="17">
        <v>0.16666666666669983</v>
      </c>
      <c r="E371" s="18">
        <v>0.13805204594999793</v>
      </c>
      <c r="F371" s="4">
        <v>51.163643119135273</v>
      </c>
      <c r="G371" s="4">
        <v>71.110040102867885</v>
      </c>
      <c r="H371" s="4">
        <v>19.946396983732615</v>
      </c>
      <c r="I371" s="19">
        <v>2.1108485749999883</v>
      </c>
      <c r="J371" s="19">
        <v>7.97824744199949</v>
      </c>
      <c r="K371" s="20">
        <v>2.0901533143099367</v>
      </c>
      <c r="L371" s="20">
        <v>2.108865417912364</v>
      </c>
      <c r="M371" s="20">
        <v>1.8712103602427144E-2</v>
      </c>
      <c r="N371" s="21">
        <v>7.5625</v>
      </c>
      <c r="O371" s="21">
        <f t="shared" si="5"/>
        <v>9.8312500000000007</v>
      </c>
      <c r="P371" s="21">
        <v>9.0625</v>
      </c>
      <c r="Q371" s="19">
        <v>8.796240231437757</v>
      </c>
      <c r="R371" s="4">
        <v>96.9</v>
      </c>
      <c r="S371" s="4">
        <v>4.7625000000000002</v>
      </c>
      <c r="T371" s="29">
        <v>170.17499999999998</v>
      </c>
      <c r="U371" s="4">
        <v>0.09</v>
      </c>
      <c r="V371" s="9"/>
      <c r="W371" s="9"/>
      <c r="X371" s="10"/>
      <c r="Y371" s="9"/>
      <c r="Z371" s="9"/>
    </row>
    <row r="372" spans="1:26">
      <c r="A372" s="39">
        <v>16</v>
      </c>
      <c r="B372" s="39">
        <v>1</v>
      </c>
      <c r="C372" s="40">
        <v>39463</v>
      </c>
      <c r="D372" s="17">
        <v>0.20833333333330017</v>
      </c>
      <c r="E372" s="18">
        <v>0.16303728544999752</v>
      </c>
      <c r="F372" s="4">
        <v>95.596937797470119</v>
      </c>
      <c r="G372" s="4">
        <v>121.59593224103426</v>
      </c>
      <c r="H372" s="4">
        <v>25.998994443564158</v>
      </c>
      <c r="I372" s="19">
        <v>2.9030735399999834</v>
      </c>
      <c r="J372" s="19">
        <v>9.3729035159993987</v>
      </c>
      <c r="K372" s="20">
        <v>2.1063784877191862</v>
      </c>
      <c r="L372" s="20">
        <v>2.1302326230208619</v>
      </c>
      <c r="M372" s="20">
        <v>2.3854135301675905E-2</v>
      </c>
      <c r="N372" s="21">
        <v>9.8125</v>
      </c>
      <c r="O372" s="21">
        <f t="shared" si="5"/>
        <v>12.75625</v>
      </c>
      <c r="P372" s="21">
        <v>15.625</v>
      </c>
      <c r="Q372" s="19">
        <v>4.0697654376251187</v>
      </c>
      <c r="R372" s="4">
        <v>97.05</v>
      </c>
      <c r="S372" s="4">
        <v>4.8499999999999996</v>
      </c>
      <c r="T372" s="29">
        <v>146.9</v>
      </c>
      <c r="U372" s="4">
        <v>0.32500000000000001</v>
      </c>
      <c r="V372" s="9"/>
      <c r="W372" s="9"/>
      <c r="X372" s="10"/>
      <c r="Y372" s="9"/>
      <c r="Z372" s="9"/>
    </row>
    <row r="373" spans="1:26">
      <c r="A373" s="39">
        <v>16</v>
      </c>
      <c r="B373" s="39">
        <v>1</v>
      </c>
      <c r="C373" s="40">
        <v>39463</v>
      </c>
      <c r="D373" s="17">
        <v>0.25</v>
      </c>
      <c r="E373" s="18">
        <v>0.23443076409999627</v>
      </c>
      <c r="F373" s="4">
        <v>115.11414618580923</v>
      </c>
      <c r="G373" s="4">
        <v>143.02296292791095</v>
      </c>
      <c r="H373" s="4">
        <v>27.908816742101735</v>
      </c>
      <c r="I373" s="19">
        <v>2.8376775024999841</v>
      </c>
      <c r="J373" s="19">
        <v>10.255664309999338</v>
      </c>
      <c r="K373" s="20">
        <v>2.159574743217934</v>
      </c>
      <c r="L373" s="20">
        <v>2.2247293145493545</v>
      </c>
      <c r="M373" s="20">
        <v>6.5154571331420774E-2</v>
      </c>
      <c r="N373" s="21">
        <v>13.5</v>
      </c>
      <c r="O373" s="21">
        <f t="shared" si="5"/>
        <v>17.55</v>
      </c>
      <c r="P373" s="21">
        <v>9.625</v>
      </c>
      <c r="Q373" s="19">
        <v>3.4132287305001001</v>
      </c>
      <c r="R373" s="4">
        <v>97.2</v>
      </c>
      <c r="S373" s="4">
        <v>4.9124999999999996</v>
      </c>
      <c r="T373" s="29">
        <v>119.25</v>
      </c>
      <c r="U373" s="4">
        <v>0.19500000000000001</v>
      </c>
      <c r="V373" s="9"/>
      <c r="W373" s="9"/>
      <c r="X373" s="10"/>
      <c r="Y373" s="9"/>
      <c r="Z373" s="9"/>
    </row>
    <row r="374" spans="1:26">
      <c r="A374" s="39">
        <v>16</v>
      </c>
      <c r="B374" s="39">
        <v>1</v>
      </c>
      <c r="C374" s="40">
        <v>39463</v>
      </c>
      <c r="D374" s="17">
        <v>0.29166666666669983</v>
      </c>
      <c r="E374" s="18">
        <v>0.35579638899999444</v>
      </c>
      <c r="F374" s="4">
        <v>167.57786857075729</v>
      </c>
      <c r="G374" s="4">
        <v>202.92269760680313</v>
      </c>
      <c r="H374" s="4">
        <v>35.344829036045859</v>
      </c>
      <c r="I374" s="19">
        <v>3.8284927274999774</v>
      </c>
      <c r="J374" s="19">
        <v>11.798803595999235</v>
      </c>
      <c r="K374" s="20">
        <v>2.1441301836171842</v>
      </c>
      <c r="L374" s="20">
        <v>2.2200114977138541</v>
      </c>
      <c r="M374" s="20">
        <v>7.5881314096670094E-2</v>
      </c>
      <c r="N374" s="21">
        <v>23.125</v>
      </c>
      <c r="O374" s="21">
        <f t="shared" si="5"/>
        <v>30.0625</v>
      </c>
      <c r="P374" s="21">
        <v>14.1875</v>
      </c>
      <c r="Q374" s="19">
        <v>2.9536515637500869</v>
      </c>
      <c r="R374" s="4">
        <v>97.275000000000006</v>
      </c>
      <c r="S374" s="4">
        <v>4.9000000000000004</v>
      </c>
      <c r="T374" s="29">
        <v>173.52499999999998</v>
      </c>
      <c r="U374" s="4">
        <v>0.42</v>
      </c>
      <c r="V374" s="9"/>
      <c r="W374" s="9"/>
      <c r="X374" s="10"/>
      <c r="Y374" s="9"/>
      <c r="Z374" s="9"/>
    </row>
    <row r="375" spans="1:26">
      <c r="A375" s="39">
        <v>16</v>
      </c>
      <c r="B375" s="39">
        <v>1</v>
      </c>
      <c r="C375" s="40">
        <v>39463</v>
      </c>
      <c r="D375" s="17">
        <v>0.33333333333330017</v>
      </c>
      <c r="E375" s="18">
        <v>0.53664710904999169</v>
      </c>
      <c r="F375" s="4">
        <v>160.67560865163802</v>
      </c>
      <c r="G375" s="4">
        <v>198.19632926916535</v>
      </c>
      <c r="H375" s="4">
        <v>37.520720617527331</v>
      </c>
      <c r="I375" s="19">
        <v>3.5652709199999788</v>
      </c>
      <c r="J375" s="19">
        <v>10.850565137999293</v>
      </c>
      <c r="K375" s="20">
        <v>2.2660231875744303</v>
      </c>
      <c r="L375" s="20">
        <v>2.4347458623898395</v>
      </c>
      <c r="M375" s="20">
        <v>0.16872267481540926</v>
      </c>
      <c r="N375" s="21">
        <v>18.8125</v>
      </c>
      <c r="O375" s="21">
        <f t="shared" si="5"/>
        <v>24.456250000000001</v>
      </c>
      <c r="P375" s="21">
        <v>17.125</v>
      </c>
      <c r="Q375" s="19">
        <v>2.3628516253125693</v>
      </c>
      <c r="R375" s="4">
        <v>96.974999999999994</v>
      </c>
      <c r="S375" s="4">
        <v>4.6124999999999998</v>
      </c>
      <c r="T375" s="29">
        <v>134.80000000000001</v>
      </c>
      <c r="U375" s="4">
        <v>4.4999999999999998E-2</v>
      </c>
      <c r="V375" s="9"/>
      <c r="W375" s="9"/>
      <c r="X375" s="10"/>
      <c r="Y375" s="9"/>
      <c r="Z375" s="9"/>
    </row>
    <row r="376" spans="1:26">
      <c r="A376" s="39">
        <v>16</v>
      </c>
      <c r="B376" s="39">
        <v>1</v>
      </c>
      <c r="C376" s="40">
        <v>39463</v>
      </c>
      <c r="D376" s="17">
        <v>0.375</v>
      </c>
      <c r="E376" s="18">
        <v>0.57351125259999103</v>
      </c>
      <c r="F376" s="4">
        <v>161.83084076524443</v>
      </c>
      <c r="G376" s="4">
        <v>199.14429985867798</v>
      </c>
      <c r="H376" s="4">
        <v>37.313459093433579</v>
      </c>
      <c r="I376" s="19">
        <v>3.3679697999999796</v>
      </c>
      <c r="J376" s="19">
        <v>11.735187431999233</v>
      </c>
      <c r="K376" s="20">
        <v>2.2558699188614302</v>
      </c>
      <c r="L376" s="20">
        <v>2.4457401483158376</v>
      </c>
      <c r="M376" s="20">
        <v>0.18987022945440757</v>
      </c>
      <c r="N376" s="21">
        <v>20.5</v>
      </c>
      <c r="O376" s="21">
        <f t="shared" si="5"/>
        <v>26.650000000000002</v>
      </c>
      <c r="P376" s="21">
        <v>21.25</v>
      </c>
      <c r="Q376" s="19">
        <v>1.5751787540625464</v>
      </c>
      <c r="R376" s="4">
        <v>96.95</v>
      </c>
      <c r="S376" s="4">
        <v>4.6749999999999998</v>
      </c>
      <c r="T376" s="29">
        <v>118.82499999999999</v>
      </c>
      <c r="U376" s="4">
        <v>0.04</v>
      </c>
      <c r="V376" s="9"/>
      <c r="W376" s="9"/>
      <c r="X376" s="10"/>
      <c r="Y376" s="9"/>
      <c r="Z376" s="9"/>
    </row>
    <row r="377" spans="1:26">
      <c r="A377" s="39">
        <v>16</v>
      </c>
      <c r="B377" s="39">
        <v>1</v>
      </c>
      <c r="C377" s="40">
        <v>39463</v>
      </c>
      <c r="D377" s="17">
        <v>0.41666666666669983</v>
      </c>
      <c r="E377" s="18">
        <v>0.59847340994999065</v>
      </c>
      <c r="F377" s="4">
        <v>273.6848311298412</v>
      </c>
      <c r="G377" s="4">
        <v>320.88406754896266</v>
      </c>
      <c r="H377" s="4">
        <v>47.199236419121412</v>
      </c>
      <c r="I377" s="19">
        <v>5.3503834774999666</v>
      </c>
      <c r="J377" s="19">
        <v>17.169654641998875</v>
      </c>
      <c r="K377" s="20">
        <v>2.287995214361179</v>
      </c>
      <c r="L377" s="20">
        <v>2.4776657552168349</v>
      </c>
      <c r="M377" s="20">
        <v>0.18967054085565593</v>
      </c>
      <c r="N377" s="21">
        <v>31.1875</v>
      </c>
      <c r="O377" s="21">
        <f t="shared" si="5"/>
        <v>40.543750000000003</v>
      </c>
      <c r="P377" s="21">
        <v>22.9375</v>
      </c>
      <c r="Q377" s="19">
        <v>1.246972101312537</v>
      </c>
      <c r="R377" s="4">
        <v>97.125</v>
      </c>
      <c r="S377" s="4">
        <v>5.0625</v>
      </c>
      <c r="T377" s="29">
        <v>116.42500000000001</v>
      </c>
      <c r="U377" s="4">
        <v>0.04</v>
      </c>
      <c r="V377" s="9"/>
      <c r="W377" s="9"/>
      <c r="X377" s="10"/>
      <c r="Y377" s="9"/>
      <c r="Z377" s="9"/>
    </row>
    <row r="378" spans="1:26">
      <c r="A378" s="39">
        <v>16</v>
      </c>
      <c r="B378" s="39">
        <v>1</v>
      </c>
      <c r="C378" s="40">
        <v>39463</v>
      </c>
      <c r="D378" s="17">
        <v>0.45833333333330017</v>
      </c>
      <c r="E378" s="18">
        <v>0.38905160969999386</v>
      </c>
      <c r="F378" s="4">
        <v>194.55482414471601</v>
      </c>
      <c r="G378" s="4">
        <v>233.19461076441831</v>
      </c>
      <c r="H378" s="4">
        <v>38.639786619702328</v>
      </c>
      <c r="I378" s="19">
        <v>3.3694350724999786</v>
      </c>
      <c r="J378" s="19">
        <v>14.093137775999072</v>
      </c>
      <c r="K378" s="20">
        <v>2.3412675196024266</v>
      </c>
      <c r="L378" s="20">
        <v>2.4834575761973334</v>
      </c>
      <c r="M378" s="20">
        <v>0.14219005659490669</v>
      </c>
      <c r="N378" s="21">
        <v>23.3125</v>
      </c>
      <c r="O378" s="21">
        <f t="shared" si="5"/>
        <v>30.306250000000002</v>
      </c>
      <c r="P378" s="21">
        <v>18.9375</v>
      </c>
      <c r="Q378" s="19">
        <v>1.8375722196875546</v>
      </c>
      <c r="R378" s="4">
        <v>97.1</v>
      </c>
      <c r="S378" s="4">
        <v>5.1749999999999998</v>
      </c>
      <c r="T378" s="29">
        <v>86.675000000000011</v>
      </c>
      <c r="U378" s="4">
        <v>0.04</v>
      </c>
      <c r="V378" s="9"/>
      <c r="W378" s="9"/>
      <c r="X378" s="10"/>
      <c r="Y378" s="9"/>
      <c r="Z378" s="9"/>
    </row>
    <row r="379" spans="1:26">
      <c r="A379" s="39">
        <v>16</v>
      </c>
      <c r="B379" s="39">
        <v>1</v>
      </c>
      <c r="C379" s="40">
        <v>39463</v>
      </c>
      <c r="D379" s="17">
        <v>0.5</v>
      </c>
      <c r="E379" s="18">
        <v>0.24389054624999612</v>
      </c>
      <c r="F379" s="4">
        <v>83.227268166556854</v>
      </c>
      <c r="G379" s="4">
        <v>109.50482375360866</v>
      </c>
      <c r="H379" s="4">
        <v>26.277555587051818</v>
      </c>
      <c r="I379" s="19">
        <v>2.1146710249999865</v>
      </c>
      <c r="J379" s="19">
        <v>7.8574335659994805</v>
      </c>
      <c r="K379" s="20">
        <v>2.3152742326276776</v>
      </c>
      <c r="L379" s="20">
        <v>2.4474229542533354</v>
      </c>
      <c r="M379" s="20">
        <v>0.13214872162565783</v>
      </c>
      <c r="N379" s="21">
        <v>12</v>
      </c>
      <c r="O379" s="21">
        <f t="shared" si="5"/>
        <v>15.600000000000001</v>
      </c>
      <c r="P379" s="21">
        <v>12.375</v>
      </c>
      <c r="Q379" s="19">
        <v>3.8062721125626133</v>
      </c>
      <c r="R379" s="4">
        <v>96.4</v>
      </c>
      <c r="S379" s="4">
        <v>5.4874999999999998</v>
      </c>
      <c r="T379" s="29">
        <v>83.375</v>
      </c>
      <c r="U379" s="4">
        <v>0.04</v>
      </c>
      <c r="V379" s="9"/>
      <c r="W379" s="9"/>
      <c r="X379" s="10"/>
      <c r="Y379" s="9"/>
      <c r="Z379" s="9"/>
    </row>
    <row r="380" spans="1:26">
      <c r="A380" s="39">
        <v>16</v>
      </c>
      <c r="B380" s="39">
        <v>1</v>
      </c>
      <c r="C380" s="40">
        <v>39463</v>
      </c>
      <c r="D380" s="17">
        <v>0.54166666666669983</v>
      </c>
      <c r="E380" s="18">
        <v>0.19272489404999696</v>
      </c>
      <c r="F380" s="4">
        <v>48.155551352216449</v>
      </c>
      <c r="G380" s="4">
        <v>69.160584845030499</v>
      </c>
      <c r="H380" s="4">
        <v>21.005033492814047</v>
      </c>
      <c r="I380" s="19">
        <v>1.8507559299999881</v>
      </c>
      <c r="J380" s="19">
        <v>6.3912834599995758</v>
      </c>
      <c r="K380" s="20">
        <v>2.331566378874677</v>
      </c>
      <c r="L380" s="20">
        <v>2.453215074399334</v>
      </c>
      <c r="M380" s="20">
        <v>0.12164869552465696</v>
      </c>
      <c r="N380" s="21">
        <v>10.5625</v>
      </c>
      <c r="O380" s="21">
        <f t="shared" si="5"/>
        <v>13.731250000000001</v>
      </c>
      <c r="P380" s="21">
        <v>10.4375</v>
      </c>
      <c r="Q380" s="19">
        <v>7.2185543865627153</v>
      </c>
      <c r="R380" s="4">
        <v>93.45</v>
      </c>
      <c r="S380" s="4">
        <v>6</v>
      </c>
      <c r="T380" s="29">
        <v>83.5</v>
      </c>
      <c r="U380" s="4">
        <v>0.04</v>
      </c>
      <c r="V380" s="9"/>
      <c r="W380" s="9"/>
      <c r="X380" s="10"/>
      <c r="Y380" s="9"/>
      <c r="Z380" s="9"/>
    </row>
    <row r="381" spans="1:26">
      <c r="A381" s="39">
        <v>16</v>
      </c>
      <c r="B381" s="39">
        <v>1</v>
      </c>
      <c r="C381" s="40">
        <v>39463</v>
      </c>
      <c r="D381" s="17">
        <v>0.58333333333330017</v>
      </c>
      <c r="E381" s="18">
        <v>0.27836866589999543</v>
      </c>
      <c r="F381" s="4">
        <v>129.23588809309828</v>
      </c>
      <c r="G381" s="4">
        <v>160.57036642028783</v>
      </c>
      <c r="H381" s="4">
        <v>31.334478327189561</v>
      </c>
      <c r="I381" s="19">
        <v>3.2395873674999782</v>
      </c>
      <c r="J381" s="19">
        <v>9.2602355639993803</v>
      </c>
      <c r="K381" s="20">
        <v>2.3319961825806761</v>
      </c>
      <c r="L381" s="20">
        <v>2.4590045020558327</v>
      </c>
      <c r="M381" s="20">
        <v>0.12700831947515645</v>
      </c>
      <c r="N381" s="21">
        <v>17.5</v>
      </c>
      <c r="O381" s="21">
        <f t="shared" si="5"/>
        <v>22.75</v>
      </c>
      <c r="P381" s="21">
        <v>12.1875</v>
      </c>
      <c r="Q381" s="19">
        <v>1.9686302671875588</v>
      </c>
      <c r="R381" s="4">
        <v>90.325000000000003</v>
      </c>
      <c r="S381" s="4">
        <v>6.2</v>
      </c>
      <c r="T381" s="29">
        <v>104.25</v>
      </c>
      <c r="U381" s="4">
        <v>0.19500000000000001</v>
      </c>
      <c r="V381" s="9"/>
      <c r="W381" s="9"/>
      <c r="X381" s="10"/>
      <c r="Y381" s="9"/>
      <c r="Z381" s="9"/>
    </row>
    <row r="382" spans="1:26">
      <c r="A382" s="39">
        <v>16</v>
      </c>
      <c r="B382" s="39">
        <v>1</v>
      </c>
      <c r="C382" s="40">
        <v>39463</v>
      </c>
      <c r="D382" s="17">
        <v>0.625</v>
      </c>
      <c r="E382" s="18">
        <v>0.28787313034999523</v>
      </c>
      <c r="F382" s="4">
        <v>125.62036622479177</v>
      </c>
      <c r="G382" s="4">
        <v>157.25017372777512</v>
      </c>
      <c r="H382" s="4">
        <v>31.629807502983368</v>
      </c>
      <c r="I382" s="19">
        <v>3.3064336874999776</v>
      </c>
      <c r="J382" s="19">
        <v>9.3374704619993736</v>
      </c>
      <c r="K382" s="20">
        <v>2.300698112021927</v>
      </c>
      <c r="L382" s="20">
        <v>2.3915408879408364</v>
      </c>
      <c r="M382" s="20">
        <v>9.0842775918909435E-2</v>
      </c>
      <c r="N382" s="21">
        <v>15.9375</v>
      </c>
      <c r="O382" s="21">
        <f t="shared" si="5"/>
        <v>20.71875</v>
      </c>
      <c r="P382" s="21">
        <v>15.5</v>
      </c>
      <c r="Q382" s="19">
        <v>3.0840778855000925</v>
      </c>
      <c r="R382" s="4">
        <v>89.1</v>
      </c>
      <c r="S382" s="4">
        <v>5.8</v>
      </c>
      <c r="T382" s="29">
        <v>95.15</v>
      </c>
      <c r="U382" s="4">
        <v>0.39</v>
      </c>
      <c r="V382" s="9"/>
      <c r="W382" s="9"/>
      <c r="X382" s="10"/>
      <c r="Y382" s="9"/>
      <c r="Z382" s="9"/>
    </row>
    <row r="383" spans="1:26">
      <c r="A383" s="39">
        <v>16</v>
      </c>
      <c r="B383" s="39">
        <v>1</v>
      </c>
      <c r="C383" s="40">
        <v>39463</v>
      </c>
      <c r="D383" s="17">
        <v>0.66666666666669983</v>
      </c>
      <c r="E383" s="18">
        <v>0.39491688144999365</v>
      </c>
      <c r="F383" s="4">
        <v>54.157713548098258</v>
      </c>
      <c r="G383" s="4">
        <v>78.288139565693825</v>
      </c>
      <c r="H383" s="4">
        <v>24.130426017595564</v>
      </c>
      <c r="I383" s="19">
        <v>1.7197352574999882</v>
      </c>
      <c r="J383" s="19">
        <v>6.54619256999956</v>
      </c>
      <c r="K383" s="20">
        <v>2.4122170576911728</v>
      </c>
      <c r="L383" s="20">
        <v>2.6119363382738205</v>
      </c>
      <c r="M383" s="20">
        <v>0.19971928058264765</v>
      </c>
      <c r="N383" s="21">
        <v>18.1875</v>
      </c>
      <c r="O383" s="21">
        <f t="shared" si="5"/>
        <v>23.643750000000001</v>
      </c>
      <c r="P383" s="21">
        <v>12.1875</v>
      </c>
      <c r="Q383" s="19">
        <v>4.0682365028126224</v>
      </c>
      <c r="R383" s="4">
        <v>87.875</v>
      </c>
      <c r="S383" s="4">
        <v>5.5750000000000002</v>
      </c>
      <c r="T383" s="29">
        <v>70.95</v>
      </c>
      <c r="U383" s="4">
        <v>0.05</v>
      </c>
      <c r="V383" s="9"/>
      <c r="W383" s="9"/>
      <c r="X383" s="10"/>
      <c r="Y383" s="9"/>
      <c r="Z383" s="9"/>
    </row>
    <row r="384" spans="1:26">
      <c r="A384" s="39">
        <v>16</v>
      </c>
      <c r="B384" s="39">
        <v>1</v>
      </c>
      <c r="C384" s="40">
        <v>39463</v>
      </c>
      <c r="D384" s="17">
        <v>0.70833333333330017</v>
      </c>
      <c r="E384" s="18">
        <v>0.38062748814999375</v>
      </c>
      <c r="F384" s="4">
        <v>68.287522140805748</v>
      </c>
      <c r="G384" s="4">
        <v>94.494536044307679</v>
      </c>
      <c r="H384" s="4">
        <v>26.207013903501942</v>
      </c>
      <c r="I384" s="19">
        <v>1.6539719649999887</v>
      </c>
      <c r="J384" s="19">
        <v>7.2847813859995076</v>
      </c>
      <c r="K384" s="20">
        <v>2.5555112247229181</v>
      </c>
      <c r="L384" s="20">
        <v>2.7434079289128106</v>
      </c>
      <c r="M384" s="20">
        <v>0.18789670418989257</v>
      </c>
      <c r="N384" s="21">
        <v>24</v>
      </c>
      <c r="O384" s="21">
        <f t="shared" si="5"/>
        <v>31.200000000000003</v>
      </c>
      <c r="P384" s="21">
        <v>13.5</v>
      </c>
      <c r="Q384" s="19">
        <v>1.7059741485625515</v>
      </c>
      <c r="R384" s="4">
        <v>88.15</v>
      </c>
      <c r="S384" s="4">
        <v>5.3125</v>
      </c>
      <c r="T384" s="29">
        <v>87.325000000000003</v>
      </c>
      <c r="U384" s="4">
        <v>0.04</v>
      </c>
      <c r="V384" s="9"/>
      <c r="W384" s="9"/>
      <c r="X384" s="10"/>
      <c r="Y384" s="9"/>
      <c r="Z384" s="9"/>
    </row>
    <row r="385" spans="1:26">
      <c r="A385" s="39">
        <v>16</v>
      </c>
      <c r="B385" s="39">
        <v>1</v>
      </c>
      <c r="C385" s="40">
        <v>39463</v>
      </c>
      <c r="D385" s="17">
        <v>0.75</v>
      </c>
      <c r="E385" s="18">
        <v>0.65179793249998941</v>
      </c>
      <c r="F385" s="4">
        <v>179.33213137487778</v>
      </c>
      <c r="G385" s="4">
        <v>217.87069794304279</v>
      </c>
      <c r="H385" s="4">
        <v>38.53856656816501</v>
      </c>
      <c r="I385" s="19">
        <v>3.3086746924999764</v>
      </c>
      <c r="J385" s="19">
        <v>11.704452803999205</v>
      </c>
      <c r="K385" s="20">
        <v>2.6882895374951636</v>
      </c>
      <c r="L385" s="20">
        <v>2.9849327477817931</v>
      </c>
      <c r="M385" s="20">
        <v>0.29664321028662954</v>
      </c>
      <c r="N385" s="21">
        <v>30.5</v>
      </c>
      <c r="O385" s="21">
        <f t="shared" si="5"/>
        <v>39.65</v>
      </c>
      <c r="P385" s="21">
        <v>22.25</v>
      </c>
      <c r="Q385" s="19">
        <v>1.2466279353125378</v>
      </c>
      <c r="R385" s="4">
        <v>88.7</v>
      </c>
      <c r="S385" s="4">
        <v>5.4874999999999998</v>
      </c>
      <c r="T385" s="29">
        <v>112.72500000000001</v>
      </c>
      <c r="U385" s="4">
        <v>0.04</v>
      </c>
      <c r="V385" s="9"/>
      <c r="W385" s="9"/>
      <c r="X385" s="10"/>
      <c r="Y385" s="9"/>
      <c r="Z385" s="9"/>
    </row>
    <row r="386" spans="1:26">
      <c r="A386" s="39">
        <v>16</v>
      </c>
      <c r="B386" s="39">
        <v>1</v>
      </c>
      <c r="C386" s="40">
        <v>39463</v>
      </c>
      <c r="D386" s="17">
        <v>0.79166666666669983</v>
      </c>
      <c r="E386" s="18">
        <v>0.44363224034999271</v>
      </c>
      <c r="F386" s="4">
        <v>97.976785070833344</v>
      </c>
      <c r="G386" s="4">
        <v>127.26339127916043</v>
      </c>
      <c r="H386" s="4">
        <v>29.2866062083271</v>
      </c>
      <c r="I386" s="19">
        <v>2.1180550174999846</v>
      </c>
      <c r="J386" s="19">
        <v>7.8797268899994624</v>
      </c>
      <c r="K386" s="20">
        <v>2.5829271325259162</v>
      </c>
      <c r="L386" s="20">
        <v>2.7865701457948053</v>
      </c>
      <c r="M386" s="20">
        <v>0.20364301326888945</v>
      </c>
      <c r="N386" s="21">
        <v>22.8125</v>
      </c>
      <c r="O386" s="21">
        <f t="shared" si="5"/>
        <v>29.65625</v>
      </c>
      <c r="P386" s="21">
        <v>17.125</v>
      </c>
      <c r="Q386" s="19">
        <v>1.0497565120000318</v>
      </c>
      <c r="R386" s="4">
        <v>88.65</v>
      </c>
      <c r="S386" s="4">
        <v>5.3375000000000004</v>
      </c>
      <c r="T386" s="29">
        <v>71.775000000000006</v>
      </c>
      <c r="U386" s="4">
        <v>0.04</v>
      </c>
      <c r="V386" s="9"/>
      <c r="W386" s="9"/>
      <c r="X386" s="10"/>
      <c r="Y386" s="9"/>
      <c r="Z386" s="9"/>
    </row>
    <row r="387" spans="1:26">
      <c r="A387" s="39">
        <v>16</v>
      </c>
      <c r="B387" s="39">
        <v>1</v>
      </c>
      <c r="C387" s="40">
        <v>39463</v>
      </c>
      <c r="D387" s="17">
        <v>0.83333333333330017</v>
      </c>
      <c r="E387" s="18">
        <v>0.54470464554999098</v>
      </c>
      <c r="F387" s="4">
        <v>89.658611317013921</v>
      </c>
      <c r="G387" s="4">
        <v>116.28824834002209</v>
      </c>
      <c r="H387" s="4">
        <v>26.629637023008165</v>
      </c>
      <c r="I387" s="19">
        <v>2.1185159599999843</v>
      </c>
      <c r="J387" s="19">
        <v>7.9566267179994554</v>
      </c>
      <c r="K387" s="20">
        <v>3.006913869941402</v>
      </c>
      <c r="L387" s="20">
        <v>3.3320726977877668</v>
      </c>
      <c r="M387" s="20">
        <v>0.3251588278463643</v>
      </c>
      <c r="N387" s="21">
        <v>22.625</v>
      </c>
      <c r="O387" s="21">
        <f t="shared" si="5"/>
        <v>29.412500000000001</v>
      </c>
      <c r="P387" s="21">
        <v>17.8125</v>
      </c>
      <c r="Q387" s="19">
        <v>0.9841110680625299</v>
      </c>
      <c r="R387" s="4">
        <v>89.474999999999994</v>
      </c>
      <c r="S387" s="4">
        <v>5.375</v>
      </c>
      <c r="T387" s="29">
        <v>76.475000000000009</v>
      </c>
      <c r="U387" s="4">
        <v>0.04</v>
      </c>
      <c r="V387" s="9"/>
      <c r="W387" s="9"/>
      <c r="X387" s="10"/>
      <c r="Y387" s="9"/>
      <c r="Z387" s="9"/>
    </row>
    <row r="388" spans="1:26">
      <c r="A388" s="39">
        <v>16</v>
      </c>
      <c r="B388" s="39">
        <v>1</v>
      </c>
      <c r="C388" s="40">
        <v>39463</v>
      </c>
      <c r="D388" s="17">
        <v>0.875</v>
      </c>
      <c r="E388" s="18">
        <v>0.51851928049999141</v>
      </c>
      <c r="F388" s="4">
        <v>86.684635476626198</v>
      </c>
      <c r="G388" s="4">
        <v>111.98188606714677</v>
      </c>
      <c r="H388" s="4">
        <v>25.297250590520576</v>
      </c>
      <c r="I388" s="19">
        <v>2.1189806499999841</v>
      </c>
      <c r="J388" s="19">
        <v>7.7386450019994681</v>
      </c>
      <c r="K388" s="20">
        <v>2.5627008153121662</v>
      </c>
      <c r="L388" s="20">
        <v>2.7878365133563041</v>
      </c>
      <c r="M388" s="20">
        <v>0.22513569804413769</v>
      </c>
      <c r="N388" s="21">
        <v>24</v>
      </c>
      <c r="O388" s="21">
        <f t="shared" si="5"/>
        <v>31.200000000000003</v>
      </c>
      <c r="P388" s="21">
        <v>15.6875</v>
      </c>
      <c r="Q388" s="19">
        <v>0.98407653825003005</v>
      </c>
      <c r="R388" s="4">
        <v>90.474999999999994</v>
      </c>
      <c r="S388" s="4">
        <v>5.4124999999999996</v>
      </c>
      <c r="T388" s="29">
        <v>50.225000000000001</v>
      </c>
      <c r="U388" s="4">
        <v>0.04</v>
      </c>
      <c r="V388" s="9"/>
      <c r="W388" s="9"/>
      <c r="X388" s="10"/>
      <c r="Y388" s="9"/>
      <c r="Z388" s="9"/>
    </row>
    <row r="389" spans="1:26">
      <c r="A389" s="39">
        <v>16</v>
      </c>
      <c r="B389" s="39">
        <v>1</v>
      </c>
      <c r="C389" s="40">
        <v>39463</v>
      </c>
      <c r="D389" s="17">
        <v>0.91666666666669983</v>
      </c>
      <c r="E389" s="18">
        <v>0.43406330889999273</v>
      </c>
      <c r="F389" s="4">
        <v>61.98530337159908</v>
      </c>
      <c r="G389" s="4">
        <v>84.809611467194557</v>
      </c>
      <c r="H389" s="4">
        <v>22.824308095595477</v>
      </c>
      <c r="I389" s="19">
        <v>1.7883129224999865</v>
      </c>
      <c r="J389" s="19">
        <v>6.2671858979995676</v>
      </c>
      <c r="K389" s="20">
        <v>2.4360814964574202</v>
      </c>
      <c r="L389" s="20">
        <v>2.6155110668333146</v>
      </c>
      <c r="M389" s="20">
        <v>0.1794295703758948</v>
      </c>
      <c r="N389" s="21">
        <v>22.125</v>
      </c>
      <c r="O389" s="21">
        <f t="shared" si="5"/>
        <v>28.762499999999999</v>
      </c>
      <c r="P389" s="21">
        <v>16.3125</v>
      </c>
      <c r="Q389" s="19">
        <v>1.049644620312532</v>
      </c>
      <c r="R389" s="4">
        <v>90.6</v>
      </c>
      <c r="S389" s="4">
        <v>5.6375000000000002</v>
      </c>
      <c r="T389" s="29">
        <v>257.05</v>
      </c>
      <c r="U389" s="4">
        <v>4.4999999999999998E-2</v>
      </c>
      <c r="V389" s="9"/>
      <c r="W389" s="9"/>
      <c r="X389" s="10"/>
      <c r="Y389" s="9"/>
      <c r="Z389" s="9"/>
    </row>
    <row r="390" spans="1:26">
      <c r="A390" s="39">
        <v>16</v>
      </c>
      <c r="B390" s="39">
        <v>1</v>
      </c>
      <c r="C390" s="40">
        <v>39463</v>
      </c>
      <c r="D390" s="17">
        <v>0.95833333333330017</v>
      </c>
      <c r="E390" s="18">
        <v>0.43285626734999272</v>
      </c>
      <c r="F390" s="4">
        <v>71.134660557068671</v>
      </c>
      <c r="G390" s="4">
        <v>92.94935136703279</v>
      </c>
      <c r="H390" s="4">
        <v>21.814690809964109</v>
      </c>
      <c r="I390" s="19">
        <v>1.9212035974999853</v>
      </c>
      <c r="J390" s="19">
        <v>6.9335584199995193</v>
      </c>
      <c r="K390" s="20">
        <v>2.5000963332551676</v>
      </c>
      <c r="L390" s="20">
        <v>2.6842655800808091</v>
      </c>
      <c r="M390" s="20">
        <v>0.18416924682564151</v>
      </c>
      <c r="N390" s="21">
        <v>25.875</v>
      </c>
      <c r="O390" s="21">
        <f t="shared" si="5"/>
        <v>33.637500000000003</v>
      </c>
      <c r="P390" s="21">
        <v>19.375</v>
      </c>
      <c r="Q390" s="19">
        <v>0.87467205641669354</v>
      </c>
      <c r="R390" s="4">
        <v>93.25</v>
      </c>
      <c r="S390" s="4">
        <v>5.4375</v>
      </c>
      <c r="T390" s="29">
        <v>328.75</v>
      </c>
      <c r="U390" s="4">
        <v>0.255</v>
      </c>
      <c r="V390" s="9"/>
      <c r="W390" s="9"/>
      <c r="X390" s="10"/>
      <c r="Y390" s="9"/>
      <c r="Z390" s="9"/>
    </row>
    <row r="391" spans="1:26">
      <c r="A391" s="39">
        <v>17</v>
      </c>
      <c r="B391" s="39">
        <v>1</v>
      </c>
      <c r="C391" s="40">
        <v>39464</v>
      </c>
      <c r="D391" s="17">
        <v>0</v>
      </c>
      <c r="E391" s="18">
        <v>0.36149150244999406</v>
      </c>
      <c r="F391" s="4">
        <v>48.397122737954199</v>
      </c>
      <c r="G391" s="4">
        <v>67.683345559105689</v>
      </c>
      <c r="H391" s="4">
        <v>19.286222821151497</v>
      </c>
      <c r="I391" s="19">
        <v>1.2589949749999902</v>
      </c>
      <c r="J391" s="19">
        <v>5.6080732259996093</v>
      </c>
      <c r="K391" s="20">
        <v>2.4793644079146677</v>
      </c>
      <c r="L391" s="20">
        <v>2.6167005488613131</v>
      </c>
      <c r="M391" s="20">
        <v>0.13733614094664537</v>
      </c>
      <c r="N391" s="21">
        <v>18.1875</v>
      </c>
      <c r="O391" s="21">
        <f t="shared" si="5"/>
        <v>23.643750000000001</v>
      </c>
      <c r="P391" s="21">
        <v>14.1875</v>
      </c>
      <c r="Q391" s="19">
        <v>1.1151685495000343</v>
      </c>
      <c r="R391" s="4">
        <v>95.224999999999994</v>
      </c>
      <c r="S391" s="4">
        <v>5.05</v>
      </c>
      <c r="T391" s="29">
        <v>335</v>
      </c>
      <c r="U391" s="4">
        <v>0.115</v>
      </c>
      <c r="V391" s="9"/>
      <c r="W391" s="9"/>
      <c r="X391" s="10"/>
      <c r="Y391" s="9"/>
      <c r="Z391" s="9"/>
    </row>
    <row r="392" spans="1:26">
      <c r="A392" s="39">
        <v>17</v>
      </c>
      <c r="B392" s="39">
        <v>1</v>
      </c>
      <c r="C392" s="40">
        <v>39464</v>
      </c>
      <c r="D392" s="17">
        <v>4.1666666666699825E-2</v>
      </c>
      <c r="E392" s="18">
        <v>0.24732596394999584</v>
      </c>
      <c r="F392" s="4">
        <v>18.891509659151616</v>
      </c>
      <c r="G392" s="4">
        <v>32.639217921802754</v>
      </c>
      <c r="H392" s="4">
        <v>13.747708262651138</v>
      </c>
      <c r="I392" s="19">
        <v>1.0604571799999916</v>
      </c>
      <c r="J392" s="19">
        <v>4.9460119379996543</v>
      </c>
      <c r="K392" s="20">
        <v>2.3632518664146716</v>
      </c>
      <c r="L392" s="20">
        <v>2.4599477939768231</v>
      </c>
      <c r="M392" s="20">
        <v>9.6695927562151507E-2</v>
      </c>
      <c r="N392" s="21">
        <v>13.8125</v>
      </c>
      <c r="O392" s="21">
        <f t="shared" ref="O392:O455" si="6">N392*1.3</f>
        <v>17.956250000000001</v>
      </c>
      <c r="P392" s="21">
        <v>8.375</v>
      </c>
      <c r="Q392" s="19">
        <v>6.6907735507502064</v>
      </c>
      <c r="R392" s="4">
        <v>95.674999999999997</v>
      </c>
      <c r="S392" s="4">
        <v>5.0250000000000004</v>
      </c>
      <c r="T392" s="29">
        <v>326.625</v>
      </c>
      <c r="U392" s="4">
        <v>0.25</v>
      </c>
      <c r="V392" s="9"/>
      <c r="W392" s="9"/>
      <c r="X392" s="10"/>
      <c r="Y392" s="9"/>
      <c r="Z392" s="9"/>
    </row>
    <row r="393" spans="1:26">
      <c r="A393" s="39">
        <v>17</v>
      </c>
      <c r="B393" s="39">
        <v>1</v>
      </c>
      <c r="C393" s="40">
        <v>39464</v>
      </c>
      <c r="D393" s="17">
        <v>8.3333333333300175E-2</v>
      </c>
      <c r="E393" s="18">
        <v>0.17121861834999705</v>
      </c>
      <c r="F393" s="4">
        <v>9.4119010225195581</v>
      </c>
      <c r="G393" s="4">
        <v>16.816806852238926</v>
      </c>
      <c r="H393" s="4">
        <v>7.4049058297193699</v>
      </c>
      <c r="I393" s="19">
        <v>0.92811738749999262</v>
      </c>
      <c r="J393" s="19">
        <v>4.7264442239996685</v>
      </c>
      <c r="K393" s="20">
        <v>2.3000944291331735</v>
      </c>
      <c r="L393" s="20">
        <v>2.3713254931068293</v>
      </c>
      <c r="M393" s="20">
        <v>7.123106397365575E-2</v>
      </c>
      <c r="N393" s="21">
        <v>8.5</v>
      </c>
      <c r="O393" s="21">
        <f t="shared" si="6"/>
        <v>11.05</v>
      </c>
      <c r="P393" s="21">
        <v>8.75</v>
      </c>
      <c r="Q393" s="19">
        <v>15.152162121750468</v>
      </c>
      <c r="R393" s="4">
        <v>94.9</v>
      </c>
      <c r="S393" s="4">
        <v>5.0125000000000002</v>
      </c>
      <c r="T393" s="29">
        <v>325.67500000000001</v>
      </c>
      <c r="U393" s="4">
        <v>0.495</v>
      </c>
      <c r="V393" s="9"/>
      <c r="W393" s="9"/>
      <c r="X393" s="10"/>
      <c r="Y393" s="9"/>
      <c r="Z393" s="9"/>
    </row>
    <row r="394" spans="1:26">
      <c r="A394" s="39">
        <v>17</v>
      </c>
      <c r="B394" s="39">
        <v>1</v>
      </c>
      <c r="C394" s="40">
        <v>39464</v>
      </c>
      <c r="D394" s="17">
        <v>0.125</v>
      </c>
      <c r="E394" s="18">
        <v>0.15218776819999744</v>
      </c>
      <c r="F394" s="4">
        <v>6.96280353458185</v>
      </c>
      <c r="G394" s="4">
        <v>12.671442565363582</v>
      </c>
      <c r="H394" s="4">
        <v>5.7086390307817325</v>
      </c>
      <c r="I394" s="19">
        <v>0.86200932499999294</v>
      </c>
      <c r="J394" s="19">
        <v>4.5067052519996826</v>
      </c>
      <c r="K394" s="20">
        <v>2.3270223919754223</v>
      </c>
      <c r="L394" s="20">
        <v>2.419093638927325</v>
      </c>
      <c r="M394" s="20">
        <v>9.2071246951902497E-2</v>
      </c>
      <c r="N394" s="21">
        <v>8.3125</v>
      </c>
      <c r="O394" s="21">
        <f t="shared" si="6"/>
        <v>10.80625</v>
      </c>
      <c r="P394" s="21">
        <v>5.4375</v>
      </c>
      <c r="Q394" s="19">
        <v>16.463485836813014</v>
      </c>
      <c r="R394" s="4">
        <v>93.25</v>
      </c>
      <c r="S394" s="4">
        <v>5.05</v>
      </c>
      <c r="T394" s="29">
        <v>327.77500000000003</v>
      </c>
      <c r="U394" s="4">
        <v>0.875</v>
      </c>
      <c r="V394" s="9"/>
      <c r="W394" s="9"/>
      <c r="X394" s="10"/>
      <c r="Y394" s="9"/>
      <c r="Z394" s="9"/>
    </row>
    <row r="395" spans="1:26">
      <c r="A395" s="39">
        <v>17</v>
      </c>
      <c r="B395" s="39">
        <v>1</v>
      </c>
      <c r="C395" s="40">
        <v>39464</v>
      </c>
      <c r="D395" s="17">
        <v>0.16666666666669983</v>
      </c>
      <c r="E395" s="18">
        <v>0.13672564164999762</v>
      </c>
      <c r="F395" s="4">
        <v>5.4558264318692213</v>
      </c>
      <c r="G395" s="4">
        <v>9.9084852541383484</v>
      </c>
      <c r="H395" s="4">
        <v>4.452658822269127</v>
      </c>
      <c r="I395" s="19">
        <v>0.86221168999999298</v>
      </c>
      <c r="J395" s="19">
        <v>4.4346155399996867</v>
      </c>
      <c r="K395" s="20">
        <v>2.3115488844081726</v>
      </c>
      <c r="L395" s="20">
        <v>2.3619075102003286</v>
      </c>
      <c r="M395" s="20">
        <v>5.0358625792155887E-2</v>
      </c>
      <c r="N395" s="21">
        <v>5.625</v>
      </c>
      <c r="O395" s="21">
        <f t="shared" si="6"/>
        <v>7.3125</v>
      </c>
      <c r="P395" s="21">
        <v>8.5</v>
      </c>
      <c r="Q395" s="19">
        <v>17.709113539688051</v>
      </c>
      <c r="R395" s="4">
        <v>91.5</v>
      </c>
      <c r="S395" s="4">
        <v>4.8375000000000004</v>
      </c>
      <c r="T395" s="29">
        <v>340.62499999999994</v>
      </c>
      <c r="U395" s="4">
        <v>1.0149999999999999</v>
      </c>
      <c r="V395" s="9"/>
      <c r="W395" s="9"/>
      <c r="X395" s="10"/>
      <c r="Y395" s="9"/>
      <c r="Z395" s="9"/>
    </row>
    <row r="396" spans="1:26">
      <c r="A396" s="39">
        <v>17</v>
      </c>
      <c r="B396" s="39">
        <v>1</v>
      </c>
      <c r="C396" s="40">
        <v>39464</v>
      </c>
      <c r="D396" s="17">
        <v>0.20833333333330017</v>
      </c>
      <c r="E396" s="18">
        <v>0.12483110249999785</v>
      </c>
      <c r="F396" s="4">
        <v>5.5795991773129874</v>
      </c>
      <c r="G396" s="4">
        <v>9.7800703823258424</v>
      </c>
      <c r="H396" s="4">
        <v>4.2004712050128568</v>
      </c>
      <c r="I396" s="19">
        <v>0.92874696749999242</v>
      </c>
      <c r="J396" s="19">
        <v>4.5842975579996743</v>
      </c>
      <c r="K396" s="20">
        <v>2.3013720648071727</v>
      </c>
      <c r="L396" s="20">
        <v>2.3571986683298278</v>
      </c>
      <c r="M396" s="20">
        <v>5.5826603522655338E-2</v>
      </c>
      <c r="N396" s="21">
        <v>7.9375</v>
      </c>
      <c r="O396" s="21">
        <f t="shared" si="6"/>
        <v>10.31875</v>
      </c>
      <c r="P396" s="21">
        <v>6.8125</v>
      </c>
      <c r="Q396" s="19">
        <v>17.774093482813054</v>
      </c>
      <c r="R396" s="4">
        <v>90.9</v>
      </c>
      <c r="S396" s="4">
        <v>4.8</v>
      </c>
      <c r="T396" s="29">
        <v>334.85</v>
      </c>
      <c r="U396" s="4">
        <v>0.86499999999999999</v>
      </c>
      <c r="V396" s="9"/>
      <c r="W396" s="9"/>
      <c r="X396" s="10"/>
      <c r="Y396" s="9"/>
      <c r="Z396" s="9"/>
    </row>
    <row r="397" spans="1:26">
      <c r="A397" s="39">
        <v>17</v>
      </c>
      <c r="B397" s="39">
        <v>1</v>
      </c>
      <c r="C397" s="40">
        <v>39464</v>
      </c>
      <c r="D397" s="17">
        <v>0.25</v>
      </c>
      <c r="E397" s="18">
        <v>0.15454635039999742</v>
      </c>
      <c r="F397" s="4">
        <v>8.5864360312820036</v>
      </c>
      <c r="G397" s="4">
        <v>14.791121458863781</v>
      </c>
      <c r="H397" s="4">
        <v>6.2046854275817767</v>
      </c>
      <c r="I397" s="19">
        <v>0.79624228499999328</v>
      </c>
      <c r="J397" s="19">
        <v>4.7340838199996629</v>
      </c>
      <c r="K397" s="20">
        <v>2.3124040760286713</v>
      </c>
      <c r="L397" s="20">
        <v>2.3734875621753257</v>
      </c>
      <c r="M397" s="20">
        <v>6.1083486146654264E-2</v>
      </c>
      <c r="N397" s="21">
        <v>6</v>
      </c>
      <c r="O397" s="21">
        <f t="shared" si="6"/>
        <v>7.8000000000000007</v>
      </c>
      <c r="P397" s="21">
        <v>4</v>
      </c>
      <c r="Q397" s="19">
        <v>15.543597320250486</v>
      </c>
      <c r="R397" s="4">
        <v>90.05</v>
      </c>
      <c r="S397" s="4">
        <v>5.0125000000000002</v>
      </c>
      <c r="T397" s="29">
        <v>348.52499999999998</v>
      </c>
      <c r="U397" s="4">
        <v>0.92500000000000004</v>
      </c>
      <c r="V397" s="9"/>
      <c r="W397" s="9"/>
      <c r="X397" s="10"/>
      <c r="Y397" s="9"/>
      <c r="Z397" s="9"/>
    </row>
    <row r="398" spans="1:26">
      <c r="A398" s="39">
        <v>17</v>
      </c>
      <c r="B398" s="39">
        <v>1</v>
      </c>
      <c r="C398" s="40">
        <v>39464</v>
      </c>
      <c r="D398" s="17">
        <v>0.29166666666669983</v>
      </c>
      <c r="E398" s="18">
        <v>0.24845221179999583</v>
      </c>
      <c r="F398" s="4">
        <v>13.5966578460137</v>
      </c>
      <c r="G398" s="4">
        <v>23.057281721127005</v>
      </c>
      <c r="H398" s="4">
        <v>9.4606238751133045</v>
      </c>
      <c r="I398" s="19">
        <v>1.2610036349999894</v>
      </c>
      <c r="J398" s="19">
        <v>5.1059992199996351</v>
      </c>
      <c r="K398" s="20">
        <v>2.3234422202939209</v>
      </c>
      <c r="L398" s="20">
        <v>2.3950396515628234</v>
      </c>
      <c r="M398" s="20">
        <v>7.159743126890239E-2</v>
      </c>
      <c r="N398" s="21">
        <v>7.0625</v>
      </c>
      <c r="O398" s="21">
        <f t="shared" si="6"/>
        <v>9.1812500000000004</v>
      </c>
      <c r="P398" s="21">
        <v>6.0625</v>
      </c>
      <c r="Q398" s="19">
        <v>11.214623084625352</v>
      </c>
      <c r="R398" s="4">
        <v>92.474999999999994</v>
      </c>
      <c r="S398" s="4">
        <v>4.95</v>
      </c>
      <c r="T398" s="29">
        <v>263.57499999999999</v>
      </c>
      <c r="U398" s="4">
        <v>1.59</v>
      </c>
      <c r="V398" s="9"/>
      <c r="W398" s="9"/>
      <c r="X398" s="10"/>
      <c r="Y398" s="9"/>
      <c r="Z398" s="9"/>
    </row>
    <row r="399" spans="1:26">
      <c r="A399" s="39">
        <v>17</v>
      </c>
      <c r="B399" s="39">
        <v>1</v>
      </c>
      <c r="C399" s="40">
        <v>39464</v>
      </c>
      <c r="D399" s="17">
        <v>0.33333333333330017</v>
      </c>
      <c r="E399" s="18">
        <v>0.3197656377499945</v>
      </c>
      <c r="F399" s="4">
        <v>19.919838623508021</v>
      </c>
      <c r="G399" s="4">
        <v>33.573879527015436</v>
      </c>
      <c r="H399" s="4">
        <v>13.654040903507415</v>
      </c>
      <c r="I399" s="19">
        <v>1.3276625799999886</v>
      </c>
      <c r="J399" s="19">
        <v>5.7002596919995909</v>
      </c>
      <c r="K399" s="20">
        <v>2.2814254143884223</v>
      </c>
      <c r="L399" s="20">
        <v>2.3798220693728238</v>
      </c>
      <c r="M399" s="20">
        <v>9.8396654984401533E-2</v>
      </c>
      <c r="N399" s="21">
        <v>9.5</v>
      </c>
      <c r="O399" s="21">
        <f t="shared" si="6"/>
        <v>12.35</v>
      </c>
      <c r="P399" s="21">
        <v>5.625</v>
      </c>
      <c r="Q399" s="19">
        <v>7.2138226701252268</v>
      </c>
      <c r="R399" s="4">
        <v>94.375</v>
      </c>
      <c r="S399" s="4">
        <v>5.1749999999999998</v>
      </c>
      <c r="T399" s="29">
        <v>349.875</v>
      </c>
      <c r="U399" s="4">
        <v>1.53</v>
      </c>
      <c r="V399" s="9"/>
      <c r="W399" s="9"/>
      <c r="X399" s="10"/>
      <c r="Y399" s="9"/>
      <c r="Z399" s="9"/>
    </row>
    <row r="400" spans="1:26">
      <c r="A400" s="39">
        <v>17</v>
      </c>
      <c r="B400" s="39">
        <v>1</v>
      </c>
      <c r="C400" s="40">
        <v>39464</v>
      </c>
      <c r="D400" s="17">
        <v>0.375</v>
      </c>
      <c r="E400" s="18">
        <v>0.28290393949999509</v>
      </c>
      <c r="F400" s="4">
        <v>16.156990499432688</v>
      </c>
      <c r="G400" s="4">
        <v>27.928585068364953</v>
      </c>
      <c r="H400" s="4">
        <v>11.771594568932263</v>
      </c>
      <c r="I400" s="19">
        <v>1.3943814849999878</v>
      </c>
      <c r="J400" s="19">
        <v>6.2950413839995463</v>
      </c>
      <c r="K400" s="20">
        <v>2.2393943798214231</v>
      </c>
      <c r="L400" s="20">
        <v>2.3225623459328273</v>
      </c>
      <c r="M400" s="20">
        <v>8.3167966111403979E-2</v>
      </c>
      <c r="N400" s="21">
        <v>8.375</v>
      </c>
      <c r="O400" s="21">
        <f t="shared" si="6"/>
        <v>10.887500000000001</v>
      </c>
      <c r="P400" s="21">
        <v>4.9375</v>
      </c>
      <c r="Q400" s="19">
        <v>11.738452804187869</v>
      </c>
      <c r="R400" s="4">
        <v>95.825000000000003</v>
      </c>
      <c r="S400" s="4">
        <v>5.5250000000000004</v>
      </c>
      <c r="T400" s="29">
        <v>263.57499999999999</v>
      </c>
      <c r="U400" s="4">
        <v>2.36</v>
      </c>
      <c r="V400" s="9"/>
      <c r="W400" s="9"/>
      <c r="X400" s="10"/>
      <c r="Y400" s="9"/>
      <c r="Z400" s="9"/>
    </row>
    <row r="401" spans="1:26">
      <c r="A401" s="39">
        <v>17</v>
      </c>
      <c r="B401" s="39">
        <v>1</v>
      </c>
      <c r="C401" s="40">
        <v>39464</v>
      </c>
      <c r="D401" s="17">
        <v>0.41666666666669983</v>
      </c>
      <c r="E401" s="18">
        <v>0.24485615764999566</v>
      </c>
      <c r="F401" s="4">
        <v>14.399529609620036</v>
      </c>
      <c r="G401" s="4">
        <v>24.790208628039686</v>
      </c>
      <c r="H401" s="4">
        <v>10.39067901841965</v>
      </c>
      <c r="I401" s="19">
        <v>1.5939236099999858</v>
      </c>
      <c r="J401" s="19">
        <v>5.927109593999571</v>
      </c>
      <c r="K401" s="20">
        <v>2.2185780637989234</v>
      </c>
      <c r="L401" s="20">
        <v>2.2810446418043293</v>
      </c>
      <c r="M401" s="20">
        <v>6.2466578005405782E-2</v>
      </c>
      <c r="N401" s="21">
        <v>7.6875</v>
      </c>
      <c r="O401" s="21">
        <f t="shared" si="6"/>
        <v>9.9937500000000004</v>
      </c>
      <c r="P401" s="21">
        <v>10</v>
      </c>
      <c r="Q401" s="19">
        <v>13.705315258187934</v>
      </c>
      <c r="R401" s="4">
        <v>95.775000000000006</v>
      </c>
      <c r="S401" s="4">
        <v>6.1624999999999996</v>
      </c>
      <c r="T401" s="29">
        <v>349.1</v>
      </c>
      <c r="U401" s="4">
        <v>2.4049999999999998</v>
      </c>
      <c r="V401" s="9"/>
      <c r="W401" s="9"/>
      <c r="X401" s="10"/>
      <c r="Y401" s="9"/>
      <c r="Z401" s="9"/>
    </row>
    <row r="402" spans="1:26">
      <c r="A402" s="39">
        <v>17</v>
      </c>
      <c r="B402" s="39">
        <v>1</v>
      </c>
      <c r="C402" s="40">
        <v>39464</v>
      </c>
      <c r="D402" s="17">
        <v>0.45833333333330017</v>
      </c>
      <c r="E402" s="18">
        <v>0.23890301564999578</v>
      </c>
      <c r="F402" s="4">
        <v>14.458395587826301</v>
      </c>
      <c r="G402" s="4">
        <v>24.15704981785214</v>
      </c>
      <c r="H402" s="4">
        <v>9.6986542300258396</v>
      </c>
      <c r="I402" s="19">
        <v>1.5942833699999857</v>
      </c>
      <c r="J402" s="19">
        <v>6.1518373859995528</v>
      </c>
      <c r="K402" s="20">
        <v>2.1712110897856749</v>
      </c>
      <c r="L402" s="20">
        <v>2.2342502796863322</v>
      </c>
      <c r="M402" s="20">
        <v>6.3039189900657377E-2</v>
      </c>
      <c r="N402" s="21">
        <v>6.5625</v>
      </c>
      <c r="O402" s="21">
        <f t="shared" si="6"/>
        <v>8.53125</v>
      </c>
      <c r="P402" s="21">
        <v>8.0625</v>
      </c>
      <c r="Q402" s="19">
        <v>16.065487143625511</v>
      </c>
      <c r="R402" s="4">
        <v>94.724999999999994</v>
      </c>
      <c r="S402" s="4">
        <v>7.25</v>
      </c>
      <c r="T402" s="29">
        <v>336.85</v>
      </c>
      <c r="U402" s="4">
        <v>2.8050000000000002</v>
      </c>
      <c r="V402" s="9"/>
      <c r="W402" s="9"/>
      <c r="X402" s="10"/>
      <c r="Y402" s="9"/>
      <c r="Z402" s="9"/>
    </row>
    <row r="403" spans="1:26">
      <c r="A403" s="39">
        <v>17</v>
      </c>
      <c r="B403" s="39">
        <v>1</v>
      </c>
      <c r="C403" s="40">
        <v>39464</v>
      </c>
      <c r="D403" s="17">
        <v>0.5</v>
      </c>
      <c r="E403" s="18">
        <v>0.23176191284999584</v>
      </c>
      <c r="F403" s="4">
        <v>29.598662948440207</v>
      </c>
      <c r="G403" s="4">
        <v>42.41649754687878</v>
      </c>
      <c r="H403" s="4">
        <v>12.817834598438573</v>
      </c>
      <c r="I403" s="19">
        <v>1.8604394699999831</v>
      </c>
      <c r="J403" s="19">
        <v>6.3768183419995346</v>
      </c>
      <c r="K403" s="20">
        <v>2.1078971372276767</v>
      </c>
      <c r="L403" s="20">
        <v>2.1664016395728365</v>
      </c>
      <c r="M403" s="20">
        <v>5.8504502345159692E-2</v>
      </c>
      <c r="N403" s="21">
        <v>11.1875</v>
      </c>
      <c r="O403" s="21">
        <f t="shared" si="6"/>
        <v>14.543750000000001</v>
      </c>
      <c r="P403" s="21">
        <v>8.5</v>
      </c>
      <c r="Q403" s="19">
        <v>14.88469107550047</v>
      </c>
      <c r="R403" s="4">
        <v>93.775000000000006</v>
      </c>
      <c r="S403" s="4">
        <v>7.8375000000000004</v>
      </c>
      <c r="T403" s="29">
        <v>218.92500000000001</v>
      </c>
      <c r="U403" s="4">
        <v>2.585</v>
      </c>
      <c r="V403" s="9"/>
      <c r="W403" s="9"/>
      <c r="X403" s="10"/>
      <c r="Y403" s="9"/>
      <c r="Z403" s="9"/>
    </row>
    <row r="404" spans="1:26">
      <c r="A404" s="39">
        <v>17</v>
      </c>
      <c r="B404" s="39">
        <v>1</v>
      </c>
      <c r="C404" s="40">
        <v>39464</v>
      </c>
      <c r="D404" s="17">
        <v>0.54166666666669983</v>
      </c>
      <c r="E404" s="18">
        <v>0.33039532499999419</v>
      </c>
      <c r="F404" s="4">
        <v>139.03029342775039</v>
      </c>
      <c r="G404" s="4">
        <v>172.75337336479046</v>
      </c>
      <c r="H404" s="4">
        <v>33.723079937040076</v>
      </c>
      <c r="I404" s="19">
        <v>2.9906247974999727</v>
      </c>
      <c r="J404" s="19">
        <v>12.239425697999105</v>
      </c>
      <c r="K404" s="20">
        <v>2.1348425179141755</v>
      </c>
      <c r="L404" s="20">
        <v>2.2352725281998307</v>
      </c>
      <c r="M404" s="20">
        <v>0.1004300102856549</v>
      </c>
      <c r="N404" s="21">
        <v>23.25</v>
      </c>
      <c r="O404" s="21">
        <f t="shared" si="6"/>
        <v>30.225000000000001</v>
      </c>
      <c r="P404" s="21">
        <v>14.125</v>
      </c>
      <c r="Q404" s="19">
        <v>3.8029855536876211</v>
      </c>
      <c r="R404" s="4">
        <v>94.674999999999997</v>
      </c>
      <c r="S404" s="4">
        <v>6.75</v>
      </c>
      <c r="T404" s="29">
        <v>141.125</v>
      </c>
      <c r="U404" s="4">
        <v>0.29499999999999998</v>
      </c>
      <c r="V404" s="9"/>
      <c r="W404" s="9"/>
      <c r="X404" s="10"/>
      <c r="Y404" s="9"/>
      <c r="Z404" s="9"/>
    </row>
    <row r="405" spans="1:26">
      <c r="A405" s="39">
        <v>17</v>
      </c>
      <c r="B405" s="39">
        <v>1</v>
      </c>
      <c r="C405" s="40">
        <v>39464</v>
      </c>
      <c r="D405" s="17">
        <v>0.58333333333330017</v>
      </c>
      <c r="E405" s="18">
        <v>0.34939654749999371</v>
      </c>
      <c r="F405" s="4">
        <v>54.101398187504969</v>
      </c>
      <c r="G405" s="4">
        <v>82.036673408907376</v>
      </c>
      <c r="H405" s="4">
        <v>27.935275221402403</v>
      </c>
      <c r="I405" s="19">
        <v>1.8612564249999826</v>
      </c>
      <c r="J405" s="19">
        <v>7.1981967719994708</v>
      </c>
      <c r="K405" s="20">
        <v>2.2680226677129207</v>
      </c>
      <c r="L405" s="20">
        <v>2.4146400083278161</v>
      </c>
      <c r="M405" s="20">
        <v>0.1466173406148954</v>
      </c>
      <c r="N405" s="21">
        <v>14.875</v>
      </c>
      <c r="O405" s="21">
        <f t="shared" si="6"/>
        <v>19.337500000000002</v>
      </c>
      <c r="P405" s="21">
        <v>9.875</v>
      </c>
      <c r="Q405" s="19">
        <v>5.3764712148126712</v>
      </c>
      <c r="R405" s="4">
        <v>96.2</v>
      </c>
      <c r="S405" s="4">
        <v>6.375</v>
      </c>
      <c r="T405" s="29">
        <v>331.55</v>
      </c>
      <c r="U405" s="4">
        <v>0.46</v>
      </c>
      <c r="V405" s="9"/>
      <c r="W405" s="9"/>
      <c r="X405" s="10"/>
      <c r="Y405" s="9"/>
      <c r="Z405" s="9"/>
    </row>
    <row r="406" spans="1:26">
      <c r="A406" s="39">
        <v>17</v>
      </c>
      <c r="B406" s="39">
        <v>1</v>
      </c>
      <c r="C406" s="40">
        <v>39464</v>
      </c>
      <c r="D406" s="17">
        <v>0.625</v>
      </c>
      <c r="E406" s="18">
        <v>0.31848453324999432</v>
      </c>
      <c r="F406" s="4">
        <v>76.914643585732151</v>
      </c>
      <c r="G406" s="4">
        <v>106.88911963875967</v>
      </c>
      <c r="H406" s="4">
        <v>29.974476053027512</v>
      </c>
      <c r="I406" s="19">
        <v>2.0611620574999807</v>
      </c>
      <c r="J406" s="19">
        <v>8.0919925379994027</v>
      </c>
      <c r="K406" s="20">
        <v>2.167502124185424</v>
      </c>
      <c r="L406" s="20">
        <v>2.3362557029998214</v>
      </c>
      <c r="M406" s="20">
        <v>0.16875357881439745</v>
      </c>
      <c r="N406" s="21">
        <v>19.375</v>
      </c>
      <c r="O406" s="21">
        <f t="shared" si="6"/>
        <v>25.1875</v>
      </c>
      <c r="P406" s="21">
        <v>12.9375</v>
      </c>
      <c r="Q406" s="19">
        <v>5.3762832820626718</v>
      </c>
      <c r="R406" s="4">
        <v>96.875</v>
      </c>
      <c r="S406" s="4">
        <v>6.8375000000000004</v>
      </c>
      <c r="T406" s="29">
        <v>214.92500000000001</v>
      </c>
      <c r="U406" s="4">
        <v>1.57</v>
      </c>
      <c r="V406" s="9"/>
      <c r="W406" s="9"/>
      <c r="X406" s="10"/>
      <c r="Y406" s="9"/>
      <c r="Z406" s="9"/>
    </row>
    <row r="407" spans="1:26">
      <c r="A407" s="39">
        <v>17</v>
      </c>
      <c r="B407" s="39">
        <v>1</v>
      </c>
      <c r="C407" s="40">
        <v>39464</v>
      </c>
      <c r="D407" s="17">
        <v>0.66666666666669983</v>
      </c>
      <c r="E407" s="18">
        <v>0.32203595449999423</v>
      </c>
      <c r="F407" s="4">
        <v>122.85482999681773</v>
      </c>
      <c r="G407" s="4">
        <v>159.47713050532693</v>
      </c>
      <c r="H407" s="4">
        <v>36.622300508509198</v>
      </c>
      <c r="I407" s="19">
        <v>2.7931363024999731</v>
      </c>
      <c r="J407" s="19">
        <v>11.140179833999174</v>
      </c>
      <c r="K407" s="20">
        <v>2.098830643867176</v>
      </c>
      <c r="L407" s="20">
        <v>2.2157445925853301</v>
      </c>
      <c r="M407" s="20">
        <v>0.11691394871815397</v>
      </c>
      <c r="N407" s="21">
        <v>24.1875</v>
      </c>
      <c r="O407" s="21">
        <f t="shared" si="6"/>
        <v>31.443750000000001</v>
      </c>
      <c r="P407" s="21">
        <v>13.625</v>
      </c>
      <c r="Q407" s="19">
        <v>3.5403509454376136</v>
      </c>
      <c r="R407" s="4">
        <v>89.4</v>
      </c>
      <c r="S407" s="4">
        <v>7.5374999999999996</v>
      </c>
      <c r="T407" s="29">
        <v>102</v>
      </c>
      <c r="U407" s="4">
        <v>1.655</v>
      </c>
      <c r="V407" s="9"/>
      <c r="W407" s="9"/>
      <c r="X407" s="10"/>
      <c r="Y407" s="9"/>
      <c r="Z407" s="9"/>
    </row>
    <row r="408" spans="1:26">
      <c r="A408" s="39">
        <v>17</v>
      </c>
      <c r="B408" s="39">
        <v>1</v>
      </c>
      <c r="C408" s="40">
        <v>39464</v>
      </c>
      <c r="D408" s="17">
        <v>0.70833333333330017</v>
      </c>
      <c r="E408" s="18">
        <v>0.36361224834999345</v>
      </c>
      <c r="F408" s="4">
        <v>78.065090515426022</v>
      </c>
      <c r="G408" s="4">
        <v>109.57886834504741</v>
      </c>
      <c r="H408" s="4">
        <v>31.513777829621393</v>
      </c>
      <c r="I408" s="19">
        <v>2.261618572499978</v>
      </c>
      <c r="J408" s="19">
        <v>8.5440840059993661</v>
      </c>
      <c r="K408" s="20">
        <v>2.1523627448416738</v>
      </c>
      <c r="L408" s="20">
        <v>2.3320629216168203</v>
      </c>
      <c r="M408" s="20">
        <v>0.17970017677514649</v>
      </c>
      <c r="N408" s="21">
        <v>21.5</v>
      </c>
      <c r="O408" s="21">
        <f t="shared" si="6"/>
        <v>27.95</v>
      </c>
      <c r="P408" s="21">
        <v>12.1875</v>
      </c>
      <c r="Q408" s="19">
        <v>6.6215277606252121</v>
      </c>
      <c r="R408" s="4">
        <v>84</v>
      </c>
      <c r="S408" s="4">
        <v>7.4124999999999996</v>
      </c>
      <c r="T408" s="29">
        <v>106.60000000000001</v>
      </c>
      <c r="U408" s="4">
        <v>1.0900000000000001</v>
      </c>
      <c r="V408" s="9"/>
      <c r="W408" s="9"/>
      <c r="X408" s="10"/>
      <c r="Y408" s="9"/>
      <c r="Z408" s="9"/>
    </row>
    <row r="409" spans="1:26">
      <c r="A409" s="39">
        <v>17</v>
      </c>
      <c r="B409" s="39">
        <v>1</v>
      </c>
      <c r="C409" s="40">
        <v>39464</v>
      </c>
      <c r="D409" s="17">
        <v>0.75</v>
      </c>
      <c r="E409" s="18">
        <v>0.43013764559999224</v>
      </c>
      <c r="F409" s="4">
        <v>99.104692700184273</v>
      </c>
      <c r="G409" s="4">
        <v>132.64987605256198</v>
      </c>
      <c r="H409" s="4">
        <v>33.54518335237772</v>
      </c>
      <c r="I409" s="19">
        <v>2.6613923624999742</v>
      </c>
      <c r="J409" s="19">
        <v>9.2910719099993067</v>
      </c>
      <c r="K409" s="20">
        <v>2.2803308426779187</v>
      </c>
      <c r="L409" s="20">
        <v>2.4905517338978069</v>
      </c>
      <c r="M409" s="20">
        <v>0.21022089121988796</v>
      </c>
      <c r="N409" s="21">
        <v>26.375</v>
      </c>
      <c r="O409" s="21">
        <f t="shared" si="6"/>
        <v>34.287500000000001</v>
      </c>
      <c r="P409" s="21">
        <v>17.375</v>
      </c>
      <c r="Q409" s="19">
        <v>2.294520592187574</v>
      </c>
      <c r="R409" s="4">
        <v>88.825000000000003</v>
      </c>
      <c r="S409" s="4">
        <v>6.8125</v>
      </c>
      <c r="T409" s="29">
        <v>127.89999999999999</v>
      </c>
      <c r="U409" s="4">
        <v>0.245</v>
      </c>
      <c r="V409" s="9"/>
      <c r="W409" s="9"/>
      <c r="X409" s="10"/>
      <c r="Y409" s="9"/>
      <c r="Z409" s="9"/>
    </row>
    <row r="410" spans="1:26">
      <c r="A410" s="39">
        <v>17</v>
      </c>
      <c r="B410" s="39">
        <v>1</v>
      </c>
      <c r="C410" s="40">
        <v>39464</v>
      </c>
      <c r="D410" s="17">
        <v>0.79166666666669983</v>
      </c>
      <c r="E410" s="18">
        <v>0.35764139644999349</v>
      </c>
      <c r="F410" s="4">
        <v>81.02565546172633</v>
      </c>
      <c r="G410" s="4">
        <v>110.63674255334749</v>
      </c>
      <c r="H410" s="4">
        <v>29.611087091621176</v>
      </c>
      <c r="I410" s="19">
        <v>2.3957346799999764</v>
      </c>
      <c r="J410" s="19">
        <v>7.6587320039994271</v>
      </c>
      <c r="K410" s="20">
        <v>2.1691060377869227</v>
      </c>
      <c r="L410" s="20">
        <v>2.3383872571873181</v>
      </c>
      <c r="M410" s="20">
        <v>0.16928121940039564</v>
      </c>
      <c r="N410" s="21">
        <v>24.375</v>
      </c>
      <c r="O410" s="21">
        <f t="shared" si="6"/>
        <v>31.6875</v>
      </c>
      <c r="P410" s="21">
        <v>14.875</v>
      </c>
      <c r="Q410" s="19">
        <v>5.6377591603751815</v>
      </c>
      <c r="R410" s="4">
        <v>94.825000000000003</v>
      </c>
      <c r="S410" s="4">
        <v>6.6375000000000002</v>
      </c>
      <c r="T410" s="29">
        <v>40.549999999999997</v>
      </c>
      <c r="U410" s="4">
        <v>0.52500000000000002</v>
      </c>
      <c r="V410" s="9"/>
      <c r="W410" s="9"/>
      <c r="X410" s="10"/>
      <c r="Y410" s="9"/>
      <c r="Z410" s="9"/>
    </row>
    <row r="411" spans="1:26">
      <c r="A411" s="39">
        <v>17</v>
      </c>
      <c r="B411" s="39">
        <v>1</v>
      </c>
      <c r="C411" s="40">
        <v>39464</v>
      </c>
      <c r="D411" s="17">
        <v>0.83333333333330017</v>
      </c>
      <c r="E411" s="18">
        <v>0.33029937784999391</v>
      </c>
      <c r="F411" s="4">
        <v>67.387471355675046</v>
      </c>
      <c r="G411" s="4">
        <v>93.875349973445978</v>
      </c>
      <c r="H411" s="4">
        <v>26.487878617770935</v>
      </c>
      <c r="I411" s="19">
        <v>2.0634667699999794</v>
      </c>
      <c r="J411" s="19">
        <v>7.7362721879994183</v>
      </c>
      <c r="K411" s="20">
        <v>2.1695041949871721</v>
      </c>
      <c r="L411" s="20">
        <v>2.2915004529298209</v>
      </c>
      <c r="M411" s="20">
        <v>0.12199625794264857</v>
      </c>
      <c r="N411" s="21">
        <v>23.25</v>
      </c>
      <c r="O411" s="21">
        <f t="shared" si="6"/>
        <v>30.225000000000001</v>
      </c>
      <c r="P411" s="21">
        <v>14.9375</v>
      </c>
      <c r="Q411" s="19">
        <v>6.2930912865002036</v>
      </c>
      <c r="R411" s="4">
        <v>96.3</v>
      </c>
      <c r="S411" s="4">
        <v>6.875</v>
      </c>
      <c r="T411" s="29">
        <v>103</v>
      </c>
      <c r="U411" s="4">
        <v>0.84</v>
      </c>
      <c r="V411" s="9"/>
      <c r="W411" s="9"/>
      <c r="X411" s="10"/>
      <c r="Y411" s="9"/>
      <c r="Z411" s="9"/>
    </row>
    <row r="412" spans="1:26">
      <c r="A412" s="39">
        <v>17</v>
      </c>
      <c r="B412" s="39">
        <v>1</v>
      </c>
      <c r="C412" s="40">
        <v>39464</v>
      </c>
      <c r="D412" s="17">
        <v>0.875</v>
      </c>
      <c r="E412" s="18">
        <v>0.24830854424999543</v>
      </c>
      <c r="F412" s="4">
        <v>43.767215639441574</v>
      </c>
      <c r="G412" s="4">
        <v>63.273349116680706</v>
      </c>
      <c r="H412" s="4">
        <v>19.506133477239135</v>
      </c>
      <c r="I412" s="19">
        <v>1.6644537224999834</v>
      </c>
      <c r="J412" s="19">
        <v>6.9951219479994728</v>
      </c>
      <c r="K412" s="20">
        <v>2.0954489374814242</v>
      </c>
      <c r="L412" s="20">
        <v>2.1234183467593333</v>
      </c>
      <c r="M412" s="20">
        <v>2.7969409277908808E-2</v>
      </c>
      <c r="N412" s="21">
        <v>21.4375</v>
      </c>
      <c r="O412" s="21">
        <f t="shared" si="6"/>
        <v>27.868750000000002</v>
      </c>
      <c r="P412" s="21">
        <v>11.9375</v>
      </c>
      <c r="Q412" s="19">
        <v>16.846541612125545</v>
      </c>
      <c r="R412" s="4">
        <v>93.1</v>
      </c>
      <c r="S412" s="4">
        <v>7.5875000000000004</v>
      </c>
      <c r="T412" s="29">
        <v>203</v>
      </c>
      <c r="U412" s="4">
        <v>2.085</v>
      </c>
      <c r="V412" s="9"/>
      <c r="W412" s="9"/>
      <c r="X412" s="10"/>
      <c r="Y412" s="9"/>
      <c r="Z412" s="9"/>
    </row>
    <row r="413" spans="1:26">
      <c r="A413" s="39">
        <v>17</v>
      </c>
      <c r="B413" s="39">
        <v>1</v>
      </c>
      <c r="C413" s="40">
        <v>39464</v>
      </c>
      <c r="D413" s="17">
        <v>0.91666666666669983</v>
      </c>
      <c r="E413" s="18">
        <v>0.22216137774999584</v>
      </c>
      <c r="F413" s="4">
        <v>36.326347770297133</v>
      </c>
      <c r="G413" s="4">
        <v>53.647263767992342</v>
      </c>
      <c r="H413" s="4">
        <v>17.320915997695209</v>
      </c>
      <c r="I413" s="19">
        <v>1.664839714999983</v>
      </c>
      <c r="J413" s="19">
        <v>6.4024102439995145</v>
      </c>
      <c r="K413" s="20">
        <v>2.1224335696479231</v>
      </c>
      <c r="L413" s="20">
        <v>2.1449824027668312</v>
      </c>
      <c r="M413" s="20">
        <v>2.2548833118907652E-2</v>
      </c>
      <c r="N413" s="21">
        <v>23.5625</v>
      </c>
      <c r="O413" s="21">
        <f t="shared" si="6"/>
        <v>30.631250000000001</v>
      </c>
      <c r="P413" s="21">
        <v>13.75</v>
      </c>
      <c r="Q413" s="19">
        <v>16.845991399375546</v>
      </c>
      <c r="R413" s="4">
        <v>90.5</v>
      </c>
      <c r="S413" s="4">
        <v>8.0124999999999993</v>
      </c>
      <c r="T413" s="29">
        <v>194.05</v>
      </c>
      <c r="U413" s="4">
        <v>2.06</v>
      </c>
      <c r="V413" s="9"/>
      <c r="W413" s="9"/>
      <c r="X413" s="10"/>
      <c r="Y413" s="9"/>
      <c r="Z413" s="9"/>
    </row>
    <row r="414" spans="1:26">
      <c r="A414" s="39">
        <v>17</v>
      </c>
      <c r="B414" s="39">
        <v>1</v>
      </c>
      <c r="C414" s="40">
        <v>39464</v>
      </c>
      <c r="D414" s="17">
        <v>0.95833333333330017</v>
      </c>
      <c r="E414" s="18">
        <v>0.21621233594999595</v>
      </c>
      <c r="F414" s="4">
        <v>32.260115378521753</v>
      </c>
      <c r="G414" s="4">
        <v>48.51809206164188</v>
      </c>
      <c r="H414" s="4">
        <v>16.257976683120127</v>
      </c>
      <c r="I414" s="19">
        <v>1.2655456049999869</v>
      </c>
      <c r="J414" s="19">
        <v>5.8835678459995524</v>
      </c>
      <c r="K414" s="20">
        <v>2.1121833988436731</v>
      </c>
      <c r="L414" s="20">
        <v>2.1296541293418314</v>
      </c>
      <c r="M414" s="20">
        <v>1.747073049815806E-2</v>
      </c>
      <c r="N414" s="21">
        <v>24.625</v>
      </c>
      <c r="O414" s="21">
        <f t="shared" si="6"/>
        <v>32.012500000000003</v>
      </c>
      <c r="P414" s="21">
        <v>18.1875</v>
      </c>
      <c r="Q414" s="19">
        <v>16.517670402000537</v>
      </c>
      <c r="R414" s="4">
        <v>91.325000000000003</v>
      </c>
      <c r="S414" s="4">
        <v>8.3874999999999993</v>
      </c>
      <c r="T414" s="29">
        <v>179.85</v>
      </c>
      <c r="U414" s="4">
        <v>2.04</v>
      </c>
      <c r="V414" s="9"/>
      <c r="W414" s="9"/>
      <c r="X414" s="10"/>
      <c r="Y414" s="9"/>
      <c r="Z414" s="9"/>
    </row>
    <row r="415" spans="1:26">
      <c r="A415" s="39">
        <v>18</v>
      </c>
      <c r="B415" s="39">
        <v>1</v>
      </c>
      <c r="C415" s="40">
        <v>39465</v>
      </c>
      <c r="D415" s="17">
        <v>0</v>
      </c>
      <c r="E415" s="18">
        <v>0.14611557219999713</v>
      </c>
      <c r="F415" s="4">
        <v>28.632401371121411</v>
      </c>
      <c r="G415" s="4">
        <v>43.890226752141459</v>
      </c>
      <c r="H415" s="4">
        <v>15.257825381020048</v>
      </c>
      <c r="I415" s="19">
        <v>1.0659734999999888</v>
      </c>
      <c r="J415" s="19">
        <v>5.4389372699995846</v>
      </c>
      <c r="K415" s="20">
        <v>2.1232156553869226</v>
      </c>
      <c r="L415" s="20">
        <v>2.1459552889728295</v>
      </c>
      <c r="M415" s="20">
        <v>2.2739633585906693E-2</v>
      </c>
      <c r="N415" s="21">
        <v>26.5625</v>
      </c>
      <c r="O415" s="21">
        <f t="shared" si="6"/>
        <v>34.53125</v>
      </c>
      <c r="P415" s="21">
        <v>15.1875</v>
      </c>
      <c r="Q415" s="19">
        <v>15.992730067813023</v>
      </c>
      <c r="R415" s="4">
        <v>93.9</v>
      </c>
      <c r="S415" s="4">
        <v>7.9874999999999998</v>
      </c>
      <c r="T415" s="29">
        <v>143.22499999999999</v>
      </c>
      <c r="U415" s="4">
        <v>1.845</v>
      </c>
      <c r="V415" s="9"/>
      <c r="W415" s="9"/>
      <c r="X415" s="10"/>
      <c r="Y415" s="9"/>
      <c r="Z415" s="9"/>
    </row>
    <row r="416" spans="1:26">
      <c r="A416" s="39">
        <v>18</v>
      </c>
      <c r="B416" s="39">
        <v>1</v>
      </c>
      <c r="C416" s="40">
        <v>39465</v>
      </c>
      <c r="D416" s="17">
        <v>4.1666666666699825E-2</v>
      </c>
      <c r="E416" s="18">
        <v>0.10928507004999785</v>
      </c>
      <c r="F416" s="4">
        <v>20.392714567089392</v>
      </c>
      <c r="G416" s="4">
        <v>31.412209035077836</v>
      </c>
      <c r="H416" s="4">
        <v>11.019494467988437</v>
      </c>
      <c r="I416" s="19">
        <v>1.0662133399999887</v>
      </c>
      <c r="J416" s="19">
        <v>5.292025163999595</v>
      </c>
      <c r="K416" s="20">
        <v>2.1236071888999222</v>
      </c>
      <c r="L416" s="20">
        <v>2.1358952969033296</v>
      </c>
      <c r="M416" s="20">
        <v>1.2288108003407072E-2</v>
      </c>
      <c r="N416" s="21">
        <v>28.0625</v>
      </c>
      <c r="O416" s="21">
        <f t="shared" si="6"/>
        <v>36.481250000000003</v>
      </c>
      <c r="P416" s="21">
        <v>12.1875</v>
      </c>
      <c r="Q416" s="19">
        <v>21.694312705625713</v>
      </c>
      <c r="R416" s="4">
        <v>91.775000000000006</v>
      </c>
      <c r="S416" s="4">
        <v>8.15</v>
      </c>
      <c r="T416" s="29">
        <v>184.45</v>
      </c>
      <c r="U416" s="4">
        <v>2.75</v>
      </c>
      <c r="V416" s="9"/>
      <c r="W416" s="9"/>
      <c r="X416" s="10"/>
      <c r="Y416" s="9"/>
      <c r="Z416" s="9"/>
    </row>
    <row r="417" spans="1:26">
      <c r="A417" s="39">
        <v>18</v>
      </c>
      <c r="B417" s="39">
        <v>1</v>
      </c>
      <c r="C417" s="40">
        <v>39465</v>
      </c>
      <c r="D417" s="17">
        <v>8.3333333333300175E-2</v>
      </c>
      <c r="E417" s="18">
        <v>0.10215351379999803</v>
      </c>
      <c r="F417" s="4">
        <v>18.205666752245442</v>
      </c>
      <c r="G417" s="4">
        <v>27.664405688889993</v>
      </c>
      <c r="H417" s="4">
        <v>9.4587389366445542</v>
      </c>
      <c r="I417" s="19">
        <v>0.86649133499999076</v>
      </c>
      <c r="J417" s="19">
        <v>4.8467542319996273</v>
      </c>
      <c r="K417" s="20">
        <v>2.1346453331651714</v>
      </c>
      <c r="L417" s="20">
        <v>2.1469299701718274</v>
      </c>
      <c r="M417" s="20">
        <v>1.2284637006656163E-2</v>
      </c>
      <c r="N417" s="21">
        <v>24.5625</v>
      </c>
      <c r="O417" s="21">
        <f t="shared" si="6"/>
        <v>31.931250000000002</v>
      </c>
      <c r="P417" s="21">
        <v>10.3125</v>
      </c>
      <c r="Q417" s="19">
        <v>23.069895200188256</v>
      </c>
      <c r="R417" s="4">
        <v>83.825000000000003</v>
      </c>
      <c r="S417" s="4">
        <v>8.1875</v>
      </c>
      <c r="T417" s="29">
        <v>186.7</v>
      </c>
      <c r="U417" s="4">
        <v>2.87</v>
      </c>
      <c r="V417" s="9"/>
      <c r="W417" s="9"/>
      <c r="X417" s="10"/>
      <c r="Y417" s="9"/>
      <c r="Z417" s="9"/>
    </row>
    <row r="418" spans="1:26">
      <c r="A418" s="39">
        <v>18</v>
      </c>
      <c r="B418" s="39">
        <v>1</v>
      </c>
      <c r="C418" s="40">
        <v>39465</v>
      </c>
      <c r="D418" s="17">
        <v>0.125</v>
      </c>
      <c r="E418" s="18">
        <v>8.7895971149998378E-2</v>
      </c>
      <c r="F418" s="4">
        <v>18.948156749739258</v>
      </c>
      <c r="G418" s="4">
        <v>29.150870624477626</v>
      </c>
      <c r="H418" s="4">
        <v>10.20271387473837</v>
      </c>
      <c r="I418" s="19">
        <v>0.93335639249998992</v>
      </c>
      <c r="J418" s="19">
        <v>5.0724797879996091</v>
      </c>
      <c r="K418" s="20">
        <v>2.1563362212264208</v>
      </c>
      <c r="L418" s="20">
        <v>2.1685221477363252</v>
      </c>
      <c r="M418" s="20">
        <v>1.2185926509904577E-2</v>
      </c>
      <c r="N418" s="21">
        <v>18.3125</v>
      </c>
      <c r="O418" s="21">
        <f t="shared" si="6"/>
        <v>23.806250000000002</v>
      </c>
      <c r="P418" s="21">
        <v>10</v>
      </c>
      <c r="Q418" s="19">
        <v>22.741433819313247</v>
      </c>
      <c r="R418" s="4">
        <v>81.8</v>
      </c>
      <c r="S418" s="4">
        <v>8.0875000000000004</v>
      </c>
      <c r="T418" s="29">
        <v>202.72499999999997</v>
      </c>
      <c r="U418" s="4">
        <v>2.2599999999999998</v>
      </c>
      <c r="V418" s="9"/>
      <c r="W418" s="9"/>
      <c r="X418" s="10"/>
      <c r="Y418" s="9"/>
      <c r="Z418" s="9"/>
    </row>
    <row r="419" spans="1:26">
      <c r="A419" s="39">
        <v>18</v>
      </c>
      <c r="B419" s="39">
        <v>1</v>
      </c>
      <c r="C419" s="40">
        <v>39465</v>
      </c>
      <c r="D419" s="17">
        <v>0.16666666666669983</v>
      </c>
      <c r="E419" s="18">
        <v>8.1953487199998398E-2</v>
      </c>
      <c r="F419" s="4">
        <v>32.593467181184295</v>
      </c>
      <c r="G419" s="4">
        <v>47.449136554766774</v>
      </c>
      <c r="H419" s="4">
        <v>14.855669373582487</v>
      </c>
      <c r="I419" s="19">
        <v>1.1336330274999877</v>
      </c>
      <c r="J419" s="19">
        <v>5.2984063859995896</v>
      </c>
      <c r="K419" s="20">
        <v>2.1727098142944197</v>
      </c>
      <c r="L419" s="20">
        <v>2.1848466422763231</v>
      </c>
      <c r="M419" s="20">
        <v>1.2136827981903631E-2</v>
      </c>
      <c r="N419" s="21">
        <v>22</v>
      </c>
      <c r="O419" s="21">
        <f t="shared" si="6"/>
        <v>28.6</v>
      </c>
      <c r="P419" s="21">
        <v>9.875</v>
      </c>
      <c r="Q419" s="19">
        <v>15.400749323000507</v>
      </c>
      <c r="R419" s="4">
        <v>84</v>
      </c>
      <c r="S419" s="4">
        <v>7.55</v>
      </c>
      <c r="T419" s="29">
        <v>159.875</v>
      </c>
      <c r="U419" s="4">
        <v>1.96</v>
      </c>
      <c r="V419" s="9"/>
      <c r="W419" s="9"/>
      <c r="X419" s="10"/>
      <c r="Y419" s="9"/>
      <c r="Z419" s="9"/>
    </row>
    <row r="420" spans="1:26">
      <c r="A420" s="39">
        <v>18</v>
      </c>
      <c r="B420" s="39">
        <v>1</v>
      </c>
      <c r="C420" s="40">
        <v>39465</v>
      </c>
      <c r="D420" s="17">
        <v>0.20833333333330017</v>
      </c>
      <c r="E420" s="18">
        <v>9.5014621649998285E-2</v>
      </c>
      <c r="F420" s="4">
        <v>45.112631167435467</v>
      </c>
      <c r="G420" s="4">
        <v>64.121336880768283</v>
      </c>
      <c r="H420" s="4">
        <v>19.008705713332812</v>
      </c>
      <c r="I420" s="19">
        <v>1.2672469699999862</v>
      </c>
      <c r="J420" s="19">
        <v>6.0469579499995305</v>
      </c>
      <c r="K420" s="20">
        <v>2.268984873554416</v>
      </c>
      <c r="L420" s="20">
        <v>2.3120318127308126</v>
      </c>
      <c r="M420" s="20">
        <v>4.304693917639657E-2</v>
      </c>
      <c r="N420" s="21">
        <v>19.0625</v>
      </c>
      <c r="O420" s="21">
        <f t="shared" si="6"/>
        <v>24.78125</v>
      </c>
      <c r="P420" s="21">
        <v>10.5</v>
      </c>
      <c r="Q420" s="19">
        <v>11.337109813750375</v>
      </c>
      <c r="R420" s="4">
        <v>82.95</v>
      </c>
      <c r="S420" s="4">
        <v>7.1624999999999996</v>
      </c>
      <c r="T420" s="29">
        <v>218.65</v>
      </c>
      <c r="U420" s="4">
        <v>0.73</v>
      </c>
      <c r="V420" s="9"/>
      <c r="W420" s="9"/>
      <c r="X420" s="10"/>
      <c r="Y420" s="9"/>
      <c r="Z420" s="9"/>
    </row>
    <row r="421" spans="1:26">
      <c r="A421" s="39">
        <v>18</v>
      </c>
      <c r="B421" s="39">
        <v>1</v>
      </c>
      <c r="C421" s="40">
        <v>39465</v>
      </c>
      <c r="D421" s="17">
        <v>0.25</v>
      </c>
      <c r="E421" s="18">
        <v>0.11163748959999771</v>
      </c>
      <c r="F421" s="4">
        <v>16.125508833976475</v>
      </c>
      <c r="G421" s="4">
        <v>28.00521962055252</v>
      </c>
      <c r="H421" s="4">
        <v>11.879710786576045</v>
      </c>
      <c r="I421" s="19">
        <v>0.93398597249998971</v>
      </c>
      <c r="J421" s="19">
        <v>4.7798171519996275</v>
      </c>
      <c r="K421" s="20">
        <v>2.2534186343656661</v>
      </c>
      <c r="L421" s="20">
        <v>2.3389518055853094</v>
      </c>
      <c r="M421" s="20">
        <v>8.5533171219643211E-2</v>
      </c>
      <c r="N421" s="21">
        <v>18.4375</v>
      </c>
      <c r="O421" s="21">
        <f t="shared" si="6"/>
        <v>23.96875</v>
      </c>
      <c r="P421" s="21">
        <v>7</v>
      </c>
      <c r="Q421" s="19">
        <v>17.496627471000579</v>
      </c>
      <c r="R421" s="4">
        <v>85.025000000000006</v>
      </c>
      <c r="S421" s="4">
        <v>6.8</v>
      </c>
      <c r="T421" s="29">
        <v>327.57499999999999</v>
      </c>
      <c r="U421" s="4">
        <v>0.88</v>
      </c>
      <c r="V421" s="9"/>
      <c r="W421" s="9"/>
      <c r="X421" s="10"/>
      <c r="Y421" s="9"/>
      <c r="Z421" s="9"/>
    </row>
    <row r="422" spans="1:26">
      <c r="A422" s="39">
        <v>18</v>
      </c>
      <c r="B422" s="39">
        <v>1</v>
      </c>
      <c r="C422" s="40">
        <v>39465</v>
      </c>
      <c r="D422" s="17">
        <v>0.29166666666669983</v>
      </c>
      <c r="E422" s="18">
        <v>0.19832611044999621</v>
      </c>
      <c r="F422" s="4">
        <v>16.929317626582801</v>
      </c>
      <c r="G422" s="4">
        <v>29.738440648665176</v>
      </c>
      <c r="H422" s="4">
        <v>12.809123022082378</v>
      </c>
      <c r="I422" s="19">
        <v>0.86746193749999034</v>
      </c>
      <c r="J422" s="19">
        <v>5.0805810359996029</v>
      </c>
      <c r="K422" s="20">
        <v>2.2378487153506663</v>
      </c>
      <c r="L422" s="20">
        <v>2.3236381912698101</v>
      </c>
      <c r="M422" s="20">
        <v>8.5789475919143432E-2</v>
      </c>
      <c r="N422" s="21">
        <v>17.625</v>
      </c>
      <c r="O422" s="21">
        <f t="shared" si="6"/>
        <v>22.912500000000001</v>
      </c>
      <c r="P422" s="21">
        <v>6.875</v>
      </c>
      <c r="Q422" s="19">
        <v>14.67834508675049</v>
      </c>
      <c r="R422" s="4">
        <v>89.75</v>
      </c>
      <c r="S422" s="4">
        <v>6.4375</v>
      </c>
      <c r="T422" s="29">
        <v>328.85</v>
      </c>
      <c r="U422" s="4">
        <v>1.68</v>
      </c>
      <c r="V422" s="9"/>
      <c r="W422" s="9"/>
      <c r="X422" s="10"/>
      <c r="Y422" s="9"/>
      <c r="Z422" s="9"/>
    </row>
    <row r="423" spans="1:26">
      <c r="A423" s="39">
        <v>18</v>
      </c>
      <c r="B423" s="39">
        <v>1</v>
      </c>
      <c r="C423" s="40">
        <v>39465</v>
      </c>
      <c r="D423" s="17">
        <v>0.33333333333330017</v>
      </c>
      <c r="E423" s="18">
        <v>0.30519603529999417</v>
      </c>
      <c r="F423" s="4">
        <v>25.07917168480855</v>
      </c>
      <c r="G423" s="4">
        <v>42.293714531316311</v>
      </c>
      <c r="H423" s="4">
        <v>17.214542846507758</v>
      </c>
      <c r="I423" s="19">
        <v>1.0011433349999885</v>
      </c>
      <c r="J423" s="19">
        <v>5.3068501499995833</v>
      </c>
      <c r="K423" s="20">
        <v>2.2542488031676653</v>
      </c>
      <c r="L423" s="20">
        <v>2.3664234596218057</v>
      </c>
      <c r="M423" s="20">
        <v>0.11217465645414015</v>
      </c>
      <c r="N423" s="21">
        <v>10.8125</v>
      </c>
      <c r="O423" s="21">
        <f t="shared" si="6"/>
        <v>14.05625</v>
      </c>
      <c r="P423" s="21">
        <v>9.875</v>
      </c>
      <c r="Q423" s="19">
        <v>9.1081057919378043</v>
      </c>
      <c r="R423" s="4">
        <v>95.15</v>
      </c>
      <c r="S423" s="4">
        <v>5.9874999999999998</v>
      </c>
      <c r="T423" s="29">
        <v>330.15</v>
      </c>
      <c r="U423" s="4">
        <v>1.155</v>
      </c>
      <c r="V423" s="9"/>
      <c r="W423" s="9"/>
      <c r="X423" s="10"/>
      <c r="Y423" s="9"/>
      <c r="Z423" s="9"/>
    </row>
    <row r="424" spans="1:26">
      <c r="A424" s="39">
        <v>18</v>
      </c>
      <c r="B424" s="39">
        <v>1</v>
      </c>
      <c r="C424" s="40">
        <v>39465</v>
      </c>
      <c r="D424" s="17">
        <v>0.375</v>
      </c>
      <c r="E424" s="18">
        <v>0.52486898294998996</v>
      </c>
      <c r="F424" s="4">
        <v>22.147612701520778</v>
      </c>
      <c r="G424" s="4">
        <v>37.804769735240903</v>
      </c>
      <c r="H424" s="4">
        <v>15.657157033720123</v>
      </c>
      <c r="I424" s="19">
        <v>1.0681320599999877</v>
      </c>
      <c r="J424" s="19">
        <v>5.3089573679995823</v>
      </c>
      <c r="K424" s="20">
        <v>2.2173522988901664</v>
      </c>
      <c r="L424" s="20">
        <v>2.3194071167028083</v>
      </c>
      <c r="M424" s="20">
        <v>0.10205481781264214</v>
      </c>
      <c r="N424" s="21">
        <v>12.5625</v>
      </c>
      <c r="O424" s="21">
        <f t="shared" si="6"/>
        <v>16.331250000000001</v>
      </c>
      <c r="P424" s="21">
        <v>5.5</v>
      </c>
      <c r="Q424" s="19">
        <v>11.728719925562892</v>
      </c>
      <c r="R424" s="4">
        <v>96.65</v>
      </c>
      <c r="S424" s="4">
        <v>6.25</v>
      </c>
      <c r="T424" s="29">
        <v>332.47500000000002</v>
      </c>
      <c r="U424" s="4">
        <v>1.7749999999999999</v>
      </c>
      <c r="V424" s="9"/>
      <c r="W424" s="9"/>
      <c r="X424" s="10"/>
      <c r="Y424" s="9"/>
      <c r="Z424" s="9"/>
    </row>
    <row r="425" spans="1:26">
      <c r="A425" s="39">
        <v>18</v>
      </c>
      <c r="B425" s="39">
        <v>1</v>
      </c>
      <c r="C425" s="40">
        <v>39465</v>
      </c>
      <c r="D425" s="17">
        <v>0.41666666666669983</v>
      </c>
      <c r="E425" s="18">
        <v>0.36098116339999309</v>
      </c>
      <c r="F425" s="4">
        <v>17.165513774157823</v>
      </c>
      <c r="G425" s="4">
        <v>29.463982015615152</v>
      </c>
      <c r="H425" s="4">
        <v>12.298468241457329</v>
      </c>
      <c r="I425" s="19">
        <v>1.0683718999999876</v>
      </c>
      <c r="J425" s="19">
        <v>5.3858720879995747</v>
      </c>
      <c r="K425" s="20">
        <v>2.1911048585824169</v>
      </c>
      <c r="L425" s="20">
        <v>2.2618024554413125</v>
      </c>
      <c r="M425" s="20">
        <v>7.0697596858895428E-2</v>
      </c>
      <c r="N425" s="21">
        <v>15.3125</v>
      </c>
      <c r="O425" s="21">
        <f t="shared" si="6"/>
        <v>19.90625</v>
      </c>
      <c r="P425" s="21">
        <v>9.5</v>
      </c>
      <c r="Q425" s="19">
        <v>14.938869980063</v>
      </c>
      <c r="R425" s="4">
        <v>97.174999999999997</v>
      </c>
      <c r="S425" s="4">
        <v>7.0250000000000004</v>
      </c>
      <c r="T425" s="29">
        <v>330.375</v>
      </c>
      <c r="U425" s="4">
        <v>2.5049999999999999</v>
      </c>
      <c r="V425" s="9"/>
      <c r="W425" s="9"/>
      <c r="X425" s="10"/>
      <c r="Y425" s="9"/>
      <c r="Z425" s="9"/>
    </row>
    <row r="426" spans="1:26">
      <c r="A426" s="39">
        <v>18</v>
      </c>
      <c r="B426" s="39">
        <v>1</v>
      </c>
      <c r="C426" s="40">
        <v>39465</v>
      </c>
      <c r="D426" s="17">
        <v>0.45833333333330017</v>
      </c>
      <c r="E426" s="18">
        <v>0.24222691284999531</v>
      </c>
      <c r="F426" s="4">
        <v>18.529251452526697</v>
      </c>
      <c r="G426" s="4">
        <v>31.44359148475283</v>
      </c>
      <c r="H426" s="4">
        <v>12.914340032226129</v>
      </c>
      <c r="I426" s="19">
        <v>0.80145880499999067</v>
      </c>
      <c r="J426" s="19">
        <v>5.1635046779995903</v>
      </c>
      <c r="K426" s="20">
        <v>2.1968399365159166</v>
      </c>
      <c r="L426" s="20">
        <v>2.2834583552573102</v>
      </c>
      <c r="M426" s="20">
        <v>8.6618418741393421E-2</v>
      </c>
      <c r="N426" s="21">
        <v>12.125</v>
      </c>
      <c r="O426" s="21">
        <f t="shared" si="6"/>
        <v>15.762500000000001</v>
      </c>
      <c r="P426" s="21">
        <v>8</v>
      </c>
      <c r="Q426" s="19">
        <v>13.627980434937957</v>
      </c>
      <c r="R426" s="4">
        <v>98.275000000000006</v>
      </c>
      <c r="S426" s="4">
        <v>8.5124999999999993</v>
      </c>
      <c r="T426" s="29">
        <v>322.89999999999998</v>
      </c>
      <c r="U426" s="4">
        <v>2.5099999999999998</v>
      </c>
      <c r="V426" s="9"/>
      <c r="W426" s="9"/>
      <c r="X426" s="10"/>
      <c r="Y426" s="9"/>
      <c r="Z426" s="9"/>
    </row>
    <row r="427" spans="1:26">
      <c r="A427" s="39">
        <v>18</v>
      </c>
      <c r="B427" s="39">
        <v>1</v>
      </c>
      <c r="C427" s="40">
        <v>39465</v>
      </c>
      <c r="D427" s="17">
        <v>0.5</v>
      </c>
      <c r="E427" s="18">
        <v>0.26596339249999473</v>
      </c>
      <c r="F427" s="4">
        <v>24.992780074714801</v>
      </c>
      <c r="G427" s="4">
        <v>40.504150910828642</v>
      </c>
      <c r="H427" s="4">
        <v>15.511370836113841</v>
      </c>
      <c r="I427" s="19">
        <v>1.1356641724999867</v>
      </c>
      <c r="J427" s="19">
        <v>5.6147621939995531</v>
      </c>
      <c r="K427" s="20">
        <v>2.1385805393569184</v>
      </c>
      <c r="L427" s="20">
        <v>2.2628273964443109</v>
      </c>
      <c r="M427" s="20">
        <v>0.12424685708739236</v>
      </c>
      <c r="N427" s="21">
        <v>14</v>
      </c>
      <c r="O427" s="21">
        <f t="shared" si="6"/>
        <v>18.2</v>
      </c>
      <c r="P427" s="21">
        <v>12.5625</v>
      </c>
      <c r="Q427" s="19">
        <v>10.41719412618785</v>
      </c>
      <c r="R427" s="4">
        <v>98.95</v>
      </c>
      <c r="S427" s="4">
        <v>10.025</v>
      </c>
      <c r="T427" s="29">
        <v>331.22500000000002</v>
      </c>
      <c r="U427" s="4">
        <v>2.0750000000000002</v>
      </c>
      <c r="V427" s="9"/>
      <c r="W427" s="9"/>
      <c r="X427" s="10"/>
      <c r="Y427" s="9"/>
      <c r="Z427" s="9"/>
    </row>
    <row r="428" spans="1:26">
      <c r="A428" s="39">
        <v>18</v>
      </c>
      <c r="B428" s="39">
        <v>1</v>
      </c>
      <c r="C428" s="40">
        <v>39465</v>
      </c>
      <c r="D428" s="17">
        <v>0.54166666666669983</v>
      </c>
      <c r="E428" s="18">
        <v>0.27545098684999469</v>
      </c>
      <c r="F428" s="4">
        <v>33.69299403311561</v>
      </c>
      <c r="G428" s="4">
        <v>52.16821379842969</v>
      </c>
      <c r="H428" s="4">
        <v>18.475219765314076</v>
      </c>
      <c r="I428" s="19">
        <v>1.2695441874999851</v>
      </c>
      <c r="J428" s="19">
        <v>5.7667748099995393</v>
      </c>
      <c r="K428" s="20">
        <v>2.0802968553446703</v>
      </c>
      <c r="L428" s="20">
        <v>2.2316069226268125</v>
      </c>
      <c r="M428" s="20">
        <v>0.15131006728214236</v>
      </c>
      <c r="N428" s="21">
        <v>16.4375</v>
      </c>
      <c r="O428" s="21">
        <f t="shared" si="6"/>
        <v>21.368750000000002</v>
      </c>
      <c r="P428" s="21">
        <v>15</v>
      </c>
      <c r="Q428" s="19">
        <v>10.285776062937845</v>
      </c>
      <c r="R428" s="4">
        <v>99.025000000000006</v>
      </c>
      <c r="S428" s="4">
        <v>11.6</v>
      </c>
      <c r="T428" s="29">
        <v>174.4</v>
      </c>
      <c r="U428" s="4">
        <v>2.2749999999999999</v>
      </c>
      <c r="V428" s="9"/>
      <c r="W428" s="9"/>
      <c r="X428" s="10"/>
      <c r="Y428" s="9"/>
      <c r="Z428" s="9"/>
    </row>
    <row r="429" spans="1:26">
      <c r="A429" s="39">
        <v>18</v>
      </c>
      <c r="B429" s="39">
        <v>1</v>
      </c>
      <c r="C429" s="40">
        <v>39465</v>
      </c>
      <c r="D429" s="17">
        <v>0.58333333333330017</v>
      </c>
      <c r="E429" s="18">
        <v>0.19945855799999607</v>
      </c>
      <c r="I429" s="19">
        <v>1.1361663374999864</v>
      </c>
      <c r="J429" s="19">
        <v>5.5441914659995559</v>
      </c>
      <c r="K429" s="20">
        <v>1.8991980029169269</v>
      </c>
      <c r="L429" s="20">
        <v>1.9992643442503317</v>
      </c>
      <c r="M429" s="20">
        <v>0.10006634133340475</v>
      </c>
      <c r="N429" s="21">
        <v>42.666666666666664</v>
      </c>
      <c r="O429" s="21">
        <f t="shared" si="6"/>
        <v>55.466666666666669</v>
      </c>
      <c r="P429" s="21">
        <v>4.916666666666667</v>
      </c>
      <c r="Q429" s="19">
        <v>11.137087309187876</v>
      </c>
      <c r="R429" s="4">
        <v>96.125</v>
      </c>
      <c r="S429" s="4">
        <v>12.275</v>
      </c>
      <c r="T429" s="29">
        <v>97.65</v>
      </c>
      <c r="U429" s="4">
        <v>2.5950000000000002</v>
      </c>
      <c r="V429" s="9"/>
      <c r="W429" s="9"/>
      <c r="X429" s="10"/>
      <c r="Y429" s="9"/>
      <c r="Z429" s="9"/>
    </row>
    <row r="430" spans="1:26">
      <c r="A430" s="39">
        <v>18</v>
      </c>
      <c r="B430" s="39">
        <v>1</v>
      </c>
      <c r="C430" s="40">
        <v>39465</v>
      </c>
      <c r="D430" s="17">
        <v>0.625</v>
      </c>
      <c r="E430" s="18">
        <v>0.35617349999999998</v>
      </c>
      <c r="I430" s="19">
        <v>0.80211086999999037</v>
      </c>
      <c r="J430" s="19">
        <v>3.5971934399997112</v>
      </c>
      <c r="K430" s="20"/>
      <c r="L430" s="20"/>
      <c r="M430" s="20"/>
      <c r="N430" s="21">
        <v>18.5</v>
      </c>
      <c r="O430" s="21">
        <f t="shared" si="6"/>
        <v>24.05</v>
      </c>
      <c r="P430" s="21">
        <v>6</v>
      </c>
      <c r="Q430" s="19">
        <v>9.1058930536253087</v>
      </c>
      <c r="R430" s="4">
        <v>94.7</v>
      </c>
      <c r="S430" s="4">
        <v>12.387499999999999</v>
      </c>
      <c r="T430" s="29">
        <v>111.575</v>
      </c>
      <c r="U430" s="4">
        <v>2.4449999999999998</v>
      </c>
      <c r="V430" s="9"/>
      <c r="W430" s="9"/>
      <c r="X430" s="10"/>
      <c r="Y430" s="9"/>
      <c r="Z430" s="9"/>
    </row>
    <row r="431" spans="1:26">
      <c r="A431" s="39">
        <v>18</v>
      </c>
      <c r="B431" s="39">
        <v>1</v>
      </c>
      <c r="C431" s="40">
        <v>39465</v>
      </c>
      <c r="D431" s="17">
        <v>0.66666666666669983</v>
      </c>
      <c r="E431" s="18">
        <v>0.36448718229999999</v>
      </c>
      <c r="F431" s="4">
        <v>36.364371126497126</v>
      </c>
      <c r="G431" s="4">
        <v>53.147941159892277</v>
      </c>
      <c r="H431" s="4">
        <v>16.783570033395147</v>
      </c>
      <c r="I431" s="19">
        <v>1.5150787908333336</v>
      </c>
      <c r="J431" s="19">
        <v>6.394818216987912</v>
      </c>
      <c r="K431" s="20">
        <v>1.9419254553407148</v>
      </c>
      <c r="L431" s="20">
        <v>2.0910006499044909</v>
      </c>
      <c r="M431" s="20">
        <v>0.14907519456377596</v>
      </c>
      <c r="N431" s="21">
        <v>10.875</v>
      </c>
      <c r="O431" s="21">
        <f t="shared" si="6"/>
        <v>14.137500000000001</v>
      </c>
      <c r="P431" s="21">
        <v>20.4375</v>
      </c>
      <c r="Q431" s="19">
        <v>13.56011979975046</v>
      </c>
      <c r="R431" s="4">
        <v>89.275000000000006</v>
      </c>
      <c r="S431" s="4">
        <v>12.8375</v>
      </c>
      <c r="T431" s="29">
        <v>104.325</v>
      </c>
      <c r="U431" s="4">
        <v>3.2850000000000001</v>
      </c>
      <c r="V431" s="9"/>
      <c r="W431" s="9"/>
      <c r="X431" s="10"/>
      <c r="Y431" s="9"/>
      <c r="Z431" s="9"/>
    </row>
    <row r="432" spans="1:26">
      <c r="A432" s="39">
        <v>18</v>
      </c>
      <c r="B432" s="39">
        <v>1</v>
      </c>
      <c r="C432" s="40">
        <v>39465</v>
      </c>
      <c r="D432" s="17">
        <v>0.70833333333330017</v>
      </c>
      <c r="E432" s="18">
        <v>0.39773528137999969</v>
      </c>
      <c r="F432" s="4">
        <v>34.743717028790719</v>
      </c>
      <c r="G432" s="4">
        <v>52.775157965379748</v>
      </c>
      <c r="H432" s="4">
        <v>18.031440936589028</v>
      </c>
      <c r="I432" s="19">
        <v>1.4705576960000006</v>
      </c>
      <c r="J432" s="19">
        <v>5.5449100525665322</v>
      </c>
      <c r="K432" s="20">
        <v>1.9365926500710477</v>
      </c>
      <c r="L432" s="20">
        <v>2.0945072333783243</v>
      </c>
      <c r="M432" s="20">
        <v>0.15791458330727665</v>
      </c>
      <c r="N432" s="21">
        <v>11.1875</v>
      </c>
      <c r="O432" s="21">
        <f t="shared" si="6"/>
        <v>14.543750000000001</v>
      </c>
      <c r="P432" s="21">
        <v>10.1875</v>
      </c>
      <c r="Q432" s="19">
        <v>14.869740232750507</v>
      </c>
      <c r="R432" s="4">
        <v>87.45</v>
      </c>
      <c r="S432" s="4">
        <v>13.1</v>
      </c>
      <c r="T432" s="29">
        <v>36.449999999999996</v>
      </c>
      <c r="U432" s="4">
        <v>3.26</v>
      </c>
      <c r="V432" s="9"/>
      <c r="W432" s="9"/>
      <c r="X432" s="10"/>
      <c r="Y432" s="9"/>
      <c r="Z432" s="9"/>
    </row>
    <row r="433" spans="1:26">
      <c r="A433" s="39">
        <v>18</v>
      </c>
      <c r="B433" s="39">
        <v>1</v>
      </c>
      <c r="C433" s="40">
        <v>39465</v>
      </c>
      <c r="D433" s="17">
        <v>0.75</v>
      </c>
      <c r="E433" s="18">
        <v>0.40248947777999977</v>
      </c>
      <c r="F433" s="4">
        <v>31.071431094734116</v>
      </c>
      <c r="G433" s="4">
        <v>49.546295881166955</v>
      </c>
      <c r="H433" s="4">
        <v>18.474864786432846</v>
      </c>
      <c r="I433" s="19">
        <v>1.3369138887500012</v>
      </c>
      <c r="J433" s="19">
        <v>4.8699174217813308</v>
      </c>
      <c r="K433" s="20">
        <v>2.011284706595549</v>
      </c>
      <c r="L433" s="20">
        <v>2.1632434683768191</v>
      </c>
      <c r="M433" s="20">
        <v>0.15195876178127021</v>
      </c>
      <c r="N433" s="21">
        <v>13.25</v>
      </c>
      <c r="O433" s="21">
        <f t="shared" si="6"/>
        <v>17.225000000000001</v>
      </c>
      <c r="P433" s="21">
        <v>12</v>
      </c>
      <c r="Q433" s="19">
        <v>13.886687135500473</v>
      </c>
      <c r="R433" s="4">
        <v>89.1</v>
      </c>
      <c r="S433" s="4">
        <v>13.05</v>
      </c>
      <c r="T433" s="29">
        <v>39.674999999999997</v>
      </c>
      <c r="U433" s="4">
        <v>3.165</v>
      </c>
      <c r="V433" s="9"/>
      <c r="W433" s="9"/>
      <c r="X433" s="10"/>
      <c r="Y433" s="9"/>
      <c r="Z433" s="9"/>
    </row>
    <row r="434" spans="1:26">
      <c r="A434" s="39">
        <v>18</v>
      </c>
      <c r="B434" s="39">
        <v>1</v>
      </c>
      <c r="C434" s="40">
        <v>39465</v>
      </c>
      <c r="D434" s="17">
        <v>0.79166666666669983</v>
      </c>
      <c r="E434" s="18">
        <v>0.38824702463999972</v>
      </c>
      <c r="F434" s="4">
        <v>26.843906198383728</v>
      </c>
      <c r="G434" s="4">
        <v>43.58561565446643</v>
      </c>
      <c r="H434" s="4">
        <v>16.741709456082702</v>
      </c>
      <c r="I434" s="19">
        <v>1.2032611926250014</v>
      </c>
      <c r="J434" s="19">
        <v>4.494746752515594</v>
      </c>
      <c r="K434" s="20">
        <v>1.9846123534345479</v>
      </c>
      <c r="L434" s="20">
        <v>2.1526424386923209</v>
      </c>
      <c r="M434" s="20">
        <v>0.16803008525777285</v>
      </c>
      <c r="N434" s="21">
        <v>11.125</v>
      </c>
      <c r="O434" s="21">
        <f t="shared" si="6"/>
        <v>14.4625</v>
      </c>
      <c r="P434" s="21">
        <v>11.5</v>
      </c>
      <c r="Q434" s="19">
        <v>16.768253539625572</v>
      </c>
      <c r="R434" s="4">
        <v>87.7</v>
      </c>
      <c r="S434" s="4">
        <v>13.137499999999999</v>
      </c>
      <c r="T434" s="29">
        <v>30.15</v>
      </c>
      <c r="U434" s="4">
        <v>3.13</v>
      </c>
      <c r="V434" s="9"/>
      <c r="W434" s="9"/>
      <c r="X434" s="10"/>
      <c r="Y434" s="9"/>
      <c r="Z434" s="9"/>
    </row>
    <row r="435" spans="1:26">
      <c r="A435" s="39">
        <v>18</v>
      </c>
      <c r="B435" s="39">
        <v>1</v>
      </c>
      <c r="C435" s="40">
        <v>39465</v>
      </c>
      <c r="D435" s="17">
        <v>0.83333333333330017</v>
      </c>
      <c r="E435" s="18">
        <v>0.37875343053999966</v>
      </c>
      <c r="F435" s="4">
        <v>27.403671760171282</v>
      </c>
      <c r="G435" s="4">
        <v>44.206272864841488</v>
      </c>
      <c r="H435" s="4">
        <v>16.80260110467021</v>
      </c>
      <c r="I435" s="19">
        <v>1.2032967481250019</v>
      </c>
      <c r="J435" s="19">
        <v>4.5690972931009908</v>
      </c>
      <c r="K435" s="20">
        <v>1.9259300173285461</v>
      </c>
      <c r="L435" s="20">
        <v>2.0468397978878294</v>
      </c>
      <c r="M435" s="20">
        <v>0.12090978055928364</v>
      </c>
      <c r="N435" s="21">
        <v>11.25</v>
      </c>
      <c r="O435" s="21">
        <f t="shared" si="6"/>
        <v>14.625</v>
      </c>
      <c r="P435" s="21">
        <v>12.375</v>
      </c>
      <c r="Q435" s="19">
        <v>16.898660615250581</v>
      </c>
      <c r="R435" s="4">
        <v>88.775000000000006</v>
      </c>
      <c r="S435" s="4">
        <v>12.7875</v>
      </c>
      <c r="T435" s="29">
        <v>58.225000000000001</v>
      </c>
      <c r="U435" s="4">
        <v>2.645</v>
      </c>
      <c r="V435" s="9"/>
      <c r="W435" s="9"/>
      <c r="X435" s="10"/>
      <c r="Y435" s="9"/>
      <c r="Z435" s="9"/>
    </row>
    <row r="436" spans="1:26">
      <c r="A436" s="39">
        <v>18</v>
      </c>
      <c r="B436" s="39">
        <v>1</v>
      </c>
      <c r="C436" s="40">
        <v>39465</v>
      </c>
      <c r="D436" s="17">
        <v>0.875</v>
      </c>
      <c r="E436" s="18">
        <v>0.37519630713999963</v>
      </c>
      <c r="F436" s="4">
        <v>26.967583848771241</v>
      </c>
      <c r="G436" s="4">
        <v>43.957689433541468</v>
      </c>
      <c r="H436" s="4">
        <v>16.99010558477023</v>
      </c>
      <c r="I436" s="19">
        <v>1.002779272625002</v>
      </c>
      <c r="J436" s="19">
        <v>4.4187325999954066</v>
      </c>
      <c r="K436" s="20">
        <v>1.9472724243995461</v>
      </c>
      <c r="L436" s="20">
        <v>2.0679738394948282</v>
      </c>
      <c r="M436" s="20">
        <v>0.12070141509528237</v>
      </c>
      <c r="N436" s="21">
        <v>8.9375</v>
      </c>
      <c r="O436" s="21">
        <f t="shared" si="6"/>
        <v>11.61875</v>
      </c>
      <c r="P436" s="21">
        <v>10.0625</v>
      </c>
      <c r="Q436" s="19">
        <v>17.291072837625595</v>
      </c>
      <c r="R436" s="4">
        <v>88.875</v>
      </c>
      <c r="S436" s="4">
        <v>12.25</v>
      </c>
      <c r="T436" s="29">
        <v>65.525000000000006</v>
      </c>
      <c r="U436" s="4">
        <v>2.11</v>
      </c>
      <c r="V436" s="9"/>
      <c r="W436" s="9"/>
      <c r="X436" s="10"/>
      <c r="Y436" s="9"/>
      <c r="Z436" s="9"/>
    </row>
    <row r="437" spans="1:26">
      <c r="A437" s="39">
        <v>18</v>
      </c>
      <c r="B437" s="39">
        <v>1</v>
      </c>
      <c r="C437" s="40">
        <v>39465</v>
      </c>
      <c r="D437" s="17">
        <v>0.91666666666669983</v>
      </c>
      <c r="E437" s="18">
        <v>0.38588717835999964</v>
      </c>
      <c r="F437" s="4">
        <v>29.761925221046493</v>
      </c>
      <c r="G437" s="4">
        <v>49.29693522149195</v>
      </c>
      <c r="H437" s="4">
        <v>19.53501000044546</v>
      </c>
      <c r="I437" s="19">
        <v>0.93595684612500207</v>
      </c>
      <c r="J437" s="19">
        <v>4.4930715069309102</v>
      </c>
      <c r="K437" s="20">
        <v>1.9952898864045467</v>
      </c>
      <c r="L437" s="20">
        <v>2.1102628663478256</v>
      </c>
      <c r="M437" s="20">
        <v>0.11497297994327876</v>
      </c>
      <c r="N437" s="21">
        <v>11.625</v>
      </c>
      <c r="O437" s="21">
        <f t="shared" si="6"/>
        <v>15.112500000000001</v>
      </c>
      <c r="P437" s="21">
        <v>7.875</v>
      </c>
      <c r="Q437" s="19">
        <v>19.12431015068816</v>
      </c>
      <c r="R437" s="4">
        <v>80.25</v>
      </c>
      <c r="S437" s="4">
        <v>12.074999999999999</v>
      </c>
      <c r="T437" s="29">
        <v>61.875</v>
      </c>
      <c r="U437" s="4">
        <v>2.0350000000000001</v>
      </c>
      <c r="V437" s="9"/>
      <c r="W437" s="9"/>
      <c r="X437" s="10"/>
      <c r="Y437" s="9"/>
      <c r="Z437" s="9"/>
    </row>
    <row r="438" spans="1:26">
      <c r="A438" s="39">
        <v>18</v>
      </c>
      <c r="B438" s="39">
        <v>1</v>
      </c>
      <c r="C438" s="40">
        <v>39465</v>
      </c>
      <c r="D438" s="17">
        <v>0.95833333333330017</v>
      </c>
      <c r="E438" s="18">
        <v>0.37876792305999951</v>
      </c>
      <c r="F438" s="4">
        <v>27.708852236415048</v>
      </c>
      <c r="G438" s="4">
        <v>47.061566426729257</v>
      </c>
      <c r="H438" s="4">
        <v>19.352714190314202</v>
      </c>
      <c r="I438" s="19">
        <v>0.80227382325000207</v>
      </c>
      <c r="J438" s="19">
        <v>4.2678932539741616</v>
      </c>
      <c r="K438" s="20">
        <v>2.0326374502250468</v>
      </c>
      <c r="L438" s="20">
        <v>2.1313958705858242</v>
      </c>
      <c r="M438" s="20">
        <v>9.875842036077731E-2</v>
      </c>
      <c r="N438" s="21">
        <v>12.9375</v>
      </c>
      <c r="O438" s="21">
        <f t="shared" si="6"/>
        <v>16.818750000000001</v>
      </c>
      <c r="P438" s="21">
        <v>10.375</v>
      </c>
      <c r="Q438" s="19">
        <v>18.992668492750656</v>
      </c>
      <c r="R438" s="4">
        <v>74.525000000000006</v>
      </c>
      <c r="S438" s="4">
        <v>12.137499999999999</v>
      </c>
      <c r="T438" s="29">
        <v>77.3</v>
      </c>
      <c r="U438" s="4">
        <v>1.5349999999999999</v>
      </c>
      <c r="V438" s="9"/>
      <c r="W438" s="9"/>
      <c r="X438" s="10"/>
      <c r="Y438" s="9"/>
      <c r="Z438" s="9"/>
    </row>
    <row r="439" spans="1:26">
      <c r="A439" s="39">
        <v>19</v>
      </c>
      <c r="B439" s="39">
        <v>1</v>
      </c>
      <c r="C439" s="40">
        <v>39466</v>
      </c>
      <c r="D439" s="17">
        <v>0</v>
      </c>
      <c r="E439" s="18">
        <v>0.1804809262399997</v>
      </c>
      <c r="F439" s="4">
        <v>27.399121928108777</v>
      </c>
      <c r="G439" s="4">
        <v>46.067950375216668</v>
      </c>
      <c r="H439" s="4">
        <v>18.668828447107892</v>
      </c>
      <c r="I439" s="19">
        <v>0.80229892125000224</v>
      </c>
      <c r="J439" s="19">
        <v>3.9678898075163556</v>
      </c>
      <c r="K439" s="20">
        <v>2.0112999677340455</v>
      </c>
      <c r="L439" s="20">
        <v>2.0943518523243272</v>
      </c>
      <c r="M439" s="20">
        <v>8.3051884590281566E-2</v>
      </c>
      <c r="N439" s="21">
        <v>16.9375</v>
      </c>
      <c r="O439" s="21">
        <f t="shared" si="6"/>
        <v>22.018750000000001</v>
      </c>
      <c r="P439" s="21">
        <v>13.375</v>
      </c>
      <c r="Q439" s="19">
        <v>20.432782608938208</v>
      </c>
      <c r="R439" s="4">
        <v>74.650000000000006</v>
      </c>
      <c r="S439" s="4">
        <v>12.25</v>
      </c>
      <c r="T439" s="29">
        <v>135.9</v>
      </c>
      <c r="U439" s="4">
        <v>2.125</v>
      </c>
      <c r="V439" s="9"/>
      <c r="W439" s="9"/>
      <c r="X439" s="10"/>
      <c r="Y439" s="9"/>
      <c r="Z439" s="9"/>
    </row>
    <row r="440" spans="1:26">
      <c r="A440" s="39">
        <v>19</v>
      </c>
      <c r="B440" s="39">
        <v>1</v>
      </c>
      <c r="C440" s="40">
        <v>39466</v>
      </c>
      <c r="D440" s="17">
        <v>4.1666666666699825E-2</v>
      </c>
      <c r="E440" s="18">
        <v>0.13773729013999969</v>
      </c>
      <c r="F440" s="4">
        <v>25.657590943089861</v>
      </c>
      <c r="G440" s="4">
        <v>43.956791666478978</v>
      </c>
      <c r="H440" s="4">
        <v>18.299200723389117</v>
      </c>
      <c r="I440" s="19">
        <v>0.93604573487500309</v>
      </c>
      <c r="J440" s="19">
        <v>4.1919675171931656</v>
      </c>
      <c r="K440" s="20">
        <v>2.0539826636320466</v>
      </c>
      <c r="L440" s="20">
        <v>2.1525055480398234</v>
      </c>
      <c r="M440" s="20">
        <v>9.8522884407777012E-2</v>
      </c>
      <c r="N440" s="21">
        <v>20</v>
      </c>
      <c r="O440" s="21">
        <f t="shared" si="6"/>
        <v>26</v>
      </c>
      <c r="P440" s="21">
        <v>11.375</v>
      </c>
      <c r="Q440" s="19">
        <v>19.973653197625694</v>
      </c>
      <c r="R440" s="4">
        <v>77.974999999999994</v>
      </c>
      <c r="S440" s="4">
        <v>11.725</v>
      </c>
      <c r="T440" s="29">
        <v>105.95</v>
      </c>
      <c r="U440" s="4">
        <v>1.675</v>
      </c>
      <c r="V440" s="9"/>
      <c r="W440" s="9"/>
      <c r="X440" s="10"/>
      <c r="Y440" s="9"/>
      <c r="Z440" s="9"/>
    </row>
    <row r="441" spans="1:26">
      <c r="A441" s="39">
        <v>19</v>
      </c>
      <c r="B441" s="39">
        <v>1</v>
      </c>
      <c r="C441" s="40">
        <v>39466</v>
      </c>
      <c r="D441" s="17">
        <v>8.3333333333300175E-2</v>
      </c>
      <c r="E441" s="18">
        <v>0.12467758379999977</v>
      </c>
      <c r="F441" s="4">
        <v>21.060960991689441</v>
      </c>
      <c r="G441" s="4">
        <v>35.761279590078239</v>
      </c>
      <c r="H441" s="4">
        <v>14.700318598388797</v>
      </c>
      <c r="I441" s="19">
        <v>0.8023491172500028</v>
      </c>
      <c r="J441" s="19">
        <v>4.1166118292569589</v>
      </c>
      <c r="K441" s="20">
        <v>1.9899649475330443</v>
      </c>
      <c r="L441" s="20">
        <v>2.0678641867878307</v>
      </c>
      <c r="M441" s="20">
        <v>7.789923925478609E-2</v>
      </c>
      <c r="N441" s="21">
        <v>24.25</v>
      </c>
      <c r="O441" s="21">
        <f t="shared" si="6"/>
        <v>31.525000000000002</v>
      </c>
      <c r="P441" s="21">
        <v>11.5625</v>
      </c>
      <c r="Q441" s="19">
        <v>24.556925639063355</v>
      </c>
      <c r="R441" s="4">
        <v>90.95</v>
      </c>
      <c r="S441" s="4">
        <v>10.6625</v>
      </c>
      <c r="T441" s="29">
        <v>168.7</v>
      </c>
      <c r="U441" s="4">
        <v>2.17</v>
      </c>
      <c r="V441" s="9"/>
      <c r="W441" s="9"/>
      <c r="X441" s="10"/>
      <c r="Y441" s="9"/>
      <c r="Z441" s="9"/>
    </row>
    <row r="442" spans="1:26">
      <c r="A442" s="39">
        <v>19</v>
      </c>
      <c r="B442" s="39">
        <v>1</v>
      </c>
      <c r="C442" s="40">
        <v>39466</v>
      </c>
      <c r="D442" s="17">
        <v>0.125</v>
      </c>
      <c r="E442" s="18">
        <v>0.11874205809999978</v>
      </c>
      <c r="F442" s="4">
        <v>21.622100444664497</v>
      </c>
      <c r="G442" s="4">
        <v>35.761092191328238</v>
      </c>
      <c r="H442" s="4">
        <v>14.138991746663741</v>
      </c>
      <c r="I442" s="19">
        <v>0.73550943587500284</v>
      </c>
      <c r="J442" s="19">
        <v>4.041249161130815</v>
      </c>
      <c r="K442" s="20">
        <v>1.9846324261575436</v>
      </c>
      <c r="L442" s="20">
        <v>2.0678423039093308</v>
      </c>
      <c r="M442" s="20">
        <v>8.3209877751787231E-2</v>
      </c>
      <c r="N442" s="21">
        <v>16.5</v>
      </c>
      <c r="O442" s="21">
        <f t="shared" si="6"/>
        <v>21.45</v>
      </c>
      <c r="P442" s="21">
        <v>15.1875</v>
      </c>
      <c r="Q442" s="19">
        <v>24.68704572100086</v>
      </c>
      <c r="R442" s="4">
        <v>94.424999999999997</v>
      </c>
      <c r="S442" s="4">
        <v>9.8000000000000007</v>
      </c>
      <c r="T442" s="29">
        <v>193.02500000000001</v>
      </c>
      <c r="U442" s="4">
        <v>1.9850000000000001</v>
      </c>
      <c r="V442" s="9"/>
      <c r="W442" s="9"/>
      <c r="X442" s="10"/>
      <c r="Y442" s="9"/>
      <c r="Z442" s="9"/>
    </row>
    <row r="443" spans="1:26">
      <c r="A443" s="39">
        <v>19</v>
      </c>
      <c r="B443" s="39">
        <v>1</v>
      </c>
      <c r="C443" s="40">
        <v>39466</v>
      </c>
      <c r="D443" s="17">
        <v>0.16666666666669983</v>
      </c>
      <c r="E443" s="18">
        <v>0.11874359277999977</v>
      </c>
      <c r="F443" s="4">
        <v>26.220129713983678</v>
      </c>
      <c r="G443" s="4">
        <v>43.211092033766413</v>
      </c>
      <c r="H443" s="4">
        <v>16.990962319782742</v>
      </c>
      <c r="I443" s="19">
        <v>0.60180026925000263</v>
      </c>
      <c r="J443" s="19">
        <v>3.8162547198423855</v>
      </c>
      <c r="K443" s="20">
        <v>2.0006400671215436</v>
      </c>
      <c r="L443" s="20">
        <v>2.08368588894783</v>
      </c>
      <c r="M443" s="20">
        <v>8.3045821826286503E-2</v>
      </c>
      <c r="N443" s="21">
        <v>14</v>
      </c>
      <c r="O443" s="21">
        <f t="shared" si="6"/>
        <v>18.2</v>
      </c>
      <c r="P443" s="21">
        <v>9.6875</v>
      </c>
      <c r="Q443" s="19">
        <v>20.299025575438208</v>
      </c>
      <c r="R443" s="4">
        <v>95.8</v>
      </c>
      <c r="S443" s="4">
        <v>8.8874999999999993</v>
      </c>
      <c r="T443" s="29">
        <v>169.77500000000001</v>
      </c>
      <c r="U443" s="4">
        <v>1.1100000000000001</v>
      </c>
      <c r="V443" s="9"/>
      <c r="W443" s="9"/>
      <c r="X443" s="10"/>
      <c r="Y443" s="9"/>
      <c r="Z443" s="9"/>
    </row>
    <row r="444" spans="1:26">
      <c r="A444" s="39">
        <v>19</v>
      </c>
      <c r="B444" s="39">
        <v>1</v>
      </c>
      <c r="C444" s="40">
        <v>39466</v>
      </c>
      <c r="D444" s="17">
        <v>0.20833333333330017</v>
      </c>
      <c r="E444" s="18">
        <v>0.14368157409999968</v>
      </c>
      <c r="F444" s="4">
        <v>43.625953287747812</v>
      </c>
      <c r="G444" s="4">
        <v>67.920542438993664</v>
      </c>
      <c r="H444" s="4">
        <v>24.294589151245859</v>
      </c>
      <c r="I444" s="19">
        <v>0.73555597175000342</v>
      </c>
      <c r="J444" s="19">
        <v>4.3395215204844479</v>
      </c>
      <c r="K444" s="20">
        <v>2.0273178272015437</v>
      </c>
      <c r="L444" s="20">
        <v>2.1206832956968276</v>
      </c>
      <c r="M444" s="20">
        <v>9.3365468495283932E-2</v>
      </c>
      <c r="N444" s="21">
        <v>14.375</v>
      </c>
      <c r="O444" s="21">
        <f t="shared" si="6"/>
        <v>18.6875</v>
      </c>
      <c r="P444" s="21">
        <v>11.5625</v>
      </c>
      <c r="Q444" s="19">
        <v>9.4943569900628333</v>
      </c>
      <c r="R444" s="4">
        <v>97.15</v>
      </c>
      <c r="S444" s="4">
        <v>8.6</v>
      </c>
      <c r="T444" s="29">
        <v>115.77500000000001</v>
      </c>
      <c r="U444" s="4">
        <v>0.39500000000000002</v>
      </c>
      <c r="V444" s="9"/>
      <c r="W444" s="9"/>
      <c r="X444" s="10"/>
      <c r="Y444" s="9"/>
      <c r="Z444" s="9"/>
    </row>
    <row r="445" spans="1:26">
      <c r="A445" s="39">
        <v>19</v>
      </c>
      <c r="B445" s="39">
        <v>1</v>
      </c>
      <c r="C445" s="40">
        <v>39466</v>
      </c>
      <c r="D445" s="17">
        <v>0.25</v>
      </c>
      <c r="E445" s="18">
        <v>0.15199570999999967</v>
      </c>
      <c r="F445" s="4">
        <v>46.427268790129332</v>
      </c>
      <c r="G445" s="4">
        <v>70.031056051356359</v>
      </c>
      <c r="H445" s="4">
        <v>23.603787261227026</v>
      </c>
      <c r="I445" s="19">
        <v>0.80244950925000391</v>
      </c>
      <c r="J445" s="19">
        <v>4.413792952250569</v>
      </c>
      <c r="K445" s="20">
        <v>2.0433255558635435</v>
      </c>
      <c r="L445" s="20">
        <v>2.1418144635113263</v>
      </c>
      <c r="M445" s="20">
        <v>9.8488907647782953E-2</v>
      </c>
      <c r="N445" s="21">
        <v>13.1875</v>
      </c>
      <c r="O445" s="21">
        <f t="shared" si="6"/>
        <v>17.143750000000001</v>
      </c>
      <c r="P445" s="21">
        <v>8.4375</v>
      </c>
      <c r="Q445" s="19">
        <v>12.047629567812923</v>
      </c>
      <c r="R445" s="4">
        <v>97.775000000000006</v>
      </c>
      <c r="S445" s="4">
        <v>8.35</v>
      </c>
      <c r="T445" s="29">
        <v>187.67499999999998</v>
      </c>
      <c r="U445" s="4">
        <v>0.29499999999999998</v>
      </c>
      <c r="V445" s="9"/>
      <c r="W445" s="9"/>
      <c r="X445" s="10"/>
      <c r="Y445" s="9"/>
      <c r="Z445" s="9"/>
    </row>
    <row r="446" spans="1:26">
      <c r="A446" s="39">
        <v>19</v>
      </c>
      <c r="B446" s="39">
        <v>1</v>
      </c>
      <c r="C446" s="40">
        <v>39466</v>
      </c>
      <c r="D446" s="17">
        <v>0.29166666666669983</v>
      </c>
      <c r="E446" s="18">
        <v>0.21374665145999946</v>
      </c>
      <c r="F446" s="4">
        <v>64.648527704849812</v>
      </c>
      <c r="G446" s="4">
        <v>92.505104311195907</v>
      </c>
      <c r="H446" s="4">
        <v>27.856576606346096</v>
      </c>
      <c r="I446" s="19">
        <v>1.0699661430000058</v>
      </c>
      <c r="J446" s="19">
        <v>5.3856479440222946</v>
      </c>
      <c r="K446" s="20">
        <v>2.0913436772900438</v>
      </c>
      <c r="L446" s="20">
        <v>2.2105406332268212</v>
      </c>
      <c r="M446" s="20">
        <v>0.11919695593677748</v>
      </c>
      <c r="N446" s="21">
        <v>17.0625</v>
      </c>
      <c r="O446" s="21">
        <f t="shared" si="6"/>
        <v>22.181250000000002</v>
      </c>
      <c r="P446" s="21">
        <v>12.0625</v>
      </c>
      <c r="Q446" s="19">
        <v>7.3985371465002601</v>
      </c>
      <c r="R446" s="4">
        <v>98</v>
      </c>
      <c r="S446" s="4">
        <v>8.1374999999999993</v>
      </c>
      <c r="T446" s="29">
        <v>171.35</v>
      </c>
      <c r="U446" s="4">
        <v>9.5000000000000001E-2</v>
      </c>
      <c r="V446" s="9"/>
      <c r="W446" s="9"/>
      <c r="X446" s="10"/>
      <c r="Y446" s="9"/>
      <c r="Z446" s="9"/>
    </row>
    <row r="447" spans="1:26">
      <c r="A447" s="39">
        <v>19</v>
      </c>
      <c r="B447" s="39">
        <v>1</v>
      </c>
      <c r="C447" s="40">
        <v>39466</v>
      </c>
      <c r="D447" s="17">
        <v>0.33333333333330017</v>
      </c>
      <c r="E447" s="18">
        <v>0.22562438967999932</v>
      </c>
      <c r="F447" s="4">
        <v>30.625702858784077</v>
      </c>
      <c r="G447" s="4">
        <v>52.895267671467309</v>
      </c>
      <c r="H447" s="4">
        <v>22.269564812683235</v>
      </c>
      <c r="I447" s="19">
        <v>0.53499980350000309</v>
      </c>
      <c r="J447" s="19">
        <v>3.4404186058027331</v>
      </c>
      <c r="K447" s="20">
        <v>2.1393619201445446</v>
      </c>
      <c r="L447" s="20">
        <v>2.2951303783618151</v>
      </c>
      <c r="M447" s="20">
        <v>0.15576845821727081</v>
      </c>
      <c r="N447" s="21">
        <v>14.1875</v>
      </c>
      <c r="O447" s="21">
        <f t="shared" si="6"/>
        <v>18.443750000000001</v>
      </c>
      <c r="P447" s="21">
        <v>10.0625</v>
      </c>
      <c r="Q447" s="19">
        <v>11.850363787625419</v>
      </c>
      <c r="R447" s="4">
        <v>98.125</v>
      </c>
      <c r="S447" s="4">
        <v>7.9749999999999996</v>
      </c>
      <c r="T447" s="29">
        <v>318.35000000000002</v>
      </c>
      <c r="U447" s="4">
        <v>5.5E-2</v>
      </c>
      <c r="V447" s="9"/>
      <c r="W447" s="9"/>
      <c r="X447" s="10"/>
      <c r="Y447" s="9"/>
      <c r="Z447" s="9"/>
    </row>
    <row r="448" spans="1:26">
      <c r="A448" s="39">
        <v>19</v>
      </c>
      <c r="B448" s="39">
        <v>1</v>
      </c>
      <c r="C448" s="40">
        <v>39466</v>
      </c>
      <c r="D448" s="17">
        <v>0.375</v>
      </c>
      <c r="E448" s="18">
        <v>0.28381525933999918</v>
      </c>
      <c r="F448" s="4">
        <v>35.538146912259542</v>
      </c>
      <c r="G448" s="4">
        <v>59.103319907717882</v>
      </c>
      <c r="H448" s="4">
        <v>23.565172995458337</v>
      </c>
      <c r="I448" s="19">
        <v>0.46814025287500283</v>
      </c>
      <c r="J448" s="19">
        <v>3.7390934894426859</v>
      </c>
      <c r="K448" s="20">
        <v>2.2514011711460462</v>
      </c>
      <c r="L448" s="20">
        <v>2.4749070151918011</v>
      </c>
      <c r="M448" s="20">
        <v>0.22350584404575491</v>
      </c>
      <c r="N448" s="21">
        <v>16.625</v>
      </c>
      <c r="O448" s="21">
        <f t="shared" si="6"/>
        <v>21.612500000000001</v>
      </c>
      <c r="P448" s="21">
        <v>11.9375</v>
      </c>
      <c r="Q448" s="19">
        <v>7.7253807207502732</v>
      </c>
      <c r="R448" s="4">
        <v>98.45</v>
      </c>
      <c r="S448" s="4">
        <v>8.125</v>
      </c>
      <c r="T448" s="29">
        <v>340.82499999999999</v>
      </c>
      <c r="U448" s="4">
        <v>0.23499999999999999</v>
      </c>
      <c r="V448" s="9"/>
      <c r="W448" s="9"/>
      <c r="X448" s="10"/>
      <c r="Y448" s="9"/>
      <c r="Z448" s="9"/>
    </row>
    <row r="449" spans="1:26">
      <c r="A449" s="39">
        <v>19</v>
      </c>
      <c r="B449" s="39">
        <v>1</v>
      </c>
      <c r="C449" s="40">
        <v>39466</v>
      </c>
      <c r="D449" s="17">
        <v>0.41666666666669983</v>
      </c>
      <c r="E449" s="18">
        <v>0.37050824939999893</v>
      </c>
      <c r="F449" s="4">
        <v>74.847654736132057</v>
      </c>
      <c r="G449" s="4">
        <v>104.67193880595953</v>
      </c>
      <c r="H449" s="4">
        <v>29.824284069827492</v>
      </c>
      <c r="I449" s="19">
        <v>0.73567257287500465</v>
      </c>
      <c r="J449" s="19">
        <v>5.3836423027806326</v>
      </c>
      <c r="K449" s="20">
        <v>2.1233620893620433</v>
      </c>
      <c r="L449" s="20">
        <v>2.3638283989293107</v>
      </c>
      <c r="M449" s="20">
        <v>0.24046630956726756</v>
      </c>
      <c r="N449" s="21">
        <v>21.5</v>
      </c>
      <c r="O449" s="21">
        <f t="shared" si="6"/>
        <v>27.95</v>
      </c>
      <c r="P449" s="21">
        <v>14.25</v>
      </c>
      <c r="Q449" s="19">
        <v>4.3862953531251554</v>
      </c>
      <c r="R449" s="4">
        <v>98.6</v>
      </c>
      <c r="S449" s="4">
        <v>8.2125000000000004</v>
      </c>
      <c r="T449" s="29">
        <v>134.32499999999999</v>
      </c>
      <c r="U449" s="4">
        <v>0.16500000000000001</v>
      </c>
      <c r="V449" s="9"/>
      <c r="W449" s="9"/>
      <c r="X449" s="10"/>
      <c r="Y449" s="9"/>
      <c r="Z449" s="9"/>
    </row>
    <row r="450" spans="1:26">
      <c r="A450" s="39">
        <v>19</v>
      </c>
      <c r="B450" s="39">
        <v>1</v>
      </c>
      <c r="C450" s="40">
        <v>39466</v>
      </c>
      <c r="D450" s="17">
        <v>0.45833333333330017</v>
      </c>
      <c r="E450" s="18">
        <v>0.34794976657999888</v>
      </c>
      <c r="F450" s="4">
        <v>78.080664351132356</v>
      </c>
      <c r="G450" s="4">
        <v>108.89302542655993</v>
      </c>
      <c r="H450" s="4">
        <v>30.812361075427571</v>
      </c>
      <c r="I450" s="19">
        <v>0.80257761362500546</v>
      </c>
      <c r="J450" s="19">
        <v>5.9810688521498356</v>
      </c>
      <c r="K450" s="20">
        <v>2.1126945927535421</v>
      </c>
      <c r="L450" s="20">
        <v>2.3426508158613126</v>
      </c>
      <c r="M450" s="20">
        <v>0.22995622310777064</v>
      </c>
      <c r="N450" s="21">
        <v>23.1875</v>
      </c>
      <c r="O450" s="21">
        <f t="shared" si="6"/>
        <v>30.143750000000001</v>
      </c>
      <c r="P450" s="21">
        <v>12.625</v>
      </c>
      <c r="Q450" s="19">
        <v>5.3681223590001901</v>
      </c>
      <c r="R450" s="4">
        <v>98.6</v>
      </c>
      <c r="S450" s="4">
        <v>8.4250000000000007</v>
      </c>
      <c r="T450" s="29">
        <v>159.625</v>
      </c>
      <c r="U450" s="4">
        <v>0.33500000000000002</v>
      </c>
      <c r="V450" s="9"/>
      <c r="W450" s="9"/>
      <c r="X450" s="10"/>
      <c r="Y450" s="9"/>
      <c r="Z450" s="9"/>
    </row>
    <row r="451" spans="1:26">
      <c r="A451" s="39">
        <v>19</v>
      </c>
      <c r="B451" s="39">
        <v>1</v>
      </c>
      <c r="C451" s="40">
        <v>39466</v>
      </c>
      <c r="D451" s="17">
        <v>0.5</v>
      </c>
      <c r="E451" s="18">
        <v>0.35507964745999887</v>
      </c>
      <c r="F451" s="4">
        <v>75.714057026363378</v>
      </c>
      <c r="G451" s="4">
        <v>107.4024912128223</v>
      </c>
      <c r="H451" s="4">
        <v>31.688434186458924</v>
      </c>
      <c r="I451" s="19">
        <v>0.93636678012500663</v>
      </c>
      <c r="J451" s="19">
        <v>4.8590213452909508</v>
      </c>
      <c r="K451" s="20">
        <v>2.0753516178995408</v>
      </c>
      <c r="L451" s="20">
        <v>2.3161852855363154</v>
      </c>
      <c r="M451" s="20">
        <v>0.2408336676367745</v>
      </c>
      <c r="N451" s="21">
        <v>21.4375</v>
      </c>
      <c r="O451" s="21">
        <f t="shared" si="6"/>
        <v>27.868750000000002</v>
      </c>
      <c r="P451" s="21">
        <v>13.0625</v>
      </c>
      <c r="Q451" s="19">
        <v>6.0880268632502164</v>
      </c>
      <c r="R451" s="4">
        <v>98.35</v>
      </c>
      <c r="S451" s="4">
        <v>8.6750000000000007</v>
      </c>
      <c r="T451" s="29">
        <v>71.650000000000006</v>
      </c>
      <c r="U451" s="4">
        <v>0.23</v>
      </c>
      <c r="V451" s="9"/>
      <c r="W451" s="9"/>
      <c r="X451" s="10"/>
      <c r="Y451" s="9"/>
      <c r="Z451" s="9"/>
    </row>
    <row r="452" spans="1:26">
      <c r="A452" s="39">
        <v>19</v>
      </c>
      <c r="B452" s="39">
        <v>1</v>
      </c>
      <c r="C452" s="40">
        <v>39466</v>
      </c>
      <c r="D452" s="17">
        <v>0.54166666666669983</v>
      </c>
      <c r="E452" s="18">
        <v>0.36933485431999863</v>
      </c>
      <c r="F452" s="4">
        <v>75.342129325575854</v>
      </c>
      <c r="G452" s="4">
        <v>106.2844803763472</v>
      </c>
      <c r="H452" s="4">
        <v>30.942351050771357</v>
      </c>
      <c r="I452" s="19">
        <v>0.80262414950000593</v>
      </c>
      <c r="J452" s="19">
        <v>4.783702885034403</v>
      </c>
      <c r="K452" s="20">
        <v>2.0540138402710397</v>
      </c>
      <c r="L452" s="20">
        <v>2.2156880590398238</v>
      </c>
      <c r="M452" s="20">
        <v>0.16167421876878407</v>
      </c>
      <c r="N452" s="21">
        <v>22.0625</v>
      </c>
      <c r="O452" s="21">
        <f t="shared" si="6"/>
        <v>28.681250000000002</v>
      </c>
      <c r="P452" s="21">
        <v>12.0625</v>
      </c>
      <c r="Q452" s="19">
        <v>7.0697140516877521</v>
      </c>
      <c r="R452" s="4">
        <v>96.575000000000003</v>
      </c>
      <c r="S452" s="4">
        <v>9.1125000000000007</v>
      </c>
      <c r="T452" s="29">
        <v>130.44999999999999</v>
      </c>
      <c r="U452" s="4">
        <v>0.28000000000000003</v>
      </c>
      <c r="V452" s="9"/>
      <c r="W452" s="9"/>
      <c r="X452" s="10"/>
      <c r="Y452" s="9"/>
      <c r="Z452" s="9"/>
    </row>
    <row r="453" spans="1:26">
      <c r="A453" s="39">
        <v>19</v>
      </c>
      <c r="B453" s="39">
        <v>1</v>
      </c>
      <c r="C453" s="40">
        <v>39466</v>
      </c>
      <c r="D453" s="17">
        <v>0.58333333333330017</v>
      </c>
      <c r="E453" s="18">
        <v>0.39784172617999858</v>
      </c>
      <c r="F453" s="4">
        <v>81.065585206557643</v>
      </c>
      <c r="G453" s="4">
        <v>112.24377909311026</v>
      </c>
      <c r="H453" s="4">
        <v>31.178193886552606</v>
      </c>
      <c r="I453" s="19">
        <v>0.9364263878750072</v>
      </c>
      <c r="J453" s="19">
        <v>4.7083262565283874</v>
      </c>
      <c r="K453" s="20">
        <v>2.0540164357945394</v>
      </c>
      <c r="L453" s="20">
        <v>2.1998006241333257</v>
      </c>
      <c r="M453" s="20">
        <v>0.14578418833878626</v>
      </c>
      <c r="N453" s="21">
        <v>23.1875</v>
      </c>
      <c r="O453" s="21">
        <f t="shared" si="6"/>
        <v>30.143750000000001</v>
      </c>
      <c r="P453" s="21">
        <v>14.25</v>
      </c>
      <c r="Q453" s="19">
        <v>6.5457960263752337</v>
      </c>
      <c r="R453" s="4">
        <v>92.95</v>
      </c>
      <c r="S453" s="4">
        <v>9.4</v>
      </c>
      <c r="T453" s="29">
        <v>183.875</v>
      </c>
      <c r="U453" s="4">
        <v>0.315</v>
      </c>
      <c r="V453" s="9"/>
      <c r="W453" s="9"/>
      <c r="X453" s="10"/>
      <c r="Y453" s="9"/>
      <c r="Z453" s="9"/>
    </row>
    <row r="454" spans="1:26">
      <c r="A454" s="39">
        <v>19</v>
      </c>
      <c r="B454" s="39">
        <v>1</v>
      </c>
      <c r="C454" s="40">
        <v>39466</v>
      </c>
      <c r="D454" s="17">
        <v>0.625</v>
      </c>
      <c r="E454" s="18">
        <v>0.34796752123999869</v>
      </c>
      <c r="F454" s="4">
        <v>64.270251586974794</v>
      </c>
      <c r="G454" s="4">
        <v>93.494610771646052</v>
      </c>
      <c r="H454" s="4">
        <v>29.224359184671254</v>
      </c>
      <c r="I454" s="19">
        <v>0.86956422287500701</v>
      </c>
      <c r="J454" s="19">
        <v>4.7077631878735353</v>
      </c>
      <c r="K454" s="20">
        <v>2.0646892634295391</v>
      </c>
      <c r="L454" s="20">
        <v>2.1997772973493266</v>
      </c>
      <c r="M454" s="20">
        <v>0.13508803391978708</v>
      </c>
      <c r="N454" s="21">
        <v>17.5625</v>
      </c>
      <c r="O454" s="21">
        <f t="shared" si="6"/>
        <v>22.831250000000001</v>
      </c>
      <c r="P454" s="21">
        <v>7.9375</v>
      </c>
      <c r="Q454" s="19">
        <v>9.4911038288753407</v>
      </c>
      <c r="R454" s="4">
        <v>85.474999999999994</v>
      </c>
      <c r="S454" s="4">
        <v>9.1</v>
      </c>
      <c r="T454" s="29">
        <v>171.92499999999998</v>
      </c>
      <c r="U454" s="4">
        <v>0.4</v>
      </c>
      <c r="V454" s="9"/>
      <c r="W454" s="9"/>
      <c r="X454" s="10"/>
      <c r="Y454" s="9"/>
      <c r="Z454" s="9"/>
    </row>
    <row r="455" spans="1:26">
      <c r="A455" s="39">
        <v>19</v>
      </c>
      <c r="B455" s="39">
        <v>1</v>
      </c>
      <c r="C455" s="40">
        <v>39466</v>
      </c>
      <c r="D455" s="17">
        <v>0.66666666666669983</v>
      </c>
      <c r="E455" s="18">
        <v>0.35628526703999863</v>
      </c>
      <c r="F455" s="4">
        <v>63.521428371318471</v>
      </c>
      <c r="G455" s="4">
        <v>93.618304558233575</v>
      </c>
      <c r="H455" s="4">
        <v>30.09687618691509</v>
      </c>
      <c r="I455" s="19">
        <v>0.8027004892500067</v>
      </c>
      <c r="J455" s="19">
        <v>4.4830246868827661</v>
      </c>
      <c r="K455" s="20">
        <v>2.0913675007890387</v>
      </c>
      <c r="L455" s="20">
        <v>2.2261930900363245</v>
      </c>
      <c r="M455" s="20">
        <v>0.13482558924728549</v>
      </c>
      <c r="N455" s="21">
        <v>20.4375</v>
      </c>
      <c r="O455" s="21">
        <f t="shared" si="6"/>
        <v>26.568750000000001</v>
      </c>
      <c r="P455" s="21">
        <v>9.4375</v>
      </c>
      <c r="Q455" s="19">
        <v>8.7707691171253153</v>
      </c>
      <c r="R455" s="4">
        <v>84.65</v>
      </c>
      <c r="S455" s="4">
        <v>8.7874999999999996</v>
      </c>
      <c r="T455" s="29">
        <v>186.92500000000001</v>
      </c>
      <c r="U455" s="4">
        <v>0.105</v>
      </c>
      <c r="V455" s="9"/>
      <c r="W455" s="9"/>
      <c r="X455" s="10"/>
      <c r="Y455" s="9"/>
      <c r="Z455" s="9"/>
    </row>
    <row r="456" spans="1:26">
      <c r="A456" s="39">
        <v>19</v>
      </c>
      <c r="B456" s="39">
        <v>1</v>
      </c>
      <c r="C456" s="40">
        <v>39466</v>
      </c>
      <c r="D456" s="17">
        <v>0.70833333333330017</v>
      </c>
      <c r="E456" s="18">
        <v>0.34085060953999857</v>
      </c>
      <c r="F456" s="4">
        <v>40.445498964528767</v>
      </c>
      <c r="G456" s="4">
        <v>67.047246837756134</v>
      </c>
      <c r="H456" s="4">
        <v>26.601747873227367</v>
      </c>
      <c r="I456" s="19">
        <v>0.46825737687500413</v>
      </c>
      <c r="J456" s="19">
        <v>3.6606874585043676</v>
      </c>
      <c r="K456" s="20">
        <v>2.2994401309665422</v>
      </c>
      <c r="L456" s="20">
        <v>2.5222870574138012</v>
      </c>
      <c r="M456" s="20">
        <v>0.22284692644725923</v>
      </c>
      <c r="N456" s="21">
        <v>20.0625</v>
      </c>
      <c r="O456" s="21">
        <f t="shared" ref="O456:O519" si="7">N456*1.3</f>
        <v>26.081250000000001</v>
      </c>
      <c r="P456" s="21">
        <v>10.9375</v>
      </c>
      <c r="Q456" s="19">
        <v>6.3487962955627282</v>
      </c>
      <c r="R456" s="4">
        <v>91.625</v>
      </c>
      <c r="S456" s="4">
        <v>8.4124999999999996</v>
      </c>
      <c r="T456" s="29">
        <v>333.04999999999995</v>
      </c>
      <c r="U456" s="4">
        <v>7.4999999999999997E-2</v>
      </c>
      <c r="V456" s="9"/>
      <c r="W456" s="9"/>
      <c r="X456" s="10"/>
      <c r="Y456" s="9"/>
      <c r="Z456" s="9"/>
    </row>
    <row r="457" spans="1:26">
      <c r="A457" s="39">
        <v>19</v>
      </c>
      <c r="B457" s="39">
        <v>1</v>
      </c>
      <c r="C457" s="40">
        <v>39466</v>
      </c>
      <c r="D457" s="17">
        <v>0.75</v>
      </c>
      <c r="E457" s="18">
        <v>0.37648434205999842</v>
      </c>
      <c r="F457" s="4">
        <v>37.645850554672251</v>
      </c>
      <c r="G457" s="4">
        <v>64.067038062343372</v>
      </c>
      <c r="H457" s="4">
        <v>26.421187507671117</v>
      </c>
      <c r="I457" s="19">
        <v>0.40137534262500363</v>
      </c>
      <c r="J457" s="19">
        <v>3.5855086020465432</v>
      </c>
      <c r="K457" s="20">
        <v>2.2194159999890406</v>
      </c>
      <c r="L457" s="20">
        <v>2.4376564062958086</v>
      </c>
      <c r="M457" s="20">
        <v>0.21824040630676822</v>
      </c>
      <c r="N457" s="21">
        <v>16.25</v>
      </c>
      <c r="O457" s="21">
        <f t="shared" si="7"/>
        <v>21.125</v>
      </c>
      <c r="P457" s="21">
        <v>9.125</v>
      </c>
      <c r="Q457" s="19">
        <v>4.7777871578751725</v>
      </c>
      <c r="R457" s="4">
        <v>96.35</v>
      </c>
      <c r="S457" s="4">
        <v>7.9625000000000004</v>
      </c>
      <c r="T457" s="29">
        <v>338.45000000000005</v>
      </c>
      <c r="U457" s="4">
        <v>0.16</v>
      </c>
      <c r="V457" s="9"/>
      <c r="W457" s="9"/>
      <c r="X457" s="10"/>
      <c r="Y457" s="9"/>
      <c r="Z457" s="9"/>
    </row>
    <row r="458" spans="1:26">
      <c r="A458" s="39">
        <v>19</v>
      </c>
      <c r="B458" s="39">
        <v>1</v>
      </c>
      <c r="C458" s="40">
        <v>39466</v>
      </c>
      <c r="D458" s="17">
        <v>0.79166666666669983</v>
      </c>
      <c r="E458" s="18">
        <v>0.42993401851999802</v>
      </c>
      <c r="F458" s="4">
        <v>46.912649959329386</v>
      </c>
      <c r="G458" s="4">
        <v>74.992809695356883</v>
      </c>
      <c r="H458" s="4">
        <v>28.08015973602749</v>
      </c>
      <c r="I458" s="19">
        <v>0.66898086512500643</v>
      </c>
      <c r="J458" s="19">
        <v>4.2572763850812301</v>
      </c>
      <c r="K458" s="20">
        <v>2.2834405109965408</v>
      </c>
      <c r="L458" s="20">
        <v>2.5222336749658028</v>
      </c>
      <c r="M458" s="20">
        <v>0.23879316396926198</v>
      </c>
      <c r="N458" s="21">
        <v>14.125</v>
      </c>
      <c r="O458" s="21">
        <f t="shared" si="7"/>
        <v>18.362500000000001</v>
      </c>
      <c r="P458" s="21">
        <v>13.8125</v>
      </c>
      <c r="Q458" s="19">
        <v>2.4215363873750873</v>
      </c>
      <c r="R458" s="4">
        <v>97.474999999999994</v>
      </c>
      <c r="S458" s="4">
        <v>7.95</v>
      </c>
      <c r="T458" s="29">
        <v>198.22500000000002</v>
      </c>
      <c r="U458" s="4">
        <v>0.04</v>
      </c>
      <c r="V458" s="9"/>
      <c r="W458" s="9"/>
      <c r="X458" s="10"/>
      <c r="Y458" s="9"/>
      <c r="Z458" s="9"/>
    </row>
    <row r="459" spans="1:26">
      <c r="A459" s="39">
        <v>19</v>
      </c>
      <c r="B459" s="39">
        <v>1</v>
      </c>
      <c r="C459" s="40">
        <v>39466</v>
      </c>
      <c r="D459" s="17">
        <v>0.83333333333330017</v>
      </c>
      <c r="E459" s="18">
        <v>0.53089216061999744</v>
      </c>
      <c r="F459" s="4">
        <v>69.928929827806598</v>
      </c>
      <c r="G459" s="4">
        <v>100.07266507790918</v>
      </c>
      <c r="H459" s="4">
        <v>30.14373525010258</v>
      </c>
      <c r="I459" s="19">
        <v>0.93660364250000927</v>
      </c>
      <c r="J459" s="19">
        <v>5.0035203521201641</v>
      </c>
      <c r="K459" s="20">
        <v>2.5075196639885444</v>
      </c>
      <c r="L459" s="20">
        <v>2.8236022580067801</v>
      </c>
      <c r="M459" s="20">
        <v>0.3160825940182358</v>
      </c>
      <c r="N459" s="21">
        <v>18.25</v>
      </c>
      <c r="O459" s="21">
        <f t="shared" si="7"/>
        <v>23.725000000000001</v>
      </c>
      <c r="P459" s="21">
        <v>14.9375</v>
      </c>
      <c r="Q459" s="19">
        <v>0.98166567806253568</v>
      </c>
      <c r="R459" s="4">
        <v>98.125</v>
      </c>
      <c r="S459" s="4">
        <v>8.35</v>
      </c>
      <c r="T459" s="29">
        <v>59.075000000000003</v>
      </c>
      <c r="U459" s="4">
        <v>0.04</v>
      </c>
      <c r="V459" s="9"/>
      <c r="W459" s="9"/>
      <c r="X459" s="10"/>
      <c r="Y459" s="9"/>
      <c r="Z459" s="9"/>
    </row>
    <row r="460" spans="1:26">
      <c r="A460" s="39">
        <v>19</v>
      </c>
      <c r="B460" s="39">
        <v>1</v>
      </c>
      <c r="C460" s="40">
        <v>39466</v>
      </c>
      <c r="D460" s="17">
        <v>0.875</v>
      </c>
      <c r="E460" s="18">
        <v>0.48220315947999781</v>
      </c>
      <c r="F460" s="4">
        <v>54.005846990523835</v>
      </c>
      <c r="G460" s="4">
        <v>81.820813538045016</v>
      </c>
      <c r="H460" s="4">
        <v>27.814966547521188</v>
      </c>
      <c r="I460" s="19">
        <v>0.6690206036250067</v>
      </c>
      <c r="J460" s="19">
        <v>4.4802442445581869</v>
      </c>
      <c r="K460" s="20">
        <v>2.2140892531895386</v>
      </c>
      <c r="L460" s="20">
        <v>2.4481542317833096</v>
      </c>
      <c r="M460" s="20">
        <v>0.23406497859377096</v>
      </c>
      <c r="N460" s="21">
        <v>16.875</v>
      </c>
      <c r="O460" s="21">
        <f t="shared" si="7"/>
        <v>21.9375</v>
      </c>
      <c r="P460" s="21">
        <v>14</v>
      </c>
      <c r="Q460" s="19">
        <v>3.1412082399376144</v>
      </c>
      <c r="R460" s="4">
        <v>98.724999999999994</v>
      </c>
      <c r="S460" s="4">
        <v>9.1</v>
      </c>
      <c r="T460" s="29">
        <v>98.1</v>
      </c>
      <c r="U460" s="4">
        <v>7.4999999999999997E-2</v>
      </c>
      <c r="V460" s="9"/>
      <c r="W460" s="9"/>
      <c r="X460" s="10"/>
      <c r="Y460" s="9"/>
      <c r="Z460" s="9"/>
    </row>
    <row r="461" spans="1:26">
      <c r="A461" s="39">
        <v>19</v>
      </c>
      <c r="B461" s="39">
        <v>1</v>
      </c>
      <c r="C461" s="40">
        <v>39466</v>
      </c>
      <c r="D461" s="17">
        <v>0.91666666666669983</v>
      </c>
      <c r="E461" s="18">
        <v>0.44657835153999781</v>
      </c>
      <c r="F461" s="4">
        <v>57.115174842742881</v>
      </c>
      <c r="G461" s="4">
        <v>85.545099676482863</v>
      </c>
      <c r="H461" s="4">
        <v>28.429924833739982</v>
      </c>
      <c r="I461" s="19">
        <v>0.73594865087500771</v>
      </c>
      <c r="J461" s="19">
        <v>4.6289569593788755</v>
      </c>
      <c r="K461" s="20">
        <v>2.4435040728795419</v>
      </c>
      <c r="L461" s="20">
        <v>2.6966415759232909</v>
      </c>
      <c r="M461" s="20">
        <v>0.25313750304374871</v>
      </c>
      <c r="N461" s="21">
        <v>13.25</v>
      </c>
      <c r="O461" s="21">
        <f t="shared" si="7"/>
        <v>17.225000000000001</v>
      </c>
      <c r="P461" s="21">
        <v>14.4375</v>
      </c>
      <c r="Q461" s="19">
        <v>2.8139299296876019</v>
      </c>
      <c r="R461" s="4">
        <v>98.95</v>
      </c>
      <c r="S461" s="4">
        <v>9.4124999999999996</v>
      </c>
      <c r="T461" s="29">
        <v>167.32499999999999</v>
      </c>
      <c r="U461" s="4">
        <v>4.4999999999999998E-2</v>
      </c>
      <c r="V461" s="9"/>
      <c r="W461" s="9"/>
      <c r="X461" s="10"/>
      <c r="Y461" s="9"/>
      <c r="Z461" s="9"/>
    </row>
    <row r="462" spans="1:26">
      <c r="A462" s="39">
        <v>19</v>
      </c>
      <c r="B462" s="39">
        <v>1</v>
      </c>
      <c r="C462" s="40">
        <v>39466</v>
      </c>
      <c r="D462" s="17">
        <v>0.95833333333330017</v>
      </c>
      <c r="E462" s="18">
        <v>0.49765605925999745</v>
      </c>
      <c r="F462" s="4">
        <v>74.841945928157088</v>
      </c>
      <c r="G462" s="4">
        <v>105.65826901640972</v>
      </c>
      <c r="H462" s="4">
        <v>30.816323088252631</v>
      </c>
      <c r="I462" s="19">
        <v>1.0035933890000108</v>
      </c>
      <c r="J462" s="19">
        <v>5.3003082577473695</v>
      </c>
      <c r="K462" s="20">
        <v>2.4168312812285406</v>
      </c>
      <c r="L462" s="20">
        <v>2.6754634461337932</v>
      </c>
      <c r="M462" s="20">
        <v>0.25863216490525243</v>
      </c>
      <c r="N462" s="21">
        <v>14.75</v>
      </c>
      <c r="O462" s="21">
        <f t="shared" si="7"/>
        <v>19.175000000000001</v>
      </c>
      <c r="P462" s="21">
        <v>13.75</v>
      </c>
      <c r="Q462" s="19">
        <v>1.0469982781250382</v>
      </c>
      <c r="R462" s="4">
        <v>99.1</v>
      </c>
      <c r="S462" s="4">
        <v>9.35</v>
      </c>
      <c r="T462" s="29">
        <v>76.224999999999994</v>
      </c>
      <c r="U462" s="4">
        <v>0.04</v>
      </c>
      <c r="V462" s="9"/>
      <c r="W462" s="9"/>
      <c r="X462" s="10"/>
      <c r="Y462" s="9"/>
      <c r="Z462" s="9"/>
    </row>
    <row r="463" spans="1:26">
      <c r="A463" s="39">
        <v>20</v>
      </c>
      <c r="B463" s="39">
        <v>1</v>
      </c>
      <c r="C463" s="40">
        <v>39467</v>
      </c>
      <c r="D463" s="17">
        <v>0</v>
      </c>
      <c r="E463" s="18">
        <v>0.365823253459998</v>
      </c>
      <c r="F463" s="4">
        <v>45.79709326091681</v>
      </c>
      <c r="G463" s="4">
        <v>71.514511515531581</v>
      </c>
      <c r="H463" s="4">
        <v>25.717418254614778</v>
      </c>
      <c r="I463" s="19">
        <v>0.46835829175000526</v>
      </c>
      <c r="J463" s="19">
        <v>3.8067686417191151</v>
      </c>
      <c r="K463" s="20">
        <v>2.3688177184115395</v>
      </c>
      <c r="L463" s="20">
        <v>2.6066990339502989</v>
      </c>
      <c r="M463" s="20">
        <v>0.23788131553875946</v>
      </c>
      <c r="N463" s="21">
        <v>11.5625</v>
      </c>
      <c r="O463" s="21">
        <f t="shared" si="7"/>
        <v>15.03125</v>
      </c>
      <c r="P463" s="21">
        <v>11.1875</v>
      </c>
      <c r="Q463" s="19">
        <v>4.1878470683751532</v>
      </c>
      <c r="R463" s="4">
        <v>99.3</v>
      </c>
      <c r="S463" s="4">
        <v>9.7624999999999993</v>
      </c>
      <c r="T463" s="29">
        <v>271</v>
      </c>
      <c r="U463" s="4">
        <v>7.4999999999999997E-2</v>
      </c>
      <c r="V463" s="9"/>
      <c r="W463" s="9"/>
      <c r="X463" s="10"/>
      <c r="Y463" s="9"/>
      <c r="Z463" s="9"/>
    </row>
    <row r="464" spans="1:26">
      <c r="A464" s="39">
        <v>20</v>
      </c>
      <c r="B464" s="39">
        <v>1</v>
      </c>
      <c r="C464" s="40">
        <v>39467</v>
      </c>
      <c r="D464" s="17">
        <v>4.1666666666699825E-2</v>
      </c>
      <c r="E464" s="18">
        <v>0.21023222315999873</v>
      </c>
      <c r="F464" s="4">
        <v>29.631835189846523</v>
      </c>
      <c r="G464" s="4">
        <v>50.159221463792122</v>
      </c>
      <c r="H464" s="4">
        <v>20.527386273945599</v>
      </c>
      <c r="I464" s="19">
        <v>0.46837450087500543</v>
      </c>
      <c r="J464" s="19">
        <v>3.3584829254866855</v>
      </c>
      <c r="K464" s="20">
        <v>2.198094886667036</v>
      </c>
      <c r="L464" s="20">
        <v>2.3317284541198209</v>
      </c>
      <c r="M464" s="20">
        <v>0.13363356745278465</v>
      </c>
      <c r="N464" s="21">
        <v>6.625</v>
      </c>
      <c r="O464" s="21">
        <f t="shared" si="7"/>
        <v>8.6125000000000007</v>
      </c>
      <c r="P464" s="21">
        <v>7.6875</v>
      </c>
      <c r="Q464" s="19">
        <v>9.6840856480628545</v>
      </c>
      <c r="R464" s="4">
        <v>99.45</v>
      </c>
      <c r="S464" s="4">
        <v>10.2125</v>
      </c>
      <c r="T464" s="29">
        <v>162.65</v>
      </c>
      <c r="U464" s="4">
        <v>0.61</v>
      </c>
      <c r="V464" s="9"/>
      <c r="W464" s="9"/>
      <c r="X464" s="10"/>
      <c r="Y464" s="9"/>
      <c r="Z464" s="9"/>
    </row>
    <row r="465" spans="1:26">
      <c r="A465" s="39">
        <v>20</v>
      </c>
      <c r="B465" s="39">
        <v>1</v>
      </c>
      <c r="C465" s="40">
        <v>39467</v>
      </c>
      <c r="D465" s="17">
        <v>8.3333333333300175E-2</v>
      </c>
      <c r="E465" s="18">
        <v>0.14015669787999921</v>
      </c>
      <c r="F465" s="4">
        <v>21.053701688776961</v>
      </c>
      <c r="G465" s="4">
        <v>37.991693593653501</v>
      </c>
      <c r="H465" s="4">
        <v>16.937991904876544</v>
      </c>
      <c r="I465" s="19">
        <v>0.53530097950000644</v>
      </c>
      <c r="J465" s="19">
        <v>3.3580897081202803</v>
      </c>
      <c r="K465" s="20">
        <v>2.2034329077190353</v>
      </c>
      <c r="L465" s="20">
        <v>2.331703206801321</v>
      </c>
      <c r="M465" s="20">
        <v>0.1282702990822856</v>
      </c>
      <c r="N465" s="21">
        <v>6.75</v>
      </c>
      <c r="O465" s="21">
        <f t="shared" si="7"/>
        <v>8.7750000000000004</v>
      </c>
      <c r="P465" s="21">
        <v>8.4375</v>
      </c>
      <c r="Q465" s="19">
        <v>11.973846220687941</v>
      </c>
      <c r="R465" s="4">
        <v>99.525000000000006</v>
      </c>
      <c r="S465" s="4">
        <v>10.3</v>
      </c>
      <c r="T465" s="29">
        <v>256.42500000000001</v>
      </c>
      <c r="U465" s="4">
        <v>0.14000000000000001</v>
      </c>
      <c r="V465" s="9"/>
      <c r="W465" s="9"/>
      <c r="X465" s="10"/>
      <c r="Y465" s="9"/>
      <c r="Z465" s="9"/>
    </row>
    <row r="466" spans="1:26">
      <c r="A466" s="39">
        <v>20</v>
      </c>
      <c r="B466" s="39">
        <v>1</v>
      </c>
      <c r="C466" s="40">
        <v>39467</v>
      </c>
      <c r="D466" s="17">
        <v>0.125</v>
      </c>
      <c r="E466" s="18">
        <v>0.11521498947999922</v>
      </c>
      <c r="F466" s="4">
        <v>16.145529545488998</v>
      </c>
      <c r="G466" s="4">
        <v>29.921408003277762</v>
      </c>
      <c r="H466" s="4">
        <v>13.77587845778876</v>
      </c>
      <c r="I466" s="19">
        <v>0.53531771150000662</v>
      </c>
      <c r="J466" s="19">
        <v>3.1338188798552356</v>
      </c>
      <c r="K466" s="20">
        <v>2.1820948771155351</v>
      </c>
      <c r="L466" s="20">
        <v>2.3263915542608222</v>
      </c>
      <c r="M466" s="20">
        <v>0.1442966771452876</v>
      </c>
      <c r="N466" s="21">
        <v>7</v>
      </c>
      <c r="O466" s="21">
        <f t="shared" si="7"/>
        <v>9.1</v>
      </c>
      <c r="P466" s="21">
        <v>10.6875</v>
      </c>
      <c r="Q466" s="19">
        <v>16.095429516188091</v>
      </c>
      <c r="R466" s="4">
        <v>99.625</v>
      </c>
      <c r="S466" s="4">
        <v>10.5875</v>
      </c>
      <c r="T466" s="29">
        <v>327.25</v>
      </c>
      <c r="U466" s="4">
        <v>0.79</v>
      </c>
      <c r="V466" s="9"/>
      <c r="W466" s="9"/>
      <c r="X466" s="10"/>
      <c r="Y466" s="9"/>
      <c r="Z466" s="9"/>
    </row>
    <row r="467" spans="1:26">
      <c r="A467" s="39">
        <v>20</v>
      </c>
      <c r="B467" s="39">
        <v>1</v>
      </c>
      <c r="C467" s="40">
        <v>39467</v>
      </c>
      <c r="D467" s="17">
        <v>0.16666666666669983</v>
      </c>
      <c r="E467" s="18">
        <v>9.7399480239999475E-2</v>
      </c>
      <c r="F467" s="4">
        <v>14.344932006113835</v>
      </c>
      <c r="G467" s="4">
        <v>26.444931402827443</v>
      </c>
      <c r="H467" s="4">
        <v>12.099999396713608</v>
      </c>
      <c r="I467" s="19">
        <v>0.53533444350000681</v>
      </c>
      <c r="J467" s="19">
        <v>2.7604002382634807</v>
      </c>
      <c r="K467" s="20">
        <v>2.0540527798695321</v>
      </c>
      <c r="L467" s="20">
        <v>2.1730382941263344</v>
      </c>
      <c r="M467" s="20">
        <v>0.11898551425680226</v>
      </c>
      <c r="N467" s="21">
        <v>6.1875</v>
      </c>
      <c r="O467" s="21">
        <f t="shared" si="7"/>
        <v>8.0437500000000011</v>
      </c>
      <c r="P467" s="21">
        <v>9.3125</v>
      </c>
      <c r="Q467" s="19">
        <v>18.38476271162568</v>
      </c>
      <c r="R467" s="4">
        <v>99.724999999999994</v>
      </c>
      <c r="S467" s="4">
        <v>10.975</v>
      </c>
      <c r="T467" s="29">
        <v>336.77499999999998</v>
      </c>
      <c r="U467" s="4">
        <v>1.28</v>
      </c>
      <c r="V467" s="9"/>
      <c r="W467" s="9"/>
      <c r="X467" s="10"/>
      <c r="Y467" s="9"/>
      <c r="Z467" s="9"/>
    </row>
    <row r="468" spans="1:26">
      <c r="A468" s="39">
        <v>20</v>
      </c>
      <c r="B468" s="39">
        <v>1</v>
      </c>
      <c r="C468" s="40">
        <v>39467</v>
      </c>
      <c r="D468" s="17">
        <v>0.20833333333330017</v>
      </c>
      <c r="E468" s="18">
        <v>8.1959152739999458E-2</v>
      </c>
      <c r="F468" s="4">
        <v>12.668218811594928</v>
      </c>
      <c r="G468" s="4">
        <v>23.340941970389657</v>
      </c>
      <c r="H468" s="4">
        <v>10.672723158794726</v>
      </c>
      <c r="I468" s="19">
        <v>0.33459422325000432</v>
      </c>
      <c r="J468" s="19">
        <v>2.6854563815335077</v>
      </c>
      <c r="K468" s="20">
        <v>2.0433849982425309</v>
      </c>
      <c r="L468" s="20">
        <v>2.1412919940163371</v>
      </c>
      <c r="M468" s="20">
        <v>9.790699577380596E-2</v>
      </c>
      <c r="N468" s="21">
        <v>5.9375</v>
      </c>
      <c r="O468" s="21">
        <f t="shared" si="7"/>
        <v>7.71875</v>
      </c>
      <c r="P468" s="21">
        <v>7.3125</v>
      </c>
      <c r="Q468" s="19">
        <v>18.9075321961257</v>
      </c>
      <c r="R468" s="4">
        <v>99.75</v>
      </c>
      <c r="S468" s="4">
        <v>11.1</v>
      </c>
      <c r="T468" s="29">
        <v>329</v>
      </c>
      <c r="U468" s="4">
        <v>1.8</v>
      </c>
      <c r="V468" s="9"/>
      <c r="W468" s="9"/>
      <c r="X468" s="10"/>
      <c r="Y468" s="9"/>
      <c r="Z468" s="9"/>
    </row>
    <row r="469" spans="1:26">
      <c r="A469" s="39">
        <v>20</v>
      </c>
      <c r="B469" s="39">
        <v>1</v>
      </c>
      <c r="C469" s="40">
        <v>39467</v>
      </c>
      <c r="D469" s="17">
        <v>0.25</v>
      </c>
      <c r="E469" s="18">
        <v>8.7899350519999489E-2</v>
      </c>
      <c r="F469" s="4">
        <v>11.240678451757299</v>
      </c>
      <c r="G469" s="4">
        <v>20.361142772414386</v>
      </c>
      <c r="H469" s="4">
        <v>9.120464320657085</v>
      </c>
      <c r="I469" s="19">
        <v>0.40152697637500534</v>
      </c>
      <c r="J469" s="19">
        <v>2.90887329989636</v>
      </c>
      <c r="K469" s="20">
        <v>2.0967397173150317</v>
      </c>
      <c r="L469" s="20">
        <v>2.1835661332223344</v>
      </c>
      <c r="M469" s="20">
        <v>8.6826415907302779E-2</v>
      </c>
      <c r="N469" s="21">
        <v>3.8125</v>
      </c>
      <c r="O469" s="21">
        <f t="shared" si="7"/>
        <v>4.9562499999999998</v>
      </c>
      <c r="P469" s="21">
        <v>5.5625</v>
      </c>
      <c r="Q469" s="19">
        <v>20.346174549813256</v>
      </c>
      <c r="R469" s="4">
        <v>98.825000000000003</v>
      </c>
      <c r="S469" s="4">
        <v>11.4125</v>
      </c>
      <c r="T469" s="29">
        <v>174.32499999999999</v>
      </c>
      <c r="U469" s="4">
        <v>2.0550000000000002</v>
      </c>
      <c r="V469" s="9"/>
      <c r="W469" s="9"/>
      <c r="X469" s="10"/>
      <c r="Y469" s="9"/>
      <c r="Z469" s="9"/>
    </row>
    <row r="470" spans="1:26">
      <c r="A470" s="39">
        <v>20</v>
      </c>
      <c r="B470" s="39">
        <v>1</v>
      </c>
      <c r="C470" s="40">
        <v>39467</v>
      </c>
      <c r="D470" s="17">
        <v>0.29166666666669983</v>
      </c>
      <c r="E470" s="18">
        <v>0.10690600571999927</v>
      </c>
      <c r="F470" s="4">
        <v>15.712385487226467</v>
      </c>
      <c r="G470" s="4">
        <v>28.30680901695262</v>
      </c>
      <c r="H470" s="4">
        <v>12.594423529726152</v>
      </c>
      <c r="I470" s="19">
        <v>0.40153952537500548</v>
      </c>
      <c r="J470" s="19">
        <v>3.0576767571862185</v>
      </c>
      <c r="K470" s="20">
        <v>2.096742356687531</v>
      </c>
      <c r="L470" s="20">
        <v>2.2099781829698326</v>
      </c>
      <c r="M470" s="20">
        <v>0.11323582628230211</v>
      </c>
      <c r="N470" s="21">
        <v>5.5625</v>
      </c>
      <c r="O470" s="21">
        <f t="shared" si="7"/>
        <v>7.2312500000000002</v>
      </c>
      <c r="P470" s="21">
        <v>7.3125</v>
      </c>
      <c r="Q470" s="19">
        <v>15.63526194625058</v>
      </c>
      <c r="R470" s="4">
        <v>95.474999999999994</v>
      </c>
      <c r="S470" s="4">
        <v>11.737500000000001</v>
      </c>
      <c r="T470" s="29">
        <v>173.22499999999999</v>
      </c>
      <c r="U470" s="4">
        <v>1.7050000000000001</v>
      </c>
      <c r="V470" s="9"/>
      <c r="W470" s="9"/>
      <c r="X470" s="10"/>
      <c r="Y470" s="9"/>
      <c r="Z470" s="9"/>
    </row>
    <row r="471" spans="1:26">
      <c r="A471" s="39">
        <v>20</v>
      </c>
      <c r="B471" s="39">
        <v>1</v>
      </c>
      <c r="C471" s="40">
        <v>39467</v>
      </c>
      <c r="D471" s="17">
        <v>0.33333333333330017</v>
      </c>
      <c r="E471" s="18">
        <v>0.12472522313999918</v>
      </c>
      <c r="F471" s="4">
        <v>21.615764323064528</v>
      </c>
      <c r="G471" s="4">
        <v>37.369760166028463</v>
      </c>
      <c r="H471" s="4">
        <v>15.753995842963933</v>
      </c>
      <c r="I471" s="19">
        <v>0.6692517143750093</v>
      </c>
      <c r="J471" s="19">
        <v>3.2064220462266091</v>
      </c>
      <c r="K471" s="20">
        <v>2.0700688820040298</v>
      </c>
      <c r="L471" s="20">
        <v>2.1993806438918346</v>
      </c>
      <c r="M471" s="20">
        <v>0.12931176188780447</v>
      </c>
      <c r="N471" s="21">
        <v>8.75</v>
      </c>
      <c r="O471" s="21">
        <f t="shared" si="7"/>
        <v>11.375</v>
      </c>
      <c r="P471" s="21">
        <v>9.375</v>
      </c>
      <c r="Q471" s="19">
        <v>12.233023319187955</v>
      </c>
      <c r="R471" s="4">
        <v>94.125</v>
      </c>
      <c r="S471" s="4">
        <v>11.737500000000001</v>
      </c>
      <c r="T471" s="29">
        <v>274.5</v>
      </c>
      <c r="U471" s="4">
        <v>1.3049999999999999</v>
      </c>
      <c r="V471" s="9"/>
      <c r="W471" s="9"/>
      <c r="X471" s="10"/>
      <c r="Y471" s="9"/>
      <c r="Z471" s="9"/>
    </row>
    <row r="472" spans="1:26">
      <c r="A472" s="39">
        <v>20</v>
      </c>
      <c r="B472" s="39">
        <v>1</v>
      </c>
      <c r="C472" s="40">
        <v>39467</v>
      </c>
      <c r="D472" s="17">
        <v>0.375</v>
      </c>
      <c r="E472" s="18">
        <v>0.20550235483999871</v>
      </c>
      <c r="F472" s="4">
        <v>41.200416351210151</v>
      </c>
      <c r="G472" s="4">
        <v>62.944750087618331</v>
      </c>
      <c r="H472" s="4">
        <v>21.74433373640818</v>
      </c>
      <c r="I472" s="19">
        <v>0.87005520250001256</v>
      </c>
      <c r="J472" s="19">
        <v>3.8770474048417398</v>
      </c>
      <c r="K472" s="20">
        <v>2.0807419643005298</v>
      </c>
      <c r="L472" s="20">
        <v>2.2522264860803309</v>
      </c>
      <c r="M472" s="20">
        <v>0.17148452177980122</v>
      </c>
      <c r="N472" s="21">
        <v>11.4375</v>
      </c>
      <c r="O472" s="21">
        <f t="shared" si="7"/>
        <v>14.86875</v>
      </c>
      <c r="P472" s="21">
        <v>11</v>
      </c>
      <c r="Q472" s="19">
        <v>6.0181872735627246</v>
      </c>
      <c r="R472" s="4">
        <v>96.025000000000006</v>
      </c>
      <c r="S472" s="4">
        <v>11.475</v>
      </c>
      <c r="T472" s="29">
        <v>54.274999999999999</v>
      </c>
      <c r="U472" s="4">
        <v>0.9</v>
      </c>
      <c r="V472" s="9"/>
      <c r="W472" s="9"/>
      <c r="X472" s="10"/>
      <c r="Y472" s="9"/>
      <c r="Z472" s="9"/>
    </row>
    <row r="473" spans="1:26">
      <c r="A473" s="39">
        <v>20</v>
      </c>
      <c r="B473" s="39">
        <v>1</v>
      </c>
      <c r="C473" s="40">
        <v>39467</v>
      </c>
      <c r="D473" s="17">
        <v>0.41666666666669983</v>
      </c>
      <c r="E473" s="18">
        <v>0.25658413361999832</v>
      </c>
      <c r="F473" s="4">
        <v>50.837555837304819</v>
      </c>
      <c r="G473" s="4">
        <v>75.359512753306987</v>
      </c>
      <c r="H473" s="4">
        <v>24.521956916002161</v>
      </c>
      <c r="I473" s="19">
        <v>0.80315225325001172</v>
      </c>
      <c r="J473" s="19">
        <v>4.1002246700167833</v>
      </c>
      <c r="K473" s="20">
        <v>1.9793749894485277</v>
      </c>
      <c r="L473" s="20">
        <v>2.1676129094953374</v>
      </c>
      <c r="M473" s="20">
        <v>0.18823792004680989</v>
      </c>
      <c r="N473" s="21">
        <v>12.3125</v>
      </c>
      <c r="O473" s="21">
        <f t="shared" si="7"/>
        <v>16.006250000000001</v>
      </c>
      <c r="P473" s="21">
        <v>11.6875</v>
      </c>
      <c r="Q473" s="19">
        <v>6.1487885086252305</v>
      </c>
      <c r="R473" s="4">
        <v>97.424999999999997</v>
      </c>
      <c r="S473" s="4">
        <v>11.375</v>
      </c>
      <c r="T473" s="29">
        <v>103.35</v>
      </c>
      <c r="U473" s="4">
        <v>0.95499999999999996</v>
      </c>
      <c r="V473" s="9"/>
      <c r="W473" s="9"/>
      <c r="X473" s="10"/>
      <c r="Y473" s="9"/>
      <c r="Z473" s="9"/>
    </row>
    <row r="474" spans="1:26">
      <c r="A474" s="39">
        <v>20</v>
      </c>
      <c r="B474" s="39">
        <v>1</v>
      </c>
      <c r="C474" s="40">
        <v>39467</v>
      </c>
      <c r="D474" s="17">
        <v>0.45833333333330017</v>
      </c>
      <c r="E474" s="18">
        <v>0.25064790105999823</v>
      </c>
      <c r="F474" s="4">
        <v>37.343769655722284</v>
      </c>
      <c r="G474" s="4">
        <v>58.59885561074293</v>
      </c>
      <c r="H474" s="4">
        <v>21.255085955020654</v>
      </c>
      <c r="I474" s="19">
        <v>0.66931550512501015</v>
      </c>
      <c r="J474" s="19">
        <v>3.5779281157758502</v>
      </c>
      <c r="K474" s="20">
        <v>2.0700766989315285</v>
      </c>
      <c r="L474" s="20">
        <v>2.3156208446523268</v>
      </c>
      <c r="M474" s="20">
        <v>0.24554414572079852</v>
      </c>
      <c r="N474" s="21">
        <v>9.375</v>
      </c>
      <c r="O474" s="21">
        <f t="shared" si="7"/>
        <v>12.1875</v>
      </c>
      <c r="P474" s="21">
        <v>9.125</v>
      </c>
      <c r="Q474" s="19">
        <v>10.465676177750392</v>
      </c>
      <c r="R474" s="4">
        <v>98.275000000000006</v>
      </c>
      <c r="S474" s="4">
        <v>11.387499999999999</v>
      </c>
      <c r="T474" s="29">
        <v>138.375</v>
      </c>
      <c r="U474" s="4">
        <v>1.44</v>
      </c>
      <c r="V474" s="9"/>
      <c r="W474" s="9"/>
      <c r="X474" s="10"/>
      <c r="Y474" s="9"/>
      <c r="Z474" s="9"/>
    </row>
    <row r="475" spans="1:26">
      <c r="A475" s="39">
        <v>20</v>
      </c>
      <c r="B475" s="39">
        <v>1</v>
      </c>
      <c r="C475" s="40">
        <v>39467</v>
      </c>
      <c r="D475" s="17">
        <v>0.5</v>
      </c>
      <c r="E475" s="18">
        <v>0.29935582487999784</v>
      </c>
      <c r="F475" s="4">
        <v>47.60131509408577</v>
      </c>
      <c r="G475" s="4">
        <v>72.379148659269219</v>
      </c>
      <c r="H475" s="4">
        <v>24.777833565183457</v>
      </c>
      <c r="I475" s="19">
        <v>0.73627021900001144</v>
      </c>
      <c r="J475" s="19">
        <v>4.2482463460337891</v>
      </c>
      <c r="K475" s="20">
        <v>2.0113915143270269</v>
      </c>
      <c r="L475" s="20">
        <v>2.2098609883098352</v>
      </c>
      <c r="M475" s="20">
        <v>0.19846947398280845</v>
      </c>
      <c r="N475" s="21">
        <v>10.4375</v>
      </c>
      <c r="O475" s="21">
        <f t="shared" si="7"/>
        <v>13.56875</v>
      </c>
      <c r="P475" s="21">
        <v>8.4375</v>
      </c>
      <c r="Q475" s="19">
        <v>10.072862617062878</v>
      </c>
      <c r="R475" s="4">
        <v>98.075000000000003</v>
      </c>
      <c r="S475" s="4">
        <v>11.2875</v>
      </c>
      <c r="T475" s="29">
        <v>91.7</v>
      </c>
      <c r="U475" s="4">
        <v>1.43</v>
      </c>
      <c r="V475" s="9"/>
      <c r="W475" s="9"/>
      <c r="X475" s="10"/>
      <c r="Y475" s="9"/>
      <c r="Z475" s="9"/>
    </row>
    <row r="476" spans="1:26">
      <c r="A476" s="39">
        <v>20</v>
      </c>
      <c r="B476" s="39">
        <v>1</v>
      </c>
      <c r="C476" s="40">
        <v>39467</v>
      </c>
      <c r="D476" s="17">
        <v>0.54166666666669983</v>
      </c>
      <c r="E476" s="18">
        <v>0.29579576819999792</v>
      </c>
      <c r="F476" s="4">
        <v>34.043280163921963</v>
      </c>
      <c r="G476" s="4">
        <v>56.48774184594275</v>
      </c>
      <c r="H476" s="4">
        <v>22.444461682020787</v>
      </c>
      <c r="I476" s="19">
        <v>0.80322754725001266</v>
      </c>
      <c r="J476" s="19">
        <v>3.8006004805455094</v>
      </c>
      <c r="K476" s="20">
        <v>2.0060588023770265</v>
      </c>
      <c r="L476" s="20">
        <v>2.2838511056103306</v>
      </c>
      <c r="M476" s="20">
        <v>0.27779230323330389</v>
      </c>
      <c r="N476" s="21">
        <v>8.1875</v>
      </c>
      <c r="O476" s="21">
        <f t="shared" si="7"/>
        <v>10.643750000000001</v>
      </c>
      <c r="P476" s="21">
        <v>7.375</v>
      </c>
      <c r="Q476" s="19">
        <v>16.874711076938137</v>
      </c>
      <c r="R476" s="4">
        <v>94.7</v>
      </c>
      <c r="S476" s="4">
        <v>11.0375</v>
      </c>
      <c r="T476" s="29">
        <v>92.075000000000003</v>
      </c>
      <c r="U476" s="4">
        <v>1.55</v>
      </c>
      <c r="V476" s="9"/>
      <c r="W476" s="9"/>
      <c r="X476" s="10"/>
      <c r="Y476" s="9"/>
      <c r="Z476" s="9"/>
    </row>
    <row r="477" spans="1:26">
      <c r="A477" s="39">
        <v>20</v>
      </c>
      <c r="B477" s="39">
        <v>1</v>
      </c>
      <c r="C477" s="40">
        <v>39467</v>
      </c>
      <c r="D477" s="17">
        <v>0.58333333333330017</v>
      </c>
      <c r="E477" s="18">
        <v>0.35994897509999724</v>
      </c>
      <c r="F477" s="4">
        <v>52.569150358404983</v>
      </c>
      <c r="G477" s="4">
        <v>81.317071361507558</v>
      </c>
      <c r="H477" s="4">
        <v>28.747921003102572</v>
      </c>
      <c r="I477" s="19">
        <v>0.93712913187501501</v>
      </c>
      <c r="J477" s="19">
        <v>4.3962145072612842</v>
      </c>
      <c r="K477" s="20">
        <v>2.0380729661555268</v>
      </c>
      <c r="L477" s="20">
        <v>2.2785401399763314</v>
      </c>
      <c r="M477" s="20">
        <v>0.24046717382080485</v>
      </c>
      <c r="N477" s="21">
        <v>10.9375</v>
      </c>
      <c r="O477" s="21">
        <f t="shared" si="7"/>
        <v>14.21875</v>
      </c>
      <c r="P477" s="21">
        <v>10.3125</v>
      </c>
      <c r="Q477" s="19">
        <v>8.3062858866878138</v>
      </c>
      <c r="R477" s="4">
        <v>91.924999999999997</v>
      </c>
      <c r="S477" s="4">
        <v>11.012499999999999</v>
      </c>
      <c r="T477" s="29">
        <v>90.575000000000003</v>
      </c>
      <c r="U477" s="4">
        <v>1.2150000000000001</v>
      </c>
      <c r="V477" s="9"/>
      <c r="W477" s="9"/>
      <c r="X477" s="10"/>
      <c r="Y477" s="9"/>
      <c r="Z477" s="9"/>
    </row>
    <row r="478" spans="1:26">
      <c r="A478" s="39">
        <v>20</v>
      </c>
      <c r="B478" s="39">
        <v>1</v>
      </c>
      <c r="C478" s="40">
        <v>39467</v>
      </c>
      <c r="D478" s="17">
        <v>0.625</v>
      </c>
      <c r="E478" s="18">
        <v>0.37777269449999712</v>
      </c>
      <c r="F478" s="4">
        <v>74.520974294007104</v>
      </c>
      <c r="G478" s="4">
        <v>107.76013227071003</v>
      </c>
      <c r="H478" s="4">
        <v>33.239157976702927</v>
      </c>
      <c r="I478" s="19">
        <v>1.2718556425000209</v>
      </c>
      <c r="J478" s="19">
        <v>5.4387158854922752</v>
      </c>
      <c r="K478" s="20">
        <v>2.0274049669700256</v>
      </c>
      <c r="L478" s="20">
        <v>2.1992177208848376</v>
      </c>
      <c r="M478" s="20">
        <v>0.17181275391481182</v>
      </c>
      <c r="N478" s="21">
        <v>14.75</v>
      </c>
      <c r="O478" s="21">
        <f t="shared" si="7"/>
        <v>19.175000000000001</v>
      </c>
      <c r="P478" s="21">
        <v>9.8125</v>
      </c>
      <c r="Q478" s="19">
        <v>7.7173165943752924</v>
      </c>
      <c r="R478" s="4">
        <v>89.2</v>
      </c>
      <c r="S478" s="4">
        <v>11.362500000000001</v>
      </c>
      <c r="T478" s="29">
        <v>143.65</v>
      </c>
      <c r="U478" s="4">
        <v>1.35</v>
      </c>
      <c r="V478" s="9"/>
      <c r="W478" s="9"/>
      <c r="X478" s="10"/>
      <c r="Y478" s="9"/>
      <c r="Z478" s="9"/>
    </row>
    <row r="479" spans="1:26">
      <c r="A479" s="39">
        <v>20</v>
      </c>
      <c r="B479" s="39">
        <v>1</v>
      </c>
      <c r="C479" s="40">
        <v>39467</v>
      </c>
      <c r="D479" s="17">
        <v>0.66666666666669983</v>
      </c>
      <c r="E479" s="18">
        <v>0.27323546719999786</v>
      </c>
      <c r="F479" s="4">
        <v>44.551264670010475</v>
      </c>
      <c r="G479" s="4">
        <v>69.646446725218979</v>
      </c>
      <c r="H479" s="4">
        <v>25.095182055208511</v>
      </c>
      <c r="I479" s="19">
        <v>0.80330284125001339</v>
      </c>
      <c r="J479" s="19">
        <v>4.2461406554030408</v>
      </c>
      <c r="K479" s="20">
        <v>1.9847252865340246</v>
      </c>
      <c r="L479" s="20">
        <v>2.0881771087758461</v>
      </c>
      <c r="M479" s="20">
        <v>0.10345182224182142</v>
      </c>
      <c r="N479" s="21">
        <v>8.375</v>
      </c>
      <c r="O479" s="21">
        <f t="shared" si="7"/>
        <v>10.887500000000001</v>
      </c>
      <c r="P479" s="21">
        <v>7.75</v>
      </c>
      <c r="Q479" s="19">
        <v>15.695783015063096</v>
      </c>
      <c r="R479" s="4">
        <v>85.575000000000003</v>
      </c>
      <c r="S479" s="4">
        <v>11.487500000000001</v>
      </c>
      <c r="T479" s="29">
        <v>170.65000000000003</v>
      </c>
      <c r="U479" s="4">
        <v>2.11</v>
      </c>
      <c r="V479" s="9"/>
      <c r="W479" s="9"/>
      <c r="X479" s="10"/>
      <c r="Y479" s="9"/>
      <c r="Z479" s="9"/>
    </row>
    <row r="480" spans="1:26">
      <c r="A480" s="39">
        <v>20</v>
      </c>
      <c r="B480" s="39">
        <v>1</v>
      </c>
      <c r="C480" s="40">
        <v>39467</v>
      </c>
      <c r="D480" s="17">
        <v>0.70833333333330017</v>
      </c>
      <c r="E480" s="18">
        <v>0.26492300961999798</v>
      </c>
      <c r="F480" s="4">
        <v>40.510606776135091</v>
      </c>
      <c r="G480" s="4">
        <v>64.05950050346847</v>
      </c>
      <c r="H480" s="4">
        <v>23.548893727333375</v>
      </c>
      <c r="I480" s="19">
        <v>0.66943890362501135</v>
      </c>
      <c r="J480" s="19">
        <v>4.3200956518920544</v>
      </c>
      <c r="K480" s="20">
        <v>2.0007336644985241</v>
      </c>
      <c r="L480" s="20">
        <v>2.0987278961563458</v>
      </c>
      <c r="M480" s="20">
        <v>9.799423165782134E-2</v>
      </c>
      <c r="N480" s="21">
        <v>10.5625</v>
      </c>
      <c r="O480" s="21">
        <f t="shared" si="7"/>
        <v>13.731250000000001</v>
      </c>
      <c r="P480" s="21">
        <v>9.25</v>
      </c>
      <c r="Q480" s="19">
        <v>13.079385481000497</v>
      </c>
      <c r="R480" s="4">
        <v>92.575000000000003</v>
      </c>
      <c r="S480" s="4">
        <v>11.2125</v>
      </c>
      <c r="T480" s="29">
        <v>160.97499999999999</v>
      </c>
      <c r="U480" s="4">
        <v>1.93</v>
      </c>
      <c r="V480" s="9"/>
      <c r="W480" s="9"/>
      <c r="X480" s="10"/>
      <c r="Y480" s="9"/>
      <c r="Z480" s="9"/>
    </row>
    <row r="481" spans="1:26">
      <c r="A481" s="39">
        <v>20</v>
      </c>
      <c r="B481" s="39">
        <v>1</v>
      </c>
      <c r="C481" s="40">
        <v>39467</v>
      </c>
      <c r="D481" s="17">
        <v>0.75</v>
      </c>
      <c r="E481" s="18">
        <v>0.26730235691999787</v>
      </c>
      <c r="F481" s="4">
        <v>40.759880949922618</v>
      </c>
      <c r="G481" s="4">
        <v>64.059174937843466</v>
      </c>
      <c r="H481" s="4">
        <v>23.299293987920851</v>
      </c>
      <c r="I481" s="19">
        <v>0.80335303725001395</v>
      </c>
      <c r="J481" s="19">
        <v>4.3195465436170757</v>
      </c>
      <c r="K481" s="20">
        <v>1.9793950048305233</v>
      </c>
      <c r="L481" s="20">
        <v>2.0828464191123475</v>
      </c>
      <c r="M481" s="20">
        <v>0.10345141428182369</v>
      </c>
      <c r="N481" s="21">
        <v>11.75</v>
      </c>
      <c r="O481" s="21">
        <f t="shared" si="7"/>
        <v>15.275</v>
      </c>
      <c r="P481" s="21">
        <v>8.8125</v>
      </c>
      <c r="Q481" s="19">
        <v>13.340495116875507</v>
      </c>
      <c r="R481" s="4">
        <v>96.5</v>
      </c>
      <c r="S481" s="4">
        <v>10.6875</v>
      </c>
      <c r="T481" s="29">
        <v>165.125</v>
      </c>
      <c r="U481" s="4">
        <v>1.63</v>
      </c>
      <c r="V481" s="9"/>
      <c r="W481" s="9"/>
      <c r="X481" s="10"/>
      <c r="Y481" s="9"/>
      <c r="Z481" s="9"/>
    </row>
    <row r="482" spans="1:26">
      <c r="A482" s="39">
        <v>20</v>
      </c>
      <c r="B482" s="39">
        <v>1</v>
      </c>
      <c r="C482" s="40">
        <v>39467</v>
      </c>
      <c r="D482" s="17">
        <v>0.79166666666669983</v>
      </c>
      <c r="E482" s="18">
        <v>0.25067338959999791</v>
      </c>
      <c r="F482" s="4">
        <v>38.025659568778607</v>
      </c>
      <c r="G482" s="4">
        <v>59.837916958555581</v>
      </c>
      <c r="H482" s="4">
        <v>21.812257389776974</v>
      </c>
      <c r="I482" s="19">
        <v>0.80337813525001434</v>
      </c>
      <c r="J482" s="19">
        <v>4.244546845367613</v>
      </c>
      <c r="K482" s="20">
        <v>1.9847328066375232</v>
      </c>
      <c r="L482" s="20">
        <v>2.0881107451968477</v>
      </c>
      <c r="M482" s="20">
        <v>0.10337793855932448</v>
      </c>
      <c r="N482" s="21">
        <v>9.6875</v>
      </c>
      <c r="O482" s="21">
        <f t="shared" si="7"/>
        <v>12.59375</v>
      </c>
      <c r="P482" s="21">
        <v>8.5625</v>
      </c>
      <c r="Q482" s="19">
        <v>14.713273903875562</v>
      </c>
      <c r="R482" s="4">
        <v>98.174999999999997</v>
      </c>
      <c r="S482" s="4">
        <v>10.1625</v>
      </c>
      <c r="T482" s="29">
        <v>192.3</v>
      </c>
      <c r="U482" s="4">
        <v>1.585</v>
      </c>
      <c r="V482" s="9"/>
      <c r="W482" s="9"/>
      <c r="X482" s="10"/>
      <c r="Y482" s="9"/>
      <c r="Z482" s="9"/>
    </row>
    <row r="483" spans="1:26">
      <c r="A483" s="39">
        <v>20</v>
      </c>
      <c r="B483" s="39">
        <v>1</v>
      </c>
      <c r="C483" s="40">
        <v>39467</v>
      </c>
      <c r="D483" s="17">
        <v>0.83333333333330017</v>
      </c>
      <c r="E483" s="18">
        <v>0.26374510121999778</v>
      </c>
      <c r="F483" s="4">
        <v>38.024640974616112</v>
      </c>
      <c r="G483" s="4">
        <v>60.210035205130623</v>
      </c>
      <c r="H483" s="4">
        <v>22.185394230514511</v>
      </c>
      <c r="I483" s="19">
        <v>0.60255320925001099</v>
      </c>
      <c r="J483" s="19">
        <v>3.6483627698070498</v>
      </c>
      <c r="K483" s="20">
        <v>2.0327531103950229</v>
      </c>
      <c r="L483" s="20">
        <v>2.1356651915773446</v>
      </c>
      <c r="M483" s="20">
        <v>0.10291208118232131</v>
      </c>
      <c r="N483" s="21">
        <v>6.3125</v>
      </c>
      <c r="O483" s="21">
        <f t="shared" si="7"/>
        <v>8.2062500000000007</v>
      </c>
      <c r="P483" s="21">
        <v>7.375</v>
      </c>
      <c r="Q483" s="19">
        <v>11.704840579000448</v>
      </c>
      <c r="R483" s="4">
        <v>98.6</v>
      </c>
      <c r="S483" s="4">
        <v>9.5500000000000007</v>
      </c>
      <c r="T483" s="29">
        <v>163.42500000000001</v>
      </c>
      <c r="U483" s="4">
        <v>0.68500000000000005</v>
      </c>
      <c r="V483" s="9"/>
      <c r="W483" s="9"/>
      <c r="X483" s="10"/>
      <c r="Y483" s="9"/>
      <c r="Z483" s="9"/>
    </row>
    <row r="484" spans="1:26">
      <c r="A484" s="39">
        <v>20</v>
      </c>
      <c r="B484" s="39">
        <v>1</v>
      </c>
      <c r="C484" s="40">
        <v>39467</v>
      </c>
      <c r="D484" s="17">
        <v>0.875</v>
      </c>
      <c r="E484" s="18">
        <v>0.27681700183999769</v>
      </c>
      <c r="F484" s="4">
        <v>38.835735066997444</v>
      </c>
      <c r="G484" s="4">
        <v>59.961446215393096</v>
      </c>
      <c r="H484" s="4">
        <v>21.125711148395659</v>
      </c>
      <c r="I484" s="19">
        <v>0.53561888750000997</v>
      </c>
      <c r="J484" s="19">
        <v>4.0201387400338238</v>
      </c>
      <c r="K484" s="20">
        <v>2.0434263225520226</v>
      </c>
      <c r="L484" s="20">
        <v>2.1409287606628449</v>
      </c>
      <c r="M484" s="20">
        <v>9.7502438110821932E-2</v>
      </c>
      <c r="N484" s="21">
        <v>6.375</v>
      </c>
      <c r="O484" s="21">
        <f t="shared" si="7"/>
        <v>8.2874999999999996</v>
      </c>
      <c r="P484" s="21">
        <v>7.1875</v>
      </c>
      <c r="Q484" s="19">
        <v>12.162135381750467</v>
      </c>
      <c r="R484" s="4">
        <v>98.65</v>
      </c>
      <c r="S484" s="4">
        <v>9.0500000000000007</v>
      </c>
      <c r="T484" s="29">
        <v>203.45</v>
      </c>
      <c r="U484" s="4">
        <v>0.53500000000000003</v>
      </c>
      <c r="V484" s="9"/>
      <c r="W484" s="9"/>
      <c r="X484" s="10"/>
      <c r="Y484" s="9"/>
      <c r="Z484" s="9"/>
    </row>
    <row r="485" spans="1:26">
      <c r="A485" s="39">
        <v>20</v>
      </c>
      <c r="B485" s="39">
        <v>1</v>
      </c>
      <c r="C485" s="40">
        <v>39467</v>
      </c>
      <c r="D485" s="17">
        <v>0.91666666666669983</v>
      </c>
      <c r="E485" s="18">
        <v>0.26612790343999776</v>
      </c>
      <c r="F485" s="4">
        <v>37.655072329147337</v>
      </c>
      <c r="G485" s="4">
        <v>58.098994652892934</v>
      </c>
      <c r="H485" s="4">
        <v>20.443922323745596</v>
      </c>
      <c r="I485" s="19">
        <v>0.6025892876250114</v>
      </c>
      <c r="J485" s="19">
        <v>4.0196408198183757</v>
      </c>
      <c r="K485" s="20">
        <v>2.0434288978375221</v>
      </c>
      <c r="L485" s="20">
        <v>2.1514784966558445</v>
      </c>
      <c r="M485" s="20">
        <v>0.10804959881832221</v>
      </c>
      <c r="N485" s="21">
        <v>6.875</v>
      </c>
      <c r="O485" s="21">
        <f t="shared" si="7"/>
        <v>8.9375</v>
      </c>
      <c r="P485" s="21">
        <v>6.9375</v>
      </c>
      <c r="Q485" s="19">
        <v>11.900168727250456</v>
      </c>
      <c r="R485" s="4">
        <v>98.55</v>
      </c>
      <c r="S485" s="4">
        <v>8.3375000000000004</v>
      </c>
      <c r="T485" s="29">
        <v>208.02499999999998</v>
      </c>
      <c r="U485" s="4">
        <v>0.185</v>
      </c>
      <c r="V485" s="9"/>
      <c r="W485" s="9"/>
      <c r="X485" s="10"/>
      <c r="Y485" s="9"/>
      <c r="Z485" s="9"/>
    </row>
    <row r="486" spans="1:26">
      <c r="A486" s="39">
        <v>20</v>
      </c>
      <c r="B486" s="39">
        <v>1</v>
      </c>
      <c r="C486" s="40">
        <v>39467</v>
      </c>
      <c r="D486" s="17">
        <v>0.95833333333330017</v>
      </c>
      <c r="E486" s="18">
        <v>0.24355766481999785</v>
      </c>
      <c r="F486" s="4">
        <v>33.239222602478158</v>
      </c>
      <c r="G486" s="4">
        <v>53.008849548554956</v>
      </c>
      <c r="H486" s="4">
        <v>19.769626946076801</v>
      </c>
      <c r="I486" s="19">
        <v>0.53565235150001034</v>
      </c>
      <c r="J486" s="19">
        <v>3.7958655850388001</v>
      </c>
      <c r="K486" s="20">
        <v>2.0914494596295223</v>
      </c>
      <c r="L486" s="20">
        <v>2.1937446593353416</v>
      </c>
      <c r="M486" s="20">
        <v>0.10229519970581968</v>
      </c>
      <c r="N486" s="21">
        <v>5.75</v>
      </c>
      <c r="O486" s="21">
        <f t="shared" si="7"/>
        <v>7.4750000000000005</v>
      </c>
      <c r="P486" s="21">
        <v>6.625</v>
      </c>
      <c r="Q486" s="19">
        <v>10.657489077875411</v>
      </c>
      <c r="R486" s="4">
        <v>98.6</v>
      </c>
      <c r="S486" s="4">
        <v>7.9874999999999998</v>
      </c>
      <c r="T486" s="29">
        <v>156.04999999999998</v>
      </c>
      <c r="U486" s="4">
        <v>0.06</v>
      </c>
      <c r="V486" s="9"/>
      <c r="W486" s="9"/>
      <c r="X486" s="10"/>
      <c r="Y486" s="9"/>
      <c r="Z486" s="9"/>
    </row>
    <row r="487" spans="1:26">
      <c r="A487" s="39">
        <v>21</v>
      </c>
      <c r="B487" s="39">
        <v>1</v>
      </c>
      <c r="C487" s="40">
        <v>39468</v>
      </c>
      <c r="D487" s="17">
        <v>0</v>
      </c>
      <c r="E487" s="18">
        <v>0.19841288215999822</v>
      </c>
      <c r="F487" s="4">
        <v>30.379206244984136</v>
      </c>
      <c r="G487" s="4">
        <v>49.284312486367114</v>
      </c>
      <c r="H487" s="4">
        <v>18.905106241382978</v>
      </c>
      <c r="I487" s="19">
        <v>0.60262850325001183</v>
      </c>
      <c r="J487" s="19">
        <v>3.9441943894129983</v>
      </c>
      <c r="K487" s="20">
        <v>2.1181287797220216</v>
      </c>
      <c r="L487" s="20">
        <v>2.267726561794837</v>
      </c>
      <c r="M487" s="20">
        <v>0.14959778207281527</v>
      </c>
      <c r="N487" s="21">
        <v>5.875</v>
      </c>
      <c r="O487" s="21">
        <f t="shared" si="7"/>
        <v>7.6375000000000002</v>
      </c>
      <c r="P487" s="21">
        <v>5.4375</v>
      </c>
      <c r="Q487" s="19">
        <v>9.807179762250378</v>
      </c>
      <c r="R487" s="4">
        <v>98.7</v>
      </c>
      <c r="S487" s="4">
        <v>7.8875000000000002</v>
      </c>
      <c r="T487" s="29">
        <v>215.89999999999998</v>
      </c>
      <c r="U487" s="4">
        <v>0.04</v>
      </c>
      <c r="V487" s="9"/>
      <c r="W487" s="9"/>
      <c r="X487" s="10"/>
      <c r="Y487" s="9"/>
      <c r="Z487" s="9"/>
    </row>
    <row r="488" spans="1:26">
      <c r="A488" s="39">
        <v>21</v>
      </c>
      <c r="B488" s="39">
        <v>1</v>
      </c>
      <c r="C488" s="40">
        <v>39468</v>
      </c>
      <c r="D488" s="17">
        <v>4.1666666666699825E-2</v>
      </c>
      <c r="E488" s="18">
        <v>0.14732641239999869</v>
      </c>
      <c r="F488" s="4">
        <v>19.437630907608089</v>
      </c>
      <c r="G488" s="4">
        <v>34.759552031315756</v>
      </c>
      <c r="H488" s="4">
        <v>15.321921123707671</v>
      </c>
      <c r="I488" s="19">
        <v>0.53568581550001071</v>
      </c>
      <c r="J488" s="19">
        <v>3.3484454123584566</v>
      </c>
      <c r="K488" s="20">
        <v>2.160814211123022</v>
      </c>
      <c r="L488" s="20">
        <v>2.2941325695688359</v>
      </c>
      <c r="M488" s="20">
        <v>0.13331835844581374</v>
      </c>
      <c r="N488" s="21">
        <v>6.125</v>
      </c>
      <c r="O488" s="21">
        <f t="shared" si="7"/>
        <v>7.9625000000000004</v>
      </c>
      <c r="P488" s="21">
        <v>5.6875</v>
      </c>
      <c r="Q488" s="19">
        <v>15.560133634625601</v>
      </c>
      <c r="R488" s="4">
        <v>98.825000000000003</v>
      </c>
      <c r="S488" s="4">
        <v>7.8</v>
      </c>
      <c r="T488" s="29">
        <v>256.89999999999998</v>
      </c>
      <c r="U488" s="4">
        <v>0.04</v>
      </c>
      <c r="V488" s="9"/>
      <c r="W488" s="9"/>
      <c r="X488" s="10"/>
      <c r="Y488" s="9"/>
      <c r="Z488" s="9"/>
    </row>
    <row r="489" spans="1:26">
      <c r="A489" s="39">
        <v>21</v>
      </c>
      <c r="B489" s="39">
        <v>1</v>
      </c>
      <c r="C489" s="40">
        <v>39468</v>
      </c>
      <c r="D489" s="17">
        <v>8.3333333333300175E-2</v>
      </c>
      <c r="E489" s="18">
        <v>0.10811994507999902</v>
      </c>
      <c r="F489" s="4">
        <v>12.108911444851142</v>
      </c>
      <c r="G489" s="4">
        <v>21.97289028030206</v>
      </c>
      <c r="H489" s="4">
        <v>9.8639788354509168</v>
      </c>
      <c r="I489" s="19">
        <v>0.40177795637500813</v>
      </c>
      <c r="J489" s="19">
        <v>2.9760226111975969</v>
      </c>
      <c r="K489" s="20">
        <v>2.1981643991375219</v>
      </c>
      <c r="L489" s="20">
        <v>2.3205380025843345</v>
      </c>
      <c r="M489" s="20">
        <v>0.12237360344681247</v>
      </c>
      <c r="N489" s="21">
        <v>2.5625</v>
      </c>
      <c r="O489" s="21">
        <f t="shared" si="7"/>
        <v>3.3312500000000003</v>
      </c>
      <c r="P489" s="21">
        <v>5.125</v>
      </c>
      <c r="Q489" s="19">
        <v>23.208639740938395</v>
      </c>
      <c r="R489" s="4">
        <v>98.85</v>
      </c>
      <c r="S489" s="4">
        <v>7.7374999999999998</v>
      </c>
      <c r="T489" s="29">
        <v>158.94999999999999</v>
      </c>
      <c r="U489" s="4">
        <v>0.04</v>
      </c>
      <c r="V489" s="9"/>
      <c r="W489" s="9"/>
      <c r="X489" s="10"/>
      <c r="Y489" s="9"/>
      <c r="Z489" s="9"/>
    </row>
    <row r="490" spans="1:26">
      <c r="A490" s="39">
        <v>21</v>
      </c>
      <c r="B490" s="39">
        <v>1</v>
      </c>
      <c r="C490" s="40">
        <v>39468</v>
      </c>
      <c r="D490" s="17">
        <v>0.125</v>
      </c>
      <c r="E490" s="18">
        <v>0.11762653103999882</v>
      </c>
      <c r="F490" s="4">
        <v>14.283324957407601</v>
      </c>
      <c r="G490" s="4">
        <v>25.448687957314888</v>
      </c>
      <c r="H490" s="4">
        <v>11.165362999907288</v>
      </c>
      <c r="I490" s="19">
        <v>0.46875358525000965</v>
      </c>
      <c r="J490" s="19">
        <v>3.198813639196171</v>
      </c>
      <c r="K490" s="20">
        <v>2.203502531498521</v>
      </c>
      <c r="L490" s="20">
        <v>2.3416570584148335</v>
      </c>
      <c r="M490" s="20">
        <v>0.13815452691631214</v>
      </c>
      <c r="N490" s="21">
        <v>2.75</v>
      </c>
      <c r="O490" s="21">
        <f t="shared" si="7"/>
        <v>3.5750000000000002</v>
      </c>
      <c r="P490" s="21">
        <v>3</v>
      </c>
      <c r="Q490" s="19">
        <v>18.566304407688218</v>
      </c>
      <c r="R490" s="4">
        <v>98.974999999999994</v>
      </c>
      <c r="S490" s="4">
        <v>7.8624999999999998</v>
      </c>
      <c r="T490" s="29">
        <v>118.075</v>
      </c>
      <c r="U490" s="4">
        <v>0.04</v>
      </c>
      <c r="V490" s="9"/>
      <c r="W490" s="9"/>
      <c r="X490" s="10"/>
      <c r="Y490" s="9"/>
      <c r="Z490" s="9"/>
    </row>
    <row r="491" spans="1:26">
      <c r="A491" s="39">
        <v>21</v>
      </c>
      <c r="B491" s="39">
        <v>1</v>
      </c>
      <c r="C491" s="40">
        <v>39468</v>
      </c>
      <c r="D491" s="17">
        <v>0.16666666666669983</v>
      </c>
      <c r="E491" s="18">
        <v>0.13069781551999871</v>
      </c>
      <c r="F491" s="4">
        <v>45.375699025679367</v>
      </c>
      <c r="G491" s="4">
        <v>62.814458912155899</v>
      </c>
      <c r="H491" s="4">
        <v>17.438759886476539</v>
      </c>
      <c r="I491" s="19">
        <v>1.0045115575000212</v>
      </c>
      <c r="J491" s="19">
        <v>4.6116391081472088</v>
      </c>
      <c r="K491" s="20">
        <v>2.2728650517525213</v>
      </c>
      <c r="L491" s="20">
        <v>2.431491685974827</v>
      </c>
      <c r="M491" s="20">
        <v>0.15862663422230572</v>
      </c>
      <c r="N491" s="21">
        <v>4.25</v>
      </c>
      <c r="O491" s="21">
        <f t="shared" si="7"/>
        <v>5.5250000000000004</v>
      </c>
      <c r="P491" s="21">
        <v>5.5</v>
      </c>
      <c r="Q491" s="19">
        <v>8.6945183035628375</v>
      </c>
      <c r="R491" s="4">
        <v>99.025000000000006</v>
      </c>
      <c r="S491" s="4">
        <v>8.0124999999999993</v>
      </c>
      <c r="T491" s="29">
        <v>73.849999999999994</v>
      </c>
      <c r="U491" s="4">
        <v>0.04</v>
      </c>
      <c r="V491" s="9"/>
      <c r="W491" s="9"/>
      <c r="X491" s="10"/>
      <c r="Y491" s="9"/>
      <c r="Z491" s="9"/>
    </row>
    <row r="492" spans="1:26">
      <c r="A492" s="39">
        <v>21</v>
      </c>
      <c r="B492" s="39">
        <v>1</v>
      </c>
      <c r="C492" s="40">
        <v>39468</v>
      </c>
      <c r="D492" s="17">
        <v>0.20833333333330017</v>
      </c>
      <c r="E492" s="18">
        <v>0.18654376611999823</v>
      </c>
      <c r="F492" s="4">
        <v>114.16079265949229</v>
      </c>
      <c r="G492" s="4">
        <v>141.64224290047582</v>
      </c>
      <c r="H492" s="4">
        <v>27.48145024098352</v>
      </c>
      <c r="I492" s="19">
        <v>2.3439143312500499</v>
      </c>
      <c r="J492" s="19">
        <v>7.8090660162760583</v>
      </c>
      <c r="K492" s="20">
        <v>2.2408556810070204</v>
      </c>
      <c r="L492" s="20">
        <v>2.4050371181168297</v>
      </c>
      <c r="M492" s="20">
        <v>0.16418143710980915</v>
      </c>
      <c r="N492" s="21">
        <v>6.75</v>
      </c>
      <c r="O492" s="21">
        <f t="shared" si="7"/>
        <v>8.7750000000000004</v>
      </c>
      <c r="P492" s="21">
        <v>4.5625</v>
      </c>
      <c r="Q492" s="19">
        <v>1.6342393816250635</v>
      </c>
      <c r="R492" s="4">
        <v>99.1</v>
      </c>
      <c r="S492" s="4">
        <v>8.0374999999999996</v>
      </c>
      <c r="T492" s="29">
        <v>112.75</v>
      </c>
      <c r="U492" s="4">
        <v>4.4999999999999998E-2</v>
      </c>
      <c r="V492" s="9"/>
      <c r="W492" s="9"/>
      <c r="X492" s="10"/>
      <c r="Y492" s="9"/>
      <c r="Z492" s="9"/>
    </row>
    <row r="493" spans="1:26">
      <c r="A493" s="39">
        <v>21</v>
      </c>
      <c r="B493" s="39">
        <v>1</v>
      </c>
      <c r="C493" s="40">
        <v>39468</v>
      </c>
      <c r="D493" s="17">
        <v>0.25</v>
      </c>
      <c r="E493" s="18">
        <v>0.26140233675999741</v>
      </c>
      <c r="F493" s="4">
        <v>164.78938748243471</v>
      </c>
      <c r="G493" s="4">
        <v>197.87606188005611</v>
      </c>
      <c r="H493" s="4">
        <v>33.086674397621394</v>
      </c>
      <c r="I493" s="19">
        <v>2.9467300237500638</v>
      </c>
      <c r="J493" s="19">
        <v>10.187787721523303</v>
      </c>
      <c r="K493" s="20">
        <v>2.4916213419545219</v>
      </c>
      <c r="L493" s="20">
        <v>2.69572643422481</v>
      </c>
      <c r="M493" s="20">
        <v>0.20410509227028795</v>
      </c>
      <c r="N493" s="21">
        <v>10.375</v>
      </c>
      <c r="O493" s="21">
        <f t="shared" si="7"/>
        <v>13.487500000000001</v>
      </c>
      <c r="P493" s="21">
        <v>6.75</v>
      </c>
      <c r="Q493" s="19">
        <v>1.2419822603750486</v>
      </c>
      <c r="R493" s="4">
        <v>99.125</v>
      </c>
      <c r="S493" s="4">
        <v>8.1875</v>
      </c>
      <c r="T493" s="29">
        <v>103.95</v>
      </c>
      <c r="U493" s="4">
        <v>0.04</v>
      </c>
      <c r="V493" s="9"/>
      <c r="W493" s="9"/>
      <c r="X493" s="10"/>
      <c r="Y493" s="9"/>
      <c r="Z493" s="9"/>
    </row>
    <row r="494" spans="1:26">
      <c r="A494" s="39">
        <v>21</v>
      </c>
      <c r="B494" s="39">
        <v>1</v>
      </c>
      <c r="C494" s="40">
        <v>39468</v>
      </c>
      <c r="D494" s="17">
        <v>0.29166666666669983</v>
      </c>
      <c r="E494" s="18">
        <v>0.28041679765999711</v>
      </c>
      <c r="F494" s="4">
        <v>103.70147112608501</v>
      </c>
      <c r="G494" s="4">
        <v>134.06847701176261</v>
      </c>
      <c r="H494" s="4">
        <v>30.3670058856776</v>
      </c>
      <c r="I494" s="19">
        <v>1.8082740058750397</v>
      </c>
      <c r="J494" s="19">
        <v>7.2123933274199628</v>
      </c>
      <c r="K494" s="20">
        <v>2.1715013419645182</v>
      </c>
      <c r="L494" s="20">
        <v>2.4155577236668302</v>
      </c>
      <c r="M494" s="20">
        <v>0.24405638170231159</v>
      </c>
      <c r="N494" s="21">
        <v>14.125</v>
      </c>
      <c r="O494" s="21">
        <f t="shared" si="7"/>
        <v>18.362500000000001</v>
      </c>
      <c r="P494" s="21">
        <v>10.9375</v>
      </c>
      <c r="Q494" s="19">
        <v>4.4448012394376741</v>
      </c>
      <c r="R494" s="4">
        <v>99.45</v>
      </c>
      <c r="S494" s="4">
        <v>9.7249999999999996</v>
      </c>
      <c r="T494" s="29">
        <v>271.52499999999998</v>
      </c>
      <c r="U494" s="4">
        <v>0.76</v>
      </c>
      <c r="V494" s="9"/>
      <c r="W494" s="9"/>
      <c r="X494" s="10"/>
      <c r="Y494" s="9"/>
      <c r="Z494" s="9"/>
    </row>
    <row r="495" spans="1:26">
      <c r="A495" s="39">
        <v>21</v>
      </c>
      <c r="B495" s="39">
        <v>1</v>
      </c>
      <c r="C495" s="40">
        <v>39468</v>
      </c>
      <c r="D495" s="17">
        <v>0.33333333333330017</v>
      </c>
      <c r="E495" s="18">
        <v>0.28873804373999712</v>
      </c>
      <c r="F495" s="4">
        <v>42.8679144668791</v>
      </c>
      <c r="G495" s="4">
        <v>68.275241971756429</v>
      </c>
      <c r="H495" s="4">
        <v>25.40732750487733</v>
      </c>
      <c r="I495" s="19">
        <v>0.87067951525001952</v>
      </c>
      <c r="J495" s="19">
        <v>4.9067564216496873</v>
      </c>
      <c r="K495" s="20">
        <v>2.0754670571380172</v>
      </c>
      <c r="L495" s="20">
        <v>2.27810555245784</v>
      </c>
      <c r="M495" s="20">
        <v>0.20263849531982286</v>
      </c>
      <c r="N495" s="21">
        <v>7.875</v>
      </c>
      <c r="O495" s="21">
        <f t="shared" si="7"/>
        <v>10.237500000000001</v>
      </c>
      <c r="P495" s="21">
        <v>10</v>
      </c>
      <c r="Q495" s="19">
        <v>6.2748323745002459</v>
      </c>
      <c r="R495" s="4">
        <v>99.6</v>
      </c>
      <c r="S495" s="4">
        <v>10.1625</v>
      </c>
      <c r="T495" s="29">
        <v>321.375</v>
      </c>
      <c r="U495" s="4">
        <v>0.85</v>
      </c>
      <c r="V495" s="9"/>
      <c r="W495" s="9"/>
      <c r="X495" s="10"/>
      <c r="Y495" s="9"/>
      <c r="Z495" s="9"/>
    </row>
    <row r="496" spans="1:26">
      <c r="A496" s="39">
        <v>21</v>
      </c>
      <c r="B496" s="39">
        <v>1</v>
      </c>
      <c r="C496" s="40">
        <v>39468</v>
      </c>
      <c r="D496" s="17">
        <v>0.375</v>
      </c>
      <c r="E496" s="18">
        <v>0.24240024023999751</v>
      </c>
      <c r="F496" s="4">
        <v>28.507012605065214</v>
      </c>
      <c r="G496" s="4">
        <v>49.406198033829654</v>
      </c>
      <c r="H496" s="4">
        <v>20.899185428764444</v>
      </c>
      <c r="I496" s="19">
        <v>0.9376854708750213</v>
      </c>
      <c r="J496" s="19">
        <v>4.6831347510487076</v>
      </c>
      <c r="K496" s="20">
        <v>1.9687617526045158</v>
      </c>
      <c r="L496" s="20">
        <v>2.1247995907423514</v>
      </c>
      <c r="M496" s="20">
        <v>0.15603783813783556</v>
      </c>
      <c r="N496" s="21">
        <v>6.1875</v>
      </c>
      <c r="O496" s="21">
        <f t="shared" si="7"/>
        <v>8.0437500000000011</v>
      </c>
      <c r="P496" s="21">
        <v>6.6875</v>
      </c>
      <c r="Q496" s="19">
        <v>11.045933768187933</v>
      </c>
      <c r="R496" s="4">
        <v>99.575000000000003</v>
      </c>
      <c r="S496" s="4">
        <v>9.9625000000000004</v>
      </c>
      <c r="T496" s="29">
        <v>321.32499999999999</v>
      </c>
      <c r="U496" s="4">
        <v>1.64</v>
      </c>
      <c r="V496" s="9"/>
      <c r="W496" s="9"/>
      <c r="X496" s="10"/>
      <c r="Y496" s="9"/>
      <c r="Z496" s="9"/>
    </row>
    <row r="497" spans="1:26">
      <c r="A497" s="39">
        <v>21</v>
      </c>
      <c r="B497" s="39">
        <v>1</v>
      </c>
      <c r="C497" s="40">
        <v>39468</v>
      </c>
      <c r="D497" s="17">
        <v>0.41666666666669983</v>
      </c>
      <c r="E497" s="18">
        <v>0.16516708887999823</v>
      </c>
      <c r="F497" s="4">
        <v>24.533963226114839</v>
      </c>
      <c r="G497" s="4">
        <v>41.709536232528933</v>
      </c>
      <c r="H497" s="4">
        <v>17.175573006414094</v>
      </c>
      <c r="I497" s="19">
        <v>0.80375460525001841</v>
      </c>
      <c r="J497" s="19">
        <v>4.9055186013010053</v>
      </c>
      <c r="K497" s="20">
        <v>1.936751816881515</v>
      </c>
      <c r="L497" s="20">
        <v>2.077207392541355</v>
      </c>
      <c r="M497" s="20">
        <v>0.14045557565984002</v>
      </c>
      <c r="N497" s="21">
        <v>9.875</v>
      </c>
      <c r="O497" s="21">
        <f t="shared" si="7"/>
        <v>12.8375</v>
      </c>
      <c r="P497" s="21">
        <v>4.9375</v>
      </c>
      <c r="Q497" s="19">
        <v>14.182766911063057</v>
      </c>
      <c r="R497" s="4">
        <v>99.5</v>
      </c>
      <c r="S497" s="4">
        <v>9.8874999999999993</v>
      </c>
      <c r="T497" s="29">
        <v>338.92500000000001</v>
      </c>
      <c r="U497" s="4">
        <v>2.13</v>
      </c>
      <c r="V497" s="9"/>
      <c r="W497" s="9"/>
      <c r="X497" s="10"/>
      <c r="Y497" s="9"/>
      <c r="Z497" s="9"/>
    </row>
    <row r="498" spans="1:26">
      <c r="A498" s="39">
        <v>21</v>
      </c>
      <c r="B498" s="39">
        <v>1</v>
      </c>
      <c r="C498" s="40">
        <v>39468</v>
      </c>
      <c r="D498" s="17">
        <v>0.45833333333330017</v>
      </c>
      <c r="E498" s="18">
        <v>0.1722988408599983</v>
      </c>
      <c r="F498" s="4">
        <v>22.051453590127103</v>
      </c>
      <c r="G498" s="4">
        <v>36.619798482253451</v>
      </c>
      <c r="H498" s="4">
        <v>14.568344892126349</v>
      </c>
      <c r="I498" s="19">
        <v>0.8707621295000203</v>
      </c>
      <c r="J498" s="19">
        <v>5.1278605704136853</v>
      </c>
      <c r="K498" s="20">
        <v>1.9367542724255147</v>
      </c>
      <c r="L498" s="20">
        <v>2.114183449114853</v>
      </c>
      <c r="M498" s="20">
        <v>0.17742917668933839</v>
      </c>
      <c r="N498" s="21">
        <v>10.5625</v>
      </c>
      <c r="O498" s="21">
        <f t="shared" si="7"/>
        <v>13.731250000000001</v>
      </c>
      <c r="P498" s="21">
        <v>6.875</v>
      </c>
      <c r="Q498" s="19">
        <v>15.42403819693811</v>
      </c>
      <c r="R498" s="4">
        <v>99.474999999999994</v>
      </c>
      <c r="S498" s="4">
        <v>10.0875</v>
      </c>
      <c r="T498" s="29">
        <v>340.9</v>
      </c>
      <c r="U498" s="4">
        <v>2.4</v>
      </c>
      <c r="V498" s="9"/>
      <c r="W498" s="9"/>
      <c r="X498" s="10"/>
      <c r="Y498" s="9"/>
      <c r="Z498" s="9"/>
    </row>
    <row r="499" spans="1:26">
      <c r="A499" s="39">
        <v>21</v>
      </c>
      <c r="B499" s="39">
        <v>1</v>
      </c>
      <c r="C499" s="40">
        <v>39468</v>
      </c>
      <c r="D499" s="17">
        <v>0.5</v>
      </c>
      <c r="E499" s="18">
        <v>0.12358153885999866</v>
      </c>
      <c r="F499" s="4">
        <v>66.335135349687675</v>
      </c>
      <c r="G499" s="4">
        <v>85.900841336870613</v>
      </c>
      <c r="H499" s="4">
        <v>19.565705987182945</v>
      </c>
      <c r="I499" s="19">
        <v>1.8085662930000428</v>
      </c>
      <c r="J499" s="19">
        <v>6.3160824887127198</v>
      </c>
      <c r="K499" s="20">
        <v>1.9420921197680141</v>
      </c>
      <c r="L499" s="20">
        <v>2.1035905501603542</v>
      </c>
      <c r="M499" s="20">
        <v>0.16149843039234002</v>
      </c>
      <c r="N499" s="21">
        <v>13.75</v>
      </c>
      <c r="O499" s="21">
        <f t="shared" si="7"/>
        <v>17.875</v>
      </c>
      <c r="P499" s="21">
        <v>8.625</v>
      </c>
      <c r="Q499" s="19">
        <v>7.1889583748127839</v>
      </c>
      <c r="R499" s="4">
        <v>99.275000000000006</v>
      </c>
      <c r="S499" s="4">
        <v>10.3375</v>
      </c>
      <c r="T499" s="29">
        <v>161.65000000000003</v>
      </c>
      <c r="U499" s="4">
        <v>2.04</v>
      </c>
      <c r="V499" s="9"/>
      <c r="W499" s="9"/>
      <c r="X499" s="10"/>
      <c r="Y499" s="9"/>
      <c r="Z499" s="9"/>
    </row>
    <row r="500" spans="1:26">
      <c r="A500" s="39">
        <v>21</v>
      </c>
      <c r="B500" s="39">
        <v>1</v>
      </c>
      <c r="C500" s="40">
        <v>39468</v>
      </c>
      <c r="D500" s="17">
        <v>0.54166666666669983</v>
      </c>
      <c r="E500" s="18">
        <v>0.20438720577999783</v>
      </c>
      <c r="F500" s="4">
        <v>96.235286099178069</v>
      </c>
      <c r="G500" s="4">
        <v>125.99562326444942</v>
      </c>
      <c r="H500" s="4">
        <v>29.760337165271345</v>
      </c>
      <c r="I500" s="19">
        <v>1.9425897075000469</v>
      </c>
      <c r="J500" s="19">
        <v>7.8756266648926774</v>
      </c>
      <c r="K500" s="20">
        <v>1.9100820339465132</v>
      </c>
      <c r="L500" s="20">
        <v>2.0031464677973614</v>
      </c>
      <c r="M500" s="20">
        <v>9.3064433850848005E-2</v>
      </c>
      <c r="N500" s="21">
        <v>9.6875</v>
      </c>
      <c r="O500" s="21">
        <f t="shared" si="7"/>
        <v>12.59375</v>
      </c>
      <c r="P500" s="21">
        <v>13.25</v>
      </c>
      <c r="Q500" s="19">
        <v>8.887806928625352</v>
      </c>
      <c r="R500" s="4">
        <v>84.025000000000006</v>
      </c>
      <c r="S500" s="4">
        <v>10.925000000000001</v>
      </c>
      <c r="T500" s="29">
        <v>163.69999999999999</v>
      </c>
      <c r="U500" s="4">
        <v>3.28</v>
      </c>
      <c r="V500" s="9"/>
      <c r="W500" s="9"/>
      <c r="X500" s="10"/>
      <c r="Y500" s="9"/>
      <c r="Z500" s="9"/>
    </row>
    <row r="501" spans="1:26">
      <c r="A501" s="39">
        <v>21</v>
      </c>
      <c r="B501" s="39">
        <v>1</v>
      </c>
      <c r="C501" s="40">
        <v>39468</v>
      </c>
      <c r="D501" s="17">
        <v>0.58333333333330017</v>
      </c>
      <c r="E501" s="18">
        <v>0.18418844449999794</v>
      </c>
      <c r="F501" s="4">
        <v>84.727488769445685</v>
      </c>
      <c r="G501" s="4">
        <v>113.70581773878575</v>
      </c>
      <c r="H501" s="4">
        <v>28.978328969340055</v>
      </c>
      <c r="I501" s="19">
        <v>1.9426498381250474</v>
      </c>
      <c r="J501" s="19">
        <v>7.5774659885780231</v>
      </c>
      <c r="K501" s="20">
        <v>1.947432473249513</v>
      </c>
      <c r="L501" s="20">
        <v>2.0506927974663585</v>
      </c>
      <c r="M501" s="20">
        <v>0.10326032421684544</v>
      </c>
      <c r="N501" s="21">
        <v>3.8125</v>
      </c>
      <c r="O501" s="21">
        <f t="shared" si="7"/>
        <v>4.9562499999999998</v>
      </c>
      <c r="P501" s="21">
        <v>9</v>
      </c>
      <c r="Q501" s="19">
        <v>11.370770084812952</v>
      </c>
      <c r="R501" s="4">
        <v>69.325000000000003</v>
      </c>
      <c r="S501" s="4">
        <v>11.637499999999999</v>
      </c>
      <c r="T501" s="29">
        <v>153.27499999999998</v>
      </c>
      <c r="U501" s="4">
        <v>4.0599999999999996</v>
      </c>
      <c r="V501" s="9"/>
      <c r="W501" s="9"/>
      <c r="X501" s="10"/>
      <c r="Y501" s="9"/>
      <c r="Z501" s="9"/>
    </row>
    <row r="502" spans="1:26">
      <c r="A502" s="39">
        <v>21</v>
      </c>
      <c r="B502" s="39">
        <v>1</v>
      </c>
      <c r="C502" s="40">
        <v>39468</v>
      </c>
      <c r="D502" s="17">
        <v>0.625</v>
      </c>
      <c r="E502" s="18">
        <v>0.15923596309999818</v>
      </c>
      <c r="F502" s="4">
        <v>73.22150795806958</v>
      </c>
      <c r="G502" s="4">
        <v>100.67133438003452</v>
      </c>
      <c r="H502" s="4">
        <v>27.44982642196495</v>
      </c>
      <c r="I502" s="19">
        <v>1.9427104916250482</v>
      </c>
      <c r="J502" s="19">
        <v>6.7594285572003123</v>
      </c>
      <c r="K502" s="20">
        <v>1.9474349372260125</v>
      </c>
      <c r="L502" s="20">
        <v>2.0401005854183598</v>
      </c>
      <c r="M502" s="20">
        <v>9.2665648192347183E-2</v>
      </c>
      <c r="N502" s="21">
        <v>7.9375</v>
      </c>
      <c r="O502" s="21">
        <f t="shared" si="7"/>
        <v>10.31875</v>
      </c>
      <c r="P502" s="21">
        <v>7.0625</v>
      </c>
      <c r="Q502" s="19">
        <v>13.657532790438044</v>
      </c>
      <c r="R502" s="4">
        <v>70.775000000000006</v>
      </c>
      <c r="S502" s="4">
        <v>11.225</v>
      </c>
      <c r="T502" s="29">
        <v>167.97499999999999</v>
      </c>
      <c r="U502" s="4">
        <v>4.1399999999999997</v>
      </c>
      <c r="V502" s="9"/>
      <c r="W502" s="9"/>
      <c r="X502" s="10"/>
      <c r="Y502" s="9"/>
      <c r="Z502" s="9"/>
    </row>
    <row r="503" spans="1:26">
      <c r="A503" s="39">
        <v>21</v>
      </c>
      <c r="B503" s="39">
        <v>1</v>
      </c>
      <c r="C503" s="40">
        <v>39468</v>
      </c>
      <c r="D503" s="17">
        <v>0.66666666666669983</v>
      </c>
      <c r="E503" s="18">
        <v>0.16636805905999816</v>
      </c>
      <c r="F503" s="4">
        <v>70.425648300581813</v>
      </c>
      <c r="G503" s="4">
        <v>96.202081369759114</v>
      </c>
      <c r="H503" s="4">
        <v>25.776433069177298</v>
      </c>
      <c r="I503" s="19">
        <v>2.143747182000054</v>
      </c>
      <c r="J503" s="19">
        <v>7.5755557432654879</v>
      </c>
      <c r="K503" s="20">
        <v>1.9634437334425121</v>
      </c>
      <c r="L503" s="20">
        <v>2.0559344696548592</v>
      </c>
      <c r="M503" s="20">
        <v>9.2490736212346991E-2</v>
      </c>
      <c r="N503" s="21">
        <v>14.75</v>
      </c>
      <c r="O503" s="21">
        <f t="shared" si="7"/>
        <v>19.175000000000001</v>
      </c>
      <c r="P503" s="21">
        <v>16.8125</v>
      </c>
      <c r="Q503" s="19">
        <v>15.55204799787562</v>
      </c>
      <c r="R503" s="4">
        <v>80.174999999999997</v>
      </c>
      <c r="S503" s="4">
        <v>9.5124999999999993</v>
      </c>
      <c r="T503" s="29">
        <v>163.4</v>
      </c>
      <c r="U503" s="4">
        <v>4.09</v>
      </c>
      <c r="V503" s="9"/>
      <c r="W503" s="9"/>
      <c r="X503" s="10"/>
      <c r="Y503" s="9"/>
      <c r="Z503" s="9"/>
    </row>
    <row r="504" spans="1:26">
      <c r="A504" s="39">
        <v>21</v>
      </c>
      <c r="B504" s="39">
        <v>1</v>
      </c>
      <c r="C504" s="40">
        <v>39468</v>
      </c>
      <c r="D504" s="17">
        <v>0.70833333333330017</v>
      </c>
      <c r="E504" s="18">
        <v>0.15923995099999813</v>
      </c>
      <c r="F504" s="4">
        <v>55.565600525699125</v>
      </c>
      <c r="G504" s="4">
        <v>77.581930388694857</v>
      </c>
      <c r="H504" s="4">
        <v>22.016329862995732</v>
      </c>
      <c r="I504" s="19">
        <v>1.808843416750046</v>
      </c>
      <c r="J504" s="19">
        <v>7.2775881855390683</v>
      </c>
      <c r="K504" s="20">
        <v>1.995458931045512</v>
      </c>
      <c r="L504" s="20">
        <v>2.0929084655088572</v>
      </c>
      <c r="M504" s="20">
        <v>9.74495344633452E-2</v>
      </c>
      <c r="N504" s="21">
        <v>12.1875</v>
      </c>
      <c r="O504" s="21">
        <f t="shared" si="7"/>
        <v>15.84375</v>
      </c>
      <c r="P504" s="21">
        <v>10.5625</v>
      </c>
      <c r="Q504" s="19">
        <v>17.315759885938192</v>
      </c>
      <c r="R504" s="4">
        <v>85.575000000000003</v>
      </c>
      <c r="S504" s="4">
        <v>7.0750000000000002</v>
      </c>
      <c r="T504" s="29">
        <v>180.39999999999998</v>
      </c>
      <c r="U504" s="4">
        <v>4.3250000000000002</v>
      </c>
      <c r="V504" s="9"/>
      <c r="W504" s="9"/>
      <c r="X504" s="10"/>
      <c r="Y504" s="9"/>
      <c r="Z504" s="9"/>
    </row>
    <row r="505" spans="1:26">
      <c r="A505" s="39">
        <v>21</v>
      </c>
      <c r="B505" s="39">
        <v>1</v>
      </c>
      <c r="C505" s="40">
        <v>39468</v>
      </c>
      <c r="D505" s="17">
        <v>0.75</v>
      </c>
      <c r="E505" s="18">
        <v>0.17112574061999794</v>
      </c>
      <c r="F505" s="4">
        <v>52.828358902605103</v>
      </c>
      <c r="G505" s="4">
        <v>74.726535186807084</v>
      </c>
      <c r="H505" s="4">
        <v>21.89817628420198</v>
      </c>
      <c r="I505" s="19">
        <v>1.7419022976250447</v>
      </c>
      <c r="J505" s="19">
        <v>6.7569040551733934</v>
      </c>
      <c r="K505" s="20">
        <v>1.9954614557360111</v>
      </c>
      <c r="L505" s="20">
        <v>2.0928862742233574</v>
      </c>
      <c r="M505" s="20">
        <v>9.7424818487346243E-2</v>
      </c>
      <c r="N505" s="21">
        <v>13.875</v>
      </c>
      <c r="O505" s="21">
        <f t="shared" si="7"/>
        <v>18.037500000000001</v>
      </c>
      <c r="P505" s="21">
        <v>13.5625</v>
      </c>
      <c r="Q505" s="19">
        <v>16.008345964563141</v>
      </c>
      <c r="R505" s="4">
        <v>93.1</v>
      </c>
      <c r="S505" s="4">
        <v>5.8250000000000002</v>
      </c>
      <c r="T505" s="29">
        <v>176.9</v>
      </c>
      <c r="U505" s="4">
        <v>4.0250000000000004</v>
      </c>
      <c r="V505" s="9"/>
      <c r="W505" s="9"/>
      <c r="X505" s="10"/>
      <c r="Y505" s="9"/>
      <c r="Z505" s="9"/>
    </row>
    <row r="506" spans="1:26">
      <c r="A506" s="39">
        <v>21</v>
      </c>
      <c r="B506" s="39">
        <v>1</v>
      </c>
      <c r="C506" s="40">
        <v>39468</v>
      </c>
      <c r="D506" s="17">
        <v>0.79166666666669983</v>
      </c>
      <c r="E506" s="18">
        <v>0.16875126573999799</v>
      </c>
      <c r="F506" s="4">
        <v>53.389685215217668</v>
      </c>
      <c r="G506" s="4">
        <v>74.602003029032076</v>
      </c>
      <c r="H506" s="4">
        <v>21.212317813814416</v>
      </c>
      <c r="I506" s="19">
        <v>1.4069655912500367</v>
      </c>
      <c r="J506" s="19">
        <v>6.6817950006149305</v>
      </c>
      <c r="K506" s="20">
        <v>2.0381477017165111</v>
      </c>
      <c r="L506" s="20">
        <v>2.1298590925233558</v>
      </c>
      <c r="M506" s="20">
        <v>9.1711390806844428E-2</v>
      </c>
      <c r="N506" s="21">
        <v>13.25</v>
      </c>
      <c r="O506" s="21">
        <f t="shared" si="7"/>
        <v>17.225000000000001</v>
      </c>
      <c r="P506" s="21">
        <v>11.8125</v>
      </c>
      <c r="Q506" s="19">
        <v>14.701070728500589</v>
      </c>
      <c r="R506" s="4">
        <v>91.275000000000006</v>
      </c>
      <c r="S506" s="4">
        <v>4.6375000000000002</v>
      </c>
      <c r="T506" s="29">
        <v>194.57499999999999</v>
      </c>
      <c r="U506" s="4">
        <v>2.52</v>
      </c>
      <c r="V506" s="9"/>
      <c r="W506" s="9"/>
      <c r="X506" s="10"/>
      <c r="Y506" s="9"/>
      <c r="Z506" s="9"/>
    </row>
    <row r="507" spans="1:26">
      <c r="A507" s="39">
        <v>21</v>
      </c>
      <c r="B507" s="39">
        <v>1</v>
      </c>
      <c r="C507" s="40">
        <v>39468</v>
      </c>
      <c r="D507" s="17">
        <v>0.83333333333330017</v>
      </c>
      <c r="E507" s="18">
        <v>0.10695627215999874</v>
      </c>
      <c r="F507" s="4">
        <v>37.655636807466138</v>
      </c>
      <c r="G507" s="4">
        <v>56.478783391630365</v>
      </c>
      <c r="H507" s="4">
        <v>18.823146584164231</v>
      </c>
      <c r="I507" s="19">
        <v>1.1390066052500303</v>
      </c>
      <c r="J507" s="19">
        <v>6.2355986879033978</v>
      </c>
      <c r="K507" s="20">
        <v>2.0861695182645108</v>
      </c>
      <c r="L507" s="20">
        <v>2.1879710832013521</v>
      </c>
      <c r="M507" s="20">
        <v>0.10180156493684145</v>
      </c>
      <c r="N507" s="21">
        <v>9.3125</v>
      </c>
      <c r="O507" s="21">
        <f t="shared" si="7"/>
        <v>12.106250000000001</v>
      </c>
      <c r="P507" s="21">
        <v>7.0625</v>
      </c>
      <c r="Q507" s="19">
        <v>18.620665584375747</v>
      </c>
      <c r="R507" s="4">
        <v>91.45</v>
      </c>
      <c r="S507" s="4">
        <v>3.9</v>
      </c>
      <c r="T507" s="29">
        <v>112.77499999999999</v>
      </c>
      <c r="U507" s="4">
        <v>3.2450000000000001</v>
      </c>
      <c r="V507" s="9"/>
      <c r="W507" s="9"/>
      <c r="X507" s="10"/>
      <c r="Y507" s="9"/>
      <c r="Z507" s="9"/>
    </row>
    <row r="508" spans="1:26">
      <c r="A508" s="39">
        <v>21</v>
      </c>
      <c r="B508" s="39">
        <v>1</v>
      </c>
      <c r="C508" s="40">
        <v>39468</v>
      </c>
      <c r="D508" s="17">
        <v>0.875</v>
      </c>
      <c r="E508" s="18">
        <v>0.10695768209999863</v>
      </c>
      <c r="F508" s="4">
        <v>31.750240664078063</v>
      </c>
      <c r="G508" s="4">
        <v>48.534263932154616</v>
      </c>
      <c r="H508" s="4">
        <v>16.784023268076552</v>
      </c>
      <c r="I508" s="19">
        <v>1.0050380926250271</v>
      </c>
      <c r="J508" s="19">
        <v>5.121445775862334</v>
      </c>
      <c r="K508" s="20">
        <v>2.0968431081975103</v>
      </c>
      <c r="L508" s="20">
        <v>2.1985176930688519</v>
      </c>
      <c r="M508" s="20">
        <v>0.10167458487134173</v>
      </c>
      <c r="N508" s="21">
        <v>9.9375</v>
      </c>
      <c r="O508" s="21">
        <f t="shared" si="7"/>
        <v>12.918750000000001</v>
      </c>
      <c r="P508" s="21">
        <v>8.4375</v>
      </c>
      <c r="Q508" s="19">
        <v>19.861354391938299</v>
      </c>
      <c r="R508" s="4">
        <v>88.1</v>
      </c>
      <c r="S508" s="4">
        <v>4.4249999999999998</v>
      </c>
      <c r="T508" s="29">
        <v>133.02500000000001</v>
      </c>
      <c r="U508" s="4">
        <v>2.2549999999999999</v>
      </c>
      <c r="V508" s="9"/>
      <c r="W508" s="9"/>
      <c r="X508" s="10"/>
      <c r="Y508" s="9"/>
      <c r="Z508" s="9"/>
    </row>
    <row r="509" spans="1:26">
      <c r="A509" s="39">
        <v>21</v>
      </c>
      <c r="B509" s="39">
        <v>1</v>
      </c>
      <c r="C509" s="40">
        <v>39468</v>
      </c>
      <c r="D509" s="17">
        <v>0.91666666666669983</v>
      </c>
      <c r="E509" s="18">
        <v>9.1509375019998701E-2</v>
      </c>
      <c r="F509" s="4">
        <v>29.949079766571643</v>
      </c>
      <c r="G509" s="4">
        <v>45.430816050341818</v>
      </c>
      <c r="H509" s="4">
        <v>15.481736283770179</v>
      </c>
      <c r="I509" s="19">
        <v>0.80405578125002175</v>
      </c>
      <c r="J509" s="19">
        <v>4.601296793391767</v>
      </c>
      <c r="K509" s="20">
        <v>2.0861747885770097</v>
      </c>
      <c r="L509" s="20">
        <v>2.1720701484793539</v>
      </c>
      <c r="M509" s="20">
        <v>8.5895359902344426E-2</v>
      </c>
      <c r="N509" s="21">
        <v>7.6875</v>
      </c>
      <c r="O509" s="21">
        <f t="shared" si="7"/>
        <v>9.9937500000000004</v>
      </c>
      <c r="P509" s="21">
        <v>14.8125</v>
      </c>
      <c r="Q509" s="19">
        <v>19.730007086500795</v>
      </c>
      <c r="R509" s="4">
        <v>84.174999999999997</v>
      </c>
      <c r="S509" s="4">
        <v>4.5625</v>
      </c>
      <c r="T509" s="29">
        <v>140.9</v>
      </c>
      <c r="U509" s="4">
        <v>1.95</v>
      </c>
      <c r="V509" s="9"/>
      <c r="W509" s="9"/>
      <c r="X509" s="10"/>
      <c r="Y509" s="9"/>
      <c r="Z509" s="9"/>
    </row>
    <row r="510" spans="1:26">
      <c r="A510" s="39">
        <v>21</v>
      </c>
      <c r="B510" s="39">
        <v>1</v>
      </c>
      <c r="C510" s="40">
        <v>39468</v>
      </c>
      <c r="D510" s="17">
        <v>0.95833333333330017</v>
      </c>
      <c r="E510" s="18">
        <v>9.2699054339998865E-2</v>
      </c>
      <c r="F510" s="4">
        <v>28.082618334508961</v>
      </c>
      <c r="G510" s="4">
        <v>43.568670360716645</v>
      </c>
      <c r="H510" s="4">
        <v>15.486052026207688</v>
      </c>
      <c r="I510" s="19">
        <v>0.60306039800001654</v>
      </c>
      <c r="J510" s="19">
        <v>4.3781009143768941</v>
      </c>
      <c r="K510" s="20">
        <v>2.1075194049630097</v>
      </c>
      <c r="L510" s="20">
        <v>2.2037557344658527</v>
      </c>
      <c r="M510" s="20">
        <v>9.623632950284311E-2</v>
      </c>
      <c r="N510" s="21">
        <v>9.5625</v>
      </c>
      <c r="O510" s="21">
        <f t="shared" si="7"/>
        <v>12.43125</v>
      </c>
      <c r="P510" s="21">
        <v>6.6875</v>
      </c>
      <c r="Q510" s="19">
        <v>19.206719088750773</v>
      </c>
      <c r="R510" s="4">
        <v>84.6</v>
      </c>
      <c r="S510" s="4">
        <v>4.25</v>
      </c>
      <c r="T510" s="29">
        <v>148.42500000000001</v>
      </c>
      <c r="U510" s="4">
        <v>1.04</v>
      </c>
      <c r="V510" s="9"/>
      <c r="W510" s="9"/>
      <c r="X510" s="10"/>
      <c r="Y510" s="9"/>
      <c r="Z510" s="9"/>
    </row>
    <row r="511" spans="1:26">
      <c r="A511" s="39">
        <v>22</v>
      </c>
      <c r="B511" s="39">
        <v>1</v>
      </c>
      <c r="C511" s="40">
        <v>39469</v>
      </c>
      <c r="D511" s="17">
        <v>0</v>
      </c>
      <c r="E511" s="18">
        <v>0.12241176123999836</v>
      </c>
      <c r="F511" s="4">
        <v>56.806954256793006</v>
      </c>
      <c r="G511" s="4">
        <v>79.441045459382565</v>
      </c>
      <c r="H511" s="4">
        <v>22.634091202589559</v>
      </c>
      <c r="I511" s="19">
        <v>0.93812520875002625</v>
      </c>
      <c r="J511" s="19">
        <v>4.7485343614059419</v>
      </c>
      <c r="K511" s="20">
        <v>2.1502060540170089</v>
      </c>
      <c r="L511" s="20">
        <v>2.2512949988108502</v>
      </c>
      <c r="M511" s="20">
        <v>0.10108894479384101</v>
      </c>
      <c r="N511" s="21">
        <v>10.8125</v>
      </c>
      <c r="O511" s="21">
        <f t="shared" si="7"/>
        <v>14.05625</v>
      </c>
      <c r="P511" s="21">
        <v>13.0625</v>
      </c>
      <c r="Q511" s="19">
        <v>9.9296342258129027</v>
      </c>
      <c r="R511" s="4">
        <v>84.3</v>
      </c>
      <c r="S511" s="4">
        <v>3.7</v>
      </c>
      <c r="T511" s="29">
        <v>179</v>
      </c>
      <c r="U511" s="4">
        <v>0.125</v>
      </c>
      <c r="V511" s="9"/>
      <c r="W511" s="9"/>
      <c r="X511" s="10"/>
      <c r="Y511" s="9"/>
      <c r="Z511" s="9"/>
    </row>
    <row r="512" spans="1:26">
      <c r="A512" s="39">
        <v>22</v>
      </c>
      <c r="B512" s="39">
        <v>1</v>
      </c>
      <c r="C512" s="40">
        <v>39469</v>
      </c>
      <c r="D512" s="17">
        <v>4.1666666666699825E-2</v>
      </c>
      <c r="E512" s="18">
        <v>7.3685697199999067E-2</v>
      </c>
      <c r="F512" s="4">
        <v>40.640448019591432</v>
      </c>
      <c r="G512" s="4">
        <v>59.704599293280694</v>
      </c>
      <c r="H512" s="4">
        <v>19.064151273689255</v>
      </c>
      <c r="I512" s="19">
        <v>0.87114225962502456</v>
      </c>
      <c r="J512" s="19">
        <v>4.0060759840423961</v>
      </c>
      <c r="K512" s="20">
        <v>2.2035638408330085</v>
      </c>
      <c r="L512" s="20">
        <v>2.3041177104743471</v>
      </c>
      <c r="M512" s="20">
        <v>0.10055386964133828</v>
      </c>
      <c r="N512" s="21">
        <v>11.0625</v>
      </c>
      <c r="O512" s="21">
        <f t="shared" si="7"/>
        <v>14.38125</v>
      </c>
      <c r="P512" s="21">
        <v>5.0625</v>
      </c>
      <c r="Q512" s="19">
        <v>12.150365244187993</v>
      </c>
      <c r="R512" s="4">
        <v>82.474999999999994</v>
      </c>
      <c r="S512" s="4">
        <v>3.2250000000000001</v>
      </c>
      <c r="T512" s="29">
        <v>150.85</v>
      </c>
      <c r="U512" s="4">
        <v>7.4999999999999997E-2</v>
      </c>
      <c r="V512" s="9"/>
      <c r="W512" s="9"/>
      <c r="X512" s="10"/>
      <c r="Y512" s="9"/>
      <c r="Z512" s="9"/>
    </row>
    <row r="513" spans="1:26">
      <c r="A513" s="39">
        <v>22</v>
      </c>
      <c r="B513" s="39">
        <v>1</v>
      </c>
      <c r="C513" s="40">
        <v>39469</v>
      </c>
      <c r="D513" s="17">
        <v>8.3333333333300175E-2</v>
      </c>
      <c r="E513" s="18">
        <v>7.9629111759998955E-2</v>
      </c>
      <c r="F513" s="4">
        <v>28.577016836034012</v>
      </c>
      <c r="G513" s="4">
        <v>45.305778233566826</v>
      </c>
      <c r="H513" s="4">
        <v>16.728761397532814</v>
      </c>
      <c r="I513" s="19">
        <v>0.60311529987501711</v>
      </c>
      <c r="J513" s="19">
        <v>3.4863481396979781</v>
      </c>
      <c r="K513" s="20">
        <v>2.2782638019830084</v>
      </c>
      <c r="L513" s="20">
        <v>2.4045010086213408</v>
      </c>
      <c r="M513" s="20">
        <v>0.12623720663833216</v>
      </c>
      <c r="N513" s="21">
        <v>12.3125</v>
      </c>
      <c r="O513" s="21">
        <f t="shared" si="7"/>
        <v>16.006250000000001</v>
      </c>
      <c r="P513" s="21">
        <v>8.9375</v>
      </c>
      <c r="Q513" s="19">
        <v>10.908770170562944</v>
      </c>
      <c r="R513" s="4">
        <v>86.2</v>
      </c>
      <c r="S513" s="4">
        <v>2.1749999999999998</v>
      </c>
      <c r="T513" s="29">
        <v>253.125</v>
      </c>
      <c r="U513" s="4">
        <v>0.11</v>
      </c>
      <c r="V513" s="9"/>
      <c r="W513" s="9"/>
      <c r="X513" s="10"/>
      <c r="Y513" s="9"/>
      <c r="Z513" s="9"/>
    </row>
    <row r="514" spans="1:26">
      <c r="A514" s="39">
        <v>22</v>
      </c>
      <c r="B514" s="39">
        <v>1</v>
      </c>
      <c r="C514" s="40">
        <v>39469</v>
      </c>
      <c r="D514" s="17">
        <v>0.125</v>
      </c>
      <c r="E514" s="18">
        <v>7.0122060859999058E-2</v>
      </c>
      <c r="F514" s="4">
        <v>66.080037943518931</v>
      </c>
      <c r="G514" s="4">
        <v>86.887268264133297</v>
      </c>
      <c r="H514" s="4">
        <v>20.807230320614359</v>
      </c>
      <c r="I514" s="19">
        <v>0.73716694962502127</v>
      </c>
      <c r="J514" s="19">
        <v>4.8208676270997826</v>
      </c>
      <c r="K514" s="20">
        <v>2.4490032912880082</v>
      </c>
      <c r="L514" s="20">
        <v>2.6105733977228276</v>
      </c>
      <c r="M514" s="20">
        <v>0.1615701064348195</v>
      </c>
      <c r="N514" s="21">
        <v>9.75</v>
      </c>
      <c r="O514" s="21">
        <f t="shared" si="7"/>
        <v>12.675000000000001</v>
      </c>
      <c r="P514" s="21">
        <v>10.4375</v>
      </c>
      <c r="Q514" s="19">
        <v>2.6127996408126064</v>
      </c>
      <c r="R514" s="4">
        <v>88.9</v>
      </c>
      <c r="S514" s="4">
        <v>1.4624999999999999</v>
      </c>
      <c r="T514" s="29">
        <v>152.875</v>
      </c>
      <c r="U514" s="4">
        <v>0.04</v>
      </c>
      <c r="V514" s="9"/>
      <c r="W514" s="9"/>
      <c r="X514" s="10"/>
      <c r="Y514" s="9"/>
      <c r="Z514" s="9"/>
    </row>
    <row r="515" spans="1:26">
      <c r="A515" s="39">
        <v>22</v>
      </c>
      <c r="B515" s="39">
        <v>1</v>
      </c>
      <c r="C515" s="40">
        <v>39469</v>
      </c>
      <c r="D515" s="17">
        <v>0.16666666666669983</v>
      </c>
      <c r="E515" s="18">
        <v>0.13668045135999823</v>
      </c>
      <c r="F515" s="4">
        <v>175.99130363897973</v>
      </c>
      <c r="G515" s="4">
        <v>202.69458875284437</v>
      </c>
      <c r="H515" s="4">
        <v>26.703285113864634</v>
      </c>
      <c r="I515" s="19">
        <v>2.3456089691250686</v>
      </c>
      <c r="J515" s="19">
        <v>8.4541136322350425</v>
      </c>
      <c r="K515" s="20">
        <v>2.7531313937915085</v>
      </c>
      <c r="L515" s="20">
        <v>3.0121677950818015</v>
      </c>
      <c r="M515" s="20">
        <v>0.25903640129029315</v>
      </c>
      <c r="N515" s="21">
        <v>13.5625</v>
      </c>
      <c r="O515" s="21">
        <f t="shared" si="7"/>
        <v>17.631250000000001</v>
      </c>
      <c r="P515" s="21">
        <v>11.6875</v>
      </c>
      <c r="Q515" s="19">
        <v>1.0450815905000426</v>
      </c>
      <c r="R515" s="4">
        <v>89.875</v>
      </c>
      <c r="S515" s="4">
        <v>0.85</v>
      </c>
      <c r="T515" s="29">
        <v>225.90000000000003</v>
      </c>
      <c r="U515" s="4">
        <v>0.04</v>
      </c>
      <c r="V515" s="9"/>
      <c r="W515" s="9"/>
      <c r="X515" s="10"/>
      <c r="Y515" s="9"/>
      <c r="Z515" s="9"/>
    </row>
    <row r="516" spans="1:26">
      <c r="A516" s="39">
        <v>22</v>
      </c>
      <c r="B516" s="39">
        <v>1</v>
      </c>
      <c r="C516" s="40">
        <v>39469</v>
      </c>
      <c r="D516" s="17">
        <v>0.20833333333330017</v>
      </c>
      <c r="E516" s="18">
        <v>0.20324029337999713</v>
      </c>
      <c r="F516" s="4">
        <v>193.27851386778141</v>
      </c>
      <c r="G516" s="4">
        <v>222.80166572764631</v>
      </c>
      <c r="H516" s="4">
        <v>29.523151859864868</v>
      </c>
      <c r="I516" s="19">
        <v>3.149897429750093</v>
      </c>
      <c r="J516" s="19">
        <v>10.01022122823642</v>
      </c>
      <c r="K516" s="20">
        <v>2.6837729885975072</v>
      </c>
      <c r="L516" s="20">
        <v>2.9222998315288082</v>
      </c>
      <c r="M516" s="20">
        <v>0.23852684293130066</v>
      </c>
      <c r="N516" s="21">
        <v>14.6875</v>
      </c>
      <c r="O516" s="21">
        <f t="shared" si="7"/>
        <v>19.09375</v>
      </c>
      <c r="P516" s="21">
        <v>12.8125</v>
      </c>
      <c r="Q516" s="19">
        <v>1.1103615467500454</v>
      </c>
      <c r="R516" s="4">
        <v>91.55</v>
      </c>
      <c r="S516" s="4">
        <v>0.9</v>
      </c>
      <c r="T516" s="29">
        <v>220.32499999999999</v>
      </c>
      <c r="U516" s="4">
        <v>0.04</v>
      </c>
      <c r="V516" s="9"/>
      <c r="W516" s="9"/>
      <c r="X516" s="10"/>
      <c r="Y516" s="9"/>
      <c r="Z516" s="9"/>
    </row>
    <row r="517" spans="1:26">
      <c r="A517" s="39">
        <v>22</v>
      </c>
      <c r="B517" s="39">
        <v>1</v>
      </c>
      <c r="C517" s="40">
        <v>39469</v>
      </c>
      <c r="D517" s="17">
        <v>0.25</v>
      </c>
      <c r="E517" s="18">
        <v>0.26861342715999631</v>
      </c>
      <c r="F517" s="4">
        <v>88.786308988527423</v>
      </c>
      <c r="G517" s="4">
        <v>109.47632882524798</v>
      </c>
      <c r="H517" s="4">
        <v>20.690019836720545</v>
      </c>
      <c r="I517" s="19">
        <v>1.34042970025004</v>
      </c>
      <c r="J517" s="19">
        <v>6.0794590509906126</v>
      </c>
      <c r="K517" s="20">
        <v>2.8811912380770073</v>
      </c>
      <c r="L517" s="20">
        <v>3.2234802442442891</v>
      </c>
      <c r="M517" s="20">
        <v>0.34228900616728186</v>
      </c>
      <c r="N517" s="21">
        <v>10.375</v>
      </c>
      <c r="O517" s="21">
        <f t="shared" si="7"/>
        <v>13.487500000000001</v>
      </c>
      <c r="P517" s="21">
        <v>8.1875</v>
      </c>
      <c r="Q517" s="19">
        <v>0.97969691268754011</v>
      </c>
      <c r="R517" s="4">
        <v>92.125</v>
      </c>
      <c r="S517" s="4">
        <v>0.57499999999999996</v>
      </c>
      <c r="T517" s="29">
        <v>42.075000000000003</v>
      </c>
      <c r="U517" s="4">
        <v>0.03</v>
      </c>
      <c r="V517" s="9"/>
      <c r="W517" s="9"/>
      <c r="X517" s="10"/>
      <c r="Y517" s="9"/>
      <c r="Z517" s="9"/>
    </row>
    <row r="518" spans="1:26">
      <c r="A518" s="39">
        <v>22</v>
      </c>
      <c r="B518" s="39">
        <v>1</v>
      </c>
      <c r="C518" s="40">
        <v>39469</v>
      </c>
      <c r="D518" s="17">
        <v>0.29166666666669983</v>
      </c>
      <c r="E518" s="18">
        <v>0.58002254857999203</v>
      </c>
      <c r="F518" s="4">
        <v>104.83356318681651</v>
      </c>
      <c r="G518" s="4">
        <v>126.60461982582461</v>
      </c>
      <c r="H518" s="4">
        <v>21.771056639008112</v>
      </c>
      <c r="I518" s="19">
        <v>1.8096334808750549</v>
      </c>
      <c r="J518" s="19">
        <v>6.0045710357801294</v>
      </c>
      <c r="K518" s="20">
        <v>2.9825702730905066</v>
      </c>
      <c r="L518" s="20">
        <v>3.4559566224557745</v>
      </c>
      <c r="M518" s="20">
        <v>0.47338634936526769</v>
      </c>
      <c r="N518" s="21">
        <v>14.625</v>
      </c>
      <c r="O518" s="21">
        <f t="shared" si="7"/>
        <v>19.012499999999999</v>
      </c>
      <c r="P518" s="21">
        <v>12.8125</v>
      </c>
      <c r="Q518" s="19">
        <v>1.1320520951667132</v>
      </c>
      <c r="R518" s="4">
        <v>93.424999999999997</v>
      </c>
      <c r="S518" s="4">
        <v>0.57499999999999996</v>
      </c>
      <c r="T518" s="29">
        <v>41.175000000000004</v>
      </c>
      <c r="U518" s="4">
        <v>0.04</v>
      </c>
      <c r="V518" s="9"/>
      <c r="W518" s="9"/>
      <c r="X518" s="10"/>
      <c r="Y518" s="9"/>
      <c r="Z518" s="9"/>
    </row>
    <row r="519" spans="1:26">
      <c r="A519" s="39">
        <v>22</v>
      </c>
      <c r="B519" s="39">
        <v>1</v>
      </c>
      <c r="C519" s="40">
        <v>39469</v>
      </c>
      <c r="D519" s="17">
        <v>0.33333333333330017</v>
      </c>
      <c r="E519" s="18">
        <v>0.62044139789999131</v>
      </c>
      <c r="F519" s="4">
        <v>126.35490933402487</v>
      </c>
      <c r="G519" s="4">
        <v>149.31820015733931</v>
      </c>
      <c r="H519" s="4">
        <v>22.963290823314427</v>
      </c>
      <c r="I519" s="19">
        <v>2.2788707255000697</v>
      </c>
      <c r="J519" s="19">
        <v>7.3379829997120591</v>
      </c>
      <c r="K519" s="20">
        <v>2.891869631162006</v>
      </c>
      <c r="L519" s="20">
        <v>3.4294988864167775</v>
      </c>
      <c r="M519" s="20">
        <v>0.53762925525477123</v>
      </c>
      <c r="N519" s="21">
        <v>15.875</v>
      </c>
      <c r="O519" s="21">
        <f t="shared" si="7"/>
        <v>20.637499999999999</v>
      </c>
      <c r="P519" s="21">
        <v>13.1875</v>
      </c>
      <c r="Q519" s="19">
        <v>1.1755526311875484</v>
      </c>
      <c r="R519" s="4">
        <v>94.325000000000003</v>
      </c>
      <c r="S519" s="4">
        <v>0.63749999999999996</v>
      </c>
      <c r="T519" s="29">
        <v>57.5</v>
      </c>
      <c r="U519" s="4">
        <v>0.04</v>
      </c>
      <c r="V519" s="9"/>
      <c r="W519" s="9"/>
      <c r="X519" s="10"/>
      <c r="Y519" s="9"/>
      <c r="Z519" s="9"/>
    </row>
    <row r="520" spans="1:26">
      <c r="A520" s="39">
        <v>22</v>
      </c>
      <c r="B520" s="39">
        <v>1</v>
      </c>
      <c r="C520" s="40">
        <v>39469</v>
      </c>
      <c r="D520" s="17">
        <v>0.375</v>
      </c>
      <c r="E520" s="18">
        <v>0.73455499373998956</v>
      </c>
      <c r="F520" s="4">
        <v>147.12395955008319</v>
      </c>
      <c r="G520" s="4">
        <v>173.64515058405414</v>
      </c>
      <c r="H520" s="4">
        <v>26.521191033970979</v>
      </c>
      <c r="I520" s="19">
        <v>2.4129955777500749</v>
      </c>
      <c r="J520" s="19">
        <v>8.1523348908034663</v>
      </c>
      <c r="K520" s="20">
        <v>2.8171754715720052</v>
      </c>
      <c r="L520" s="20">
        <v>3.3924725595022802</v>
      </c>
      <c r="M520" s="20">
        <v>0.57529708793027523</v>
      </c>
      <c r="N520" s="21">
        <v>22.4375</v>
      </c>
      <c r="O520" s="21">
        <f t="shared" ref="O520:O583" si="8">N520*1.3</f>
        <v>29.168749999999999</v>
      </c>
      <c r="P520" s="21">
        <v>14.125</v>
      </c>
      <c r="Q520" s="19">
        <v>1.3714321243125567</v>
      </c>
      <c r="R520" s="4">
        <v>95.2</v>
      </c>
      <c r="S520" s="4">
        <v>1.175</v>
      </c>
      <c r="T520" s="29">
        <v>36.724999999999994</v>
      </c>
      <c r="U520" s="4">
        <v>0.04</v>
      </c>
      <c r="V520" s="9"/>
      <c r="W520" s="9"/>
      <c r="X520" s="10"/>
      <c r="Y520" s="9"/>
      <c r="Z520" s="9"/>
    </row>
    <row r="521" spans="1:26">
      <c r="A521" s="39">
        <v>22</v>
      </c>
      <c r="B521" s="39">
        <v>1</v>
      </c>
      <c r="C521" s="40">
        <v>39469</v>
      </c>
      <c r="D521" s="17">
        <v>0.41666666666669983</v>
      </c>
      <c r="E521" s="18">
        <v>0.72743241581998963</v>
      </c>
      <c r="F521" s="4">
        <v>163.91146039906607</v>
      </c>
      <c r="G521" s="4">
        <v>193.99999358221862</v>
      </c>
      <c r="H521" s="4">
        <v>30.088533183152538</v>
      </c>
      <c r="I521" s="19">
        <v>2.54713141037508</v>
      </c>
      <c r="J521" s="19">
        <v>8.5218073983512994</v>
      </c>
      <c r="K521" s="20">
        <v>2.7051321695975044</v>
      </c>
      <c r="L521" s="20">
        <v>3.2550480327752895</v>
      </c>
      <c r="M521" s="20">
        <v>0.54991586317778562</v>
      </c>
      <c r="N521" s="21">
        <v>32.25</v>
      </c>
      <c r="O521" s="21">
        <f t="shared" si="8"/>
        <v>41.925000000000004</v>
      </c>
      <c r="P521" s="21">
        <v>22.5625</v>
      </c>
      <c r="Q521" s="19">
        <v>1.5672952016250647</v>
      </c>
      <c r="R521" s="4">
        <v>95.8</v>
      </c>
      <c r="S521" s="4">
        <v>1.8374999999999999</v>
      </c>
      <c r="T521" s="29">
        <v>118.77500000000001</v>
      </c>
      <c r="U521" s="4">
        <v>0.04</v>
      </c>
      <c r="V521" s="9"/>
      <c r="W521" s="9"/>
      <c r="X521" s="10"/>
      <c r="Y521" s="9"/>
      <c r="Z521" s="9"/>
    </row>
    <row r="522" spans="1:26">
      <c r="A522" s="39">
        <v>22</v>
      </c>
      <c r="B522" s="39">
        <v>1</v>
      </c>
      <c r="C522" s="40">
        <v>39469</v>
      </c>
      <c r="D522" s="17">
        <v>0.45833333333330017</v>
      </c>
      <c r="E522" s="18">
        <v>0.65255794271999057</v>
      </c>
      <c r="F522" s="4">
        <v>149.4189928200334</v>
      </c>
      <c r="G522" s="4">
        <v>178.35993560225461</v>
      </c>
      <c r="H522" s="4">
        <v>28.940942782221224</v>
      </c>
      <c r="I522" s="19">
        <v>2.4131461657500766</v>
      </c>
      <c r="J522" s="19">
        <v>7.8539159474611733</v>
      </c>
      <c r="K522" s="20">
        <v>2.7531557046890036</v>
      </c>
      <c r="L522" s="20">
        <v>3.2867185488742887</v>
      </c>
      <c r="M522" s="20">
        <v>0.5335628441852851</v>
      </c>
      <c r="N522" s="21">
        <v>35.75</v>
      </c>
      <c r="O522" s="21">
        <f t="shared" si="8"/>
        <v>46.475000000000001</v>
      </c>
      <c r="P522" s="21">
        <v>30.5</v>
      </c>
      <c r="Q522" s="19">
        <v>1.6325428923125676</v>
      </c>
      <c r="R522" s="4">
        <v>95.775000000000006</v>
      </c>
      <c r="S522" s="4">
        <v>2.6875</v>
      </c>
      <c r="T522" s="29">
        <v>46.275000000000006</v>
      </c>
      <c r="U522" s="4">
        <v>0.04</v>
      </c>
      <c r="V522" s="9"/>
      <c r="W522" s="9"/>
      <c r="X522" s="10"/>
      <c r="Y522" s="9"/>
      <c r="Z522" s="9"/>
    </row>
    <row r="523" spans="1:26">
      <c r="A523" s="39">
        <v>22</v>
      </c>
      <c r="B523" s="39">
        <v>1</v>
      </c>
      <c r="C523" s="40">
        <v>39469</v>
      </c>
      <c r="D523" s="17">
        <v>0.5</v>
      </c>
      <c r="E523" s="18">
        <v>0.42791197571999384</v>
      </c>
      <c r="F523" s="4">
        <v>95.740105433878128</v>
      </c>
      <c r="G523" s="4">
        <v>121.38842606314917</v>
      </c>
      <c r="H523" s="4">
        <v>25.648320629271041</v>
      </c>
      <c r="I523" s="19">
        <v>1.6088090777500514</v>
      </c>
      <c r="J523" s="19">
        <v>5.5563411610671896</v>
      </c>
      <c r="K523" s="20">
        <v>2.3903397461650027</v>
      </c>
      <c r="L523" s="20">
        <v>2.7054376396218265</v>
      </c>
      <c r="M523" s="20">
        <v>0.31509789345682404</v>
      </c>
      <c r="N523" s="21">
        <v>21.625</v>
      </c>
      <c r="O523" s="21">
        <f t="shared" si="8"/>
        <v>28.112500000000001</v>
      </c>
      <c r="P523" s="21">
        <v>16.6875</v>
      </c>
      <c r="Q523" s="19">
        <v>3.5261625888751462</v>
      </c>
      <c r="R523" s="4">
        <v>91.325000000000003</v>
      </c>
      <c r="S523" s="4">
        <v>4.25</v>
      </c>
      <c r="T523" s="29">
        <v>337.07500000000005</v>
      </c>
      <c r="U523" s="4">
        <v>0.42</v>
      </c>
      <c r="V523" s="9"/>
      <c r="W523" s="9"/>
      <c r="X523" s="10"/>
      <c r="Y523" s="9"/>
      <c r="Z523" s="9"/>
    </row>
    <row r="524" spans="1:26">
      <c r="A524" s="39">
        <v>22</v>
      </c>
      <c r="B524" s="39">
        <v>1</v>
      </c>
      <c r="C524" s="40">
        <v>39469</v>
      </c>
      <c r="D524" s="17">
        <v>0.54166666666669983</v>
      </c>
      <c r="E524" s="18">
        <v>0.22465675511999675</v>
      </c>
      <c r="F524" s="4">
        <v>46.731521045560811</v>
      </c>
      <c r="G524" s="4">
        <v>67.272161648118967</v>
      </c>
      <c r="H524" s="4">
        <v>20.54064060255816</v>
      </c>
      <c r="I524" s="19">
        <v>0.67036125512502176</v>
      </c>
      <c r="J524" s="19">
        <v>4.0000357930176209</v>
      </c>
      <c r="K524" s="20">
        <v>2.2996378157505015</v>
      </c>
      <c r="L524" s="20">
        <v>2.5204685495568389</v>
      </c>
      <c r="M524" s="20">
        <v>0.22083073380633722</v>
      </c>
      <c r="N524" s="21">
        <v>13.625</v>
      </c>
      <c r="O524" s="21">
        <f t="shared" si="8"/>
        <v>17.712500000000002</v>
      </c>
      <c r="P524" s="21">
        <v>17.5</v>
      </c>
      <c r="Q524" s="19">
        <v>6.203227235875258</v>
      </c>
      <c r="R524" s="4">
        <v>82.4</v>
      </c>
      <c r="S524" s="4">
        <v>5.3250000000000002</v>
      </c>
      <c r="T524" s="29">
        <v>327.95000000000005</v>
      </c>
      <c r="U524" s="4">
        <v>1.1000000000000001</v>
      </c>
      <c r="V524" s="9"/>
      <c r="W524" s="9"/>
      <c r="X524" s="10"/>
      <c r="Y524" s="9"/>
      <c r="Z524" s="9"/>
    </row>
    <row r="525" spans="1:26">
      <c r="A525" s="39">
        <v>22</v>
      </c>
      <c r="B525" s="39">
        <v>1</v>
      </c>
      <c r="C525" s="40">
        <v>39469</v>
      </c>
      <c r="D525" s="17">
        <v>0.58333333333330017</v>
      </c>
      <c r="E525" s="18">
        <v>0.13550897651999794</v>
      </c>
      <c r="F525" s="4">
        <v>32.617254294796922</v>
      </c>
      <c r="G525" s="4">
        <v>50.143572715292322</v>
      </c>
      <c r="H525" s="4">
        <v>17.526318420495397</v>
      </c>
      <c r="I525" s="19">
        <v>0.60334222762501977</v>
      </c>
      <c r="J525" s="19">
        <v>3.4810874032160757</v>
      </c>
      <c r="K525" s="20">
        <v>2.2836339458005011</v>
      </c>
      <c r="L525" s="20">
        <v>2.451750510571344</v>
      </c>
      <c r="M525" s="20">
        <v>0.16811656477084258</v>
      </c>
      <c r="N525" s="21">
        <v>12.75</v>
      </c>
      <c r="O525" s="21">
        <f t="shared" si="8"/>
        <v>16.574999999999999</v>
      </c>
      <c r="P525" s="21">
        <v>16.3125</v>
      </c>
      <c r="Q525" s="19">
        <v>8.749520263000365</v>
      </c>
      <c r="R525" s="4">
        <v>80.924999999999997</v>
      </c>
      <c r="S525" s="4">
        <v>5.875</v>
      </c>
      <c r="T525" s="29">
        <v>330.07499999999999</v>
      </c>
      <c r="U525" s="4">
        <v>1.49</v>
      </c>
      <c r="V525" s="9"/>
      <c r="W525" s="9"/>
      <c r="X525" s="10"/>
      <c r="Y525" s="9"/>
      <c r="Z525" s="9"/>
    </row>
    <row r="526" spans="1:26">
      <c r="A526" s="39">
        <v>22</v>
      </c>
      <c r="B526" s="39">
        <v>1</v>
      </c>
      <c r="C526" s="40">
        <v>39469</v>
      </c>
      <c r="D526" s="17">
        <v>0.625</v>
      </c>
      <c r="E526" s="18">
        <v>0.14620896887999774</v>
      </c>
      <c r="F526" s="4">
        <v>26.708630960040097</v>
      </c>
      <c r="G526" s="4">
        <v>43.689220612679208</v>
      </c>
      <c r="H526" s="4">
        <v>16.980589652639111</v>
      </c>
      <c r="I526" s="19">
        <v>0.53632163150001777</v>
      </c>
      <c r="J526" s="19">
        <v>3.1844204875477646</v>
      </c>
      <c r="K526" s="20">
        <v>2.2516232309145008</v>
      </c>
      <c r="L526" s="20">
        <v>2.4358728325408454</v>
      </c>
      <c r="M526" s="20">
        <v>0.18424960162634463</v>
      </c>
      <c r="N526" s="21">
        <v>13.375</v>
      </c>
      <c r="O526" s="21">
        <f t="shared" si="8"/>
        <v>17.387499999999999</v>
      </c>
      <c r="P526" s="21">
        <v>12.125</v>
      </c>
      <c r="Q526" s="19">
        <v>8.1615885632503407</v>
      </c>
      <c r="R526" s="4">
        <v>81.75</v>
      </c>
      <c r="S526" s="4">
        <v>6.05</v>
      </c>
      <c r="T526" s="29">
        <v>327.92499999999995</v>
      </c>
      <c r="U526" s="4">
        <v>1.18</v>
      </c>
      <c r="V526" s="9"/>
      <c r="W526" s="9"/>
      <c r="X526" s="10"/>
      <c r="Y526" s="9"/>
      <c r="Z526" s="9"/>
    </row>
    <row r="527" spans="1:26">
      <c r="A527" s="39">
        <v>22</v>
      </c>
      <c r="B527" s="39">
        <v>1</v>
      </c>
      <c r="C527" s="40">
        <v>39469</v>
      </c>
      <c r="D527" s="17">
        <v>0.66666666666669983</v>
      </c>
      <c r="E527" s="18">
        <v>0.197325266619997</v>
      </c>
      <c r="F527" s="4">
        <v>29.565604812621626</v>
      </c>
      <c r="G527" s="4">
        <v>48.405420491442158</v>
      </c>
      <c r="H527" s="4">
        <v>18.839815678820539</v>
      </c>
      <c r="I527" s="19">
        <v>0.67042295437502231</v>
      </c>
      <c r="J527" s="19">
        <v>3.7763885283868746</v>
      </c>
      <c r="K527" s="20">
        <v>2.2783041194520002</v>
      </c>
      <c r="L527" s="20">
        <v>2.4622660414243445</v>
      </c>
      <c r="M527" s="20">
        <v>0.18396192197234407</v>
      </c>
      <c r="N527" s="21">
        <v>14.5</v>
      </c>
      <c r="O527" s="21">
        <f t="shared" si="8"/>
        <v>18.850000000000001</v>
      </c>
      <c r="P527" s="21">
        <v>14.3125</v>
      </c>
      <c r="Q527" s="19">
        <v>5.3538202238752239</v>
      </c>
      <c r="R527" s="4">
        <v>83.25</v>
      </c>
      <c r="S527" s="4">
        <v>6.2249999999999996</v>
      </c>
      <c r="T527" s="29">
        <v>325.8</v>
      </c>
      <c r="U527" s="4">
        <v>1.0149999999999999</v>
      </c>
      <c r="V527" s="9"/>
      <c r="W527" s="9"/>
      <c r="X527" s="10"/>
      <c r="Y527" s="9"/>
      <c r="Z527" s="9"/>
    </row>
    <row r="528" spans="1:26">
      <c r="A528" s="39">
        <v>22</v>
      </c>
      <c r="B528" s="39">
        <v>1</v>
      </c>
      <c r="C528" s="40">
        <v>39469</v>
      </c>
      <c r="D528" s="17">
        <v>0.70833333333330017</v>
      </c>
      <c r="E528" s="18">
        <v>0.23417809063999637</v>
      </c>
      <c r="F528" s="4">
        <v>26.581580123652582</v>
      </c>
      <c r="G528" s="4">
        <v>44.557585244604297</v>
      </c>
      <c r="H528" s="4">
        <v>17.976005120951715</v>
      </c>
      <c r="I528" s="19">
        <v>0.60339974387502038</v>
      </c>
      <c r="J528" s="19">
        <v>3.4797704740481166</v>
      </c>
      <c r="K528" s="20">
        <v>2.2569645372684999</v>
      </c>
      <c r="L528" s="20">
        <v>2.4358211182943466</v>
      </c>
      <c r="M528" s="20">
        <v>0.17885658102584689</v>
      </c>
      <c r="N528" s="21">
        <v>14.3125</v>
      </c>
      <c r="O528" s="21">
        <f t="shared" si="8"/>
        <v>18.606249999999999</v>
      </c>
      <c r="P528" s="21">
        <v>15.25</v>
      </c>
      <c r="Q528" s="19">
        <v>6.5940992021877758</v>
      </c>
      <c r="R528" s="4">
        <v>85.025000000000006</v>
      </c>
      <c r="S528" s="4">
        <v>6.4124999999999996</v>
      </c>
      <c r="T528" s="29">
        <v>321.75</v>
      </c>
      <c r="U528" s="4">
        <v>1.5149999999999999</v>
      </c>
      <c r="V528" s="9"/>
      <c r="W528" s="9"/>
      <c r="X528" s="10"/>
      <c r="Y528" s="9"/>
      <c r="Z528" s="9"/>
    </row>
    <row r="529" spans="1:26">
      <c r="A529" s="39">
        <v>22</v>
      </c>
      <c r="B529" s="39">
        <v>1</v>
      </c>
      <c r="C529" s="40">
        <v>39469</v>
      </c>
      <c r="D529" s="17">
        <v>0.75</v>
      </c>
      <c r="E529" s="18">
        <v>0.24487966681999623</v>
      </c>
      <c r="F529" s="4">
        <v>25.151726588577443</v>
      </c>
      <c r="G529" s="4">
        <v>42.695626000854119</v>
      </c>
      <c r="H529" s="4">
        <v>17.543899412276673</v>
      </c>
      <c r="I529" s="19">
        <v>0.60341856737502053</v>
      </c>
      <c r="J529" s="19">
        <v>3.5533508670105549</v>
      </c>
      <c r="K529" s="20">
        <v>2.2623030170484988</v>
      </c>
      <c r="L529" s="20">
        <v>2.4252278128033473</v>
      </c>
      <c r="M529" s="20">
        <v>0.16292479575484842</v>
      </c>
      <c r="N529" s="21">
        <v>15.375</v>
      </c>
      <c r="O529" s="21">
        <f t="shared" si="8"/>
        <v>19.987500000000001</v>
      </c>
      <c r="P529" s="21">
        <v>14.6875</v>
      </c>
      <c r="Q529" s="19">
        <v>6.136875157250258</v>
      </c>
      <c r="R529" s="4">
        <v>90.825000000000003</v>
      </c>
      <c r="S529" s="4">
        <v>6.25</v>
      </c>
      <c r="T529" s="29">
        <v>328.375</v>
      </c>
      <c r="U529" s="4">
        <v>1.44</v>
      </c>
      <c r="V529" s="9"/>
      <c r="W529" s="9"/>
      <c r="X529" s="10"/>
      <c r="Y529" s="9"/>
      <c r="Z529" s="9"/>
    </row>
    <row r="530" spans="1:26">
      <c r="A530" s="39">
        <v>22</v>
      </c>
      <c r="B530" s="39">
        <v>1</v>
      </c>
      <c r="C530" s="40">
        <v>39469</v>
      </c>
      <c r="D530" s="17">
        <v>0.79166666666669983</v>
      </c>
      <c r="E530" s="18">
        <v>0.2460714893999961</v>
      </c>
      <c r="F530" s="4">
        <v>25.523960371246226</v>
      </c>
      <c r="G530" s="4">
        <v>43.440093566191692</v>
      </c>
      <c r="H530" s="4">
        <v>17.916133194945463</v>
      </c>
      <c r="I530" s="19">
        <v>0.53638855950001851</v>
      </c>
      <c r="J530" s="19">
        <v>3.6269266065130359</v>
      </c>
      <c r="K530" s="20">
        <v>2.2623058722929987</v>
      </c>
      <c r="L530" s="20">
        <v>2.4357693900293471</v>
      </c>
      <c r="M530" s="20">
        <v>0.17346351773634894</v>
      </c>
      <c r="N530" s="21">
        <v>14.75</v>
      </c>
      <c r="O530" s="21">
        <f t="shared" si="8"/>
        <v>19.175000000000001</v>
      </c>
      <c r="P530" s="21">
        <v>17.5</v>
      </c>
      <c r="Q530" s="19">
        <v>4.8309975295002037</v>
      </c>
      <c r="R530" s="4">
        <v>94.75</v>
      </c>
      <c r="S530" s="4">
        <v>6.2</v>
      </c>
      <c r="T530" s="29">
        <v>329.85</v>
      </c>
      <c r="U530" s="4">
        <v>0.83499999999999996</v>
      </c>
      <c r="V530" s="9"/>
      <c r="W530" s="9"/>
      <c r="X530" s="10"/>
      <c r="Y530" s="9"/>
      <c r="Z530" s="9"/>
    </row>
    <row r="531" spans="1:26">
      <c r="A531" s="39">
        <v>22</v>
      </c>
      <c r="B531" s="39">
        <v>1</v>
      </c>
      <c r="C531" s="40">
        <v>39469</v>
      </c>
      <c r="D531" s="17">
        <v>0.83333333333330017</v>
      </c>
      <c r="E531" s="18">
        <v>0.22824317351999637</v>
      </c>
      <c r="F531" s="4">
        <v>23.099700529408494</v>
      </c>
      <c r="G531" s="4">
        <v>40.212914100416384</v>
      </c>
      <c r="H531" s="4">
        <v>17.11321357100789</v>
      </c>
      <c r="I531" s="19">
        <v>0.5364052915000187</v>
      </c>
      <c r="J531" s="19">
        <v>3.4784581983401144</v>
      </c>
      <c r="K531" s="20">
        <v>2.2409662057844977</v>
      </c>
      <c r="L531" s="20">
        <v>2.3881910421063508</v>
      </c>
      <c r="M531" s="20">
        <v>0.14722483632185301</v>
      </c>
      <c r="N531" s="21">
        <v>14.3125</v>
      </c>
      <c r="O531" s="21">
        <f t="shared" si="8"/>
        <v>18.606249999999999</v>
      </c>
      <c r="P531" s="21">
        <v>15.8125</v>
      </c>
      <c r="Q531" s="19">
        <v>5.6141939785002366</v>
      </c>
      <c r="R531" s="4">
        <v>96.224999999999994</v>
      </c>
      <c r="S531" s="4">
        <v>6.4249999999999998</v>
      </c>
      <c r="T531" s="29">
        <v>330.42499999999995</v>
      </c>
      <c r="U531" s="4">
        <v>0.97499999999999998</v>
      </c>
      <c r="V531" s="9"/>
      <c r="W531" s="9"/>
      <c r="X531" s="10"/>
      <c r="Y531" s="9"/>
      <c r="Z531" s="9"/>
    </row>
    <row r="532" spans="1:26">
      <c r="A532" s="39">
        <v>22</v>
      </c>
      <c r="B532" s="39">
        <v>1</v>
      </c>
      <c r="C532" s="40">
        <v>39469</v>
      </c>
      <c r="D532" s="17">
        <v>0.875</v>
      </c>
      <c r="E532" s="18">
        <v>0.21516945093999651</v>
      </c>
      <c r="F532" s="4">
        <v>18.875510398914333</v>
      </c>
      <c r="G532" s="4">
        <v>33.510592535628234</v>
      </c>
      <c r="H532" s="4">
        <v>14.635082136713905</v>
      </c>
      <c r="I532" s="19">
        <v>0.46936953200001652</v>
      </c>
      <c r="J532" s="19">
        <v>3.0340115865725843</v>
      </c>
      <c r="K532" s="20">
        <v>2.2196264718159973</v>
      </c>
      <c r="L532" s="20">
        <v>2.361747969418353</v>
      </c>
      <c r="M532" s="20">
        <v>0.14212149760235582</v>
      </c>
      <c r="N532" s="21">
        <v>13.0625</v>
      </c>
      <c r="O532" s="21">
        <f t="shared" si="8"/>
        <v>16.981249999999999</v>
      </c>
      <c r="P532" s="21">
        <v>13.6875</v>
      </c>
      <c r="Q532" s="19">
        <v>8.6821113456878649</v>
      </c>
      <c r="R532" s="4">
        <v>97.125</v>
      </c>
      <c r="S532" s="4">
        <v>6.85</v>
      </c>
      <c r="T532" s="29">
        <v>328.05000000000007</v>
      </c>
      <c r="U532" s="4">
        <v>1.335</v>
      </c>
      <c r="V532" s="9"/>
      <c r="W532" s="9"/>
      <c r="X532" s="10"/>
      <c r="Y532" s="9"/>
      <c r="Z532" s="9"/>
    </row>
    <row r="533" spans="1:26">
      <c r="A533" s="39">
        <v>22</v>
      </c>
      <c r="B533" s="39">
        <v>1</v>
      </c>
      <c r="C533" s="40">
        <v>39469</v>
      </c>
      <c r="D533" s="17">
        <v>0.91666666666669983</v>
      </c>
      <c r="E533" s="18">
        <v>0.18664104441999702</v>
      </c>
      <c r="F533" s="4">
        <v>14.962240086601453</v>
      </c>
      <c r="G533" s="4">
        <v>27.180673650602628</v>
      </c>
      <c r="H533" s="4">
        <v>12.218433564001176</v>
      </c>
      <c r="I533" s="19">
        <v>0.46938312675001664</v>
      </c>
      <c r="J533" s="19">
        <v>3.4775833478681126</v>
      </c>
      <c r="K533" s="20">
        <v>2.2303005778179967</v>
      </c>
      <c r="L533" s="20">
        <v>2.3564393729108541</v>
      </c>
      <c r="M533" s="20">
        <v>0.1261387950928573</v>
      </c>
      <c r="N533" s="21">
        <v>12.6875</v>
      </c>
      <c r="O533" s="21">
        <f t="shared" si="8"/>
        <v>16.493750000000002</v>
      </c>
      <c r="P533" s="21">
        <v>13.5</v>
      </c>
      <c r="Q533" s="19">
        <v>11.423440432812983</v>
      </c>
      <c r="R533" s="4">
        <v>97.35</v>
      </c>
      <c r="S533" s="4">
        <v>7.3</v>
      </c>
      <c r="T533" s="29">
        <v>324.75</v>
      </c>
      <c r="U533" s="4">
        <v>1.21</v>
      </c>
      <c r="V533" s="9"/>
      <c r="W533" s="9"/>
      <c r="X533" s="10"/>
      <c r="Y533" s="9"/>
      <c r="Z533" s="9"/>
    </row>
    <row r="534" spans="1:26">
      <c r="A534" s="39">
        <v>22</v>
      </c>
      <c r="B534" s="39">
        <v>1</v>
      </c>
      <c r="C534" s="40">
        <v>39469</v>
      </c>
      <c r="D534" s="17">
        <v>0.95833333333330017</v>
      </c>
      <c r="E534" s="18">
        <v>0.15811191591999743</v>
      </c>
      <c r="F534" s="4">
        <v>13.285747942351291</v>
      </c>
      <c r="G534" s="4">
        <v>24.201844797002344</v>
      </c>
      <c r="H534" s="4">
        <v>10.916096854651052</v>
      </c>
      <c r="I534" s="19">
        <v>0.53645548750001926</v>
      </c>
      <c r="J534" s="19">
        <v>2.8852942182919383</v>
      </c>
      <c r="K534" s="20">
        <v>2.1982894682909961</v>
      </c>
      <c r="L534" s="20">
        <v>2.3247137641068569</v>
      </c>
      <c r="M534" s="20">
        <v>0.12642429581586068</v>
      </c>
      <c r="N534" s="21">
        <v>13.5</v>
      </c>
      <c r="O534" s="21">
        <f t="shared" si="8"/>
        <v>17.55</v>
      </c>
      <c r="P534" s="21">
        <v>11.9375</v>
      </c>
      <c r="Q534" s="19">
        <v>12.793814020250542</v>
      </c>
      <c r="R534" s="4">
        <v>97.6</v>
      </c>
      <c r="S534" s="4">
        <v>7.75</v>
      </c>
      <c r="T534" s="29">
        <v>329.1</v>
      </c>
      <c r="U534" s="4">
        <v>1.2949999999999999</v>
      </c>
      <c r="V534" s="9"/>
      <c r="W534" s="9"/>
      <c r="X534" s="10"/>
      <c r="Y534" s="9"/>
      <c r="Z534" s="9"/>
    </row>
    <row r="535" spans="1:26">
      <c r="A535" s="39">
        <v>23</v>
      </c>
      <c r="B535" s="39">
        <v>1</v>
      </c>
      <c r="C535" s="40">
        <v>39470</v>
      </c>
      <c r="D535" s="17">
        <v>0</v>
      </c>
      <c r="E535" s="18">
        <v>0.19258998533999683</v>
      </c>
      <c r="F535" s="4">
        <v>10.491055193169769</v>
      </c>
      <c r="G535" s="4">
        <v>19.485488646739388</v>
      </c>
      <c r="H535" s="4">
        <v>8.9944334535696182</v>
      </c>
      <c r="I535" s="19">
        <v>0.26823610975000972</v>
      </c>
      <c r="J535" s="19">
        <v>2.5150678502309969</v>
      </c>
      <c r="K535" s="20">
        <v>2.1716139428234955</v>
      </c>
      <c r="L535" s="20">
        <v>2.2877053808723598</v>
      </c>
      <c r="M535" s="20">
        <v>0.11609143804886402</v>
      </c>
      <c r="N535" s="21">
        <v>13.0625</v>
      </c>
      <c r="O535" s="21">
        <f t="shared" si="8"/>
        <v>16.981249999999999</v>
      </c>
      <c r="P535" s="21">
        <v>15.625</v>
      </c>
      <c r="Q535" s="19">
        <v>15.600077199438161</v>
      </c>
      <c r="R535" s="4">
        <v>97.325000000000003</v>
      </c>
      <c r="S535" s="4">
        <v>8.3249999999999993</v>
      </c>
      <c r="T535" s="29">
        <v>326.64999999999998</v>
      </c>
      <c r="U535" s="4">
        <v>1</v>
      </c>
      <c r="V535" s="9"/>
      <c r="W535" s="9"/>
      <c r="X535" s="10"/>
      <c r="Y535" s="9"/>
      <c r="Z535" s="9"/>
    </row>
    <row r="536" spans="1:26">
      <c r="A536" s="39">
        <v>23</v>
      </c>
      <c r="B536" s="39">
        <v>1</v>
      </c>
      <c r="C536" s="40">
        <v>39470</v>
      </c>
      <c r="D536" s="17">
        <v>4.1666666666699825E-2</v>
      </c>
      <c r="E536" s="18">
        <v>0.17832629237999703</v>
      </c>
      <c r="F536" s="4">
        <v>9.5601741144509305</v>
      </c>
      <c r="G536" s="4">
        <v>17.62372648930171</v>
      </c>
      <c r="H536" s="4">
        <v>8.0635523748507794</v>
      </c>
      <c r="I536" s="19">
        <v>0.53648895150001963</v>
      </c>
      <c r="J536" s="19">
        <v>2.6626753683117901</v>
      </c>
      <c r="K536" s="20">
        <v>2.1769523551434951</v>
      </c>
      <c r="L536" s="20">
        <v>2.2982477851898593</v>
      </c>
      <c r="M536" s="20">
        <v>0.12129543004636423</v>
      </c>
      <c r="N536" s="21">
        <v>14.125</v>
      </c>
      <c r="O536" s="21">
        <f t="shared" si="8"/>
        <v>18.362500000000001</v>
      </c>
      <c r="P536" s="21">
        <v>9.625</v>
      </c>
      <c r="Q536" s="19">
        <v>16.90494157531322</v>
      </c>
      <c r="R536" s="4">
        <v>97.15</v>
      </c>
      <c r="S536" s="4">
        <v>8.7624999999999993</v>
      </c>
      <c r="T536" s="29">
        <v>319.92500000000001</v>
      </c>
      <c r="U536" s="4">
        <v>0.76</v>
      </c>
      <c r="V536" s="9"/>
      <c r="W536" s="9"/>
      <c r="X536" s="10"/>
      <c r="Y536" s="9"/>
      <c r="Z536" s="9"/>
    </row>
    <row r="537" spans="1:26">
      <c r="A537" s="39">
        <v>23</v>
      </c>
      <c r="B537" s="39">
        <v>1</v>
      </c>
      <c r="C537" s="40">
        <v>39470</v>
      </c>
      <c r="D537" s="17">
        <v>8.3333333333300175E-2</v>
      </c>
      <c r="E537" s="18">
        <v>0.17832857549999701</v>
      </c>
      <c r="F537" s="4">
        <v>9.7462943805509479</v>
      </c>
      <c r="G537" s="4">
        <v>17.995967021501745</v>
      </c>
      <c r="H537" s="4">
        <v>8.2496726409507968</v>
      </c>
      <c r="I537" s="19">
        <v>0.46944325737501724</v>
      </c>
      <c r="J537" s="19">
        <v>2.5883806692458826</v>
      </c>
      <c r="K537" s="20">
        <v>2.2143048148734943</v>
      </c>
      <c r="L537" s="20">
        <v>2.329923109634358</v>
      </c>
      <c r="M537" s="20">
        <v>0.1156182947608636</v>
      </c>
      <c r="N537" s="21">
        <v>13.8125</v>
      </c>
      <c r="O537" s="21">
        <f t="shared" si="8"/>
        <v>17.956250000000001</v>
      </c>
      <c r="P537" s="21">
        <v>9.0625</v>
      </c>
      <c r="Q537" s="19">
        <v>16.186408074438191</v>
      </c>
      <c r="R537" s="4">
        <v>97.6</v>
      </c>
      <c r="S537" s="4">
        <v>8.9499999999999993</v>
      </c>
      <c r="T537" s="29">
        <v>327.17500000000001</v>
      </c>
      <c r="U537" s="4">
        <v>0.22</v>
      </c>
      <c r="V537" s="9"/>
      <c r="W537" s="9"/>
      <c r="X537" s="10"/>
      <c r="Y537" s="9"/>
      <c r="Z537" s="9"/>
    </row>
    <row r="538" spans="1:26">
      <c r="A538" s="39">
        <v>23</v>
      </c>
      <c r="B538" s="39">
        <v>1</v>
      </c>
      <c r="C538" s="40">
        <v>39470</v>
      </c>
      <c r="D538" s="17">
        <v>0.125</v>
      </c>
      <c r="E538" s="18">
        <v>0.17476421339999712</v>
      </c>
      <c r="F538" s="4">
        <v>9.9941624242134726</v>
      </c>
      <c r="G538" s="4">
        <v>18.616421587126808</v>
      </c>
      <c r="H538" s="4">
        <v>8.6222591629133341</v>
      </c>
      <c r="I538" s="19">
        <v>0.53652241550002</v>
      </c>
      <c r="J538" s="19">
        <v>2.9577857016243327</v>
      </c>
      <c r="K538" s="20">
        <v>2.166286496126494</v>
      </c>
      <c r="L538" s="20">
        <v>2.2876325407463609</v>
      </c>
      <c r="M538" s="20">
        <v>0.12134604461986709</v>
      </c>
      <c r="N538" s="21">
        <v>14</v>
      </c>
      <c r="O538" s="21">
        <f t="shared" si="8"/>
        <v>18.2</v>
      </c>
      <c r="P538" s="21">
        <v>9.9375</v>
      </c>
      <c r="Q538" s="19">
        <v>16.381645652688199</v>
      </c>
      <c r="R538" s="4">
        <v>98.2</v>
      </c>
      <c r="S538" s="4">
        <v>9.4</v>
      </c>
      <c r="T538" s="29">
        <v>319.14999999999998</v>
      </c>
      <c r="U538" s="4">
        <v>0.27500000000000002</v>
      </c>
      <c r="V538" s="9"/>
      <c r="W538" s="9"/>
      <c r="X538" s="10"/>
      <c r="Y538" s="9"/>
      <c r="Z538" s="9"/>
    </row>
    <row r="539" spans="1:26">
      <c r="A539" s="39">
        <v>23</v>
      </c>
      <c r="B539" s="39">
        <v>1</v>
      </c>
      <c r="C539" s="40">
        <v>39470</v>
      </c>
      <c r="D539" s="17">
        <v>0.16666666666669983</v>
      </c>
      <c r="E539" s="18">
        <v>0.16287756571999723</v>
      </c>
      <c r="F539" s="4">
        <v>9.9944196377884733</v>
      </c>
      <c r="G539" s="4">
        <v>18.492217535976799</v>
      </c>
      <c r="H539" s="4">
        <v>8.4977978981883222</v>
      </c>
      <c r="I539" s="19">
        <v>0.40240383775001509</v>
      </c>
      <c r="J539" s="19">
        <v>2.6616678942310013</v>
      </c>
      <c r="K539" s="20">
        <v>2.1075966669009936</v>
      </c>
      <c r="L539" s="20">
        <v>2.2242104255443653</v>
      </c>
      <c r="M539" s="20">
        <v>0.11661375864337187</v>
      </c>
      <c r="N539" s="21">
        <v>10.75</v>
      </c>
      <c r="O539" s="21">
        <f t="shared" si="8"/>
        <v>13.975</v>
      </c>
      <c r="P539" s="21">
        <v>9.75</v>
      </c>
      <c r="Q539" s="19">
        <v>18.077912395438272</v>
      </c>
      <c r="R539" s="4">
        <v>98.25</v>
      </c>
      <c r="S539" s="4">
        <v>10.050000000000001</v>
      </c>
      <c r="T539" s="29">
        <v>320.7</v>
      </c>
      <c r="U539" s="4">
        <v>1.06</v>
      </c>
      <c r="V539" s="9"/>
      <c r="W539" s="9"/>
      <c r="X539" s="10"/>
      <c r="Y539" s="9"/>
      <c r="Z539" s="9"/>
    </row>
    <row r="540" spans="1:26">
      <c r="A540" s="39">
        <v>23</v>
      </c>
      <c r="B540" s="39">
        <v>1</v>
      </c>
      <c r="C540" s="40">
        <v>39470</v>
      </c>
      <c r="D540" s="17">
        <v>0.20833333333330017</v>
      </c>
      <c r="E540" s="18">
        <v>0.17239091031999693</v>
      </c>
      <c r="F540" s="4">
        <v>10.553163032132279</v>
      </c>
      <c r="G540" s="4">
        <v>19.484985846364392</v>
      </c>
      <c r="H540" s="4">
        <v>8.931822814232115</v>
      </c>
      <c r="I540" s="19">
        <v>0.26827793975001019</v>
      </c>
      <c r="J540" s="19">
        <v>2.6613328451140643</v>
      </c>
      <c r="K540" s="20">
        <v>2.0755851610464928</v>
      </c>
      <c r="L540" s="20">
        <v>2.1872050562873682</v>
      </c>
      <c r="M540" s="20">
        <v>0.11161989524087501</v>
      </c>
      <c r="N540" s="21">
        <v>8.5625</v>
      </c>
      <c r="O540" s="21">
        <f t="shared" si="8"/>
        <v>11.13125</v>
      </c>
      <c r="P540" s="21">
        <v>7.5</v>
      </c>
      <c r="Q540" s="19">
        <v>19.121481466938317</v>
      </c>
      <c r="R540" s="4">
        <v>96.875</v>
      </c>
      <c r="S540" s="4">
        <v>10.637499999999999</v>
      </c>
      <c r="T540" s="29">
        <v>329.125</v>
      </c>
      <c r="U540" s="4">
        <v>1.0900000000000001</v>
      </c>
      <c r="V540" s="9"/>
      <c r="W540" s="9"/>
      <c r="X540" s="10"/>
      <c r="Y540" s="9"/>
      <c r="Z540" s="9"/>
    </row>
    <row r="541" spans="1:26">
      <c r="A541" s="39">
        <v>23</v>
      </c>
      <c r="B541" s="39">
        <v>1</v>
      </c>
      <c r="C541" s="40">
        <v>39470</v>
      </c>
      <c r="D541" s="17">
        <v>0.25</v>
      </c>
      <c r="E541" s="18">
        <v>0.18309329919999678</v>
      </c>
      <c r="F541" s="4">
        <v>10.615167785051035</v>
      </c>
      <c r="G541" s="4">
        <v>19.608995352201909</v>
      </c>
      <c r="H541" s="4">
        <v>8.9938275671508698</v>
      </c>
      <c r="I541" s="19">
        <v>0.53657261150002056</v>
      </c>
      <c r="J541" s="19">
        <v>2.6609977959971278</v>
      </c>
      <c r="K541" s="20">
        <v>2.0275664915074927</v>
      </c>
      <c r="L541" s="20">
        <v>2.1290681687533719</v>
      </c>
      <c r="M541" s="20">
        <v>0.10150167724587922</v>
      </c>
      <c r="N541" s="21">
        <v>11.375</v>
      </c>
      <c r="O541" s="21">
        <f t="shared" si="8"/>
        <v>14.7875</v>
      </c>
      <c r="P541" s="21">
        <v>7.5625</v>
      </c>
      <c r="Q541" s="19">
        <v>19.83866264450085</v>
      </c>
      <c r="R541" s="4">
        <v>96.4</v>
      </c>
      <c r="S541" s="4">
        <v>10.425000000000001</v>
      </c>
      <c r="T541" s="29">
        <v>325.67500000000001</v>
      </c>
      <c r="U541" s="4">
        <v>2.0750000000000002</v>
      </c>
      <c r="V541" s="9"/>
      <c r="W541" s="9"/>
      <c r="X541" s="10"/>
      <c r="Y541" s="9"/>
      <c r="Z541" s="9"/>
    </row>
    <row r="542" spans="1:26">
      <c r="A542" s="39">
        <v>23</v>
      </c>
      <c r="B542" s="39">
        <v>1</v>
      </c>
      <c r="C542" s="40">
        <v>39470</v>
      </c>
      <c r="D542" s="17">
        <v>0.29166666666669983</v>
      </c>
      <c r="E542" s="18">
        <v>0.23421981049999574</v>
      </c>
      <c r="F542" s="4">
        <v>15.893636022964055</v>
      </c>
      <c r="G542" s="4">
        <v>28.544591610127778</v>
      </c>
      <c r="H542" s="4">
        <v>12.650955587163725</v>
      </c>
      <c r="I542" s="19">
        <v>0.46951645987501811</v>
      </c>
      <c r="J542" s="19">
        <v>3.1040949043769959</v>
      </c>
      <c r="K542" s="20">
        <v>2.0489118769374919</v>
      </c>
      <c r="L542" s="20">
        <v>2.1660265900538702</v>
      </c>
      <c r="M542" s="20">
        <v>0.11711471311637822</v>
      </c>
      <c r="N542" s="21">
        <v>24</v>
      </c>
      <c r="O542" s="21">
        <f t="shared" si="8"/>
        <v>31.200000000000003</v>
      </c>
      <c r="P542" s="21">
        <v>9.3125</v>
      </c>
      <c r="Q542" s="19">
        <v>16.3141218246882</v>
      </c>
      <c r="R542" s="4">
        <v>95.125</v>
      </c>
      <c r="S542" s="4">
        <v>10.2875</v>
      </c>
      <c r="T542" s="29">
        <v>326.5</v>
      </c>
      <c r="U542" s="4">
        <v>1.9950000000000001</v>
      </c>
      <c r="V542" s="9"/>
      <c r="W542" s="9"/>
      <c r="X542" s="10"/>
      <c r="Y542" s="9"/>
      <c r="Z542" s="9"/>
    </row>
    <row r="543" spans="1:26">
      <c r="A543" s="39">
        <v>23</v>
      </c>
      <c r="B543" s="39">
        <v>1</v>
      </c>
      <c r="C543" s="40">
        <v>39470</v>
      </c>
      <c r="D543" s="17">
        <v>0.33333333333330017</v>
      </c>
      <c r="E543" s="18">
        <v>0.26989122961999518</v>
      </c>
      <c r="F543" s="4">
        <v>20.302398168976985</v>
      </c>
      <c r="G543" s="4">
        <v>36.114931119153518</v>
      </c>
      <c r="H543" s="4">
        <v>15.812532950176532</v>
      </c>
      <c r="I543" s="19">
        <v>0.67075759437502602</v>
      </c>
      <c r="J543" s="19">
        <v>3.6948949267667848</v>
      </c>
      <c r="K543" s="20">
        <v>2.0649216159074912</v>
      </c>
      <c r="L543" s="20">
        <v>2.2029841141703681</v>
      </c>
      <c r="M543" s="20">
        <v>0.13806249826287709</v>
      </c>
      <c r="N543" s="21">
        <v>35.9375</v>
      </c>
      <c r="O543" s="21">
        <f t="shared" si="8"/>
        <v>46.71875</v>
      </c>
      <c r="P543" s="21">
        <v>15.9375</v>
      </c>
      <c r="Q543" s="19">
        <v>13.377117593000577</v>
      </c>
      <c r="R543" s="4">
        <v>92.025000000000006</v>
      </c>
      <c r="S543" s="4">
        <v>10.475</v>
      </c>
      <c r="T543" s="29">
        <v>326.89999999999998</v>
      </c>
      <c r="U543" s="4">
        <v>2.13</v>
      </c>
      <c r="V543" s="9"/>
      <c r="W543" s="9"/>
      <c r="X543" s="10"/>
      <c r="Y543" s="9"/>
      <c r="Z543" s="9"/>
    </row>
    <row r="544" spans="1:26">
      <c r="A544" s="39">
        <v>23</v>
      </c>
      <c r="B544" s="39">
        <v>1</v>
      </c>
      <c r="C544" s="40">
        <v>39470</v>
      </c>
      <c r="D544" s="17">
        <v>0.375</v>
      </c>
      <c r="E544" s="18">
        <v>0.29129588263999484</v>
      </c>
      <c r="F544" s="4">
        <v>24.403001840921142</v>
      </c>
      <c r="G544" s="4">
        <v>42.195924331941612</v>
      </c>
      <c r="H544" s="4">
        <v>17.792922491020473</v>
      </c>
      <c r="I544" s="19">
        <v>0.53662280750002112</v>
      </c>
      <c r="J544" s="19">
        <v>3.8422162570601941</v>
      </c>
      <c r="K544" s="20">
        <v>2.0649242282959905</v>
      </c>
      <c r="L544" s="20">
        <v>2.2505066404263663</v>
      </c>
      <c r="M544" s="20">
        <v>0.18558241213037507</v>
      </c>
      <c r="N544" s="21">
        <v>40.0625</v>
      </c>
      <c r="O544" s="21">
        <f t="shared" si="8"/>
        <v>52.081250000000004</v>
      </c>
      <c r="P544" s="21">
        <v>20.8125</v>
      </c>
      <c r="Q544" s="19">
        <v>10.375063226437948</v>
      </c>
      <c r="R544" s="4">
        <v>91.25</v>
      </c>
      <c r="S544" s="4">
        <v>10.725</v>
      </c>
      <c r="T544" s="29">
        <v>335</v>
      </c>
      <c r="U544" s="4">
        <v>1.74</v>
      </c>
      <c r="V544" s="9"/>
      <c r="W544" s="9"/>
      <c r="X544" s="10"/>
      <c r="Y544" s="9"/>
      <c r="Z544" s="9"/>
    </row>
    <row r="545" spans="1:26">
      <c r="A545" s="39">
        <v>23</v>
      </c>
      <c r="B545" s="39">
        <v>1</v>
      </c>
      <c r="C545" s="40">
        <v>39470</v>
      </c>
      <c r="D545" s="17">
        <v>0.41666666666669983</v>
      </c>
      <c r="E545" s="18">
        <v>0.24255146291999552</v>
      </c>
      <c r="F545" s="4">
        <v>30.24748415216547</v>
      </c>
      <c r="G545" s="4">
        <v>49.145586779029792</v>
      </c>
      <c r="H545" s="4">
        <v>18.898102626864322</v>
      </c>
      <c r="I545" s="19">
        <v>0.60372026625002395</v>
      </c>
      <c r="J545" s="19">
        <v>4.0633576335038502</v>
      </c>
      <c r="K545" s="20">
        <v>2.08626974189999</v>
      </c>
      <c r="L545" s="20">
        <v>2.308593902470363</v>
      </c>
      <c r="M545" s="20">
        <v>0.22232416057037296</v>
      </c>
      <c r="N545" s="21">
        <v>23.875</v>
      </c>
      <c r="O545" s="21">
        <f t="shared" si="8"/>
        <v>31.037500000000001</v>
      </c>
      <c r="P545" s="21">
        <v>13.8125</v>
      </c>
      <c r="Q545" s="19">
        <v>9.9179467333754285</v>
      </c>
      <c r="R545" s="4">
        <v>91.45</v>
      </c>
      <c r="S545" s="4">
        <v>11.2875</v>
      </c>
      <c r="T545" s="29">
        <v>258.42500000000001</v>
      </c>
      <c r="U545" s="4">
        <v>1.5149999999999999</v>
      </c>
      <c r="V545" s="9"/>
      <c r="W545" s="9"/>
      <c r="X545" s="10"/>
      <c r="Y545" s="9"/>
      <c r="Z545" s="9"/>
    </row>
    <row r="546" spans="1:26">
      <c r="A546" s="39">
        <v>23</v>
      </c>
      <c r="B546" s="39">
        <v>1</v>
      </c>
      <c r="C546" s="40">
        <v>39470</v>
      </c>
      <c r="D546" s="17">
        <v>0.45833333333330017</v>
      </c>
      <c r="E546" s="18">
        <v>0.24968870723999553</v>
      </c>
      <c r="F546" s="4">
        <v>30.059055032227953</v>
      </c>
      <c r="G546" s="4">
        <v>49.641757887254848</v>
      </c>
      <c r="H546" s="4">
        <v>19.582702855026895</v>
      </c>
      <c r="I546" s="19">
        <v>0.53665627150002149</v>
      </c>
      <c r="J546" s="19">
        <v>4.0628620400183815</v>
      </c>
      <c r="K546" s="20">
        <v>2.0756009298214901</v>
      </c>
      <c r="L546" s="20">
        <v>2.2663070344663661</v>
      </c>
      <c r="M546" s="20">
        <v>0.19070610464487647</v>
      </c>
      <c r="N546" s="21">
        <v>29</v>
      </c>
      <c r="O546" s="21">
        <f t="shared" si="8"/>
        <v>37.700000000000003</v>
      </c>
      <c r="P546" s="21">
        <v>15.75</v>
      </c>
      <c r="Q546" s="19">
        <v>9.5261498209379134</v>
      </c>
      <c r="R546" s="4">
        <v>90.8</v>
      </c>
      <c r="S546" s="4">
        <v>11.6625</v>
      </c>
      <c r="T546" s="29">
        <v>338.92499999999995</v>
      </c>
      <c r="U546" s="4">
        <v>1.2150000000000001</v>
      </c>
      <c r="V546" s="9"/>
      <c r="W546" s="9"/>
      <c r="X546" s="10"/>
      <c r="Y546" s="9"/>
      <c r="Z546" s="9"/>
    </row>
    <row r="547" spans="1:26">
      <c r="A547" s="39">
        <v>23</v>
      </c>
      <c r="B547" s="39">
        <v>1</v>
      </c>
      <c r="C547" s="40">
        <v>39470</v>
      </c>
      <c r="D547" s="17">
        <v>0.5</v>
      </c>
      <c r="E547" s="18">
        <v>0.2996301016799946</v>
      </c>
      <c r="F547" s="4">
        <v>34.345116291653376</v>
      </c>
      <c r="G547" s="4">
        <v>56.343103231605504</v>
      </c>
      <c r="H547" s="4">
        <v>21.997986939952128</v>
      </c>
      <c r="I547" s="19">
        <v>0.67084230012502699</v>
      </c>
      <c r="J547" s="19">
        <v>3.9146239781133545</v>
      </c>
      <c r="K547" s="20">
        <v>2.1236252137189888</v>
      </c>
      <c r="L547" s="20">
        <v>2.3402411198223625</v>
      </c>
      <c r="M547" s="20">
        <v>0.21661590610337333</v>
      </c>
      <c r="N547" s="21">
        <v>39.5</v>
      </c>
      <c r="O547" s="21">
        <f t="shared" si="8"/>
        <v>51.35</v>
      </c>
      <c r="P547" s="21">
        <v>22.125</v>
      </c>
      <c r="Q547" s="19">
        <v>5.6110857293127445</v>
      </c>
      <c r="R547" s="4">
        <v>92.424999999999997</v>
      </c>
      <c r="S547" s="4">
        <v>11.675000000000001</v>
      </c>
      <c r="T547" s="29">
        <v>328.75</v>
      </c>
      <c r="U547" s="4">
        <v>0.88</v>
      </c>
      <c r="V547" s="9"/>
      <c r="W547" s="9"/>
      <c r="X547" s="10"/>
      <c r="Y547" s="9"/>
      <c r="Z547" s="9"/>
    </row>
    <row r="548" spans="1:26">
      <c r="A548" s="39">
        <v>23</v>
      </c>
      <c r="B548" s="39">
        <v>1</v>
      </c>
      <c r="C548" s="40">
        <v>39470</v>
      </c>
      <c r="D548" s="17">
        <v>0.54166666666669983</v>
      </c>
      <c r="E548" s="18">
        <v>0.31152410145999426</v>
      </c>
      <c r="F548" s="4">
        <v>39.132171887085107</v>
      </c>
      <c r="G548" s="4">
        <v>62.175660073468578</v>
      </c>
      <c r="H548" s="4">
        <v>23.043488186383478</v>
      </c>
      <c r="I548" s="19">
        <v>0.73794917062502996</v>
      </c>
      <c r="J548" s="19">
        <v>3.9879740248078992</v>
      </c>
      <c r="K548" s="20">
        <v>2.1076206573634888</v>
      </c>
      <c r="L548" s="20">
        <v>2.3296509544753632</v>
      </c>
      <c r="M548" s="20">
        <v>0.22203029711187494</v>
      </c>
      <c r="N548" s="21">
        <v>33.4375</v>
      </c>
      <c r="O548" s="21">
        <f t="shared" si="8"/>
        <v>43.46875</v>
      </c>
      <c r="P548" s="21">
        <v>18.125</v>
      </c>
      <c r="Q548" s="19">
        <v>4.4365067256251933</v>
      </c>
      <c r="R548" s="4">
        <v>91.75</v>
      </c>
      <c r="S548" s="4">
        <v>12.0375</v>
      </c>
      <c r="T548" s="29">
        <v>258.55000000000007</v>
      </c>
      <c r="U548" s="4">
        <v>1.2</v>
      </c>
      <c r="V548" s="9"/>
      <c r="W548" s="9"/>
      <c r="X548" s="10"/>
      <c r="Y548" s="9"/>
      <c r="Z548" s="9"/>
    </row>
    <row r="549" spans="1:26">
      <c r="A549" s="39">
        <v>23</v>
      </c>
      <c r="B549" s="39">
        <v>1</v>
      </c>
      <c r="C549" s="40">
        <v>39470</v>
      </c>
      <c r="D549" s="17">
        <v>0.58333333333330017</v>
      </c>
      <c r="E549" s="18">
        <v>0.27347885761999491</v>
      </c>
      <c r="F549" s="4">
        <v>48.214600341348508</v>
      </c>
      <c r="G549" s="4">
        <v>70.986631109494439</v>
      </c>
      <c r="H549" s="4">
        <v>22.772030768145939</v>
      </c>
      <c r="I549" s="19">
        <v>1.073414503625044</v>
      </c>
      <c r="J549" s="19">
        <v>4.6520659256427637</v>
      </c>
      <c r="K549" s="20">
        <v>2.0009082088159884</v>
      </c>
      <c r="L549" s="20">
        <v>2.208126535378871</v>
      </c>
      <c r="M549" s="20">
        <v>0.20721832656288253</v>
      </c>
      <c r="N549" s="21">
        <v>24.625</v>
      </c>
      <c r="O549" s="21">
        <f t="shared" si="8"/>
        <v>32.012500000000003</v>
      </c>
      <c r="P549" s="21">
        <v>12.5625</v>
      </c>
      <c r="Q549" s="19">
        <v>8.5465095145003716</v>
      </c>
      <c r="R549" s="4">
        <v>85.974999999999994</v>
      </c>
      <c r="S549" s="4">
        <v>12.975</v>
      </c>
      <c r="T549" s="29">
        <v>88.274999999999991</v>
      </c>
      <c r="U549" s="4">
        <v>2.6549999999999998</v>
      </c>
      <c r="V549" s="9"/>
      <c r="W549" s="9"/>
      <c r="X549" s="10"/>
      <c r="Y549" s="9"/>
      <c r="Z549" s="9"/>
    </row>
    <row r="550" spans="1:26">
      <c r="A550" s="39">
        <v>23</v>
      </c>
      <c r="B550" s="39">
        <v>1</v>
      </c>
      <c r="C550" s="40">
        <v>39470</v>
      </c>
      <c r="D550" s="17">
        <v>0.625</v>
      </c>
      <c r="E550" s="18">
        <v>0.26040280655999515</v>
      </c>
      <c r="F550" s="4">
        <v>36.714336282822373</v>
      </c>
      <c r="G550" s="4">
        <v>56.342241038543015</v>
      </c>
      <c r="H550" s="4">
        <v>19.627904755720643</v>
      </c>
      <c r="I550" s="19">
        <v>0.80508323062503317</v>
      </c>
      <c r="J550" s="19">
        <v>3.9869688774570884</v>
      </c>
      <c r="K550" s="20">
        <v>2.0169180388569878</v>
      </c>
      <c r="L550" s="20">
        <v>2.186972783760873</v>
      </c>
      <c r="M550" s="20">
        <v>0.17005474490388484</v>
      </c>
      <c r="N550" s="21">
        <v>16.0625</v>
      </c>
      <c r="O550" s="21">
        <f t="shared" si="8"/>
        <v>20.881250000000001</v>
      </c>
      <c r="P550" s="21">
        <v>9.9375</v>
      </c>
      <c r="Q550" s="19">
        <v>12.199586573375532</v>
      </c>
      <c r="R550" s="4">
        <v>83.125</v>
      </c>
      <c r="S550" s="4">
        <v>13.2125</v>
      </c>
      <c r="T550" s="29">
        <v>262.10000000000002</v>
      </c>
      <c r="U550" s="4">
        <v>2.7749999999999999</v>
      </c>
      <c r="V550" s="9"/>
      <c r="W550" s="9"/>
      <c r="X550" s="10"/>
      <c r="Y550" s="9"/>
      <c r="Z550" s="9"/>
    </row>
    <row r="551" spans="1:26">
      <c r="A551" s="39">
        <v>23</v>
      </c>
      <c r="B551" s="39">
        <v>1</v>
      </c>
      <c r="C551" s="40">
        <v>39470</v>
      </c>
      <c r="D551" s="17">
        <v>0.66666666666669983</v>
      </c>
      <c r="E551" s="18">
        <v>0.25921703197999518</v>
      </c>
      <c r="F551" s="4">
        <v>28.632185768071569</v>
      </c>
      <c r="G551" s="4">
        <v>46.413863924042047</v>
      </c>
      <c r="H551" s="4">
        <v>17.781678155970475</v>
      </c>
      <c r="I551" s="19">
        <v>0.73801662150003067</v>
      </c>
      <c r="J551" s="19">
        <v>4.2817767358723966</v>
      </c>
      <c r="K551" s="20">
        <v>2.022256349986987</v>
      </c>
      <c r="L551" s="20">
        <v>2.2133620674643719</v>
      </c>
      <c r="M551" s="20">
        <v>0.19110571747738436</v>
      </c>
      <c r="N551" s="21">
        <v>11.6875</v>
      </c>
      <c r="O551" s="21">
        <f t="shared" si="8"/>
        <v>15.19375</v>
      </c>
      <c r="P551" s="21">
        <v>8.8125</v>
      </c>
      <c r="Q551" s="19">
        <v>13.699574182875601</v>
      </c>
      <c r="R551" s="4">
        <v>84.325000000000003</v>
      </c>
      <c r="S551" s="4">
        <v>12.875</v>
      </c>
      <c r="T551" s="29">
        <v>170.7</v>
      </c>
      <c r="U551" s="4">
        <v>2.2650000000000001</v>
      </c>
      <c r="V551" s="9"/>
      <c r="W551" s="9"/>
      <c r="X551" s="10"/>
      <c r="Y551" s="9"/>
      <c r="Z551" s="9"/>
    </row>
    <row r="552" spans="1:26">
      <c r="A552" s="39">
        <v>23</v>
      </c>
      <c r="B552" s="39">
        <v>1</v>
      </c>
      <c r="C552" s="40">
        <v>39470</v>
      </c>
      <c r="D552" s="17">
        <v>0.70833333333330017</v>
      </c>
      <c r="E552" s="18">
        <v>0.27348932065999476</v>
      </c>
      <c r="F552" s="4">
        <v>21.049880037527068</v>
      </c>
      <c r="G552" s="4">
        <v>36.113273116653538</v>
      </c>
      <c r="H552" s="4">
        <v>15.063393079126467</v>
      </c>
      <c r="I552" s="19">
        <v>0.73803962800003098</v>
      </c>
      <c r="J552" s="19">
        <v>3.9121622977958608</v>
      </c>
      <c r="K552" s="20">
        <v>2.0115873540799871</v>
      </c>
      <c r="L552" s="20">
        <v>2.181643986594874</v>
      </c>
      <c r="M552" s="20">
        <v>0.17005663251488717</v>
      </c>
      <c r="N552" s="21">
        <v>16.6875</v>
      </c>
      <c r="O552" s="21">
        <f t="shared" si="8"/>
        <v>21.693750000000001</v>
      </c>
      <c r="P552" s="21">
        <v>10.0625</v>
      </c>
      <c r="Q552" s="19">
        <v>15.199468958125667</v>
      </c>
      <c r="R552" s="4">
        <v>88.45</v>
      </c>
      <c r="S552" s="4">
        <v>12.15</v>
      </c>
      <c r="T552" s="29">
        <v>342.125</v>
      </c>
      <c r="U552" s="4">
        <v>2.42</v>
      </c>
      <c r="V552" s="9"/>
      <c r="W552" s="9"/>
      <c r="X552" s="10"/>
      <c r="Y552" s="9"/>
      <c r="Z552" s="9"/>
    </row>
    <row r="553" spans="1:26">
      <c r="A553" s="39">
        <v>23</v>
      </c>
      <c r="B553" s="39">
        <v>1</v>
      </c>
      <c r="C553" s="40">
        <v>39470</v>
      </c>
      <c r="D553" s="17">
        <v>0.75</v>
      </c>
      <c r="E553" s="18">
        <v>0.26160173175999485</v>
      </c>
      <c r="F553" s="4">
        <v>16.143818926126592</v>
      </c>
      <c r="G553" s="4">
        <v>27.922491111752738</v>
      </c>
      <c r="H553" s="4">
        <v>11.778672185626148</v>
      </c>
      <c r="I553" s="19">
        <v>0.53677339550002279</v>
      </c>
      <c r="J553" s="19">
        <v>3.6902414668093306</v>
      </c>
      <c r="K553" s="20">
        <v>2.0009183311889864</v>
      </c>
      <c r="L553" s="20">
        <v>2.1657738224803751</v>
      </c>
      <c r="M553" s="20">
        <v>0.16485549129138882</v>
      </c>
      <c r="N553" s="21">
        <v>16.375</v>
      </c>
      <c r="O553" s="21">
        <f t="shared" si="8"/>
        <v>21.287500000000001</v>
      </c>
      <c r="P553" s="21">
        <v>9.875</v>
      </c>
      <c r="Q553" s="19">
        <v>18.656214239938322</v>
      </c>
      <c r="R553" s="4">
        <v>87.35</v>
      </c>
      <c r="S553" s="4">
        <v>11.975</v>
      </c>
      <c r="T553" s="29">
        <v>332.7</v>
      </c>
      <c r="U553" s="4">
        <v>3.08</v>
      </c>
      <c r="V553" s="9"/>
      <c r="W553" s="9"/>
      <c r="X553" s="10"/>
      <c r="Y553" s="9"/>
      <c r="Z553" s="9"/>
    </row>
    <row r="554" spans="1:26">
      <c r="A554" s="39">
        <v>23</v>
      </c>
      <c r="B554" s="39">
        <v>1</v>
      </c>
      <c r="C554" s="40">
        <v>39470</v>
      </c>
      <c r="D554" s="17">
        <v>0.79166666666669983</v>
      </c>
      <c r="E554" s="18">
        <v>0.26873984169999471</v>
      </c>
      <c r="F554" s="4">
        <v>11.362207644951118</v>
      </c>
      <c r="G554" s="4">
        <v>19.855890289001948</v>
      </c>
      <c r="H554" s="4">
        <v>8.4936826440508284</v>
      </c>
      <c r="I554" s="19">
        <v>0.53679012750002297</v>
      </c>
      <c r="J554" s="19">
        <v>3.468406724832013</v>
      </c>
      <c r="K554" s="20">
        <v>2.006256655810986</v>
      </c>
      <c r="L554" s="20">
        <v>2.1340567509428774</v>
      </c>
      <c r="M554" s="20">
        <v>0.12780009513189167</v>
      </c>
      <c r="N554" s="21">
        <v>19.3125</v>
      </c>
      <c r="O554" s="21">
        <f t="shared" si="8"/>
        <v>25.106249999999999</v>
      </c>
      <c r="P554" s="21">
        <v>10.3125</v>
      </c>
      <c r="Q554" s="19">
        <v>21.264758788938437</v>
      </c>
      <c r="R554" s="4">
        <v>87.424999999999997</v>
      </c>
      <c r="S554" s="4">
        <v>11.6875</v>
      </c>
      <c r="T554" s="29">
        <v>334.42500000000001</v>
      </c>
      <c r="U554" s="4">
        <v>3.4</v>
      </c>
      <c r="V554" s="9"/>
      <c r="W554" s="9"/>
      <c r="X554" s="10"/>
      <c r="Y554" s="9"/>
      <c r="Z554" s="9"/>
    </row>
    <row r="555" spans="1:26">
      <c r="A555" s="39">
        <v>23</v>
      </c>
      <c r="B555" s="39">
        <v>1</v>
      </c>
      <c r="C555" s="40">
        <v>39470</v>
      </c>
      <c r="D555" s="17">
        <v>0.83333333333330017</v>
      </c>
      <c r="E555" s="18">
        <v>0.25804100223999493</v>
      </c>
      <c r="F555" s="4">
        <v>10.678375881263552</v>
      </c>
      <c r="G555" s="4">
        <v>18.987100674826866</v>
      </c>
      <c r="H555" s="4">
        <v>8.3087247935633126</v>
      </c>
      <c r="I555" s="19">
        <v>0.67100962012502885</v>
      </c>
      <c r="J555" s="19">
        <v>3.6893131015478184</v>
      </c>
      <c r="K555" s="20">
        <v>2.011594982119485</v>
      </c>
      <c r="L555" s="20">
        <v>2.1498810325068769</v>
      </c>
      <c r="M555" s="20">
        <v>0.13828605038739183</v>
      </c>
      <c r="N555" s="21">
        <v>31</v>
      </c>
      <c r="O555" s="21">
        <f t="shared" si="8"/>
        <v>40.300000000000004</v>
      </c>
      <c r="P555" s="21">
        <v>12.875</v>
      </c>
      <c r="Q555" s="19">
        <v>21.916271691375965</v>
      </c>
      <c r="R555" s="4">
        <v>88.575000000000003</v>
      </c>
      <c r="S555" s="4">
        <v>11.425000000000001</v>
      </c>
      <c r="T555" s="29">
        <v>331.70000000000005</v>
      </c>
      <c r="U555" s="4">
        <v>2.9849999999999999</v>
      </c>
      <c r="V555" s="9"/>
      <c r="W555" s="9"/>
      <c r="X555" s="10"/>
      <c r="Y555" s="9"/>
      <c r="Z555" s="9"/>
    </row>
    <row r="556" spans="1:26">
      <c r="A556" s="39">
        <v>23</v>
      </c>
      <c r="B556" s="39">
        <v>1</v>
      </c>
      <c r="C556" s="40">
        <v>39470</v>
      </c>
      <c r="D556" s="17">
        <v>0.875</v>
      </c>
      <c r="E556" s="18">
        <v>0.25447691229999492</v>
      </c>
      <c r="F556" s="4">
        <v>10.615965742707296</v>
      </c>
      <c r="G556" s="4">
        <v>18.986998876014368</v>
      </c>
      <c r="H556" s="4">
        <v>8.3710331333070691</v>
      </c>
      <c r="I556" s="19">
        <v>0.53682359150002334</v>
      </c>
      <c r="J556" s="19">
        <v>3.6150765707313788</v>
      </c>
      <c r="K556" s="20">
        <v>2.0276049386479849</v>
      </c>
      <c r="L556" s="20">
        <v>2.1815513243098756</v>
      </c>
      <c r="M556" s="20">
        <v>0.15394638566189112</v>
      </c>
      <c r="N556" s="21">
        <v>50.875</v>
      </c>
      <c r="O556" s="21">
        <f t="shared" si="8"/>
        <v>66.137500000000003</v>
      </c>
      <c r="P556" s="21">
        <v>23.3125</v>
      </c>
      <c r="Q556" s="19">
        <v>20.871932208813419</v>
      </c>
      <c r="R556" s="4">
        <v>94.375</v>
      </c>
      <c r="S556" s="4">
        <v>10.7125</v>
      </c>
      <c r="T556" s="29">
        <v>333.25</v>
      </c>
      <c r="U556" s="4">
        <v>2.335</v>
      </c>
      <c r="V556" s="9"/>
      <c r="W556" s="9"/>
      <c r="X556" s="10"/>
      <c r="Y556" s="9"/>
      <c r="Z556" s="9"/>
    </row>
    <row r="557" spans="1:26">
      <c r="A557" s="39">
        <v>23</v>
      </c>
      <c r="B557" s="39">
        <v>1</v>
      </c>
      <c r="C557" s="40">
        <v>39470</v>
      </c>
      <c r="D557" s="17">
        <v>0.91666666666669983</v>
      </c>
      <c r="E557" s="18">
        <v>0.24853433689999505</v>
      </c>
      <c r="F557" s="4">
        <v>12.850912798395017</v>
      </c>
      <c r="G557" s="4">
        <v>22.95801907418976</v>
      </c>
      <c r="H557" s="4">
        <v>10.10710627579474</v>
      </c>
      <c r="I557" s="19">
        <v>0.53684032350002353</v>
      </c>
      <c r="J557" s="19">
        <v>3.3933186108433588</v>
      </c>
      <c r="K557" s="20">
        <v>2.0116000702899841</v>
      </c>
      <c r="L557" s="20">
        <v>2.1498353321968779</v>
      </c>
      <c r="M557" s="20">
        <v>0.13823526190689384</v>
      </c>
      <c r="N557" s="21">
        <v>39</v>
      </c>
      <c r="O557" s="21">
        <f t="shared" si="8"/>
        <v>50.7</v>
      </c>
      <c r="P557" s="21">
        <v>19.75</v>
      </c>
      <c r="Q557" s="19">
        <v>19.697196971875872</v>
      </c>
      <c r="R557" s="4">
        <v>98.174999999999997</v>
      </c>
      <c r="S557" s="4">
        <v>10.375</v>
      </c>
      <c r="T557" s="29">
        <v>347.375</v>
      </c>
      <c r="U557" s="4">
        <v>1.89</v>
      </c>
      <c r="V557" s="9"/>
      <c r="W557" s="9"/>
      <c r="X557" s="10"/>
      <c r="Y557" s="9"/>
      <c r="Z557" s="9"/>
    </row>
    <row r="558" spans="1:26">
      <c r="A558" s="39">
        <v>23</v>
      </c>
      <c r="B558" s="39">
        <v>1</v>
      </c>
      <c r="C558" s="40">
        <v>39470</v>
      </c>
      <c r="D558" s="17">
        <v>0.95833333333330017</v>
      </c>
      <c r="E558" s="18">
        <v>0.26042926655999471</v>
      </c>
      <c r="F558" s="4">
        <v>28.138073990034037</v>
      </c>
      <c r="G558" s="4">
        <v>44.178455584966848</v>
      </c>
      <c r="H558" s="4">
        <v>16.040381594932811</v>
      </c>
      <c r="I558" s="19">
        <v>0.53685705550002372</v>
      </c>
      <c r="J558" s="19">
        <v>3.6879193902905603</v>
      </c>
      <c r="K558" s="20">
        <v>2.0062668034814837</v>
      </c>
      <c r="L558" s="20">
        <v>2.1234018902183798</v>
      </c>
      <c r="M558" s="20">
        <v>0.11713508673689615</v>
      </c>
      <c r="N558" s="21">
        <v>24.375</v>
      </c>
      <c r="O558" s="21">
        <f t="shared" si="8"/>
        <v>31.6875</v>
      </c>
      <c r="P558" s="21">
        <v>18.4375</v>
      </c>
      <c r="Q558" s="19">
        <v>13.631015026563105</v>
      </c>
      <c r="R558" s="4">
        <v>98.974999999999994</v>
      </c>
      <c r="S558" s="4">
        <v>10.3125</v>
      </c>
      <c r="T558" s="29">
        <v>238.2</v>
      </c>
      <c r="U558" s="4">
        <v>1.08</v>
      </c>
      <c r="V558" s="9"/>
      <c r="W558" s="9"/>
      <c r="X558" s="10"/>
      <c r="Y558" s="9"/>
      <c r="Z558" s="9"/>
    </row>
    <row r="559" spans="1:26">
      <c r="A559" s="39">
        <v>24</v>
      </c>
      <c r="B559" s="39">
        <v>1</v>
      </c>
      <c r="C559" s="40">
        <v>39471</v>
      </c>
      <c r="D559" s="17">
        <v>0</v>
      </c>
      <c r="E559" s="18">
        <v>0.12724325107999723</v>
      </c>
      <c r="F559" s="4">
        <v>15.083593959026487</v>
      </c>
      <c r="G559" s="4">
        <v>27.79753683035274</v>
      </c>
      <c r="H559" s="4">
        <v>12.71394287132625</v>
      </c>
      <c r="I559" s="19">
        <v>0.5368737875000239</v>
      </c>
      <c r="J559" s="19">
        <v>3.1712162949184881</v>
      </c>
      <c r="K559" s="20">
        <v>2.0649633837664831</v>
      </c>
      <c r="L559" s="20">
        <v>2.2026100445163763</v>
      </c>
      <c r="M559" s="20">
        <v>0.13764666074989329</v>
      </c>
      <c r="N559" s="21">
        <v>25.9375</v>
      </c>
      <c r="O559" s="21">
        <f t="shared" si="8"/>
        <v>33.71875</v>
      </c>
      <c r="P559" s="21">
        <v>18.3125</v>
      </c>
      <c r="Q559" s="19">
        <v>18.58711789031333</v>
      </c>
      <c r="R559" s="4">
        <v>99.25</v>
      </c>
      <c r="S559" s="4">
        <v>10.3375</v>
      </c>
      <c r="T559" s="29">
        <v>326.05</v>
      </c>
      <c r="U559" s="4">
        <v>0.64</v>
      </c>
      <c r="V559" s="9"/>
      <c r="W559" s="9"/>
      <c r="X559" s="10"/>
      <c r="Y559" s="9"/>
      <c r="Z559" s="9"/>
    </row>
    <row r="560" spans="1:26">
      <c r="A560" s="39">
        <v>24</v>
      </c>
      <c r="B560" s="39">
        <v>1</v>
      </c>
      <c r="C560" s="40">
        <v>39471</v>
      </c>
      <c r="D560" s="17">
        <v>4.1666666666699825E-2</v>
      </c>
      <c r="E560" s="18">
        <v>9.3947153559998081E-2</v>
      </c>
      <c r="F560" s="4">
        <v>19.496694081226927</v>
      </c>
      <c r="G560" s="4">
        <v>33.505775117253307</v>
      </c>
      <c r="H560" s="4">
        <v>14.009081036026373</v>
      </c>
      <c r="I560" s="19">
        <v>0.46977998887502104</v>
      </c>
      <c r="J560" s="19">
        <v>3.6869724111892186</v>
      </c>
      <c r="K560" s="20">
        <v>2.0329510026184825</v>
      </c>
      <c r="L560" s="20">
        <v>2.1339210378443805</v>
      </c>
      <c r="M560" s="20">
        <v>0.1009700352258977</v>
      </c>
      <c r="N560" s="21">
        <v>21.25</v>
      </c>
      <c r="O560" s="21">
        <f t="shared" si="8"/>
        <v>27.625</v>
      </c>
      <c r="P560" s="21">
        <v>12</v>
      </c>
      <c r="Q560" s="19">
        <v>19.238661360125857</v>
      </c>
      <c r="R560" s="4">
        <v>98.35</v>
      </c>
      <c r="S560" s="4">
        <v>10.112500000000001</v>
      </c>
      <c r="T560" s="29">
        <v>52.8</v>
      </c>
      <c r="U560" s="4">
        <v>1.84</v>
      </c>
      <c r="V560" s="9"/>
      <c r="W560" s="9"/>
      <c r="X560" s="10"/>
      <c r="Y560" s="9"/>
      <c r="Z560" s="9"/>
    </row>
    <row r="561" spans="1:26">
      <c r="A561" s="39">
        <v>24</v>
      </c>
      <c r="B561" s="39">
        <v>1</v>
      </c>
      <c r="C561" s="40">
        <v>39471</v>
      </c>
      <c r="D561" s="17">
        <v>8.3333333333300175E-2</v>
      </c>
      <c r="E561" s="18">
        <v>6.5407078179998634E-2</v>
      </c>
      <c r="F561" s="4">
        <v>22.604285506783491</v>
      </c>
      <c r="G561" s="4">
        <v>37.600743837266208</v>
      </c>
      <c r="H561" s="4">
        <v>14.996458330482721</v>
      </c>
      <c r="I561" s="19">
        <v>0.53690725150002427</v>
      </c>
      <c r="J561" s="19">
        <v>3.9814522006775261</v>
      </c>
      <c r="K561" s="20">
        <v>1.9795952311699823</v>
      </c>
      <c r="L561" s="20">
        <v>2.0705150999913844</v>
      </c>
      <c r="M561" s="20">
        <v>9.0919868821401739E-2</v>
      </c>
      <c r="N561" s="21">
        <v>12.75</v>
      </c>
      <c r="O561" s="21">
        <f t="shared" si="8"/>
        <v>16.574999999999999</v>
      </c>
      <c r="P561" s="21">
        <v>6.75</v>
      </c>
      <c r="Q561" s="19">
        <v>20.672675586813419</v>
      </c>
      <c r="R561" s="4">
        <v>85.05</v>
      </c>
      <c r="S561" s="4">
        <v>9.6374999999999993</v>
      </c>
      <c r="T561" s="29">
        <v>146.42500000000001</v>
      </c>
      <c r="U561" s="4">
        <v>1.605</v>
      </c>
      <c r="V561" s="9"/>
      <c r="W561" s="9"/>
      <c r="X561" s="10"/>
      <c r="Y561" s="9"/>
      <c r="Z561" s="9"/>
    </row>
    <row r="562" spans="1:26">
      <c r="A562" s="39">
        <v>24</v>
      </c>
      <c r="B562" s="39">
        <v>1</v>
      </c>
      <c r="C562" s="40">
        <v>39471</v>
      </c>
      <c r="D562" s="17">
        <v>0.125</v>
      </c>
      <c r="E562" s="18">
        <v>4.8758628739999005E-2</v>
      </c>
      <c r="F562" s="4">
        <v>31.863882530328162</v>
      </c>
      <c r="G562" s="4">
        <v>50.258169404254964</v>
      </c>
      <c r="H562" s="4">
        <v>18.394286873926799</v>
      </c>
      <c r="I562" s="19">
        <v>0.60403922000002741</v>
      </c>
      <c r="J562" s="19">
        <v>4.1283896205244455</v>
      </c>
      <c r="K562" s="20">
        <v>2.0222844791204819</v>
      </c>
      <c r="L562" s="20">
        <v>2.1074661755978825</v>
      </c>
      <c r="M562" s="20">
        <v>8.5181696477401037E-2</v>
      </c>
      <c r="N562" s="21">
        <v>9.9375</v>
      </c>
      <c r="O562" s="21">
        <f t="shared" si="8"/>
        <v>12.918750000000001</v>
      </c>
      <c r="P562" s="21">
        <v>5.8125</v>
      </c>
      <c r="Q562" s="19">
        <v>16.889655623563257</v>
      </c>
      <c r="R562" s="4">
        <v>74.724999999999994</v>
      </c>
      <c r="S562" s="4">
        <v>9.8874999999999993</v>
      </c>
      <c r="T562" s="29">
        <v>158.97499999999999</v>
      </c>
      <c r="U562" s="4">
        <v>1.28</v>
      </c>
      <c r="V562" s="9"/>
      <c r="W562" s="9"/>
      <c r="X562" s="10"/>
      <c r="Y562" s="9"/>
      <c r="Z562" s="9"/>
    </row>
    <row r="563" spans="1:26">
      <c r="A563" s="39">
        <v>24</v>
      </c>
      <c r="B563" s="39">
        <v>1</v>
      </c>
      <c r="C563" s="40">
        <v>39471</v>
      </c>
      <c r="D563" s="17">
        <v>0.16666666666669983</v>
      </c>
      <c r="E563" s="18">
        <v>3.8056009279999241E-2</v>
      </c>
      <c r="F563" s="4">
        <v>25.154884705008747</v>
      </c>
      <c r="G563" s="4">
        <v>39.958135711116448</v>
      </c>
      <c r="H563" s="4">
        <v>14.803251006107699</v>
      </c>
      <c r="I563" s="19">
        <v>0.46982391037502147</v>
      </c>
      <c r="J563" s="19">
        <v>3.6118773170106291</v>
      </c>
      <c r="K563" s="20">
        <v>2.0169511836414813</v>
      </c>
      <c r="L563" s="20">
        <v>2.0915983806098839</v>
      </c>
      <c r="M563" s="20">
        <v>7.4647196968402885E-2</v>
      </c>
      <c r="N563" s="21">
        <v>12.0625</v>
      </c>
      <c r="O563" s="21">
        <f t="shared" si="8"/>
        <v>15.68125</v>
      </c>
      <c r="P563" s="21">
        <v>9.375</v>
      </c>
      <c r="Q563" s="19">
        <v>21.649365009438469</v>
      </c>
      <c r="R563" s="4">
        <v>76.599999999999994</v>
      </c>
      <c r="S563" s="4">
        <v>9.3874999999999993</v>
      </c>
      <c r="T563" s="29">
        <v>179.82499999999999</v>
      </c>
      <c r="U563" s="4">
        <v>2.625</v>
      </c>
      <c r="V563" s="9"/>
      <c r="W563" s="9"/>
      <c r="X563" s="10"/>
      <c r="Y563" s="9"/>
      <c r="Z563" s="9"/>
    </row>
    <row r="564" spans="1:26">
      <c r="A564" s="39">
        <v>24</v>
      </c>
      <c r="B564" s="39">
        <v>1</v>
      </c>
      <c r="C564" s="40">
        <v>39471</v>
      </c>
      <c r="D564" s="17">
        <v>0.20833333333330017</v>
      </c>
      <c r="E564" s="18">
        <v>3.8056512019999232E-2</v>
      </c>
      <c r="F564" s="4">
        <v>44.611604358060688</v>
      </c>
      <c r="G564" s="4">
        <v>64.404231534418869</v>
      </c>
      <c r="H564" s="4">
        <v>19.792627176358177</v>
      </c>
      <c r="I564" s="19">
        <v>0.67119785512503105</v>
      </c>
      <c r="J564" s="19">
        <v>4.2010369947654151</v>
      </c>
      <c r="K564" s="20">
        <v>2.0543047261044802</v>
      </c>
      <c r="L564" s="20">
        <v>2.1338302400198823</v>
      </c>
      <c r="M564" s="20">
        <v>7.9525513915401969E-2</v>
      </c>
      <c r="N564" s="21">
        <v>12.25</v>
      </c>
      <c r="O564" s="21">
        <f t="shared" si="8"/>
        <v>15.925000000000001</v>
      </c>
      <c r="P564" s="21">
        <v>10.125</v>
      </c>
      <c r="Q564" s="19">
        <v>15.454006608375693</v>
      </c>
      <c r="R564" s="4">
        <v>82.15</v>
      </c>
      <c r="S564" s="4">
        <v>7.45</v>
      </c>
      <c r="T564" s="29">
        <v>186.97500000000002</v>
      </c>
      <c r="U564" s="4">
        <v>1.73</v>
      </c>
      <c r="V564" s="9"/>
      <c r="W564" s="9"/>
      <c r="X564" s="10"/>
      <c r="Y564" s="9"/>
      <c r="Z564" s="9"/>
    </row>
    <row r="565" spans="1:26">
      <c r="A565" s="39">
        <v>24</v>
      </c>
      <c r="B565" s="39">
        <v>1</v>
      </c>
      <c r="C565" s="40">
        <v>39471</v>
      </c>
      <c r="D565" s="17">
        <v>0.25</v>
      </c>
      <c r="E565" s="18">
        <v>6.184261779999875E-2</v>
      </c>
      <c r="F565" s="4">
        <v>78.994349221389115</v>
      </c>
      <c r="G565" s="4">
        <v>104.73390820867286</v>
      </c>
      <c r="H565" s="4">
        <v>25.739558987283736</v>
      </c>
      <c r="I565" s="19">
        <v>1.2753139377500593</v>
      </c>
      <c r="J565" s="19">
        <v>6.2639125491296994</v>
      </c>
      <c r="K565" s="20">
        <v>2.0543073266874794</v>
      </c>
      <c r="L565" s="20">
        <v>2.1496526851603819</v>
      </c>
      <c r="M565" s="20">
        <v>9.5345358472902153E-2</v>
      </c>
      <c r="N565" s="21">
        <v>17.0625</v>
      </c>
      <c r="O565" s="21">
        <f t="shared" si="8"/>
        <v>22.181250000000002</v>
      </c>
      <c r="P565" s="21">
        <v>7.375</v>
      </c>
      <c r="Q565" s="19">
        <v>10.758743934750484</v>
      </c>
      <c r="R565" s="4">
        <v>78.349999999999994</v>
      </c>
      <c r="S565" s="4">
        <v>7.5625</v>
      </c>
      <c r="T565" s="29">
        <v>173.35000000000002</v>
      </c>
      <c r="U565" s="4">
        <v>2.0950000000000002</v>
      </c>
      <c r="V565" s="9"/>
      <c r="W565" s="9"/>
      <c r="X565" s="10"/>
      <c r="Y565" s="9"/>
      <c r="Z565" s="9"/>
    </row>
    <row r="566" spans="1:26">
      <c r="A566" s="39">
        <v>24</v>
      </c>
      <c r="B566" s="39">
        <v>1</v>
      </c>
      <c r="C566" s="40">
        <v>39471</v>
      </c>
      <c r="D566" s="17">
        <v>0.29166666666669983</v>
      </c>
      <c r="E566" s="18">
        <v>0.15579778873999672</v>
      </c>
      <c r="F566" s="4">
        <v>122.07805064114969</v>
      </c>
      <c r="G566" s="4">
        <v>156.6037295156905</v>
      </c>
      <c r="H566" s="4">
        <v>34.525678874540823</v>
      </c>
      <c r="I566" s="19">
        <v>1.879468190250088</v>
      </c>
      <c r="J566" s="19">
        <v>7.5157913570319019</v>
      </c>
      <c r="K566" s="20">
        <v>2.091661010816479</v>
      </c>
      <c r="L566" s="20">
        <v>2.2024462944178795</v>
      </c>
      <c r="M566" s="20">
        <v>0.11078528360140061</v>
      </c>
      <c r="N566" s="21">
        <v>19.625</v>
      </c>
      <c r="O566" s="21">
        <f t="shared" si="8"/>
        <v>25.512499999999999</v>
      </c>
      <c r="P566" s="21">
        <v>14.375</v>
      </c>
      <c r="Q566" s="19">
        <v>5.0205620293752258</v>
      </c>
      <c r="R566" s="4">
        <v>75.599999999999994</v>
      </c>
      <c r="S566" s="4">
        <v>7.35</v>
      </c>
      <c r="T566" s="29">
        <v>144.67500000000001</v>
      </c>
      <c r="U566" s="4">
        <v>1.92</v>
      </c>
      <c r="V566" s="9"/>
      <c r="W566" s="9"/>
      <c r="X566" s="10"/>
      <c r="Y566" s="9"/>
      <c r="Z566" s="9"/>
    </row>
    <row r="567" spans="1:26">
      <c r="A567" s="39">
        <v>24</v>
      </c>
      <c r="B567" s="39">
        <v>1</v>
      </c>
      <c r="C567" s="40">
        <v>39471</v>
      </c>
      <c r="D567" s="17">
        <v>0.33333333333330017</v>
      </c>
      <c r="E567" s="18">
        <v>0.16174615131999637</v>
      </c>
      <c r="F567" s="4">
        <v>99.446969247509912</v>
      </c>
      <c r="G567" s="4">
        <v>129.67518303851284</v>
      </c>
      <c r="H567" s="4">
        <v>30.228213791002918</v>
      </c>
      <c r="I567" s="19">
        <v>1.6781465330000791</v>
      </c>
      <c r="J567" s="19">
        <v>6.8517552977165259</v>
      </c>
      <c r="K567" s="20">
        <v>2.1023354035234778</v>
      </c>
      <c r="L567" s="20">
        <v>2.2182677722818793</v>
      </c>
      <c r="M567" s="20">
        <v>0.11593236875840096</v>
      </c>
      <c r="N567" s="21">
        <v>18.5</v>
      </c>
      <c r="O567" s="21">
        <f t="shared" si="8"/>
        <v>24.05</v>
      </c>
      <c r="P567" s="21">
        <v>9.1875</v>
      </c>
      <c r="Q567" s="19">
        <v>11.344736304375513</v>
      </c>
      <c r="R567" s="4">
        <v>79.275000000000006</v>
      </c>
      <c r="S567" s="4">
        <v>6.2125000000000004</v>
      </c>
      <c r="T567" s="29">
        <v>182.47499999999999</v>
      </c>
      <c r="U567" s="4">
        <v>2.72</v>
      </c>
      <c r="V567" s="9"/>
      <c r="W567" s="9"/>
      <c r="X567" s="10"/>
      <c r="Y567" s="9"/>
      <c r="Z567" s="9"/>
    </row>
    <row r="568" spans="1:26">
      <c r="A568" s="39">
        <v>24</v>
      </c>
      <c r="B568" s="39">
        <v>1</v>
      </c>
      <c r="C568" s="40">
        <v>39471</v>
      </c>
      <c r="D568" s="17">
        <v>0.375</v>
      </c>
      <c r="E568" s="18">
        <v>7.3738133359998417E-2</v>
      </c>
      <c r="F568" s="4">
        <v>93.229537272790552</v>
      </c>
      <c r="G568" s="4">
        <v>122.22905822107461</v>
      </c>
      <c r="H568" s="4">
        <v>28.999520948284061</v>
      </c>
      <c r="I568" s="19">
        <v>1.6782014348750798</v>
      </c>
      <c r="J568" s="19">
        <v>6.6298623874897409</v>
      </c>
      <c r="K568" s="20">
        <v>2.118345712530477</v>
      </c>
      <c r="L568" s="20">
        <v>2.2182441931648795</v>
      </c>
      <c r="M568" s="20">
        <v>9.9898480634402098E-2</v>
      </c>
      <c r="N568" s="21">
        <v>17.6875</v>
      </c>
      <c r="O568" s="21">
        <f t="shared" si="8"/>
        <v>22.993750000000002</v>
      </c>
      <c r="P568" s="21">
        <v>12.9375</v>
      </c>
      <c r="Q568" s="19">
        <v>10.105635868187957</v>
      </c>
      <c r="R568" s="4">
        <v>81.075000000000003</v>
      </c>
      <c r="S568" s="4">
        <v>4.875</v>
      </c>
      <c r="T568" s="29">
        <v>153.75</v>
      </c>
      <c r="U568" s="4">
        <v>3.34</v>
      </c>
      <c r="V568" s="9"/>
      <c r="W568" s="9"/>
      <c r="X568" s="10"/>
      <c r="Y568" s="9"/>
      <c r="Z568" s="9"/>
    </row>
    <row r="569" spans="1:26">
      <c r="A569" s="39">
        <v>24</v>
      </c>
      <c r="B569" s="39">
        <v>1</v>
      </c>
      <c r="C569" s="40">
        <v>39471</v>
      </c>
      <c r="D569" s="17">
        <v>0.41666666666669983</v>
      </c>
      <c r="E569" s="18">
        <v>8.2064455979998258E-2</v>
      </c>
      <c r="F569" s="4">
        <v>107.59430496972948</v>
      </c>
      <c r="G569" s="4">
        <v>137.98787187175117</v>
      </c>
      <c r="H569" s="4">
        <v>30.393566902021689</v>
      </c>
      <c r="I569" s="19">
        <v>1.5439913540000738</v>
      </c>
      <c r="J569" s="19">
        <v>6.7763856494004457</v>
      </c>
      <c r="K569" s="20">
        <v>2.1450278490779766</v>
      </c>
      <c r="L569" s="20">
        <v>2.260472463838878</v>
      </c>
      <c r="M569" s="20">
        <v>0.11544461476090129</v>
      </c>
      <c r="N569" s="21">
        <v>22.1875</v>
      </c>
      <c r="O569" s="21">
        <f t="shared" si="8"/>
        <v>28.84375</v>
      </c>
      <c r="P569" s="21">
        <v>8.9375</v>
      </c>
      <c r="Q569" s="19">
        <v>9.7140721735004405</v>
      </c>
      <c r="R569" s="4">
        <v>76.8</v>
      </c>
      <c r="S569" s="4">
        <v>5.7625000000000002</v>
      </c>
      <c r="T569" s="29">
        <v>166.77499999999998</v>
      </c>
      <c r="U569" s="4">
        <v>2.855</v>
      </c>
      <c r="V569" s="9"/>
      <c r="W569" s="9"/>
      <c r="X569" s="10"/>
      <c r="Y569" s="9"/>
      <c r="Z569" s="9"/>
    </row>
    <row r="570" spans="1:26">
      <c r="A570" s="39">
        <v>24</v>
      </c>
      <c r="B570" s="39">
        <v>1</v>
      </c>
      <c r="C570" s="40">
        <v>39471</v>
      </c>
      <c r="D570" s="17">
        <v>0.45833333333330017</v>
      </c>
      <c r="E570" s="18">
        <v>4.0438100859999097E-2</v>
      </c>
      <c r="F570" s="4">
        <v>84.655118128664711</v>
      </c>
      <c r="G570" s="4">
        <v>109.69480362992337</v>
      </c>
      <c r="H570" s="4">
        <v>25.039685501258678</v>
      </c>
      <c r="I570" s="19">
        <v>1.6111735185000777</v>
      </c>
      <c r="J570" s="19">
        <v>5.7444243579730898</v>
      </c>
      <c r="K570" s="20">
        <v>2.1663741519639759</v>
      </c>
      <c r="L570" s="20">
        <v>2.2604483940743783</v>
      </c>
      <c r="M570" s="20">
        <v>9.4074242110402384E-2</v>
      </c>
      <c r="N570" s="21">
        <v>22.1875</v>
      </c>
      <c r="O570" s="21">
        <f t="shared" si="8"/>
        <v>28.84375</v>
      </c>
      <c r="P570" s="21">
        <v>12.8125</v>
      </c>
      <c r="Q570" s="19">
        <v>13.103811574500595</v>
      </c>
      <c r="R570" s="4">
        <v>65.099999999999994</v>
      </c>
      <c r="S570" s="4">
        <v>6.5625</v>
      </c>
      <c r="T570" s="29">
        <v>184.17500000000001</v>
      </c>
      <c r="U570" s="4">
        <v>3.2349999999999999</v>
      </c>
      <c r="V570" s="9"/>
      <c r="W570" s="9"/>
      <c r="X570" s="10"/>
      <c r="Y570" s="9"/>
      <c r="Z570" s="9"/>
    </row>
    <row r="571" spans="1:26">
      <c r="A571" s="39">
        <v>24</v>
      </c>
      <c r="B571" s="39">
        <v>1</v>
      </c>
      <c r="C571" s="40">
        <v>39471</v>
      </c>
      <c r="D571" s="17">
        <v>0.5</v>
      </c>
      <c r="E571" s="18">
        <v>2.6166159939999389E-2</v>
      </c>
      <c r="F571" s="4">
        <v>76.633492054538905</v>
      </c>
      <c r="G571" s="4">
        <v>100.63578626647249</v>
      </c>
      <c r="H571" s="4">
        <v>24.002294211933584</v>
      </c>
      <c r="I571" s="19">
        <v>1.2755518458750619</v>
      </c>
      <c r="J571" s="19">
        <v>5.7437123785996</v>
      </c>
      <c r="K571" s="20">
        <v>2.1770486930829756</v>
      </c>
      <c r="L571" s="20">
        <v>2.2762685541993779</v>
      </c>
      <c r="M571" s="20">
        <v>9.9219861116402797E-2</v>
      </c>
      <c r="N571" s="21">
        <v>22.9375</v>
      </c>
      <c r="O571" s="21">
        <f t="shared" si="8"/>
        <v>29.818750000000001</v>
      </c>
      <c r="P571" s="21">
        <v>11.3125</v>
      </c>
      <c r="Q571" s="19">
        <v>15.580598422750707</v>
      </c>
      <c r="R571" s="4">
        <v>59.625</v>
      </c>
      <c r="S571" s="4">
        <v>6.75</v>
      </c>
      <c r="T571" s="29">
        <v>194.625</v>
      </c>
      <c r="U571" s="4">
        <v>3.9449999999999998</v>
      </c>
      <c r="V571" s="9"/>
      <c r="W571" s="9"/>
      <c r="X571" s="10"/>
      <c r="Y571" s="9"/>
      <c r="Z571" s="9"/>
    </row>
    <row r="572" spans="1:26">
      <c r="A572" s="39">
        <v>24</v>
      </c>
      <c r="B572" s="39">
        <v>1</v>
      </c>
      <c r="C572" s="40">
        <v>39471</v>
      </c>
      <c r="D572" s="17">
        <v>0.54166666666669983</v>
      </c>
      <c r="E572" s="18">
        <v>2.1408973559999593E-2</v>
      </c>
      <c r="F572" s="4">
        <v>72.654539547769758</v>
      </c>
      <c r="G572" s="4">
        <v>95.795843210434512</v>
      </c>
      <c r="H572" s="4">
        <v>23.141303662664754</v>
      </c>
      <c r="I572" s="19">
        <v>1.0741836527500523</v>
      </c>
      <c r="J572" s="19">
        <v>6.0375197431240553</v>
      </c>
      <c r="K572" s="20">
        <v>2.1877232645589748</v>
      </c>
      <c r="L572" s="20">
        <v>2.2815256887933781</v>
      </c>
      <c r="M572" s="20">
        <v>9.3802424234403659E-2</v>
      </c>
      <c r="N572" s="21">
        <v>23.125</v>
      </c>
      <c r="O572" s="21">
        <f t="shared" si="8"/>
        <v>30.0625</v>
      </c>
      <c r="P572" s="21">
        <v>14.1875</v>
      </c>
      <c r="Q572" s="19">
        <v>16.949027019438272</v>
      </c>
      <c r="R572" s="4">
        <v>57.9</v>
      </c>
      <c r="S572" s="4">
        <v>7.0374999999999996</v>
      </c>
      <c r="T572" s="29">
        <v>180.5</v>
      </c>
      <c r="U572" s="4">
        <v>3.66</v>
      </c>
      <c r="V572" s="9"/>
      <c r="W572" s="9"/>
      <c r="X572" s="10"/>
      <c r="Y572" s="9"/>
      <c r="Z572" s="9"/>
    </row>
    <row r="573" spans="1:26">
      <c r="A573" s="39">
        <v>24</v>
      </c>
      <c r="B573" s="39">
        <v>1</v>
      </c>
      <c r="C573" s="40">
        <v>39471</v>
      </c>
      <c r="D573" s="17">
        <v>0.58333333333330017</v>
      </c>
      <c r="E573" s="18">
        <v>2.2598615079999433E-2</v>
      </c>
      <c r="F573" s="4">
        <v>80.239398214483018</v>
      </c>
      <c r="G573" s="4">
        <v>104.7296366288604</v>
      </c>
      <c r="H573" s="4">
        <v>24.490238414377387</v>
      </c>
      <c r="I573" s="19">
        <v>0.93993749350004618</v>
      </c>
      <c r="J573" s="19">
        <v>6.4784506658937282</v>
      </c>
      <c r="K573" s="20">
        <v>2.198397863018974</v>
      </c>
      <c r="L573" s="20">
        <v>2.2973452321043779</v>
      </c>
      <c r="M573" s="20">
        <v>9.8947369085404024E-2</v>
      </c>
      <c r="N573" s="21">
        <v>28.5</v>
      </c>
      <c r="O573" s="21">
        <f t="shared" si="8"/>
        <v>37.050000000000004</v>
      </c>
      <c r="P573" s="21">
        <v>17.1875</v>
      </c>
      <c r="Q573" s="19">
        <v>14.406169425625658</v>
      </c>
      <c r="R573" s="4">
        <v>58.4</v>
      </c>
      <c r="S573" s="4">
        <v>7.375</v>
      </c>
      <c r="T573" s="29">
        <v>183.02499999999998</v>
      </c>
      <c r="U573" s="4">
        <v>3.46</v>
      </c>
      <c r="V573" s="9"/>
      <c r="W573" s="9"/>
      <c r="X573" s="10"/>
      <c r="Y573" s="9"/>
      <c r="Z573" s="9"/>
    </row>
    <row r="574" spans="1:26">
      <c r="A574" s="39">
        <v>24</v>
      </c>
      <c r="B574" s="39">
        <v>1</v>
      </c>
      <c r="C574" s="40">
        <v>39471</v>
      </c>
      <c r="D574" s="17">
        <v>0.625</v>
      </c>
      <c r="E574" s="18">
        <v>3.3303691539999167E-2</v>
      </c>
      <c r="F574" s="4">
        <v>81.66549320502692</v>
      </c>
      <c r="G574" s="4">
        <v>107.83126356654824</v>
      </c>
      <c r="H574" s="4">
        <v>26.165770361521307</v>
      </c>
      <c r="I574" s="19">
        <v>1.2085307268750598</v>
      </c>
      <c r="J574" s="19">
        <v>5.4471106113706922</v>
      </c>
      <c r="K574" s="20">
        <v>2.1770569468139738</v>
      </c>
      <c r="L574" s="20">
        <v>2.2867584452158791</v>
      </c>
      <c r="M574" s="20">
        <v>0.10970149840190524</v>
      </c>
      <c r="N574" s="21">
        <v>30.5</v>
      </c>
      <c r="O574" s="21">
        <f t="shared" si="8"/>
        <v>39.65</v>
      </c>
      <c r="P574" s="21">
        <v>18.8125</v>
      </c>
      <c r="Q574" s="19">
        <v>12.124225044000555</v>
      </c>
      <c r="R574" s="4">
        <v>62.25</v>
      </c>
      <c r="S574" s="4">
        <v>7.1124999999999998</v>
      </c>
      <c r="T574" s="29">
        <v>170.8</v>
      </c>
      <c r="U574" s="4">
        <v>3.02</v>
      </c>
      <c r="V574" s="9"/>
      <c r="W574" s="9"/>
      <c r="X574" s="10"/>
      <c r="Y574" s="9"/>
      <c r="Z574" s="9"/>
    </row>
    <row r="575" spans="1:26">
      <c r="A575" s="39">
        <v>24</v>
      </c>
      <c r="B575" s="39">
        <v>1</v>
      </c>
      <c r="C575" s="40">
        <v>39471</v>
      </c>
      <c r="D575" s="17">
        <v>0.66666666666669983</v>
      </c>
      <c r="E575" s="18">
        <v>8.5639179059998016E-2</v>
      </c>
      <c r="F575" s="4">
        <v>108.46170907444211</v>
      </c>
      <c r="G575" s="4">
        <v>139.34852464627636</v>
      </c>
      <c r="H575" s="4">
        <v>30.886815571834266</v>
      </c>
      <c r="I575" s="19">
        <v>1.4099993120000704</v>
      </c>
      <c r="J575" s="19">
        <v>6.9183904016924638</v>
      </c>
      <c r="K575" s="20">
        <v>2.1770597008684729</v>
      </c>
      <c r="L575" s="20">
        <v>2.3131397944483778</v>
      </c>
      <c r="M575" s="20">
        <v>0.13608009357990514</v>
      </c>
      <c r="N575" s="21">
        <v>34.25</v>
      </c>
      <c r="O575" s="21">
        <f t="shared" si="8"/>
        <v>44.524999999999999</v>
      </c>
      <c r="P575" s="21">
        <v>14.6875</v>
      </c>
      <c r="Q575" s="19">
        <v>6.5181931206877977</v>
      </c>
      <c r="R575" s="4">
        <v>64.875</v>
      </c>
      <c r="S575" s="4">
        <v>6.65</v>
      </c>
      <c r="T575" s="29">
        <v>144.89999999999998</v>
      </c>
      <c r="U575" s="4">
        <v>2.38</v>
      </c>
      <c r="V575" s="9"/>
      <c r="W575" s="9"/>
      <c r="X575" s="10"/>
      <c r="Y575" s="9"/>
      <c r="Z575" s="9"/>
    </row>
    <row r="576" spans="1:26">
      <c r="A576" s="39">
        <v>24</v>
      </c>
      <c r="B576" s="39">
        <v>1</v>
      </c>
      <c r="C576" s="40">
        <v>39471</v>
      </c>
      <c r="D576" s="17">
        <v>0.70833333333339965</v>
      </c>
      <c r="E576" s="18">
        <v>0.16652264593999611</v>
      </c>
      <c r="F576" s="4">
        <v>122.38424694508726</v>
      </c>
      <c r="G576" s="4">
        <v>157.21612212356564</v>
      </c>
      <c r="H576" s="4">
        <v>34.831875178478398</v>
      </c>
      <c r="I576" s="19">
        <v>1.6786197348750844</v>
      </c>
      <c r="J576" s="19">
        <v>7.2854989515819106</v>
      </c>
      <c r="K576" s="20">
        <v>2.2250858888244718</v>
      </c>
      <c r="L576" s="20">
        <v>2.371207234333375</v>
      </c>
      <c r="M576" s="20">
        <v>0.14612134550890354</v>
      </c>
      <c r="N576" s="21">
        <v>33</v>
      </c>
      <c r="O576" s="21">
        <f t="shared" si="8"/>
        <v>42.9</v>
      </c>
      <c r="P576" s="21">
        <v>14.8125</v>
      </c>
      <c r="Q576" s="19">
        <v>3.5848716916251644</v>
      </c>
      <c r="R576" s="4">
        <v>65.900000000000006</v>
      </c>
      <c r="S576" s="4">
        <v>6.5</v>
      </c>
      <c r="T576" s="29">
        <v>147.55000000000001</v>
      </c>
      <c r="U576" s="4">
        <v>2.41</v>
      </c>
      <c r="V576" s="9"/>
      <c r="W576" s="9"/>
      <c r="X576" s="10"/>
      <c r="Y576" s="9"/>
      <c r="Z576" s="9"/>
    </row>
    <row r="577" spans="1:26">
      <c r="A577" s="39">
        <v>24</v>
      </c>
      <c r="B577" s="39">
        <v>1</v>
      </c>
      <c r="C577" s="40">
        <v>39471</v>
      </c>
      <c r="D577" s="17">
        <v>0.75</v>
      </c>
      <c r="E577" s="18">
        <v>0.18674552739999564</v>
      </c>
      <c r="F577" s="4">
        <v>104.72420818903548</v>
      </c>
      <c r="G577" s="4">
        <v>137.48585439896371</v>
      </c>
      <c r="H577" s="4">
        <v>32.761646209928216</v>
      </c>
      <c r="I577" s="19">
        <v>1.4772316725000749</v>
      </c>
      <c r="J577" s="19">
        <v>6.3280254778086977</v>
      </c>
      <c r="K577" s="20">
        <v>2.2197527586224712</v>
      </c>
      <c r="L577" s="20">
        <v>2.3870250954243746</v>
      </c>
      <c r="M577" s="20">
        <v>0.16727233680190345</v>
      </c>
      <c r="N577" s="21">
        <v>28.75</v>
      </c>
      <c r="O577" s="21">
        <f t="shared" si="8"/>
        <v>37.375</v>
      </c>
      <c r="P577" s="21">
        <v>12.125</v>
      </c>
      <c r="Q577" s="19">
        <v>3.8454588518126767</v>
      </c>
      <c r="R577" s="4">
        <v>68.674999999999997</v>
      </c>
      <c r="S577" s="4">
        <v>6.3</v>
      </c>
      <c r="T577" s="29">
        <v>128.5</v>
      </c>
      <c r="U577" s="4">
        <v>2.1349999999999998</v>
      </c>
      <c r="V577" s="9"/>
      <c r="W577" s="9"/>
      <c r="X577" s="10"/>
      <c r="Y577" s="9"/>
      <c r="Z577" s="9"/>
    </row>
    <row r="578" spans="1:26">
      <c r="A578" s="39">
        <v>24</v>
      </c>
      <c r="B578" s="39">
        <v>1</v>
      </c>
      <c r="C578" s="40">
        <v>39471</v>
      </c>
      <c r="D578" s="17">
        <v>0.79166666666669983</v>
      </c>
      <c r="E578" s="18">
        <v>0.16176886911999627</v>
      </c>
      <c r="F578" s="4">
        <v>83.462346338433349</v>
      </c>
      <c r="G578" s="4">
        <v>111.92384374656116</v>
      </c>
      <c r="H578" s="4">
        <v>28.461497408127801</v>
      </c>
      <c r="I578" s="19">
        <v>1.275830015375065</v>
      </c>
      <c r="J578" s="19">
        <v>5.2972205711807687</v>
      </c>
      <c r="K578" s="20">
        <v>2.2944588923624694</v>
      </c>
      <c r="L578" s="20">
        <v>2.4767762147798704</v>
      </c>
      <c r="M578" s="20">
        <v>0.18231732241740117</v>
      </c>
      <c r="N578" s="21">
        <v>26.4375</v>
      </c>
      <c r="O578" s="21">
        <f t="shared" si="8"/>
        <v>34.368749999999999</v>
      </c>
      <c r="P578" s="21">
        <v>17.3125</v>
      </c>
      <c r="Q578" s="19">
        <v>4.6925942550002153</v>
      </c>
      <c r="R578" s="4">
        <v>70.45</v>
      </c>
      <c r="S578" s="4">
        <v>6.1749999999999998</v>
      </c>
      <c r="T578" s="29">
        <v>79.7</v>
      </c>
      <c r="U578" s="4">
        <v>1.96</v>
      </c>
      <c r="V578" s="9"/>
      <c r="W578" s="9"/>
      <c r="X578" s="10"/>
      <c r="Y578" s="9"/>
      <c r="Z578" s="9"/>
    </row>
    <row r="579" spans="1:26">
      <c r="A579" s="39">
        <v>24</v>
      </c>
      <c r="B579" s="39">
        <v>1</v>
      </c>
      <c r="C579" s="40">
        <v>39471</v>
      </c>
      <c r="D579" s="17">
        <v>0.83333333333339965</v>
      </c>
      <c r="E579" s="18">
        <v>0.11300174293999728</v>
      </c>
      <c r="F579" s="4">
        <v>45.163078653310777</v>
      </c>
      <c r="G579" s="4">
        <v>67.253238821119211</v>
      </c>
      <c r="H579" s="4">
        <v>22.090160167808442</v>
      </c>
      <c r="I579" s="19">
        <v>0.40290579775002067</v>
      </c>
      <c r="J579" s="19">
        <v>3.8988557290475199</v>
      </c>
      <c r="K579" s="20">
        <v>2.369165182946968</v>
      </c>
      <c r="L579" s="20">
        <v>2.6404585036433628</v>
      </c>
      <c r="M579" s="20">
        <v>0.271293320696395</v>
      </c>
      <c r="N579" s="21">
        <v>23.8125</v>
      </c>
      <c r="O579" s="21">
        <f t="shared" si="8"/>
        <v>30.956250000000001</v>
      </c>
      <c r="P579" s="21">
        <v>13.3125</v>
      </c>
      <c r="Q579" s="19">
        <v>6.7779476029378127</v>
      </c>
      <c r="R579" s="4">
        <v>74.25</v>
      </c>
      <c r="S579" s="4">
        <v>4.9874999999999998</v>
      </c>
      <c r="T579" s="29">
        <v>262.85000000000002</v>
      </c>
      <c r="U579" s="4">
        <v>1.29</v>
      </c>
      <c r="V579" s="9"/>
      <c r="W579" s="9"/>
      <c r="X579" s="10"/>
      <c r="Y579" s="9"/>
      <c r="Z579" s="9"/>
    </row>
    <row r="580" spans="1:26">
      <c r="A580" s="39">
        <v>24</v>
      </c>
      <c r="B580" s="39">
        <v>1</v>
      </c>
      <c r="C580" s="40">
        <v>39471</v>
      </c>
      <c r="D580" s="17">
        <v>0.875</v>
      </c>
      <c r="E580" s="18">
        <v>0.10229761147999775</v>
      </c>
      <c r="F580" s="4">
        <v>25.396549059965043</v>
      </c>
      <c r="G580" s="4">
        <v>42.31224159552923</v>
      </c>
      <c r="H580" s="4">
        <v>16.915692535564183</v>
      </c>
      <c r="I580" s="19">
        <v>0.33576598612501735</v>
      </c>
      <c r="J580" s="19">
        <v>2.5743737547739447</v>
      </c>
      <c r="K580" s="20">
        <v>2.3531602960374673</v>
      </c>
      <c r="L580" s="20">
        <v>2.5823409336023664</v>
      </c>
      <c r="M580" s="20">
        <v>0.22918063756489893</v>
      </c>
      <c r="N580" s="21">
        <v>20.4375</v>
      </c>
      <c r="O580" s="21">
        <f t="shared" si="8"/>
        <v>26.568750000000001</v>
      </c>
      <c r="P580" s="21">
        <v>7.5</v>
      </c>
      <c r="Q580" s="19">
        <v>10.62276397381299</v>
      </c>
      <c r="R580" s="4">
        <v>76.25</v>
      </c>
      <c r="S580" s="4">
        <v>4.5250000000000004</v>
      </c>
      <c r="T580" s="29">
        <v>334.5</v>
      </c>
      <c r="U580" s="4">
        <v>1.0449999999999999</v>
      </c>
      <c r="V580" s="9"/>
      <c r="W580" s="9"/>
      <c r="X580" s="10"/>
      <c r="Y580" s="9"/>
      <c r="Z580" s="9"/>
    </row>
    <row r="581" spans="1:26">
      <c r="A581" s="39">
        <v>24</v>
      </c>
      <c r="B581" s="39">
        <v>1</v>
      </c>
      <c r="C581" s="40">
        <v>39471</v>
      </c>
      <c r="D581" s="17">
        <v>0.91666666666669983</v>
      </c>
      <c r="E581" s="18">
        <v>7.9698009819998097E-2</v>
      </c>
      <c r="F581" s="4">
        <v>15.333057282751534</v>
      </c>
      <c r="G581" s="4">
        <v>27.173997173102713</v>
      </c>
      <c r="H581" s="4">
        <v>11.840939890351182</v>
      </c>
      <c r="I581" s="19">
        <v>0.268620945750014</v>
      </c>
      <c r="J581" s="19">
        <v>2.5740549927668592</v>
      </c>
      <c r="K581" s="20">
        <v>2.3584992446644666</v>
      </c>
      <c r="L581" s="20">
        <v>2.5083821756863709</v>
      </c>
      <c r="M581" s="20">
        <v>0.14988293102190398</v>
      </c>
      <c r="N581" s="21">
        <v>17.1875</v>
      </c>
      <c r="O581" s="21">
        <f t="shared" si="8"/>
        <v>22.34375</v>
      </c>
      <c r="P581" s="21">
        <v>11.375</v>
      </c>
      <c r="Q581" s="19">
        <v>16.617872313188268</v>
      </c>
      <c r="R581" s="4">
        <v>77.599999999999994</v>
      </c>
      <c r="S581" s="4">
        <v>4.5125000000000002</v>
      </c>
      <c r="T581" s="29">
        <v>320.79999999999995</v>
      </c>
      <c r="U581" s="4">
        <v>1.84</v>
      </c>
      <c r="V581" s="9"/>
      <c r="W581" s="9"/>
      <c r="X581" s="10"/>
      <c r="Y581" s="9"/>
      <c r="Z581" s="9"/>
    </row>
    <row r="582" spans="1:26">
      <c r="A582" s="39">
        <v>24</v>
      </c>
      <c r="B582" s="39">
        <v>1</v>
      </c>
      <c r="C582" s="40">
        <v>39471</v>
      </c>
      <c r="D582" s="17">
        <v>0.95833333333339965</v>
      </c>
      <c r="E582" s="18">
        <v>6.1855904499998469E-2</v>
      </c>
      <c r="F582" s="4">
        <v>11.98055592633245</v>
      </c>
      <c r="G582" s="4">
        <v>21.342023808364633</v>
      </c>
      <c r="H582" s="4">
        <v>9.3614678820321853</v>
      </c>
      <c r="I582" s="19">
        <v>0.13431361012500703</v>
      </c>
      <c r="J582" s="19">
        <v>2.2060506518356018</v>
      </c>
      <c r="K582" s="20">
        <v>2.3478302521304659</v>
      </c>
      <c r="L582" s="20">
        <v>2.4872327137293722</v>
      </c>
      <c r="M582" s="20">
        <v>0.13940246159890624</v>
      </c>
      <c r="N582" s="21">
        <v>16.4375</v>
      </c>
      <c r="O582" s="21">
        <f t="shared" si="8"/>
        <v>21.368750000000002</v>
      </c>
      <c r="P582" s="21">
        <v>8.625</v>
      </c>
      <c r="Q582" s="19">
        <v>18.898108884250874</v>
      </c>
      <c r="R582" s="4">
        <v>78.25</v>
      </c>
      <c r="S582" s="4">
        <v>4.4874999999999998</v>
      </c>
      <c r="T582" s="29">
        <v>320.3</v>
      </c>
      <c r="U582" s="4">
        <v>2.1150000000000002</v>
      </c>
      <c r="V582" s="9"/>
      <c r="W582" s="9"/>
      <c r="X582" s="10"/>
      <c r="Y582" s="9"/>
      <c r="Z582" s="9"/>
    </row>
    <row r="583" spans="1:26">
      <c r="A583" s="39">
        <v>25</v>
      </c>
      <c r="B583" s="39">
        <v>1</v>
      </c>
      <c r="C583" s="40">
        <v>39472</v>
      </c>
      <c r="D583" s="17">
        <v>0</v>
      </c>
      <c r="E583" s="18">
        <v>0.12609264939999693</v>
      </c>
      <c r="F583" s="4">
        <v>8.6277674201821135</v>
      </c>
      <c r="G583" s="4">
        <v>15.634194622464065</v>
      </c>
      <c r="H583" s="4">
        <v>7.0064272022819516</v>
      </c>
      <c r="I583" s="19">
        <v>6.715863512500353E-2</v>
      </c>
      <c r="J583" s="19">
        <v>1.7646171553905239</v>
      </c>
      <c r="K583" s="20">
        <v>2.3104813323639664</v>
      </c>
      <c r="L583" s="20">
        <v>2.4396800196613753</v>
      </c>
      <c r="M583" s="20">
        <v>0.12919868729740902</v>
      </c>
      <c r="N583" s="21">
        <v>14.9375</v>
      </c>
      <c r="O583" s="21">
        <f t="shared" si="8"/>
        <v>19.418749999999999</v>
      </c>
      <c r="P583" s="21">
        <v>6.6875</v>
      </c>
      <c r="Q583" s="19">
        <v>21.047846677563477</v>
      </c>
      <c r="R583" s="4">
        <v>79.674999999999997</v>
      </c>
      <c r="S583" s="4">
        <v>4.4000000000000004</v>
      </c>
      <c r="T583" s="29">
        <v>323.375</v>
      </c>
      <c r="U583" s="4">
        <v>1.9750000000000001</v>
      </c>
      <c r="V583" s="9"/>
      <c r="W583" s="9"/>
      <c r="X583" s="10"/>
      <c r="Y583" s="9"/>
      <c r="Z583" s="9"/>
    </row>
    <row r="584" spans="1:26">
      <c r="A584" s="39">
        <v>25</v>
      </c>
      <c r="B584" s="39">
        <v>1</v>
      </c>
      <c r="C584" s="40">
        <v>39472</v>
      </c>
      <c r="D584" s="17">
        <v>4.1666666666699825E-2</v>
      </c>
      <c r="E584" s="18">
        <v>0.12133586369999691</v>
      </c>
      <c r="F584" s="4">
        <v>6.7032062215881716</v>
      </c>
      <c r="G584" s="4">
        <v>12.283946138476232</v>
      </c>
      <c r="H584" s="4">
        <v>5.5807399168880583</v>
      </c>
      <c r="I584" s="19">
        <v>0</v>
      </c>
      <c r="J584" s="19">
        <v>1.6173609735365189</v>
      </c>
      <c r="K584" s="20">
        <v>2.2944762751179661</v>
      </c>
      <c r="L584" s="20">
        <v>2.4132509935103772</v>
      </c>
      <c r="M584" s="20">
        <v>0.11877471839241094</v>
      </c>
      <c r="N584" s="21">
        <v>15.75</v>
      </c>
      <c r="O584" s="21">
        <f t="shared" ref="O584:O647" si="9">N584*1.3</f>
        <v>20.475000000000001</v>
      </c>
      <c r="P584" s="21">
        <v>10.3125</v>
      </c>
      <c r="Q584" s="19">
        <v>24.500668014126138</v>
      </c>
      <c r="R584" s="4">
        <v>79.900000000000006</v>
      </c>
      <c r="S584" s="4">
        <v>4.9625000000000004</v>
      </c>
      <c r="T584" s="29">
        <v>322.375</v>
      </c>
      <c r="U584" s="4">
        <v>1.7849999999999999</v>
      </c>
      <c r="V584" s="9"/>
      <c r="W584" s="9"/>
      <c r="X584" s="10"/>
      <c r="Y584" s="9"/>
      <c r="Z584" s="9"/>
    </row>
    <row r="585" spans="1:26">
      <c r="A585" s="39">
        <v>25</v>
      </c>
      <c r="B585" s="39">
        <v>1</v>
      </c>
      <c r="C585" s="40">
        <v>39472</v>
      </c>
      <c r="D585" s="17">
        <v>8.3333333333399651E-2</v>
      </c>
      <c r="E585" s="18">
        <v>0.12490617173999682</v>
      </c>
      <c r="F585" s="4">
        <v>8.6283231385821146</v>
      </c>
      <c r="G585" s="4">
        <v>15.385869102664042</v>
      </c>
      <c r="H585" s="4">
        <v>6.7575459640819258</v>
      </c>
      <c r="I585" s="19">
        <v>0.20149159162501074</v>
      </c>
      <c r="J585" s="19">
        <v>2.1317024379801834</v>
      </c>
      <c r="K585" s="20">
        <v>2.2944791792709656</v>
      </c>
      <c r="L585" s="20">
        <v>2.4185059271998774</v>
      </c>
      <c r="M585" s="20">
        <v>0.12402674792891177</v>
      </c>
      <c r="N585" s="21">
        <v>19.4375</v>
      </c>
      <c r="O585" s="21">
        <f t="shared" si="9"/>
        <v>25.268750000000001</v>
      </c>
      <c r="P585" s="21">
        <v>8</v>
      </c>
      <c r="Q585" s="19">
        <v>23.457278950501092</v>
      </c>
      <c r="R585" s="4">
        <v>80.875</v>
      </c>
      <c r="S585" s="4">
        <v>5.9625000000000004</v>
      </c>
      <c r="T585" s="29">
        <v>171.35000000000002</v>
      </c>
      <c r="U585" s="4">
        <v>1.7549999999999999</v>
      </c>
      <c r="V585" s="9"/>
      <c r="W585" s="9"/>
      <c r="X585" s="10"/>
      <c r="Y585" s="9"/>
      <c r="Z585" s="9"/>
    </row>
    <row r="586" spans="1:26">
      <c r="A586" s="39">
        <v>25</v>
      </c>
      <c r="B586" s="39">
        <v>1</v>
      </c>
      <c r="C586" s="40">
        <v>39472</v>
      </c>
      <c r="D586" s="17">
        <v>0.125</v>
      </c>
      <c r="E586" s="18">
        <v>9.1599044179997924E-2</v>
      </c>
      <c r="F586" s="4">
        <v>9.5607971276572101</v>
      </c>
      <c r="G586" s="4">
        <v>16.502506211014154</v>
      </c>
      <c r="H586" s="4">
        <v>6.9417090833569448</v>
      </c>
      <c r="I586" s="19">
        <v>0.26866277575001446</v>
      </c>
      <c r="J586" s="19">
        <v>2.2049338214458132</v>
      </c>
      <c r="K586" s="20">
        <v>2.2357860175214661</v>
      </c>
      <c r="L586" s="20">
        <v>2.3392724554908821</v>
      </c>
      <c r="M586" s="20">
        <v>0.10348643796941615</v>
      </c>
      <c r="N586" s="21">
        <v>20.8125</v>
      </c>
      <c r="O586" s="21">
        <f t="shared" si="9"/>
        <v>27.056250000000002</v>
      </c>
      <c r="P586" s="21">
        <v>14.625</v>
      </c>
      <c r="Q586" s="19">
        <v>28.212910988188817</v>
      </c>
      <c r="R586" s="4">
        <v>76.150000000000006</v>
      </c>
      <c r="S586" s="4">
        <v>7.85</v>
      </c>
      <c r="T586" s="29">
        <v>22.699999999999996</v>
      </c>
      <c r="U586" s="4">
        <v>2.5150000000000001</v>
      </c>
      <c r="V586" s="9"/>
      <c r="W586" s="9"/>
      <c r="X586" s="10"/>
      <c r="Y586" s="9"/>
      <c r="Z586" s="9"/>
    </row>
    <row r="587" spans="1:26">
      <c r="A587" s="39">
        <v>25</v>
      </c>
      <c r="B587" s="39">
        <v>1</v>
      </c>
      <c r="C587" s="40">
        <v>39472</v>
      </c>
      <c r="D587" s="17">
        <v>0.16666666666669983</v>
      </c>
      <c r="E587" s="18">
        <v>8.9220989639997902E-2</v>
      </c>
      <c r="F587" s="4">
        <v>11.238371186313628</v>
      </c>
      <c r="G587" s="4">
        <v>18.85990650192689</v>
      </c>
      <c r="H587" s="4">
        <v>7.6215353156132633</v>
      </c>
      <c r="I587" s="19">
        <v>0.13433557087500725</v>
      </c>
      <c r="J587" s="19">
        <v>2.2046499603884078</v>
      </c>
      <c r="K587" s="20">
        <v>2.2037727830044656</v>
      </c>
      <c r="L587" s="20">
        <v>2.297003769481385</v>
      </c>
      <c r="M587" s="20">
        <v>9.3230986476919187E-2</v>
      </c>
      <c r="N587" s="21">
        <v>20.25</v>
      </c>
      <c r="O587" s="21">
        <f t="shared" si="9"/>
        <v>26.324999999999999</v>
      </c>
      <c r="P587" s="21">
        <v>10.75</v>
      </c>
      <c r="Q587" s="19">
        <v>26.452768690251236</v>
      </c>
      <c r="R587" s="4">
        <v>76.275000000000006</v>
      </c>
      <c r="S587" s="4">
        <v>8.15</v>
      </c>
      <c r="T587" s="29">
        <v>34.774999999999991</v>
      </c>
      <c r="U587" s="4">
        <v>2.2999999999999998</v>
      </c>
      <c r="V587" s="9"/>
      <c r="W587" s="9"/>
      <c r="X587" s="10"/>
      <c r="Y587" s="9"/>
      <c r="Z587" s="9"/>
    </row>
    <row r="588" spans="1:26">
      <c r="A588" s="39">
        <v>25</v>
      </c>
      <c r="B588" s="39">
        <v>1</v>
      </c>
      <c r="C588" s="40">
        <v>39472</v>
      </c>
      <c r="D588" s="17">
        <v>0.20833333333339965</v>
      </c>
      <c r="E588" s="18">
        <v>0.115393964919997</v>
      </c>
      <c r="F588" s="4">
        <v>33.296069577140848</v>
      </c>
      <c r="G588" s="4">
        <v>49.755144583780002</v>
      </c>
      <c r="H588" s="4">
        <v>16.459075006639146</v>
      </c>
      <c r="I588" s="19">
        <v>0.40302030737502192</v>
      </c>
      <c r="J588" s="19">
        <v>3.6739473767683037</v>
      </c>
      <c r="K588" s="20">
        <v>2.1664234399264659</v>
      </c>
      <c r="L588" s="20">
        <v>2.2600164981078872</v>
      </c>
      <c r="M588" s="20">
        <v>9.3593058181421385E-2</v>
      </c>
      <c r="N588" s="21">
        <v>21.5625</v>
      </c>
      <c r="O588" s="21">
        <f t="shared" si="9"/>
        <v>28.03125</v>
      </c>
      <c r="P588" s="21">
        <v>10.0625</v>
      </c>
      <c r="Q588" s="19">
        <v>16.613875911938276</v>
      </c>
      <c r="R588" s="4">
        <v>76.025000000000006</v>
      </c>
      <c r="S588" s="4">
        <v>8.6125000000000007</v>
      </c>
      <c r="T588" s="29">
        <v>109.47499999999999</v>
      </c>
      <c r="U588" s="4">
        <v>2.6549999999999998</v>
      </c>
      <c r="V588" s="9"/>
      <c r="W588" s="9"/>
      <c r="X588" s="10"/>
      <c r="Y588" s="9"/>
      <c r="Z588" s="9"/>
    </row>
    <row r="589" spans="1:26">
      <c r="A589" s="39">
        <v>25</v>
      </c>
      <c r="B589" s="39">
        <v>1</v>
      </c>
      <c r="C589" s="40">
        <v>39472</v>
      </c>
      <c r="D589" s="17">
        <v>0.25</v>
      </c>
      <c r="E589" s="18">
        <v>0.17011909645999571</v>
      </c>
      <c r="F589" s="4">
        <v>65.92807192890038</v>
      </c>
      <c r="G589" s="4">
        <v>90.948482975396644</v>
      </c>
      <c r="H589" s="4">
        <v>25.02041104649625</v>
      </c>
      <c r="I589" s="19">
        <v>0.80606518987504416</v>
      </c>
      <c r="J589" s="19">
        <v>4.5551088765840539</v>
      </c>
      <c r="K589" s="20">
        <v>2.1610901545664651</v>
      </c>
      <c r="L589" s="20">
        <v>2.2547120931318876</v>
      </c>
      <c r="M589" s="20">
        <v>9.3621938565422669E-2</v>
      </c>
      <c r="N589" s="21">
        <v>22.6875</v>
      </c>
      <c r="O589" s="21">
        <f t="shared" si="9"/>
        <v>29.493750000000002</v>
      </c>
      <c r="P589" s="21">
        <v>10.625</v>
      </c>
      <c r="Q589" s="19">
        <v>9.5770727340004509</v>
      </c>
      <c r="R589" s="4">
        <v>76.400000000000006</v>
      </c>
      <c r="S589" s="4">
        <v>8.7624999999999993</v>
      </c>
      <c r="T589" s="29">
        <v>88.224999999999994</v>
      </c>
      <c r="U589" s="4">
        <v>2.4049999999999998</v>
      </c>
      <c r="V589" s="9"/>
      <c r="W589" s="9"/>
      <c r="X589" s="10"/>
      <c r="Y589" s="9"/>
      <c r="Z589" s="9"/>
    </row>
    <row r="590" spans="1:26">
      <c r="A590" s="39">
        <v>25</v>
      </c>
      <c r="B590" s="39">
        <v>1</v>
      </c>
      <c r="C590" s="40">
        <v>39472</v>
      </c>
      <c r="D590" s="17">
        <v>0.29166666666669983</v>
      </c>
      <c r="E590" s="18">
        <v>0.2533973141399935</v>
      </c>
      <c r="F590" s="4">
        <v>94.460533812459516</v>
      </c>
      <c r="G590" s="4">
        <v>125.81351760511265</v>
      </c>
      <c r="H590" s="4">
        <v>31.352983792653134</v>
      </c>
      <c r="I590" s="19">
        <v>1.5450025942500851</v>
      </c>
      <c r="J590" s="19">
        <v>6.0972304986833006</v>
      </c>
      <c r="K590" s="20">
        <v>2.1931090843939645</v>
      </c>
      <c r="L590" s="20">
        <v>2.333892588929384</v>
      </c>
      <c r="M590" s="20">
        <v>0.1407835045354201</v>
      </c>
      <c r="N590" s="21">
        <v>27.4375</v>
      </c>
      <c r="O590" s="21">
        <f t="shared" si="9"/>
        <v>35.668750000000003</v>
      </c>
      <c r="P590" s="21">
        <v>16.75</v>
      </c>
      <c r="Q590" s="19">
        <v>5.8632962966252755</v>
      </c>
      <c r="R590" s="4">
        <v>74.375</v>
      </c>
      <c r="S590" s="4">
        <v>9.2624999999999993</v>
      </c>
      <c r="T590" s="29">
        <v>97.775000000000006</v>
      </c>
      <c r="U590" s="4">
        <v>2.66</v>
      </c>
      <c r="V590" s="9"/>
      <c r="W590" s="9"/>
      <c r="X590" s="10"/>
      <c r="Y590" s="9"/>
      <c r="Z590" s="9"/>
    </row>
    <row r="591" spans="1:26">
      <c r="A591" s="39">
        <v>25</v>
      </c>
      <c r="B591" s="39">
        <v>1</v>
      </c>
      <c r="C591" s="40">
        <v>39472</v>
      </c>
      <c r="D591" s="17">
        <v>0.33333333333339965</v>
      </c>
      <c r="E591" s="18">
        <v>0.27481461125999307</v>
      </c>
      <c r="F591" s="4">
        <v>91.103416892334181</v>
      </c>
      <c r="G591" s="4">
        <v>121.71837180916225</v>
      </c>
      <c r="H591" s="4">
        <v>30.614954916828065</v>
      </c>
      <c r="I591" s="19">
        <v>1.5450501758750854</v>
      </c>
      <c r="J591" s="19">
        <v>5.8760961024295799</v>
      </c>
      <c r="K591" s="20">
        <v>2.1877758158989637</v>
      </c>
      <c r="L591" s="20">
        <v>2.3074666328298865</v>
      </c>
      <c r="M591" s="20">
        <v>0.11969081693092265</v>
      </c>
      <c r="N591" s="21">
        <v>31</v>
      </c>
      <c r="O591" s="21">
        <f t="shared" si="9"/>
        <v>40.300000000000004</v>
      </c>
      <c r="P591" s="21">
        <v>16</v>
      </c>
      <c r="Q591" s="19">
        <v>6.840284034187821</v>
      </c>
      <c r="R591" s="4">
        <v>72.25</v>
      </c>
      <c r="S591" s="4">
        <v>9.6374999999999993</v>
      </c>
      <c r="T591" s="29">
        <v>129.07499999999999</v>
      </c>
      <c r="U591" s="4">
        <v>2.98</v>
      </c>
      <c r="V591" s="9"/>
      <c r="W591" s="9"/>
      <c r="X591" s="10"/>
      <c r="Y591" s="9"/>
      <c r="Z591" s="9"/>
    </row>
    <row r="592" spans="1:26">
      <c r="A592" s="39">
        <v>25</v>
      </c>
      <c r="B592" s="39">
        <v>1</v>
      </c>
      <c r="C592" s="40">
        <v>39472</v>
      </c>
      <c r="D592" s="17">
        <v>0.375</v>
      </c>
      <c r="E592" s="18">
        <v>0.26886964311999312</v>
      </c>
      <c r="F592" s="4">
        <v>90.416830868421613</v>
      </c>
      <c r="G592" s="4">
        <v>121.84182150093727</v>
      </c>
      <c r="H592" s="4">
        <v>31.424990632515652</v>
      </c>
      <c r="I592" s="19">
        <v>1.2092083728750675</v>
      </c>
      <c r="J592" s="19">
        <v>5.2878159286067534</v>
      </c>
      <c r="K592" s="20">
        <v>2.1877785817589634</v>
      </c>
      <c r="L592" s="20">
        <v>2.3391232846323851</v>
      </c>
      <c r="M592" s="20">
        <v>0.15134470287342183</v>
      </c>
      <c r="N592" s="21">
        <v>31.6875</v>
      </c>
      <c r="O592" s="21">
        <f t="shared" si="9"/>
        <v>41.193750000000001</v>
      </c>
      <c r="P592" s="21">
        <v>18</v>
      </c>
      <c r="Q592" s="19">
        <v>6.9051813321878255</v>
      </c>
      <c r="R592" s="4">
        <v>69.825000000000003</v>
      </c>
      <c r="S592" s="4">
        <v>10.125</v>
      </c>
      <c r="T592" s="29">
        <v>86.800000000000011</v>
      </c>
      <c r="U592" s="4">
        <v>2.74</v>
      </c>
      <c r="V592" s="9"/>
      <c r="W592" s="9"/>
      <c r="X592" s="10"/>
      <c r="Y592" s="9"/>
      <c r="Z592" s="9"/>
    </row>
    <row r="593" spans="1:26">
      <c r="A593" s="39">
        <v>25</v>
      </c>
      <c r="B593" s="39">
        <v>1</v>
      </c>
      <c r="C593" s="40">
        <v>39472</v>
      </c>
      <c r="D593" s="17">
        <v>0.41666666666669983</v>
      </c>
      <c r="E593" s="18">
        <v>0.25935545935999321</v>
      </c>
      <c r="F593" s="4">
        <v>104.1631333562855</v>
      </c>
      <c r="G593" s="4">
        <v>135.24123842876361</v>
      </c>
      <c r="H593" s="4">
        <v>31.078105072478117</v>
      </c>
      <c r="I593" s="19">
        <v>1.6123290722500907</v>
      </c>
      <c r="J593" s="19">
        <v>6.388639004599689</v>
      </c>
      <c r="K593" s="20">
        <v>2.1664371410524632</v>
      </c>
      <c r="L593" s="20">
        <v>2.2968573602673876</v>
      </c>
      <c r="M593" s="20">
        <v>0.13042021921492497</v>
      </c>
      <c r="N593" s="21">
        <v>28.8125</v>
      </c>
      <c r="O593" s="21">
        <f t="shared" si="9"/>
        <v>37.456250000000004</v>
      </c>
      <c r="P593" s="21">
        <v>19.8125</v>
      </c>
      <c r="Q593" s="19">
        <v>6.7746684028753199</v>
      </c>
      <c r="R593" s="4">
        <v>68.349999999999994</v>
      </c>
      <c r="S593" s="4">
        <v>10.8</v>
      </c>
      <c r="T593" s="29">
        <v>130.65</v>
      </c>
      <c r="U593" s="4">
        <v>3.44</v>
      </c>
      <c r="V593" s="9"/>
      <c r="W593" s="9"/>
      <c r="X593" s="10"/>
      <c r="Y593" s="9"/>
      <c r="Z593" s="9"/>
    </row>
    <row r="594" spans="1:26">
      <c r="A594" s="39">
        <v>25</v>
      </c>
      <c r="B594" s="39">
        <v>1</v>
      </c>
      <c r="C594" s="40">
        <v>39472</v>
      </c>
      <c r="D594" s="17">
        <v>0.45833333333339965</v>
      </c>
      <c r="E594" s="18">
        <v>0.22128764135999424</v>
      </c>
      <c r="F594" s="4">
        <v>89.491790993127779</v>
      </c>
      <c r="G594" s="4">
        <v>117.62209066264936</v>
      </c>
      <c r="H594" s="4">
        <v>28.130299669521577</v>
      </c>
      <c r="I594" s="19">
        <v>1.6795582955000947</v>
      </c>
      <c r="J594" s="19">
        <v>5.7270529919519131</v>
      </c>
      <c r="K594" s="20">
        <v>2.155767758936963</v>
      </c>
      <c r="L594" s="20">
        <v>2.2598725000758901</v>
      </c>
      <c r="M594" s="20">
        <v>0.10410474113892743</v>
      </c>
      <c r="N594" s="21">
        <v>29.8125</v>
      </c>
      <c r="O594" s="21">
        <f t="shared" si="9"/>
        <v>38.756250000000001</v>
      </c>
      <c r="P594" s="21">
        <v>17.1875</v>
      </c>
      <c r="Q594" s="19">
        <v>12.376325795188084</v>
      </c>
      <c r="R594" s="4">
        <v>63.825000000000003</v>
      </c>
      <c r="S594" s="4">
        <v>11.225</v>
      </c>
      <c r="T594" s="29">
        <v>163.625</v>
      </c>
      <c r="U594" s="4">
        <v>3.88</v>
      </c>
      <c r="V594" s="9"/>
      <c r="W594" s="9"/>
      <c r="X594" s="10"/>
      <c r="Y594" s="9"/>
      <c r="Z594" s="9"/>
    </row>
    <row r="595" spans="1:26">
      <c r="A595" s="39">
        <v>25</v>
      </c>
      <c r="B595" s="39">
        <v>1</v>
      </c>
      <c r="C595" s="40">
        <v>39472</v>
      </c>
      <c r="D595" s="17">
        <v>0.5</v>
      </c>
      <c r="E595" s="18">
        <v>0.21772137035999428</v>
      </c>
      <c r="F595" s="4">
        <v>80.222210384295607</v>
      </c>
      <c r="G595" s="4">
        <v>109.06040770898601</v>
      </c>
      <c r="H595" s="4">
        <v>28.838197324690405</v>
      </c>
      <c r="I595" s="19">
        <v>1.2093207910000687</v>
      </c>
      <c r="J595" s="19">
        <v>5.5794617609809709</v>
      </c>
      <c r="K595" s="20">
        <v>2.1824508179999618</v>
      </c>
      <c r="L595" s="20">
        <v>2.3179286130128878</v>
      </c>
      <c r="M595" s="20">
        <v>0.13547779501292623</v>
      </c>
      <c r="N595" s="21">
        <v>33.375</v>
      </c>
      <c r="O595" s="21">
        <f t="shared" si="9"/>
        <v>43.387500000000003</v>
      </c>
      <c r="P595" s="21">
        <v>19.25</v>
      </c>
      <c r="Q595" s="19">
        <v>10.226428938312985</v>
      </c>
      <c r="R595" s="4">
        <v>61.55</v>
      </c>
      <c r="S595" s="4">
        <v>11.625</v>
      </c>
      <c r="T595" s="29">
        <v>124.9</v>
      </c>
      <c r="U595" s="4">
        <v>3.16</v>
      </c>
      <c r="V595" s="9"/>
      <c r="W595" s="9"/>
      <c r="X595" s="10"/>
      <c r="Y595" s="9"/>
      <c r="Z595" s="9"/>
    </row>
    <row r="596" spans="1:26">
      <c r="A596" s="39">
        <v>25</v>
      </c>
      <c r="B596" s="39">
        <v>1</v>
      </c>
      <c r="C596" s="40">
        <v>39472</v>
      </c>
      <c r="D596" s="17">
        <v>0.54166666666669983</v>
      </c>
      <c r="E596" s="18">
        <v>0.23438060413999373</v>
      </c>
      <c r="F596" s="4">
        <v>85.008735483302331</v>
      </c>
      <c r="G596" s="4">
        <v>114.76718507969909</v>
      </c>
      <c r="H596" s="4">
        <v>29.758449596396748</v>
      </c>
      <c r="I596" s="19">
        <v>1.2093600066250692</v>
      </c>
      <c r="J596" s="19">
        <v>5.285126228751345</v>
      </c>
      <c r="K596" s="20">
        <v>2.1664453509344614</v>
      </c>
      <c r="L596" s="20">
        <v>2.3020642245203891</v>
      </c>
      <c r="M596" s="20">
        <v>0.13561887358592772</v>
      </c>
      <c r="N596" s="21">
        <v>41.9375</v>
      </c>
      <c r="O596" s="21">
        <f t="shared" si="9"/>
        <v>54.518750000000004</v>
      </c>
      <c r="P596" s="21">
        <v>13.5625</v>
      </c>
      <c r="Q596" s="19">
        <v>9.9655310098129739</v>
      </c>
      <c r="R596" s="4">
        <v>61.125</v>
      </c>
      <c r="S596" s="4">
        <v>11.5625</v>
      </c>
      <c r="T596" s="29">
        <v>123.77500000000001</v>
      </c>
      <c r="U596" s="4">
        <v>3.3</v>
      </c>
      <c r="V596" s="9"/>
      <c r="W596" s="9"/>
      <c r="X596" s="10"/>
      <c r="Y596" s="9"/>
      <c r="Z596" s="9"/>
    </row>
    <row r="597" spans="1:26">
      <c r="A597" s="39">
        <v>25</v>
      </c>
      <c r="B597" s="39">
        <v>1</v>
      </c>
      <c r="C597" s="40">
        <v>39472</v>
      </c>
      <c r="D597" s="17">
        <v>0.58333333333339965</v>
      </c>
      <c r="E597" s="18">
        <v>0.24390173175999347</v>
      </c>
      <c r="F597" s="4">
        <v>92.281521399028065</v>
      </c>
      <c r="G597" s="4">
        <v>123.57570690934999</v>
      </c>
      <c r="H597" s="4">
        <v>31.29418551032191</v>
      </c>
      <c r="I597" s="19">
        <v>1.3437745316250771</v>
      </c>
      <c r="J597" s="19">
        <v>5.7248379450121654</v>
      </c>
      <c r="K597" s="20">
        <v>2.1824563328549602</v>
      </c>
      <c r="L597" s="20">
        <v>2.3125995494953893</v>
      </c>
      <c r="M597" s="20">
        <v>0.13014321664042883</v>
      </c>
      <c r="N597" s="21">
        <v>32.75</v>
      </c>
      <c r="O597" s="21">
        <f t="shared" si="9"/>
        <v>42.575000000000003</v>
      </c>
      <c r="P597" s="21">
        <v>16.375</v>
      </c>
      <c r="Q597" s="19">
        <v>8.5322900245004067</v>
      </c>
      <c r="R597" s="4">
        <v>60.774999999999999</v>
      </c>
      <c r="S597" s="4">
        <v>11.637499999999999</v>
      </c>
      <c r="T597" s="29">
        <v>118.64999999999999</v>
      </c>
      <c r="U597" s="4">
        <v>2.9550000000000001</v>
      </c>
      <c r="V597" s="9"/>
      <c r="W597" s="9"/>
      <c r="X597" s="10"/>
      <c r="Y597" s="9"/>
      <c r="Z597" s="9"/>
    </row>
    <row r="598" spans="1:26">
      <c r="A598" s="39">
        <v>25</v>
      </c>
      <c r="B598" s="39">
        <v>1</v>
      </c>
      <c r="C598" s="40">
        <v>39472</v>
      </c>
      <c r="D598" s="17">
        <v>0.625</v>
      </c>
      <c r="E598" s="18">
        <v>0.24152522701999357</v>
      </c>
      <c r="F598" s="4">
        <v>78.23138172123916</v>
      </c>
      <c r="G598" s="4">
        <v>106.94952755737332</v>
      </c>
      <c r="H598" s="4">
        <v>28.718145836134152</v>
      </c>
      <c r="I598" s="19">
        <v>1.0078610947500584</v>
      </c>
      <c r="J598" s="19">
        <v>4.9902671822765043</v>
      </c>
      <c r="K598" s="20">
        <v>2.1771230036459599</v>
      </c>
      <c r="L598" s="20">
        <v>2.2861757522448904</v>
      </c>
      <c r="M598" s="20">
        <v>0.10905274859893077</v>
      </c>
      <c r="N598" s="21">
        <v>33.0625</v>
      </c>
      <c r="O598" s="21">
        <f t="shared" si="9"/>
        <v>42.981250000000003</v>
      </c>
      <c r="P598" s="21">
        <v>14.1875</v>
      </c>
      <c r="Q598" s="19">
        <v>11.983842248938071</v>
      </c>
      <c r="R598" s="4">
        <v>61.325000000000003</v>
      </c>
      <c r="S598" s="4">
        <v>11.5625</v>
      </c>
      <c r="T598" s="29">
        <v>170.67500000000001</v>
      </c>
      <c r="U598" s="4">
        <v>3.665</v>
      </c>
      <c r="V598" s="9"/>
      <c r="W598" s="9"/>
      <c r="X598" s="10"/>
      <c r="Y598" s="9"/>
      <c r="Z598" s="9"/>
    </row>
    <row r="599" spans="1:26">
      <c r="A599" s="39">
        <v>25</v>
      </c>
      <c r="B599" s="39">
        <v>1</v>
      </c>
      <c r="C599" s="40">
        <v>39472</v>
      </c>
      <c r="D599" s="17">
        <v>0.66666666666669983</v>
      </c>
      <c r="E599" s="18">
        <v>0.28674059361999227</v>
      </c>
      <c r="F599" s="4">
        <v>85.749032703296166</v>
      </c>
      <c r="G599" s="4">
        <v>117.49496430268688</v>
      </c>
      <c r="H599" s="4">
        <v>31.745931599390708</v>
      </c>
      <c r="I599" s="19">
        <v>1.3438592373750782</v>
      </c>
      <c r="J599" s="19">
        <v>5.4298532551184735</v>
      </c>
      <c r="K599" s="20">
        <v>2.1824618477099595</v>
      </c>
      <c r="L599" s="20">
        <v>2.3072706121443902</v>
      </c>
      <c r="M599" s="20">
        <v>0.12480876443443101</v>
      </c>
      <c r="N599" s="21">
        <v>33.9375</v>
      </c>
      <c r="O599" s="21">
        <f t="shared" si="9"/>
        <v>44.118749999999999</v>
      </c>
      <c r="P599" s="21">
        <v>16.3125</v>
      </c>
      <c r="Q599" s="19">
        <v>8.401452741375401</v>
      </c>
      <c r="R599" s="4">
        <v>63.875</v>
      </c>
      <c r="S599" s="4">
        <v>11.3</v>
      </c>
      <c r="T599" s="29">
        <v>146.22499999999999</v>
      </c>
      <c r="U599" s="4">
        <v>2.98</v>
      </c>
      <c r="V599" s="9"/>
      <c r="W599" s="9"/>
      <c r="X599" s="10"/>
      <c r="Y599" s="9"/>
      <c r="Z599" s="9"/>
    </row>
    <row r="600" spans="1:26">
      <c r="A600" s="39">
        <v>25</v>
      </c>
      <c r="B600" s="39">
        <v>1</v>
      </c>
      <c r="C600" s="40">
        <v>39472</v>
      </c>
      <c r="D600" s="17">
        <v>0.70833333333339965</v>
      </c>
      <c r="E600" s="18">
        <v>0.30816072195999189</v>
      </c>
      <c r="F600" s="4">
        <v>81.33291092656448</v>
      </c>
      <c r="G600" s="4">
        <v>113.02786748972395</v>
      </c>
      <c r="H600" s="4">
        <v>31.694956563159462</v>
      </c>
      <c r="I600" s="19">
        <v>2.0830465760001218</v>
      </c>
      <c r="J600" s="19">
        <v>5.4292180578342801</v>
      </c>
      <c r="K600" s="20">
        <v>2.2358256165414576</v>
      </c>
      <c r="L600" s="20">
        <v>2.4181204184498855</v>
      </c>
      <c r="M600" s="20">
        <v>0.18229480190842795</v>
      </c>
      <c r="N600" s="21">
        <v>37.3125</v>
      </c>
      <c r="O600" s="21">
        <f t="shared" si="9"/>
        <v>48.506250000000001</v>
      </c>
      <c r="P600" s="21">
        <v>17.0625</v>
      </c>
      <c r="Q600" s="19">
        <v>7.0335047317503365</v>
      </c>
      <c r="R600" s="4">
        <v>70.3</v>
      </c>
      <c r="S600" s="4">
        <v>10.75</v>
      </c>
      <c r="T600" s="29">
        <v>82.875</v>
      </c>
      <c r="U600" s="4">
        <v>2.665</v>
      </c>
      <c r="V600" s="9"/>
      <c r="W600" s="9"/>
      <c r="X600" s="10"/>
      <c r="Y600" s="9"/>
      <c r="Z600" s="9"/>
    </row>
    <row r="601" spans="1:26">
      <c r="A601" s="39">
        <v>25</v>
      </c>
      <c r="B601" s="39">
        <v>1</v>
      </c>
      <c r="C601" s="40">
        <v>39472</v>
      </c>
      <c r="D601" s="17">
        <v>0.75</v>
      </c>
      <c r="E601" s="18">
        <v>0.31887313161999137</v>
      </c>
      <c r="F601" s="4">
        <v>66.601170504069245</v>
      </c>
      <c r="G601" s="4">
        <v>94.78904969173459</v>
      </c>
      <c r="H601" s="4">
        <v>28.187879187665359</v>
      </c>
      <c r="I601" s="19">
        <v>1.6127259343750948</v>
      </c>
      <c r="J601" s="19">
        <v>4.6215438817818209</v>
      </c>
      <c r="K601" s="20">
        <v>2.1878034593204583</v>
      </c>
      <c r="L601" s="20">
        <v>2.3441796322508894</v>
      </c>
      <c r="M601" s="20">
        <v>0.15637617293043149</v>
      </c>
      <c r="N601" s="21">
        <v>38.0625</v>
      </c>
      <c r="O601" s="21">
        <f t="shared" si="9"/>
        <v>49.481250000000003</v>
      </c>
      <c r="P601" s="21">
        <v>18.375</v>
      </c>
      <c r="Q601" s="19">
        <v>8.0101364160003836</v>
      </c>
      <c r="R601" s="4">
        <v>74.724999999999994</v>
      </c>
      <c r="S601" s="4">
        <v>10.4125</v>
      </c>
      <c r="T601" s="29">
        <v>109.3</v>
      </c>
      <c r="U601" s="4">
        <v>2.645</v>
      </c>
      <c r="V601" s="9"/>
      <c r="W601" s="9"/>
      <c r="X601" s="10"/>
      <c r="Y601" s="9"/>
      <c r="Z601" s="9"/>
    </row>
    <row r="602" spans="1:26">
      <c r="A602" s="39">
        <v>25</v>
      </c>
      <c r="B602" s="39">
        <v>1</v>
      </c>
      <c r="C602" s="40">
        <v>39472</v>
      </c>
      <c r="D602" s="17">
        <v>0.79166666666669983</v>
      </c>
      <c r="E602" s="18">
        <v>0.30578884771999171</v>
      </c>
      <c r="F602" s="4">
        <v>64.673978521969048</v>
      </c>
      <c r="G602" s="4">
        <v>92.431287467134354</v>
      </c>
      <c r="H602" s="4">
        <v>27.757308945165313</v>
      </c>
      <c r="I602" s="19">
        <v>0.94078664250005573</v>
      </c>
      <c r="J602" s="19">
        <v>4.8410542205103901</v>
      </c>
      <c r="K602" s="20">
        <v>2.1931423708444573</v>
      </c>
      <c r="L602" s="20">
        <v>2.3335950743038905</v>
      </c>
      <c r="M602" s="20">
        <v>0.14045270345943306</v>
      </c>
      <c r="N602" s="21">
        <v>30.625</v>
      </c>
      <c r="O602" s="21">
        <f t="shared" si="9"/>
        <v>39.8125</v>
      </c>
      <c r="P602" s="21">
        <v>16.1875</v>
      </c>
      <c r="Q602" s="19">
        <v>9.4424773619379536</v>
      </c>
      <c r="R602" s="4">
        <v>75.2</v>
      </c>
      <c r="S602" s="4">
        <v>10.324999999999999</v>
      </c>
      <c r="T602" s="29">
        <v>123.72499999999999</v>
      </c>
      <c r="U602" s="4">
        <v>2.5299999999999998</v>
      </c>
      <c r="V602" s="9"/>
      <c r="W602" s="9"/>
      <c r="X602" s="10"/>
      <c r="Y602" s="9"/>
      <c r="Z602" s="9"/>
    </row>
    <row r="603" spans="1:26">
      <c r="A603" s="39">
        <v>25</v>
      </c>
      <c r="B603" s="39">
        <v>1</v>
      </c>
      <c r="C603" s="40">
        <v>39472</v>
      </c>
      <c r="D603" s="17">
        <v>0.83333333333339965</v>
      </c>
      <c r="E603" s="18">
        <v>0.28675506723999228</v>
      </c>
      <c r="F603" s="4">
        <v>44.40998002961075</v>
      </c>
      <c r="G603" s="4">
        <v>67.493100269919339</v>
      </c>
      <c r="H603" s="4">
        <v>23.083120240308592</v>
      </c>
      <c r="I603" s="19">
        <v>0.73921400525004399</v>
      </c>
      <c r="J603" s="19">
        <v>3.6669834739419733</v>
      </c>
      <c r="K603" s="20">
        <v>2.1664645264394573</v>
      </c>
      <c r="L603" s="20">
        <v>2.2966134804228928</v>
      </c>
      <c r="M603" s="20">
        <v>0.13014895398343551</v>
      </c>
      <c r="N603" s="21">
        <v>28.4375</v>
      </c>
      <c r="O603" s="21">
        <f t="shared" si="9"/>
        <v>36.96875</v>
      </c>
      <c r="P603" s="21">
        <v>13.1875</v>
      </c>
      <c r="Q603" s="19">
        <v>13.414378587625645</v>
      </c>
      <c r="R603" s="4">
        <v>74.775000000000006</v>
      </c>
      <c r="S603" s="4">
        <v>10.0375</v>
      </c>
      <c r="T603" s="29">
        <v>93.05</v>
      </c>
      <c r="U603" s="4">
        <v>2.2400000000000002</v>
      </c>
      <c r="V603" s="9"/>
      <c r="W603" s="9"/>
      <c r="X603" s="10"/>
      <c r="Y603" s="9"/>
      <c r="Z603" s="9"/>
    </row>
    <row r="604" spans="1:26">
      <c r="A604" s="39">
        <v>25</v>
      </c>
      <c r="B604" s="39">
        <v>1</v>
      </c>
      <c r="C604" s="40">
        <v>39472</v>
      </c>
      <c r="D604" s="17">
        <v>0.875</v>
      </c>
      <c r="E604" s="18">
        <v>0.25582201009999306</v>
      </c>
      <c r="F604" s="4">
        <v>31.358309600734433</v>
      </c>
      <c r="G604" s="4">
        <v>50.74364528466765</v>
      </c>
      <c r="H604" s="4">
        <v>19.385335683933221</v>
      </c>
      <c r="I604" s="19">
        <v>0.40321899987502413</v>
      </c>
      <c r="J604" s="19">
        <v>3.0798852789483395</v>
      </c>
      <c r="K604" s="20">
        <v>2.1878117670194568</v>
      </c>
      <c r="L604" s="20">
        <v>2.3335457432023916</v>
      </c>
      <c r="M604" s="20">
        <v>0.14573397618293515</v>
      </c>
      <c r="N604" s="21">
        <v>26.8125</v>
      </c>
      <c r="O604" s="21">
        <f t="shared" si="9"/>
        <v>34.856250000000003</v>
      </c>
      <c r="P604" s="21">
        <v>12.625</v>
      </c>
      <c r="Q604" s="19">
        <v>17.385951497063338</v>
      </c>
      <c r="R604" s="4">
        <v>77.099999999999994</v>
      </c>
      <c r="S604" s="4">
        <v>9.4875000000000007</v>
      </c>
      <c r="T604" s="29">
        <v>133.625</v>
      </c>
      <c r="U604" s="4">
        <v>2.11</v>
      </c>
      <c r="V604" s="9"/>
      <c r="W604" s="9"/>
      <c r="X604" s="10"/>
      <c r="Y604" s="9"/>
      <c r="Z604" s="9"/>
    </row>
    <row r="605" spans="1:26">
      <c r="A605" s="39">
        <v>25</v>
      </c>
      <c r="B605" s="39">
        <v>1</v>
      </c>
      <c r="C605" s="40">
        <v>39472</v>
      </c>
      <c r="D605" s="17">
        <v>0.91666666666669983</v>
      </c>
      <c r="E605" s="18">
        <v>0.20941979539999434</v>
      </c>
      <c r="F605" s="4">
        <v>14.089739630338929</v>
      </c>
      <c r="G605" s="4">
        <v>25.061517303177546</v>
      </c>
      <c r="H605" s="4">
        <v>10.971777672838614</v>
      </c>
      <c r="I605" s="19">
        <v>0.26882172975001623</v>
      </c>
      <c r="J605" s="19">
        <v>2.492912727373557</v>
      </c>
      <c r="K605" s="20">
        <v>2.2305036037474553</v>
      </c>
      <c r="L605" s="20">
        <v>2.3546386965858912</v>
      </c>
      <c r="M605" s="20">
        <v>0.12413509283843616</v>
      </c>
      <c r="N605" s="21">
        <v>23.4375</v>
      </c>
      <c r="O605" s="21">
        <f t="shared" si="9"/>
        <v>30.46875</v>
      </c>
      <c r="P605" s="21">
        <v>10.5</v>
      </c>
      <c r="Q605" s="19">
        <v>24.547916049438683</v>
      </c>
      <c r="R605" s="4">
        <v>77.849999999999994</v>
      </c>
      <c r="S605" s="4">
        <v>9.1624999999999996</v>
      </c>
      <c r="T605" s="29">
        <v>266.49999999999994</v>
      </c>
      <c r="U605" s="4">
        <v>1.9850000000000001</v>
      </c>
      <c r="V605" s="9"/>
      <c r="W605" s="9"/>
      <c r="X605" s="10"/>
      <c r="Y605" s="9"/>
      <c r="Z605" s="9"/>
    </row>
    <row r="606" spans="1:26">
      <c r="A606" s="39">
        <v>25</v>
      </c>
      <c r="B606" s="39">
        <v>1</v>
      </c>
      <c r="C606" s="40">
        <v>39472</v>
      </c>
      <c r="D606" s="17">
        <v>0.95833333333339965</v>
      </c>
      <c r="E606" s="18">
        <v>0.21180223473999407</v>
      </c>
      <c r="F606" s="4">
        <v>21.359617300389669</v>
      </c>
      <c r="G606" s="4">
        <v>34.986688946178553</v>
      </c>
      <c r="H606" s="4">
        <v>13.627071645788888</v>
      </c>
      <c r="I606" s="19">
        <v>0.33603735825002035</v>
      </c>
      <c r="J606" s="19">
        <v>2.6392196033962412</v>
      </c>
      <c r="K606" s="20">
        <v>2.1771450209034553</v>
      </c>
      <c r="L606" s="20">
        <v>2.280702115936895</v>
      </c>
      <c r="M606" s="20">
        <v>0.10355709503343957</v>
      </c>
      <c r="N606" s="21">
        <v>24.3125</v>
      </c>
      <c r="O606" s="21">
        <f t="shared" si="9"/>
        <v>31.606250000000003</v>
      </c>
      <c r="P606" s="21">
        <v>11.375</v>
      </c>
      <c r="Q606" s="19">
        <v>19.859021012875957</v>
      </c>
      <c r="R606" s="4">
        <v>76.25</v>
      </c>
      <c r="S606" s="4">
        <v>9.5124999999999993</v>
      </c>
      <c r="T606" s="29">
        <v>86.675000000000011</v>
      </c>
      <c r="U606" s="4">
        <v>2.2400000000000002</v>
      </c>
      <c r="V606" s="9"/>
      <c r="W606" s="9"/>
      <c r="X606" s="10"/>
      <c r="Y606" s="9"/>
      <c r="Z606" s="9"/>
    </row>
    <row r="607" spans="1:26">
      <c r="A607" s="39">
        <v>26</v>
      </c>
      <c r="B607" s="39">
        <v>1</v>
      </c>
      <c r="C607" s="40">
        <v>39473</v>
      </c>
      <c r="D607" s="17">
        <v>0</v>
      </c>
      <c r="E607" s="18">
        <v>0.17253773307999523</v>
      </c>
      <c r="F607" s="4">
        <v>24.713217802371261</v>
      </c>
      <c r="G607" s="4">
        <v>40.197268210541587</v>
      </c>
      <c r="H607" s="4">
        <v>15.484050408170328</v>
      </c>
      <c r="I607" s="19">
        <v>0.26883846175001641</v>
      </c>
      <c r="J607" s="19">
        <v>2.9320869690092914</v>
      </c>
      <c r="K607" s="20">
        <v>2.1611393329064552</v>
      </c>
      <c r="L607" s="20">
        <v>2.2542811504233971</v>
      </c>
      <c r="M607" s="20">
        <v>9.3141817516941505E-2</v>
      </c>
      <c r="N607" s="21">
        <v>23.125</v>
      </c>
      <c r="O607" s="21">
        <f t="shared" si="9"/>
        <v>30.0625</v>
      </c>
      <c r="P607" s="21">
        <v>9.125</v>
      </c>
      <c r="Q607" s="19">
        <v>19.207244325313429</v>
      </c>
      <c r="R607" s="4">
        <v>76</v>
      </c>
      <c r="S607" s="4">
        <v>9.2750000000000004</v>
      </c>
      <c r="T607" s="29">
        <v>116.075</v>
      </c>
      <c r="U607" s="4">
        <v>2.14</v>
      </c>
      <c r="V607" s="9"/>
      <c r="W607" s="9"/>
      <c r="X607" s="10"/>
      <c r="Y607" s="9"/>
      <c r="Z607" s="9"/>
    </row>
    <row r="608" spans="1:26">
      <c r="A608" s="39">
        <v>26</v>
      </c>
      <c r="B608" s="39">
        <v>1</v>
      </c>
      <c r="C608" s="40">
        <v>39473</v>
      </c>
      <c r="D608" s="17">
        <v>4.1666666666699825E-2</v>
      </c>
      <c r="E608" s="18">
        <v>0.13327222215999629</v>
      </c>
      <c r="F608" s="4">
        <v>20.610801548920843</v>
      </c>
      <c r="G608" s="4">
        <v>35.110397661141072</v>
      </c>
      <c r="H608" s="4">
        <v>14.499596112220226</v>
      </c>
      <c r="I608" s="19">
        <v>0.2688468277500165</v>
      </c>
      <c r="J608" s="19">
        <v>2.5652552999873128</v>
      </c>
      <c r="K608" s="20">
        <v>2.1931589862424539</v>
      </c>
      <c r="L608" s="20">
        <v>2.2964914914358951</v>
      </c>
      <c r="M608" s="20">
        <v>0.10333250519344128</v>
      </c>
      <c r="N608" s="21">
        <v>20.1875</v>
      </c>
      <c r="O608" s="21">
        <f t="shared" si="9"/>
        <v>26.243750000000002</v>
      </c>
      <c r="P608" s="21">
        <v>10.875</v>
      </c>
      <c r="Q608" s="19">
        <v>20.704039908376004</v>
      </c>
      <c r="R608" s="4">
        <v>77</v>
      </c>
      <c r="S608" s="4">
        <v>8.7125000000000004</v>
      </c>
      <c r="T608" s="29">
        <v>66.349999999999994</v>
      </c>
      <c r="U608" s="4">
        <v>1.895</v>
      </c>
      <c r="V608" s="9"/>
      <c r="W608" s="9"/>
      <c r="X608" s="10"/>
      <c r="Y608" s="9"/>
      <c r="Z608" s="9"/>
    </row>
    <row r="609" spans="1:26">
      <c r="A609" s="39">
        <v>26</v>
      </c>
      <c r="B609" s="39">
        <v>1</v>
      </c>
      <c r="C609" s="40">
        <v>39473</v>
      </c>
      <c r="D609" s="17">
        <v>8.3333333333399651E-2</v>
      </c>
      <c r="E609" s="18">
        <v>0.11066494709999686</v>
      </c>
      <c r="F609" s="4">
        <v>15.083636466601535</v>
      </c>
      <c r="G609" s="4">
        <v>26.425718584202691</v>
      </c>
      <c r="H609" s="4">
        <v>11.342082117601157</v>
      </c>
      <c r="I609" s="19">
        <v>0.20164061100001243</v>
      </c>
      <c r="J609" s="19">
        <v>2.4916469862651294</v>
      </c>
      <c r="K609" s="20">
        <v>2.1984979213774531</v>
      </c>
      <c r="L609" s="20">
        <v>2.2964670852273956</v>
      </c>
      <c r="M609" s="20">
        <v>9.7969163849942587E-2</v>
      </c>
      <c r="N609" s="21">
        <v>19.125</v>
      </c>
      <c r="O609" s="21">
        <f t="shared" si="9"/>
        <v>24.862500000000001</v>
      </c>
      <c r="P609" s="21">
        <v>6.8125</v>
      </c>
      <c r="Q609" s="19">
        <v>25.976779673438763</v>
      </c>
      <c r="R609" s="4">
        <v>79.400000000000006</v>
      </c>
      <c r="S609" s="4">
        <v>8.5124999999999993</v>
      </c>
      <c r="T609" s="29">
        <v>23.650000000000002</v>
      </c>
      <c r="U609" s="4">
        <v>1.95</v>
      </c>
      <c r="V609" s="9"/>
      <c r="W609" s="9"/>
      <c r="X609" s="10"/>
      <c r="Y609" s="9"/>
      <c r="Z609" s="9"/>
    </row>
    <row r="610" spans="1:26">
      <c r="A610" s="39">
        <v>26</v>
      </c>
      <c r="B610" s="39">
        <v>1</v>
      </c>
      <c r="C610" s="40">
        <v>39473</v>
      </c>
      <c r="D610" s="17">
        <v>0.125</v>
      </c>
      <c r="E610" s="18">
        <v>0.10828642383999684</v>
      </c>
      <c r="F610" s="4">
        <v>11.110254956269882</v>
      </c>
      <c r="G610" s="4">
        <v>19.726140346539509</v>
      </c>
      <c r="H610" s="4">
        <v>8.6158853902696304</v>
      </c>
      <c r="I610" s="19">
        <v>0.47051044525002911</v>
      </c>
      <c r="J610" s="19">
        <v>2.5646061423232478</v>
      </c>
      <c r="K610" s="20">
        <v>2.2465261955339515</v>
      </c>
      <c r="L610" s="20">
        <v>2.3650720790288933</v>
      </c>
      <c r="M610" s="20">
        <v>0.11854588349494144</v>
      </c>
      <c r="N610" s="21">
        <v>15.75</v>
      </c>
      <c r="O610" s="21">
        <f t="shared" si="9"/>
        <v>20.475000000000001</v>
      </c>
      <c r="P610" s="21">
        <v>9.4375</v>
      </c>
      <c r="Q610" s="19">
        <v>27.928942050376357</v>
      </c>
      <c r="R610" s="4">
        <v>78.924999999999997</v>
      </c>
      <c r="S610" s="4">
        <v>8.2874999999999996</v>
      </c>
      <c r="T610" s="29">
        <v>187.27500000000001</v>
      </c>
      <c r="U610" s="4">
        <v>1.66</v>
      </c>
      <c r="V610" s="9"/>
      <c r="W610" s="9"/>
      <c r="X610" s="10"/>
      <c r="Y610" s="9"/>
      <c r="Z610" s="9"/>
    </row>
    <row r="611" spans="1:26">
      <c r="A611" s="39">
        <v>26</v>
      </c>
      <c r="B611" s="39">
        <v>1</v>
      </c>
      <c r="C611" s="40">
        <v>39473</v>
      </c>
      <c r="D611" s="17">
        <v>0.16666666666669983</v>
      </c>
      <c r="E611" s="18">
        <v>0.15469692051999559</v>
      </c>
      <c r="F611" s="4">
        <v>52.186448463086556</v>
      </c>
      <c r="G611" s="4">
        <v>73.941588220970033</v>
      </c>
      <c r="H611" s="4">
        <v>21.75513975788348</v>
      </c>
      <c r="I611" s="19">
        <v>0.73940067162504608</v>
      </c>
      <c r="J611" s="19">
        <v>4.0295618805628379</v>
      </c>
      <c r="K611" s="20">
        <v>2.2945546265349499</v>
      </c>
      <c r="L611" s="20">
        <v>2.4231170332398912</v>
      </c>
      <c r="M611" s="20">
        <v>0.12856240670494101</v>
      </c>
      <c r="N611" s="21">
        <v>23.3125</v>
      </c>
      <c r="O611" s="21">
        <f t="shared" si="9"/>
        <v>30.306250000000002</v>
      </c>
      <c r="P611" s="21">
        <v>12.1875</v>
      </c>
      <c r="Q611" s="19">
        <v>9.3744803056879551</v>
      </c>
      <c r="R611" s="4">
        <v>78.224999999999994</v>
      </c>
      <c r="S611" s="4">
        <v>8.1875</v>
      </c>
      <c r="T611" s="29">
        <v>148.5</v>
      </c>
      <c r="U611" s="4">
        <v>0.14000000000000001</v>
      </c>
      <c r="V611" s="9"/>
      <c r="W611" s="9"/>
      <c r="X611" s="10"/>
      <c r="Y611" s="9"/>
      <c r="Z611" s="9"/>
    </row>
    <row r="612" spans="1:26">
      <c r="A612" s="39">
        <v>26</v>
      </c>
      <c r="B612" s="39">
        <v>1</v>
      </c>
      <c r="C612" s="40">
        <v>39473</v>
      </c>
      <c r="D612" s="17">
        <v>0.20833333333339965</v>
      </c>
      <c r="E612" s="18">
        <v>0.13922892719999602</v>
      </c>
      <c r="F612" s="4">
        <v>41.491979078110468</v>
      </c>
      <c r="G612" s="4">
        <v>62.031253801818835</v>
      </c>
      <c r="H612" s="4">
        <v>20.539274723708356</v>
      </c>
      <c r="I612" s="19">
        <v>0.60497882637503786</v>
      </c>
      <c r="J612" s="19">
        <v>3.7360639711255534</v>
      </c>
      <c r="K612" s="20">
        <v>2.2678765763769499</v>
      </c>
      <c r="L612" s="20">
        <v>2.3861382991328934</v>
      </c>
      <c r="M612" s="20">
        <v>0.11826172275594338</v>
      </c>
      <c r="N612" s="21">
        <v>19.4375</v>
      </c>
      <c r="O612" s="21">
        <f t="shared" si="9"/>
        <v>25.268750000000001</v>
      </c>
      <c r="P612" s="21">
        <v>11.875</v>
      </c>
      <c r="Q612" s="19">
        <v>14.972469613000731</v>
      </c>
      <c r="R612" s="4">
        <v>79.650000000000006</v>
      </c>
      <c r="S612" s="4">
        <v>8.2874999999999996</v>
      </c>
      <c r="T612" s="29">
        <v>92.250000000000014</v>
      </c>
      <c r="U612" s="4">
        <v>1.605</v>
      </c>
      <c r="V612" s="9"/>
      <c r="W612" s="9"/>
      <c r="X612" s="10"/>
      <c r="Y612" s="9"/>
      <c r="Z612" s="9"/>
    </row>
    <row r="613" spans="1:26">
      <c r="A613" s="39">
        <v>26</v>
      </c>
      <c r="B613" s="39">
        <v>1</v>
      </c>
      <c r="C613" s="40">
        <v>39473</v>
      </c>
      <c r="D613" s="17">
        <v>0.25</v>
      </c>
      <c r="E613" s="18">
        <v>0.11067059819999668</v>
      </c>
      <c r="F613" s="4">
        <v>16.139203103489145</v>
      </c>
      <c r="G613" s="4">
        <v>28.037977944777861</v>
      </c>
      <c r="H613" s="4">
        <v>11.898774841288716</v>
      </c>
      <c r="I613" s="19">
        <v>0.26888865775001697</v>
      </c>
      <c r="J613" s="19">
        <v>2.9298602884196492</v>
      </c>
      <c r="K613" s="20">
        <v>2.2305261657444504</v>
      </c>
      <c r="L613" s="20">
        <v>2.3333225686823957</v>
      </c>
      <c r="M613" s="20">
        <v>0.10279640293794556</v>
      </c>
      <c r="N613" s="21">
        <v>21.5625</v>
      </c>
      <c r="O613" s="21">
        <f t="shared" si="9"/>
        <v>28.03125</v>
      </c>
      <c r="P613" s="21">
        <v>9.1875</v>
      </c>
      <c r="Q613" s="19">
        <v>24.996753878438724</v>
      </c>
      <c r="R613" s="4">
        <v>77.95</v>
      </c>
      <c r="S613" s="4">
        <v>8.8375000000000004</v>
      </c>
      <c r="T613" s="29">
        <v>102.875</v>
      </c>
      <c r="U613" s="4">
        <v>2.46</v>
      </c>
      <c r="V613" s="9"/>
      <c r="W613" s="9"/>
      <c r="X613" s="10"/>
      <c r="Y613" s="9"/>
      <c r="Z613" s="9"/>
    </row>
    <row r="614" spans="1:26">
      <c r="A614" s="39">
        <v>26</v>
      </c>
      <c r="B614" s="39">
        <v>1</v>
      </c>
      <c r="C614" s="40">
        <v>39473</v>
      </c>
      <c r="D614" s="17">
        <v>0.29166666666669983</v>
      </c>
      <c r="E614" s="18">
        <v>0.14161256479999587</v>
      </c>
      <c r="F614" s="4">
        <v>26.698789587633975</v>
      </c>
      <c r="G614" s="4">
        <v>43.669537867866957</v>
      </c>
      <c r="H614" s="4">
        <v>16.970748280232989</v>
      </c>
      <c r="I614" s="19">
        <v>0.47057057587502982</v>
      </c>
      <c r="J614" s="19">
        <v>3.1492077560497069</v>
      </c>
      <c r="K614" s="20">
        <v>2.2198565694434498</v>
      </c>
      <c r="L614" s="20">
        <v>2.3332980222888966</v>
      </c>
      <c r="M614" s="20">
        <v>0.11344145284544671</v>
      </c>
      <c r="N614" s="21">
        <v>17.625</v>
      </c>
      <c r="O614" s="21">
        <f t="shared" si="9"/>
        <v>22.912500000000001</v>
      </c>
      <c r="P614" s="21">
        <v>10.125</v>
      </c>
      <c r="Q614" s="19">
        <v>17.770517527125868</v>
      </c>
      <c r="R614" s="4">
        <v>79.275000000000006</v>
      </c>
      <c r="S614" s="4">
        <v>8.8375000000000004</v>
      </c>
      <c r="T614" s="29">
        <v>60.75</v>
      </c>
      <c r="U614" s="4">
        <v>2.375</v>
      </c>
      <c r="V614" s="9"/>
      <c r="W614" s="9"/>
      <c r="X614" s="10"/>
      <c r="Y614" s="9"/>
      <c r="Z614" s="9"/>
    </row>
    <row r="615" spans="1:26">
      <c r="A615" s="39">
        <v>26</v>
      </c>
      <c r="B615" s="39">
        <v>1</v>
      </c>
      <c r="C615" s="40">
        <v>39473</v>
      </c>
      <c r="D615" s="17">
        <v>0.33333333333339965</v>
      </c>
      <c r="E615" s="18">
        <v>0.17136529433999498</v>
      </c>
      <c r="F615" s="4">
        <v>31.421530673628201</v>
      </c>
      <c r="G615" s="4">
        <v>49.872339604055099</v>
      </c>
      <c r="H615" s="4">
        <v>18.450808930426895</v>
      </c>
      <c r="I615" s="19">
        <v>0.33613095287502137</v>
      </c>
      <c r="J615" s="19">
        <v>3.4417005181361819</v>
      </c>
      <c r="K615" s="20">
        <v>2.1878421931659502</v>
      </c>
      <c r="L615" s="20">
        <v>2.312157476097898</v>
      </c>
      <c r="M615" s="20">
        <v>0.12431528293194805</v>
      </c>
      <c r="N615" s="21">
        <v>17.625</v>
      </c>
      <c r="O615" s="21">
        <f t="shared" si="9"/>
        <v>22.912500000000001</v>
      </c>
      <c r="P615" s="21">
        <v>10.875</v>
      </c>
      <c r="Q615" s="19">
        <v>17.379362529563352</v>
      </c>
      <c r="R615" s="4">
        <v>76.474999999999994</v>
      </c>
      <c r="S615" s="4">
        <v>9.1875</v>
      </c>
      <c r="T615" s="29">
        <v>70.974999999999994</v>
      </c>
      <c r="U615" s="4">
        <v>2.355</v>
      </c>
      <c r="V615" s="9"/>
      <c r="W615" s="9"/>
      <c r="X615" s="10"/>
      <c r="Y615" s="9"/>
      <c r="Z615" s="9"/>
    </row>
    <row r="616" spans="1:26">
      <c r="A616" s="39">
        <v>26</v>
      </c>
      <c r="B616" s="39">
        <v>1</v>
      </c>
      <c r="C616" s="40">
        <v>39473</v>
      </c>
      <c r="D616" s="17">
        <v>0.375</v>
      </c>
      <c r="E616" s="18">
        <v>0.19754856633999424</v>
      </c>
      <c r="F616" s="4">
        <v>36.705809292859996</v>
      </c>
      <c r="G616" s="4">
        <v>55.951031623718222</v>
      </c>
      <c r="H616" s="4">
        <v>19.245222330858226</v>
      </c>
      <c r="I616" s="19">
        <v>0.53782751150003449</v>
      </c>
      <c r="J616" s="19">
        <v>4.1002454947017624</v>
      </c>
      <c r="K616" s="20">
        <v>2.1611639187034499</v>
      </c>
      <c r="L616" s="20">
        <v>2.254065686078401</v>
      </c>
      <c r="M616" s="20">
        <v>9.2901767374951039E-2</v>
      </c>
      <c r="N616" s="21">
        <v>21.375</v>
      </c>
      <c r="O616" s="21">
        <f t="shared" si="9"/>
        <v>27.787500000000001</v>
      </c>
      <c r="P616" s="21">
        <v>12.1875</v>
      </c>
      <c r="Q616" s="19">
        <v>19.461566871813456</v>
      </c>
      <c r="R616" s="4">
        <v>73.349999999999994</v>
      </c>
      <c r="S616" s="4">
        <v>10.012499999999999</v>
      </c>
      <c r="T616" s="29">
        <v>169.85</v>
      </c>
      <c r="U616" s="4">
        <v>3.375</v>
      </c>
      <c r="V616" s="9"/>
      <c r="W616" s="9"/>
      <c r="X616" s="10"/>
      <c r="Y616" s="9"/>
      <c r="Z616" s="9"/>
    </row>
    <row r="617" spans="1:26">
      <c r="A617" s="39">
        <v>26</v>
      </c>
      <c r="B617" s="39">
        <v>1</v>
      </c>
      <c r="C617" s="40">
        <v>39473</v>
      </c>
      <c r="D617" s="17">
        <v>0.41666666666669983</v>
      </c>
      <c r="E617" s="18">
        <v>0.18803056099999438</v>
      </c>
      <c r="F617" s="4">
        <v>31.860761986072003</v>
      </c>
      <c r="G617" s="4">
        <v>48.755306576142495</v>
      </c>
      <c r="H617" s="4">
        <v>16.894544590070488</v>
      </c>
      <c r="I617" s="19">
        <v>0.60507451250003896</v>
      </c>
      <c r="J617" s="19">
        <v>3.5872581871057165</v>
      </c>
      <c r="K617" s="20">
        <v>2.1398218000239497</v>
      </c>
      <c r="L617" s="20">
        <v>2.238205362950902</v>
      </c>
      <c r="M617" s="20">
        <v>9.8383562926952273E-2</v>
      </c>
      <c r="N617" s="21">
        <v>21.5</v>
      </c>
      <c r="O617" s="21">
        <f t="shared" si="9"/>
        <v>27.95</v>
      </c>
      <c r="P617" s="21">
        <v>10.375</v>
      </c>
      <c r="Q617" s="19">
        <v>23.626440293626167</v>
      </c>
      <c r="R617" s="4">
        <v>72.375</v>
      </c>
      <c r="S617" s="4">
        <v>10.45</v>
      </c>
      <c r="T617" s="29">
        <v>177.875</v>
      </c>
      <c r="U617" s="4">
        <v>4.3550000000000004</v>
      </c>
      <c r="V617" s="9"/>
      <c r="W617" s="9"/>
      <c r="X617" s="10"/>
      <c r="Y617" s="9"/>
      <c r="Z617" s="9"/>
    </row>
    <row r="618" spans="1:26">
      <c r="A618" s="39">
        <v>26</v>
      </c>
      <c r="B618" s="39">
        <v>1</v>
      </c>
      <c r="C618" s="40">
        <v>39473</v>
      </c>
      <c r="D618" s="17">
        <v>0.45833333333339965</v>
      </c>
      <c r="E618" s="18">
        <v>0.20231397043999405</v>
      </c>
      <c r="F618" s="4">
        <v>32.172429384884538</v>
      </c>
      <c r="G618" s="4">
        <v>48.755048982267489</v>
      </c>
      <c r="H618" s="4">
        <v>16.582619597382958</v>
      </c>
      <c r="I618" s="19">
        <v>0.53786097550003487</v>
      </c>
      <c r="J618" s="19">
        <v>3.8063985757676675</v>
      </c>
      <c r="K618" s="20">
        <v>2.1344882852999496</v>
      </c>
      <c r="L618" s="20">
        <v>2.2276240993514032</v>
      </c>
      <c r="M618" s="20">
        <v>9.3135814051453547E-2</v>
      </c>
      <c r="N618" s="21">
        <v>20</v>
      </c>
      <c r="O618" s="21">
        <f t="shared" si="9"/>
        <v>26</v>
      </c>
      <c r="P618" s="21">
        <v>11.6875</v>
      </c>
      <c r="Q618" s="19">
        <v>24.211399033126192</v>
      </c>
      <c r="R618" s="4">
        <v>70.3</v>
      </c>
      <c r="S618" s="4">
        <v>11.05</v>
      </c>
      <c r="T618" s="29">
        <v>184.8</v>
      </c>
      <c r="U618" s="4">
        <v>4.3099999999999996</v>
      </c>
      <c r="V618" s="9"/>
      <c r="W618" s="9"/>
      <c r="X618" s="10"/>
      <c r="Y618" s="9"/>
      <c r="Z618" s="9"/>
    </row>
    <row r="619" spans="1:26">
      <c r="A619" s="39">
        <v>26</v>
      </c>
      <c r="B619" s="39">
        <v>1</v>
      </c>
      <c r="C619" s="40">
        <v>39473</v>
      </c>
      <c r="D619" s="17">
        <v>0.5</v>
      </c>
      <c r="E619" s="18">
        <v>0.22254817677999342</v>
      </c>
      <c r="F619" s="4">
        <v>32.357400115915809</v>
      </c>
      <c r="G619" s="4">
        <v>49.499145879230078</v>
      </c>
      <c r="H619" s="4">
        <v>17.141745763314269</v>
      </c>
      <c r="I619" s="19">
        <v>0.53787770750003505</v>
      </c>
      <c r="J619" s="19">
        <v>3.7327251136060804</v>
      </c>
      <c r="K619" s="20">
        <v>2.1291547553974493</v>
      </c>
      <c r="L619" s="20">
        <v>2.2276004221049037</v>
      </c>
      <c r="M619" s="20">
        <v>9.8445666707454693E-2</v>
      </c>
      <c r="N619" s="21">
        <v>33</v>
      </c>
      <c r="O619" s="21">
        <f t="shared" si="9"/>
        <v>42.9</v>
      </c>
      <c r="P619" s="21">
        <v>19.25</v>
      </c>
      <c r="Q619" s="19">
        <v>24.080400988251188</v>
      </c>
      <c r="R619" s="4">
        <v>70.25</v>
      </c>
      <c r="S619" s="4">
        <v>11.362500000000001</v>
      </c>
      <c r="T619" s="29">
        <v>165.125</v>
      </c>
      <c r="U619" s="4">
        <v>3.99</v>
      </c>
      <c r="V619" s="9"/>
      <c r="W619" s="9"/>
      <c r="X619" s="10"/>
      <c r="Y619" s="9"/>
      <c r="Z619" s="9"/>
    </row>
    <row r="620" spans="1:26">
      <c r="A620" s="39">
        <v>26</v>
      </c>
      <c r="B620" s="39">
        <v>1</v>
      </c>
      <c r="C620" s="40">
        <v>39473</v>
      </c>
      <c r="D620" s="17">
        <v>0.54166666666669983</v>
      </c>
      <c r="E620" s="18">
        <v>0.26777523491999194</v>
      </c>
      <c r="F620" s="4">
        <v>38.378025101153924</v>
      </c>
      <c r="G620" s="4">
        <v>60.043774110106156</v>
      </c>
      <c r="H620" s="4">
        <v>21.665749008952236</v>
      </c>
      <c r="I620" s="19">
        <v>0.47065685025003079</v>
      </c>
      <c r="J620" s="19">
        <v>3.8786131782325937</v>
      </c>
      <c r="K620" s="20">
        <v>2.1344936820999485</v>
      </c>
      <c r="L620" s="20">
        <v>2.2486913007504032</v>
      </c>
      <c r="M620" s="20">
        <v>0.11419761865045475</v>
      </c>
      <c r="N620" s="21">
        <v>30.5625</v>
      </c>
      <c r="O620" s="21">
        <f t="shared" si="9"/>
        <v>39.731250000000003</v>
      </c>
      <c r="P620" s="21">
        <v>12.9375</v>
      </c>
      <c r="Q620" s="19">
        <v>19.849343608375982</v>
      </c>
      <c r="R620" s="4">
        <v>72.099999999999994</v>
      </c>
      <c r="S620" s="4">
        <v>10.9375</v>
      </c>
      <c r="T620" s="29">
        <v>153.82500000000002</v>
      </c>
      <c r="U620" s="4">
        <v>3.3</v>
      </c>
      <c r="V620" s="9"/>
      <c r="W620" s="9"/>
      <c r="X620" s="10"/>
      <c r="Y620" s="9"/>
      <c r="Z620" s="9"/>
    </row>
    <row r="621" spans="1:26">
      <c r="A621" s="39">
        <v>26</v>
      </c>
      <c r="B621" s="39">
        <v>1</v>
      </c>
      <c r="C621" s="40">
        <v>39473</v>
      </c>
      <c r="D621" s="17">
        <v>0.58333333333339965</v>
      </c>
      <c r="E621" s="18">
        <v>0.25230699589999239</v>
      </c>
      <c r="F621" s="4">
        <v>32.725018113390846</v>
      </c>
      <c r="G621" s="4">
        <v>51.85572209208032</v>
      </c>
      <c r="H621" s="4">
        <v>19.130703978689475</v>
      </c>
      <c r="I621" s="19">
        <v>0.33619422075002209</v>
      </c>
      <c r="J621" s="19">
        <v>3.4390945805600075</v>
      </c>
      <c r="K621" s="20">
        <v>2.1184876551164487</v>
      </c>
      <c r="L621" s="20">
        <v>2.2117174450814052</v>
      </c>
      <c r="M621" s="20">
        <v>9.3229789964957011E-2</v>
      </c>
      <c r="N621" s="21">
        <v>21.3125</v>
      </c>
      <c r="O621" s="21">
        <f t="shared" si="9"/>
        <v>27.706250000000001</v>
      </c>
      <c r="P621" s="21">
        <v>10.75</v>
      </c>
      <c r="Q621" s="19">
        <v>23.037473831626141</v>
      </c>
      <c r="R621" s="4">
        <v>71.625</v>
      </c>
      <c r="S621" s="4">
        <v>11.05</v>
      </c>
      <c r="T621" s="29">
        <v>173.29999999999998</v>
      </c>
      <c r="U621" s="4">
        <v>3.4950000000000001</v>
      </c>
      <c r="V621" s="9"/>
      <c r="W621" s="9"/>
      <c r="X621" s="10"/>
      <c r="Y621" s="9"/>
      <c r="Z621" s="9"/>
    </row>
    <row r="622" spans="1:26">
      <c r="A622" s="39">
        <v>26</v>
      </c>
      <c r="B622" s="39">
        <v>1</v>
      </c>
      <c r="C622" s="40">
        <v>39473</v>
      </c>
      <c r="D622" s="17">
        <v>0.625</v>
      </c>
      <c r="E622" s="18">
        <v>0.25112009109999234</v>
      </c>
      <c r="F622" s="4">
        <v>31.356953868615708</v>
      </c>
      <c r="G622" s="4">
        <v>50.366778385530168</v>
      </c>
      <c r="H622" s="4">
        <v>19.009824516914463</v>
      </c>
      <c r="I622" s="19">
        <v>0.2689639517500178</v>
      </c>
      <c r="J622" s="19">
        <v>2.7801843073877679</v>
      </c>
      <c r="K622" s="20">
        <v>2.1184903383379474</v>
      </c>
      <c r="L622" s="20">
        <v>2.2222508915774055</v>
      </c>
      <c r="M622" s="20">
        <v>0.10376055323945765</v>
      </c>
      <c r="N622" s="21">
        <v>19.375</v>
      </c>
      <c r="O622" s="21">
        <f t="shared" si="9"/>
        <v>25.1875</v>
      </c>
      <c r="P622" s="21">
        <v>11.75</v>
      </c>
      <c r="Q622" s="19">
        <v>21.930399409813589</v>
      </c>
      <c r="R622" s="4">
        <v>71.025000000000006</v>
      </c>
      <c r="S622" s="4">
        <v>11.137499999999999</v>
      </c>
      <c r="T622" s="29">
        <v>145</v>
      </c>
      <c r="U622" s="4">
        <v>3.1949999999999998</v>
      </c>
      <c r="V622" s="9"/>
      <c r="W622" s="9"/>
      <c r="X622" s="10"/>
      <c r="Y622" s="9"/>
      <c r="Z622" s="9"/>
    </row>
    <row r="623" spans="1:26">
      <c r="A623" s="39">
        <v>26</v>
      </c>
      <c r="B623" s="39">
        <v>1</v>
      </c>
      <c r="C623" s="40">
        <v>39473</v>
      </c>
      <c r="D623" s="17">
        <v>0.66666666666669983</v>
      </c>
      <c r="E623" s="18">
        <v>0.27730667059999164</v>
      </c>
      <c r="F623" s="4">
        <v>34.586249552916044</v>
      </c>
      <c r="G623" s="4">
        <v>55.328748014530674</v>
      </c>
      <c r="H623" s="4">
        <v>20.742498461614645</v>
      </c>
      <c r="I623" s="19">
        <v>0.33621565862502234</v>
      </c>
      <c r="J623" s="19">
        <v>3.584521952650733</v>
      </c>
      <c r="K623" s="20">
        <v>2.1184930114404472</v>
      </c>
      <c r="L623" s="20">
        <v>2.2222273264789059</v>
      </c>
      <c r="M623" s="20">
        <v>0.10373431503845876</v>
      </c>
      <c r="N623" s="21">
        <v>18.5625</v>
      </c>
      <c r="O623" s="21">
        <f t="shared" si="9"/>
        <v>24.131250000000001</v>
      </c>
      <c r="P623" s="21">
        <v>9.9375</v>
      </c>
      <c r="Q623" s="19">
        <v>19.977417940438492</v>
      </c>
      <c r="R623" s="4">
        <v>70.525000000000006</v>
      </c>
      <c r="S623" s="4">
        <v>10.975</v>
      </c>
      <c r="T623" s="29">
        <v>162.625</v>
      </c>
      <c r="U623" s="4">
        <v>2.92</v>
      </c>
      <c r="V623" s="9"/>
      <c r="W623" s="9"/>
      <c r="X623" s="10"/>
      <c r="Y623" s="9"/>
      <c r="Z623" s="9"/>
    </row>
    <row r="624" spans="1:26">
      <c r="A624" s="39">
        <v>26</v>
      </c>
      <c r="B624" s="39">
        <v>1</v>
      </c>
      <c r="C624" s="40">
        <v>39473</v>
      </c>
      <c r="D624" s="17">
        <v>0.70833333333339965</v>
      </c>
      <c r="E624" s="18">
        <v>0.2999235468599909</v>
      </c>
      <c r="F624" s="4">
        <v>33.586695468297194</v>
      </c>
      <c r="G624" s="4">
        <v>55.948727889593258</v>
      </c>
      <c r="H624" s="4">
        <v>22.362032421296057</v>
      </c>
      <c r="I624" s="19">
        <v>0.47071698087503144</v>
      </c>
      <c r="J624" s="19">
        <v>3.2914824090192574</v>
      </c>
      <c r="K624" s="20">
        <v>2.2465659750094433</v>
      </c>
      <c r="L624" s="20">
        <v>2.465009743079396</v>
      </c>
      <c r="M624" s="20">
        <v>0.21844376806995247</v>
      </c>
      <c r="N624" s="21">
        <v>21.3125</v>
      </c>
      <c r="O624" s="21">
        <f t="shared" si="9"/>
        <v>27.706250000000001</v>
      </c>
      <c r="P624" s="21">
        <v>13.3125</v>
      </c>
      <c r="Q624" s="19">
        <v>15.096457539875752</v>
      </c>
      <c r="R624" s="4">
        <v>74.150000000000006</v>
      </c>
      <c r="S624" s="4">
        <v>10.362500000000001</v>
      </c>
      <c r="T624" s="29">
        <v>54.400000000000006</v>
      </c>
      <c r="U624" s="4">
        <v>1.7250000000000001</v>
      </c>
      <c r="V624" s="9"/>
      <c r="W624" s="9"/>
      <c r="X624" s="10"/>
      <c r="Y624" s="9"/>
      <c r="Z624" s="9"/>
    </row>
    <row r="625" spans="1:26">
      <c r="A625" s="39">
        <v>26</v>
      </c>
      <c r="B625" s="39">
        <v>1</v>
      </c>
      <c r="C625" s="40">
        <v>39473</v>
      </c>
      <c r="D625" s="17">
        <v>0.75</v>
      </c>
      <c r="E625" s="18">
        <v>0.30111748623999079</v>
      </c>
      <c r="F625" s="4">
        <v>37.811376287722631</v>
      </c>
      <c r="G625" s="4">
        <v>61.779001484143855</v>
      </c>
      <c r="H625" s="4">
        <v>23.967625196421231</v>
      </c>
      <c r="I625" s="19">
        <v>0.53797705375003613</v>
      </c>
      <c r="J625" s="19">
        <v>3.5104715602325913</v>
      </c>
      <c r="K625" s="20">
        <v>2.235896248847943</v>
      </c>
      <c r="L625" s="20">
        <v>2.4597055203438964</v>
      </c>
      <c r="M625" s="20">
        <v>0.22380927149595331</v>
      </c>
      <c r="N625" s="21">
        <v>22.0625</v>
      </c>
      <c r="O625" s="21">
        <f t="shared" si="9"/>
        <v>28.681250000000002</v>
      </c>
      <c r="P625" s="21">
        <v>11.75</v>
      </c>
      <c r="Q625" s="19">
        <v>14.83560602850074</v>
      </c>
      <c r="R625" s="4">
        <v>76.875</v>
      </c>
      <c r="S625" s="4">
        <v>9.5875000000000004</v>
      </c>
      <c r="T625" s="29">
        <v>56.599999999999994</v>
      </c>
      <c r="U625" s="4">
        <v>1.4950000000000001</v>
      </c>
      <c r="V625" s="9"/>
      <c r="W625" s="9"/>
      <c r="X625" s="10"/>
      <c r="Y625" s="9"/>
      <c r="Z625" s="9"/>
    </row>
    <row r="626" spans="1:26">
      <c r="A626" s="39">
        <v>26</v>
      </c>
      <c r="B626" s="39">
        <v>1</v>
      </c>
      <c r="C626" s="40">
        <v>39473</v>
      </c>
      <c r="D626" s="17">
        <v>0.79166666666669983</v>
      </c>
      <c r="E626" s="18">
        <v>0.28445847169999133</v>
      </c>
      <c r="F626" s="4">
        <v>26.878211430627758</v>
      </c>
      <c r="G626" s="4">
        <v>46.023877206654738</v>
      </c>
      <c r="H626" s="4">
        <v>19.145665776026977</v>
      </c>
      <c r="I626" s="19">
        <v>0.40349612362502724</v>
      </c>
      <c r="J626" s="19">
        <v>3.5100201746167188</v>
      </c>
      <c r="K626" s="20">
        <v>2.2038814391399435</v>
      </c>
      <c r="L626" s="20">
        <v>2.3752267456549006</v>
      </c>
      <c r="M626" s="20">
        <v>0.17134530651495727</v>
      </c>
      <c r="N626" s="21">
        <v>19.25</v>
      </c>
      <c r="O626" s="21">
        <f t="shared" si="9"/>
        <v>25.025000000000002</v>
      </c>
      <c r="P626" s="21">
        <v>9.875</v>
      </c>
      <c r="Q626" s="19">
        <v>19.38974493125097</v>
      </c>
      <c r="R626" s="4">
        <v>78.8</v>
      </c>
      <c r="S626" s="4">
        <v>8.9</v>
      </c>
      <c r="T626" s="29">
        <v>54.1</v>
      </c>
      <c r="U626" s="4">
        <v>1.7050000000000001</v>
      </c>
      <c r="V626" s="9"/>
      <c r="W626" s="9"/>
      <c r="X626" s="10"/>
      <c r="Y626" s="9"/>
      <c r="Z626" s="9"/>
    </row>
    <row r="627" spans="1:26">
      <c r="A627" s="39">
        <v>26</v>
      </c>
      <c r="B627" s="39">
        <v>1</v>
      </c>
      <c r="C627" s="40">
        <v>39473</v>
      </c>
      <c r="D627" s="17">
        <v>0.83333333333339965</v>
      </c>
      <c r="E627" s="18">
        <v>0.2761305803799915</v>
      </c>
      <c r="F627" s="4">
        <v>28.120286091065388</v>
      </c>
      <c r="G627" s="4">
        <v>47.884434136029938</v>
      </c>
      <c r="H627" s="4">
        <v>19.764148044964546</v>
      </c>
      <c r="I627" s="19">
        <v>0.26900578175001827</v>
      </c>
      <c r="J627" s="19">
        <v>3.2171109278640517</v>
      </c>
      <c r="K627" s="20">
        <v>2.2145567897789427</v>
      </c>
      <c r="L627" s="20">
        <v>2.3857579772279012</v>
      </c>
      <c r="M627" s="20">
        <v>0.17120118744895818</v>
      </c>
      <c r="N627" s="21">
        <v>20.25</v>
      </c>
      <c r="O627" s="21">
        <f t="shared" si="9"/>
        <v>26.324999999999999</v>
      </c>
      <c r="P627" s="21">
        <v>10.9375</v>
      </c>
      <c r="Q627" s="19">
        <v>18.022732056875903</v>
      </c>
      <c r="R627" s="4">
        <v>79.25</v>
      </c>
      <c r="S627" s="4">
        <v>8.6999999999999993</v>
      </c>
      <c r="T627" s="29">
        <v>65.474999999999994</v>
      </c>
      <c r="U627" s="4">
        <v>1.5</v>
      </c>
      <c r="V627" s="9"/>
      <c r="W627" s="9"/>
      <c r="X627" s="10"/>
      <c r="Y627" s="9"/>
      <c r="Z627" s="9"/>
    </row>
    <row r="628" spans="1:26">
      <c r="A628" s="39">
        <v>26</v>
      </c>
      <c r="B628" s="39">
        <v>1</v>
      </c>
      <c r="C628" s="40">
        <v>39473</v>
      </c>
      <c r="D628" s="17">
        <v>0.875</v>
      </c>
      <c r="E628" s="18">
        <v>0.27732437233999152</v>
      </c>
      <c r="F628" s="4">
        <v>28.244876884115406</v>
      </c>
      <c r="G628" s="4">
        <v>47.884178765529938</v>
      </c>
      <c r="H628" s="4">
        <v>19.639301881414532</v>
      </c>
      <c r="I628" s="19">
        <v>0.20176244087501377</v>
      </c>
      <c r="J628" s="19">
        <v>3.0704736561843884</v>
      </c>
      <c r="K628" s="20">
        <v>2.2198958851314421</v>
      </c>
      <c r="L628" s="20">
        <v>2.3540635035124029</v>
      </c>
      <c r="M628" s="20">
        <v>0.13416761838096092</v>
      </c>
      <c r="N628" s="21">
        <v>21.25</v>
      </c>
      <c r="O628" s="21">
        <f t="shared" si="9"/>
        <v>27.625</v>
      </c>
      <c r="P628" s="21">
        <v>11.6875</v>
      </c>
      <c r="Q628" s="19">
        <v>14.899176476000747</v>
      </c>
      <c r="R628" s="4">
        <v>80.55</v>
      </c>
      <c r="S628" s="4">
        <v>8.4749999999999996</v>
      </c>
      <c r="T628" s="29">
        <v>74.75</v>
      </c>
      <c r="U628" s="4">
        <v>1.1850000000000001</v>
      </c>
      <c r="V628" s="9"/>
      <c r="W628" s="9"/>
      <c r="X628" s="10"/>
      <c r="Y628" s="9"/>
      <c r="Z628" s="9"/>
    </row>
    <row r="629" spans="1:26">
      <c r="A629" s="39">
        <v>26</v>
      </c>
      <c r="B629" s="39">
        <v>1</v>
      </c>
      <c r="C629" s="40">
        <v>39473</v>
      </c>
      <c r="D629" s="17">
        <v>0.91666666666669983</v>
      </c>
      <c r="E629" s="18">
        <v>0.20829333657999349</v>
      </c>
      <c r="F629" s="4">
        <v>20.609586349133366</v>
      </c>
      <c r="G629" s="4">
        <v>34.858530304966095</v>
      </c>
      <c r="H629" s="4">
        <v>14.248943955832727</v>
      </c>
      <c r="I629" s="19">
        <v>0.336277357875023</v>
      </c>
      <c r="J629" s="19">
        <v>2.8508213869271168</v>
      </c>
      <c r="K629" s="20">
        <v>2.1611994380799429</v>
      </c>
      <c r="L629" s="20">
        <v>2.2590325676299075</v>
      </c>
      <c r="M629" s="20">
        <v>9.7833129549964482E-2</v>
      </c>
      <c r="N629" s="21">
        <v>17</v>
      </c>
      <c r="O629" s="21">
        <f t="shared" si="9"/>
        <v>22.1</v>
      </c>
      <c r="P629" s="21">
        <v>8.3125</v>
      </c>
      <c r="Q629" s="19">
        <v>26.804467999438845</v>
      </c>
      <c r="R629" s="4">
        <v>76.900000000000006</v>
      </c>
      <c r="S629" s="4">
        <v>9.1</v>
      </c>
      <c r="T629" s="29">
        <v>184.72499999999997</v>
      </c>
      <c r="U629" s="4">
        <v>2.75</v>
      </c>
      <c r="V629" s="9"/>
      <c r="W629" s="9"/>
      <c r="X629" s="10"/>
      <c r="Y629" s="9"/>
      <c r="Z629" s="9"/>
    </row>
    <row r="630" spans="1:26">
      <c r="A630" s="39">
        <v>26</v>
      </c>
      <c r="B630" s="39">
        <v>1</v>
      </c>
      <c r="C630" s="40">
        <v>39473</v>
      </c>
      <c r="D630" s="17">
        <v>0.95833333333339965</v>
      </c>
      <c r="E630" s="18">
        <v>0.16425635087999485</v>
      </c>
      <c r="F630" s="4">
        <v>13.842368770188925</v>
      </c>
      <c r="G630" s="4">
        <v>23.693746234777446</v>
      </c>
      <c r="H630" s="4">
        <v>9.8513774645885217</v>
      </c>
      <c r="I630" s="19">
        <v>0.2017723755000139</v>
      </c>
      <c r="J630" s="19">
        <v>2.4850018454458844</v>
      </c>
      <c r="K630" s="20">
        <v>2.1505295753119427</v>
      </c>
      <c r="L630" s="20">
        <v>2.2431742351294082</v>
      </c>
      <c r="M630" s="20">
        <v>9.2644659817465946E-2</v>
      </c>
      <c r="N630" s="21">
        <v>14.1875</v>
      </c>
      <c r="O630" s="21">
        <f t="shared" si="9"/>
        <v>18.443750000000001</v>
      </c>
      <c r="P630" s="21">
        <v>6.8125</v>
      </c>
      <c r="Q630" s="19">
        <v>30.121498439939018</v>
      </c>
      <c r="R630" s="4">
        <v>74</v>
      </c>
      <c r="S630" s="4">
        <v>9.25</v>
      </c>
      <c r="T630" s="29">
        <v>142.97499999999999</v>
      </c>
      <c r="U630" s="4">
        <v>2.62</v>
      </c>
      <c r="V630" s="9"/>
      <c r="W630" s="9"/>
      <c r="X630" s="10"/>
      <c r="Y630" s="9"/>
      <c r="Z630" s="9"/>
    </row>
    <row r="631" spans="1:26">
      <c r="A631" s="39">
        <v>27</v>
      </c>
      <c r="B631" s="39">
        <v>1</v>
      </c>
      <c r="C631" s="40">
        <v>39474</v>
      </c>
      <c r="D631" s="17">
        <v>0</v>
      </c>
      <c r="E631" s="18">
        <v>0.14164314499999547</v>
      </c>
      <c r="F631" s="4">
        <v>13.96402050793894</v>
      </c>
      <c r="G631" s="4">
        <v>24.810079058377561</v>
      </c>
      <c r="H631" s="4">
        <v>10.846058550438624</v>
      </c>
      <c r="I631" s="19">
        <v>6.7260595750004662E-2</v>
      </c>
      <c r="J631" s="19">
        <v>2.5577632294558112</v>
      </c>
      <c r="K631" s="20">
        <v>2.1772138334764408</v>
      </c>
      <c r="L631" s="20">
        <v>2.290652462925407</v>
      </c>
      <c r="M631" s="20">
        <v>0.11343862944896577</v>
      </c>
      <c r="N631" s="21">
        <v>15.1875</v>
      </c>
      <c r="O631" s="21">
        <f t="shared" si="9"/>
        <v>19.743750000000002</v>
      </c>
      <c r="P631" s="21">
        <v>11.5</v>
      </c>
      <c r="Q631" s="19">
        <v>28.494073318688933</v>
      </c>
      <c r="R631" s="4">
        <v>74.849999999999994</v>
      </c>
      <c r="S631" s="4">
        <v>8.7249999999999996</v>
      </c>
      <c r="T631" s="29">
        <v>96.424999999999997</v>
      </c>
      <c r="U631" s="4">
        <v>2.04</v>
      </c>
      <c r="V631" s="9"/>
      <c r="W631" s="9"/>
      <c r="X631" s="10"/>
      <c r="Y631" s="9"/>
      <c r="Z631" s="9"/>
    </row>
    <row r="632" spans="1:26">
      <c r="A632" s="39">
        <v>27</v>
      </c>
      <c r="B632" s="39">
        <v>1</v>
      </c>
      <c r="C632" s="40">
        <v>39474</v>
      </c>
      <c r="D632" s="17">
        <v>4.1666666666699825E-2</v>
      </c>
      <c r="E632" s="18">
        <v>0.12379050103999607</v>
      </c>
      <c r="F632" s="4">
        <v>12.846841418470074</v>
      </c>
      <c r="G632" s="4">
        <v>22.82515783603986</v>
      </c>
      <c r="H632" s="4">
        <v>9.9783164175697845</v>
      </c>
      <c r="I632" s="19">
        <v>0</v>
      </c>
      <c r="J632" s="19">
        <v>2.3382296234274547</v>
      </c>
      <c r="K632" s="20">
        <v>2.1932255422784408</v>
      </c>
      <c r="L632" s="20">
        <v>2.2959059667279069</v>
      </c>
      <c r="M632" s="20">
        <v>0.10268042444946701</v>
      </c>
      <c r="N632" s="21">
        <v>13</v>
      </c>
      <c r="O632" s="21">
        <f t="shared" si="9"/>
        <v>16.900000000000002</v>
      </c>
      <c r="P632" s="21">
        <v>7.375</v>
      </c>
      <c r="Q632" s="19">
        <v>29.664036082688995</v>
      </c>
      <c r="R632" s="4">
        <v>75.174999999999997</v>
      </c>
      <c r="S632" s="4">
        <v>8.3625000000000007</v>
      </c>
      <c r="T632" s="29">
        <v>178.95</v>
      </c>
      <c r="U632" s="4">
        <v>2.04</v>
      </c>
      <c r="V632" s="9"/>
      <c r="W632" s="9"/>
      <c r="X632" s="10"/>
      <c r="Y632" s="9"/>
      <c r="Z632" s="9"/>
    </row>
    <row r="633" spans="1:26">
      <c r="A633" s="39">
        <v>27</v>
      </c>
      <c r="B633" s="39">
        <v>1</v>
      </c>
      <c r="C633" s="40">
        <v>39474</v>
      </c>
      <c r="D633" s="17">
        <v>8.3333333333399651E-2</v>
      </c>
      <c r="E633" s="18">
        <v>0.1154599221399963</v>
      </c>
      <c r="F633" s="4">
        <v>12.163844168526255</v>
      </c>
      <c r="G633" s="4">
        <v>21.708600292752244</v>
      </c>
      <c r="H633" s="4">
        <v>9.5447561242259908</v>
      </c>
      <c r="I633" s="19">
        <v>0</v>
      </c>
      <c r="J633" s="19">
        <v>2.26487957673291</v>
      </c>
      <c r="K633" s="20">
        <v>2.2145735923784393</v>
      </c>
      <c r="L633" s="20">
        <v>2.3064374646524075</v>
      </c>
      <c r="M633" s="20">
        <v>9.1863872273968306E-2</v>
      </c>
      <c r="N633" s="21">
        <v>16.0625</v>
      </c>
      <c r="O633" s="21">
        <f t="shared" si="9"/>
        <v>20.881250000000001</v>
      </c>
      <c r="P633" s="21">
        <v>10.375</v>
      </c>
      <c r="Q633" s="19">
        <v>28.947429458563963</v>
      </c>
      <c r="R633" s="4">
        <v>78.45</v>
      </c>
      <c r="S633" s="4">
        <v>7.9</v>
      </c>
      <c r="T633" s="29">
        <v>98.625</v>
      </c>
      <c r="U633" s="4">
        <v>1.75</v>
      </c>
      <c r="V633" s="9"/>
      <c r="W633" s="9"/>
      <c r="X633" s="10"/>
      <c r="Y633" s="9"/>
      <c r="Z633" s="9"/>
    </row>
    <row r="634" spans="1:26">
      <c r="A634" s="39">
        <v>27</v>
      </c>
      <c r="B634" s="39">
        <v>1</v>
      </c>
      <c r="C634" s="40">
        <v>39474</v>
      </c>
      <c r="D634" s="17">
        <v>0.125</v>
      </c>
      <c r="E634" s="18">
        <v>0.10355819225999668</v>
      </c>
      <c r="F634" s="4">
        <v>12.661990369388807</v>
      </c>
      <c r="G634" s="4">
        <v>21.956581824677272</v>
      </c>
      <c r="H634" s="4">
        <v>9.2945914552884652</v>
      </c>
      <c r="I634" s="19">
        <v>0.20179799637501417</v>
      </c>
      <c r="J634" s="19">
        <v>2.337631653822922</v>
      </c>
      <c r="K634" s="20">
        <v>2.1612131021029399</v>
      </c>
      <c r="L634" s="20">
        <v>2.2378011675404106</v>
      </c>
      <c r="M634" s="20">
        <v>7.6588065437470543E-2</v>
      </c>
      <c r="N634" s="21">
        <v>16.9375</v>
      </c>
      <c r="O634" s="21">
        <f t="shared" si="9"/>
        <v>22.018750000000001</v>
      </c>
      <c r="P634" s="21">
        <v>8.75</v>
      </c>
      <c r="Q634" s="19">
        <v>28.23090661168893</v>
      </c>
      <c r="R634" s="4">
        <v>79.05</v>
      </c>
      <c r="S634" s="4">
        <v>8.0749999999999993</v>
      </c>
      <c r="T634" s="29">
        <v>163.97499999999999</v>
      </c>
      <c r="U634" s="4">
        <v>1.9650000000000001</v>
      </c>
      <c r="V634" s="9"/>
      <c r="W634" s="9"/>
      <c r="X634" s="10"/>
      <c r="Y634" s="9"/>
      <c r="Z634" s="9"/>
    </row>
    <row r="635" spans="1:26">
      <c r="A635" s="39">
        <v>27</v>
      </c>
      <c r="B635" s="39">
        <v>1</v>
      </c>
      <c r="C635" s="40">
        <v>39474</v>
      </c>
      <c r="D635" s="17">
        <v>0.16666666666669983</v>
      </c>
      <c r="E635" s="18">
        <v>9.522711061999703E-2</v>
      </c>
      <c r="F635" s="4">
        <v>11.667205658382453</v>
      </c>
      <c r="G635" s="4">
        <v>20.840041750764655</v>
      </c>
      <c r="H635" s="4">
        <v>9.1728360923822034</v>
      </c>
      <c r="I635" s="19">
        <v>6.7268961750004755E-2</v>
      </c>
      <c r="J635" s="19">
        <v>2.5564579339377453</v>
      </c>
      <c r="K635" s="20">
        <v>2.1772248378889389</v>
      </c>
      <c r="L635" s="20">
        <v>2.2536107577164106</v>
      </c>
      <c r="M635" s="20">
        <v>7.638591982747156E-2</v>
      </c>
      <c r="N635" s="21">
        <v>15.625</v>
      </c>
      <c r="O635" s="21">
        <f t="shared" si="9"/>
        <v>20.3125</v>
      </c>
      <c r="P635" s="21">
        <v>12.0625</v>
      </c>
      <c r="Q635" s="19">
        <v>30.961834866439069</v>
      </c>
      <c r="R635" s="4">
        <v>75.95</v>
      </c>
      <c r="S635" s="4">
        <v>8.75</v>
      </c>
      <c r="T635" s="29">
        <v>134.82499999999999</v>
      </c>
      <c r="U635" s="4">
        <v>1.915</v>
      </c>
      <c r="V635" s="9"/>
      <c r="W635" s="9"/>
      <c r="X635" s="10"/>
      <c r="Y635" s="9"/>
      <c r="Z635" s="9"/>
    </row>
    <row r="636" spans="1:26">
      <c r="A636" s="39">
        <v>27</v>
      </c>
      <c r="B636" s="39">
        <v>1</v>
      </c>
      <c r="C636" s="40">
        <v>39474</v>
      </c>
      <c r="D636" s="17">
        <v>0.20833333333339965</v>
      </c>
      <c r="E636" s="18">
        <v>9.1657256179997204E-2</v>
      </c>
      <c r="F636" s="4">
        <v>10.488701090519834</v>
      </c>
      <c r="G636" s="4">
        <v>18.483032615039413</v>
      </c>
      <c r="H636" s="4">
        <v>7.9943315245195814</v>
      </c>
      <c r="I636" s="19">
        <v>0.20181002250001431</v>
      </c>
      <c r="J636" s="19">
        <v>2.2640070529908876</v>
      </c>
      <c r="K636" s="20">
        <v>2.1612185613034387</v>
      </c>
      <c r="L636" s="20">
        <v>2.2377536448254118</v>
      </c>
      <c r="M636" s="20">
        <v>7.653508352197258E-2</v>
      </c>
      <c r="N636" s="21">
        <v>19.4375</v>
      </c>
      <c r="O636" s="21">
        <f t="shared" si="9"/>
        <v>25.268750000000001</v>
      </c>
      <c r="P636" s="21">
        <v>11.75</v>
      </c>
      <c r="Q636" s="19">
        <v>32.71695279362666</v>
      </c>
      <c r="R636" s="4">
        <v>76.7</v>
      </c>
      <c r="S636" s="4">
        <v>9.1374999999999993</v>
      </c>
      <c r="T636" s="29">
        <v>144.65</v>
      </c>
      <c r="U636" s="4">
        <v>2</v>
      </c>
      <c r="V636" s="9"/>
      <c r="W636" s="9"/>
      <c r="X636" s="10"/>
      <c r="Y636" s="9"/>
      <c r="Z636" s="9"/>
    </row>
    <row r="637" spans="1:26">
      <c r="A637" s="39">
        <v>27</v>
      </c>
      <c r="B637" s="39">
        <v>1</v>
      </c>
      <c r="C637" s="40">
        <v>39474</v>
      </c>
      <c r="D637" s="17">
        <v>0.25</v>
      </c>
      <c r="E637" s="18">
        <v>0.1023717637399966</v>
      </c>
      <c r="F637" s="4">
        <v>13.034970541595097</v>
      </c>
      <c r="G637" s="4">
        <v>22.328386734189813</v>
      </c>
      <c r="H637" s="4">
        <v>9.2934161925947194</v>
      </c>
      <c r="I637" s="19">
        <v>0.13454524375000959</v>
      </c>
      <c r="J637" s="19">
        <v>2.5558064495437014</v>
      </c>
      <c r="K637" s="20">
        <v>2.1452122526744386</v>
      </c>
      <c r="L637" s="20">
        <v>2.221896840341413</v>
      </c>
      <c r="M637" s="20">
        <v>7.6684587666974058E-2</v>
      </c>
      <c r="N637" s="21">
        <v>15.0625</v>
      </c>
      <c r="O637" s="21">
        <f t="shared" si="9"/>
        <v>19.581250000000001</v>
      </c>
      <c r="P637" s="21">
        <v>8</v>
      </c>
      <c r="Q637" s="19">
        <v>31.21984814043909</v>
      </c>
      <c r="R637" s="4">
        <v>78.575000000000003</v>
      </c>
      <c r="S637" s="4">
        <v>9.1</v>
      </c>
      <c r="T637" s="29">
        <v>193.75000000000003</v>
      </c>
      <c r="U637" s="4">
        <v>2.6150000000000002</v>
      </c>
      <c r="V637" s="9"/>
      <c r="W637" s="9"/>
      <c r="X637" s="10"/>
      <c r="Y637" s="9"/>
      <c r="Z637" s="9"/>
    </row>
    <row r="638" spans="1:26">
      <c r="A638" s="39">
        <v>27</v>
      </c>
      <c r="B638" s="39">
        <v>1</v>
      </c>
      <c r="C638" s="40">
        <v>39474</v>
      </c>
      <c r="D638" s="17">
        <v>0.29166666666669983</v>
      </c>
      <c r="E638" s="18">
        <v>0.11903844789999611</v>
      </c>
      <c r="F638" s="4">
        <v>15.58289720535786</v>
      </c>
      <c r="G638" s="4">
        <v>25.553462887215151</v>
      </c>
      <c r="H638" s="4">
        <v>9.9705656818572912</v>
      </c>
      <c r="I638" s="19">
        <v>0.26909780775001929</v>
      </c>
      <c r="J638" s="19">
        <v>2.5554876875366164</v>
      </c>
      <c r="K638" s="20">
        <v>2.1398786080899383</v>
      </c>
      <c r="L638" s="20">
        <v>2.2165956315834134</v>
      </c>
      <c r="M638" s="20">
        <v>7.6717023493474867E-2</v>
      </c>
      <c r="N638" s="21">
        <v>17.875</v>
      </c>
      <c r="O638" s="21">
        <f t="shared" si="9"/>
        <v>23.237500000000001</v>
      </c>
      <c r="P638" s="21">
        <v>10.9375</v>
      </c>
      <c r="Q638" s="19">
        <v>29.85295753556402</v>
      </c>
      <c r="R638" s="4">
        <v>79.325000000000003</v>
      </c>
      <c r="S638" s="4">
        <v>9.1</v>
      </c>
      <c r="T638" s="29">
        <v>192.6</v>
      </c>
      <c r="U638" s="4">
        <v>3</v>
      </c>
      <c r="V638" s="9"/>
      <c r="W638" s="9"/>
      <c r="X638" s="10"/>
      <c r="Y638" s="9"/>
      <c r="Z638" s="9"/>
    </row>
    <row r="639" spans="1:26">
      <c r="A639" s="39">
        <v>27</v>
      </c>
      <c r="B639" s="39">
        <v>1</v>
      </c>
      <c r="C639" s="40">
        <v>39474</v>
      </c>
      <c r="D639" s="17">
        <v>0.33333333333339965</v>
      </c>
      <c r="E639" s="18">
        <v>0.15713278259999489</v>
      </c>
      <c r="F639" s="4">
        <v>20.487334078645866</v>
      </c>
      <c r="G639" s="4">
        <v>33.616277937590993</v>
      </c>
      <c r="H639" s="4">
        <v>13.128943858945124</v>
      </c>
      <c r="I639" s="19">
        <v>0.2018304146250145</v>
      </c>
      <c r="J639" s="19">
        <v>2.5551549651496583</v>
      </c>
      <c r="K639" s="20">
        <v>2.1292085901639384</v>
      </c>
      <c r="L639" s="20">
        <v>2.2112945069364143</v>
      </c>
      <c r="M639" s="20">
        <v>8.2085916772476009E-2</v>
      </c>
      <c r="N639" s="21">
        <v>18.9375</v>
      </c>
      <c r="O639" s="21">
        <f t="shared" si="9"/>
        <v>24.618750000000002</v>
      </c>
      <c r="P639" s="21">
        <v>12.125</v>
      </c>
      <c r="Q639" s="19">
        <v>26.925256541063874</v>
      </c>
      <c r="R639" s="4">
        <v>79.7</v>
      </c>
      <c r="S639" s="4">
        <v>9.1875</v>
      </c>
      <c r="T639" s="29">
        <v>194.6</v>
      </c>
      <c r="U639" s="4">
        <v>2.335</v>
      </c>
      <c r="V639" s="9"/>
      <c r="W639" s="9"/>
      <c r="X639" s="10"/>
      <c r="Y639" s="9"/>
      <c r="Z639" s="9"/>
    </row>
    <row r="640" spans="1:26">
      <c r="A640" s="39">
        <v>27</v>
      </c>
      <c r="B640" s="39">
        <v>1</v>
      </c>
      <c r="C640" s="40">
        <v>39474</v>
      </c>
      <c r="D640" s="17">
        <v>0.375</v>
      </c>
      <c r="E640" s="18">
        <v>0.18689514357999376</v>
      </c>
      <c r="F640" s="4">
        <v>20.61061920720838</v>
      </c>
      <c r="G640" s="4">
        <v>34.112285151316044</v>
      </c>
      <c r="H640" s="4">
        <v>13.501665944107662</v>
      </c>
      <c r="I640" s="19">
        <v>6.7277850625004854E-2</v>
      </c>
      <c r="J640" s="19">
        <v>2.8468124311737699</v>
      </c>
      <c r="K640" s="20">
        <v>2.1345476484134371</v>
      </c>
      <c r="L640" s="20">
        <v>2.2165485154049143</v>
      </c>
      <c r="M640" s="20">
        <v>8.2000866991476906E-2</v>
      </c>
      <c r="N640" s="21">
        <v>21.6875</v>
      </c>
      <c r="O640" s="21">
        <f t="shared" si="9"/>
        <v>28.193750000000001</v>
      </c>
      <c r="P640" s="21">
        <v>12.5625</v>
      </c>
      <c r="Q640" s="19">
        <v>25.623627212376306</v>
      </c>
      <c r="R640" s="4">
        <v>80.775000000000006</v>
      </c>
      <c r="S640" s="4">
        <v>9.2624999999999993</v>
      </c>
      <c r="T640" s="29">
        <v>183.2</v>
      </c>
      <c r="U640" s="4">
        <v>2.2450000000000001</v>
      </c>
      <c r="V640" s="9"/>
      <c r="W640" s="9"/>
      <c r="X640" s="10"/>
      <c r="Y640" s="9"/>
      <c r="Z640" s="9"/>
    </row>
    <row r="641" spans="1:26">
      <c r="A641" s="39">
        <v>27</v>
      </c>
      <c r="B641" s="39">
        <v>1</v>
      </c>
      <c r="C641" s="40">
        <v>39474</v>
      </c>
      <c r="D641" s="17">
        <v>0.41666666666669983</v>
      </c>
      <c r="E641" s="18">
        <v>0.2404668422199919</v>
      </c>
      <c r="F641" s="4">
        <v>27.690484998484116</v>
      </c>
      <c r="G641" s="4">
        <v>44.779899341467157</v>
      </c>
      <c r="H641" s="4">
        <v>17.089414342983041</v>
      </c>
      <c r="I641" s="19">
        <v>0.26912290575001957</v>
      </c>
      <c r="J641" s="19">
        <v>3.4303297887301425</v>
      </c>
      <c r="K641" s="20">
        <v>2.1398867235279369</v>
      </c>
      <c r="L641" s="20">
        <v>2.2323572925079143</v>
      </c>
      <c r="M641" s="20">
        <v>9.2470568979977519E-2</v>
      </c>
      <c r="N641" s="21">
        <v>21.25</v>
      </c>
      <c r="O641" s="21">
        <f t="shared" si="9"/>
        <v>27.625</v>
      </c>
      <c r="P641" s="21">
        <v>13.875</v>
      </c>
      <c r="Q641" s="19">
        <v>22.04594791087613</v>
      </c>
      <c r="R641" s="4">
        <v>81.3</v>
      </c>
      <c r="S641" s="4">
        <v>9.4375</v>
      </c>
      <c r="T641" s="29">
        <v>183.55</v>
      </c>
      <c r="U641" s="4">
        <v>2.14</v>
      </c>
      <c r="V641" s="9"/>
      <c r="W641" s="9"/>
      <c r="X641" s="10"/>
      <c r="Y641" s="9"/>
      <c r="Z641" s="9"/>
    </row>
    <row r="642" spans="1:26">
      <c r="A642" s="39">
        <v>27</v>
      </c>
      <c r="B642" s="39">
        <v>1</v>
      </c>
      <c r="C642" s="40">
        <v>39474</v>
      </c>
      <c r="D642" s="17">
        <v>0.45833333333339965</v>
      </c>
      <c r="E642" s="18">
        <v>0.26546920071999114</v>
      </c>
      <c r="F642" s="4">
        <v>32.846946970722144</v>
      </c>
      <c r="G642" s="4">
        <v>51.850142850142895</v>
      </c>
      <c r="H642" s="4">
        <v>19.003195879420748</v>
      </c>
      <c r="I642" s="19">
        <v>0.40369690762502947</v>
      </c>
      <c r="J642" s="19">
        <v>3.1379859373623065</v>
      </c>
      <c r="K642" s="20">
        <v>2.1292166617529364</v>
      </c>
      <c r="L642" s="20">
        <v>2.2376109645324145</v>
      </c>
      <c r="M642" s="20">
        <v>0.10839430277947804</v>
      </c>
      <c r="N642" s="21">
        <v>21.375</v>
      </c>
      <c r="O642" s="21">
        <f t="shared" si="9"/>
        <v>27.787500000000001</v>
      </c>
      <c r="P642" s="21">
        <v>11.5</v>
      </c>
      <c r="Q642" s="19">
        <v>20.67955600706356</v>
      </c>
      <c r="R642" s="4">
        <v>79.45</v>
      </c>
      <c r="S642" s="4">
        <v>9.875</v>
      </c>
      <c r="T642" s="29">
        <v>183.72499999999997</v>
      </c>
      <c r="U642" s="4">
        <v>2.0699999999999998</v>
      </c>
      <c r="V642" s="9"/>
      <c r="W642" s="9"/>
      <c r="X642" s="10"/>
      <c r="Y642" s="9"/>
      <c r="Z642" s="9"/>
    </row>
    <row r="643" spans="1:26">
      <c r="A643" s="39">
        <v>27</v>
      </c>
      <c r="B643" s="39">
        <v>1</v>
      </c>
      <c r="C643" s="40">
        <v>39474</v>
      </c>
      <c r="D643" s="17">
        <v>0.5</v>
      </c>
      <c r="E643" s="18">
        <v>0.2761867322799908</v>
      </c>
      <c r="F643" s="4">
        <v>35.393405663622417</v>
      </c>
      <c r="G643" s="4">
        <v>55.57115697464328</v>
      </c>
      <c r="H643" s="4">
        <v>20.177751311020874</v>
      </c>
      <c r="I643" s="19">
        <v>0.33642428575002464</v>
      </c>
      <c r="J643" s="19">
        <v>3.2105588562439555</v>
      </c>
      <c r="K643" s="20">
        <v>2.1345557452999357</v>
      </c>
      <c r="L643" s="20">
        <v>2.237587189156415</v>
      </c>
      <c r="M643" s="20">
        <v>0.10303144385647933</v>
      </c>
      <c r="N643" s="21">
        <v>23.1875</v>
      </c>
      <c r="O643" s="21">
        <f t="shared" si="9"/>
        <v>30.143750000000001</v>
      </c>
      <c r="P643" s="21">
        <v>14.625</v>
      </c>
      <c r="Q643" s="19">
        <v>20.418734497001047</v>
      </c>
      <c r="R643" s="4">
        <v>79.150000000000006</v>
      </c>
      <c r="S643" s="4">
        <v>10.1625</v>
      </c>
      <c r="T643" s="29">
        <v>177.87499999999997</v>
      </c>
      <c r="U643" s="4">
        <v>2.1949999999999998</v>
      </c>
      <c r="V643" s="9"/>
      <c r="W643" s="9"/>
      <c r="X643" s="10"/>
      <c r="Y643" s="9"/>
      <c r="Z643" s="9"/>
    </row>
    <row r="644" spans="1:26">
      <c r="A644" s="39">
        <v>27</v>
      </c>
      <c r="B644" s="39">
        <v>1</v>
      </c>
      <c r="C644" s="40">
        <v>39474</v>
      </c>
      <c r="D644" s="17">
        <v>0.54166666666669983</v>
      </c>
      <c r="E644" s="18">
        <v>0.29523779113999005</v>
      </c>
      <c r="F644" s="4">
        <v>39.119603282060304</v>
      </c>
      <c r="G644" s="4">
        <v>61.15277503701887</v>
      </c>
      <c r="H644" s="4">
        <v>22.033171754958573</v>
      </c>
      <c r="I644" s="19">
        <v>0.26914800375001985</v>
      </c>
      <c r="J644" s="19">
        <v>2.9912858439732171</v>
      </c>
      <c r="K644" s="20">
        <v>2.1345584436999352</v>
      </c>
      <c r="L644" s="20">
        <v>2.2375633717249155</v>
      </c>
      <c r="M644" s="20">
        <v>0.10300492802498018</v>
      </c>
      <c r="N644" s="21">
        <v>20.75</v>
      </c>
      <c r="O644" s="21">
        <f t="shared" si="9"/>
        <v>26.975000000000001</v>
      </c>
      <c r="P644" s="21">
        <v>11.5</v>
      </c>
      <c r="Q644" s="19">
        <v>18.27217740887594</v>
      </c>
      <c r="R644" s="4">
        <v>78.325000000000003</v>
      </c>
      <c r="S644" s="4">
        <v>10.1625</v>
      </c>
      <c r="T644" s="29">
        <v>184.82499999999999</v>
      </c>
      <c r="U644" s="4">
        <v>1.595</v>
      </c>
      <c r="V644" s="9"/>
      <c r="W644" s="9"/>
      <c r="X644" s="10"/>
      <c r="Y644" s="9"/>
      <c r="Z644" s="9"/>
    </row>
    <row r="645" spans="1:26">
      <c r="A645" s="39">
        <v>27</v>
      </c>
      <c r="B645" s="39">
        <v>1</v>
      </c>
      <c r="C645" s="40">
        <v>39474</v>
      </c>
      <c r="D645" s="17">
        <v>0.58333333333339965</v>
      </c>
      <c r="E645" s="18">
        <v>0.31547986365998942</v>
      </c>
      <c r="F645" s="4">
        <v>40.669963976466711</v>
      </c>
      <c r="G645" s="4">
        <v>64.253496425831699</v>
      </c>
      <c r="H645" s="4">
        <v>23.583532449364981</v>
      </c>
      <c r="I645" s="19">
        <v>0.26915636975001994</v>
      </c>
      <c r="J645" s="19">
        <v>2.9908996067967486</v>
      </c>
      <c r="K645" s="20">
        <v>2.1345611420999346</v>
      </c>
      <c r="L645" s="20">
        <v>2.2375396524229161</v>
      </c>
      <c r="M645" s="20">
        <v>0.10297851032298133</v>
      </c>
      <c r="N645" s="21">
        <v>19.25</v>
      </c>
      <c r="O645" s="21">
        <f t="shared" si="9"/>
        <v>25.025000000000002</v>
      </c>
      <c r="P645" s="21">
        <v>12.3125</v>
      </c>
      <c r="Q645" s="19">
        <v>16.25582021750084</v>
      </c>
      <c r="R645" s="4">
        <v>77.125</v>
      </c>
      <c r="S645" s="4">
        <v>10.2875</v>
      </c>
      <c r="T645" s="29">
        <v>183.75</v>
      </c>
      <c r="U645" s="4">
        <v>1.155</v>
      </c>
      <c r="V645" s="9"/>
      <c r="W645" s="9"/>
      <c r="X645" s="10"/>
      <c r="Y645" s="9"/>
      <c r="Z645" s="9"/>
    </row>
    <row r="646" spans="1:26">
      <c r="A646" s="39">
        <v>27</v>
      </c>
      <c r="B646" s="39">
        <v>1</v>
      </c>
      <c r="C646" s="40">
        <v>39474</v>
      </c>
      <c r="D646" s="17">
        <v>0.625</v>
      </c>
      <c r="E646" s="18">
        <v>0.33096047083998881</v>
      </c>
      <c r="F646" s="4">
        <v>45.517899393204715</v>
      </c>
      <c r="G646" s="4">
        <v>70.0830944320073</v>
      </c>
      <c r="H646" s="4">
        <v>24.565195038802592</v>
      </c>
      <c r="I646" s="19">
        <v>0.47103907187503502</v>
      </c>
      <c r="J646" s="19">
        <v>3.5010832047684275</v>
      </c>
      <c r="K646" s="20">
        <v>2.1292274283689343</v>
      </c>
      <c r="L646" s="20">
        <v>2.2427930160404164</v>
      </c>
      <c r="M646" s="20">
        <v>0.11356558767148206</v>
      </c>
      <c r="N646" s="21">
        <v>18.625</v>
      </c>
      <c r="O646" s="21">
        <f t="shared" si="9"/>
        <v>24.212500000000002</v>
      </c>
      <c r="P646" s="21">
        <v>9</v>
      </c>
      <c r="Q646" s="19">
        <v>16.710391693563363</v>
      </c>
      <c r="R646" s="4">
        <v>75.724999999999994</v>
      </c>
      <c r="S646" s="4">
        <v>10.45</v>
      </c>
      <c r="T646" s="29">
        <v>209.20000000000002</v>
      </c>
      <c r="U646" s="4">
        <v>1.4950000000000001</v>
      </c>
      <c r="V646" s="9"/>
      <c r="W646" s="9"/>
      <c r="X646" s="10"/>
      <c r="Y646" s="9"/>
      <c r="Z646" s="9"/>
    </row>
    <row r="647" spans="1:26">
      <c r="A647" s="39">
        <v>27</v>
      </c>
      <c r="B647" s="39">
        <v>1</v>
      </c>
      <c r="C647" s="40">
        <v>39474</v>
      </c>
      <c r="D647" s="17">
        <v>0.66666666666669983</v>
      </c>
      <c r="E647" s="18">
        <v>0.33215515487998859</v>
      </c>
      <c r="F647" s="4">
        <v>48.997967254448824</v>
      </c>
      <c r="G647" s="4">
        <v>74.424142110195277</v>
      </c>
      <c r="H647" s="4">
        <v>25.426174855746439</v>
      </c>
      <c r="I647" s="19">
        <v>0.53834463487504025</v>
      </c>
      <c r="J647" s="19">
        <v>3.8652903223744017</v>
      </c>
      <c r="K647" s="20">
        <v>2.1238937078919342</v>
      </c>
      <c r="L647" s="20">
        <v>2.2374920596154171</v>
      </c>
      <c r="M647" s="20">
        <v>0.11359835172348309</v>
      </c>
      <c r="N647" s="21">
        <v>18.8125</v>
      </c>
      <c r="O647" s="21">
        <f t="shared" si="9"/>
        <v>24.456250000000001</v>
      </c>
      <c r="P647" s="21">
        <v>10.375</v>
      </c>
      <c r="Q647" s="19">
        <v>15.214378974938287</v>
      </c>
      <c r="R647" s="4">
        <v>76.474999999999994</v>
      </c>
      <c r="S647" s="4">
        <v>10.25</v>
      </c>
      <c r="T647" s="29">
        <v>209.92500000000001</v>
      </c>
      <c r="U647" s="4">
        <v>1.125</v>
      </c>
      <c r="V647" s="9"/>
      <c r="W647" s="9"/>
      <c r="X647" s="10"/>
      <c r="Y647" s="9"/>
      <c r="Z647" s="9"/>
    </row>
    <row r="648" spans="1:26">
      <c r="A648" s="39">
        <v>27</v>
      </c>
      <c r="B648" s="39">
        <v>1</v>
      </c>
      <c r="C648" s="40">
        <v>39474</v>
      </c>
      <c r="D648" s="17">
        <v>0.70833333333339965</v>
      </c>
      <c r="E648" s="18">
        <v>0.28096632649999032</v>
      </c>
      <c r="F648" s="4">
        <v>39.737819795010367</v>
      </c>
      <c r="G648" s="4">
        <v>62.888081976119061</v>
      </c>
      <c r="H648" s="4">
        <v>23.150262181108694</v>
      </c>
      <c r="I648" s="19">
        <v>0.26918146775002022</v>
      </c>
      <c r="J648" s="19">
        <v>3.5001943939165536</v>
      </c>
      <c r="K648" s="20">
        <v>2.1345692423594329</v>
      </c>
      <c r="L648" s="20">
        <v>2.2321912293569177</v>
      </c>
      <c r="M648" s="20">
        <v>9.7621986997484478E-2</v>
      </c>
      <c r="N648" s="21">
        <v>16.8125</v>
      </c>
      <c r="O648" s="21">
        <f t="shared" ref="O648:O711" si="10">N648*1.3</f>
        <v>21.856249999999999</v>
      </c>
      <c r="P648" s="21">
        <v>10.25</v>
      </c>
      <c r="Q648" s="19">
        <v>18.789746477188473</v>
      </c>
      <c r="R648" s="4">
        <v>75.95</v>
      </c>
      <c r="S648" s="4">
        <v>10.175000000000001</v>
      </c>
      <c r="T648" s="29">
        <v>189.67499999999998</v>
      </c>
      <c r="U648" s="4">
        <v>1.51</v>
      </c>
      <c r="V648" s="9"/>
      <c r="W648" s="9"/>
      <c r="X648" s="10"/>
      <c r="Y648" s="9"/>
      <c r="Z648" s="9"/>
    </row>
    <row r="649" spans="1:26">
      <c r="A649" s="39">
        <v>27</v>
      </c>
      <c r="B649" s="39">
        <v>1</v>
      </c>
      <c r="C649" s="40">
        <v>39474</v>
      </c>
      <c r="D649" s="17">
        <v>0.75</v>
      </c>
      <c r="E649" s="18">
        <v>0.27501718145999049</v>
      </c>
      <c r="F649" s="4">
        <v>41.290520946941783</v>
      </c>
      <c r="G649" s="4">
        <v>65.120454931881795</v>
      </c>
      <c r="H649" s="4">
        <v>23.82993398494002</v>
      </c>
      <c r="I649" s="19">
        <v>0.4710814247500355</v>
      </c>
      <c r="J649" s="19">
        <v>3.6455682512177683</v>
      </c>
      <c r="K649" s="20">
        <v>2.1399083663824321</v>
      </c>
      <c r="L649" s="20">
        <v>2.2427215076719178</v>
      </c>
      <c r="M649" s="20">
        <v>0.10281314128948549</v>
      </c>
      <c r="N649" s="21">
        <v>16.4375</v>
      </c>
      <c r="O649" s="21">
        <f t="shared" si="10"/>
        <v>21.368750000000002</v>
      </c>
      <c r="P649" s="21">
        <v>9.25</v>
      </c>
      <c r="Q649" s="19">
        <v>16.643630917813361</v>
      </c>
      <c r="R649" s="4">
        <v>75.625</v>
      </c>
      <c r="S649" s="4">
        <v>9.9250000000000007</v>
      </c>
      <c r="T649" s="29">
        <v>206.1</v>
      </c>
      <c r="U649" s="4">
        <v>1.24</v>
      </c>
      <c r="V649" s="9"/>
      <c r="W649" s="9"/>
      <c r="X649" s="10"/>
      <c r="Y649" s="9"/>
      <c r="Z649" s="9"/>
    </row>
    <row r="650" spans="1:26">
      <c r="A650" s="39">
        <v>27</v>
      </c>
      <c r="B650" s="39">
        <v>1</v>
      </c>
      <c r="C650" s="40">
        <v>39474</v>
      </c>
      <c r="D650" s="17">
        <v>0.79166666666669983</v>
      </c>
      <c r="E650" s="18">
        <v>0.30478497051998943</v>
      </c>
      <c r="F650" s="4">
        <v>42.281292599654392</v>
      </c>
      <c r="G650" s="4">
        <v>67.600872150507058</v>
      </c>
      <c r="H650" s="4">
        <v>25.319579550852673</v>
      </c>
      <c r="I650" s="19">
        <v>0.3364985340000255</v>
      </c>
      <c r="J650" s="19">
        <v>3.4263906348761575</v>
      </c>
      <c r="K650" s="20">
        <v>2.2039483324759299</v>
      </c>
      <c r="L650" s="20">
        <v>2.3324053382274146</v>
      </c>
      <c r="M650" s="20">
        <v>0.12845700575148522</v>
      </c>
      <c r="N650" s="21">
        <v>16.875</v>
      </c>
      <c r="O650" s="21">
        <f t="shared" si="10"/>
        <v>21.9375</v>
      </c>
      <c r="P650" s="21">
        <v>13.3125</v>
      </c>
      <c r="Q650" s="19">
        <v>12.807402281125663</v>
      </c>
      <c r="R650" s="4">
        <v>75.075000000000003</v>
      </c>
      <c r="S650" s="4">
        <v>9.6624999999999996</v>
      </c>
      <c r="T650" s="29">
        <v>147.69999999999999</v>
      </c>
      <c r="U650" s="4">
        <v>0.47</v>
      </c>
      <c r="V650" s="9"/>
      <c r="W650" s="9"/>
      <c r="X650" s="10"/>
      <c r="Y650" s="9"/>
      <c r="Z650" s="9"/>
    </row>
    <row r="651" spans="1:26">
      <c r="A651" s="39">
        <v>27</v>
      </c>
      <c r="B651" s="39">
        <v>1</v>
      </c>
      <c r="C651" s="40">
        <v>39474</v>
      </c>
      <c r="D651" s="17">
        <v>0.83333333333339965</v>
      </c>
      <c r="E651" s="18">
        <v>0.34407781839998802</v>
      </c>
      <c r="F651" s="4">
        <v>55.020528013749455</v>
      </c>
      <c r="G651" s="4">
        <v>83.725457106196259</v>
      </c>
      <c r="H651" s="4">
        <v>28.7049290924468</v>
      </c>
      <c r="I651" s="19">
        <v>0.40380880287503074</v>
      </c>
      <c r="J651" s="19">
        <v>4.1549188798570631</v>
      </c>
      <c r="K651" s="20">
        <v>2.2146239866849289</v>
      </c>
      <c r="L651" s="20">
        <v>2.3587651410254145</v>
      </c>
      <c r="M651" s="20">
        <v>0.14414115434048558</v>
      </c>
      <c r="N651" s="21">
        <v>18.9375</v>
      </c>
      <c r="O651" s="21">
        <f t="shared" si="10"/>
        <v>24.618750000000002</v>
      </c>
      <c r="P651" s="21">
        <v>11.875</v>
      </c>
      <c r="Q651" s="19">
        <v>7.9311718988129112</v>
      </c>
      <c r="R651" s="4">
        <v>77.349999999999994</v>
      </c>
      <c r="S651" s="4">
        <v>9.1</v>
      </c>
      <c r="T651" s="29">
        <v>123.52500000000001</v>
      </c>
      <c r="U651" s="4">
        <v>4.4999999999999998E-2</v>
      </c>
      <c r="V651" s="9"/>
      <c r="W651" s="9"/>
      <c r="X651" s="10"/>
      <c r="Y651" s="9"/>
      <c r="Z651" s="9"/>
    </row>
    <row r="652" spans="1:26">
      <c r="A652" s="39">
        <v>27</v>
      </c>
      <c r="B652" s="39">
        <v>1</v>
      </c>
      <c r="C652" s="40">
        <v>39474</v>
      </c>
      <c r="D652" s="17">
        <v>0.875</v>
      </c>
      <c r="E652" s="18">
        <v>0.3869437904199865</v>
      </c>
      <c r="F652" s="4">
        <v>57.817267643068504</v>
      </c>
      <c r="G652" s="4">
        <v>87.07400375543412</v>
      </c>
      <c r="H652" s="4">
        <v>29.256736112365616</v>
      </c>
      <c r="I652" s="19">
        <v>0.33651944900002573</v>
      </c>
      <c r="J652" s="19">
        <v>3.7899276542482578</v>
      </c>
      <c r="K652" s="20">
        <v>2.3373651119109242</v>
      </c>
      <c r="L652" s="20">
        <v>2.543429244604408</v>
      </c>
      <c r="M652" s="20">
        <v>0.20606413269348411</v>
      </c>
      <c r="N652" s="21">
        <v>23</v>
      </c>
      <c r="O652" s="21">
        <f t="shared" si="10"/>
        <v>29.900000000000002</v>
      </c>
      <c r="P652" s="21">
        <v>16</v>
      </c>
      <c r="Q652" s="19">
        <v>4.745552728812747</v>
      </c>
      <c r="R652" s="4">
        <v>80.025000000000006</v>
      </c>
      <c r="S652" s="4">
        <v>8.5</v>
      </c>
      <c r="T652" s="29">
        <v>130.35</v>
      </c>
      <c r="U652" s="4">
        <v>0.11</v>
      </c>
      <c r="V652" s="9"/>
      <c r="W652" s="9"/>
      <c r="X652" s="10"/>
      <c r="Y652" s="9"/>
      <c r="Z652" s="9"/>
    </row>
    <row r="653" spans="1:26">
      <c r="A653" s="39">
        <v>27</v>
      </c>
      <c r="B653" s="39">
        <v>1</v>
      </c>
      <c r="C653" s="40">
        <v>39474</v>
      </c>
      <c r="D653" s="17">
        <v>0.91666666666669983</v>
      </c>
      <c r="E653" s="18">
        <v>0.31908363225998893</v>
      </c>
      <c r="F653" s="4">
        <v>42.34417739956065</v>
      </c>
      <c r="G653" s="4">
        <v>67.227767837119544</v>
      </c>
      <c r="H653" s="4">
        <v>24.883590437558887</v>
      </c>
      <c r="I653" s="19">
        <v>0.2019166890000155</v>
      </c>
      <c r="J653" s="19">
        <v>3.1336209919222142</v>
      </c>
      <c r="K653" s="20">
        <v>2.6095274447534145</v>
      </c>
      <c r="L653" s="20">
        <v>2.8177932579583991</v>
      </c>
      <c r="M653" s="20">
        <v>0.20826581320498427</v>
      </c>
      <c r="N653" s="21">
        <v>19.4375</v>
      </c>
      <c r="O653" s="21">
        <f t="shared" si="10"/>
        <v>25.268750000000001</v>
      </c>
      <c r="P653" s="21">
        <v>9.375</v>
      </c>
      <c r="Q653" s="19">
        <v>8.3206400301254337</v>
      </c>
      <c r="R653" s="4">
        <v>83.924999999999997</v>
      </c>
      <c r="S653" s="4">
        <v>7.45</v>
      </c>
      <c r="T653" s="29">
        <v>330.15</v>
      </c>
      <c r="U653" s="4">
        <v>9.5000000000000001E-2</v>
      </c>
      <c r="V653" s="9"/>
      <c r="W653" s="9"/>
      <c r="X653" s="10"/>
      <c r="Y653" s="9"/>
      <c r="Z653" s="9"/>
    </row>
    <row r="654" spans="1:26">
      <c r="A654" s="39">
        <v>27</v>
      </c>
      <c r="B654" s="39">
        <v>1</v>
      </c>
      <c r="C654" s="40">
        <v>39474</v>
      </c>
      <c r="D654" s="17">
        <v>0.95833333333339965</v>
      </c>
      <c r="E654" s="18">
        <v>0.29884712389998952</v>
      </c>
      <c r="F654" s="4">
        <v>27.801767830127901</v>
      </c>
      <c r="G654" s="4">
        <v>49.118174788655146</v>
      </c>
      <c r="H654" s="4">
        <v>21.316406958527246</v>
      </c>
      <c r="I654" s="19">
        <v>0.20192453212501554</v>
      </c>
      <c r="J654" s="19">
        <v>2.6231372457832789</v>
      </c>
      <c r="K654" s="20">
        <v>2.6041942099884139</v>
      </c>
      <c r="L654" s="20">
        <v>2.8652544392583978</v>
      </c>
      <c r="M654" s="20">
        <v>0.26106022926998373</v>
      </c>
      <c r="N654" s="21">
        <v>21.5</v>
      </c>
      <c r="O654" s="21">
        <f t="shared" si="10"/>
        <v>27.95</v>
      </c>
      <c r="P654" s="21">
        <v>17.3125</v>
      </c>
      <c r="Q654" s="19">
        <v>5.5902404777502923</v>
      </c>
      <c r="R654" s="4">
        <v>87.775000000000006</v>
      </c>
      <c r="S654" s="4">
        <v>6.8</v>
      </c>
      <c r="T654" s="29">
        <v>233.39999999999998</v>
      </c>
      <c r="U654" s="4">
        <v>0.04</v>
      </c>
      <c r="V654" s="9"/>
      <c r="W654" s="9"/>
      <c r="X654" s="10"/>
      <c r="Y654" s="9"/>
      <c r="Z654" s="9"/>
    </row>
    <row r="655" spans="1:26">
      <c r="A655" s="39">
        <v>28</v>
      </c>
      <c r="B655" s="39">
        <v>1</v>
      </c>
      <c r="C655" s="40">
        <v>39475</v>
      </c>
      <c r="D655" s="17">
        <v>0</v>
      </c>
      <c r="E655" s="18">
        <v>0.24765338151999128</v>
      </c>
      <c r="F655" s="4">
        <v>22.834769453239886</v>
      </c>
      <c r="G655" s="4">
        <v>41.179673687679319</v>
      </c>
      <c r="H655" s="4">
        <v>18.344904234439433</v>
      </c>
      <c r="I655" s="19">
        <v>0.40386004462503122</v>
      </c>
      <c r="J655" s="19">
        <v>2.3313727501801456</v>
      </c>
      <c r="K655" s="20">
        <v>2.4707857635499177</v>
      </c>
      <c r="L655" s="20">
        <v>2.7438606165079031</v>
      </c>
      <c r="M655" s="20">
        <v>0.27307485295798495</v>
      </c>
      <c r="N655" s="21">
        <v>18.6875</v>
      </c>
      <c r="O655" s="21">
        <f t="shared" si="10"/>
        <v>24.293749999999999</v>
      </c>
      <c r="P655" s="21">
        <v>13.625</v>
      </c>
      <c r="Q655" s="19">
        <v>6.5650596298753428</v>
      </c>
      <c r="R655" s="4">
        <v>88.8</v>
      </c>
      <c r="S655" s="4">
        <v>6.5</v>
      </c>
      <c r="T655" s="29">
        <v>239.05</v>
      </c>
      <c r="U655" s="4">
        <v>0.04</v>
      </c>
      <c r="V655" s="9"/>
      <c r="W655" s="9"/>
      <c r="X655" s="10"/>
      <c r="Y655" s="9"/>
      <c r="Z655" s="9"/>
    </row>
    <row r="656" spans="1:26">
      <c r="A656" s="39">
        <v>28</v>
      </c>
      <c r="B656" s="39">
        <v>1</v>
      </c>
      <c r="C656" s="40">
        <v>39475</v>
      </c>
      <c r="D656" s="17">
        <v>4.1666666666699825E-2</v>
      </c>
      <c r="E656" s="18">
        <v>0.28099487683998997</v>
      </c>
      <c r="F656" s="4">
        <v>20.352264401833381</v>
      </c>
      <c r="G656" s="4">
        <v>36.838255976366369</v>
      </c>
      <c r="H656" s="4">
        <v>16.485991574532989</v>
      </c>
      <c r="I656" s="19">
        <v>0.2019360353750157</v>
      </c>
      <c r="J656" s="19">
        <v>2.403931708681923</v>
      </c>
      <c r="K656" s="20">
        <v>2.5615089506104143</v>
      </c>
      <c r="L656" s="20">
        <v>2.7702150782574022</v>
      </c>
      <c r="M656" s="20">
        <v>0.20870612764698815</v>
      </c>
      <c r="N656" s="21">
        <v>15</v>
      </c>
      <c r="O656" s="21">
        <f t="shared" si="10"/>
        <v>19.5</v>
      </c>
      <c r="P656" s="21">
        <v>12.5</v>
      </c>
      <c r="Q656" s="19">
        <v>6.8898048104378615</v>
      </c>
      <c r="R656" s="4">
        <v>90.95</v>
      </c>
      <c r="S656" s="4">
        <v>5.65</v>
      </c>
      <c r="T656" s="29">
        <v>330.6</v>
      </c>
      <c r="U656" s="4">
        <v>0.04</v>
      </c>
      <c r="V656" s="9"/>
      <c r="W656" s="9"/>
      <c r="X656" s="10"/>
      <c r="Y656" s="9"/>
      <c r="Z656" s="9"/>
    </row>
    <row r="657" spans="1:26">
      <c r="A657" s="39">
        <v>28</v>
      </c>
      <c r="B657" s="39">
        <v>1</v>
      </c>
      <c r="C657" s="40">
        <v>39475</v>
      </c>
      <c r="D657" s="17">
        <v>8.3333333333399651E-2</v>
      </c>
      <c r="E657" s="18">
        <v>0.22265550609999207</v>
      </c>
      <c r="F657" s="4">
        <v>16.753477108608003</v>
      </c>
      <c r="G657" s="4">
        <v>30.264273781415678</v>
      </c>
      <c r="H657" s="4">
        <v>13.510796672807675</v>
      </c>
      <c r="I657" s="19">
        <v>0</v>
      </c>
      <c r="J657" s="19">
        <v>2.1122812228477481</v>
      </c>
      <c r="K657" s="20">
        <v>2.4547825513349166</v>
      </c>
      <c r="L657" s="20">
        <v>2.6066123443814089</v>
      </c>
      <c r="M657" s="20">
        <v>0.15182979304649191</v>
      </c>
      <c r="N657" s="21">
        <v>12.8125</v>
      </c>
      <c r="O657" s="21">
        <f t="shared" si="10"/>
        <v>16.65625</v>
      </c>
      <c r="P657" s="21">
        <v>12.375</v>
      </c>
      <c r="Q657" s="19">
        <v>9.2944300806254869</v>
      </c>
      <c r="R657" s="4">
        <v>92.8</v>
      </c>
      <c r="S657" s="4">
        <v>4.9874999999999998</v>
      </c>
      <c r="T657" s="29">
        <v>315.97500000000002</v>
      </c>
      <c r="U657" s="4">
        <v>4.4999999999999998E-2</v>
      </c>
      <c r="V657" s="9"/>
      <c r="W657" s="9"/>
      <c r="X657" s="10"/>
      <c r="Y657" s="9"/>
      <c r="Z657" s="9"/>
    </row>
    <row r="658" spans="1:26">
      <c r="A658" s="39">
        <v>28</v>
      </c>
      <c r="B658" s="39">
        <v>1</v>
      </c>
      <c r="C658" s="40">
        <v>39475</v>
      </c>
      <c r="D658" s="17">
        <v>0.125</v>
      </c>
      <c r="E658" s="18">
        <v>0.16550541777999414</v>
      </c>
      <c r="F658" s="4">
        <v>14.892898183701559</v>
      </c>
      <c r="G658" s="4">
        <v>26.543115931602788</v>
      </c>
      <c r="H658" s="4">
        <v>11.650217747901232</v>
      </c>
      <c r="I658" s="19">
        <v>0</v>
      </c>
      <c r="J658" s="19">
        <v>2.2576550801489628</v>
      </c>
      <c r="K658" s="20">
        <v>2.5508424574694133</v>
      </c>
      <c r="L658" s="20">
        <v>2.7173911610029053</v>
      </c>
      <c r="M658" s="20">
        <v>0.16654870353349238</v>
      </c>
      <c r="N658" s="21">
        <v>12</v>
      </c>
      <c r="O658" s="21">
        <f t="shared" si="10"/>
        <v>15.600000000000001</v>
      </c>
      <c r="P658" s="21">
        <v>6.75</v>
      </c>
      <c r="Q658" s="19">
        <v>9.2291127642504858</v>
      </c>
      <c r="R658" s="4">
        <v>93.85</v>
      </c>
      <c r="S658" s="4">
        <v>4.45</v>
      </c>
      <c r="T658" s="29">
        <v>314.25</v>
      </c>
      <c r="U658" s="4">
        <v>0.04</v>
      </c>
      <c r="V658" s="9"/>
      <c r="W658" s="9"/>
      <c r="X658" s="10"/>
      <c r="Y658" s="9"/>
      <c r="Z658" s="9"/>
    </row>
    <row r="659" spans="1:26">
      <c r="A659" s="39">
        <v>28</v>
      </c>
      <c r="B659" s="39">
        <v>1</v>
      </c>
      <c r="C659" s="40">
        <v>39475</v>
      </c>
      <c r="D659" s="17">
        <v>0.16666666666669983</v>
      </c>
      <c r="E659" s="18">
        <v>0.10597242139999616</v>
      </c>
      <c r="F659" s="4">
        <v>10.236806602369823</v>
      </c>
      <c r="G659" s="4">
        <v>18.976991465139495</v>
      </c>
      <c r="H659" s="4">
        <v>8.7401848627696719</v>
      </c>
      <c r="I659" s="19">
        <v>6.7317589125005295E-2</v>
      </c>
      <c r="J659" s="19">
        <v>1.8932827647144985</v>
      </c>
      <c r="K659" s="20">
        <v>2.4334427752039165</v>
      </c>
      <c r="L659" s="20">
        <v>2.5590689866344114</v>
      </c>
      <c r="M659" s="20">
        <v>0.12562621143049502</v>
      </c>
      <c r="N659" s="21">
        <v>12.875</v>
      </c>
      <c r="O659" s="21">
        <f t="shared" si="10"/>
        <v>16.737500000000001</v>
      </c>
      <c r="P659" s="21">
        <v>12.75</v>
      </c>
      <c r="Q659" s="19">
        <v>16.052902303250846</v>
      </c>
      <c r="R659" s="4">
        <v>94.85</v>
      </c>
      <c r="S659" s="4">
        <v>4.9249999999999998</v>
      </c>
      <c r="T659" s="29">
        <v>322.8</v>
      </c>
      <c r="U659" s="4">
        <v>0.04</v>
      </c>
      <c r="V659" s="9"/>
      <c r="W659" s="9"/>
      <c r="X659" s="10"/>
      <c r="Y659" s="9"/>
      <c r="Z659" s="9"/>
    </row>
    <row r="660" spans="1:26">
      <c r="A660" s="39">
        <v>28</v>
      </c>
      <c r="B660" s="39">
        <v>1</v>
      </c>
      <c r="C660" s="40">
        <v>39475</v>
      </c>
      <c r="D660" s="17">
        <v>0.20833333333339965</v>
      </c>
      <c r="E660" s="18">
        <v>0.10478312385999621</v>
      </c>
      <c r="F660" s="4">
        <v>11.478449196669953</v>
      </c>
      <c r="G660" s="4">
        <v>20.961402740539704</v>
      </c>
      <c r="H660" s="4">
        <v>9.4829535438697512</v>
      </c>
      <c r="I660" s="19">
        <v>0</v>
      </c>
      <c r="J660" s="19">
        <v>1.893040784796711</v>
      </c>
      <c r="K660" s="20">
        <v>2.4814743616464141</v>
      </c>
      <c r="L660" s="20">
        <v>2.62235852888191</v>
      </c>
      <c r="M660" s="20">
        <v>0.14088416723549591</v>
      </c>
      <c r="N660" s="21">
        <v>10</v>
      </c>
      <c r="O660" s="21">
        <f t="shared" si="10"/>
        <v>13</v>
      </c>
      <c r="P660" s="21">
        <v>12.4375</v>
      </c>
      <c r="Q660" s="19">
        <v>13.84272835050073</v>
      </c>
      <c r="R660" s="4">
        <v>94.625</v>
      </c>
      <c r="S660" s="4">
        <v>5.15</v>
      </c>
      <c r="T660" s="29">
        <v>326.35000000000002</v>
      </c>
      <c r="U660" s="4">
        <v>0.04</v>
      </c>
      <c r="V660" s="9"/>
      <c r="W660" s="9"/>
      <c r="X660" s="10"/>
      <c r="Y660" s="9"/>
      <c r="Z660" s="9"/>
    </row>
    <row r="661" spans="1:26">
      <c r="A661" s="39">
        <v>28</v>
      </c>
      <c r="B661" s="39">
        <v>1</v>
      </c>
      <c r="C661" s="40">
        <v>39475</v>
      </c>
      <c r="D661" s="17">
        <v>0.25</v>
      </c>
      <c r="E661" s="18">
        <v>0.16670255503999398</v>
      </c>
      <c r="F661" s="4">
        <v>17.6864867430331</v>
      </c>
      <c r="G661" s="4">
        <v>31.007826745565765</v>
      </c>
      <c r="H661" s="4">
        <v>13.321340002532661</v>
      </c>
      <c r="I661" s="19">
        <v>0.13464563575001071</v>
      </c>
      <c r="J661" s="19">
        <v>2.4023774530561335</v>
      </c>
      <c r="K661" s="20">
        <v>2.508160076946913</v>
      </c>
      <c r="L661" s="20">
        <v>2.6750936249204091</v>
      </c>
      <c r="M661" s="20">
        <v>0.16693354797349602</v>
      </c>
      <c r="N661" s="21">
        <v>11.1875</v>
      </c>
      <c r="O661" s="21">
        <f t="shared" si="10"/>
        <v>14.543750000000001</v>
      </c>
      <c r="P661" s="21">
        <v>9.8125</v>
      </c>
      <c r="Q661" s="19">
        <v>8.0584180814379245</v>
      </c>
      <c r="R661" s="4">
        <v>94.5</v>
      </c>
      <c r="S661" s="4">
        <v>5.1875</v>
      </c>
      <c r="T661" s="29">
        <v>330.27499999999998</v>
      </c>
      <c r="U661" s="4">
        <v>0.04</v>
      </c>
      <c r="V661" s="9"/>
      <c r="W661" s="9"/>
      <c r="X661" s="10"/>
      <c r="Y661" s="9"/>
      <c r="Z661" s="9"/>
    </row>
    <row r="662" spans="1:26">
      <c r="A662" s="39">
        <v>28</v>
      </c>
      <c r="B662" s="39">
        <v>1</v>
      </c>
      <c r="C662" s="40">
        <v>39475</v>
      </c>
      <c r="D662" s="17">
        <v>0.29166666666669983</v>
      </c>
      <c r="E662" s="18">
        <v>0.27982565487998978</v>
      </c>
      <c r="F662" s="4">
        <v>37.195336480147631</v>
      </c>
      <c r="G662" s="4">
        <v>56.930085998293507</v>
      </c>
      <c r="H662" s="4">
        <v>19.734749518145868</v>
      </c>
      <c r="I662" s="19">
        <v>0.33662297825002685</v>
      </c>
      <c r="J662" s="19">
        <v>3.348356880734435</v>
      </c>
      <c r="K662" s="20">
        <v>2.5775379763944097</v>
      </c>
      <c r="L662" s="20">
        <v>2.7911429357664055</v>
      </c>
      <c r="M662" s="20">
        <v>0.21360495937199586</v>
      </c>
      <c r="N662" s="21">
        <v>14.6875</v>
      </c>
      <c r="O662" s="21">
        <f t="shared" si="10"/>
        <v>19.09375</v>
      </c>
      <c r="P662" s="21">
        <v>10.125</v>
      </c>
      <c r="Q662" s="19">
        <v>1.8195770928125961</v>
      </c>
      <c r="R662" s="4">
        <v>94.75</v>
      </c>
      <c r="S662" s="4">
        <v>5.2</v>
      </c>
      <c r="T662" s="29">
        <v>180.72500000000002</v>
      </c>
      <c r="U662" s="4">
        <v>0.04</v>
      </c>
      <c r="V662" s="9"/>
      <c r="W662" s="9"/>
      <c r="X662" s="10"/>
      <c r="Y662" s="9"/>
      <c r="Z662" s="9"/>
    </row>
    <row r="663" spans="1:26">
      <c r="A663" s="39">
        <v>28</v>
      </c>
      <c r="B663" s="39">
        <v>1</v>
      </c>
      <c r="C663" s="40">
        <v>39475</v>
      </c>
      <c r="D663" s="17">
        <v>0.33333333333339965</v>
      </c>
      <c r="E663" s="18">
        <v>0.42152982797998456</v>
      </c>
      <c r="F663" s="4">
        <v>56.152111757093351</v>
      </c>
      <c r="G663" s="4">
        <v>79.503263721283389</v>
      </c>
      <c r="H663" s="4">
        <v>23.351151964190031</v>
      </c>
      <c r="I663" s="19">
        <v>0.67326844012505394</v>
      </c>
      <c r="J663" s="19">
        <v>4.0757287409159133</v>
      </c>
      <c r="K663" s="20">
        <v>2.4761472640549123</v>
      </c>
      <c r="L663" s="20">
        <v>2.7436275589454073</v>
      </c>
      <c r="M663" s="20">
        <v>0.2674802948904953</v>
      </c>
      <c r="N663" s="21">
        <v>18.125</v>
      </c>
      <c r="O663" s="21">
        <f t="shared" si="10"/>
        <v>23.5625</v>
      </c>
      <c r="P663" s="21">
        <v>11.375</v>
      </c>
      <c r="Q663" s="19">
        <v>0.77978988487504131</v>
      </c>
      <c r="R663" s="4">
        <v>94.8</v>
      </c>
      <c r="S663" s="4">
        <v>5.3375000000000004</v>
      </c>
      <c r="T663" s="29">
        <v>334.97500000000002</v>
      </c>
      <c r="U663" s="4">
        <v>0.04</v>
      </c>
      <c r="V663" s="9"/>
      <c r="W663" s="9"/>
      <c r="X663" s="10"/>
      <c r="Y663" s="9"/>
      <c r="Z663" s="9"/>
    </row>
    <row r="664" spans="1:26">
      <c r="A664" s="39">
        <v>28</v>
      </c>
      <c r="B664" s="39">
        <v>1</v>
      </c>
      <c r="C664" s="40">
        <v>39475</v>
      </c>
      <c r="D664" s="17">
        <v>0.375</v>
      </c>
      <c r="E664" s="18">
        <v>0.4227259219599846</v>
      </c>
      <c r="F664" s="4">
        <v>58.636980866412358</v>
      </c>
      <c r="G664" s="4">
        <v>82.851661722021234</v>
      </c>
      <c r="H664" s="4">
        <v>24.214680855608876</v>
      </c>
      <c r="I664" s="19">
        <v>0.60596026275004888</v>
      </c>
      <c r="J664" s="19">
        <v>4.2207722025601484</v>
      </c>
      <c r="K664" s="20">
        <v>2.4387946710914132</v>
      </c>
      <c r="L664" s="20">
        <v>2.7066653246129091</v>
      </c>
      <c r="M664" s="20">
        <v>0.26787065352149619</v>
      </c>
      <c r="N664" s="21">
        <v>23.3125</v>
      </c>
      <c r="O664" s="21">
        <f t="shared" si="10"/>
        <v>30.306250000000002</v>
      </c>
      <c r="P664" s="21">
        <v>12</v>
      </c>
      <c r="Q664" s="19">
        <v>1.7544556340625932</v>
      </c>
      <c r="R664" s="4">
        <v>94.15</v>
      </c>
      <c r="S664" s="4">
        <v>5.3875000000000002</v>
      </c>
      <c r="T664" s="29">
        <v>329.17500000000001</v>
      </c>
      <c r="U664" s="4">
        <v>7.0000000000000007E-2</v>
      </c>
      <c r="V664" s="9"/>
      <c r="W664" s="9"/>
      <c r="X664" s="10"/>
      <c r="Y664" s="9"/>
      <c r="Z664" s="9"/>
    </row>
    <row r="665" spans="1:26">
      <c r="A665" s="39">
        <v>28</v>
      </c>
      <c r="B665" s="39">
        <v>1</v>
      </c>
      <c r="C665" s="40">
        <v>39475</v>
      </c>
      <c r="D665" s="17">
        <v>0.41666666666669983</v>
      </c>
      <c r="E665" s="18">
        <v>0.33104024773998775</v>
      </c>
      <c r="F665" s="4">
        <v>53.975692847924378</v>
      </c>
      <c r="G665" s="4">
        <v>77.145921555745645</v>
      </c>
      <c r="H665" s="4">
        <v>23.170228707821266</v>
      </c>
      <c r="I665" s="19">
        <v>0.67330817862505432</v>
      </c>
      <c r="J665" s="19">
        <v>3.856418500965515</v>
      </c>
      <c r="K665" s="20">
        <v>2.4067785391674135</v>
      </c>
      <c r="L665" s="20">
        <v>2.6485994828369117</v>
      </c>
      <c r="M665" s="20">
        <v>0.24182094366949825</v>
      </c>
      <c r="N665" s="21">
        <v>23.4375</v>
      </c>
      <c r="O665" s="21">
        <f t="shared" si="10"/>
        <v>30.46875</v>
      </c>
      <c r="P665" s="21">
        <v>12.0625</v>
      </c>
      <c r="Q665" s="19">
        <v>5.6530688173128008</v>
      </c>
      <c r="R665" s="4">
        <v>91.6</v>
      </c>
      <c r="S665" s="4">
        <v>5.9749999999999996</v>
      </c>
      <c r="T665" s="29">
        <v>323.05</v>
      </c>
      <c r="U665" s="4">
        <v>0.5</v>
      </c>
      <c r="V665" s="9"/>
      <c r="W665" s="9"/>
      <c r="X665" s="10"/>
      <c r="Y665" s="9"/>
      <c r="Z665" s="9"/>
    </row>
    <row r="666" spans="1:26">
      <c r="A666" s="39">
        <v>28</v>
      </c>
      <c r="B666" s="39">
        <v>1</v>
      </c>
      <c r="C666" s="40">
        <v>39475</v>
      </c>
      <c r="D666" s="17">
        <v>0.45833333333339965</v>
      </c>
      <c r="E666" s="18">
        <v>0.2738856725599898</v>
      </c>
      <c r="F666" s="4">
        <v>52.732796616961757</v>
      </c>
      <c r="G666" s="4">
        <v>75.533158441920477</v>
      </c>
      <c r="H666" s="4">
        <v>22.800361824958728</v>
      </c>
      <c r="I666" s="19">
        <v>0.74066184612506014</v>
      </c>
      <c r="J666" s="19">
        <v>4.0014247349300902</v>
      </c>
      <c r="K666" s="20">
        <v>2.3907719438334132</v>
      </c>
      <c r="L666" s="20">
        <v>2.6485714458369123</v>
      </c>
      <c r="M666" s="20">
        <v>0.25779950200349888</v>
      </c>
      <c r="N666" s="21">
        <v>25.8125</v>
      </c>
      <c r="O666" s="21">
        <f t="shared" si="10"/>
        <v>33.556249999999999</v>
      </c>
      <c r="P666" s="21">
        <v>13.5625</v>
      </c>
      <c r="Q666" s="19">
        <v>7.6671210021879093</v>
      </c>
      <c r="R666" s="4">
        <v>86.05</v>
      </c>
      <c r="S666" s="4">
        <v>6.8624999999999998</v>
      </c>
      <c r="T666" s="29">
        <v>345.87499999999994</v>
      </c>
      <c r="U666" s="4">
        <v>0.56499999999999995</v>
      </c>
      <c r="V666" s="9"/>
      <c r="W666" s="9"/>
      <c r="X666" s="10"/>
      <c r="Y666" s="9"/>
      <c r="Z666" s="9"/>
    </row>
    <row r="667" spans="1:26">
      <c r="A667" s="39">
        <v>28</v>
      </c>
      <c r="B667" s="39">
        <v>1</v>
      </c>
      <c r="C667" s="40">
        <v>39475</v>
      </c>
      <c r="D667" s="17">
        <v>0.5</v>
      </c>
      <c r="E667" s="18">
        <v>0.23221043447999129</v>
      </c>
      <c r="F667" s="4">
        <v>38.684667455229047</v>
      </c>
      <c r="G667" s="4">
        <v>59.285155556956269</v>
      </c>
      <c r="H667" s="4">
        <v>20.600488101727219</v>
      </c>
      <c r="I667" s="19">
        <v>0.40401167837503293</v>
      </c>
      <c r="J667" s="19">
        <v>3.491704156224178</v>
      </c>
      <c r="K667" s="20">
        <v>2.3907749778469132</v>
      </c>
      <c r="L667" s="20">
        <v>2.6274391565424136</v>
      </c>
      <c r="M667" s="20">
        <v>0.23666417869550072</v>
      </c>
      <c r="N667" s="21">
        <v>17.0625</v>
      </c>
      <c r="O667" s="21">
        <f t="shared" si="10"/>
        <v>22.181250000000002</v>
      </c>
      <c r="P667" s="21">
        <v>10.625</v>
      </c>
      <c r="Q667" s="19">
        <v>9.8109949540630232</v>
      </c>
      <c r="R667" s="4">
        <v>83.5</v>
      </c>
      <c r="S667" s="4">
        <v>7.3250000000000002</v>
      </c>
      <c r="T667" s="29">
        <v>337.82499999999999</v>
      </c>
      <c r="U667" s="4">
        <v>0.32</v>
      </c>
      <c r="V667" s="9"/>
      <c r="W667" s="9"/>
      <c r="X667" s="10"/>
      <c r="Y667" s="9"/>
      <c r="Z667" s="9"/>
    </row>
    <row r="668" spans="1:26">
      <c r="A668" s="39">
        <v>28</v>
      </c>
      <c r="B668" s="39">
        <v>1</v>
      </c>
      <c r="C668" s="40">
        <v>39475</v>
      </c>
      <c r="D668" s="17">
        <v>0.54166666666669983</v>
      </c>
      <c r="E668" s="18">
        <v>0.22983171843999128</v>
      </c>
      <c r="F668" s="4">
        <v>104.0730679223546</v>
      </c>
      <c r="G668" s="4">
        <v>135.80941843070187</v>
      </c>
      <c r="H668" s="4">
        <v>31.736350508347279</v>
      </c>
      <c r="I668" s="19">
        <v>2.6934988578752206</v>
      </c>
      <c r="J668" s="19">
        <v>5.8187375549939979</v>
      </c>
      <c r="K668" s="20">
        <v>2.2627005740069173</v>
      </c>
      <c r="L668" s="20">
        <v>2.4585819095319197</v>
      </c>
      <c r="M668" s="20">
        <v>0.19588133552500253</v>
      </c>
      <c r="N668" s="21">
        <v>36.6875</v>
      </c>
      <c r="O668" s="21">
        <f t="shared" si="10"/>
        <v>47.693750000000001</v>
      </c>
      <c r="P668" s="21">
        <v>12.8125</v>
      </c>
      <c r="Q668" s="19">
        <v>4.1581576563127216</v>
      </c>
      <c r="R668" s="4">
        <v>77.025000000000006</v>
      </c>
      <c r="S668" s="4">
        <v>8.3625000000000007</v>
      </c>
      <c r="T668" s="29">
        <v>81.775000000000006</v>
      </c>
      <c r="U668" s="4">
        <v>1.0149999999999999</v>
      </c>
      <c r="V668" s="9"/>
      <c r="W668" s="9"/>
      <c r="X668" s="10"/>
      <c r="Y668" s="9"/>
      <c r="Z668" s="9"/>
    </row>
    <row r="669" spans="1:26">
      <c r="A669" s="39">
        <v>28</v>
      </c>
      <c r="B669" s="39">
        <v>1</v>
      </c>
      <c r="C669" s="40">
        <v>39475</v>
      </c>
      <c r="D669" s="17">
        <v>0.58333333333339965</v>
      </c>
      <c r="E669" s="18">
        <v>0.15957425419999399</v>
      </c>
      <c r="F669" s="4">
        <v>101.52985234801682</v>
      </c>
      <c r="G669" s="4">
        <v>130.84770576032633</v>
      </c>
      <c r="H669" s="4">
        <v>29.317853412309525</v>
      </c>
      <c r="I669" s="19">
        <v>2.8282464542502326</v>
      </c>
      <c r="J669" s="19">
        <v>5.2362067309486058</v>
      </c>
      <c r="K669" s="20">
        <v>2.2573669024384171</v>
      </c>
      <c r="L669" s="20">
        <v>2.4638313760064201</v>
      </c>
      <c r="M669" s="20">
        <v>0.20646447356800324</v>
      </c>
      <c r="N669" s="21">
        <v>27.375</v>
      </c>
      <c r="O669" s="21">
        <f t="shared" si="10"/>
        <v>35.587499999999999</v>
      </c>
      <c r="P669" s="21">
        <v>12.125</v>
      </c>
      <c r="Q669" s="19">
        <v>5.3274439756252852</v>
      </c>
      <c r="R669" s="4">
        <v>75.099999999999994</v>
      </c>
      <c r="S669" s="4">
        <v>8.5</v>
      </c>
      <c r="T669" s="29">
        <v>49.449999999999996</v>
      </c>
      <c r="U669" s="4">
        <v>1.22</v>
      </c>
      <c r="V669" s="9"/>
      <c r="W669" s="9"/>
      <c r="X669" s="10"/>
      <c r="Y669" s="9"/>
      <c r="Z669" s="9"/>
    </row>
    <row r="670" spans="1:26">
      <c r="A670" s="39">
        <v>28</v>
      </c>
      <c r="B670" s="39">
        <v>1</v>
      </c>
      <c r="C670" s="40">
        <v>39475</v>
      </c>
      <c r="D670" s="17">
        <v>0.625</v>
      </c>
      <c r="E670" s="18">
        <v>0.19411154865999258</v>
      </c>
      <c r="F670" s="4">
        <v>86.662373635334035</v>
      </c>
      <c r="G670" s="4">
        <v>117.70030594886245</v>
      </c>
      <c r="H670" s="4">
        <v>31.037932313528419</v>
      </c>
      <c r="I670" s="19">
        <v>1.4141666257501166</v>
      </c>
      <c r="J670" s="19">
        <v>5.6718140955269511</v>
      </c>
      <c r="K670" s="20">
        <v>2.3107354406919143</v>
      </c>
      <c r="L670" s="20">
        <v>2.5482185397979178</v>
      </c>
      <c r="M670" s="20">
        <v>0.23748309910600385</v>
      </c>
      <c r="N670" s="21">
        <v>25.4375</v>
      </c>
      <c r="O670" s="21">
        <f t="shared" si="10"/>
        <v>33.068750000000001</v>
      </c>
      <c r="P670" s="21">
        <v>14.9375</v>
      </c>
      <c r="Q670" s="19">
        <v>5.7820329996253097</v>
      </c>
      <c r="R670" s="4">
        <v>75.174999999999997</v>
      </c>
      <c r="S670" s="4">
        <v>8.4</v>
      </c>
      <c r="T670" s="29">
        <v>117.575</v>
      </c>
      <c r="U670" s="4">
        <v>0.42499999999999999</v>
      </c>
      <c r="V670" s="9"/>
      <c r="W670" s="9"/>
      <c r="X670" s="10"/>
      <c r="Y670" s="9"/>
      <c r="Z670" s="9"/>
    </row>
    <row r="671" spans="1:26">
      <c r="A671" s="39">
        <v>28</v>
      </c>
      <c r="B671" s="39">
        <v>1</v>
      </c>
      <c r="C671" s="40">
        <v>39475</v>
      </c>
      <c r="D671" s="17">
        <v>0.66666666666669983</v>
      </c>
      <c r="E671" s="18">
        <v>0.211977241179992</v>
      </c>
      <c r="F671" s="4">
        <v>40.66500002009802</v>
      </c>
      <c r="G671" s="4">
        <v>64.493005469694339</v>
      </c>
      <c r="H671" s="4">
        <v>23.828005449596315</v>
      </c>
      <c r="I671" s="19">
        <v>0.8081216572500669</v>
      </c>
      <c r="J671" s="19">
        <v>3.8534682073524889</v>
      </c>
      <c r="K671" s="20">
        <v>2.3374212689879124</v>
      </c>
      <c r="L671" s="20">
        <v>2.5429154385424186</v>
      </c>
      <c r="M671" s="20">
        <v>0.20549416955450628</v>
      </c>
      <c r="N671" s="21">
        <v>23.875</v>
      </c>
      <c r="O671" s="21">
        <f t="shared" si="10"/>
        <v>31.037500000000001</v>
      </c>
      <c r="P671" s="21">
        <v>15.1875</v>
      </c>
      <c r="Q671" s="19">
        <v>8.9650879065004805</v>
      </c>
      <c r="R671" s="4">
        <v>78.025000000000006</v>
      </c>
      <c r="S671" s="4">
        <v>8.0124999999999993</v>
      </c>
      <c r="T671" s="29">
        <v>326.875</v>
      </c>
      <c r="U671" s="4">
        <v>0.78500000000000003</v>
      </c>
      <c r="V671" s="9"/>
      <c r="W671" s="9"/>
      <c r="X671" s="10"/>
      <c r="Y671" s="9"/>
      <c r="Z671" s="9"/>
    </row>
    <row r="672" spans="1:26">
      <c r="A672" s="39">
        <v>28</v>
      </c>
      <c r="B672" s="39">
        <v>1</v>
      </c>
      <c r="C672" s="40">
        <v>39475</v>
      </c>
      <c r="D672" s="17">
        <v>0.70833333333339965</v>
      </c>
      <c r="E672" s="18">
        <v>0.33702432753998718</v>
      </c>
      <c r="F672" s="4">
        <v>36.247386162216316</v>
      </c>
      <c r="G672" s="4">
        <v>60.895953842531455</v>
      </c>
      <c r="H672" s="4">
        <v>24.648567680315143</v>
      </c>
      <c r="I672" s="19">
        <v>0.74080040800006164</v>
      </c>
      <c r="J672" s="19">
        <v>3.7075592021561672</v>
      </c>
      <c r="K672" s="20">
        <v>2.332087642954912</v>
      </c>
      <c r="L672" s="20">
        <v>2.5639911772079182</v>
      </c>
      <c r="M672" s="20">
        <v>0.23190353425300647</v>
      </c>
      <c r="N672" s="21">
        <v>27.3125</v>
      </c>
      <c r="O672" s="21">
        <f t="shared" si="10"/>
        <v>35.506250000000001</v>
      </c>
      <c r="P672" s="21">
        <v>15.5</v>
      </c>
      <c r="Q672" s="19">
        <v>4.8721722802502621</v>
      </c>
      <c r="R672" s="4">
        <v>79.025000000000006</v>
      </c>
      <c r="S672" s="4">
        <v>7.7374999999999998</v>
      </c>
      <c r="T672" s="29">
        <v>319.82499999999999</v>
      </c>
      <c r="U672" s="4">
        <v>0.47</v>
      </c>
      <c r="V672" s="9"/>
      <c r="W672" s="9"/>
      <c r="X672" s="10"/>
      <c r="Y672" s="9"/>
      <c r="Z672" s="9"/>
    </row>
    <row r="673" spans="1:26">
      <c r="A673" s="39">
        <v>28</v>
      </c>
      <c r="B673" s="39">
        <v>1</v>
      </c>
      <c r="C673" s="40">
        <v>39475</v>
      </c>
      <c r="D673" s="17">
        <v>0.75</v>
      </c>
      <c r="E673" s="18">
        <v>0.33345567513998731</v>
      </c>
      <c r="F673" s="4">
        <v>35.812804733710024</v>
      </c>
      <c r="G673" s="4">
        <v>60.151509463818876</v>
      </c>
      <c r="H673" s="4">
        <v>24.338704730108862</v>
      </c>
      <c r="I673" s="19">
        <v>0.60612862850005067</v>
      </c>
      <c r="J673" s="19">
        <v>3.8524677134616359</v>
      </c>
      <c r="K673" s="20">
        <v>2.3054076313974123</v>
      </c>
      <c r="L673" s="20">
        <v>2.53231018928942</v>
      </c>
      <c r="M673" s="20">
        <v>0.22690255789200753</v>
      </c>
      <c r="N673" s="21">
        <v>25.125</v>
      </c>
      <c r="O673" s="21">
        <f t="shared" si="10"/>
        <v>32.662500000000001</v>
      </c>
      <c r="P673" s="21">
        <v>13.9375</v>
      </c>
      <c r="Q673" s="19">
        <v>5.9762811006253216</v>
      </c>
      <c r="R673" s="4">
        <v>79.2</v>
      </c>
      <c r="S673" s="4">
        <v>7.7</v>
      </c>
      <c r="T673" s="29">
        <v>324.42500000000001</v>
      </c>
      <c r="U673" s="4">
        <v>0.92500000000000004</v>
      </c>
      <c r="V673" s="9"/>
      <c r="W673" s="9"/>
      <c r="X673" s="10"/>
      <c r="Y673" s="9"/>
      <c r="Z673" s="9"/>
    </row>
    <row r="674" spans="1:26">
      <c r="A674" s="39">
        <v>28</v>
      </c>
      <c r="B674" s="39">
        <v>1</v>
      </c>
      <c r="C674" s="40">
        <v>39475</v>
      </c>
      <c r="D674" s="17">
        <v>0.79166666666669983</v>
      </c>
      <c r="E674" s="18">
        <v>0.24533127097999066</v>
      </c>
      <c r="F674" s="4">
        <v>27.426834377040397</v>
      </c>
      <c r="G674" s="4">
        <v>48.493026360780149</v>
      </c>
      <c r="H674" s="4">
        <v>21.066191983739753</v>
      </c>
      <c r="I674" s="19">
        <v>0.47144743725003957</v>
      </c>
      <c r="J674" s="19">
        <v>3.4885863380526838</v>
      </c>
      <c r="K674" s="20">
        <v>2.3481033369564104</v>
      </c>
      <c r="L674" s="20">
        <v>2.5586610342659197</v>
      </c>
      <c r="M674" s="20">
        <v>0.21055769730950957</v>
      </c>
      <c r="N674" s="21">
        <v>19.5</v>
      </c>
      <c r="O674" s="21">
        <f t="shared" si="10"/>
        <v>25.35</v>
      </c>
      <c r="P674" s="21">
        <v>12.375</v>
      </c>
      <c r="Q674" s="19">
        <v>8.314578632875449</v>
      </c>
      <c r="R674" s="4">
        <v>79.275000000000006</v>
      </c>
      <c r="S674" s="4">
        <v>7.7125000000000004</v>
      </c>
      <c r="T674" s="29">
        <v>322.92500000000001</v>
      </c>
      <c r="U674" s="4">
        <v>0.52</v>
      </c>
      <c r="V674" s="9"/>
      <c r="W674" s="9"/>
      <c r="X674" s="10"/>
      <c r="Y674" s="9"/>
      <c r="Z674" s="9"/>
    </row>
    <row r="675" spans="1:26">
      <c r="A675" s="39">
        <v>28</v>
      </c>
      <c r="B675" s="39">
        <v>1</v>
      </c>
      <c r="C675" s="40">
        <v>39475</v>
      </c>
      <c r="D675" s="17">
        <v>0.83333333333339965</v>
      </c>
      <c r="E675" s="18">
        <v>0.2215154959799914</v>
      </c>
      <c r="F675" s="4">
        <v>24.197951287615059</v>
      </c>
      <c r="G675" s="4">
        <v>43.531881921529624</v>
      </c>
      <c r="H675" s="4">
        <v>19.333930633914569</v>
      </c>
      <c r="I675" s="19">
        <v>0.40411102462503401</v>
      </c>
      <c r="J675" s="19">
        <v>3.4154643108960543</v>
      </c>
      <c r="K675" s="20">
        <v>2.33209649370691</v>
      </c>
      <c r="L675" s="20">
        <v>2.5111541106004216</v>
      </c>
      <c r="M675" s="20">
        <v>0.17905761689351174</v>
      </c>
      <c r="N675" s="21">
        <v>19.1875</v>
      </c>
      <c r="O675" s="21">
        <f t="shared" si="10"/>
        <v>24.943750000000001</v>
      </c>
      <c r="P675" s="21">
        <v>10.625</v>
      </c>
      <c r="Q675" s="19">
        <v>10.522753252875569</v>
      </c>
      <c r="R675" s="4">
        <v>79.849999999999994</v>
      </c>
      <c r="S675" s="4">
        <v>7.9</v>
      </c>
      <c r="T675" s="29">
        <v>318</v>
      </c>
      <c r="U675" s="4">
        <v>0.995</v>
      </c>
      <c r="V675" s="9"/>
      <c r="W675" s="9"/>
      <c r="X675" s="10"/>
      <c r="Y675" s="9"/>
      <c r="Z675" s="9"/>
    </row>
    <row r="676" spans="1:26">
      <c r="A676" s="39">
        <v>28</v>
      </c>
      <c r="B676" s="39">
        <v>1</v>
      </c>
      <c r="C676" s="40">
        <v>39475</v>
      </c>
      <c r="D676" s="17">
        <v>0.875</v>
      </c>
      <c r="E676" s="18">
        <v>0.21913646997999153</v>
      </c>
      <c r="F676" s="4">
        <v>23.267673061146208</v>
      </c>
      <c r="G676" s="4">
        <v>41.671325468591931</v>
      </c>
      <c r="H676" s="4">
        <v>18.403652407445719</v>
      </c>
      <c r="I676" s="19">
        <v>0.53883143150004564</v>
      </c>
      <c r="J676" s="19">
        <v>3.1970498619874661</v>
      </c>
      <c r="K676" s="20">
        <v>2.3854655632079074</v>
      </c>
      <c r="L676" s="20">
        <v>2.5849840104644199</v>
      </c>
      <c r="M676" s="20">
        <v>0.1995184472565128</v>
      </c>
      <c r="N676" s="21">
        <v>20.625</v>
      </c>
      <c r="O676" s="21">
        <f t="shared" si="10"/>
        <v>26.8125</v>
      </c>
      <c r="P676" s="21">
        <v>15.875</v>
      </c>
      <c r="Q676" s="19">
        <v>9.4182074322505098</v>
      </c>
      <c r="R676" s="4">
        <v>81.7</v>
      </c>
      <c r="S676" s="4">
        <v>7.65</v>
      </c>
      <c r="T676" s="29">
        <v>316.29999999999995</v>
      </c>
      <c r="U676" s="4">
        <v>0.71</v>
      </c>
      <c r="V676" s="9"/>
      <c r="W676" s="9"/>
      <c r="X676" s="10"/>
      <c r="Y676" s="9"/>
      <c r="Z676" s="9"/>
    </row>
    <row r="677" spans="1:26">
      <c r="A677" s="39">
        <v>28</v>
      </c>
      <c r="B677" s="39">
        <v>1</v>
      </c>
      <c r="C677" s="40">
        <v>39475</v>
      </c>
      <c r="D677" s="17">
        <v>0.91666666666669983</v>
      </c>
      <c r="E677" s="18">
        <v>0.18936474593999256</v>
      </c>
      <c r="F677" s="4">
        <v>19.29540847912704</v>
      </c>
      <c r="G677" s="4">
        <v>34.973981087553717</v>
      </c>
      <c r="H677" s="4">
        <v>15.678572608426679</v>
      </c>
      <c r="I677" s="19">
        <v>0.40413507687503436</v>
      </c>
      <c r="J677" s="19">
        <v>3.1239883298102837</v>
      </c>
      <c r="K677" s="20">
        <v>2.353448846068408</v>
      </c>
      <c r="L677" s="20">
        <v>2.5216517398289224</v>
      </c>
      <c r="M677" s="20">
        <v>0.16820289376051434</v>
      </c>
      <c r="N677" s="21">
        <v>18.5625</v>
      </c>
      <c r="O677" s="21">
        <f t="shared" si="10"/>
        <v>24.131250000000001</v>
      </c>
      <c r="P677" s="21">
        <v>12.9375</v>
      </c>
      <c r="Q677" s="19">
        <v>13.639632126563239</v>
      </c>
      <c r="R677" s="4">
        <v>85.075000000000003</v>
      </c>
      <c r="S677" s="4">
        <v>7.25</v>
      </c>
      <c r="T677" s="29">
        <v>319.39999999999998</v>
      </c>
      <c r="U677" s="4">
        <v>0.505</v>
      </c>
      <c r="V677" s="9"/>
      <c r="W677" s="9"/>
      <c r="X677" s="10"/>
      <c r="Y677" s="9"/>
      <c r="Z677" s="9"/>
    </row>
    <row r="678" spans="1:26">
      <c r="A678" s="39">
        <v>28</v>
      </c>
      <c r="B678" s="39">
        <v>1</v>
      </c>
      <c r="C678" s="40">
        <v>39475</v>
      </c>
      <c r="D678" s="17">
        <v>0.95833333333339965</v>
      </c>
      <c r="E678" s="18">
        <v>0.12981778245999481</v>
      </c>
      <c r="F678" s="4">
        <v>13.337792719138914</v>
      </c>
      <c r="G678" s="4">
        <v>24.68008978547763</v>
      </c>
      <c r="H678" s="4">
        <v>11.342297066338713</v>
      </c>
      <c r="I678" s="19">
        <v>0.26943244775002301</v>
      </c>
      <c r="J678" s="19">
        <v>2.6150960669767978</v>
      </c>
      <c r="K678" s="20">
        <v>2.3481152082299075</v>
      </c>
      <c r="L678" s="20">
        <v>2.5057986362289233</v>
      </c>
      <c r="M678" s="20">
        <v>0.15768342799901591</v>
      </c>
      <c r="N678" s="21">
        <v>15.625</v>
      </c>
      <c r="O678" s="21">
        <f t="shared" si="10"/>
        <v>20.3125</v>
      </c>
      <c r="P678" s="21">
        <v>12.625</v>
      </c>
      <c r="Q678" s="19">
        <v>18.055680787375977</v>
      </c>
      <c r="R678" s="4">
        <v>85.025000000000006</v>
      </c>
      <c r="S678" s="4">
        <v>7.5250000000000004</v>
      </c>
      <c r="T678" s="29">
        <v>328.05</v>
      </c>
      <c r="U678" s="4">
        <v>0.33</v>
      </c>
      <c r="V678" s="9"/>
      <c r="W678" s="9"/>
      <c r="X678" s="10"/>
      <c r="Y678" s="9"/>
      <c r="Z678" s="9"/>
    </row>
    <row r="679" spans="1:26">
      <c r="A679" s="39">
        <v>29</v>
      </c>
      <c r="B679" s="39">
        <v>1</v>
      </c>
      <c r="C679" s="40">
        <v>39476</v>
      </c>
      <c r="D679" s="17">
        <v>0</v>
      </c>
      <c r="E679" s="18">
        <v>0.1333924601799947</v>
      </c>
      <c r="F679" s="4">
        <v>10.049804847488566</v>
      </c>
      <c r="G679" s="4">
        <v>18.602987955376982</v>
      </c>
      <c r="H679" s="4">
        <v>8.5531831078884153</v>
      </c>
      <c r="I679" s="19">
        <v>0.3368002328750288</v>
      </c>
      <c r="J679" s="19">
        <v>2.4694965168676464</v>
      </c>
      <c r="K679" s="20">
        <v>2.3267716475929081</v>
      </c>
      <c r="L679" s="20">
        <v>2.4899461494429245</v>
      </c>
      <c r="M679" s="20">
        <v>0.16317450185001681</v>
      </c>
      <c r="N679" s="21">
        <v>15.5625</v>
      </c>
      <c r="O679" s="21">
        <f t="shared" si="10"/>
        <v>20.231249999999999</v>
      </c>
      <c r="P679" s="21">
        <v>6.875</v>
      </c>
      <c r="Q679" s="19">
        <v>20.912697626938638</v>
      </c>
      <c r="R679" s="4">
        <v>86.224999999999994</v>
      </c>
      <c r="S679" s="4">
        <v>7.4625000000000004</v>
      </c>
      <c r="T679" s="29">
        <v>328.875</v>
      </c>
      <c r="U679" s="4">
        <v>0.28000000000000003</v>
      </c>
      <c r="V679" s="9"/>
      <c r="W679" s="9"/>
      <c r="X679" s="10"/>
      <c r="Y679" s="9"/>
      <c r="Z679" s="9"/>
    </row>
    <row r="680" spans="1:26">
      <c r="A680" s="39">
        <v>29</v>
      </c>
      <c r="B680" s="39">
        <v>1</v>
      </c>
      <c r="C680" s="40">
        <v>39476</v>
      </c>
      <c r="D680" s="17">
        <v>4.1666666666699825E-2</v>
      </c>
      <c r="E680" s="18">
        <v>0.12386599897999505</v>
      </c>
      <c r="F680" s="4">
        <v>8.2500789003258763</v>
      </c>
      <c r="G680" s="4">
        <v>15.502409974251652</v>
      </c>
      <c r="H680" s="4">
        <v>7.2523310739257756</v>
      </c>
      <c r="I680" s="19">
        <v>0.33681225900002898</v>
      </c>
      <c r="J680" s="19">
        <v>2.7596625489753941</v>
      </c>
      <c r="K680" s="20">
        <v>2.2840814855594092</v>
      </c>
      <c r="L680" s="20">
        <v>2.4160660353119274</v>
      </c>
      <c r="M680" s="20">
        <v>0.13198454975251828</v>
      </c>
      <c r="N680" s="21">
        <v>15.875</v>
      </c>
      <c r="O680" s="21">
        <f t="shared" si="10"/>
        <v>20.637499999999999</v>
      </c>
      <c r="P680" s="21">
        <v>9.125</v>
      </c>
      <c r="Q680" s="19">
        <v>21.561405689688677</v>
      </c>
      <c r="R680" s="4">
        <v>87.775000000000006</v>
      </c>
      <c r="S680" s="4">
        <v>7.5875000000000004</v>
      </c>
      <c r="T680" s="29">
        <v>324.89999999999998</v>
      </c>
      <c r="U680" s="4">
        <v>0.14000000000000001</v>
      </c>
      <c r="V680" s="9"/>
      <c r="W680" s="9"/>
      <c r="X680" s="10"/>
      <c r="Y680" s="9"/>
      <c r="Z680" s="9"/>
    </row>
    <row r="681" spans="1:26">
      <c r="A681" s="39">
        <v>29</v>
      </c>
      <c r="B681" s="39">
        <v>1</v>
      </c>
      <c r="C681" s="40">
        <v>39476</v>
      </c>
      <c r="D681" s="17">
        <v>8.3333333333399651E-2</v>
      </c>
      <c r="E681" s="18">
        <v>0.10719308915999572</v>
      </c>
      <c r="F681" s="4">
        <v>7.0718615448695017</v>
      </c>
      <c r="G681" s="4">
        <v>13.145975263338903</v>
      </c>
      <c r="H681" s="4">
        <v>6.074113718469401</v>
      </c>
      <c r="I681" s="19">
        <v>0.53891509150004657</v>
      </c>
      <c r="J681" s="19">
        <v>2.8319399731497459</v>
      </c>
      <c r="K681" s="20">
        <v>2.2627377815699097</v>
      </c>
      <c r="L681" s="20">
        <v>2.4002148242094279</v>
      </c>
      <c r="M681" s="20">
        <v>0.13747704263951854</v>
      </c>
      <c r="N681" s="21">
        <v>16.25</v>
      </c>
      <c r="O681" s="21">
        <f t="shared" si="10"/>
        <v>21.125</v>
      </c>
      <c r="P681" s="21">
        <v>9.8125</v>
      </c>
      <c r="Q681" s="19">
        <v>22.859492599251247</v>
      </c>
      <c r="R681" s="4">
        <v>88.55</v>
      </c>
      <c r="S681" s="4">
        <v>7.6875</v>
      </c>
      <c r="T681" s="29">
        <v>328.29999999999995</v>
      </c>
      <c r="U681" s="4">
        <v>0.32</v>
      </c>
      <c r="V681" s="9"/>
      <c r="W681" s="9"/>
      <c r="X681" s="10"/>
      <c r="Y681" s="9"/>
      <c r="Z681" s="9"/>
    </row>
    <row r="682" spans="1:26">
      <c r="A682" s="39">
        <v>29</v>
      </c>
      <c r="B682" s="39">
        <v>1</v>
      </c>
      <c r="C682" s="40">
        <v>39476</v>
      </c>
      <c r="D682" s="17">
        <v>0.125</v>
      </c>
      <c r="E682" s="18">
        <v>0.10957656043999565</v>
      </c>
      <c r="F682" s="4">
        <v>7.6929692770945675</v>
      </c>
      <c r="G682" s="4">
        <v>14.014035292888996</v>
      </c>
      <c r="H682" s="4">
        <v>6.3210660157944289</v>
      </c>
      <c r="I682" s="19">
        <v>0.47156456125004087</v>
      </c>
      <c r="J682" s="19">
        <v>2.7589575497918402</v>
      </c>
      <c r="K682" s="20">
        <v>2.2574039852004093</v>
      </c>
      <c r="L682" s="20">
        <v>2.3843639495509295</v>
      </c>
      <c r="M682" s="20">
        <v>0.12695996435051993</v>
      </c>
      <c r="N682" s="21">
        <v>18.625</v>
      </c>
      <c r="O682" s="21">
        <f t="shared" si="10"/>
        <v>24.212500000000002</v>
      </c>
      <c r="P682" s="21">
        <v>12.875</v>
      </c>
      <c r="Q682" s="19">
        <v>21.949536215313699</v>
      </c>
      <c r="R682" s="4">
        <v>90.525000000000006</v>
      </c>
      <c r="S682" s="4">
        <v>7.7374999999999998</v>
      </c>
      <c r="T682" s="29">
        <v>327.5</v>
      </c>
      <c r="U682" s="4">
        <v>0.55500000000000005</v>
      </c>
      <c r="V682" s="9"/>
      <c r="W682" s="9"/>
      <c r="X682" s="10"/>
      <c r="Y682" s="9"/>
      <c r="Z682" s="9"/>
    </row>
    <row r="683" spans="1:26">
      <c r="A683" s="39">
        <v>29</v>
      </c>
      <c r="B683" s="39">
        <v>1</v>
      </c>
      <c r="C683" s="40">
        <v>39476</v>
      </c>
      <c r="D683" s="17">
        <v>0.16666666666669983</v>
      </c>
      <c r="E683" s="18">
        <v>0.10362262235999579</v>
      </c>
      <c r="F683" s="4">
        <v>6.4513566983569364</v>
      </c>
      <c r="G683" s="4">
        <v>12.029684048613785</v>
      </c>
      <c r="H683" s="4">
        <v>5.5783273502568482</v>
      </c>
      <c r="I683" s="19">
        <v>0.33684310862502931</v>
      </c>
      <c r="J683" s="19">
        <v>2.831202399746489</v>
      </c>
      <c r="K683" s="20">
        <v>2.2253868919714099</v>
      </c>
      <c r="L683" s="20">
        <v>2.3474129159999308</v>
      </c>
      <c r="M683" s="20">
        <v>0.12202602402852092</v>
      </c>
      <c r="N683" s="21">
        <v>19.375</v>
      </c>
      <c r="O683" s="21">
        <f t="shared" si="10"/>
        <v>25.1875</v>
      </c>
      <c r="P683" s="21">
        <v>13.125</v>
      </c>
      <c r="Q683" s="19">
        <v>22.792962210938747</v>
      </c>
      <c r="R683" s="4">
        <v>92.4</v>
      </c>
      <c r="S683" s="4">
        <v>7.875</v>
      </c>
      <c r="T683" s="29">
        <v>337.17500000000001</v>
      </c>
      <c r="U683" s="4">
        <v>0.495</v>
      </c>
      <c r="V683" s="9"/>
      <c r="W683" s="9"/>
      <c r="X683" s="10"/>
      <c r="Y683" s="9"/>
      <c r="Z683" s="9"/>
    </row>
    <row r="684" spans="1:26">
      <c r="A684" s="39">
        <v>29</v>
      </c>
      <c r="B684" s="39">
        <v>1</v>
      </c>
      <c r="C684" s="40">
        <v>39476</v>
      </c>
      <c r="D684" s="17">
        <v>0.20833333333339965</v>
      </c>
      <c r="E684" s="18">
        <v>0.12863667239999488</v>
      </c>
      <c r="F684" s="4">
        <v>7.1344703745945086</v>
      </c>
      <c r="G684" s="4">
        <v>13.021755966188893</v>
      </c>
      <c r="H684" s="4">
        <v>5.8872855915943827</v>
      </c>
      <c r="I684" s="19">
        <v>0.26948264375002356</v>
      </c>
      <c r="J684" s="19">
        <v>2.5405081999335701</v>
      </c>
      <c r="K684" s="20">
        <v>2.236063030205909</v>
      </c>
      <c r="L684" s="20">
        <v>2.3684881359809311</v>
      </c>
      <c r="M684" s="20">
        <v>0.13242510577502209</v>
      </c>
      <c r="N684" s="21">
        <v>18.5625</v>
      </c>
      <c r="O684" s="21">
        <f t="shared" si="10"/>
        <v>24.131250000000001</v>
      </c>
      <c r="P684" s="21">
        <v>11.3125</v>
      </c>
      <c r="Q684" s="19">
        <v>21.42853737431367</v>
      </c>
      <c r="R684" s="4">
        <v>93.474999999999994</v>
      </c>
      <c r="S684" s="4">
        <v>7.7125000000000004</v>
      </c>
      <c r="T684" s="29">
        <v>330.375</v>
      </c>
      <c r="U684" s="4">
        <v>0.39500000000000002</v>
      </c>
      <c r="V684" s="9"/>
      <c r="W684" s="9"/>
      <c r="X684" s="10"/>
      <c r="Y684" s="9"/>
      <c r="Z684" s="9"/>
    </row>
    <row r="685" spans="1:26">
      <c r="A685" s="39">
        <v>29</v>
      </c>
      <c r="B685" s="39">
        <v>1</v>
      </c>
      <c r="C685" s="40">
        <v>39476</v>
      </c>
      <c r="D685" s="17">
        <v>0.25</v>
      </c>
      <c r="E685" s="18">
        <v>0.1560334944199937</v>
      </c>
      <c r="F685" s="4">
        <v>10.237295987338587</v>
      </c>
      <c r="G685" s="4">
        <v>18.354377843576962</v>
      </c>
      <c r="H685" s="4">
        <v>8.1170818562383733</v>
      </c>
      <c r="I685" s="19">
        <v>0.47161005137504131</v>
      </c>
      <c r="J685" s="19">
        <v>2.9030493788747758</v>
      </c>
      <c r="K685" s="20">
        <v>2.2093824975199094</v>
      </c>
      <c r="L685" s="20">
        <v>2.3368130638694327</v>
      </c>
      <c r="M685" s="20">
        <v>0.1274305663495231</v>
      </c>
      <c r="N685" s="21">
        <v>18.3125</v>
      </c>
      <c r="O685" s="21">
        <f t="shared" si="10"/>
        <v>23.806250000000002</v>
      </c>
      <c r="P685" s="21">
        <v>12.375</v>
      </c>
      <c r="Q685" s="19">
        <v>17.14224991181344</v>
      </c>
      <c r="R685" s="4">
        <v>94.325000000000003</v>
      </c>
      <c r="S685" s="4">
        <v>8.0500000000000007</v>
      </c>
      <c r="T685" s="29">
        <v>331.9</v>
      </c>
      <c r="U685" s="4">
        <v>0.63</v>
      </c>
      <c r="V685" s="9"/>
      <c r="W685" s="9"/>
      <c r="X685" s="10"/>
      <c r="Y685" s="9"/>
      <c r="Z685" s="9"/>
    </row>
    <row r="686" spans="1:26">
      <c r="A686" s="39">
        <v>29</v>
      </c>
      <c r="B686" s="39">
        <v>1</v>
      </c>
      <c r="C686" s="40">
        <v>39476</v>
      </c>
      <c r="D686" s="17">
        <v>0.29166666666669983</v>
      </c>
      <c r="E686" s="18">
        <v>0.24775093953999006</v>
      </c>
      <c r="F686" s="4">
        <v>20.291991875545904</v>
      </c>
      <c r="G686" s="4">
        <v>35.096370705891253</v>
      </c>
      <c r="H686" s="4">
        <v>14.80437883034535</v>
      </c>
      <c r="I686" s="19">
        <v>0.5389987515000475</v>
      </c>
      <c r="J686" s="19">
        <v>3.7009187147968792</v>
      </c>
      <c r="K686" s="20">
        <v>2.2253953295309081</v>
      </c>
      <c r="L686" s="20">
        <v>2.3789875455589318</v>
      </c>
      <c r="M686" s="20">
        <v>0.15359221602802342</v>
      </c>
      <c r="N686" s="21">
        <v>19.375</v>
      </c>
      <c r="O686" s="21">
        <f t="shared" si="10"/>
        <v>25.1875</v>
      </c>
      <c r="P686" s="21">
        <v>14.3125</v>
      </c>
      <c r="Q686" s="19">
        <v>8.7006803905004766</v>
      </c>
      <c r="R686" s="4">
        <v>95.1</v>
      </c>
      <c r="S686" s="4">
        <v>8.4875000000000007</v>
      </c>
      <c r="T686" s="29">
        <v>324.45</v>
      </c>
      <c r="U686" s="4">
        <v>0.995</v>
      </c>
      <c r="V686" s="9"/>
      <c r="W686" s="9"/>
      <c r="X686" s="10"/>
      <c r="Y686" s="9"/>
      <c r="Z686" s="9"/>
    </row>
    <row r="687" spans="1:26">
      <c r="A687" s="39">
        <v>29</v>
      </c>
      <c r="B687" s="39">
        <v>1</v>
      </c>
      <c r="C687" s="40">
        <v>39476</v>
      </c>
      <c r="D687" s="17">
        <v>0.33333333333339965</v>
      </c>
      <c r="E687" s="18">
        <v>0.36329325433998527</v>
      </c>
      <c r="F687" s="4">
        <v>34.204781918328621</v>
      </c>
      <c r="G687" s="4">
        <v>54.690531223655853</v>
      </c>
      <c r="H687" s="4">
        <v>20.485749305327232</v>
      </c>
      <c r="I687" s="19">
        <v>0.53901548350004769</v>
      </c>
      <c r="J687" s="19">
        <v>4.2083474644737455</v>
      </c>
      <c r="K687" s="20">
        <v>2.220061452209408</v>
      </c>
      <c r="L687" s="20">
        <v>2.410611492200931</v>
      </c>
      <c r="M687" s="20">
        <v>0.1905500399915232</v>
      </c>
      <c r="N687" s="21">
        <v>23</v>
      </c>
      <c r="O687" s="21">
        <f t="shared" si="10"/>
        <v>29.900000000000002</v>
      </c>
      <c r="P687" s="21">
        <v>16.625</v>
      </c>
      <c r="Q687" s="19">
        <v>2.9217703576876604</v>
      </c>
      <c r="R687" s="4">
        <v>95.1</v>
      </c>
      <c r="S687" s="4">
        <v>8.8625000000000007</v>
      </c>
      <c r="T687" s="29">
        <v>330</v>
      </c>
      <c r="U687" s="4">
        <v>1.06</v>
      </c>
      <c r="V687" s="9"/>
      <c r="W687" s="9"/>
      <c r="X687" s="10"/>
      <c r="Y687" s="9"/>
      <c r="Z687" s="9"/>
    </row>
    <row r="688" spans="1:26">
      <c r="A688" s="39">
        <v>29</v>
      </c>
      <c r="B688" s="39">
        <v>1</v>
      </c>
      <c r="C688" s="40">
        <v>39476</v>
      </c>
      <c r="D688" s="17">
        <v>0.375</v>
      </c>
      <c r="E688" s="18">
        <v>0.35615084653998552</v>
      </c>
      <c r="F688" s="4">
        <v>34.577394184647417</v>
      </c>
      <c r="G688" s="4">
        <v>55.18631879969341</v>
      </c>
      <c r="H688" s="4">
        <v>20.608924615046</v>
      </c>
      <c r="I688" s="19">
        <v>0.6737902693750597</v>
      </c>
      <c r="J688" s="19">
        <v>4.1352626649967759</v>
      </c>
      <c r="K688" s="20">
        <v>2.2040541755294081</v>
      </c>
      <c r="L688" s="20">
        <v>2.394761556781932</v>
      </c>
      <c r="M688" s="20">
        <v>0.19070738125252418</v>
      </c>
      <c r="N688" s="21">
        <v>25.75</v>
      </c>
      <c r="O688" s="21">
        <f t="shared" si="10"/>
        <v>33.475000000000001</v>
      </c>
      <c r="P688" s="21">
        <v>18.3125</v>
      </c>
      <c r="Q688" s="19">
        <v>4.9343445533752721</v>
      </c>
      <c r="R688" s="4">
        <v>95.424999999999997</v>
      </c>
      <c r="S688" s="4">
        <v>9.1999999999999993</v>
      </c>
      <c r="T688" s="29">
        <v>317.8</v>
      </c>
      <c r="U688" s="4">
        <v>1.5049999999999999</v>
      </c>
      <c r="V688" s="9"/>
      <c r="W688" s="9"/>
      <c r="X688" s="10"/>
      <c r="Y688" s="9"/>
      <c r="Z688" s="9"/>
    </row>
    <row r="689" spans="1:26">
      <c r="A689" s="39">
        <v>29</v>
      </c>
      <c r="B689" s="39">
        <v>1</v>
      </c>
      <c r="C689" s="40">
        <v>39476</v>
      </c>
      <c r="D689" s="17">
        <v>0.41666666666669983</v>
      </c>
      <c r="E689" s="18">
        <v>0.26800995023998914</v>
      </c>
      <c r="F689" s="4">
        <v>22.216402252458611</v>
      </c>
      <c r="G689" s="4">
        <v>38.072162111616578</v>
      </c>
      <c r="H689" s="4">
        <v>15.85575985915797</v>
      </c>
      <c r="I689" s="19">
        <v>0.53904894750004806</v>
      </c>
      <c r="J689" s="19">
        <v>3.8445754453737933</v>
      </c>
      <c r="K689" s="20">
        <v>2.1079963724604114</v>
      </c>
      <c r="L689" s="20">
        <v>2.2681419588219365</v>
      </c>
      <c r="M689" s="20">
        <v>0.16014558636152532</v>
      </c>
      <c r="N689" s="21">
        <v>23.5625</v>
      </c>
      <c r="O689" s="21">
        <f t="shared" si="10"/>
        <v>30.631250000000001</v>
      </c>
      <c r="P689" s="21">
        <v>17.5625</v>
      </c>
      <c r="Q689" s="19">
        <v>14.477969220313298</v>
      </c>
      <c r="R689" s="4">
        <v>94.1</v>
      </c>
      <c r="S689" s="4">
        <v>10.237500000000001</v>
      </c>
      <c r="T689" s="29">
        <v>329</v>
      </c>
      <c r="U689" s="4">
        <v>2.02</v>
      </c>
      <c r="V689" s="9"/>
      <c r="W689" s="9"/>
      <c r="X689" s="10"/>
      <c r="Y689" s="9"/>
      <c r="Z689" s="9"/>
    </row>
    <row r="690" spans="1:26">
      <c r="A690" s="39">
        <v>29</v>
      </c>
      <c r="B690" s="39">
        <v>1</v>
      </c>
      <c r="C690" s="40">
        <v>39476</v>
      </c>
      <c r="D690" s="17">
        <v>0.45833333333339965</v>
      </c>
      <c r="E690" s="18">
        <v>0.2703957159799889</v>
      </c>
      <c r="F690" s="4">
        <v>20.913110264939725</v>
      </c>
      <c r="G690" s="4">
        <v>35.839733571478845</v>
      </c>
      <c r="H690" s="4">
        <v>14.926623306539119</v>
      </c>
      <c r="I690" s="19">
        <v>0.53906567950004824</v>
      </c>
      <c r="J690" s="19">
        <v>3.7715534676062492</v>
      </c>
      <c r="K690" s="20">
        <v>2.1133357443989107</v>
      </c>
      <c r="L690" s="20">
        <v>2.2786673026249367</v>
      </c>
      <c r="M690" s="20">
        <v>0.16533155822602619</v>
      </c>
      <c r="N690" s="21">
        <v>25</v>
      </c>
      <c r="O690" s="21">
        <f t="shared" si="10"/>
        <v>32.5</v>
      </c>
      <c r="P690" s="21">
        <v>17.8125</v>
      </c>
      <c r="Q690" s="19">
        <v>14.67222241587581</v>
      </c>
      <c r="R690" s="4">
        <v>91</v>
      </c>
      <c r="S690" s="4">
        <v>10.55</v>
      </c>
      <c r="T690" s="29">
        <v>334.125</v>
      </c>
      <c r="U690" s="4">
        <v>2.06</v>
      </c>
      <c r="V690" s="9"/>
      <c r="W690" s="9"/>
      <c r="X690" s="10"/>
      <c r="Y690" s="9"/>
      <c r="Z690" s="9"/>
    </row>
    <row r="691" spans="1:26">
      <c r="A691" s="39">
        <v>29</v>
      </c>
      <c r="B691" s="39">
        <v>1</v>
      </c>
      <c r="C691" s="40">
        <v>39476</v>
      </c>
      <c r="D691" s="17">
        <v>0.5</v>
      </c>
      <c r="E691" s="18">
        <v>0.2501489713799897</v>
      </c>
      <c r="F691" s="4">
        <v>17.06263677863932</v>
      </c>
      <c r="G691" s="4">
        <v>30.259000729978244</v>
      </c>
      <c r="H691" s="4">
        <v>13.196363951338927</v>
      </c>
      <c r="I691" s="19">
        <v>0.53908241150004843</v>
      </c>
      <c r="J691" s="19">
        <v>3.7710695077706742</v>
      </c>
      <c r="K691" s="20">
        <v>2.0973282788309109</v>
      </c>
      <c r="L691" s="20">
        <v>2.2364459711084383</v>
      </c>
      <c r="M691" s="20">
        <v>0.13911769227752757</v>
      </c>
      <c r="N691" s="21">
        <v>26.4375</v>
      </c>
      <c r="O691" s="21">
        <f t="shared" si="10"/>
        <v>34.368749999999999</v>
      </c>
      <c r="P691" s="21">
        <v>15.8125</v>
      </c>
      <c r="Q691" s="19">
        <v>17.138630508188449</v>
      </c>
      <c r="R691" s="4">
        <v>87.924999999999997</v>
      </c>
      <c r="S691" s="4">
        <v>10.862500000000001</v>
      </c>
      <c r="T691" s="29">
        <v>325.97500000000002</v>
      </c>
      <c r="U691" s="4">
        <v>2.68</v>
      </c>
      <c r="V691" s="9"/>
      <c r="W691" s="9"/>
      <c r="X691" s="10"/>
      <c r="Y691" s="9"/>
      <c r="Z691" s="9"/>
    </row>
    <row r="692" spans="1:26">
      <c r="A692" s="39">
        <v>29</v>
      </c>
      <c r="B692" s="39">
        <v>1</v>
      </c>
      <c r="C692" s="40">
        <v>39476</v>
      </c>
      <c r="D692" s="17">
        <v>0.54166666666669983</v>
      </c>
      <c r="E692" s="18">
        <v>0.25849061055998929</v>
      </c>
      <c r="F692" s="4">
        <v>20.044843540920883</v>
      </c>
      <c r="G692" s="4">
        <v>34.103200123441162</v>
      </c>
      <c r="H692" s="4">
        <v>14.058356582520277</v>
      </c>
      <c r="I692" s="19">
        <v>0.53909914350004862</v>
      </c>
      <c r="J692" s="19">
        <v>3.6980754507628752</v>
      </c>
      <c r="K692" s="20">
        <v>2.10266765245591</v>
      </c>
      <c r="L692" s="20">
        <v>2.268069609343438</v>
      </c>
      <c r="M692" s="20">
        <v>0.16540195688752812</v>
      </c>
      <c r="N692" s="21">
        <v>25.4375</v>
      </c>
      <c r="O692" s="21">
        <f t="shared" si="10"/>
        <v>33.068750000000001</v>
      </c>
      <c r="P692" s="21">
        <v>15.5625</v>
      </c>
      <c r="Q692" s="19">
        <v>15.774802867500872</v>
      </c>
      <c r="R692" s="4">
        <v>83.25</v>
      </c>
      <c r="S692" s="4">
        <v>11.3125</v>
      </c>
      <c r="T692" s="29">
        <v>341.875</v>
      </c>
      <c r="U692" s="4">
        <v>2.0099999999999998</v>
      </c>
      <c r="V692" s="9"/>
      <c r="W692" s="9"/>
      <c r="X692" s="10"/>
      <c r="Y692" s="9"/>
      <c r="Z692" s="9"/>
    </row>
    <row r="693" spans="1:26">
      <c r="A693" s="39">
        <v>29</v>
      </c>
      <c r="B693" s="39">
        <v>1</v>
      </c>
      <c r="C693" s="40">
        <v>39476</v>
      </c>
      <c r="D693" s="17">
        <v>0.58333333333339965</v>
      </c>
      <c r="E693" s="18">
        <v>0.25492021179998958</v>
      </c>
      <c r="F693" s="4">
        <v>19.98098401256463</v>
      </c>
      <c r="G693" s="4">
        <v>34.599073458228716</v>
      </c>
      <c r="H693" s="4">
        <v>14.618089445664088</v>
      </c>
      <c r="I693" s="19">
        <v>0.47172560675004266</v>
      </c>
      <c r="J693" s="19">
        <v>3.6975961443872571</v>
      </c>
      <c r="K693" s="20">
        <v>2.0759866711609103</v>
      </c>
      <c r="L693" s="20">
        <v>2.2311238747854398</v>
      </c>
      <c r="M693" s="20">
        <v>0.1551372036245291</v>
      </c>
      <c r="N693" s="21">
        <v>26.5</v>
      </c>
      <c r="O693" s="21">
        <f t="shared" si="10"/>
        <v>34.450000000000003</v>
      </c>
      <c r="P693" s="21">
        <v>16.25</v>
      </c>
      <c r="Q693" s="19">
        <v>16.358480041500908</v>
      </c>
      <c r="R693" s="4">
        <v>82.424999999999997</v>
      </c>
      <c r="S693" s="4">
        <v>11.112500000000001</v>
      </c>
      <c r="T693" s="29">
        <v>339.34999999999997</v>
      </c>
      <c r="U693" s="4">
        <v>2.17</v>
      </c>
      <c r="V693" s="9"/>
      <c r="W693" s="9"/>
      <c r="X693" s="10"/>
      <c r="Y693" s="9"/>
      <c r="Z693" s="9"/>
    </row>
    <row r="694" spans="1:26">
      <c r="A694" s="39">
        <v>29</v>
      </c>
      <c r="B694" s="39">
        <v>1</v>
      </c>
      <c r="C694" s="40">
        <v>39476</v>
      </c>
      <c r="D694" s="17">
        <v>0.625</v>
      </c>
      <c r="E694" s="18">
        <v>0.29304287003998786</v>
      </c>
      <c r="F694" s="4">
        <v>49.250817518455207</v>
      </c>
      <c r="G694" s="4">
        <v>70.065821984507537</v>
      </c>
      <c r="H694" s="4">
        <v>20.815004466052329</v>
      </c>
      <c r="I694" s="19">
        <v>1.0108775606250919</v>
      </c>
      <c r="J694" s="19">
        <v>4.8569619574901175</v>
      </c>
      <c r="K694" s="20">
        <v>2.0439688881534113</v>
      </c>
      <c r="L694" s="20">
        <v>2.2205513867669402</v>
      </c>
      <c r="M694" s="20">
        <v>0.17658249861352893</v>
      </c>
      <c r="N694" s="21">
        <v>27.875</v>
      </c>
      <c r="O694" s="21">
        <f t="shared" si="10"/>
        <v>36.237500000000004</v>
      </c>
      <c r="P694" s="21">
        <v>15.6875</v>
      </c>
      <c r="Q694" s="19">
        <v>10.580732701063088</v>
      </c>
      <c r="R694" s="4">
        <v>87.125</v>
      </c>
      <c r="S694" s="4">
        <v>10.3</v>
      </c>
      <c r="T694" s="29">
        <v>155.75</v>
      </c>
      <c r="U694" s="4">
        <v>1.9950000000000001</v>
      </c>
      <c r="V694" s="9"/>
      <c r="W694" s="9"/>
      <c r="X694" s="10"/>
      <c r="Y694" s="9"/>
      <c r="Z694" s="9"/>
    </row>
    <row r="695" spans="1:26">
      <c r="A695" s="39">
        <v>29</v>
      </c>
      <c r="B695" s="39">
        <v>1</v>
      </c>
      <c r="C695" s="40">
        <v>39476</v>
      </c>
      <c r="D695" s="17">
        <v>0.66666666666669983</v>
      </c>
      <c r="E695" s="18">
        <v>0.30615026863998734</v>
      </c>
      <c r="F695" s="4">
        <v>84.609035860340171</v>
      </c>
      <c r="G695" s="4">
        <v>113.46891192057471</v>
      </c>
      <c r="H695" s="4">
        <v>28.859876060234537</v>
      </c>
      <c r="I695" s="19">
        <v>1.6174480185001472</v>
      </c>
      <c r="J695" s="19">
        <v>6.6684672595271213</v>
      </c>
      <c r="K695" s="20">
        <v>2.0279612539354117</v>
      </c>
      <c r="L695" s="20">
        <v>2.1255882163134432</v>
      </c>
      <c r="M695" s="20">
        <v>9.7626962378031701E-2</v>
      </c>
      <c r="N695" s="21">
        <v>9</v>
      </c>
      <c r="O695" s="21">
        <f t="shared" si="10"/>
        <v>11.700000000000001</v>
      </c>
      <c r="P695" s="21">
        <v>5.8125</v>
      </c>
      <c r="Q695" s="19">
        <v>12.20308307200068</v>
      </c>
      <c r="R695" s="4">
        <v>92.65</v>
      </c>
      <c r="S695" s="4">
        <v>7.8250000000000002</v>
      </c>
      <c r="T695" s="29">
        <v>203.45000000000002</v>
      </c>
      <c r="U695" s="4">
        <v>2.3849999999999998</v>
      </c>
      <c r="V695" s="9"/>
      <c r="W695" s="9"/>
      <c r="X695" s="10"/>
      <c r="Y695" s="9"/>
      <c r="Z695" s="9"/>
    </row>
    <row r="696" spans="1:26">
      <c r="A696" s="39">
        <v>29</v>
      </c>
      <c r="B696" s="39">
        <v>1</v>
      </c>
      <c r="C696" s="40">
        <v>39476</v>
      </c>
      <c r="D696" s="17">
        <v>0.70833333333339965</v>
      </c>
      <c r="E696" s="18">
        <v>0.32997939837998624</v>
      </c>
      <c r="F696" s="4">
        <v>81.123723521158567</v>
      </c>
      <c r="G696" s="4">
        <v>110.98815246101195</v>
      </c>
      <c r="H696" s="4">
        <v>29.864428939853379</v>
      </c>
      <c r="I696" s="19">
        <v>1.5501021941251416</v>
      </c>
      <c r="J696" s="19">
        <v>6.16029860971702</v>
      </c>
      <c r="K696" s="20">
        <v>2.0439740657084102</v>
      </c>
      <c r="L696" s="20">
        <v>2.1519373790699428</v>
      </c>
      <c r="M696" s="20">
        <v>0.10796331336153275</v>
      </c>
      <c r="N696" s="21">
        <v>9.375</v>
      </c>
      <c r="O696" s="21">
        <f t="shared" si="10"/>
        <v>12.1875</v>
      </c>
      <c r="P696" s="21">
        <v>10.625</v>
      </c>
      <c r="Q696" s="19">
        <v>13.241182281563239</v>
      </c>
      <c r="R696" s="4">
        <v>93.075000000000003</v>
      </c>
      <c r="S696" s="4">
        <v>6.65</v>
      </c>
      <c r="T696" s="29">
        <v>201.7</v>
      </c>
      <c r="U696" s="4">
        <v>2.06</v>
      </c>
      <c r="V696" s="9"/>
      <c r="W696" s="9"/>
      <c r="X696" s="10"/>
      <c r="Y696" s="9"/>
      <c r="Z696" s="9"/>
    </row>
    <row r="697" spans="1:26">
      <c r="A697" s="39">
        <v>29</v>
      </c>
      <c r="B697" s="39">
        <v>1</v>
      </c>
      <c r="C697" s="40">
        <v>39476</v>
      </c>
      <c r="D697" s="17">
        <v>0.75</v>
      </c>
      <c r="E697" s="18">
        <v>0.32521839797998631</v>
      </c>
      <c r="F697" s="4">
        <v>82.241293577789932</v>
      </c>
      <c r="G697" s="4">
        <v>112.59970018277463</v>
      </c>
      <c r="H697" s="4">
        <v>30.35840660498469</v>
      </c>
      <c r="I697" s="19">
        <v>1.4153519833751298</v>
      </c>
      <c r="J697" s="19">
        <v>6.2319710840969025</v>
      </c>
      <c r="K697" s="20">
        <v>2.0866706904099077</v>
      </c>
      <c r="L697" s="20">
        <v>2.1941087626709423</v>
      </c>
      <c r="M697" s="20">
        <v>0.10743807226103441</v>
      </c>
      <c r="N697" s="21">
        <v>9.25</v>
      </c>
      <c r="O697" s="21">
        <f t="shared" si="10"/>
        <v>12.025</v>
      </c>
      <c r="P697" s="21">
        <v>11.1875</v>
      </c>
      <c r="Q697" s="19">
        <v>11.29356991500063</v>
      </c>
      <c r="R697" s="4">
        <v>89.375</v>
      </c>
      <c r="S697" s="4">
        <v>6.3</v>
      </c>
      <c r="T697" s="29">
        <v>176.22499999999999</v>
      </c>
      <c r="U697" s="4">
        <v>1.34</v>
      </c>
      <c r="V697" s="9"/>
      <c r="W697" s="9"/>
      <c r="X697" s="10"/>
      <c r="Y697" s="9"/>
      <c r="Z697" s="9"/>
    </row>
    <row r="698" spans="1:26">
      <c r="A698" s="39">
        <v>29</v>
      </c>
      <c r="B698" s="39">
        <v>1</v>
      </c>
      <c r="C698" s="40">
        <v>39476</v>
      </c>
      <c r="D698" s="17">
        <v>0.79166666666669983</v>
      </c>
      <c r="E698" s="18">
        <v>0.33237036917998614</v>
      </c>
      <c r="F698" s="4">
        <v>86.527091643209147</v>
      </c>
      <c r="G698" s="4">
        <v>118.42748979101276</v>
      </c>
      <c r="H698" s="4">
        <v>31.900398147803617</v>
      </c>
      <c r="I698" s="19">
        <v>1.3480004073751242</v>
      </c>
      <c r="J698" s="19">
        <v>6.7383667656632138</v>
      </c>
      <c r="K698" s="20">
        <v>2.1507144292039047</v>
      </c>
      <c r="L698" s="20">
        <v>2.2731993157724411</v>
      </c>
      <c r="M698" s="20">
        <v>0.12248488656853629</v>
      </c>
      <c r="N698" s="21">
        <v>13.3125</v>
      </c>
      <c r="O698" s="21">
        <f t="shared" si="10"/>
        <v>17.306250000000002</v>
      </c>
      <c r="P698" s="21">
        <v>14.375</v>
      </c>
      <c r="Q698" s="19">
        <v>5.3869755671878004</v>
      </c>
      <c r="R698" s="4">
        <v>91.474999999999994</v>
      </c>
      <c r="S698" s="4">
        <v>6.2</v>
      </c>
      <c r="T698" s="29">
        <v>156.9</v>
      </c>
      <c r="U698" s="4">
        <v>0.73</v>
      </c>
      <c r="V698" s="9"/>
      <c r="W698" s="9"/>
      <c r="X698" s="10"/>
      <c r="Y698" s="9"/>
      <c r="Z698" s="9"/>
    </row>
    <row r="699" spans="1:26">
      <c r="A699" s="39">
        <v>29</v>
      </c>
      <c r="B699" s="39">
        <v>1</v>
      </c>
      <c r="C699" s="40">
        <v>39476</v>
      </c>
      <c r="D699" s="17">
        <v>0.83333333333339965</v>
      </c>
      <c r="E699" s="18">
        <v>0.29663526461998757</v>
      </c>
      <c r="F699" s="4">
        <v>67.20491405811336</v>
      </c>
      <c r="G699" s="4">
        <v>93.377448755522579</v>
      </c>
      <c r="H699" s="4">
        <v>26.172534697409212</v>
      </c>
      <c r="I699" s="19">
        <v>1.145834829875106</v>
      </c>
      <c r="J699" s="19">
        <v>5.9406137662400464</v>
      </c>
      <c r="K699" s="20">
        <v>2.1240333264809053</v>
      </c>
      <c r="L699" s="20">
        <v>2.2362557120264421</v>
      </c>
      <c r="M699" s="20">
        <v>0.11222238554553721</v>
      </c>
      <c r="N699" s="21">
        <v>13.8125</v>
      </c>
      <c r="O699" s="21">
        <f t="shared" si="10"/>
        <v>17.956250000000001</v>
      </c>
      <c r="P699" s="21">
        <v>12.9375</v>
      </c>
      <c r="Q699" s="19">
        <v>9.3457203682505234</v>
      </c>
      <c r="R699" s="4">
        <v>93.275000000000006</v>
      </c>
      <c r="S699" s="4">
        <v>6.375</v>
      </c>
      <c r="T699" s="29">
        <v>165.82499999999999</v>
      </c>
      <c r="U699" s="4">
        <v>0.96499999999999997</v>
      </c>
      <c r="V699" s="9"/>
      <c r="W699" s="9"/>
      <c r="X699" s="10"/>
      <c r="Y699" s="9"/>
      <c r="Z699" s="9"/>
    </row>
    <row r="700" spans="1:26">
      <c r="A700" s="39">
        <v>29</v>
      </c>
      <c r="B700" s="39">
        <v>1</v>
      </c>
      <c r="C700" s="40">
        <v>39476</v>
      </c>
      <c r="D700" s="17">
        <v>0.875</v>
      </c>
      <c r="E700" s="18">
        <v>0.24422089983998962</v>
      </c>
      <c r="F700" s="4">
        <v>48.503232187811392</v>
      </c>
      <c r="G700" s="4">
        <v>69.443680671319996</v>
      </c>
      <c r="H700" s="4">
        <v>20.940448483508604</v>
      </c>
      <c r="I700" s="19">
        <v>0.67404020362506245</v>
      </c>
      <c r="J700" s="19">
        <v>4.8532764172038139</v>
      </c>
      <c r="K700" s="20">
        <v>2.1133624518129053</v>
      </c>
      <c r="L700" s="20">
        <v>2.2045872426284436</v>
      </c>
      <c r="M700" s="20">
        <v>9.1224790815538359E-2</v>
      </c>
      <c r="N700" s="21">
        <v>9.3125</v>
      </c>
      <c r="O700" s="21">
        <f t="shared" si="10"/>
        <v>12.106250000000001</v>
      </c>
      <c r="P700" s="21">
        <v>10.375</v>
      </c>
      <c r="Q700" s="19">
        <v>14.08301537731329</v>
      </c>
      <c r="R700" s="4">
        <v>87.6</v>
      </c>
      <c r="S700" s="4">
        <v>6.625</v>
      </c>
      <c r="T700" s="29">
        <v>198.22500000000002</v>
      </c>
      <c r="U700" s="4">
        <v>1.5549999999999999</v>
      </c>
      <c r="V700" s="9"/>
      <c r="W700" s="9"/>
      <c r="X700" s="10"/>
      <c r="Y700" s="9"/>
      <c r="Z700" s="9"/>
    </row>
    <row r="701" spans="1:26">
      <c r="A701" s="39">
        <v>29</v>
      </c>
      <c r="B701" s="39">
        <v>1</v>
      </c>
      <c r="C701" s="40">
        <v>39476</v>
      </c>
      <c r="D701" s="17">
        <v>0.91666666666669983</v>
      </c>
      <c r="E701" s="18">
        <v>0.22158865409999051</v>
      </c>
      <c r="F701" s="4">
        <v>42.103565742029474</v>
      </c>
      <c r="G701" s="4">
        <v>61.258931476856617</v>
      </c>
      <c r="H701" s="4">
        <v>19.155365734827146</v>
      </c>
      <c r="I701" s="19">
        <v>0.67406111862506268</v>
      </c>
      <c r="J701" s="19">
        <v>4.490509545454672</v>
      </c>
      <c r="K701" s="20">
        <v>2.1133651316614044</v>
      </c>
      <c r="L701" s="20">
        <v>2.2045637336039441</v>
      </c>
      <c r="M701" s="20">
        <v>9.1198601942539592E-2</v>
      </c>
      <c r="N701" s="21">
        <v>10.1875</v>
      </c>
      <c r="O701" s="21">
        <f t="shared" si="10"/>
        <v>13.24375</v>
      </c>
      <c r="P701" s="21">
        <v>9.3125</v>
      </c>
      <c r="Q701" s="19">
        <v>16.873070488938446</v>
      </c>
      <c r="R701" s="4">
        <v>82.974999999999994</v>
      </c>
      <c r="S701" s="4">
        <v>6.625</v>
      </c>
      <c r="T701" s="29">
        <v>200.625</v>
      </c>
      <c r="U701" s="4">
        <v>1.43</v>
      </c>
      <c r="V701" s="9"/>
      <c r="W701" s="9"/>
      <c r="X701" s="10"/>
      <c r="Y701" s="9"/>
      <c r="Z701" s="9"/>
    </row>
    <row r="702" spans="1:26">
      <c r="A702" s="39">
        <v>29</v>
      </c>
      <c r="B702" s="39">
        <v>1</v>
      </c>
      <c r="C702" s="40">
        <v>39476</v>
      </c>
      <c r="D702" s="17">
        <v>0.95833333333339965</v>
      </c>
      <c r="E702" s="18">
        <v>0.18823356211999209</v>
      </c>
      <c r="F702" s="4">
        <v>34.771410282659943</v>
      </c>
      <c r="G702" s="4">
        <v>52.08223360331813</v>
      </c>
      <c r="H702" s="4">
        <v>17.31082332065818</v>
      </c>
      <c r="I702" s="19">
        <v>0.53926646350005047</v>
      </c>
      <c r="J702" s="19">
        <v>4.4175271220967653</v>
      </c>
      <c r="K702" s="20">
        <v>2.140051737433903</v>
      </c>
      <c r="L702" s="20">
        <v>2.225636402217944</v>
      </c>
      <c r="M702" s="20">
        <v>8.5584664784041142E-2</v>
      </c>
      <c r="N702" s="21">
        <v>11.3125</v>
      </c>
      <c r="O702" s="21">
        <f t="shared" si="10"/>
        <v>14.706250000000001</v>
      </c>
      <c r="P702" s="21">
        <v>6.5625</v>
      </c>
      <c r="Q702" s="19">
        <v>18.429935422938534</v>
      </c>
      <c r="R702" s="4">
        <v>81.2</v>
      </c>
      <c r="S702" s="4">
        <v>6.3375000000000004</v>
      </c>
      <c r="T702" s="29">
        <v>206.1</v>
      </c>
      <c r="U702" s="4">
        <v>1.18</v>
      </c>
      <c r="V702" s="9"/>
      <c r="W702" s="9"/>
      <c r="X702" s="10"/>
      <c r="Y702" s="9"/>
      <c r="Z702" s="9"/>
    </row>
    <row r="703" spans="1:26">
      <c r="A703" s="39">
        <v>30</v>
      </c>
      <c r="B703" s="39">
        <v>1</v>
      </c>
      <c r="C703" s="40">
        <v>39477</v>
      </c>
      <c r="D703" s="17">
        <v>0</v>
      </c>
      <c r="E703" s="18">
        <v>0.14058123723999405</v>
      </c>
      <c r="F703" s="4">
        <v>29.119780500165596</v>
      </c>
      <c r="G703" s="4">
        <v>44.021654474129754</v>
      </c>
      <c r="H703" s="4">
        <v>14.901873973964161</v>
      </c>
      <c r="I703" s="19">
        <v>0.53928319550005066</v>
      </c>
      <c r="J703" s="19">
        <v>3.9100844120400273</v>
      </c>
      <c r="K703" s="20">
        <v>2.1507280325129017</v>
      </c>
      <c r="L703" s="20">
        <v>2.2256127109529444</v>
      </c>
      <c r="M703" s="20">
        <v>7.4884678440042762E-2</v>
      </c>
      <c r="N703" s="21">
        <v>13.0625</v>
      </c>
      <c r="O703" s="21">
        <f t="shared" si="10"/>
        <v>16.981249999999999</v>
      </c>
      <c r="P703" s="21">
        <v>8.5</v>
      </c>
      <c r="Q703" s="19">
        <v>18.948443022876067</v>
      </c>
      <c r="R703" s="4">
        <v>80.650000000000006</v>
      </c>
      <c r="S703" s="4">
        <v>5.9249999999999998</v>
      </c>
      <c r="T703" s="29">
        <v>200.00000000000003</v>
      </c>
      <c r="U703" s="4">
        <v>1.605</v>
      </c>
      <c r="V703" s="9"/>
      <c r="W703" s="9"/>
      <c r="X703" s="10"/>
      <c r="Y703" s="9"/>
      <c r="Z703" s="9"/>
    </row>
    <row r="704" spans="1:26">
      <c r="A704" s="39">
        <v>30</v>
      </c>
      <c r="B704" s="39">
        <v>1</v>
      </c>
      <c r="C704" s="40">
        <v>39477</v>
      </c>
      <c r="D704" s="17">
        <v>4.1666666666699825E-2</v>
      </c>
      <c r="E704" s="18">
        <v>9.5310546559995879E-2</v>
      </c>
      <c r="F704" s="4">
        <v>25.393832438840207</v>
      </c>
      <c r="G704" s="4">
        <v>38.565254004279168</v>
      </c>
      <c r="H704" s="4">
        <v>13.171421565438969</v>
      </c>
      <c r="I704" s="19">
        <v>0.47188665225004445</v>
      </c>
      <c r="J704" s="19">
        <v>3.6199812016417057</v>
      </c>
      <c r="K704" s="20">
        <v>2.1560675511769007</v>
      </c>
      <c r="L704" s="20">
        <v>2.2255890617434448</v>
      </c>
      <c r="M704" s="20">
        <v>6.9521510566543876E-2</v>
      </c>
      <c r="N704" s="21">
        <v>13.25</v>
      </c>
      <c r="O704" s="21">
        <f t="shared" si="10"/>
        <v>17.225000000000001</v>
      </c>
      <c r="P704" s="21">
        <v>9.75</v>
      </c>
      <c r="Q704" s="19">
        <v>20.310472283001143</v>
      </c>
      <c r="R704" s="4">
        <v>81.599999999999994</v>
      </c>
      <c r="S704" s="4">
        <v>5.5875000000000004</v>
      </c>
      <c r="T704" s="29">
        <v>209.27500000000001</v>
      </c>
      <c r="U704" s="4">
        <v>1.43</v>
      </c>
      <c r="V704" s="9"/>
      <c r="W704" s="9"/>
      <c r="X704" s="10"/>
      <c r="Y704" s="9"/>
      <c r="Z704" s="9"/>
    </row>
    <row r="705" spans="1:26">
      <c r="A705" s="39">
        <v>30</v>
      </c>
      <c r="B705" s="39">
        <v>1</v>
      </c>
      <c r="C705" s="40">
        <v>39477</v>
      </c>
      <c r="D705" s="17">
        <v>8.3333333333399651E-2</v>
      </c>
      <c r="E705" s="18">
        <v>7.6249417779996775E-2</v>
      </c>
      <c r="F705" s="4">
        <v>29.494067527953142</v>
      </c>
      <c r="G705" s="4">
        <v>43.897199181604748</v>
      </c>
      <c r="H705" s="4">
        <v>14.403131653651613</v>
      </c>
      <c r="I705" s="19">
        <v>0.53931665950005103</v>
      </c>
      <c r="J705" s="19">
        <v>3.7642940700726206</v>
      </c>
      <c r="K705" s="20">
        <v>2.1614070883924001</v>
      </c>
      <c r="L705" s="20">
        <v>2.241386932453445</v>
      </c>
      <c r="M705" s="20">
        <v>7.9979844061044969E-2</v>
      </c>
      <c r="N705" s="21">
        <v>10.8125</v>
      </c>
      <c r="O705" s="21">
        <f t="shared" si="10"/>
        <v>14.05625</v>
      </c>
      <c r="P705" s="21">
        <v>6.625</v>
      </c>
      <c r="Q705" s="19">
        <v>19.012001583063572</v>
      </c>
      <c r="R705" s="4">
        <v>81.775000000000006</v>
      </c>
      <c r="S705" s="4">
        <v>5.0750000000000002</v>
      </c>
      <c r="T705" s="29">
        <v>210.65</v>
      </c>
      <c r="U705" s="4">
        <v>0.92</v>
      </c>
      <c r="V705" s="9"/>
      <c r="W705" s="9"/>
      <c r="X705" s="10"/>
      <c r="Y705" s="9"/>
      <c r="Z705" s="9"/>
    </row>
    <row r="706" spans="1:26">
      <c r="A706" s="39">
        <v>30</v>
      </c>
      <c r="B706" s="39">
        <v>1</v>
      </c>
      <c r="C706" s="40">
        <v>39477</v>
      </c>
      <c r="D706" s="17">
        <v>0.125</v>
      </c>
      <c r="E706" s="18">
        <v>7.0293325099996945E-2</v>
      </c>
      <c r="F706" s="4">
        <v>27.506689881502929</v>
      </c>
      <c r="G706" s="4">
        <v>41.044910193404448</v>
      </c>
      <c r="H706" s="4">
        <v>13.538220311901517</v>
      </c>
      <c r="I706" s="19">
        <v>0.53933339150005122</v>
      </c>
      <c r="J706" s="19">
        <v>4.0533269846807283</v>
      </c>
      <c r="K706" s="20">
        <v>2.1827570729078989</v>
      </c>
      <c r="L706" s="20">
        <v>2.2730059025279448</v>
      </c>
      <c r="M706" s="20">
        <v>9.0248829620046211E-2</v>
      </c>
      <c r="N706" s="21">
        <v>11</v>
      </c>
      <c r="O706" s="21">
        <f t="shared" si="10"/>
        <v>14.3</v>
      </c>
      <c r="P706" s="21">
        <v>6.4375</v>
      </c>
      <c r="Q706" s="19">
        <v>18.94646180412607</v>
      </c>
      <c r="R706" s="4">
        <v>80.900000000000006</v>
      </c>
      <c r="S706" s="4">
        <v>4.6749999999999998</v>
      </c>
      <c r="T706" s="29">
        <v>215.04999999999998</v>
      </c>
      <c r="U706" s="4">
        <v>1.075</v>
      </c>
      <c r="V706" s="9"/>
      <c r="W706" s="9"/>
      <c r="X706" s="10"/>
      <c r="Y706" s="9"/>
      <c r="Z706" s="9"/>
    </row>
    <row r="707" spans="1:26">
      <c r="A707" s="39">
        <v>30</v>
      </c>
      <c r="B707" s="39">
        <v>1</v>
      </c>
      <c r="C707" s="40">
        <v>39477</v>
      </c>
      <c r="D707" s="17">
        <v>0.16666666666669983</v>
      </c>
      <c r="E707" s="18">
        <v>7.6251368259996649E-2</v>
      </c>
      <c r="F707" s="4">
        <v>40.556531480073062</v>
      </c>
      <c r="G707" s="4">
        <v>56.792959691643659</v>
      </c>
      <c r="H707" s="4">
        <v>16.236428211570598</v>
      </c>
      <c r="I707" s="19">
        <v>0.60676967325005782</v>
      </c>
      <c r="J707" s="19">
        <v>4.4870357375964325</v>
      </c>
      <c r="K707" s="20">
        <v>2.1934334776093976</v>
      </c>
      <c r="L707" s="20">
        <v>2.2782554531134456</v>
      </c>
      <c r="M707" s="20">
        <v>8.4821975504047686E-2</v>
      </c>
      <c r="N707" s="21">
        <v>10.8125</v>
      </c>
      <c r="O707" s="21">
        <f t="shared" si="10"/>
        <v>14.05625</v>
      </c>
      <c r="P707" s="21">
        <v>9.5625</v>
      </c>
      <c r="Q707" s="19">
        <v>15.052836763625853</v>
      </c>
      <c r="R707" s="4">
        <v>80.875</v>
      </c>
      <c r="S707" s="4">
        <v>4.1500000000000004</v>
      </c>
      <c r="T707" s="29">
        <v>201.15</v>
      </c>
      <c r="U707" s="4">
        <v>0.42499999999999999</v>
      </c>
      <c r="V707" s="9"/>
      <c r="W707" s="9"/>
      <c r="X707" s="10"/>
      <c r="Y707" s="9"/>
      <c r="Z707" s="9"/>
    </row>
    <row r="708" spans="1:26">
      <c r="A708" s="39">
        <v>30</v>
      </c>
      <c r="B708" s="39">
        <v>1</v>
      </c>
      <c r="C708" s="40">
        <v>39477</v>
      </c>
      <c r="D708" s="17">
        <v>0.20833333333339965</v>
      </c>
      <c r="E708" s="18">
        <v>8.4592516039996207E-2</v>
      </c>
      <c r="F708" s="4">
        <v>86.175690241615371</v>
      </c>
      <c r="G708" s="4">
        <v>109.49326742002437</v>
      </c>
      <c r="H708" s="4">
        <v>23.31757717840901</v>
      </c>
      <c r="I708" s="19">
        <v>1.0113136383750967</v>
      </c>
      <c r="J708" s="19">
        <v>6.3678542098148885</v>
      </c>
      <c r="K708" s="20">
        <v>2.2521413625038944</v>
      </c>
      <c r="L708" s="20">
        <v>2.3309679793669442</v>
      </c>
      <c r="M708" s="20">
        <v>7.8826616863050036E-2</v>
      </c>
      <c r="N708" s="21">
        <v>12.5625</v>
      </c>
      <c r="O708" s="21">
        <f t="shared" si="10"/>
        <v>16.331250000000001</v>
      </c>
      <c r="P708" s="21">
        <v>8.125</v>
      </c>
      <c r="Q708" s="19">
        <v>7.2017756585629087</v>
      </c>
      <c r="R708" s="4">
        <v>80.400000000000006</v>
      </c>
      <c r="S708" s="4">
        <v>3.65</v>
      </c>
      <c r="T708" s="29">
        <v>181.82500000000002</v>
      </c>
      <c r="U708" s="4">
        <v>0.245</v>
      </c>
      <c r="V708" s="9"/>
      <c r="W708" s="9"/>
      <c r="X708" s="10"/>
      <c r="Y708" s="9"/>
      <c r="Z708" s="9"/>
    </row>
    <row r="709" spans="1:26">
      <c r="A709" s="39">
        <v>30</v>
      </c>
      <c r="B709" s="39">
        <v>1</v>
      </c>
      <c r="C709" s="40">
        <v>39477</v>
      </c>
      <c r="D709" s="17">
        <v>0.25</v>
      </c>
      <c r="E709" s="18">
        <v>0.14774082513999345</v>
      </c>
      <c r="F709" s="4">
        <v>135.03154781607051</v>
      </c>
      <c r="G709" s="4">
        <v>164.17710755543033</v>
      </c>
      <c r="H709" s="4">
        <v>29.145559739359808</v>
      </c>
      <c r="I709" s="19">
        <v>2.3598039796252261</v>
      </c>
      <c r="J709" s="19">
        <v>7.6694272007179176</v>
      </c>
      <c r="K709" s="20">
        <v>2.2307968641728948</v>
      </c>
      <c r="L709" s="20">
        <v>2.320396024051445</v>
      </c>
      <c r="M709" s="20">
        <v>8.9599159878550494E-2</v>
      </c>
      <c r="N709" s="21">
        <v>19</v>
      </c>
      <c r="O709" s="21">
        <f t="shared" si="10"/>
        <v>24.7</v>
      </c>
      <c r="P709" s="21">
        <v>7.5625</v>
      </c>
      <c r="Q709" s="19">
        <v>6.0336893917503431</v>
      </c>
      <c r="R709" s="4">
        <v>81</v>
      </c>
      <c r="S709" s="4">
        <v>3.7374999999999998</v>
      </c>
      <c r="T709" s="29">
        <v>205.45</v>
      </c>
      <c r="U709" s="4">
        <v>0.52500000000000002</v>
      </c>
      <c r="V709" s="9"/>
      <c r="W709" s="9"/>
      <c r="X709" s="10"/>
      <c r="Y709" s="9"/>
      <c r="Z709" s="9"/>
    </row>
    <row r="710" spans="1:26">
      <c r="A710" s="39">
        <v>30</v>
      </c>
      <c r="B710" s="39">
        <v>1</v>
      </c>
      <c r="C710" s="40">
        <v>39477</v>
      </c>
      <c r="D710" s="17">
        <v>0.29166666666669983</v>
      </c>
      <c r="E710" s="18">
        <v>0.28952804483998734</v>
      </c>
      <c r="F710" s="4">
        <v>154.04339557567255</v>
      </c>
      <c r="G710" s="4">
        <v>188.23233350503293</v>
      </c>
      <c r="H710" s="4">
        <v>34.188937929360414</v>
      </c>
      <c r="I710" s="19">
        <v>2.6969995060002594</v>
      </c>
      <c r="J710" s="19">
        <v>8.6812646045592601</v>
      </c>
      <c r="K710" s="20">
        <v>2.2468102088798934</v>
      </c>
      <c r="L710" s="20">
        <v>2.3625598937364449</v>
      </c>
      <c r="M710" s="20">
        <v>0.11574968485655113</v>
      </c>
      <c r="N710" s="21">
        <v>25.0625</v>
      </c>
      <c r="O710" s="21">
        <f t="shared" si="10"/>
        <v>32.581250000000004</v>
      </c>
      <c r="P710" s="21">
        <v>11.1875</v>
      </c>
      <c r="Q710" s="19">
        <v>5.1900958416252951</v>
      </c>
      <c r="R710" s="4">
        <v>80.525000000000006</v>
      </c>
      <c r="S710" s="4">
        <v>3.7749999999999999</v>
      </c>
      <c r="T710" s="29">
        <v>198.7</v>
      </c>
      <c r="U710" s="4">
        <v>0.58499999999999996</v>
      </c>
      <c r="V710" s="9"/>
      <c r="W710" s="9"/>
      <c r="X710" s="10"/>
      <c r="Y710" s="9"/>
      <c r="Z710" s="9"/>
    </row>
    <row r="711" spans="1:26">
      <c r="A711" s="39">
        <v>30</v>
      </c>
      <c r="B711" s="39">
        <v>1</v>
      </c>
      <c r="C711" s="40">
        <v>39477</v>
      </c>
      <c r="D711" s="17">
        <v>0.33333333333339965</v>
      </c>
      <c r="E711" s="18">
        <v>0.45872299185997972</v>
      </c>
      <c r="F711" s="4">
        <v>177.16217856521871</v>
      </c>
      <c r="G711" s="4">
        <v>215.26325382592339</v>
      </c>
      <c r="H711" s="4">
        <v>38.101075260704661</v>
      </c>
      <c r="I711" s="19">
        <v>2.6970847346252604</v>
      </c>
      <c r="J711" s="19">
        <v>9.3311262248442297</v>
      </c>
      <c r="K711" s="20">
        <v>2.278834125687891</v>
      </c>
      <c r="L711" s="20">
        <v>2.4521845942589429</v>
      </c>
      <c r="M711" s="20">
        <v>0.17335046857105163</v>
      </c>
      <c r="N711" s="21">
        <v>28.5</v>
      </c>
      <c r="O711" s="21">
        <f t="shared" si="10"/>
        <v>37.050000000000004</v>
      </c>
      <c r="P711" s="21">
        <v>22.375</v>
      </c>
      <c r="Q711" s="19">
        <v>2.6598263456876516</v>
      </c>
      <c r="R711" s="4">
        <v>82.025000000000006</v>
      </c>
      <c r="S711" s="4">
        <v>3.5874999999999999</v>
      </c>
      <c r="T711" s="29">
        <v>184.42500000000001</v>
      </c>
      <c r="U711" s="4">
        <v>0.315</v>
      </c>
      <c r="V711" s="9"/>
      <c r="W711" s="9"/>
      <c r="X711" s="10"/>
      <c r="Y711" s="9"/>
      <c r="Z711" s="9"/>
    </row>
    <row r="712" spans="1:26">
      <c r="A712" s="39">
        <v>30</v>
      </c>
      <c r="B712" s="39">
        <v>1</v>
      </c>
      <c r="C712" s="40">
        <v>39477</v>
      </c>
      <c r="D712" s="17">
        <v>0.375</v>
      </c>
      <c r="E712" s="18">
        <v>0.35745086783998409</v>
      </c>
      <c r="F712" s="4">
        <v>164.29537273866111</v>
      </c>
      <c r="G712" s="4">
        <v>200.75430521980931</v>
      </c>
      <c r="H712" s="4">
        <v>36.458932481148203</v>
      </c>
      <c r="I712" s="19">
        <v>2.4274530715002354</v>
      </c>
      <c r="J712" s="19">
        <v>9.1130049439129621</v>
      </c>
      <c r="K712" s="20">
        <v>2.3161950212908886</v>
      </c>
      <c r="L712" s="20">
        <v>2.4732521321019427</v>
      </c>
      <c r="M712" s="20">
        <v>0.15705711081105422</v>
      </c>
      <c r="N712" s="21">
        <v>30.875</v>
      </c>
      <c r="O712" s="21">
        <f t="shared" ref="O712:O775" si="11">N712*1.3</f>
        <v>40.137500000000003</v>
      </c>
      <c r="P712" s="21">
        <v>17.9375</v>
      </c>
      <c r="Q712" s="19">
        <v>3.2435782399376851</v>
      </c>
      <c r="R712" s="4">
        <v>81.2</v>
      </c>
      <c r="S712" s="4">
        <v>4.3499999999999996</v>
      </c>
      <c r="T712" s="29">
        <v>153.27499999999998</v>
      </c>
      <c r="U712" s="4">
        <v>0.33</v>
      </c>
      <c r="V712" s="9"/>
      <c r="W712" s="9"/>
      <c r="X712" s="10"/>
      <c r="Y712" s="9"/>
      <c r="Z712" s="9"/>
    </row>
    <row r="713" spans="1:26">
      <c r="A713" s="39">
        <v>30</v>
      </c>
      <c r="B713" s="39">
        <v>1</v>
      </c>
      <c r="C713" s="40">
        <v>39477</v>
      </c>
      <c r="D713" s="17">
        <v>0.41666666666669983</v>
      </c>
      <c r="E713" s="18">
        <v>0.28000665261998764</v>
      </c>
      <c r="F713" s="4">
        <v>142.35585242942756</v>
      </c>
      <c r="G713" s="4">
        <v>175.33359938974405</v>
      </c>
      <c r="H713" s="4">
        <v>32.977746960316509</v>
      </c>
      <c r="I713" s="19">
        <v>2.292663122250223</v>
      </c>
      <c r="J713" s="19">
        <v>7.5931175534904316</v>
      </c>
      <c r="K713" s="20">
        <v>2.300187312866889</v>
      </c>
      <c r="L713" s="20">
        <v>2.4574062059739439</v>
      </c>
      <c r="M713" s="20">
        <v>0.15721889310705506</v>
      </c>
      <c r="N713" s="21">
        <v>36.3125</v>
      </c>
      <c r="O713" s="21">
        <f t="shared" si="11"/>
        <v>47.206250000000004</v>
      </c>
      <c r="P713" s="21">
        <v>17.625</v>
      </c>
      <c r="Q713" s="19">
        <v>5.7733546954378312</v>
      </c>
      <c r="R713" s="4">
        <v>78.5</v>
      </c>
      <c r="S713" s="4">
        <v>5.5125000000000002</v>
      </c>
      <c r="T713" s="29">
        <v>126.02500000000001</v>
      </c>
      <c r="U713" s="4">
        <v>0.76500000000000001</v>
      </c>
      <c r="V713" s="9"/>
      <c r="W713" s="9"/>
      <c r="X713" s="10"/>
      <c r="Y713" s="9"/>
      <c r="Z713" s="9"/>
    </row>
    <row r="714" spans="1:26">
      <c r="A714" s="39">
        <v>30</v>
      </c>
      <c r="B714" s="39">
        <v>1</v>
      </c>
      <c r="C714" s="40">
        <v>39477</v>
      </c>
      <c r="D714" s="17">
        <v>0.45833333333339965</v>
      </c>
      <c r="E714" s="18">
        <v>0.17872994723999205</v>
      </c>
      <c r="F714" s="4">
        <v>114.63401721083089</v>
      </c>
      <c r="G714" s="4">
        <v>144.08531374275319</v>
      </c>
      <c r="H714" s="4">
        <v>29.451296531922289</v>
      </c>
      <c r="I714" s="19">
        <v>1.8881327518751843</v>
      </c>
      <c r="J714" s="19">
        <v>8.0983335829575278</v>
      </c>
      <c r="K714" s="20">
        <v>2.1987897449048934</v>
      </c>
      <c r="L714" s="20">
        <v>2.304452739440948</v>
      </c>
      <c r="M714" s="20">
        <v>0.10566299453605454</v>
      </c>
      <c r="N714" s="21">
        <v>36.8125</v>
      </c>
      <c r="O714" s="21">
        <f t="shared" si="11"/>
        <v>47.856250000000003</v>
      </c>
      <c r="P714" s="21">
        <v>15.875</v>
      </c>
      <c r="Q714" s="19">
        <v>10.054371550000575</v>
      </c>
      <c r="R714" s="4">
        <v>75.875</v>
      </c>
      <c r="S714" s="4">
        <v>6.3</v>
      </c>
      <c r="T714" s="29">
        <v>193.99999999999997</v>
      </c>
      <c r="U714" s="4">
        <v>1.7749999999999999</v>
      </c>
      <c r="V714" s="9"/>
      <c r="W714" s="9"/>
      <c r="X714" s="10"/>
      <c r="Y714" s="9"/>
      <c r="Z714" s="9"/>
    </row>
    <row r="715" spans="1:26">
      <c r="A715" s="39">
        <v>30</v>
      </c>
      <c r="B715" s="39">
        <v>1</v>
      </c>
      <c r="C715" s="40">
        <v>39477</v>
      </c>
      <c r="D715" s="17">
        <v>0.5</v>
      </c>
      <c r="E715" s="18">
        <v>0.13941118367999375</v>
      </c>
      <c r="F715" s="4">
        <v>90.828689028915889</v>
      </c>
      <c r="G715" s="4">
        <v>117.05320629842524</v>
      </c>
      <c r="H715" s="4">
        <v>26.224517269509356</v>
      </c>
      <c r="I715" s="19">
        <v>1.6858871745001651</v>
      </c>
      <c r="J715" s="19">
        <v>6.7959369296420311</v>
      </c>
      <c r="K715" s="20">
        <v>2.1934556584573932</v>
      </c>
      <c r="L715" s="20">
        <v>2.2886082151629492</v>
      </c>
      <c r="M715" s="20">
        <v>9.5152556705555891E-2</v>
      </c>
      <c r="N715" s="21">
        <v>31.6875</v>
      </c>
      <c r="O715" s="21">
        <f t="shared" si="11"/>
        <v>41.193750000000001</v>
      </c>
      <c r="P715" s="21">
        <v>13.4375</v>
      </c>
      <c r="Q715" s="19">
        <v>13.297278439813262</v>
      </c>
      <c r="R715" s="4">
        <v>71.55</v>
      </c>
      <c r="S715" s="4">
        <v>6.7374999999999998</v>
      </c>
      <c r="T715" s="29">
        <v>191.3</v>
      </c>
      <c r="U715" s="4">
        <v>2.395</v>
      </c>
      <c r="V715" s="9"/>
      <c r="W715" s="9"/>
      <c r="X715" s="10"/>
      <c r="Y715" s="9"/>
      <c r="Z715" s="9"/>
    </row>
    <row r="716" spans="1:26">
      <c r="A716" s="39">
        <v>30</v>
      </c>
      <c r="B716" s="39">
        <v>1</v>
      </c>
      <c r="C716" s="40">
        <v>39477</v>
      </c>
      <c r="D716" s="17">
        <v>0.54166666666669983</v>
      </c>
      <c r="E716" s="18">
        <v>0.13464671323999383</v>
      </c>
      <c r="F716" s="4">
        <v>96.110510150060207</v>
      </c>
      <c r="G716" s="4">
        <v>123.37642027851345</v>
      </c>
      <c r="H716" s="4">
        <v>27.265910128453246</v>
      </c>
      <c r="I716" s="19">
        <v>1.5510648070001523</v>
      </c>
      <c r="J716" s="19">
        <v>6.8673557904542317</v>
      </c>
      <c r="K716" s="20">
        <v>2.2094690739973917</v>
      </c>
      <c r="L716" s="20">
        <v>2.3044036045984493</v>
      </c>
      <c r="M716" s="20">
        <v>9.4934530601057387E-2</v>
      </c>
      <c r="N716" s="21">
        <v>22.1875</v>
      </c>
      <c r="O716" s="21">
        <f t="shared" si="11"/>
        <v>28.84375</v>
      </c>
      <c r="P716" s="21">
        <v>12.9375</v>
      </c>
      <c r="Q716" s="19">
        <v>11.869837330875681</v>
      </c>
      <c r="R716" s="4">
        <v>69.424999999999997</v>
      </c>
      <c r="S716" s="4">
        <v>7.2750000000000004</v>
      </c>
      <c r="T716" s="29">
        <v>185.57499999999999</v>
      </c>
      <c r="U716" s="4">
        <v>2.35</v>
      </c>
      <c r="V716" s="9"/>
      <c r="W716" s="9"/>
      <c r="X716" s="10"/>
      <c r="Y716" s="9"/>
      <c r="Z716" s="9"/>
    </row>
    <row r="717" spans="1:26">
      <c r="A717" s="39">
        <v>30</v>
      </c>
      <c r="B717" s="39">
        <v>1</v>
      </c>
      <c r="C717" s="40">
        <v>39477</v>
      </c>
      <c r="D717" s="17">
        <v>0.58333333333339965</v>
      </c>
      <c r="E717" s="18">
        <v>0.15371368211999309</v>
      </c>
      <c r="F717" s="4">
        <v>97.163079560329066</v>
      </c>
      <c r="G717" s="4">
        <v>125.85571453395121</v>
      </c>
      <c r="H717" s="4">
        <v>28.692634973622155</v>
      </c>
      <c r="I717" s="19">
        <v>1.6185507618751598</v>
      </c>
      <c r="J717" s="19">
        <v>6.0713920463847062</v>
      </c>
      <c r="K717" s="20">
        <v>2.209471870214391</v>
      </c>
      <c r="L717" s="20">
        <v>2.2991059144839499</v>
      </c>
      <c r="M717" s="20">
        <v>8.9634044269558677E-2</v>
      </c>
      <c r="N717" s="21">
        <v>41.375</v>
      </c>
      <c r="O717" s="21">
        <f t="shared" si="11"/>
        <v>53.787500000000001</v>
      </c>
      <c r="P717" s="21">
        <v>12.375</v>
      </c>
      <c r="Q717" s="19">
        <v>10.766792141938119</v>
      </c>
      <c r="R717" s="4">
        <v>70.924999999999997</v>
      </c>
      <c r="S717" s="4">
        <v>7.0125000000000002</v>
      </c>
      <c r="T717" s="29">
        <v>163.92500000000001</v>
      </c>
      <c r="U717" s="4">
        <v>2.625</v>
      </c>
      <c r="V717" s="9"/>
      <c r="W717" s="9"/>
      <c r="X717" s="10"/>
      <c r="Y717" s="9"/>
      <c r="Z717" s="9"/>
    </row>
    <row r="718" spans="1:26">
      <c r="A718" s="39">
        <v>30</v>
      </c>
      <c r="B718" s="39">
        <v>1</v>
      </c>
      <c r="C718" s="40">
        <v>39477</v>
      </c>
      <c r="D718" s="17">
        <v>0.625</v>
      </c>
      <c r="E718" s="18">
        <v>0.19065505641999134</v>
      </c>
      <c r="F718" s="4">
        <v>113.38172286536205</v>
      </c>
      <c r="G718" s="4">
        <v>145.32227940081586</v>
      </c>
      <c r="H718" s="4">
        <v>31.940556535453815</v>
      </c>
      <c r="I718" s="19">
        <v>1.6860445598751668</v>
      </c>
      <c r="J718" s="19">
        <v>8.3831946707137774</v>
      </c>
      <c r="K718" s="20">
        <v>2.1988008690588909</v>
      </c>
      <c r="L718" s="20">
        <v>2.2990814942569502</v>
      </c>
      <c r="M718" s="20">
        <v>0.10028062519805914</v>
      </c>
      <c r="N718" s="21">
        <v>39.5625</v>
      </c>
      <c r="O718" s="21">
        <f t="shared" si="11"/>
        <v>51.431249999999999</v>
      </c>
      <c r="P718" s="21">
        <v>10.75</v>
      </c>
      <c r="Q718" s="19">
        <v>6.4858058547503736</v>
      </c>
      <c r="R718" s="4">
        <v>73.224999999999994</v>
      </c>
      <c r="S718" s="4">
        <v>6.6375000000000002</v>
      </c>
      <c r="T718" s="29">
        <v>155.77500000000001</v>
      </c>
      <c r="U718" s="4">
        <v>2.14</v>
      </c>
      <c r="V718" s="9"/>
      <c r="W718" s="9"/>
      <c r="X718" s="10"/>
      <c r="Y718" s="9"/>
      <c r="Z718" s="9"/>
    </row>
    <row r="719" spans="1:26">
      <c r="A719" s="39">
        <v>30</v>
      </c>
      <c r="B719" s="39">
        <v>1</v>
      </c>
      <c r="C719" s="40">
        <v>39477</v>
      </c>
      <c r="D719" s="17">
        <v>0.66666666666669983</v>
      </c>
      <c r="E719" s="18">
        <v>0.2490463794799887</v>
      </c>
      <c r="F719" s="4">
        <v>141.09656164919625</v>
      </c>
      <c r="G719" s="4">
        <v>178.55206783108198</v>
      </c>
      <c r="H719" s="4">
        <v>37.45550618188576</v>
      </c>
      <c r="I719" s="19">
        <v>2.8326454016252809</v>
      </c>
      <c r="J719" s="19">
        <v>8.0208442836308276</v>
      </c>
      <c r="K719" s="20">
        <v>2.230825065825889</v>
      </c>
      <c r="L719" s="20">
        <v>2.3939720909359483</v>
      </c>
      <c r="M719" s="20">
        <v>0.16314702511005941</v>
      </c>
      <c r="N719" s="21">
        <v>40.9375</v>
      </c>
      <c r="O719" s="21">
        <f t="shared" si="11"/>
        <v>53.21875</v>
      </c>
      <c r="P719" s="21">
        <v>14.0625</v>
      </c>
      <c r="Q719" s="19">
        <v>3.6319216050627094</v>
      </c>
      <c r="R719" s="4">
        <v>71.325000000000003</v>
      </c>
      <c r="S719" s="4">
        <v>6.65</v>
      </c>
      <c r="T719" s="29">
        <v>124.925</v>
      </c>
      <c r="U719" s="4">
        <v>1.5549999999999999</v>
      </c>
      <c r="V719" s="9"/>
      <c r="W719" s="9"/>
      <c r="X719" s="10"/>
      <c r="Y719" s="9"/>
      <c r="Z719" s="9"/>
    </row>
    <row r="720" spans="1:26">
      <c r="A720" s="39">
        <v>30</v>
      </c>
      <c r="B720" s="39">
        <v>1</v>
      </c>
      <c r="C720" s="40">
        <v>39477</v>
      </c>
      <c r="D720" s="17">
        <v>0.70833333333339965</v>
      </c>
      <c r="E720" s="18">
        <v>0.27288195411998761</v>
      </c>
      <c r="F720" s="4">
        <v>72.228533494363973</v>
      </c>
      <c r="G720" s="4">
        <v>101.05503654032354</v>
      </c>
      <c r="H720" s="4">
        <v>28.826503045959576</v>
      </c>
      <c r="I720" s="19">
        <v>1.1465778352501141</v>
      </c>
      <c r="J720" s="19">
        <v>5.7800882433173602</v>
      </c>
      <c r="K720" s="20">
        <v>2.3535767957638818</v>
      </c>
      <c r="L720" s="20">
        <v>2.6259590692939438</v>
      </c>
      <c r="M720" s="20">
        <v>0.27238227353006217</v>
      </c>
      <c r="N720" s="21">
        <v>27.625</v>
      </c>
      <c r="O720" s="21">
        <f t="shared" si="11"/>
        <v>35.912500000000001</v>
      </c>
      <c r="P720" s="21">
        <v>11.5625</v>
      </c>
      <c r="Q720" s="19">
        <v>5.5773908590003218</v>
      </c>
      <c r="R720" s="4">
        <v>72.400000000000006</v>
      </c>
      <c r="S720" s="4">
        <v>5.7249999999999996</v>
      </c>
      <c r="T720" s="29">
        <v>264.14999999999998</v>
      </c>
      <c r="U720" s="4">
        <v>0.87</v>
      </c>
      <c r="V720" s="9"/>
      <c r="W720" s="9"/>
      <c r="X720" s="10"/>
      <c r="Y720" s="9"/>
      <c r="Z720" s="9"/>
    </row>
    <row r="721" spans="1:26">
      <c r="A721" s="39">
        <v>30</v>
      </c>
      <c r="B721" s="39">
        <v>1</v>
      </c>
      <c r="C721" s="40">
        <v>39477</v>
      </c>
      <c r="D721" s="17">
        <v>0.75</v>
      </c>
      <c r="E721" s="18">
        <v>0.25858558683998822</v>
      </c>
      <c r="F721" s="4">
        <v>30.098099116871996</v>
      </c>
      <c r="G721" s="4">
        <v>49.969283013142963</v>
      </c>
      <c r="H721" s="4">
        <v>19.871183896270963</v>
      </c>
      <c r="I721" s="19">
        <v>0.67447941862506733</v>
      </c>
      <c r="J721" s="19">
        <v>4.19000352532146</v>
      </c>
      <c r="K721" s="20">
        <v>2.3429059261553817</v>
      </c>
      <c r="L721" s="20">
        <v>2.5626559571384462</v>
      </c>
      <c r="M721" s="20">
        <v>0.21975003098306412</v>
      </c>
      <c r="N721" s="21">
        <v>19</v>
      </c>
      <c r="O721" s="21">
        <f t="shared" si="11"/>
        <v>24.7</v>
      </c>
      <c r="P721" s="21">
        <v>6.1875</v>
      </c>
      <c r="Q721" s="19">
        <v>10.959817547938135</v>
      </c>
      <c r="R721" s="4">
        <v>76.575000000000003</v>
      </c>
      <c r="S721" s="4">
        <v>5.0875000000000004</v>
      </c>
      <c r="T721" s="29">
        <v>334.32500000000005</v>
      </c>
      <c r="U721" s="4">
        <v>1.375</v>
      </c>
      <c r="V721" s="9"/>
      <c r="W721" s="9"/>
      <c r="X721" s="10"/>
      <c r="Y721" s="9"/>
      <c r="Z721" s="9"/>
    </row>
    <row r="722" spans="1:26">
      <c r="A722" s="39">
        <v>30</v>
      </c>
      <c r="B722" s="39">
        <v>1</v>
      </c>
      <c r="C722" s="40">
        <v>39477</v>
      </c>
      <c r="D722" s="17">
        <v>0.79166666666669983</v>
      </c>
      <c r="E722" s="18">
        <v>0.22998922347998943</v>
      </c>
      <c r="F722" s="4">
        <v>20.473661212327219</v>
      </c>
      <c r="G722" s="4">
        <v>35.833864814353916</v>
      </c>
      <c r="H722" s="4">
        <v>15.360203602026701</v>
      </c>
      <c r="I722" s="19">
        <v>0.53960110350005419</v>
      </c>
      <c r="J722" s="19">
        <v>3.9727617483221507</v>
      </c>
      <c r="K722" s="20">
        <v>2.3375719645088817</v>
      </c>
      <c r="L722" s="20">
        <v>2.5098996791464474</v>
      </c>
      <c r="M722" s="20">
        <v>0.17232771463756591</v>
      </c>
      <c r="N722" s="21">
        <v>14.0625</v>
      </c>
      <c r="O722" s="21">
        <f t="shared" si="11"/>
        <v>18.28125</v>
      </c>
      <c r="P722" s="21">
        <v>10.75</v>
      </c>
      <c r="Q722" s="19">
        <v>13.877644714250803</v>
      </c>
      <c r="R722" s="4">
        <v>78.424999999999997</v>
      </c>
      <c r="S722" s="4">
        <v>4.9375</v>
      </c>
      <c r="T722" s="29">
        <v>316.39999999999998</v>
      </c>
      <c r="U722" s="4">
        <v>2.0550000000000002</v>
      </c>
      <c r="V722" s="9"/>
      <c r="W722" s="9"/>
      <c r="X722" s="10"/>
      <c r="Y722" s="9"/>
      <c r="Z722" s="9"/>
    </row>
    <row r="723" spans="1:26">
      <c r="A723" s="39">
        <v>30</v>
      </c>
      <c r="B723" s="39">
        <v>1</v>
      </c>
      <c r="C723" s="40">
        <v>39477</v>
      </c>
      <c r="D723" s="17">
        <v>0.83333333333339965</v>
      </c>
      <c r="E723" s="18">
        <v>0.14061698091999342</v>
      </c>
      <c r="F723" s="4">
        <v>13.650014603563978</v>
      </c>
      <c r="G723" s="4">
        <v>23.558474858127578</v>
      </c>
      <c r="H723" s="4">
        <v>9.9084602545636002</v>
      </c>
      <c r="I723" s="19">
        <v>0.53961783550005438</v>
      </c>
      <c r="J723" s="19">
        <v>4.0444761038416495</v>
      </c>
      <c r="K723" s="20">
        <v>2.2788687023108842</v>
      </c>
      <c r="L723" s="20">
        <v>2.4624173719669491</v>
      </c>
      <c r="M723" s="20">
        <v>0.18354866965606476</v>
      </c>
      <c r="N723" s="21">
        <v>13</v>
      </c>
      <c r="O723" s="21">
        <f t="shared" si="11"/>
        <v>16.900000000000002</v>
      </c>
      <c r="P723" s="21">
        <v>5.0625</v>
      </c>
      <c r="Q723" s="19">
        <v>19.713366974376143</v>
      </c>
      <c r="R723" s="4">
        <v>80.674999999999997</v>
      </c>
      <c r="S723" s="4">
        <v>5.0125000000000002</v>
      </c>
      <c r="T723" s="29">
        <v>335.34999999999997</v>
      </c>
      <c r="U723" s="4">
        <v>2.2400000000000002</v>
      </c>
      <c r="V723" s="9"/>
      <c r="W723" s="9"/>
      <c r="X723" s="10"/>
      <c r="Y723" s="9"/>
      <c r="Z723" s="9"/>
    </row>
    <row r="724" spans="1:26">
      <c r="A724" s="39">
        <v>30</v>
      </c>
      <c r="B724" s="39">
        <v>1</v>
      </c>
      <c r="C724" s="40">
        <v>39477</v>
      </c>
      <c r="D724" s="17">
        <v>0.875</v>
      </c>
      <c r="E724" s="18">
        <v>0.1763693865399919</v>
      </c>
      <c r="F724" s="4">
        <v>9.0571842202447321</v>
      </c>
      <c r="G724" s="4">
        <v>16.118872787689263</v>
      </c>
      <c r="H724" s="4">
        <v>7.0616885674445316</v>
      </c>
      <c r="I724" s="19">
        <v>0.67454216362506803</v>
      </c>
      <c r="J724" s="19">
        <v>3.6828888841917227</v>
      </c>
      <c r="K724" s="20">
        <v>2.289545456117883</v>
      </c>
      <c r="L724" s="20">
        <v>2.44130005443045</v>
      </c>
      <c r="M724" s="20">
        <v>0.15175459831256699</v>
      </c>
      <c r="N724" s="21">
        <v>9.4375</v>
      </c>
      <c r="O724" s="21">
        <f t="shared" si="11"/>
        <v>12.268750000000001</v>
      </c>
      <c r="P724" s="21">
        <v>10.4375</v>
      </c>
      <c r="Q724" s="19">
        <v>22.371310596188799</v>
      </c>
      <c r="R724" s="4">
        <v>82.625</v>
      </c>
      <c r="S724" s="4">
        <v>5.0999999999999996</v>
      </c>
      <c r="T724" s="29">
        <v>320.75</v>
      </c>
      <c r="U724" s="4">
        <v>2.4300000000000002</v>
      </c>
      <c r="V724" s="9"/>
      <c r="W724" s="9"/>
      <c r="X724" s="10"/>
      <c r="Y724" s="9"/>
      <c r="Z724" s="9"/>
    </row>
    <row r="725" spans="1:26">
      <c r="A725" s="39">
        <v>30</v>
      </c>
      <c r="B725" s="39">
        <v>1</v>
      </c>
      <c r="C725" s="40">
        <v>39477</v>
      </c>
      <c r="D725" s="17">
        <v>0.91666666666669983</v>
      </c>
      <c r="E725" s="18">
        <v>0.12989517795999389</v>
      </c>
      <c r="F725" s="4">
        <v>7.5685273750133222</v>
      </c>
      <c r="G725" s="4">
        <v>13.390996053826468</v>
      </c>
      <c r="H725" s="4">
        <v>5.8224686788131459</v>
      </c>
      <c r="I725" s="19">
        <v>0.67456517012506834</v>
      </c>
      <c r="J725" s="19">
        <v>3.8990231377211586</v>
      </c>
      <c r="K725" s="20">
        <v>2.2628636298863838</v>
      </c>
      <c r="L725" s="20">
        <v>2.3938195416189512</v>
      </c>
      <c r="M725" s="20">
        <v>0.13095591173256738</v>
      </c>
      <c r="N725" s="21">
        <v>7.8125</v>
      </c>
      <c r="O725" s="21">
        <f t="shared" si="11"/>
        <v>10.15625</v>
      </c>
      <c r="P725" s="21">
        <v>4.0625</v>
      </c>
      <c r="Q725" s="19">
        <v>24.899359995001447</v>
      </c>
      <c r="R725" s="4">
        <v>84.775000000000006</v>
      </c>
      <c r="S725" s="4">
        <v>5.0999999999999996</v>
      </c>
      <c r="T725" s="29">
        <v>326.95000000000005</v>
      </c>
      <c r="U725" s="4">
        <v>2.855</v>
      </c>
      <c r="V725" s="9"/>
      <c r="W725" s="9"/>
      <c r="X725" s="10"/>
      <c r="Y725" s="9"/>
      <c r="Z725" s="9"/>
    </row>
    <row r="726" spans="1:26">
      <c r="A726" s="39">
        <v>30</v>
      </c>
      <c r="B726" s="39">
        <v>1</v>
      </c>
      <c r="C726" s="40">
        <v>39477</v>
      </c>
      <c r="D726" s="17">
        <v>0.95833333333339965</v>
      </c>
      <c r="E726" s="18">
        <v>9.4145433459995737E-2</v>
      </c>
      <c r="F726" s="4">
        <v>5.70754922469437</v>
      </c>
      <c r="G726" s="4">
        <v>10.043195188088601</v>
      </c>
      <c r="H726" s="4">
        <v>4.3356459633942315</v>
      </c>
      <c r="I726" s="19">
        <v>0.60712731975006173</v>
      </c>
      <c r="J726" s="19">
        <v>3.6819395783604016</v>
      </c>
      <c r="K726" s="20">
        <v>2.252192591627884</v>
      </c>
      <c r="L726" s="20">
        <v>2.3621580394154522</v>
      </c>
      <c r="M726" s="20">
        <v>0.10996544778756878</v>
      </c>
      <c r="N726" s="21">
        <v>6.6875</v>
      </c>
      <c r="O726" s="21">
        <f t="shared" si="11"/>
        <v>8.6937499999999996</v>
      </c>
      <c r="P726" s="21">
        <v>4.8125</v>
      </c>
      <c r="Q726" s="19">
        <v>26.195291904626526</v>
      </c>
      <c r="R726" s="4">
        <v>86.2</v>
      </c>
      <c r="S726" s="4">
        <v>5.1624999999999996</v>
      </c>
      <c r="T726" s="29">
        <v>321.27499999999998</v>
      </c>
      <c r="U726" s="4">
        <v>2.9249999999999998</v>
      </c>
      <c r="V726" s="9"/>
      <c r="W726" s="9"/>
      <c r="X726" s="10"/>
      <c r="Y726" s="9"/>
      <c r="Z726" s="9"/>
    </row>
    <row r="727" spans="1:26">
      <c r="A727" s="39">
        <v>31</v>
      </c>
      <c r="B727" s="39">
        <v>1</v>
      </c>
      <c r="C727" s="40">
        <v>39478</v>
      </c>
      <c r="D727" s="17">
        <v>0</v>
      </c>
      <c r="E727" s="18">
        <v>8.8188010219995908E-2</v>
      </c>
      <c r="F727" s="4">
        <v>3.163188353031595</v>
      </c>
      <c r="G727" s="4">
        <v>5.8275027928631395</v>
      </c>
      <c r="H727" s="4">
        <v>2.6643144398315446</v>
      </c>
      <c r="I727" s="19">
        <v>0.80952714525008251</v>
      </c>
      <c r="J727" s="19">
        <v>3.8980156636403693</v>
      </c>
      <c r="K727" s="20">
        <v>2.2094997986543854</v>
      </c>
      <c r="L727" s="20">
        <v>2.3094066678984544</v>
      </c>
      <c r="M727" s="20">
        <v>9.9906869244068996E-2</v>
      </c>
      <c r="N727" s="21">
        <v>5</v>
      </c>
      <c r="O727" s="21">
        <f t="shared" si="11"/>
        <v>6.5</v>
      </c>
      <c r="P727" s="21">
        <v>5.5625</v>
      </c>
      <c r="Q727" s="19">
        <v>29.176904056126698</v>
      </c>
      <c r="R727" s="4">
        <v>84.325000000000003</v>
      </c>
      <c r="S727" s="4">
        <v>5.4749999999999996</v>
      </c>
      <c r="T727" s="29">
        <v>331.70000000000005</v>
      </c>
      <c r="U727" s="4">
        <v>3.19</v>
      </c>
      <c r="V727" s="9"/>
      <c r="W727" s="9"/>
      <c r="X727" s="10"/>
      <c r="Y727" s="9"/>
      <c r="Z727" s="9"/>
    </row>
    <row r="728" spans="1:26">
      <c r="A728" s="39">
        <v>31</v>
      </c>
      <c r="B728" s="39">
        <v>1</v>
      </c>
      <c r="C728" s="40">
        <v>39478</v>
      </c>
      <c r="D728" s="17">
        <v>4.1666666666699825E-2</v>
      </c>
      <c r="E728" s="18">
        <v>8.9380894979995823E-2</v>
      </c>
      <c r="F728" s="4">
        <v>1.9236505844502083</v>
      </c>
      <c r="G728" s="4">
        <v>3.2237087774003537</v>
      </c>
      <c r="H728" s="4">
        <v>1.3000581929501454</v>
      </c>
      <c r="I728" s="19">
        <v>0.8095522432500829</v>
      </c>
      <c r="J728" s="19">
        <v>4.2583976371613161</v>
      </c>
      <c r="K728" s="20">
        <v>2.2041656278818849</v>
      </c>
      <c r="L728" s="20">
        <v>2.2935644286359551</v>
      </c>
      <c r="M728" s="20">
        <v>8.939880075407014E-2</v>
      </c>
      <c r="N728" s="21">
        <v>4.25</v>
      </c>
      <c r="O728" s="21">
        <f t="shared" si="11"/>
        <v>5.5250000000000004</v>
      </c>
      <c r="P728" s="21">
        <v>5.5</v>
      </c>
      <c r="Q728" s="19">
        <v>31.704464376939349</v>
      </c>
      <c r="R728" s="4">
        <v>84.224999999999994</v>
      </c>
      <c r="S728" s="4">
        <v>5.7125000000000004</v>
      </c>
      <c r="T728" s="29">
        <v>317.55</v>
      </c>
      <c r="U728" s="4">
        <v>4</v>
      </c>
      <c r="V728" s="9"/>
      <c r="W728" s="9"/>
      <c r="X728" s="10"/>
      <c r="Y728" s="9"/>
      <c r="Z728" s="9"/>
    </row>
    <row r="729" spans="1:26">
      <c r="A729" s="39">
        <v>31</v>
      </c>
      <c r="B729" s="39">
        <v>1</v>
      </c>
      <c r="C729" s="40">
        <v>39478</v>
      </c>
      <c r="D729" s="17">
        <v>8.3333333333399651E-2</v>
      </c>
      <c r="E729" s="18">
        <v>0.10129963485999521</v>
      </c>
      <c r="F729" s="4">
        <v>1.3660609169751468</v>
      </c>
      <c r="G729" s="4">
        <v>1.983810964150218</v>
      </c>
      <c r="H729" s="4">
        <v>0.6177500471750712</v>
      </c>
      <c r="I729" s="19">
        <v>0.80957734125008307</v>
      </c>
      <c r="J729" s="19">
        <v>4.4743434255624752</v>
      </c>
      <c r="K729" s="20">
        <v>2.188157502892385</v>
      </c>
      <c r="L729" s="20">
        <v>2.2777225398359562</v>
      </c>
      <c r="M729" s="20">
        <v>8.9565036943570764E-2</v>
      </c>
      <c r="N729" s="21">
        <v>3.1875</v>
      </c>
      <c r="O729" s="21">
        <f t="shared" si="11"/>
        <v>4.1437499999999998</v>
      </c>
      <c r="P729" s="21">
        <v>3.875</v>
      </c>
      <c r="Q729" s="19">
        <v>33.389012493814455</v>
      </c>
      <c r="R729" s="4">
        <v>81.325000000000003</v>
      </c>
      <c r="S729" s="4">
        <v>6.1</v>
      </c>
      <c r="T729" s="29">
        <v>332.65000000000003</v>
      </c>
      <c r="U729" s="4">
        <v>4.3499999999999996</v>
      </c>
      <c r="V729" s="9"/>
      <c r="W729" s="9"/>
      <c r="X729" s="10"/>
      <c r="Y729" s="9"/>
      <c r="Z729" s="9"/>
    </row>
    <row r="730" spans="1:26">
      <c r="A730" s="39">
        <v>31</v>
      </c>
      <c r="B730" s="39">
        <v>1</v>
      </c>
      <c r="C730" s="40">
        <v>39478</v>
      </c>
      <c r="D730" s="17">
        <v>0.125</v>
      </c>
      <c r="E730" s="18">
        <v>0.11202690369999457</v>
      </c>
      <c r="F730" s="4">
        <v>1.0560867018813629</v>
      </c>
      <c r="G730" s="4">
        <v>1.3638625339626498</v>
      </c>
      <c r="H730" s="4">
        <v>0.30777583208128712</v>
      </c>
      <c r="I730" s="19">
        <v>1.0794699190001114</v>
      </c>
      <c r="J730" s="19">
        <v>4.8345508943350177</v>
      </c>
      <c r="K730" s="20">
        <v>2.1614753781503859</v>
      </c>
      <c r="L730" s="20">
        <v>2.2460636871289572</v>
      </c>
      <c r="M730" s="20">
        <v>8.4588308978570947E-2</v>
      </c>
      <c r="N730" s="21">
        <v>3.375</v>
      </c>
      <c r="O730" s="21">
        <f t="shared" si="11"/>
        <v>4.3875000000000002</v>
      </c>
      <c r="P730" s="21">
        <v>0.3125</v>
      </c>
      <c r="Q730" s="19">
        <v>34.100992123064493</v>
      </c>
      <c r="R730" s="4">
        <v>84.65</v>
      </c>
      <c r="S730" s="4">
        <v>6.0750000000000002</v>
      </c>
      <c r="T730" s="29">
        <v>326.95000000000005</v>
      </c>
      <c r="U730" s="4">
        <v>4.5549999999999997</v>
      </c>
      <c r="V730" s="9"/>
      <c r="W730" s="9"/>
      <c r="X730" s="10"/>
      <c r="Y730" s="9"/>
      <c r="Z730" s="9"/>
    </row>
    <row r="731" spans="1:26">
      <c r="A731" s="39">
        <v>31</v>
      </c>
      <c r="B731" s="39">
        <v>1</v>
      </c>
      <c r="C731" s="40">
        <v>39478</v>
      </c>
      <c r="D731" s="17">
        <v>0.16666666666669983</v>
      </c>
      <c r="E731" s="18">
        <v>0.12156260321999422</v>
      </c>
      <c r="F731" s="4">
        <v>1.49040315173141</v>
      </c>
      <c r="G731" s="4">
        <v>2.1077769553627319</v>
      </c>
      <c r="H731" s="4">
        <v>0.61737380363132177</v>
      </c>
      <c r="I731" s="19">
        <v>1.2144413058751256</v>
      </c>
      <c r="J731" s="19">
        <v>5.0503803462372403</v>
      </c>
      <c r="K731" s="20">
        <v>2.1241192283583876</v>
      </c>
      <c r="L731" s="20">
        <v>2.2091330785324583</v>
      </c>
      <c r="M731" s="20">
        <v>8.5013850174070593E-2</v>
      </c>
      <c r="N731" s="21">
        <v>1.25</v>
      </c>
      <c r="O731" s="21">
        <f t="shared" si="11"/>
        <v>1.625</v>
      </c>
      <c r="P731" s="21">
        <v>5.1875</v>
      </c>
      <c r="Q731" s="19">
        <v>34.553591437377023</v>
      </c>
      <c r="R731" s="4">
        <v>84.724999999999994</v>
      </c>
      <c r="S731" s="4">
        <v>6.3250000000000002</v>
      </c>
      <c r="T731" s="29">
        <v>327.14999999999998</v>
      </c>
      <c r="U731" s="4">
        <v>4.8899999999999997</v>
      </c>
      <c r="V731" s="9"/>
      <c r="W731" s="9"/>
      <c r="X731" s="10"/>
      <c r="Y731" s="9"/>
      <c r="Z731" s="9"/>
    </row>
    <row r="732" spans="1:26">
      <c r="A732" s="39">
        <v>31</v>
      </c>
      <c r="B732" s="39">
        <v>1</v>
      </c>
      <c r="C732" s="40">
        <v>39478</v>
      </c>
      <c r="D732" s="17">
        <v>0.20833333333339965</v>
      </c>
      <c r="E732" s="18">
        <v>0.16089381431999245</v>
      </c>
      <c r="F732" s="4">
        <v>1.2427915108501322</v>
      </c>
      <c r="G732" s="4">
        <v>1.4878351953001636</v>
      </c>
      <c r="H732" s="4">
        <v>0.24504368445003144</v>
      </c>
      <c r="I732" s="19">
        <v>1.416892896000147</v>
      </c>
      <c r="J732" s="19">
        <v>5.4825581108269414</v>
      </c>
      <c r="K732" s="20">
        <v>2.0974369720693886</v>
      </c>
      <c r="L732" s="20">
        <v>2.1827478041199595</v>
      </c>
      <c r="M732" s="20">
        <v>8.5310832050570884E-2</v>
      </c>
      <c r="N732" s="21">
        <v>2.8125</v>
      </c>
      <c r="O732" s="21">
        <f t="shared" si="11"/>
        <v>3.65625</v>
      </c>
      <c r="P732" s="21">
        <v>10.4375</v>
      </c>
      <c r="Q732" s="19">
        <v>35.848921056502107</v>
      </c>
      <c r="R732" s="4">
        <v>85.525000000000006</v>
      </c>
      <c r="S732" s="4">
        <v>6.5374999999999996</v>
      </c>
      <c r="T732" s="29">
        <v>323.7</v>
      </c>
      <c r="U732" s="4">
        <v>5.625</v>
      </c>
      <c r="V732" s="9"/>
      <c r="W732" s="9"/>
      <c r="X732" s="10"/>
      <c r="Y732" s="9"/>
      <c r="Z732" s="9"/>
    </row>
    <row r="733" spans="1:26">
      <c r="A733" s="39">
        <v>31</v>
      </c>
      <c r="B733" s="39">
        <v>1</v>
      </c>
      <c r="C733" s="40">
        <v>39478</v>
      </c>
      <c r="D733" s="17">
        <v>0.25</v>
      </c>
      <c r="E733" s="18">
        <v>0.17281403595999181</v>
      </c>
      <c r="F733" s="4">
        <v>2.2981298547689963</v>
      </c>
      <c r="G733" s="4">
        <v>3.0996379699378416</v>
      </c>
      <c r="H733" s="4">
        <v>0.80150811516884501</v>
      </c>
      <c r="I733" s="19">
        <v>1.5518825835001615</v>
      </c>
      <c r="J733" s="19">
        <v>5.8424956789219511</v>
      </c>
      <c r="K733" s="20">
        <v>2.0707546415743892</v>
      </c>
      <c r="L733" s="20">
        <v>2.1563631605399607</v>
      </c>
      <c r="M733" s="20">
        <v>8.560851896557109E-2</v>
      </c>
      <c r="N733" s="21">
        <v>4.0625</v>
      </c>
      <c r="O733" s="21">
        <f t="shared" si="11"/>
        <v>5.28125</v>
      </c>
      <c r="P733" s="21">
        <v>0.75</v>
      </c>
      <c r="Q733" s="19">
        <v>34.421550139314526</v>
      </c>
      <c r="R733" s="4">
        <v>86.95</v>
      </c>
      <c r="S733" s="4">
        <v>6.6375000000000002</v>
      </c>
      <c r="T733" s="29">
        <v>330.05</v>
      </c>
      <c r="U733" s="4">
        <v>5.42</v>
      </c>
      <c r="V733" s="9"/>
      <c r="W733" s="9"/>
      <c r="X733" s="10"/>
      <c r="Y733" s="9"/>
      <c r="Z733" s="9"/>
    </row>
    <row r="734" spans="1:26">
      <c r="A734" s="39">
        <v>31</v>
      </c>
      <c r="B734" s="39">
        <v>1</v>
      </c>
      <c r="C734" s="40">
        <v>39478</v>
      </c>
      <c r="D734" s="17">
        <v>0.29166666666669983</v>
      </c>
      <c r="E734" s="18">
        <v>0.2669713461799873</v>
      </c>
      <c r="F734" s="4">
        <v>8.8168638537822002</v>
      </c>
      <c r="G734" s="4">
        <v>12.894425532163922</v>
      </c>
      <c r="H734" s="4">
        <v>4.0775616783817217</v>
      </c>
      <c r="I734" s="19">
        <v>1.7543561343751832</v>
      </c>
      <c r="J734" s="19">
        <v>6.0581087449361526</v>
      </c>
      <c r="K734" s="20">
        <v>2.0333982371208905</v>
      </c>
      <c r="L734" s="20">
        <v>2.1299790917184609</v>
      </c>
      <c r="M734" s="20">
        <v>9.6580854597570487E-2</v>
      </c>
      <c r="N734" s="21">
        <v>6.5</v>
      </c>
      <c r="O734" s="21">
        <f t="shared" si="11"/>
        <v>8.4500000000000011</v>
      </c>
      <c r="P734" s="21">
        <v>6.6875</v>
      </c>
      <c r="Q734" s="19">
        <v>30.012482727314268</v>
      </c>
      <c r="R734" s="4">
        <v>93.974999999999994</v>
      </c>
      <c r="S734" s="4">
        <v>6.3624999999999998</v>
      </c>
      <c r="T734" s="29">
        <v>265.3</v>
      </c>
      <c r="U734" s="4">
        <v>4.91</v>
      </c>
      <c r="V734" s="9"/>
      <c r="W734" s="9"/>
      <c r="X734" s="10"/>
      <c r="Y734" s="9"/>
      <c r="Z734" s="9"/>
    </row>
    <row r="735" spans="1:26">
      <c r="A735" s="39">
        <v>31</v>
      </c>
      <c r="B735" s="39">
        <v>1</v>
      </c>
      <c r="C735" s="40">
        <v>39478</v>
      </c>
      <c r="D735" s="17">
        <v>0.33333333333339965</v>
      </c>
      <c r="E735" s="18">
        <v>0.35993907535998282</v>
      </c>
      <c r="F735" s="4">
        <v>65.521023299194539</v>
      </c>
      <c r="G735" s="4">
        <v>90.50854115088498</v>
      </c>
      <c r="H735" s="4">
        <v>24.987517851690441</v>
      </c>
      <c r="I735" s="19">
        <v>2.4966618995002614</v>
      </c>
      <c r="J735" s="19">
        <v>8.6532833498350872</v>
      </c>
      <c r="K735" s="20">
        <v>1.9693566924633936</v>
      </c>
      <c r="L735" s="20">
        <v>2.0877790402849623</v>
      </c>
      <c r="M735" s="20">
        <v>0.11842234782156852</v>
      </c>
      <c r="N735" s="21">
        <v>17.4375</v>
      </c>
      <c r="O735" s="21">
        <f t="shared" si="11"/>
        <v>22.668749999999999</v>
      </c>
      <c r="P735" s="21">
        <v>16.1875</v>
      </c>
      <c r="Q735" s="19">
        <v>14.58439279387586</v>
      </c>
      <c r="R735" s="4">
        <v>90.775000000000006</v>
      </c>
      <c r="S735" s="4">
        <v>5.4</v>
      </c>
      <c r="T735" s="29">
        <v>129.85</v>
      </c>
      <c r="U735" s="4">
        <v>3.36</v>
      </c>
      <c r="V735" s="9"/>
      <c r="W735" s="9"/>
      <c r="X735" s="10"/>
      <c r="Y735" s="9"/>
      <c r="Z735" s="9"/>
    </row>
    <row r="736" spans="1:26">
      <c r="A736" s="39">
        <v>31</v>
      </c>
      <c r="B736" s="39">
        <v>1</v>
      </c>
      <c r="C736" s="40">
        <v>39478</v>
      </c>
      <c r="D736" s="17">
        <v>0.375</v>
      </c>
      <c r="E736" s="18">
        <v>0.3551760148599829</v>
      </c>
      <c r="F736" s="4">
        <v>87.147972554009343</v>
      </c>
      <c r="G736" s="4">
        <v>115.42882335041273</v>
      </c>
      <c r="H736" s="4">
        <v>28.280850796403392</v>
      </c>
      <c r="I736" s="19">
        <v>2.8341350725002981</v>
      </c>
      <c r="J736" s="19">
        <v>10.166337134310096</v>
      </c>
      <c r="K736" s="20">
        <v>1.9800332152198923</v>
      </c>
      <c r="L736" s="20">
        <v>2.0719405579804628</v>
      </c>
      <c r="M736" s="20">
        <v>9.1907342760570387E-2</v>
      </c>
      <c r="N736" s="21">
        <v>23.5625</v>
      </c>
      <c r="O736" s="21">
        <f t="shared" si="11"/>
        <v>30.631250000000001</v>
      </c>
      <c r="P736" s="21">
        <v>5.5</v>
      </c>
      <c r="Q736" s="19">
        <v>15.037579115000888</v>
      </c>
      <c r="R736" s="4">
        <v>86.2</v>
      </c>
      <c r="S736" s="4">
        <v>5.6375000000000002</v>
      </c>
      <c r="T736" s="29">
        <v>180.85</v>
      </c>
      <c r="U736" s="4">
        <v>3.7349999999999999</v>
      </c>
      <c r="V736" s="9"/>
      <c r="W736" s="9"/>
      <c r="X736" s="10"/>
      <c r="Y736" s="9"/>
      <c r="Z736" s="9"/>
    </row>
    <row r="737" spans="1:26">
      <c r="A737" s="39">
        <v>31</v>
      </c>
      <c r="B737" s="39">
        <v>1</v>
      </c>
      <c r="C737" s="40">
        <v>39478</v>
      </c>
      <c r="D737" s="17">
        <v>0.41666666666669983</v>
      </c>
      <c r="E737" s="18">
        <v>0.328959199139984</v>
      </c>
      <c r="F737" s="4">
        <v>104.1756412722799</v>
      </c>
      <c r="G737" s="4">
        <v>135.14153578245242</v>
      </c>
      <c r="H737" s="4">
        <v>30.965894510172504</v>
      </c>
      <c r="I737" s="19">
        <v>2.9691880278753127</v>
      </c>
      <c r="J737" s="19">
        <v>10.309214410344136</v>
      </c>
      <c r="K737" s="20">
        <v>2.0173948832398905</v>
      </c>
      <c r="L737" s="20">
        <v>2.1140949651779626</v>
      </c>
      <c r="M737" s="20">
        <v>9.6700081938072557E-2</v>
      </c>
      <c r="N737" s="21">
        <v>22.9375</v>
      </c>
      <c r="O737" s="21">
        <f t="shared" si="11"/>
        <v>29.818750000000001</v>
      </c>
      <c r="P737" s="21">
        <v>18.125</v>
      </c>
      <c r="Q737" s="19">
        <v>11.925943112188206</v>
      </c>
      <c r="R737" s="4">
        <v>76.599999999999994</v>
      </c>
      <c r="S737" s="4">
        <v>6.0875000000000004</v>
      </c>
      <c r="T737" s="29">
        <v>153.15</v>
      </c>
      <c r="U737" s="4">
        <v>3.9449999999999998</v>
      </c>
      <c r="V737" s="9"/>
      <c r="W737" s="9"/>
      <c r="X737" s="10"/>
      <c r="Y737" s="9"/>
      <c r="Z737" s="9"/>
    </row>
    <row r="738" spans="1:26">
      <c r="A738" s="39">
        <v>31</v>
      </c>
      <c r="B738" s="39">
        <v>1</v>
      </c>
      <c r="C738" s="40">
        <v>39478</v>
      </c>
      <c r="D738" s="17">
        <v>0.45833333333339965</v>
      </c>
      <c r="E738" s="18">
        <v>0.26698469335998704</v>
      </c>
      <c r="F738" s="4">
        <v>68.198116888269823</v>
      </c>
      <c r="G738" s="4">
        <v>91.747018545135148</v>
      </c>
      <c r="H738" s="4">
        <v>23.548901656865308</v>
      </c>
      <c r="I738" s="19">
        <v>2.5643726906252708</v>
      </c>
      <c r="J738" s="19">
        <v>9.3708271025864232</v>
      </c>
      <c r="K738" s="20">
        <v>2.0440825869238877</v>
      </c>
      <c r="L738" s="20">
        <v>2.1193444456709631</v>
      </c>
      <c r="M738" s="20">
        <v>7.526185874707525E-2</v>
      </c>
      <c r="N738" s="21">
        <v>17.625</v>
      </c>
      <c r="O738" s="21">
        <f t="shared" si="11"/>
        <v>22.912500000000001</v>
      </c>
      <c r="P738" s="21">
        <v>11.875</v>
      </c>
      <c r="Q738" s="19">
        <v>17.175341856126018</v>
      </c>
      <c r="R738" s="4">
        <v>66.825000000000003</v>
      </c>
      <c r="S738" s="4">
        <v>6.4249999999999998</v>
      </c>
      <c r="T738" s="29">
        <v>164.82499999999999</v>
      </c>
      <c r="U738" s="4">
        <v>4.8250000000000002</v>
      </c>
      <c r="V738" s="9"/>
      <c r="W738" s="9"/>
      <c r="X738" s="10"/>
      <c r="Y738" s="9"/>
      <c r="Z738" s="9"/>
    </row>
    <row r="739" spans="1:26">
      <c r="A739" s="39">
        <v>31</v>
      </c>
      <c r="B739" s="39">
        <v>1</v>
      </c>
      <c r="C739" s="40">
        <v>39478</v>
      </c>
      <c r="D739" s="17">
        <v>0.5</v>
      </c>
      <c r="E739" s="18">
        <v>0.23242270037998858</v>
      </c>
      <c r="F739" s="4">
        <v>57.698204027493709</v>
      </c>
      <c r="G739" s="4">
        <v>78.604456956483688</v>
      </c>
      <c r="H739" s="4">
        <v>20.906252928989986</v>
      </c>
      <c r="I739" s="19">
        <v>2.2270276220002363</v>
      </c>
      <c r="J739" s="19">
        <v>8.3605648949406763</v>
      </c>
      <c r="K739" s="20">
        <v>2.0707703513218858</v>
      </c>
      <c r="L739" s="20">
        <v>2.1456816646654633</v>
      </c>
      <c r="M739" s="20">
        <v>7.4911313343577146E-2</v>
      </c>
      <c r="N739" s="21">
        <v>17.8125</v>
      </c>
      <c r="O739" s="21">
        <f t="shared" si="11"/>
        <v>23.15625</v>
      </c>
      <c r="P739" s="21">
        <v>14.3125</v>
      </c>
      <c r="Q739" s="19">
        <v>19.572740772438664</v>
      </c>
      <c r="R739" s="4">
        <v>63.625</v>
      </c>
      <c r="S739" s="4">
        <v>6.4749999999999996</v>
      </c>
      <c r="T739" s="29">
        <v>177.57499999999999</v>
      </c>
      <c r="U739" s="4">
        <v>4.8049999999999997</v>
      </c>
      <c r="V739" s="9"/>
      <c r="W739" s="9"/>
      <c r="X739" s="10"/>
      <c r="Y739" s="9"/>
      <c r="Z739" s="9"/>
    </row>
    <row r="740" spans="1:26">
      <c r="A740" s="39">
        <v>31</v>
      </c>
      <c r="B740" s="39">
        <v>1</v>
      </c>
      <c r="C740" s="40">
        <v>39478</v>
      </c>
      <c r="D740" s="17">
        <v>0.54166666666669983</v>
      </c>
      <c r="E740" s="18">
        <v>0.2431530310199882</v>
      </c>
      <c r="F740" s="4">
        <v>70.18354037612005</v>
      </c>
      <c r="G740" s="4">
        <v>94.969554651035509</v>
      </c>
      <c r="H740" s="4">
        <v>24.786014274915456</v>
      </c>
      <c r="I740" s="19">
        <v>2.4970503956252661</v>
      </c>
      <c r="J740" s="19">
        <v>8.5756637536295788</v>
      </c>
      <c r="K740" s="20">
        <v>2.0761100065923852</v>
      </c>
      <c r="L740" s="20">
        <v>2.1509307386219634</v>
      </c>
      <c r="M740" s="20">
        <v>7.4820732029578507E-2</v>
      </c>
      <c r="N740" s="21">
        <v>24.25</v>
      </c>
      <c r="O740" s="21">
        <f t="shared" si="11"/>
        <v>31.525000000000002</v>
      </c>
      <c r="P740" s="21">
        <v>16.375</v>
      </c>
      <c r="Q740" s="19">
        <v>15.359548891125913</v>
      </c>
      <c r="R740" s="4">
        <v>67.025000000000006</v>
      </c>
      <c r="S740" s="4">
        <v>5.8875000000000002</v>
      </c>
      <c r="T740" s="29">
        <v>165.42500000000001</v>
      </c>
      <c r="U740" s="4">
        <v>4.0449999999999999</v>
      </c>
      <c r="V740" s="9"/>
      <c r="W740" s="9"/>
      <c r="X740" s="10"/>
      <c r="Y740" s="9"/>
      <c r="Z740" s="9"/>
    </row>
    <row r="741" spans="1:26">
      <c r="A741" s="39">
        <v>31</v>
      </c>
      <c r="B741" s="39">
        <v>1</v>
      </c>
      <c r="C741" s="40">
        <v>39478</v>
      </c>
      <c r="D741" s="17">
        <v>0.58333333333339965</v>
      </c>
      <c r="E741" s="18">
        <v>0.25269161845998767</v>
      </c>
      <c r="F741" s="4">
        <v>83.73407706200274</v>
      </c>
      <c r="G741" s="4">
        <v>109.59878019279964</v>
      </c>
      <c r="H741" s="4">
        <v>25.86470313079689</v>
      </c>
      <c r="I741" s="19">
        <v>2.632105442500281</v>
      </c>
      <c r="J741" s="19">
        <v>10.015672293037257</v>
      </c>
      <c r="K741" s="20">
        <v>2.0761126307863846</v>
      </c>
      <c r="L741" s="20">
        <v>2.1561797144489638</v>
      </c>
      <c r="M741" s="20">
        <v>8.0067083662579197E-2</v>
      </c>
      <c r="N741" s="21">
        <v>23.6875</v>
      </c>
      <c r="O741" s="21">
        <f t="shared" si="11"/>
        <v>30.793749999999999</v>
      </c>
      <c r="P741" s="21">
        <v>9</v>
      </c>
      <c r="Q741" s="19">
        <v>14.646121274000871</v>
      </c>
      <c r="R741" s="4">
        <v>77.775000000000006</v>
      </c>
      <c r="S741" s="4">
        <v>3.9125000000000001</v>
      </c>
      <c r="T741" s="29">
        <v>193.65</v>
      </c>
      <c r="U741" s="4">
        <v>3.42</v>
      </c>
      <c r="V741" s="9"/>
      <c r="W741" s="9"/>
      <c r="X741" s="10"/>
      <c r="Y741" s="9"/>
      <c r="Z741" s="9"/>
    </row>
    <row r="742" spans="1:26">
      <c r="A742" s="39">
        <v>31</v>
      </c>
      <c r="B742" s="39">
        <v>1</v>
      </c>
      <c r="C742" s="40">
        <v>39478</v>
      </c>
      <c r="D742" s="17">
        <v>0.625</v>
      </c>
      <c r="E742" s="18">
        <v>0.27415011379998666</v>
      </c>
      <c r="F742" s="4">
        <v>80.809185737258687</v>
      </c>
      <c r="G742" s="4">
        <v>107.4905518923119</v>
      </c>
      <c r="H742" s="4">
        <v>26.681366155053212</v>
      </c>
      <c r="I742" s="19">
        <v>2.5646958273752745</v>
      </c>
      <c r="J742" s="19">
        <v>9.3659549300109681</v>
      </c>
      <c r="K742" s="20">
        <v>2.1081376033433825</v>
      </c>
      <c r="L742" s="20">
        <v>2.2299615588949635</v>
      </c>
      <c r="M742" s="20">
        <v>0.12182395555158088</v>
      </c>
      <c r="N742" s="21">
        <v>19.9375</v>
      </c>
      <c r="O742" s="21">
        <f t="shared" si="11"/>
        <v>25.918749999999999</v>
      </c>
      <c r="P742" s="21">
        <v>11.375</v>
      </c>
      <c r="Q742" s="19">
        <v>11.535063787063187</v>
      </c>
      <c r="R742" s="4">
        <v>73.924999999999997</v>
      </c>
      <c r="S742" s="4">
        <v>4.4625000000000004</v>
      </c>
      <c r="T742" s="29">
        <v>90.85</v>
      </c>
      <c r="U742" s="4">
        <v>3.61</v>
      </c>
      <c r="V742" s="9"/>
      <c r="W742" s="9"/>
      <c r="X742" s="10"/>
      <c r="Y742" s="9"/>
      <c r="Z742" s="9"/>
    </row>
    <row r="743" spans="1:26">
      <c r="A743" s="39">
        <v>31</v>
      </c>
      <c r="B743" s="39">
        <v>1</v>
      </c>
      <c r="C743" s="40">
        <v>39478</v>
      </c>
      <c r="D743" s="17">
        <v>0.66666666666669983</v>
      </c>
      <c r="E743" s="18">
        <v>0.30633682675998508</v>
      </c>
      <c r="F743" s="4">
        <v>92.366702774334925</v>
      </c>
      <c r="G743" s="4">
        <v>121.25170009396344</v>
      </c>
      <c r="H743" s="4">
        <v>28.884997319628503</v>
      </c>
      <c r="I743" s="19">
        <v>2.9022479545003121</v>
      </c>
      <c r="J743" s="19">
        <v>10.229177341690731</v>
      </c>
      <c r="K743" s="20">
        <v>2.1081402680133818</v>
      </c>
      <c r="L743" s="20">
        <v>2.2299378816484641</v>
      </c>
      <c r="M743" s="20">
        <v>0.12179761363508201</v>
      </c>
      <c r="N743" s="21">
        <v>21.3125</v>
      </c>
      <c r="O743" s="21">
        <f t="shared" si="11"/>
        <v>27.706250000000001</v>
      </c>
      <c r="P743" s="21">
        <v>7.5</v>
      </c>
      <c r="Q743" s="19">
        <v>9.6554122487505758</v>
      </c>
      <c r="R743" s="4">
        <v>67.849999999999994</v>
      </c>
      <c r="S743" s="4">
        <v>4.6624999999999996</v>
      </c>
      <c r="T743" s="29">
        <v>112.125</v>
      </c>
      <c r="U743" s="4">
        <v>3.4649999999999999</v>
      </c>
      <c r="V743" s="9"/>
      <c r="W743" s="9"/>
      <c r="X743" s="10"/>
      <c r="Y743" s="9"/>
      <c r="Z743" s="9"/>
    </row>
    <row r="744" spans="1:26">
      <c r="A744" s="39">
        <v>31</v>
      </c>
      <c r="B744" s="39">
        <v>1</v>
      </c>
      <c r="C744" s="40">
        <v>39478</v>
      </c>
      <c r="D744" s="17">
        <v>0.70833333333339965</v>
      </c>
      <c r="E744" s="18">
        <v>0.32064452269998422</v>
      </c>
      <c r="F744" s="4">
        <v>85.09182531869665</v>
      </c>
      <c r="G744" s="4">
        <v>114.06033540238765</v>
      </c>
      <c r="H744" s="4">
        <v>28.968510083690983</v>
      </c>
      <c r="I744" s="19">
        <v>3.1723151725003422</v>
      </c>
      <c r="J744" s="19">
        <v>10.371924320845963</v>
      </c>
      <c r="K744" s="20">
        <v>2.1188170724153803</v>
      </c>
      <c r="L744" s="20">
        <v>2.2510008214234638</v>
      </c>
      <c r="M744" s="20">
        <v>0.13218374900808327</v>
      </c>
      <c r="N744" s="21">
        <v>23.25</v>
      </c>
      <c r="O744" s="21">
        <f t="shared" si="11"/>
        <v>30.225000000000001</v>
      </c>
      <c r="P744" s="21">
        <v>8</v>
      </c>
      <c r="Q744" s="19">
        <v>10.108660270688103</v>
      </c>
      <c r="R744" s="4">
        <v>72.275000000000006</v>
      </c>
      <c r="S744" s="4">
        <v>4.3125</v>
      </c>
      <c r="T744" s="29">
        <v>103.5</v>
      </c>
      <c r="U744" s="4">
        <v>3.1949999999999998</v>
      </c>
      <c r="V744" s="9"/>
      <c r="W744" s="9"/>
      <c r="X744" s="10"/>
      <c r="Y744" s="9"/>
      <c r="Z744" s="9"/>
    </row>
    <row r="745" spans="1:26">
      <c r="A745" s="39">
        <v>31</v>
      </c>
      <c r="B745" s="39">
        <v>1</v>
      </c>
      <c r="C745" s="40">
        <v>39478</v>
      </c>
      <c r="D745" s="17">
        <v>0.75</v>
      </c>
      <c r="E745" s="18">
        <v>0.28131252535998608</v>
      </c>
      <c r="F745" s="4">
        <v>47.993388802573946</v>
      </c>
      <c r="G745" s="4">
        <v>70.419489553645306</v>
      </c>
      <c r="H745" s="4">
        <v>22.426100751071363</v>
      </c>
      <c r="I745" s="19">
        <v>2.0924447312502261</v>
      </c>
      <c r="J745" s="19">
        <v>8.2820681215331877</v>
      </c>
      <c r="K745" s="20">
        <v>2.134830988845879</v>
      </c>
      <c r="L745" s="20">
        <v>2.2720633686804641</v>
      </c>
      <c r="M745" s="20">
        <v>0.13723237983458492</v>
      </c>
      <c r="N745" s="21">
        <v>13.25</v>
      </c>
      <c r="O745" s="21">
        <f t="shared" si="11"/>
        <v>17.225000000000001</v>
      </c>
      <c r="P745" s="21">
        <v>8.0625</v>
      </c>
      <c r="Q745" s="19">
        <v>14.708908291000878</v>
      </c>
      <c r="R745" s="4">
        <v>77.924999999999997</v>
      </c>
      <c r="S745" s="4">
        <v>3.1375000000000002</v>
      </c>
      <c r="T745" s="29">
        <v>52.824999999999996</v>
      </c>
      <c r="U745" s="4">
        <v>3.0350000000000001</v>
      </c>
      <c r="V745" s="9"/>
      <c r="W745" s="9"/>
      <c r="X745" s="10"/>
      <c r="Y745" s="9"/>
      <c r="Z745" s="9"/>
    </row>
    <row r="746" spans="1:26">
      <c r="A746" s="39">
        <v>31</v>
      </c>
      <c r="B746" s="39">
        <v>1</v>
      </c>
      <c r="C746" s="40">
        <v>39478</v>
      </c>
      <c r="D746" s="17">
        <v>0.79166666666669983</v>
      </c>
      <c r="E746" s="18">
        <v>0.25509169527998743</v>
      </c>
      <c r="F746" s="4">
        <v>54.145280874855864</v>
      </c>
      <c r="G746" s="4">
        <v>77.609816087908627</v>
      </c>
      <c r="H746" s="4">
        <v>23.464535213052756</v>
      </c>
      <c r="I746" s="19">
        <v>2.4300130675002634</v>
      </c>
      <c r="J746" s="19">
        <v>8.3530030225098137</v>
      </c>
      <c r="K746" s="20">
        <v>2.1134853470678796</v>
      </c>
      <c r="L746" s="20">
        <v>2.2193236325184653</v>
      </c>
      <c r="M746" s="20">
        <v>0.10583828545058549</v>
      </c>
      <c r="N746" s="21">
        <v>24.5</v>
      </c>
      <c r="O746" s="21">
        <f t="shared" si="11"/>
        <v>31.85</v>
      </c>
      <c r="P746" s="21">
        <v>6.875</v>
      </c>
      <c r="Q746" s="19">
        <v>13.218108441938291</v>
      </c>
      <c r="R746" s="4">
        <v>69.099999999999994</v>
      </c>
      <c r="S746" s="4">
        <v>4.4000000000000004</v>
      </c>
      <c r="T746" s="29">
        <v>111.1</v>
      </c>
      <c r="U746" s="4">
        <v>3.335</v>
      </c>
      <c r="V746" s="9"/>
      <c r="W746" s="9"/>
      <c r="X746" s="10"/>
      <c r="Y746" s="9"/>
      <c r="Z746" s="9"/>
    </row>
    <row r="747" spans="1:26">
      <c r="A747" s="39">
        <v>31</v>
      </c>
      <c r="B747" s="39">
        <v>1</v>
      </c>
      <c r="C747" s="40">
        <v>39478</v>
      </c>
      <c r="D747" s="17">
        <v>0.83333333333339965</v>
      </c>
      <c r="E747" s="18">
        <v>0.21694984219998925</v>
      </c>
      <c r="F747" s="4">
        <v>37.372629400154054</v>
      </c>
      <c r="G747" s="4">
        <v>56.037487055306229</v>
      </c>
      <c r="H747" s="4">
        <v>18.664857655152169</v>
      </c>
      <c r="I747" s="19">
        <v>2.4300857471252644</v>
      </c>
      <c r="J747" s="19">
        <v>8.3519350534495764</v>
      </c>
      <c r="K747" s="20">
        <v>2.1294992887958784</v>
      </c>
      <c r="L747" s="20">
        <v>2.2456575571654653</v>
      </c>
      <c r="M747" s="20">
        <v>0.1161582683695872</v>
      </c>
      <c r="N747" s="21">
        <v>26.875</v>
      </c>
      <c r="O747" s="21">
        <f t="shared" si="11"/>
        <v>34.9375</v>
      </c>
      <c r="P747" s="21">
        <v>2.8125</v>
      </c>
      <c r="Q747" s="19">
        <v>18.660162387001119</v>
      </c>
      <c r="R747" s="4">
        <v>63.075000000000003</v>
      </c>
      <c r="S747" s="4">
        <v>4.4749999999999996</v>
      </c>
      <c r="T747" s="29">
        <v>104.02500000000001</v>
      </c>
      <c r="U747" s="4">
        <v>3.87</v>
      </c>
      <c r="V747" s="9"/>
      <c r="W747" s="9"/>
      <c r="X747" s="10"/>
      <c r="Y747" s="9"/>
      <c r="Z747" s="9"/>
    </row>
    <row r="748" spans="1:26">
      <c r="A748" s="39">
        <v>31</v>
      </c>
      <c r="B748" s="39">
        <v>1</v>
      </c>
      <c r="C748" s="40">
        <v>39478</v>
      </c>
      <c r="D748" s="17">
        <v>0.875</v>
      </c>
      <c r="E748" s="18">
        <v>0.17642299449999116</v>
      </c>
      <c r="F748" s="4">
        <v>25.32564264945276</v>
      </c>
      <c r="G748" s="4">
        <v>39.052466817004344</v>
      </c>
      <c r="H748" s="4">
        <v>13.726824167551586</v>
      </c>
      <c r="I748" s="19">
        <v>2.2276498432502434</v>
      </c>
      <c r="J748" s="19">
        <v>7.7749302131036622</v>
      </c>
      <c r="K748" s="20">
        <v>2.1455132726863768</v>
      </c>
      <c r="L748" s="20">
        <v>2.235090760657966</v>
      </c>
      <c r="M748" s="20">
        <v>8.9577487971589154E-2</v>
      </c>
      <c r="N748" s="21">
        <v>23.0625</v>
      </c>
      <c r="O748" s="21">
        <f t="shared" si="11"/>
        <v>29.981249999999999</v>
      </c>
      <c r="P748" s="21">
        <v>5.1875</v>
      </c>
      <c r="Q748" s="19">
        <v>22.676510770751364</v>
      </c>
      <c r="R748" s="4">
        <v>61.924999999999997</v>
      </c>
      <c r="S748" s="4">
        <v>4.4000000000000004</v>
      </c>
      <c r="T748" s="29">
        <v>106.35</v>
      </c>
      <c r="U748" s="4">
        <v>3.9449999999999998</v>
      </c>
      <c r="V748" s="9"/>
      <c r="W748" s="9"/>
      <c r="X748" s="10"/>
      <c r="Y748" s="9"/>
      <c r="Z748" s="9"/>
    </row>
    <row r="749" spans="1:26">
      <c r="A749" s="39">
        <v>31</v>
      </c>
      <c r="B749" s="39">
        <v>1</v>
      </c>
      <c r="C749" s="40">
        <v>39478</v>
      </c>
      <c r="D749" s="17">
        <v>0.91666666666669983</v>
      </c>
      <c r="E749" s="18">
        <v>0.16450464773999174</v>
      </c>
      <c r="F749" s="4">
        <v>22.717970645727476</v>
      </c>
      <c r="G749" s="4">
        <v>35.209026070853909</v>
      </c>
      <c r="H749" s="4">
        <v>12.49105542512644</v>
      </c>
      <c r="I749" s="19">
        <v>2.1602099013752367</v>
      </c>
      <c r="J749" s="19">
        <v>7.7739227390228738</v>
      </c>
      <c r="K749" s="20">
        <v>2.1188304615388782</v>
      </c>
      <c r="L749" s="20">
        <v>2.2087100702949671</v>
      </c>
      <c r="M749" s="20">
        <v>8.9879608756089024E-2</v>
      </c>
      <c r="N749" s="21">
        <v>27.375</v>
      </c>
      <c r="O749" s="21">
        <f t="shared" si="11"/>
        <v>35.587499999999999</v>
      </c>
      <c r="P749" s="21">
        <v>6.625</v>
      </c>
      <c r="Q749" s="19">
        <v>24.619343871626477</v>
      </c>
      <c r="R749" s="4">
        <v>64.474999999999994</v>
      </c>
      <c r="S749" s="4">
        <v>4.5750000000000002</v>
      </c>
      <c r="T749" s="29">
        <v>117.04999999999998</v>
      </c>
      <c r="U749" s="4">
        <v>3.71</v>
      </c>
      <c r="V749" s="9"/>
      <c r="W749" s="9"/>
      <c r="X749" s="10"/>
      <c r="Y749" s="9"/>
      <c r="Z749" s="9"/>
    </row>
    <row r="750" spans="1:26">
      <c r="A750" s="39">
        <v>31</v>
      </c>
      <c r="B750" s="39">
        <v>1</v>
      </c>
      <c r="C750" s="40">
        <v>39478</v>
      </c>
      <c r="D750" s="17">
        <v>0.95833333333339965</v>
      </c>
      <c r="E750" s="18">
        <v>0.15616217317999215</v>
      </c>
      <c r="F750" s="4">
        <v>18.373185143789502</v>
      </c>
      <c r="G750" s="4">
        <v>28.390232241478156</v>
      </c>
      <c r="H750" s="4">
        <v>10.017047097688657</v>
      </c>
      <c r="I750" s="19">
        <v>2.0252609981252223</v>
      </c>
      <c r="J750" s="19">
        <v>7.3410841831192135</v>
      </c>
      <c r="K750" s="20">
        <v>2.1028218036153783</v>
      </c>
      <c r="L750" s="20">
        <v>2.171787298039968</v>
      </c>
      <c r="M750" s="20">
        <v>6.8965494424589768E-2</v>
      </c>
      <c r="N750" s="21">
        <v>30.1875</v>
      </c>
      <c r="O750" s="21">
        <f t="shared" si="11"/>
        <v>39.243749999999999</v>
      </c>
      <c r="P750" s="21">
        <v>14.5</v>
      </c>
      <c r="Q750" s="19">
        <v>26.5620473441891</v>
      </c>
      <c r="R750" s="4">
        <v>69.7</v>
      </c>
      <c r="S750" s="4">
        <v>4.8250000000000002</v>
      </c>
      <c r="T750" s="29">
        <v>159.5</v>
      </c>
      <c r="U750" s="4">
        <v>3.9449999999999998</v>
      </c>
      <c r="V750" s="9"/>
      <c r="W750" s="9"/>
      <c r="X750" s="10"/>
      <c r="Y750" s="9"/>
      <c r="Z750" s="9"/>
    </row>
    <row r="751" spans="1:26">
      <c r="A751" s="39">
        <v>1</v>
      </c>
      <c r="B751" s="39">
        <v>2</v>
      </c>
      <c r="C751" s="40">
        <v>39479</v>
      </c>
      <c r="D751" s="17">
        <v>0</v>
      </c>
      <c r="E751" s="18">
        <v>8.8214833099995588E-2</v>
      </c>
      <c r="F751" s="4">
        <v>12.911178274795157</v>
      </c>
      <c r="G751" s="4">
        <v>19.835869591189709</v>
      </c>
      <c r="H751" s="4">
        <v>6.9246913163945525</v>
      </c>
      <c r="I751" s="19">
        <v>1.8903021602502084</v>
      </c>
      <c r="J751" s="19">
        <v>6.8364079550071812</v>
      </c>
      <c r="K751" s="20">
        <v>2.0708017522653797</v>
      </c>
      <c r="L751" s="20">
        <v>2.1401365760629689</v>
      </c>
      <c r="M751" s="20">
        <v>6.9334823797589151E-2</v>
      </c>
      <c r="N751" s="21">
        <v>25.9375</v>
      </c>
      <c r="O751" s="21">
        <f t="shared" si="11"/>
        <v>33.71875</v>
      </c>
      <c r="P751" s="21">
        <v>17.0625</v>
      </c>
      <c r="Q751" s="19">
        <v>28.37505584775171</v>
      </c>
      <c r="R751" s="4">
        <v>77.875</v>
      </c>
      <c r="S751" s="4">
        <v>4.9249999999999998</v>
      </c>
      <c r="T751" s="29">
        <v>174.02500000000001</v>
      </c>
      <c r="U751" s="4">
        <v>4.1050000000000004</v>
      </c>
      <c r="V751" s="9"/>
      <c r="W751" s="9"/>
      <c r="X751" s="10"/>
      <c r="Y751" s="9"/>
      <c r="Z751" s="9"/>
    </row>
    <row r="752" spans="1:26">
      <c r="A752" s="39">
        <v>1</v>
      </c>
      <c r="B752" s="39">
        <v>2</v>
      </c>
      <c r="C752" s="40">
        <v>39479</v>
      </c>
      <c r="D752" s="17">
        <v>4.1666666666699825E-2</v>
      </c>
      <c r="E752" s="18">
        <v>8.7023902599995651E-2</v>
      </c>
      <c r="F752" s="4">
        <v>12.601192863420122</v>
      </c>
      <c r="G752" s="4">
        <v>19.21589876843964</v>
      </c>
      <c r="H752" s="4">
        <v>6.6147059050195178</v>
      </c>
      <c r="I752" s="19">
        <v>2.0253875338752239</v>
      </c>
      <c r="J752" s="19">
        <v>6.8355168174253294</v>
      </c>
      <c r="K752" s="20">
        <v>2.0494558760638801</v>
      </c>
      <c r="L752" s="20">
        <v>2.1190289032544696</v>
      </c>
      <c r="M752" s="20">
        <v>6.9573027190589554E-2</v>
      </c>
      <c r="N752" s="21">
        <v>23.1875</v>
      </c>
      <c r="O752" s="21">
        <f t="shared" si="11"/>
        <v>30.143750000000001</v>
      </c>
      <c r="P752" s="21">
        <v>5.1875</v>
      </c>
      <c r="Q752" s="19">
        <v>28.179717510376705</v>
      </c>
      <c r="R752" s="4">
        <v>83.474999999999994</v>
      </c>
      <c r="S752" s="4">
        <v>4.95</v>
      </c>
      <c r="T752" s="29">
        <v>177.02500000000001</v>
      </c>
      <c r="U752" s="4">
        <v>4.07</v>
      </c>
      <c r="V752" s="9"/>
      <c r="W752" s="9"/>
      <c r="X752" s="10"/>
      <c r="Y752" s="9"/>
      <c r="Z752" s="9"/>
    </row>
    <row r="753" spans="1:26">
      <c r="A753" s="39">
        <v>1</v>
      </c>
      <c r="B753" s="39">
        <v>2</v>
      </c>
      <c r="C753" s="40">
        <v>39479</v>
      </c>
      <c r="D753" s="17">
        <v>8.3333333333399651E-2</v>
      </c>
      <c r="E753" s="18">
        <v>9.0601339719995386E-2</v>
      </c>
      <c r="F753" s="4">
        <v>10.057461620644844</v>
      </c>
      <c r="G753" s="4">
        <v>14.876747152689157</v>
      </c>
      <c r="H753" s="4">
        <v>4.8192855320443142</v>
      </c>
      <c r="I753" s="19">
        <v>2.1604791820002398</v>
      </c>
      <c r="J753" s="19">
        <v>7.1943491887804436</v>
      </c>
      <c r="K753" s="20">
        <v>2.0441213359478803</v>
      </c>
      <c r="L753" s="20">
        <v>2.1084640412999698</v>
      </c>
      <c r="M753" s="20">
        <v>6.4342705352090079E-2</v>
      </c>
      <c r="N753" s="21">
        <v>22.0625</v>
      </c>
      <c r="O753" s="21">
        <f t="shared" si="11"/>
        <v>28.681250000000002</v>
      </c>
      <c r="P753" s="21">
        <v>17.1875</v>
      </c>
      <c r="Q753" s="19">
        <v>29.798206202939301</v>
      </c>
      <c r="R753" s="4">
        <v>80.525000000000006</v>
      </c>
      <c r="S753" s="4">
        <v>5.3624999999999998</v>
      </c>
      <c r="T753" s="29">
        <v>186.10000000000002</v>
      </c>
      <c r="U753" s="4">
        <v>4.25</v>
      </c>
      <c r="V753" s="9"/>
      <c r="W753" s="9"/>
      <c r="X753" s="10"/>
      <c r="Y753" s="9"/>
      <c r="Z753" s="9"/>
    </row>
    <row r="754" spans="1:26">
      <c r="A754" s="39">
        <v>1</v>
      </c>
      <c r="B754" s="39">
        <v>2</v>
      </c>
      <c r="C754" s="40">
        <v>39479</v>
      </c>
      <c r="D754" s="17">
        <v>0.125</v>
      </c>
      <c r="E754" s="18">
        <v>8.4641826139995713E-2</v>
      </c>
      <c r="F754" s="4">
        <v>11.732540350376279</v>
      </c>
      <c r="G754" s="4">
        <v>17.728030698951976</v>
      </c>
      <c r="H754" s="4">
        <v>5.9954903485756983</v>
      </c>
      <c r="I754" s="19">
        <v>1.8904762776252102</v>
      </c>
      <c r="J754" s="19">
        <v>7.0495709743537827</v>
      </c>
      <c r="K754" s="20">
        <v>2.0494610569918792</v>
      </c>
      <c r="L754" s="20">
        <v>2.1137127367569706</v>
      </c>
      <c r="M754" s="20">
        <v>6.4251679765091385E-2</v>
      </c>
      <c r="N754" s="21">
        <v>26.25</v>
      </c>
      <c r="O754" s="21">
        <f t="shared" si="11"/>
        <v>34.125</v>
      </c>
      <c r="P754" s="21">
        <v>5.0625</v>
      </c>
      <c r="Q754" s="19">
        <v>28.95507908831425</v>
      </c>
      <c r="R754" s="4">
        <v>78.400000000000006</v>
      </c>
      <c r="S754" s="4">
        <v>5.3</v>
      </c>
      <c r="T754" s="29">
        <v>195.60000000000002</v>
      </c>
      <c r="U754" s="4">
        <v>3.84</v>
      </c>
      <c r="V754" s="9"/>
      <c r="W754" s="9"/>
      <c r="X754" s="10"/>
      <c r="Y754" s="9"/>
      <c r="Z754" s="9"/>
    </row>
    <row r="755" spans="1:26">
      <c r="A755" s="39">
        <v>1</v>
      </c>
      <c r="B755" s="39">
        <v>2</v>
      </c>
      <c r="C755" s="40">
        <v>39479</v>
      </c>
      <c r="D755" s="17">
        <v>0.16666666666669983</v>
      </c>
      <c r="E755" s="18">
        <v>0.10490950815999453</v>
      </c>
      <c r="F755" s="4">
        <v>18.253327594508235</v>
      </c>
      <c r="G755" s="4">
        <v>26.653895403315474</v>
      </c>
      <c r="H755" s="4">
        <v>8.4005678088072386</v>
      </c>
      <c r="I755" s="19">
        <v>1.755499139125196</v>
      </c>
      <c r="J755" s="19">
        <v>6.4013147977541349</v>
      </c>
      <c r="K755" s="20">
        <v>2.0494636474558785</v>
      </c>
      <c r="L755" s="20">
        <v>2.113690209027471</v>
      </c>
      <c r="M755" s="20">
        <v>6.4226561571592344E-2</v>
      </c>
      <c r="N755" s="21">
        <v>28.25</v>
      </c>
      <c r="O755" s="21">
        <f t="shared" si="11"/>
        <v>36.725000000000001</v>
      </c>
      <c r="P755" s="21">
        <v>9.8125</v>
      </c>
      <c r="Q755" s="19">
        <v>26.557412990501611</v>
      </c>
      <c r="R755" s="4">
        <v>81.5</v>
      </c>
      <c r="S755" s="4">
        <v>5.0250000000000004</v>
      </c>
      <c r="T755" s="29">
        <v>193.72500000000002</v>
      </c>
      <c r="U755" s="4">
        <v>3.51</v>
      </c>
      <c r="V755" s="9"/>
      <c r="W755" s="9"/>
      <c r="X755" s="10"/>
      <c r="Y755" s="9"/>
      <c r="Z755" s="9"/>
    </row>
    <row r="756" spans="1:26">
      <c r="A756" s="39">
        <v>1</v>
      </c>
      <c r="B756" s="39">
        <v>2</v>
      </c>
      <c r="C756" s="40">
        <v>39479</v>
      </c>
      <c r="D756" s="17">
        <v>0.20833333333339965</v>
      </c>
      <c r="E756" s="18">
        <v>0.12279338625999364</v>
      </c>
      <c r="F756" s="4">
        <v>35.270918844341331</v>
      </c>
      <c r="G756" s="4">
        <v>49.464414855980522</v>
      </c>
      <c r="H756" s="4">
        <v>14.193496011639196</v>
      </c>
      <c r="I756" s="19">
        <v>1.9581170035002193</v>
      </c>
      <c r="J756" s="19">
        <v>7.3353813679413538</v>
      </c>
      <c r="K756" s="20">
        <v>2.0601405412423777</v>
      </c>
      <c r="L756" s="20">
        <v>2.1294807200249717</v>
      </c>
      <c r="M756" s="20">
        <v>6.9340178782593798E-2</v>
      </c>
      <c r="N756" s="21">
        <v>29.875</v>
      </c>
      <c r="O756" s="21">
        <f t="shared" si="11"/>
        <v>38.837499999999999</v>
      </c>
      <c r="P756" s="21">
        <v>11.125</v>
      </c>
      <c r="Q756" s="19">
        <v>22.28153541737635</v>
      </c>
      <c r="R756" s="4">
        <v>83.5</v>
      </c>
      <c r="S756" s="4">
        <v>4.1375000000000002</v>
      </c>
      <c r="T756" s="29">
        <v>201.42500000000001</v>
      </c>
      <c r="U756" s="4">
        <v>3.09</v>
      </c>
      <c r="V756" s="9"/>
      <c r="W756" s="9"/>
      <c r="X756" s="10"/>
      <c r="Y756" s="9"/>
      <c r="Z756" s="9"/>
    </row>
    <row r="757" spans="1:26">
      <c r="A757" s="39">
        <v>1</v>
      </c>
      <c r="B757" s="39">
        <v>2</v>
      </c>
      <c r="C757" s="40">
        <v>39479</v>
      </c>
      <c r="D757" s="17">
        <v>0.25</v>
      </c>
      <c r="E757" s="18">
        <v>0.14783078535999236</v>
      </c>
      <c r="F757" s="4">
        <v>58.131841449537546</v>
      </c>
      <c r="G757" s="4">
        <v>78.349265495871251</v>
      </c>
      <c r="H757" s="4">
        <v>20.217424046333711</v>
      </c>
      <c r="I757" s="19">
        <v>2.4983628118752805</v>
      </c>
      <c r="J757" s="19">
        <v>8.9883016398579301</v>
      </c>
      <c r="K757" s="20">
        <v>2.0708174620128763</v>
      </c>
      <c r="L757" s="20">
        <v>2.1399999377434717</v>
      </c>
      <c r="M757" s="20">
        <v>6.9182475730595328E-2</v>
      </c>
      <c r="N757" s="21">
        <v>32.1875</v>
      </c>
      <c r="O757" s="21">
        <f t="shared" si="11"/>
        <v>41.84375</v>
      </c>
      <c r="P757" s="21">
        <v>12.625</v>
      </c>
      <c r="Q757" s="19">
        <v>18.653650404001134</v>
      </c>
      <c r="R757" s="4">
        <v>82</v>
      </c>
      <c r="S757" s="4">
        <v>3.7</v>
      </c>
      <c r="T757" s="29">
        <v>201.5</v>
      </c>
      <c r="U757" s="4">
        <v>3.46</v>
      </c>
      <c r="V757" s="9"/>
      <c r="W757" s="9"/>
      <c r="X757" s="10"/>
      <c r="Y757" s="9"/>
      <c r="Z757" s="9"/>
    </row>
    <row r="758" spans="1:26">
      <c r="A758" s="39">
        <v>1</v>
      </c>
      <c r="B758" s="39">
        <v>2</v>
      </c>
      <c r="C758" s="40">
        <v>39479</v>
      </c>
      <c r="D758" s="17">
        <v>0.29166666666669983</v>
      </c>
      <c r="E758" s="18">
        <v>0.22174904327998862</v>
      </c>
      <c r="F758" s="4">
        <v>83.669567142284052</v>
      </c>
      <c r="G758" s="4">
        <v>108.72144948356215</v>
      </c>
      <c r="H758" s="4">
        <v>25.051882341278112</v>
      </c>
      <c r="I758" s="19">
        <v>2.7010172775003043</v>
      </c>
      <c r="J758" s="19">
        <v>9.7060827190670942</v>
      </c>
      <c r="K758" s="20">
        <v>2.070820079460876</v>
      </c>
      <c r="L758" s="20">
        <v>2.1557897898714722</v>
      </c>
      <c r="M758" s="20">
        <v>8.4969710410596311E-2</v>
      </c>
      <c r="N758" s="21">
        <v>22.0625</v>
      </c>
      <c r="O758" s="21">
        <f t="shared" si="11"/>
        <v>28.681250000000002</v>
      </c>
      <c r="P758" s="21">
        <v>15.125</v>
      </c>
      <c r="Q758" s="19">
        <v>14.7669675540009</v>
      </c>
      <c r="R758" s="4">
        <v>84.025000000000006</v>
      </c>
      <c r="S758" s="4">
        <v>3.1625000000000001</v>
      </c>
      <c r="T758" s="29">
        <v>201.47499999999999</v>
      </c>
      <c r="U758" s="4">
        <v>3.33</v>
      </c>
      <c r="V758" s="9"/>
      <c r="W758" s="9"/>
      <c r="X758" s="10"/>
      <c r="Y758" s="9"/>
      <c r="Z758" s="9"/>
    </row>
    <row r="759" spans="1:26">
      <c r="A759" s="39">
        <v>1</v>
      </c>
      <c r="B759" s="39">
        <v>2</v>
      </c>
      <c r="C759" s="40">
        <v>39479</v>
      </c>
      <c r="D759" s="17">
        <v>0.33333333333339965</v>
      </c>
      <c r="E759" s="18">
        <v>0.24917266171998703</v>
      </c>
      <c r="F759" s="4">
        <v>72.169923643332822</v>
      </c>
      <c r="G759" s="4">
        <v>96.447951619460781</v>
      </c>
      <c r="H759" s="4">
        <v>24.278027976127973</v>
      </c>
      <c r="I759" s="19">
        <v>2.5660458906252899</v>
      </c>
      <c r="J759" s="19">
        <v>9.5610648514526257</v>
      </c>
      <c r="K759" s="20">
        <v>2.0868342134498743</v>
      </c>
      <c r="L759" s="20">
        <v>2.1926626562664722</v>
      </c>
      <c r="M759" s="20">
        <v>0.10582844281659776</v>
      </c>
      <c r="N759" s="21">
        <v>21.1875</v>
      </c>
      <c r="O759" s="21">
        <f t="shared" si="11"/>
        <v>27.543749999999999</v>
      </c>
      <c r="P759" s="21">
        <v>12.9375</v>
      </c>
      <c r="Q759" s="19">
        <v>13.730208214375835</v>
      </c>
      <c r="R759" s="4">
        <v>81.55</v>
      </c>
      <c r="S759" s="4">
        <v>3.6375000000000002</v>
      </c>
      <c r="T759" s="29">
        <v>201.35</v>
      </c>
      <c r="U759" s="4">
        <v>3.2250000000000001</v>
      </c>
      <c r="V759" s="9"/>
      <c r="W759" s="9"/>
      <c r="X759" s="10"/>
      <c r="Y759" s="9"/>
      <c r="Z759" s="9"/>
    </row>
    <row r="760" spans="1:26">
      <c r="A760" s="39">
        <v>1</v>
      </c>
      <c r="B760" s="39">
        <v>2</v>
      </c>
      <c r="C760" s="40">
        <v>39479</v>
      </c>
      <c r="D760" s="17">
        <v>0.375</v>
      </c>
      <c r="E760" s="18">
        <v>0.22175449025998856</v>
      </c>
      <c r="F760" s="4">
        <v>82.610030422615182</v>
      </c>
      <c r="G760" s="4">
        <v>108.34843474042464</v>
      </c>
      <c r="H760" s="4">
        <v>25.73840431780944</v>
      </c>
      <c r="I760" s="19">
        <v>2.9713004428753367</v>
      </c>
      <c r="J760" s="19">
        <v>9.631713564641867</v>
      </c>
      <c r="K760" s="20">
        <v>2.0975112084263734</v>
      </c>
      <c r="L760" s="20">
        <v>2.1926393294824722</v>
      </c>
      <c r="M760" s="20">
        <v>9.5128121056099246E-2</v>
      </c>
      <c r="N760" s="21">
        <v>20.0625</v>
      </c>
      <c r="O760" s="21">
        <f t="shared" si="11"/>
        <v>26.081250000000001</v>
      </c>
      <c r="P760" s="21">
        <v>10.5</v>
      </c>
      <c r="Q760" s="19">
        <v>13.535428580688325</v>
      </c>
      <c r="R760" s="4">
        <v>77.849999999999994</v>
      </c>
      <c r="S760" s="4">
        <v>4.0374999999999996</v>
      </c>
      <c r="T760" s="29">
        <v>190.3</v>
      </c>
      <c r="U760" s="4">
        <v>3.21</v>
      </c>
      <c r="V760" s="9"/>
      <c r="W760" s="9"/>
      <c r="X760" s="10"/>
      <c r="Y760" s="9"/>
      <c r="Z760" s="9"/>
    </row>
    <row r="761" spans="1:26">
      <c r="A761" s="39">
        <v>1</v>
      </c>
      <c r="B761" s="39">
        <v>2</v>
      </c>
      <c r="C761" s="40">
        <v>39479</v>
      </c>
      <c r="D761" s="17">
        <v>0.41666666666669983</v>
      </c>
      <c r="E761" s="18">
        <v>0.1764520702599908</v>
      </c>
      <c r="F761" s="4">
        <v>84.415919962577874</v>
      </c>
      <c r="G761" s="4">
        <v>109.09168881944971</v>
      </c>
      <c r="H761" s="4">
        <v>24.675768856871837</v>
      </c>
      <c r="I761" s="19">
        <v>2.9713956061253373</v>
      </c>
      <c r="J761" s="19">
        <v>9.9179381161656508</v>
      </c>
      <c r="K761" s="20">
        <v>2.1081882287003717</v>
      </c>
      <c r="L761" s="20">
        <v>2.2031573976839729</v>
      </c>
      <c r="M761" s="20">
        <v>9.4969168983600971E-2</v>
      </c>
      <c r="N761" s="21">
        <v>29.375</v>
      </c>
      <c r="O761" s="21">
        <f t="shared" si="11"/>
        <v>38.1875</v>
      </c>
      <c r="P761" s="21">
        <v>21.3125</v>
      </c>
      <c r="Q761" s="19">
        <v>13.340669325250815</v>
      </c>
      <c r="R761" s="4">
        <v>72.05</v>
      </c>
      <c r="S761" s="4">
        <v>4.7249999999999996</v>
      </c>
      <c r="T761" s="29">
        <v>192.82499999999999</v>
      </c>
      <c r="U761" s="4">
        <v>3.17</v>
      </c>
      <c r="V761" s="9"/>
      <c r="W761" s="9"/>
      <c r="X761" s="10"/>
      <c r="Y761" s="9"/>
      <c r="Z761" s="9"/>
    </row>
    <row r="762" spans="1:26">
      <c r="A762" s="39">
        <v>1</v>
      </c>
      <c r="B762" s="39">
        <v>2</v>
      </c>
      <c r="C762" s="40">
        <v>39479</v>
      </c>
      <c r="D762" s="17">
        <v>0.45833333333339965</v>
      </c>
      <c r="E762" s="18">
        <v>0.12041818183999371</v>
      </c>
      <c r="F762" s="4">
        <v>70.686461488320134</v>
      </c>
      <c r="G762" s="4">
        <v>91.859687091535278</v>
      </c>
      <c r="H762" s="4">
        <v>21.17322560321514</v>
      </c>
      <c r="I762" s="19">
        <v>2.4987497393752847</v>
      </c>
      <c r="J762" s="19">
        <v>9.4855044112782902</v>
      </c>
      <c r="K762" s="20">
        <v>2.0975165124688719</v>
      </c>
      <c r="L762" s="20">
        <v>2.1873220134679734</v>
      </c>
      <c r="M762" s="20">
        <v>8.9805500999101451E-2</v>
      </c>
      <c r="N762" s="21">
        <v>31.3125</v>
      </c>
      <c r="O762" s="21">
        <f t="shared" si="11"/>
        <v>40.706250000000004</v>
      </c>
      <c r="P762" s="21">
        <v>20</v>
      </c>
      <c r="Q762" s="19">
        <v>17.096183745563543</v>
      </c>
      <c r="R762" s="4">
        <v>72.900000000000006</v>
      </c>
      <c r="S762" s="4">
        <v>4.4625000000000004</v>
      </c>
      <c r="T762" s="29">
        <v>202.125</v>
      </c>
      <c r="U762" s="4">
        <v>4.28</v>
      </c>
      <c r="V762" s="9"/>
      <c r="W762" s="9"/>
      <c r="X762" s="10"/>
      <c r="Y762" s="9"/>
      <c r="Z762" s="9"/>
    </row>
    <row r="763" spans="1:26">
      <c r="A763" s="39">
        <v>1</v>
      </c>
      <c r="B763" s="39">
        <v>2</v>
      </c>
      <c r="C763" s="40">
        <v>39479</v>
      </c>
      <c r="D763" s="17">
        <v>0.5</v>
      </c>
      <c r="E763" s="18">
        <v>0.14426513805999236</v>
      </c>
      <c r="F763" s="4">
        <v>70.251219922195105</v>
      </c>
      <c r="G763" s="4">
        <v>91.363359394185238</v>
      </c>
      <c r="H763" s="4">
        <v>21.112139471990137</v>
      </c>
      <c r="I763" s="19">
        <v>2.4988276477502858</v>
      </c>
      <c r="J763" s="19">
        <v>9.4842619374696504</v>
      </c>
      <c r="K763" s="20">
        <v>2.1081935580403708</v>
      </c>
      <c r="L763" s="20">
        <v>2.1925693631489738</v>
      </c>
      <c r="M763" s="20">
        <v>8.4375805108602986E-2</v>
      </c>
      <c r="N763" s="21">
        <v>23</v>
      </c>
      <c r="O763" s="21">
        <f t="shared" si="11"/>
        <v>29.900000000000002</v>
      </c>
      <c r="P763" s="21">
        <v>11.25</v>
      </c>
      <c r="Q763" s="19">
        <v>17.160336105313551</v>
      </c>
      <c r="R763" s="4">
        <v>74.224999999999994</v>
      </c>
      <c r="S763" s="4">
        <v>4.2249999999999996</v>
      </c>
      <c r="T763" s="29">
        <v>205.39999999999998</v>
      </c>
      <c r="U763" s="4">
        <v>4.43</v>
      </c>
      <c r="V763" s="9"/>
      <c r="W763" s="9"/>
      <c r="X763" s="10"/>
      <c r="Y763" s="9"/>
      <c r="Z763" s="9"/>
    </row>
    <row r="764" spans="1:26">
      <c r="A764" s="39">
        <v>1</v>
      </c>
      <c r="B764" s="39">
        <v>2</v>
      </c>
      <c r="C764" s="40">
        <v>39479</v>
      </c>
      <c r="D764" s="17">
        <v>0.54166666666669983</v>
      </c>
      <c r="E764" s="18">
        <v>0.172881992799991</v>
      </c>
      <c r="F764" s="4">
        <v>72.551495530364107</v>
      </c>
      <c r="G764" s="4">
        <v>93.594259522822995</v>
      </c>
      <c r="H764" s="4">
        <v>21.042763992458898</v>
      </c>
      <c r="I764" s="19">
        <v>2.4989060790002862</v>
      </c>
      <c r="J764" s="19">
        <v>9.1956711015574992</v>
      </c>
      <c r="K764" s="20">
        <v>2.11353342918287</v>
      </c>
      <c r="L764" s="20">
        <v>2.2030870949064743</v>
      </c>
      <c r="M764" s="20">
        <v>8.9553665723604237E-2</v>
      </c>
      <c r="N764" s="21">
        <v>42.3125</v>
      </c>
      <c r="O764" s="21">
        <f t="shared" si="11"/>
        <v>55.006250000000001</v>
      </c>
      <c r="P764" s="21">
        <v>5.9375</v>
      </c>
      <c r="Q764" s="19">
        <v>16.965492506563542</v>
      </c>
      <c r="R764" s="4">
        <v>70.575000000000003</v>
      </c>
      <c r="S764" s="4">
        <v>4.8375000000000004</v>
      </c>
      <c r="T764" s="29">
        <v>214.125</v>
      </c>
      <c r="U764" s="4">
        <v>4.28</v>
      </c>
      <c r="V764" s="9"/>
      <c r="W764" s="9"/>
      <c r="X764" s="10"/>
      <c r="Y764" s="9"/>
      <c r="Z764" s="9"/>
    </row>
    <row r="765" spans="1:26">
      <c r="A765" s="39">
        <v>1</v>
      </c>
      <c r="B765" s="39">
        <v>2</v>
      </c>
      <c r="C765" s="40">
        <v>39479</v>
      </c>
      <c r="D765" s="17">
        <v>0.58333333333339965</v>
      </c>
      <c r="E765" s="18">
        <v>0.2134224673999888</v>
      </c>
      <c r="F765" s="4">
        <v>86.838143401921911</v>
      </c>
      <c r="G765" s="4">
        <v>111.94064004533756</v>
      </c>
      <c r="H765" s="4">
        <v>25.102496643415662</v>
      </c>
      <c r="I765" s="19">
        <v>2.6340646551253029</v>
      </c>
      <c r="J765" s="19">
        <v>9.5536309491705911</v>
      </c>
      <c r="K765" s="20">
        <v>2.1135361039718692</v>
      </c>
      <c r="L765" s="20">
        <v>2.208334122161975</v>
      </c>
      <c r="M765" s="20">
        <v>9.479801819010536E-2</v>
      </c>
      <c r="N765" s="21">
        <v>38.5</v>
      </c>
      <c r="O765" s="21">
        <f t="shared" si="11"/>
        <v>50.050000000000004</v>
      </c>
      <c r="P765" s="21">
        <v>13.875</v>
      </c>
      <c r="Q765" s="19">
        <v>15.346109435250943</v>
      </c>
      <c r="R765" s="4">
        <v>70.025000000000006</v>
      </c>
      <c r="S765" s="4">
        <v>4.7625000000000002</v>
      </c>
      <c r="T765" s="29">
        <v>197.42500000000001</v>
      </c>
      <c r="U765" s="4">
        <v>3.7650000000000001</v>
      </c>
      <c r="V765" s="9"/>
      <c r="W765" s="9"/>
      <c r="X765" s="10"/>
      <c r="Y765" s="9"/>
      <c r="Z765" s="9"/>
    </row>
    <row r="766" spans="1:26">
      <c r="A766" s="39">
        <v>1</v>
      </c>
      <c r="B766" s="39">
        <v>2</v>
      </c>
      <c r="C766" s="40">
        <v>39479</v>
      </c>
      <c r="D766" s="17">
        <v>0.625</v>
      </c>
      <c r="E766" s="18">
        <v>0.20150203785998944</v>
      </c>
      <c r="F766" s="4">
        <v>66.830175752663507</v>
      </c>
      <c r="G766" s="4">
        <v>88.26282540412241</v>
      </c>
      <c r="H766" s="4">
        <v>21.432649651458913</v>
      </c>
      <c r="I766" s="19">
        <v>2.4315173788752804</v>
      </c>
      <c r="J766" s="19">
        <v>8.6187104690811811</v>
      </c>
      <c r="K766" s="20">
        <v>2.1455620884288669</v>
      </c>
      <c r="L766" s="20">
        <v>2.2452036661724746</v>
      </c>
      <c r="M766" s="20">
        <v>9.9641577743607823E-2</v>
      </c>
      <c r="N766" s="21">
        <v>36.6875</v>
      </c>
      <c r="O766" s="21">
        <f t="shared" si="11"/>
        <v>47.693750000000001</v>
      </c>
      <c r="P766" s="21">
        <v>11.5625</v>
      </c>
      <c r="Q766" s="19">
        <v>18.906794408376165</v>
      </c>
      <c r="R766" s="4">
        <v>66.325000000000003</v>
      </c>
      <c r="S766" s="4">
        <v>4.5625</v>
      </c>
      <c r="T766" s="29">
        <v>198.29999999999998</v>
      </c>
      <c r="U766" s="4">
        <v>4.2549999999999999</v>
      </c>
      <c r="V766" s="9"/>
      <c r="W766" s="9"/>
      <c r="X766" s="10"/>
      <c r="Y766" s="9"/>
      <c r="Z766" s="9"/>
    </row>
    <row r="767" spans="1:26">
      <c r="A767" s="39">
        <v>1</v>
      </c>
      <c r="B767" s="39">
        <v>2</v>
      </c>
      <c r="C767" s="40">
        <v>39479</v>
      </c>
      <c r="D767" s="17">
        <v>0.66666666666669983</v>
      </c>
      <c r="E767" s="18">
        <v>0.2003122073399895</v>
      </c>
      <c r="F767" s="4">
        <v>62.539611966319299</v>
      </c>
      <c r="G767" s="4">
        <v>84.171563050234454</v>
      </c>
      <c r="H767" s="4">
        <v>21.631951083915162</v>
      </c>
      <c r="I767" s="19">
        <v>2.2289596451252578</v>
      </c>
      <c r="J767" s="19">
        <v>8.2585262676084259</v>
      </c>
      <c r="K767" s="20">
        <v>2.1829253889808644</v>
      </c>
      <c r="L767" s="20">
        <v>2.276801930922475</v>
      </c>
      <c r="M767" s="20">
        <v>9.3876541941610769E-2</v>
      </c>
      <c r="N767" s="21">
        <v>33.4375</v>
      </c>
      <c r="O767" s="21">
        <f t="shared" si="11"/>
        <v>43.46875</v>
      </c>
      <c r="P767" s="21">
        <v>10.375</v>
      </c>
      <c r="Q767" s="19">
        <v>17.805427028688598</v>
      </c>
      <c r="R767" s="4">
        <v>71.599999999999994</v>
      </c>
      <c r="S767" s="4">
        <v>4</v>
      </c>
      <c r="T767" s="29">
        <v>191.02500000000001</v>
      </c>
      <c r="U767" s="4">
        <v>3.4550000000000001</v>
      </c>
      <c r="V767" s="9"/>
      <c r="W767" s="9"/>
      <c r="X767" s="10"/>
      <c r="Y767" s="9"/>
      <c r="Z767" s="9"/>
    </row>
    <row r="768" spans="1:26">
      <c r="A768" s="39">
        <v>1</v>
      </c>
      <c r="B768" s="39">
        <v>2</v>
      </c>
      <c r="C768" s="40">
        <v>39479</v>
      </c>
      <c r="D768" s="17">
        <v>0.70833333333339965</v>
      </c>
      <c r="E768" s="18">
        <v>0.22177707953998826</v>
      </c>
      <c r="F768" s="4">
        <v>61.977409547819242</v>
      </c>
      <c r="G768" s="4">
        <v>84.419061474534487</v>
      </c>
      <c r="H768" s="4">
        <v>22.441651926715245</v>
      </c>
      <c r="I768" s="19">
        <v>2.161483102000251</v>
      </c>
      <c r="J768" s="19">
        <v>8.1856462203695841</v>
      </c>
      <c r="K768" s="20">
        <v>2.1775909045193638</v>
      </c>
      <c r="L768" s="20">
        <v>2.2820481451049757</v>
      </c>
      <c r="M768" s="20">
        <v>0.10445724058561157</v>
      </c>
      <c r="N768" s="21">
        <v>21.875</v>
      </c>
      <c r="O768" s="21">
        <f t="shared" si="11"/>
        <v>28.4375</v>
      </c>
      <c r="P768" s="21">
        <v>10.9375</v>
      </c>
      <c r="Q768" s="19">
        <v>17.222095152813562</v>
      </c>
      <c r="R768" s="4">
        <v>72.95</v>
      </c>
      <c r="S768" s="4">
        <v>3.3624999999999998</v>
      </c>
      <c r="T768" s="29">
        <v>186.6</v>
      </c>
      <c r="U768" s="4">
        <v>2.8849999999999998</v>
      </c>
      <c r="V768" s="9"/>
      <c r="W768" s="9"/>
      <c r="X768" s="10"/>
      <c r="Y768" s="9"/>
      <c r="Z768" s="9"/>
    </row>
    <row r="769" spans="1:26">
      <c r="A769" s="39">
        <v>1</v>
      </c>
      <c r="B769" s="39">
        <v>2</v>
      </c>
      <c r="C769" s="40">
        <v>39479</v>
      </c>
      <c r="D769" s="17">
        <v>0.75</v>
      </c>
      <c r="E769" s="18">
        <v>0.21701051119998849</v>
      </c>
      <c r="F769" s="4">
        <v>60.796137203937874</v>
      </c>
      <c r="G769" s="4">
        <v>83.178983091471864</v>
      </c>
      <c r="H769" s="4">
        <v>22.382845887533989</v>
      </c>
      <c r="I769" s="19">
        <v>1.9589054990002279</v>
      </c>
      <c r="J769" s="19">
        <v>7.3948338564729603</v>
      </c>
      <c r="K769" s="20">
        <v>2.1775936585738629</v>
      </c>
      <c r="L769" s="20">
        <v>2.2820238230074761</v>
      </c>
      <c r="M769" s="20">
        <v>0.10443016443361286</v>
      </c>
      <c r="N769" s="21">
        <v>27.4375</v>
      </c>
      <c r="O769" s="21">
        <f t="shared" si="11"/>
        <v>35.668750000000003</v>
      </c>
      <c r="P769" s="21">
        <v>10.375</v>
      </c>
      <c r="Q769" s="19">
        <v>15.343987266938448</v>
      </c>
      <c r="R769" s="4">
        <v>73.099999999999994</v>
      </c>
      <c r="S769" s="4">
        <v>3.0125000000000002</v>
      </c>
      <c r="T769" s="29">
        <v>199.35000000000002</v>
      </c>
      <c r="U769" s="4">
        <v>2.3849999999999998</v>
      </c>
      <c r="V769" s="9"/>
      <c r="W769" s="9"/>
      <c r="X769" s="10"/>
      <c r="Y769" s="9"/>
      <c r="Z769" s="9"/>
    </row>
    <row r="770" spans="1:26">
      <c r="A770" s="39">
        <v>1</v>
      </c>
      <c r="B770" s="39">
        <v>2</v>
      </c>
      <c r="C770" s="40">
        <v>39479</v>
      </c>
      <c r="D770" s="17">
        <v>0.79166666666669983</v>
      </c>
      <c r="E770" s="18">
        <v>0.21582069579998858</v>
      </c>
      <c r="F770" s="4">
        <v>56.695356464287428</v>
      </c>
      <c r="G770" s="4">
        <v>78.220102047971309</v>
      </c>
      <c r="H770" s="4">
        <v>21.524745583683874</v>
      </c>
      <c r="I770" s="19">
        <v>2.0265148523752368</v>
      </c>
      <c r="J770" s="19">
        <v>7.8246127624545938</v>
      </c>
      <c r="K770" s="20">
        <v>2.1829336545173623</v>
      </c>
      <c r="L770" s="20">
        <v>2.2925399987114763</v>
      </c>
      <c r="M770" s="20">
        <v>0.10960634419411386</v>
      </c>
      <c r="N770" s="21">
        <v>25.25</v>
      </c>
      <c r="O770" s="21">
        <f t="shared" si="11"/>
        <v>32.825000000000003</v>
      </c>
      <c r="P770" s="21">
        <v>11.9375</v>
      </c>
      <c r="Q770" s="19">
        <v>16.379247673063514</v>
      </c>
      <c r="R770" s="4">
        <v>72.3</v>
      </c>
      <c r="S770" s="4">
        <v>2.95</v>
      </c>
      <c r="T770" s="29">
        <v>200.39999999999998</v>
      </c>
      <c r="U770" s="4">
        <v>2.415</v>
      </c>
      <c r="V770" s="9"/>
      <c r="W770" s="9"/>
      <c r="X770" s="10"/>
      <c r="Y770" s="9"/>
      <c r="Z770" s="9"/>
    </row>
    <row r="771" spans="1:26">
      <c r="A771" s="39">
        <v>1</v>
      </c>
      <c r="B771" s="39">
        <v>2</v>
      </c>
      <c r="C771" s="40">
        <v>39479</v>
      </c>
      <c r="D771" s="17">
        <v>0.83333333333339965</v>
      </c>
      <c r="E771" s="18">
        <v>0.15858847941999155</v>
      </c>
      <c r="F771" s="4">
        <v>42.158347393323353</v>
      </c>
      <c r="G771" s="4">
        <v>60.121309996444268</v>
      </c>
      <c r="H771" s="4">
        <v>17.962962603120914</v>
      </c>
      <c r="I771" s="19">
        <v>1.9590268060002289</v>
      </c>
      <c r="J771" s="19">
        <v>6.7469569368598448</v>
      </c>
      <c r="K771" s="20">
        <v>2.2042854300958603</v>
      </c>
      <c r="L771" s="20">
        <v>2.2872454347224771</v>
      </c>
      <c r="M771" s="20">
        <v>8.2960004626616457E-2</v>
      </c>
      <c r="N771" s="21">
        <v>50</v>
      </c>
      <c r="O771" s="21">
        <f t="shared" si="11"/>
        <v>65</v>
      </c>
      <c r="P771" s="21">
        <v>14.6875</v>
      </c>
      <c r="Q771" s="19">
        <v>19.680333831126219</v>
      </c>
      <c r="R771" s="4">
        <v>67.974999999999994</v>
      </c>
      <c r="S771" s="4">
        <v>2.6875</v>
      </c>
      <c r="T771" s="29">
        <v>198.72500000000002</v>
      </c>
      <c r="U771" s="4">
        <v>2.4</v>
      </c>
      <c r="V771" s="9"/>
      <c r="W771" s="9"/>
      <c r="X771" s="10"/>
      <c r="Y771" s="9"/>
      <c r="Z771" s="9"/>
    </row>
    <row r="772" spans="1:26">
      <c r="A772" s="39">
        <v>1</v>
      </c>
      <c r="B772" s="39">
        <v>2</v>
      </c>
      <c r="C772" s="40">
        <v>39479</v>
      </c>
      <c r="D772" s="17">
        <v>0.875</v>
      </c>
      <c r="E772" s="18">
        <v>9.4200421119994854E-2</v>
      </c>
      <c r="F772" s="4">
        <v>35.387175746428881</v>
      </c>
      <c r="G772" s="4">
        <v>51.567705834655811</v>
      </c>
      <c r="H772" s="4">
        <v>16.180530088226934</v>
      </c>
      <c r="I772" s="19">
        <v>1.5537586590001822</v>
      </c>
      <c r="J772" s="19">
        <v>6.2437046674947947</v>
      </c>
      <c r="K772" s="20">
        <v>2.2042882145073599</v>
      </c>
      <c r="L772" s="20">
        <v>2.2872210986064774</v>
      </c>
      <c r="M772" s="20">
        <v>8.2932884099117365E-2</v>
      </c>
      <c r="N772" s="21">
        <v>16.3125</v>
      </c>
      <c r="O772" s="21">
        <f t="shared" si="11"/>
        <v>21.206250000000001</v>
      </c>
      <c r="P772" s="21">
        <v>12.3125</v>
      </c>
      <c r="Q772" s="19">
        <v>21.751201639688851</v>
      </c>
      <c r="R772" s="4">
        <v>75.525000000000006</v>
      </c>
      <c r="S772" s="4">
        <v>1.75</v>
      </c>
      <c r="T772" s="29">
        <v>201.55</v>
      </c>
      <c r="U772" s="4">
        <v>2.3149999999999999</v>
      </c>
      <c r="V772" s="9"/>
      <c r="W772" s="9"/>
      <c r="X772" s="10"/>
      <c r="Y772" s="9"/>
      <c r="Z772" s="9"/>
    </row>
    <row r="773" spans="1:26">
      <c r="A773" s="39">
        <v>1</v>
      </c>
      <c r="B773" s="39">
        <v>2</v>
      </c>
      <c r="C773" s="40">
        <v>39479</v>
      </c>
      <c r="D773" s="17">
        <v>0.91666666666669983</v>
      </c>
      <c r="E773" s="18">
        <v>6.2006091459996727E-2</v>
      </c>
      <c r="F773" s="4">
        <v>28.68030061721565</v>
      </c>
      <c r="G773" s="4">
        <v>42.394383838429782</v>
      </c>
      <c r="H773" s="4">
        <v>13.714083221214135</v>
      </c>
      <c r="I773" s="19">
        <v>1.3511360887501589</v>
      </c>
      <c r="J773" s="19">
        <v>6.0276169485649316</v>
      </c>
      <c r="K773" s="20">
        <v>2.2096282677918588</v>
      </c>
      <c r="L773" s="20">
        <v>2.2819267028394781</v>
      </c>
      <c r="M773" s="20">
        <v>7.2298435047619014E-2</v>
      </c>
      <c r="N773" s="21">
        <v>10.5</v>
      </c>
      <c r="O773" s="21">
        <f t="shared" si="11"/>
        <v>13.65</v>
      </c>
      <c r="P773" s="21">
        <v>11.75</v>
      </c>
      <c r="Q773" s="19">
        <v>22.85090762593892</v>
      </c>
      <c r="R773" s="4">
        <v>75.424999999999997</v>
      </c>
      <c r="S773" s="4">
        <v>1.5375000000000001</v>
      </c>
      <c r="T773" s="29">
        <v>200.625</v>
      </c>
      <c r="U773" s="4">
        <v>1.9550000000000001</v>
      </c>
      <c r="V773" s="9"/>
      <c r="W773" s="9"/>
      <c r="X773" s="10"/>
      <c r="Y773" s="9"/>
      <c r="Z773" s="9"/>
    </row>
    <row r="774" spans="1:26">
      <c r="A774" s="39">
        <v>1</v>
      </c>
      <c r="B774" s="39">
        <v>2</v>
      </c>
      <c r="C774" s="40">
        <v>39479</v>
      </c>
      <c r="D774" s="17">
        <v>0.95833333333339965</v>
      </c>
      <c r="E774" s="18">
        <v>5.1274955679997201E-2</v>
      </c>
      <c r="F774" s="4">
        <v>31.289410513565933</v>
      </c>
      <c r="G774" s="4">
        <v>45.617107978330147</v>
      </c>
      <c r="H774" s="4">
        <v>14.327697464764217</v>
      </c>
      <c r="I774" s="19">
        <v>1.2836187613751515</v>
      </c>
      <c r="J774" s="19">
        <v>6.0268351672920808</v>
      </c>
      <c r="K774" s="20">
        <v>2.1936192388383593</v>
      </c>
      <c r="L774" s="20">
        <v>2.2766324893129783</v>
      </c>
      <c r="M774" s="20">
        <v>8.3013250474618938E-2</v>
      </c>
      <c r="N774" s="21">
        <v>16.6875</v>
      </c>
      <c r="O774" s="21">
        <f t="shared" si="11"/>
        <v>21.693750000000001</v>
      </c>
      <c r="P774" s="21">
        <v>11.3125</v>
      </c>
      <c r="Q774" s="19">
        <v>21.037634771188809</v>
      </c>
      <c r="R774" s="4">
        <v>81.825000000000003</v>
      </c>
      <c r="S774" s="4">
        <v>1.1000000000000001</v>
      </c>
      <c r="T774" s="29">
        <v>205.1</v>
      </c>
      <c r="U774" s="4">
        <v>1.5549999999999999</v>
      </c>
      <c r="V774" s="9"/>
      <c r="W774" s="9"/>
      <c r="X774" s="10"/>
      <c r="Y774" s="9"/>
      <c r="Z774" s="9"/>
    </row>
    <row r="775" spans="1:26">
      <c r="A775" s="39">
        <v>2</v>
      </c>
      <c r="B775" s="39">
        <v>2</v>
      </c>
      <c r="C775" s="40">
        <v>39480</v>
      </c>
      <c r="D775" s="17">
        <v>0</v>
      </c>
      <c r="E775" s="18">
        <v>0.13594001369999259</v>
      </c>
      <c r="F775" s="4">
        <v>29.609399088297003</v>
      </c>
      <c r="G775" s="4">
        <v>44.377299258892513</v>
      </c>
      <c r="H775" s="4">
        <v>14.767900170595507</v>
      </c>
      <c r="I775" s="19">
        <v>1.2836590227501521</v>
      </c>
      <c r="J775" s="19">
        <v>5.7391145283919753</v>
      </c>
      <c r="K775" s="20">
        <v>2.1936220148173589</v>
      </c>
      <c r="L775" s="20">
        <v>2.2660683843574789</v>
      </c>
      <c r="M775" s="20">
        <v>7.2446369540120181E-2</v>
      </c>
      <c r="N775" s="21">
        <v>17.125</v>
      </c>
      <c r="O775" s="21">
        <f t="shared" si="11"/>
        <v>22.262499999999999</v>
      </c>
      <c r="P775" s="21">
        <v>9.0625</v>
      </c>
      <c r="Q775" s="19">
        <v>21.68416575756385</v>
      </c>
      <c r="R775" s="4">
        <v>75.674999999999997</v>
      </c>
      <c r="S775" s="4">
        <v>1.45</v>
      </c>
      <c r="T775" s="29">
        <v>206.65</v>
      </c>
      <c r="U775" s="4">
        <v>1.43</v>
      </c>
      <c r="V775" s="9"/>
      <c r="W775" s="9"/>
      <c r="X775" s="10"/>
      <c r="Y775" s="9"/>
      <c r="Z775" s="9"/>
    </row>
    <row r="776" spans="1:26">
      <c r="A776" s="39">
        <v>2</v>
      </c>
      <c r="B776" s="39">
        <v>2</v>
      </c>
      <c r="C776" s="40">
        <v>39480</v>
      </c>
      <c r="D776" s="17">
        <v>4.1666666666699825E-2</v>
      </c>
      <c r="E776" s="18">
        <v>0.13474919281999259</v>
      </c>
      <c r="F776" s="4">
        <v>23.275246520683815</v>
      </c>
      <c r="G776" s="4">
        <v>35.699985429266533</v>
      </c>
      <c r="H776" s="4">
        <v>12.424738908582718</v>
      </c>
      <c r="I776" s="19">
        <v>1.1485715576251363</v>
      </c>
      <c r="J776" s="19">
        <v>5.3797051280021364</v>
      </c>
      <c r="K776" s="20">
        <v>2.2096366480103575</v>
      </c>
      <c r="L776" s="20">
        <v>2.2765839853029792</v>
      </c>
      <c r="M776" s="20">
        <v>6.6947337292622144E-2</v>
      </c>
      <c r="N776" s="21">
        <v>18.3125</v>
      </c>
      <c r="O776" s="21">
        <f t="shared" ref="O776:O839" si="12">N776*1.3</f>
        <v>23.806250000000002</v>
      </c>
      <c r="P776" s="21">
        <v>6.6875</v>
      </c>
      <c r="Q776" s="19">
        <v>21.683438933313852</v>
      </c>
      <c r="R776" s="4">
        <v>78.224999999999994</v>
      </c>
      <c r="S776" s="4">
        <v>1.2625</v>
      </c>
      <c r="T776" s="29">
        <v>203.62499999999997</v>
      </c>
      <c r="U776" s="4">
        <v>1.05</v>
      </c>
      <c r="V776" s="9"/>
      <c r="W776" s="9"/>
      <c r="X776" s="10"/>
      <c r="Y776" s="9"/>
      <c r="Z776" s="9"/>
    </row>
    <row r="777" spans="1:26">
      <c r="A777" s="39">
        <v>2</v>
      </c>
      <c r="B777" s="39">
        <v>2</v>
      </c>
      <c r="C777" s="40">
        <v>39480</v>
      </c>
      <c r="D777" s="17">
        <v>8.3333333333399651E-2</v>
      </c>
      <c r="E777" s="18">
        <v>0.1168635985999936</v>
      </c>
      <c r="F777" s="4">
        <v>19.178089079989618</v>
      </c>
      <c r="G777" s="4">
        <v>29.625884678978352</v>
      </c>
      <c r="H777" s="4">
        <v>10.447795598988735</v>
      </c>
      <c r="I777" s="19">
        <v>1.1486086817501369</v>
      </c>
      <c r="J777" s="19">
        <v>5.5224567606173256</v>
      </c>
      <c r="K777" s="20">
        <v>2.2256513149333559</v>
      </c>
      <c r="L777" s="20">
        <v>2.3029089100729796</v>
      </c>
      <c r="M777" s="20">
        <v>7.7257595139624047E-2</v>
      </c>
      <c r="N777" s="21">
        <v>21.75</v>
      </c>
      <c r="O777" s="21">
        <f t="shared" si="12"/>
        <v>28.275000000000002</v>
      </c>
      <c r="P777" s="21">
        <v>7.25</v>
      </c>
      <c r="Q777" s="19">
        <v>22.524066315938907</v>
      </c>
      <c r="R777" s="4">
        <v>79.3</v>
      </c>
      <c r="S777" s="4">
        <v>1.55</v>
      </c>
      <c r="T777" s="29">
        <v>199.9</v>
      </c>
      <c r="U777" s="4">
        <v>1.415</v>
      </c>
      <c r="V777" s="9"/>
      <c r="W777" s="9"/>
      <c r="X777" s="10"/>
      <c r="Y777" s="9"/>
      <c r="Z777" s="9"/>
    </row>
    <row r="778" spans="1:26">
      <c r="A778" s="39">
        <v>2</v>
      </c>
      <c r="B778" s="39">
        <v>2</v>
      </c>
      <c r="C778" s="40">
        <v>39480</v>
      </c>
      <c r="D778" s="17">
        <v>0.125</v>
      </c>
      <c r="E778" s="18">
        <v>0.10017007265999452</v>
      </c>
      <c r="F778" s="4">
        <v>19.180296118283362</v>
      </c>
      <c r="G778" s="4">
        <v>28.881987885765767</v>
      </c>
      <c r="H778" s="4">
        <v>9.701691767482405</v>
      </c>
      <c r="I778" s="19">
        <v>1.2162107148751451</v>
      </c>
      <c r="J778" s="19">
        <v>5.3783090900149002</v>
      </c>
      <c r="K778" s="20">
        <v>2.2149795329283557</v>
      </c>
      <c r="L778" s="20">
        <v>2.2870750819104804</v>
      </c>
      <c r="M778" s="20">
        <v>7.2095548982124558E-2</v>
      </c>
      <c r="N778" s="21">
        <v>17.125</v>
      </c>
      <c r="O778" s="21">
        <f t="shared" si="12"/>
        <v>22.262499999999999</v>
      </c>
      <c r="P778" s="21">
        <v>6.625</v>
      </c>
      <c r="Q778" s="19">
        <v>23.623563991188977</v>
      </c>
      <c r="R778" s="4">
        <v>74.3</v>
      </c>
      <c r="S778" s="4">
        <v>1.7375</v>
      </c>
      <c r="T778" s="29">
        <v>206.05</v>
      </c>
      <c r="U778" s="4">
        <v>1.48</v>
      </c>
      <c r="V778" s="9"/>
      <c r="W778" s="9"/>
      <c r="X778" s="10"/>
      <c r="Y778" s="9"/>
      <c r="Z778" s="9"/>
    </row>
    <row r="779" spans="1:26">
      <c r="A779" s="39">
        <v>2</v>
      </c>
      <c r="B779" s="39">
        <v>2</v>
      </c>
      <c r="C779" s="40">
        <v>39480</v>
      </c>
      <c r="D779" s="17">
        <v>0.16666666666669983</v>
      </c>
      <c r="E779" s="18">
        <v>9.3016268159995058E-2</v>
      </c>
      <c r="F779" s="4">
        <v>24.022522931802648</v>
      </c>
      <c r="G779" s="4">
        <v>35.947353468504069</v>
      </c>
      <c r="H779" s="4">
        <v>11.924830536701425</v>
      </c>
      <c r="I779" s="19">
        <v>0.94597094812511329</v>
      </c>
      <c r="J779" s="19">
        <v>5.2342102807420279</v>
      </c>
      <c r="K779" s="20">
        <v>2.2630181031673522</v>
      </c>
      <c r="L779" s="20">
        <v>2.3344779462504803</v>
      </c>
      <c r="M779" s="20">
        <v>7.1459843083128249E-2</v>
      </c>
      <c r="N779" s="21">
        <v>20.25</v>
      </c>
      <c r="O779" s="21">
        <f t="shared" si="12"/>
        <v>26.324999999999999</v>
      </c>
      <c r="P779" s="21">
        <v>10.3125</v>
      </c>
      <c r="Q779" s="19">
        <v>19.48067190837622</v>
      </c>
      <c r="R779" s="4">
        <v>79.825000000000003</v>
      </c>
      <c r="S779" s="4">
        <v>1.1875</v>
      </c>
      <c r="T779" s="29">
        <v>182.75</v>
      </c>
      <c r="U779" s="4">
        <v>0.73499999999999999</v>
      </c>
      <c r="V779" s="9"/>
      <c r="W779" s="9"/>
      <c r="X779" s="10"/>
      <c r="Y779" s="9"/>
      <c r="Z779" s="9"/>
    </row>
    <row r="780" spans="1:26">
      <c r="A780" s="39">
        <v>2</v>
      </c>
      <c r="B780" s="39">
        <v>2</v>
      </c>
      <c r="C780" s="40">
        <v>39480</v>
      </c>
      <c r="D780" s="17">
        <v>0.20833333333339965</v>
      </c>
      <c r="E780" s="18">
        <v>0.1252158179999931</v>
      </c>
      <c r="F780" s="4">
        <v>51.600480422943157</v>
      </c>
      <c r="G780" s="4">
        <v>71.522467357683098</v>
      </c>
      <c r="H780" s="4">
        <v>19.921986934739948</v>
      </c>
      <c r="I780" s="19">
        <v>1.1487163940001379</v>
      </c>
      <c r="J780" s="19">
        <v>6.8824631323212779</v>
      </c>
      <c r="K780" s="20">
        <v>2.4231404142778405</v>
      </c>
      <c r="L780" s="20">
        <v>2.5346991948574789</v>
      </c>
      <c r="M780" s="20">
        <v>0.11155878057963831</v>
      </c>
      <c r="N780" s="21">
        <v>18.875</v>
      </c>
      <c r="O780" s="21">
        <f t="shared" si="12"/>
        <v>24.537500000000001</v>
      </c>
      <c r="P780" s="21">
        <v>9.375</v>
      </c>
      <c r="Q780" s="19">
        <v>7.1189364435629461</v>
      </c>
      <c r="R780" s="4">
        <v>87.424999999999997</v>
      </c>
      <c r="S780" s="4">
        <v>0.46250000000000002</v>
      </c>
      <c r="T780" s="29">
        <v>196.3</v>
      </c>
      <c r="U780" s="4">
        <v>0.04</v>
      </c>
      <c r="V780" s="9"/>
      <c r="W780" s="9"/>
      <c r="X780" s="10"/>
      <c r="Y780" s="9"/>
      <c r="Z780" s="9"/>
    </row>
    <row r="781" spans="1:26">
      <c r="A781" s="39">
        <v>2</v>
      </c>
      <c r="B781" s="39">
        <v>2</v>
      </c>
      <c r="C781" s="40">
        <v>39480</v>
      </c>
      <c r="D781" s="17">
        <v>0.25</v>
      </c>
      <c r="E781" s="18">
        <v>0.15264596449999152</v>
      </c>
      <c r="F781" s="4">
        <v>17.493319113820704</v>
      </c>
      <c r="G781" s="4">
        <v>29.873180617340886</v>
      </c>
      <c r="H781" s="4">
        <v>12.379861503520186</v>
      </c>
      <c r="I781" s="19">
        <v>0.8784567580001057</v>
      </c>
      <c r="J781" s="19">
        <v>5.1611743425946113</v>
      </c>
      <c r="K781" s="20">
        <v>2.4124687655063406</v>
      </c>
      <c r="L781" s="20">
        <v>2.5452121322879795</v>
      </c>
      <c r="M781" s="20">
        <v>0.13274336678163867</v>
      </c>
      <c r="N781" s="21">
        <v>12.0625</v>
      </c>
      <c r="O781" s="21">
        <f t="shared" si="12"/>
        <v>15.68125</v>
      </c>
      <c r="P781" s="21">
        <v>3.8125</v>
      </c>
      <c r="Q781" s="19">
        <v>14.496252969625909</v>
      </c>
      <c r="R781" s="4">
        <v>90.1</v>
      </c>
      <c r="S781" s="4">
        <v>0.28749999999999998</v>
      </c>
      <c r="T781" s="29">
        <v>255.45</v>
      </c>
      <c r="U781" s="4">
        <v>0.43</v>
      </c>
      <c r="V781" s="9"/>
      <c r="W781" s="9"/>
      <c r="X781" s="10"/>
      <c r="Y781" s="9"/>
      <c r="Z781" s="9"/>
    </row>
    <row r="782" spans="1:26">
      <c r="A782" s="39">
        <v>2</v>
      </c>
      <c r="B782" s="39">
        <v>2</v>
      </c>
      <c r="C782" s="40">
        <v>39480</v>
      </c>
      <c r="D782" s="17">
        <v>0.29166666666669983</v>
      </c>
      <c r="E782" s="18">
        <v>0.17888428085999014</v>
      </c>
      <c r="F782" s="4">
        <v>23.456813544502602</v>
      </c>
      <c r="G782" s="4">
        <v>37.310304259904235</v>
      </c>
      <c r="H782" s="4">
        <v>13.85349071540163</v>
      </c>
      <c r="I782" s="19">
        <v>1.0812100470001307</v>
      </c>
      <c r="J782" s="19">
        <v>5.5188759231800644</v>
      </c>
      <c r="K782" s="20">
        <v>2.3537612550148439</v>
      </c>
      <c r="L782" s="20">
        <v>2.4819502625594807</v>
      </c>
      <c r="M782" s="20">
        <v>0.1281890075446368</v>
      </c>
      <c r="N782" s="21">
        <v>15.8125</v>
      </c>
      <c r="O782" s="21">
        <f t="shared" si="12"/>
        <v>20.556250000000002</v>
      </c>
      <c r="P782" s="21">
        <v>5.5625</v>
      </c>
      <c r="Q782" s="19">
        <v>13.783866341438369</v>
      </c>
      <c r="R782" s="4">
        <v>89.2</v>
      </c>
      <c r="S782" s="4">
        <v>0.97499999999999998</v>
      </c>
      <c r="T782" s="29">
        <v>13.775</v>
      </c>
      <c r="U782" s="4">
        <v>1.23</v>
      </c>
      <c r="V782" s="9"/>
      <c r="W782" s="9"/>
      <c r="X782" s="10"/>
      <c r="Y782" s="9"/>
      <c r="Z782" s="9"/>
    </row>
    <row r="783" spans="1:26">
      <c r="A783" s="39">
        <v>2</v>
      </c>
      <c r="B783" s="39">
        <v>2</v>
      </c>
      <c r="C783" s="40">
        <v>39480</v>
      </c>
      <c r="D783" s="17">
        <v>0.33333333333339965</v>
      </c>
      <c r="E783" s="18">
        <v>0.18127165309999005</v>
      </c>
      <c r="F783" s="4">
        <v>24.26394182530894</v>
      </c>
      <c r="G783" s="4">
        <v>38.425686908316862</v>
      </c>
      <c r="H783" s="4">
        <v>14.161745083007919</v>
      </c>
      <c r="I783" s="19">
        <v>1.0812435110001311</v>
      </c>
      <c r="J783" s="19">
        <v>5.5898178043466267</v>
      </c>
      <c r="K783" s="20">
        <v>2.4071375494818401</v>
      </c>
      <c r="L783" s="20">
        <v>2.5556966822559808</v>
      </c>
      <c r="M783" s="20">
        <v>0.14855913277414079</v>
      </c>
      <c r="N783" s="21">
        <v>13.125</v>
      </c>
      <c r="O783" s="21">
        <f t="shared" si="12"/>
        <v>17.0625</v>
      </c>
      <c r="P783" s="21">
        <v>7.4375</v>
      </c>
      <c r="Q783" s="19">
        <v>14.042243027563384</v>
      </c>
      <c r="R783" s="4">
        <v>84</v>
      </c>
      <c r="S783" s="4">
        <v>1.35</v>
      </c>
      <c r="T783" s="29">
        <v>179.35</v>
      </c>
      <c r="U783" s="4">
        <v>1.645</v>
      </c>
      <c r="V783" s="9"/>
      <c r="W783" s="9"/>
      <c r="X783" s="10"/>
      <c r="Y783" s="9"/>
      <c r="Z783" s="9"/>
    </row>
    <row r="784" spans="1:26">
      <c r="A784" s="39">
        <v>2</v>
      </c>
      <c r="B784" s="39">
        <v>2</v>
      </c>
      <c r="C784" s="40">
        <v>39480</v>
      </c>
      <c r="D784" s="17">
        <v>0.375</v>
      </c>
      <c r="E784" s="18">
        <v>0.20035541651998875</v>
      </c>
      <c r="F784" s="4">
        <v>29.417088314928257</v>
      </c>
      <c r="G784" s="4">
        <v>45.738736408355194</v>
      </c>
      <c r="H784" s="4">
        <v>16.321648093426933</v>
      </c>
      <c r="I784" s="19">
        <v>1.284016669250156</v>
      </c>
      <c r="J784" s="19">
        <v>5.9473681474834619</v>
      </c>
      <c r="K784" s="20">
        <v>2.3110684586683456</v>
      </c>
      <c r="L784" s="20">
        <v>2.4977058955289815</v>
      </c>
      <c r="M784" s="20">
        <v>0.18663743686063561</v>
      </c>
      <c r="N784" s="21">
        <v>17.625</v>
      </c>
      <c r="O784" s="21">
        <f t="shared" si="12"/>
        <v>22.912500000000001</v>
      </c>
      <c r="P784" s="21">
        <v>6.9375</v>
      </c>
      <c r="Q784" s="19">
        <v>16.500623787563541</v>
      </c>
      <c r="R784" s="4">
        <v>86.7</v>
      </c>
      <c r="S784" s="4">
        <v>0.95</v>
      </c>
      <c r="T784" s="29">
        <v>25.099999999999998</v>
      </c>
      <c r="U784" s="4">
        <v>1.45</v>
      </c>
      <c r="V784" s="9"/>
      <c r="W784" s="9"/>
      <c r="X784" s="10"/>
      <c r="Y784" s="9"/>
      <c r="Z784" s="9"/>
    </row>
    <row r="785" spans="1:26">
      <c r="A785" s="39">
        <v>2</v>
      </c>
      <c r="B785" s="39">
        <v>2</v>
      </c>
      <c r="C785" s="40">
        <v>39480</v>
      </c>
      <c r="D785" s="17">
        <v>0.41666666666669983</v>
      </c>
      <c r="E785" s="18">
        <v>0.2742996581599848</v>
      </c>
      <c r="F785" s="4">
        <v>27.802904267953082</v>
      </c>
      <c r="G785" s="4">
        <v>43.383397662504933</v>
      </c>
      <c r="H785" s="4">
        <v>15.580493394551846</v>
      </c>
      <c r="I785" s="19">
        <v>1.2164742438751481</v>
      </c>
      <c r="J785" s="19">
        <v>5.44506751067971</v>
      </c>
      <c r="K785" s="20">
        <v>2.3537701513023421</v>
      </c>
      <c r="L785" s="20">
        <v>2.5714503666539814</v>
      </c>
      <c r="M785" s="20">
        <v>0.21768021535163928</v>
      </c>
      <c r="N785" s="21">
        <v>14.25</v>
      </c>
      <c r="O785" s="21">
        <f t="shared" si="12"/>
        <v>18.525000000000002</v>
      </c>
      <c r="P785" s="21">
        <v>9</v>
      </c>
      <c r="Q785" s="19">
        <v>11.970672169375757</v>
      </c>
      <c r="R785" s="4">
        <v>92.424999999999997</v>
      </c>
      <c r="S785" s="4">
        <v>0.66249999999999998</v>
      </c>
      <c r="T785" s="29">
        <v>328.52499999999998</v>
      </c>
      <c r="U785" s="4">
        <v>0.87</v>
      </c>
      <c r="V785" s="9"/>
      <c r="W785" s="9"/>
      <c r="X785" s="10"/>
      <c r="Y785" s="9"/>
      <c r="Z785" s="9"/>
    </row>
    <row r="786" spans="1:26">
      <c r="A786" s="39">
        <v>2</v>
      </c>
      <c r="B786" s="39">
        <v>2</v>
      </c>
      <c r="C786" s="40">
        <v>39480</v>
      </c>
      <c r="D786" s="17">
        <v>0.45833333333339965</v>
      </c>
      <c r="E786" s="18">
        <v>0.27072520345998496</v>
      </c>
      <c r="F786" s="4">
        <v>33.705460818878727</v>
      </c>
      <c r="G786" s="4">
        <v>50.324490110655717</v>
      </c>
      <c r="H786" s="4">
        <v>16.619029291776997</v>
      </c>
      <c r="I786" s="19">
        <v>2.0275213867502475</v>
      </c>
      <c r="J786" s="19">
        <v>5.802552705377142</v>
      </c>
      <c r="K786" s="20">
        <v>2.3217490020408436</v>
      </c>
      <c r="L786" s="20">
        <v>2.576692473415982</v>
      </c>
      <c r="M786" s="20">
        <v>0.2549434713751384</v>
      </c>
      <c r="N786" s="21">
        <v>18.25</v>
      </c>
      <c r="O786" s="21">
        <f t="shared" si="12"/>
        <v>23.725000000000001</v>
      </c>
      <c r="P786" s="21">
        <v>9.6875</v>
      </c>
      <c r="Q786" s="19">
        <v>13.523120117688354</v>
      </c>
      <c r="R786" s="4">
        <v>82.55</v>
      </c>
      <c r="S786" s="4">
        <v>2.5125000000000002</v>
      </c>
      <c r="T786" s="29">
        <v>344.25</v>
      </c>
      <c r="U786" s="4">
        <v>1.75</v>
      </c>
      <c r="V786" s="9"/>
      <c r="W786" s="9"/>
      <c r="X786" s="10"/>
      <c r="Y786" s="9"/>
      <c r="Z786" s="9"/>
    </row>
    <row r="787" spans="1:26">
      <c r="A787" s="39">
        <v>2</v>
      </c>
      <c r="B787" s="39">
        <v>2</v>
      </c>
      <c r="C787" s="40">
        <v>39480</v>
      </c>
      <c r="D787" s="17">
        <v>0.5</v>
      </c>
      <c r="E787" s="18">
        <v>0.25880230179998553</v>
      </c>
      <c r="F787" s="4">
        <v>26.933109525215492</v>
      </c>
      <c r="G787" s="4">
        <v>42.267400568529808</v>
      </c>
      <c r="H787" s="4">
        <v>15.33429104331432</v>
      </c>
      <c r="I787" s="19">
        <v>2.230338989375273</v>
      </c>
      <c r="J787" s="19">
        <v>5.3720501863721237</v>
      </c>
      <c r="K787" s="20">
        <v>2.2737156953683466</v>
      </c>
      <c r="L787" s="20">
        <v>2.5661264759629825</v>
      </c>
      <c r="M787" s="20">
        <v>0.29241078059463599</v>
      </c>
      <c r="N787" s="21">
        <v>16.0625</v>
      </c>
      <c r="O787" s="21">
        <f t="shared" si="12"/>
        <v>20.881250000000001</v>
      </c>
      <c r="P787" s="21">
        <v>3.25</v>
      </c>
      <c r="Q787" s="19">
        <v>18.375276427938665</v>
      </c>
      <c r="R787" s="4">
        <v>72.2</v>
      </c>
      <c r="S787" s="4">
        <v>4.1875</v>
      </c>
      <c r="T787" s="29">
        <v>92.575000000000003</v>
      </c>
      <c r="U787" s="4">
        <v>2.1549999999999998</v>
      </c>
      <c r="V787" s="9"/>
      <c r="W787" s="9"/>
      <c r="X787" s="10"/>
      <c r="Y787" s="9"/>
      <c r="Z787" s="9"/>
    </row>
    <row r="788" spans="1:26">
      <c r="A788" s="39">
        <v>2</v>
      </c>
      <c r="B788" s="39">
        <v>2</v>
      </c>
      <c r="C788" s="40">
        <v>39480</v>
      </c>
      <c r="D788" s="17">
        <v>0.54166666666669983</v>
      </c>
      <c r="E788" s="18">
        <v>0.27192471833998466</v>
      </c>
      <c r="F788" s="4">
        <v>16.751383120120622</v>
      </c>
      <c r="G788" s="4">
        <v>27.640997760140646</v>
      </c>
      <c r="H788" s="4">
        <v>10.889614640020026</v>
      </c>
      <c r="I788" s="19">
        <v>1.4869414612501826</v>
      </c>
      <c r="J788" s="19">
        <v>4.7983935104655968</v>
      </c>
      <c r="K788" s="20">
        <v>2.2577064606618471</v>
      </c>
      <c r="L788" s="20">
        <v>2.5186765094629835</v>
      </c>
      <c r="M788" s="20">
        <v>0.26097004880113639</v>
      </c>
      <c r="N788" s="21">
        <v>13.8125</v>
      </c>
      <c r="O788" s="21">
        <f t="shared" si="12"/>
        <v>17.956250000000001</v>
      </c>
      <c r="P788" s="21">
        <v>15.1875</v>
      </c>
      <c r="Q788" s="19">
        <v>21.93312372975139</v>
      </c>
      <c r="R788" s="4">
        <v>71.775000000000006</v>
      </c>
      <c r="S788" s="4">
        <v>4.6624999999999996</v>
      </c>
      <c r="T788" s="29">
        <v>255.67499999999998</v>
      </c>
      <c r="U788" s="4">
        <v>2</v>
      </c>
      <c r="V788" s="9"/>
      <c r="W788" s="9"/>
      <c r="X788" s="10"/>
      <c r="Y788" s="9"/>
      <c r="Z788" s="9"/>
    </row>
    <row r="789" spans="1:26">
      <c r="A789" s="39">
        <v>2</v>
      </c>
      <c r="B789" s="39">
        <v>2</v>
      </c>
      <c r="C789" s="40">
        <v>39480</v>
      </c>
      <c r="D789" s="17">
        <v>0.58333333333339965</v>
      </c>
      <c r="E789" s="18">
        <v>0.2409187941399864</v>
      </c>
      <c r="F789" s="4">
        <v>13.460876139364007</v>
      </c>
      <c r="G789" s="4">
        <v>22.930760973127612</v>
      </c>
      <c r="H789" s="4">
        <v>9.4698848337636043</v>
      </c>
      <c r="I789" s="19">
        <v>1.5545743440001913</v>
      </c>
      <c r="J789" s="19">
        <v>4.7261556407008847</v>
      </c>
      <c r="K789" s="20">
        <v>2.2363598221623482</v>
      </c>
      <c r="L789" s="20">
        <v>2.4132667931949845</v>
      </c>
      <c r="M789" s="20">
        <v>0.17690697103263664</v>
      </c>
      <c r="N789" s="21">
        <v>11.5</v>
      </c>
      <c r="O789" s="21">
        <f t="shared" si="12"/>
        <v>14.950000000000001</v>
      </c>
      <c r="P789" s="21">
        <v>12.75</v>
      </c>
      <c r="Q789" s="19">
        <v>24.584919912814058</v>
      </c>
      <c r="R789" s="4">
        <v>71.900000000000006</v>
      </c>
      <c r="S789" s="4">
        <v>5.0999999999999996</v>
      </c>
      <c r="T789" s="29">
        <v>245.82499999999999</v>
      </c>
      <c r="U789" s="4">
        <v>2.33</v>
      </c>
      <c r="V789" s="9"/>
      <c r="W789" s="9"/>
      <c r="X789" s="10"/>
      <c r="Y789" s="9"/>
      <c r="Z789" s="9"/>
    </row>
    <row r="790" spans="1:26">
      <c r="A790" s="39">
        <v>2</v>
      </c>
      <c r="B790" s="39">
        <v>2</v>
      </c>
      <c r="C790" s="40">
        <v>39480</v>
      </c>
      <c r="D790" s="17">
        <v>0.625</v>
      </c>
      <c r="E790" s="18">
        <v>0.23853651355998645</v>
      </c>
      <c r="F790" s="4">
        <v>9.6761281656198346</v>
      </c>
      <c r="G790" s="4">
        <v>16.733168286939406</v>
      </c>
      <c r="H790" s="4">
        <v>7.0570401213195701</v>
      </c>
      <c r="I790" s="19">
        <v>1.2166624788751501</v>
      </c>
      <c r="J790" s="19">
        <v>4.5107473269248111</v>
      </c>
      <c r="K790" s="20">
        <v>2.2363626504228478</v>
      </c>
      <c r="L790" s="20">
        <v>2.3816266131299857</v>
      </c>
      <c r="M790" s="20">
        <v>0.14526396270713804</v>
      </c>
      <c r="N790" s="21">
        <v>19.25</v>
      </c>
      <c r="O790" s="21">
        <f t="shared" si="12"/>
        <v>25.025000000000002</v>
      </c>
      <c r="P790" s="21">
        <v>12.75</v>
      </c>
      <c r="Q790" s="19">
        <v>26.266145242814169</v>
      </c>
      <c r="R790" s="4">
        <v>70.974999999999994</v>
      </c>
      <c r="S790" s="4">
        <v>5.4375</v>
      </c>
      <c r="T790" s="29">
        <v>325.7</v>
      </c>
      <c r="U790" s="4">
        <v>2.5150000000000001</v>
      </c>
      <c r="V790" s="9"/>
      <c r="W790" s="9"/>
      <c r="X790" s="10"/>
      <c r="Y790" s="9"/>
      <c r="Z790" s="9"/>
    </row>
    <row r="791" spans="1:26">
      <c r="A791" s="39">
        <v>2</v>
      </c>
      <c r="B791" s="39">
        <v>2</v>
      </c>
      <c r="C791" s="40">
        <v>39480</v>
      </c>
      <c r="D791" s="17">
        <v>0.66666666666669983</v>
      </c>
      <c r="E791" s="18">
        <v>0.22899794123998704</v>
      </c>
      <c r="F791" s="4">
        <v>9.118316143913523</v>
      </c>
      <c r="G791" s="4">
        <v>15.617544243526782</v>
      </c>
      <c r="H791" s="4">
        <v>6.4992280996132585</v>
      </c>
      <c r="I791" s="19">
        <v>1.1491059358751423</v>
      </c>
      <c r="J791" s="19">
        <v>4.5817520298007981</v>
      </c>
      <c r="K791" s="20">
        <v>2.247040252539346</v>
      </c>
      <c r="L791" s="20">
        <v>2.3552560861794865</v>
      </c>
      <c r="M791" s="20">
        <v>0.1082158336401402</v>
      </c>
      <c r="N791" s="21">
        <v>11.75</v>
      </c>
      <c r="O791" s="21">
        <f t="shared" si="12"/>
        <v>15.275</v>
      </c>
      <c r="P791" s="21">
        <v>7.0625</v>
      </c>
      <c r="Q791" s="19">
        <v>25.682992242689132</v>
      </c>
      <c r="R791" s="4">
        <v>72.7</v>
      </c>
      <c r="S791" s="4">
        <v>5.0999999999999996</v>
      </c>
      <c r="T791" s="29">
        <v>327.55</v>
      </c>
      <c r="U791" s="4">
        <v>2.91</v>
      </c>
      <c r="V791" s="9"/>
      <c r="W791" s="9"/>
      <c r="X791" s="10"/>
      <c r="Y791" s="9"/>
      <c r="Z791" s="9"/>
    </row>
    <row r="792" spans="1:26">
      <c r="A792" s="39">
        <v>2</v>
      </c>
      <c r="B792" s="39">
        <v>2</v>
      </c>
      <c r="C792" s="40">
        <v>39480</v>
      </c>
      <c r="D792" s="17">
        <v>0.70833333333339965</v>
      </c>
      <c r="E792" s="18">
        <v>0.21468830615998791</v>
      </c>
      <c r="F792" s="4">
        <v>8.6205573828759707</v>
      </c>
      <c r="G792" s="4">
        <v>15.24561911295174</v>
      </c>
      <c r="H792" s="4">
        <v>6.6250617300757693</v>
      </c>
      <c r="I792" s="19">
        <v>1.2167377728751512</v>
      </c>
      <c r="J792" s="19">
        <v>4.7958969291984221</v>
      </c>
      <c r="K792" s="20">
        <v>2.2470430926053453</v>
      </c>
      <c r="L792" s="20">
        <v>2.3710379477624866</v>
      </c>
      <c r="M792" s="20">
        <v>0.12399485515714093</v>
      </c>
      <c r="N792" s="21">
        <v>10.6875</v>
      </c>
      <c r="O792" s="21">
        <f t="shared" si="12"/>
        <v>13.893750000000001</v>
      </c>
      <c r="P792" s="21">
        <v>9.125</v>
      </c>
      <c r="Q792" s="19">
        <v>25.035180256876593</v>
      </c>
      <c r="R792" s="4">
        <v>74.375</v>
      </c>
      <c r="S792" s="4">
        <v>5</v>
      </c>
      <c r="T792" s="29">
        <v>327.17500000000001</v>
      </c>
      <c r="U792" s="4">
        <v>2.7850000000000001</v>
      </c>
      <c r="V792" s="9"/>
      <c r="W792" s="9"/>
      <c r="X792" s="10"/>
      <c r="Y792" s="9"/>
      <c r="Z792" s="9"/>
    </row>
    <row r="793" spans="1:26">
      <c r="A793" s="39">
        <v>2</v>
      </c>
      <c r="B793" s="39">
        <v>2</v>
      </c>
      <c r="C793" s="40">
        <v>39480</v>
      </c>
      <c r="D793" s="17">
        <v>0.75</v>
      </c>
      <c r="E793" s="18">
        <v>0.23973829265998636</v>
      </c>
      <c r="F793" s="4">
        <v>8.4349831308821983</v>
      </c>
      <c r="G793" s="4">
        <v>14.749752130664184</v>
      </c>
      <c r="H793" s="4">
        <v>6.3147689997819851</v>
      </c>
      <c r="I793" s="19">
        <v>1.28437327000016</v>
      </c>
      <c r="J793" s="19">
        <v>5.0099976207264509</v>
      </c>
      <c r="K793" s="20">
        <v>2.2203589288848464</v>
      </c>
      <c r="L793" s="20">
        <v>2.3393991975844877</v>
      </c>
      <c r="M793" s="20">
        <v>0.11904026869964079</v>
      </c>
      <c r="N793" s="21">
        <v>10.6875</v>
      </c>
      <c r="O793" s="21">
        <f t="shared" si="12"/>
        <v>13.893750000000001</v>
      </c>
      <c r="P793" s="21">
        <v>0.6875</v>
      </c>
      <c r="Q793" s="19">
        <v>25.098990714876599</v>
      </c>
      <c r="R793" s="4">
        <v>77.2</v>
      </c>
      <c r="S793" s="4">
        <v>4.9000000000000004</v>
      </c>
      <c r="T793" s="29">
        <v>334.05</v>
      </c>
      <c r="U793" s="4">
        <v>2.78</v>
      </c>
      <c r="V793" s="9"/>
      <c r="W793" s="9"/>
      <c r="X793" s="10"/>
      <c r="Y793" s="9"/>
      <c r="Z793" s="9"/>
    </row>
    <row r="794" spans="1:26">
      <c r="A794" s="39">
        <v>2</v>
      </c>
      <c r="B794" s="39">
        <v>2</v>
      </c>
      <c r="C794" s="40">
        <v>39480</v>
      </c>
      <c r="D794" s="17">
        <v>0.79166666666669983</v>
      </c>
      <c r="E794" s="18">
        <v>0.23019939525998673</v>
      </c>
      <c r="F794" s="4">
        <v>6.325919631206963</v>
      </c>
      <c r="G794" s="4">
        <v>11.155217522813775</v>
      </c>
      <c r="H794" s="4">
        <v>4.8292978916068119</v>
      </c>
      <c r="I794" s="19">
        <v>1.1492115566251435</v>
      </c>
      <c r="J794" s="19">
        <v>4.9377737113416105</v>
      </c>
      <c r="K794" s="20">
        <v>2.225699137327346</v>
      </c>
      <c r="L794" s="20">
        <v>2.3341054747054879</v>
      </c>
      <c r="M794" s="20">
        <v>0.10840633737814198</v>
      </c>
      <c r="N794" s="21">
        <v>8.875</v>
      </c>
      <c r="O794" s="21">
        <f t="shared" si="12"/>
        <v>11.5375</v>
      </c>
      <c r="P794" s="21">
        <v>10.5625</v>
      </c>
      <c r="Q794" s="19">
        <v>26.262463572314175</v>
      </c>
      <c r="R794" s="4">
        <v>81.075000000000003</v>
      </c>
      <c r="S794" s="4">
        <v>4.8499999999999996</v>
      </c>
      <c r="T794" s="29">
        <v>330.27499999999998</v>
      </c>
      <c r="U794" s="4">
        <v>3.39</v>
      </c>
      <c r="V794" s="9"/>
      <c r="W794" s="9"/>
      <c r="X794" s="10"/>
      <c r="Y794" s="9"/>
      <c r="Z794" s="9"/>
    </row>
    <row r="795" spans="1:26">
      <c r="A795" s="39">
        <v>2</v>
      </c>
      <c r="B795" s="39">
        <v>2</v>
      </c>
      <c r="C795" s="40">
        <v>39480</v>
      </c>
      <c r="D795" s="17">
        <v>0.83333333333339965</v>
      </c>
      <c r="E795" s="18">
        <v>0.22900955717998681</v>
      </c>
      <c r="F795" s="4">
        <v>6.3894084744569666</v>
      </c>
      <c r="G795" s="4">
        <v>10.783321296113733</v>
      </c>
      <c r="H795" s="4">
        <v>4.393912821656766</v>
      </c>
      <c r="I795" s="19">
        <v>1.1492486807501439</v>
      </c>
      <c r="J795" s="19">
        <v>4.8655800494464927</v>
      </c>
      <c r="K795" s="20">
        <v>2.199014879162847</v>
      </c>
      <c r="L795" s="20">
        <v>2.3130053859054889</v>
      </c>
      <c r="M795" s="20">
        <v>0.11399050674264155</v>
      </c>
      <c r="N795" s="21">
        <v>8.0625</v>
      </c>
      <c r="O795" s="21">
        <f t="shared" si="12"/>
        <v>10.481250000000001</v>
      </c>
      <c r="P795" s="21">
        <v>11</v>
      </c>
      <c r="Q795" s="19">
        <v>26.520282120814198</v>
      </c>
      <c r="R795" s="4">
        <v>82.674999999999997</v>
      </c>
      <c r="S795" s="4">
        <v>5</v>
      </c>
      <c r="T795" s="29">
        <v>329.65</v>
      </c>
      <c r="U795" s="4">
        <v>3.17</v>
      </c>
      <c r="V795" s="9"/>
      <c r="W795" s="9"/>
      <c r="X795" s="10"/>
      <c r="Y795" s="9"/>
      <c r="Z795" s="9"/>
    </row>
    <row r="796" spans="1:26">
      <c r="A796" s="39">
        <v>2</v>
      </c>
      <c r="B796" s="39">
        <v>2</v>
      </c>
      <c r="C796" s="40">
        <v>39480</v>
      </c>
      <c r="D796" s="17">
        <v>0.875</v>
      </c>
      <c r="E796" s="18">
        <v>0.21827750663998749</v>
      </c>
      <c r="F796" s="4">
        <v>5.5818023101068786</v>
      </c>
      <c r="G796" s="4">
        <v>9.7917013589136204</v>
      </c>
      <c r="H796" s="4">
        <v>4.20989904880674</v>
      </c>
      <c r="I796" s="19">
        <v>1.2168883608751528</v>
      </c>
      <c r="J796" s="19">
        <v>4.7934050013912053</v>
      </c>
      <c r="K796" s="20">
        <v>2.2150299255483454</v>
      </c>
      <c r="L796" s="20">
        <v>2.3182495253499891</v>
      </c>
      <c r="M796" s="20">
        <v>0.10321959980164364</v>
      </c>
      <c r="N796" s="21">
        <v>8.3125</v>
      </c>
      <c r="O796" s="21">
        <f t="shared" si="12"/>
        <v>10.80625</v>
      </c>
      <c r="P796" s="21">
        <v>9.625</v>
      </c>
      <c r="Q796" s="19">
        <v>25.41976496700163</v>
      </c>
      <c r="R796" s="4">
        <v>82.075000000000003</v>
      </c>
      <c r="S796" s="4">
        <v>5.2</v>
      </c>
      <c r="T796" s="29">
        <v>324.17500000000001</v>
      </c>
      <c r="U796" s="4">
        <v>3.125</v>
      </c>
      <c r="V796" s="9"/>
      <c r="W796" s="9"/>
      <c r="X796" s="10"/>
      <c r="Y796" s="9"/>
      <c r="Z796" s="9"/>
    </row>
    <row r="797" spans="1:26">
      <c r="A797" s="39">
        <v>2</v>
      </c>
      <c r="B797" s="39">
        <v>2</v>
      </c>
      <c r="C797" s="40">
        <v>39480</v>
      </c>
      <c r="D797" s="17">
        <v>0.91666666666669983</v>
      </c>
      <c r="E797" s="18">
        <v>0.21112355471998792</v>
      </c>
      <c r="F797" s="4">
        <v>4.52785854894426</v>
      </c>
      <c r="G797" s="4">
        <v>7.8085323148883941</v>
      </c>
      <c r="H797" s="4">
        <v>3.2806737659441341</v>
      </c>
      <c r="I797" s="19">
        <v>1.2169260078751531</v>
      </c>
      <c r="J797" s="19">
        <v>4.7927814377569069</v>
      </c>
      <c r="K797" s="20">
        <v>2.1883455796858469</v>
      </c>
      <c r="L797" s="20">
        <v>2.2760753240304896</v>
      </c>
      <c r="M797" s="20">
        <v>8.7729744344643312E-2</v>
      </c>
      <c r="N797" s="21">
        <v>8.8125</v>
      </c>
      <c r="O797" s="21">
        <f t="shared" si="12"/>
        <v>11.456250000000001</v>
      </c>
      <c r="P797" s="21">
        <v>1.875</v>
      </c>
      <c r="Q797" s="19">
        <v>26.583103101564205</v>
      </c>
      <c r="R797" s="4">
        <v>83.075000000000003</v>
      </c>
      <c r="S797" s="4">
        <v>5.5250000000000004</v>
      </c>
      <c r="T797" s="29">
        <v>320.42499999999995</v>
      </c>
      <c r="U797" s="4">
        <v>3.395</v>
      </c>
      <c r="V797" s="9"/>
      <c r="W797" s="9"/>
      <c r="X797" s="10"/>
      <c r="Y797" s="9"/>
      <c r="Z797" s="9"/>
    </row>
    <row r="798" spans="1:26">
      <c r="A798" s="39">
        <v>2</v>
      </c>
      <c r="B798" s="39">
        <v>2</v>
      </c>
      <c r="C798" s="40">
        <v>39480</v>
      </c>
      <c r="D798" s="17">
        <v>0.95833333333339965</v>
      </c>
      <c r="E798" s="18">
        <v>0.21470463197998763</v>
      </c>
      <c r="F798" s="4">
        <v>4.2175901963692253</v>
      </c>
      <c r="G798" s="4">
        <v>7.3127140880383363</v>
      </c>
      <c r="H798" s="4">
        <v>3.0951238916691115</v>
      </c>
      <c r="I798" s="19">
        <v>1.1493537786251451</v>
      </c>
      <c r="J798" s="19">
        <v>5.0782591089575195</v>
      </c>
      <c r="K798" s="20">
        <v>2.1830109147688463</v>
      </c>
      <c r="L798" s="20">
        <v>2.2655138124974901</v>
      </c>
      <c r="M798" s="20">
        <v>8.250289772864372E-2</v>
      </c>
      <c r="N798" s="21">
        <v>8.5</v>
      </c>
      <c r="O798" s="21">
        <f t="shared" si="12"/>
        <v>11.05</v>
      </c>
      <c r="P798" s="21">
        <v>15.8125</v>
      </c>
      <c r="Q798" s="19">
        <v>26.840880327501726</v>
      </c>
      <c r="R798" s="4">
        <v>84.174999999999997</v>
      </c>
      <c r="S798" s="4">
        <v>5.6624999999999996</v>
      </c>
      <c r="T798" s="29">
        <v>325.97499999999997</v>
      </c>
      <c r="U798" s="4">
        <v>2.8250000000000002</v>
      </c>
      <c r="V798" s="9"/>
      <c r="W798" s="9"/>
      <c r="X798" s="10"/>
      <c r="Y798" s="9"/>
      <c r="Z798" s="9"/>
    </row>
    <row r="799" spans="1:26">
      <c r="A799" s="39">
        <v>3</v>
      </c>
      <c r="B799" s="39">
        <v>2</v>
      </c>
      <c r="C799" s="40">
        <v>39481</v>
      </c>
      <c r="D799" s="17">
        <v>0</v>
      </c>
      <c r="E799" s="18">
        <v>0.16222328937999056</v>
      </c>
      <c r="F799" s="4">
        <v>3.72102226165042</v>
      </c>
      <c r="G799" s="4">
        <v>6.569015175200752</v>
      </c>
      <c r="H799" s="4">
        <v>2.8479929135503319</v>
      </c>
      <c r="I799" s="19">
        <v>1.081778935000137</v>
      </c>
      <c r="J799" s="19">
        <v>4.934565150700946</v>
      </c>
      <c r="K799" s="20">
        <v>2.1563264592838474</v>
      </c>
      <c r="L799" s="20">
        <v>2.2286096427919908</v>
      </c>
      <c r="M799" s="20">
        <v>7.2283183508143334E-2</v>
      </c>
      <c r="N799" s="21">
        <v>7.875</v>
      </c>
      <c r="O799" s="21">
        <f t="shared" si="12"/>
        <v>10.237500000000001</v>
      </c>
      <c r="P799" s="21">
        <v>6.6875</v>
      </c>
      <c r="Q799" s="19">
        <v>27.874726143439293</v>
      </c>
      <c r="R799" s="4">
        <v>84.65</v>
      </c>
      <c r="S799" s="4">
        <v>5.875</v>
      </c>
      <c r="T799" s="29">
        <v>324.10000000000002</v>
      </c>
      <c r="U799" s="4">
        <v>2.81</v>
      </c>
      <c r="V799" s="9"/>
      <c r="W799" s="9"/>
      <c r="X799" s="10"/>
      <c r="Y799" s="9"/>
      <c r="Z799" s="9"/>
    </row>
    <row r="800" spans="1:26">
      <c r="A800" s="39">
        <v>3</v>
      </c>
      <c r="B800" s="39">
        <v>2</v>
      </c>
      <c r="C800" s="40">
        <v>39481</v>
      </c>
      <c r="D800" s="17">
        <v>4.1666666666699825E-2</v>
      </c>
      <c r="E800" s="18">
        <v>0.13598301875999197</v>
      </c>
      <c r="F800" s="4">
        <v>3.0381553006315949</v>
      </c>
      <c r="G800" s="4">
        <v>5.5774366880631394</v>
      </c>
      <c r="H800" s="4">
        <v>2.5392813874315445</v>
      </c>
      <c r="I800" s="19">
        <v>1.2170399946251544</v>
      </c>
      <c r="J800" s="19">
        <v>4.719398816842661</v>
      </c>
      <c r="K800" s="20">
        <v>2.1616666339963468</v>
      </c>
      <c r="L800" s="20">
        <v>2.2391229727404913</v>
      </c>
      <c r="M800" s="20">
        <v>7.7456338744144593E-2</v>
      </c>
      <c r="N800" s="21">
        <v>7</v>
      </c>
      <c r="O800" s="21">
        <f t="shared" si="12"/>
        <v>9.1</v>
      </c>
      <c r="P800" s="21">
        <v>14.5</v>
      </c>
      <c r="Q800" s="19">
        <v>28.520480492064337</v>
      </c>
      <c r="R800" s="4">
        <v>82.85</v>
      </c>
      <c r="S800" s="4">
        <v>6.2249999999999996</v>
      </c>
      <c r="T800" s="29">
        <v>326.5</v>
      </c>
      <c r="U800" s="4">
        <v>2.915</v>
      </c>
      <c r="V800" s="9"/>
      <c r="W800" s="9"/>
      <c r="X800" s="10"/>
      <c r="Y800" s="9"/>
      <c r="Z800" s="9"/>
    </row>
    <row r="801" spans="1:26">
      <c r="A801" s="39">
        <v>3</v>
      </c>
      <c r="B801" s="39">
        <v>2</v>
      </c>
      <c r="C801" s="40">
        <v>39481</v>
      </c>
      <c r="D801" s="17">
        <v>8.3333333333399651E-2</v>
      </c>
      <c r="E801" s="18">
        <v>0.11809200779999304</v>
      </c>
      <c r="F801" s="4">
        <v>2.9777224613565849</v>
      </c>
      <c r="G801" s="4">
        <v>4.9576970963130682</v>
      </c>
      <c r="H801" s="4">
        <v>1.9799746349564837</v>
      </c>
      <c r="I801" s="19">
        <v>1.2846911780001635</v>
      </c>
      <c r="J801" s="19">
        <v>5.2907659904501205</v>
      </c>
      <c r="K801" s="20">
        <v>2.1509944573503468</v>
      </c>
      <c r="L801" s="20">
        <v>2.2285622322249918</v>
      </c>
      <c r="M801" s="20">
        <v>7.7567774874644946E-2</v>
      </c>
      <c r="N801" s="21">
        <v>6.4375</v>
      </c>
      <c r="O801" s="21">
        <f t="shared" si="12"/>
        <v>8.3687500000000004</v>
      </c>
      <c r="P801" s="21">
        <v>6.875</v>
      </c>
      <c r="Q801" s="19">
        <v>30.071554606689439</v>
      </c>
      <c r="R801" s="4">
        <v>80.400000000000006</v>
      </c>
      <c r="S801" s="4">
        <v>6.4749999999999996</v>
      </c>
      <c r="T801" s="29">
        <v>323.05</v>
      </c>
      <c r="U801" s="4">
        <v>2.93</v>
      </c>
      <c r="V801" s="9"/>
      <c r="W801" s="9"/>
      <c r="X801" s="10"/>
      <c r="Y801" s="9"/>
      <c r="Z801" s="9"/>
    </row>
    <row r="802" spans="1:26">
      <c r="A802" s="39">
        <v>3</v>
      </c>
      <c r="B802" s="39">
        <v>2</v>
      </c>
      <c r="C802" s="40">
        <v>39481</v>
      </c>
      <c r="D802" s="17">
        <v>0.125</v>
      </c>
      <c r="E802" s="18">
        <v>0.10497203691999377</v>
      </c>
      <c r="F802" s="4">
        <v>2.543913592987785</v>
      </c>
      <c r="G802" s="4">
        <v>4.0900793595754692</v>
      </c>
      <c r="H802" s="4">
        <v>1.5461657665876842</v>
      </c>
      <c r="I802" s="19">
        <v>1.3523491587501724</v>
      </c>
      <c r="J802" s="19">
        <v>5.1471022796832688</v>
      </c>
      <c r="K802" s="20">
        <v>2.1509971743018461</v>
      </c>
      <c r="L802" s="20">
        <v>2.2338069043724924</v>
      </c>
      <c r="M802" s="20">
        <v>8.2809730070645959E-2</v>
      </c>
      <c r="N802" s="21">
        <v>5.625</v>
      </c>
      <c r="O802" s="21">
        <f t="shared" si="12"/>
        <v>7.3125</v>
      </c>
      <c r="P802" s="21">
        <v>15.6875</v>
      </c>
      <c r="Q802" s="19">
        <v>31.363860886002023</v>
      </c>
      <c r="R802" s="4">
        <v>79.849999999999994</v>
      </c>
      <c r="S802" s="4">
        <v>6.5</v>
      </c>
      <c r="T802" s="29">
        <v>330.25</v>
      </c>
      <c r="U802" s="4">
        <v>2.94</v>
      </c>
      <c r="V802" s="9"/>
      <c r="W802" s="9"/>
      <c r="X802" s="10"/>
      <c r="Y802" s="9"/>
      <c r="Z802" s="9"/>
    </row>
    <row r="803" spans="1:26">
      <c r="A803" s="39">
        <v>3</v>
      </c>
      <c r="B803" s="39">
        <v>2</v>
      </c>
      <c r="C803" s="40">
        <v>39481</v>
      </c>
      <c r="D803" s="17">
        <v>0.16666666666669983</v>
      </c>
      <c r="E803" s="18">
        <v>0.10735911809999357</v>
      </c>
      <c r="F803" s="4">
        <v>1.7994787095627012</v>
      </c>
      <c r="G803" s="4">
        <v>2.8506465493253268</v>
      </c>
      <c r="H803" s="4">
        <v>1.0511678397626258</v>
      </c>
      <c r="I803" s="19">
        <v>1.3523925573751732</v>
      </c>
      <c r="J803" s="19">
        <v>5.3608632686344038</v>
      </c>
      <c r="K803" s="20">
        <v>2.1403249588663469</v>
      </c>
      <c r="L803" s="20">
        <v>2.2127096613279931</v>
      </c>
      <c r="M803" s="20">
        <v>7.2384702461646411E-2</v>
      </c>
      <c r="N803" s="21">
        <v>6.375</v>
      </c>
      <c r="O803" s="21">
        <f t="shared" si="12"/>
        <v>8.2874999999999996</v>
      </c>
      <c r="P803" s="21">
        <v>7.75</v>
      </c>
      <c r="Q803" s="19">
        <v>31.556760060064541</v>
      </c>
      <c r="R803" s="4">
        <v>80.325000000000003</v>
      </c>
      <c r="S803" s="4">
        <v>6.35</v>
      </c>
      <c r="T803" s="29">
        <v>329.85</v>
      </c>
      <c r="U803" s="4">
        <v>3.2650000000000001</v>
      </c>
      <c r="V803" s="9"/>
      <c r="W803" s="9"/>
      <c r="X803" s="10"/>
      <c r="Y803" s="9"/>
      <c r="Z803" s="9"/>
    </row>
    <row r="804" spans="1:26">
      <c r="A804" s="39">
        <v>3</v>
      </c>
      <c r="B804" s="39">
        <v>2</v>
      </c>
      <c r="C804" s="40">
        <v>39481</v>
      </c>
      <c r="D804" s="17">
        <v>0.20833333333339965</v>
      </c>
      <c r="E804" s="18">
        <v>0.10616758657999374</v>
      </c>
      <c r="F804" s="4">
        <v>2.7286358618628088</v>
      </c>
      <c r="G804" s="4">
        <v>4.8336793322255556</v>
      </c>
      <c r="H804" s="4">
        <v>2.1050434703627463</v>
      </c>
      <c r="I804" s="19">
        <v>1.3524328187501733</v>
      </c>
      <c r="J804" s="19">
        <v>5.4316376252424972</v>
      </c>
      <c r="K804" s="20">
        <v>2.1563400862038451</v>
      </c>
      <c r="L804" s="20">
        <v>2.2337593676389935</v>
      </c>
      <c r="M804" s="20">
        <v>7.7419281435148535E-2</v>
      </c>
      <c r="N804" s="21">
        <v>7</v>
      </c>
      <c r="O804" s="21">
        <f t="shared" si="12"/>
        <v>9.1</v>
      </c>
      <c r="P804" s="21">
        <v>8.8125</v>
      </c>
      <c r="Q804" s="19">
        <v>30.650372134126986</v>
      </c>
      <c r="R804" s="4">
        <v>82.95</v>
      </c>
      <c r="S804" s="4">
        <v>5.8250000000000002</v>
      </c>
      <c r="T804" s="29">
        <v>335.125</v>
      </c>
      <c r="U804" s="4">
        <v>2.12</v>
      </c>
      <c r="V804" s="9"/>
      <c r="W804" s="9"/>
      <c r="X804" s="10"/>
      <c r="Y804" s="9"/>
      <c r="Z804" s="9"/>
    </row>
    <row r="805" spans="1:26">
      <c r="A805" s="39">
        <v>3</v>
      </c>
      <c r="B805" s="39">
        <v>2</v>
      </c>
      <c r="C805" s="40">
        <v>39481</v>
      </c>
      <c r="D805" s="17">
        <v>0.25</v>
      </c>
      <c r="E805" s="18">
        <v>0.11690510677999319</v>
      </c>
      <c r="F805" s="4">
        <v>2.977281819344086</v>
      </c>
      <c r="G805" s="4">
        <v>5.0815342905880838</v>
      </c>
      <c r="H805" s="4">
        <v>2.1042524712439978</v>
      </c>
      <c r="I805" s="19">
        <v>1.2172271838751565</v>
      </c>
      <c r="J805" s="19">
        <v>5.2880111421553062</v>
      </c>
      <c r="K805" s="20">
        <v>2.145667848843845</v>
      </c>
      <c r="L805" s="20">
        <v>2.2179308665064941</v>
      </c>
      <c r="M805" s="20">
        <v>7.2263017662648754E-2</v>
      </c>
      <c r="N805" s="21">
        <v>5.375</v>
      </c>
      <c r="O805" s="21">
        <f t="shared" si="12"/>
        <v>6.9874999999999998</v>
      </c>
      <c r="P805" s="21">
        <v>7.375</v>
      </c>
      <c r="Q805" s="19">
        <v>31.489892864564542</v>
      </c>
      <c r="R805" s="4">
        <v>82.924999999999997</v>
      </c>
      <c r="S805" s="4">
        <v>5.9</v>
      </c>
      <c r="T805" s="29">
        <v>334.67499999999995</v>
      </c>
      <c r="U805" s="4">
        <v>2.66</v>
      </c>
      <c r="V805" s="9"/>
      <c r="W805" s="9"/>
      <c r="X805" s="10"/>
      <c r="Y805" s="9"/>
      <c r="Z805" s="9"/>
    </row>
    <row r="806" spans="1:26">
      <c r="A806" s="39">
        <v>3</v>
      </c>
      <c r="B806" s="39">
        <v>2</v>
      </c>
      <c r="C806" s="40">
        <v>39481</v>
      </c>
      <c r="D806" s="17">
        <v>0.29166666666669983</v>
      </c>
      <c r="E806" s="18">
        <v>0.1228712013399928</v>
      </c>
      <c r="F806" s="4">
        <v>3.287506736700371</v>
      </c>
      <c r="G806" s="4">
        <v>5.5772656470006412</v>
      </c>
      <c r="H806" s="4">
        <v>2.2897589103002702</v>
      </c>
      <c r="I806" s="19">
        <v>1.3525164787501744</v>
      </c>
      <c r="J806" s="19">
        <v>5.2158733217796787</v>
      </c>
      <c r="K806" s="20">
        <v>2.1403330709313453</v>
      </c>
      <c r="L806" s="20">
        <v>2.2231754265059944</v>
      </c>
      <c r="M806" s="20">
        <v>8.2842355574649362E-2</v>
      </c>
      <c r="N806" s="21">
        <v>6.4375</v>
      </c>
      <c r="O806" s="21">
        <f t="shared" si="12"/>
        <v>8.3687500000000004</v>
      </c>
      <c r="P806" s="21">
        <v>11.9375</v>
      </c>
      <c r="Q806" s="19">
        <v>31.876736730127067</v>
      </c>
      <c r="R806" s="4">
        <v>80.2</v>
      </c>
      <c r="S806" s="4">
        <v>6.15</v>
      </c>
      <c r="T806" s="29">
        <v>331.1</v>
      </c>
      <c r="U806" s="4">
        <v>3.105</v>
      </c>
      <c r="V806" s="9"/>
      <c r="W806" s="9"/>
      <c r="X806" s="10"/>
      <c r="Y806" s="9"/>
      <c r="Z806" s="9"/>
    </row>
    <row r="807" spans="1:26">
      <c r="A807" s="39">
        <v>3</v>
      </c>
      <c r="B807" s="39">
        <v>2</v>
      </c>
      <c r="C807" s="40">
        <v>39481</v>
      </c>
      <c r="D807" s="17">
        <v>0.33333333333339965</v>
      </c>
      <c r="E807" s="18">
        <v>0.1085574762999935</v>
      </c>
      <c r="F807" s="4">
        <v>2.7285981438940596</v>
      </c>
      <c r="G807" s="4">
        <v>4.8336038962880563</v>
      </c>
      <c r="H807" s="4">
        <v>2.1050057523939967</v>
      </c>
      <c r="I807" s="19">
        <v>1.3525583087501749</v>
      </c>
      <c r="J807" s="19">
        <v>5.2151939166258909</v>
      </c>
      <c r="K807" s="20">
        <v>2.1349982862728449</v>
      </c>
      <c r="L807" s="20">
        <v>2.2126154850449948</v>
      </c>
      <c r="M807" s="20">
        <v>7.761719877215012E-2</v>
      </c>
      <c r="N807" s="21">
        <v>6.1875</v>
      </c>
      <c r="O807" s="21">
        <f t="shared" si="12"/>
        <v>8.0437500000000011</v>
      </c>
      <c r="P807" s="21">
        <v>9.25</v>
      </c>
      <c r="Q807" s="19">
        <v>32.974783021127145</v>
      </c>
      <c r="R807" s="4">
        <v>76.05</v>
      </c>
      <c r="S807" s="4">
        <v>6.2</v>
      </c>
      <c r="T807" s="29">
        <v>341.02499999999998</v>
      </c>
      <c r="U807" s="4">
        <v>3.2349999999999999</v>
      </c>
      <c r="V807" s="9"/>
      <c r="W807" s="9"/>
      <c r="X807" s="10"/>
      <c r="Y807" s="9"/>
      <c r="Z807" s="9"/>
    </row>
    <row r="808" spans="1:26">
      <c r="A808" s="39">
        <v>3</v>
      </c>
      <c r="B808" s="39">
        <v>2</v>
      </c>
      <c r="C808" s="40">
        <v>39481</v>
      </c>
      <c r="D808" s="17">
        <v>0.375</v>
      </c>
      <c r="E808" s="18">
        <v>0.12645326139999247</v>
      </c>
      <c r="F808" s="4">
        <v>3.9691364187442004</v>
      </c>
      <c r="G808" s="4">
        <v>6.9405250110883001</v>
      </c>
      <c r="H808" s="4">
        <v>2.9713885923440997</v>
      </c>
      <c r="I808" s="19">
        <v>1.3526001387501752</v>
      </c>
      <c r="J808" s="19">
        <v>5.7145349528967007</v>
      </c>
      <c r="K808" s="20">
        <v>2.1563509911128427</v>
      </c>
      <c r="L808" s="20">
        <v>2.2494684451699953</v>
      </c>
      <c r="M808" s="20">
        <v>9.311745405715266E-2</v>
      </c>
      <c r="N808" s="21">
        <v>9.25</v>
      </c>
      <c r="O808" s="21">
        <f t="shared" si="12"/>
        <v>12.025</v>
      </c>
      <c r="P808" s="21">
        <v>10.4375</v>
      </c>
      <c r="Q808" s="19">
        <v>32.456398256752109</v>
      </c>
      <c r="R808" s="4">
        <v>73.25</v>
      </c>
      <c r="S808" s="4">
        <v>6.25</v>
      </c>
      <c r="T808" s="29">
        <v>340.3</v>
      </c>
      <c r="U808" s="4">
        <v>2.8450000000000002</v>
      </c>
      <c r="V808" s="9"/>
      <c r="W808" s="9"/>
      <c r="X808" s="10"/>
      <c r="Y808" s="9"/>
      <c r="Z808" s="9"/>
    </row>
    <row r="809" spans="1:26">
      <c r="A809" s="39">
        <v>3</v>
      </c>
      <c r="B809" s="39">
        <v>2</v>
      </c>
      <c r="C809" s="40">
        <v>39481</v>
      </c>
      <c r="D809" s="17">
        <v>0.41666666666669983</v>
      </c>
      <c r="E809" s="18">
        <v>0.13003372251999226</v>
      </c>
      <c r="F809" s="4">
        <v>4.8378520764880477</v>
      </c>
      <c r="G809" s="4">
        <v>8.3038008916759569</v>
      </c>
      <c r="H809" s="4">
        <v>3.4659488151879092</v>
      </c>
      <c r="I809" s="19">
        <v>1.3526419687501758</v>
      </c>
      <c r="J809" s="19">
        <v>5.7852185670356242</v>
      </c>
      <c r="K809" s="20">
        <v>2.1616912265393418</v>
      </c>
      <c r="L809" s="20">
        <v>2.2547125145219957</v>
      </c>
      <c r="M809" s="20">
        <v>9.3021287982653855E-2</v>
      </c>
      <c r="N809" s="21">
        <v>7.5625</v>
      </c>
      <c r="O809" s="21">
        <f t="shared" si="12"/>
        <v>9.8312500000000007</v>
      </c>
      <c r="P809" s="21">
        <v>9.5</v>
      </c>
      <c r="Q809" s="19">
        <v>31.938043493689577</v>
      </c>
      <c r="R809" s="4">
        <v>70.8</v>
      </c>
      <c r="S809" s="4">
        <v>5.9625000000000004</v>
      </c>
      <c r="T809" s="29">
        <v>343.92499999999995</v>
      </c>
      <c r="U809" s="4">
        <v>3.03</v>
      </c>
      <c r="V809" s="9"/>
      <c r="W809" s="9"/>
      <c r="X809" s="10"/>
      <c r="Y809" s="9"/>
      <c r="Z809" s="9"/>
    </row>
    <row r="810" spans="1:26">
      <c r="A810" s="39">
        <v>3</v>
      </c>
      <c r="B810" s="39">
        <v>2</v>
      </c>
      <c r="C810" s="40">
        <v>39481</v>
      </c>
      <c r="D810" s="17">
        <v>0.45833333333339965</v>
      </c>
      <c r="E810" s="18">
        <v>0.1443511519599914</v>
      </c>
      <c r="F810" s="4">
        <v>5.3959368753943613</v>
      </c>
      <c r="G810" s="4">
        <v>9.2952520111885715</v>
      </c>
      <c r="H810" s="4">
        <v>3.8993151357942102</v>
      </c>
      <c r="I810" s="19">
        <v>1.3526837987501761</v>
      </c>
      <c r="J810" s="19">
        <v>5.7844577263325814</v>
      </c>
      <c r="K810" s="20">
        <v>2.1883815375523392</v>
      </c>
      <c r="L810" s="20">
        <v>2.2810283693224962</v>
      </c>
      <c r="M810" s="20">
        <v>9.264683177015709E-2</v>
      </c>
      <c r="N810" s="21">
        <v>9.125</v>
      </c>
      <c r="O810" s="21">
        <f t="shared" si="12"/>
        <v>11.862500000000001</v>
      </c>
      <c r="P810" s="21">
        <v>8.9375</v>
      </c>
      <c r="Q810" s="19">
        <v>30.449986783501984</v>
      </c>
      <c r="R810" s="4">
        <v>70.55</v>
      </c>
      <c r="S810" s="4">
        <v>5.7874999999999996</v>
      </c>
      <c r="T810" s="29">
        <v>264.875</v>
      </c>
      <c r="U810" s="4">
        <v>3.39</v>
      </c>
      <c r="V810" s="9"/>
      <c r="W810" s="9"/>
      <c r="X810" s="10"/>
      <c r="Y810" s="9"/>
      <c r="Z810" s="9"/>
    </row>
    <row r="811" spans="1:26">
      <c r="A811" s="39">
        <v>3</v>
      </c>
      <c r="B811" s="39">
        <v>2</v>
      </c>
      <c r="C811" s="40">
        <v>39481</v>
      </c>
      <c r="D811" s="17">
        <v>0.5</v>
      </c>
      <c r="E811" s="18">
        <v>0.14435305707999127</v>
      </c>
      <c r="F811" s="4">
        <v>6.3889661816444718</v>
      </c>
      <c r="G811" s="4">
        <v>10.782436710488742</v>
      </c>
      <c r="H811" s="4">
        <v>4.3934705288442713</v>
      </c>
      <c r="I811" s="19">
        <v>1.6909067745002209</v>
      </c>
      <c r="J811" s="19">
        <v>5.7836992123595152</v>
      </c>
      <c r="K811" s="20">
        <v>2.1830467798778392</v>
      </c>
      <c r="L811" s="20">
        <v>2.2810040612434972</v>
      </c>
      <c r="M811" s="20">
        <v>9.7957281365657622E-2</v>
      </c>
      <c r="N811" s="21">
        <v>15.375</v>
      </c>
      <c r="O811" s="21">
        <f t="shared" si="12"/>
        <v>19.987500000000001</v>
      </c>
      <c r="P811" s="21">
        <v>9.375</v>
      </c>
      <c r="Q811" s="19">
        <v>28.638788547814368</v>
      </c>
      <c r="R811" s="4">
        <v>71.625</v>
      </c>
      <c r="S811" s="4">
        <v>5.6749999999999998</v>
      </c>
      <c r="T811" s="29">
        <v>261.92500000000001</v>
      </c>
      <c r="U811" s="4">
        <v>3.3250000000000002</v>
      </c>
      <c r="V811" s="9"/>
      <c r="W811" s="9"/>
      <c r="X811" s="10"/>
      <c r="Y811" s="9"/>
      <c r="Z811" s="9"/>
    </row>
    <row r="812" spans="1:26">
      <c r="A812" s="39">
        <v>3</v>
      </c>
      <c r="B812" s="39">
        <v>2</v>
      </c>
      <c r="C812" s="40">
        <v>39481</v>
      </c>
      <c r="D812" s="17">
        <v>0.54166666666669983</v>
      </c>
      <c r="E812" s="18">
        <v>0.16224999507999036</v>
      </c>
      <c r="F812" s="4">
        <v>7.2576615113883207</v>
      </c>
      <c r="G812" s="4">
        <v>12.1456719350764</v>
      </c>
      <c r="H812" s="4">
        <v>4.8880104236880815</v>
      </c>
      <c r="I812" s="19">
        <v>1.7585976963752303</v>
      </c>
      <c r="J812" s="19">
        <v>6.2113189129208903</v>
      </c>
      <c r="K812" s="20">
        <v>2.1830495389918387</v>
      </c>
      <c r="L812" s="20">
        <v>2.2757119785289972</v>
      </c>
      <c r="M812" s="20">
        <v>9.2662439537158692E-2</v>
      </c>
      <c r="N812" s="21">
        <v>9.375</v>
      </c>
      <c r="O812" s="21">
        <f t="shared" si="12"/>
        <v>12.1875</v>
      </c>
      <c r="P812" s="21">
        <v>7.3125</v>
      </c>
      <c r="Q812" s="19">
        <v>28.055975751251836</v>
      </c>
      <c r="R812" s="4">
        <v>70.875</v>
      </c>
      <c r="S812" s="4">
        <v>5.7374999999999998</v>
      </c>
      <c r="T812" s="29">
        <v>266.07499999999999</v>
      </c>
      <c r="U812" s="4">
        <v>2.875</v>
      </c>
      <c r="V812" s="9"/>
      <c r="W812" s="9"/>
      <c r="X812" s="10"/>
      <c r="Y812" s="9"/>
      <c r="Z812" s="9"/>
    </row>
    <row r="813" spans="1:26">
      <c r="A813" s="39">
        <v>3</v>
      </c>
      <c r="B813" s="39">
        <v>2</v>
      </c>
      <c r="C813" s="40">
        <v>39481</v>
      </c>
      <c r="D813" s="17">
        <v>0.58333333333339965</v>
      </c>
      <c r="E813" s="18">
        <v>0.18491974597998886</v>
      </c>
      <c r="F813" s="4">
        <v>8.0628136046009153</v>
      </c>
      <c r="G813" s="4">
        <v>13.880694599801604</v>
      </c>
      <c r="H813" s="4">
        <v>5.8178809952006887</v>
      </c>
      <c r="I813" s="19">
        <v>2.0292149788752663</v>
      </c>
      <c r="J813" s="19">
        <v>5.8535754511958205</v>
      </c>
      <c r="K813" s="20">
        <v>2.1723772223663387</v>
      </c>
      <c r="L813" s="20">
        <v>2.2809555432149979</v>
      </c>
      <c r="M813" s="20">
        <v>0.10857832084865904</v>
      </c>
      <c r="N813" s="21">
        <v>17.8125</v>
      </c>
      <c r="O813" s="21">
        <f t="shared" si="12"/>
        <v>23.15625</v>
      </c>
      <c r="P813" s="21">
        <v>14.375</v>
      </c>
      <c r="Q813" s="19">
        <v>27.40857189650179</v>
      </c>
      <c r="R813" s="4">
        <v>69.2</v>
      </c>
      <c r="S813" s="4">
        <v>6</v>
      </c>
      <c r="T813" s="29">
        <v>92.075000000000003</v>
      </c>
      <c r="U813" s="4">
        <v>2.585</v>
      </c>
      <c r="V813" s="9"/>
      <c r="W813" s="9"/>
      <c r="X813" s="10"/>
      <c r="Y813" s="9"/>
      <c r="Z813" s="9"/>
    </row>
    <row r="814" spans="1:26">
      <c r="A814" s="39">
        <v>3</v>
      </c>
      <c r="B814" s="39">
        <v>2</v>
      </c>
      <c r="C814" s="40">
        <v>39481</v>
      </c>
      <c r="D814" s="17">
        <v>0.625</v>
      </c>
      <c r="E814" s="18">
        <v>0.17299155987998963</v>
      </c>
      <c r="F814" s="4">
        <v>7.8757008689946462</v>
      </c>
      <c r="G814" s="4">
        <v>13.880624563489103</v>
      </c>
      <c r="H814" s="4">
        <v>6.0049236944944573</v>
      </c>
      <c r="I814" s="19">
        <v>2.0292777238752673</v>
      </c>
      <c r="J814" s="19">
        <v>6.2810718350683228</v>
      </c>
      <c r="K814" s="20">
        <v>2.1456922592448402</v>
      </c>
      <c r="L814" s="20">
        <v>2.2545925301804983</v>
      </c>
      <c r="M814" s="20">
        <v>0.10890027093565813</v>
      </c>
      <c r="N814" s="21">
        <v>12.125</v>
      </c>
      <c r="O814" s="21">
        <f t="shared" si="12"/>
        <v>15.762500000000001</v>
      </c>
      <c r="P814" s="21">
        <v>10.625</v>
      </c>
      <c r="Q814" s="19">
        <v>27.407614684814295</v>
      </c>
      <c r="R814" s="4">
        <v>68.924999999999997</v>
      </c>
      <c r="S814" s="4">
        <v>6.0750000000000002</v>
      </c>
      <c r="T814" s="29">
        <v>97.949999999999989</v>
      </c>
      <c r="U814" s="4">
        <v>2.58</v>
      </c>
      <c r="V814" s="9"/>
      <c r="W814" s="9"/>
      <c r="X814" s="10"/>
      <c r="Y814" s="9"/>
      <c r="Z814" s="9"/>
    </row>
    <row r="815" spans="1:26">
      <c r="A815" s="39">
        <v>3</v>
      </c>
      <c r="B815" s="39">
        <v>2</v>
      </c>
      <c r="C815" s="40">
        <v>39481</v>
      </c>
      <c r="D815" s="17">
        <v>0.66666666666669983</v>
      </c>
      <c r="E815" s="18">
        <v>0.15629093131999053</v>
      </c>
      <c r="F815" s="4">
        <v>8.8679179746572601</v>
      </c>
      <c r="G815" s="4">
        <v>15.615621818214304</v>
      </c>
      <c r="H815" s="4">
        <v>6.7477038435570451</v>
      </c>
      <c r="I815" s="19">
        <v>2.1646287180002859</v>
      </c>
      <c r="J815" s="19">
        <v>6.4943535176438392</v>
      </c>
      <c r="K815" s="20">
        <v>2.1617076226923384</v>
      </c>
      <c r="L815" s="20">
        <v>2.2651038695019987</v>
      </c>
      <c r="M815" s="20">
        <v>0.10339624680966031</v>
      </c>
      <c r="N815" s="21">
        <v>12.0625</v>
      </c>
      <c r="O815" s="21">
        <f t="shared" si="12"/>
        <v>15.68125</v>
      </c>
      <c r="P815" s="21">
        <v>9.375</v>
      </c>
      <c r="Q815" s="19">
        <v>25.338228827876662</v>
      </c>
      <c r="R815" s="4">
        <v>70.775000000000006</v>
      </c>
      <c r="S815" s="4">
        <v>5.9249999999999998</v>
      </c>
      <c r="T815" s="29">
        <v>7.3500000000000085</v>
      </c>
      <c r="U815" s="4">
        <v>2.1850000000000001</v>
      </c>
      <c r="V815" s="9"/>
      <c r="W815" s="9"/>
      <c r="X815" s="10"/>
      <c r="Y815" s="9"/>
      <c r="Z815" s="9"/>
    </row>
    <row r="816" spans="1:26">
      <c r="A816" s="39">
        <v>3</v>
      </c>
      <c r="B816" s="39">
        <v>2</v>
      </c>
      <c r="C816" s="40">
        <v>39481</v>
      </c>
      <c r="D816" s="17">
        <v>0.70833333333339965</v>
      </c>
      <c r="E816" s="18">
        <v>0.15867905955999032</v>
      </c>
      <c r="F816" s="4">
        <v>8.4337212694322119</v>
      </c>
      <c r="G816" s="4">
        <v>14.871946886064221</v>
      </c>
      <c r="H816" s="4">
        <v>6.4382256166320095</v>
      </c>
      <c r="I816" s="19">
        <v>2.2323431692502957</v>
      </c>
      <c r="J816" s="19">
        <v>6.7075747052399084</v>
      </c>
      <c r="K816" s="20">
        <v>2.1456976779693391</v>
      </c>
      <c r="L816" s="20">
        <v>2.244009289972499</v>
      </c>
      <c r="M816" s="20">
        <v>9.8311612003160187E-2</v>
      </c>
      <c r="N816" s="21">
        <v>15.8125</v>
      </c>
      <c r="O816" s="21">
        <f t="shared" si="12"/>
        <v>20.556250000000002</v>
      </c>
      <c r="P816" s="21">
        <v>10.0625</v>
      </c>
      <c r="Q816" s="19">
        <v>25.983692220376707</v>
      </c>
      <c r="R816" s="4">
        <v>71.150000000000006</v>
      </c>
      <c r="S816" s="4">
        <v>6.2125000000000004</v>
      </c>
      <c r="T816" s="29">
        <v>95.475000000000009</v>
      </c>
      <c r="U816" s="4">
        <v>3.05</v>
      </c>
      <c r="V816" s="9"/>
      <c r="W816" s="9"/>
      <c r="X816" s="10"/>
      <c r="Y816" s="9"/>
      <c r="Z816" s="9"/>
    </row>
    <row r="817" spans="1:26">
      <c r="A817" s="39">
        <v>3</v>
      </c>
      <c r="B817" s="39">
        <v>2</v>
      </c>
      <c r="C817" s="40">
        <v>39481</v>
      </c>
      <c r="D817" s="17">
        <v>0.75</v>
      </c>
      <c r="E817" s="18">
        <v>0.15032944835999096</v>
      </c>
      <c r="F817" s="4">
        <v>6.8833502020195345</v>
      </c>
      <c r="G817" s="4">
        <v>12.145360186138905</v>
      </c>
      <c r="H817" s="4">
        <v>5.2620099841193708</v>
      </c>
      <c r="I817" s="19">
        <v>2.435357895750323</v>
      </c>
      <c r="J817" s="19">
        <v>6.9207400513164883</v>
      </c>
      <c r="K817" s="20">
        <v>2.1350252668998393</v>
      </c>
      <c r="L817" s="20">
        <v>2.2334502877509994</v>
      </c>
      <c r="M817" s="20">
        <v>9.842502085116045E-2</v>
      </c>
      <c r="N817" s="21">
        <v>18.125</v>
      </c>
      <c r="O817" s="21">
        <f t="shared" si="12"/>
        <v>23.5625</v>
      </c>
      <c r="P817" s="21">
        <v>7.4375</v>
      </c>
      <c r="Q817" s="19">
        <v>25.982789916751713</v>
      </c>
      <c r="R817" s="4">
        <v>74.3</v>
      </c>
      <c r="S817" s="4">
        <v>6.3375000000000004</v>
      </c>
      <c r="T817" s="29">
        <v>9.5250000000000057</v>
      </c>
      <c r="U817" s="4">
        <v>3.085</v>
      </c>
      <c r="V817" s="9"/>
      <c r="W817" s="9"/>
      <c r="X817" s="10"/>
      <c r="Y817" s="9"/>
      <c r="Z817" s="9"/>
    </row>
    <row r="818" spans="1:26">
      <c r="A818" s="39">
        <v>3</v>
      </c>
      <c r="B818" s="39">
        <v>2</v>
      </c>
      <c r="C818" s="40">
        <v>39481</v>
      </c>
      <c r="D818" s="17">
        <v>0.79166666666669983</v>
      </c>
      <c r="E818" s="18">
        <v>0.1682279663999898</v>
      </c>
      <c r="F818" s="4">
        <v>6.8213528338820284</v>
      </c>
      <c r="G818" s="4">
        <v>12.021365449863891</v>
      </c>
      <c r="H818" s="4">
        <v>5.2000126159818647</v>
      </c>
      <c r="I818" s="19">
        <v>2.3001303001253057</v>
      </c>
      <c r="J818" s="19">
        <v>6.8485045082817546</v>
      </c>
      <c r="K818" s="20">
        <v>2.1403655377428383</v>
      </c>
      <c r="L818" s="20">
        <v>2.2334264422825001</v>
      </c>
      <c r="M818" s="20">
        <v>9.306090453966176E-2</v>
      </c>
      <c r="N818" s="21">
        <v>20.9375</v>
      </c>
      <c r="O818" s="21">
        <f t="shared" si="12"/>
        <v>27.21875</v>
      </c>
      <c r="P818" s="21">
        <v>18.1875</v>
      </c>
      <c r="Q818" s="19">
        <v>24.818512684501634</v>
      </c>
      <c r="R818" s="4">
        <v>76.349999999999994</v>
      </c>
      <c r="S818" s="4">
        <v>6.6124999999999998</v>
      </c>
      <c r="T818" s="29">
        <v>267.35000000000002</v>
      </c>
      <c r="U818" s="4">
        <v>3</v>
      </c>
      <c r="V818" s="9"/>
      <c r="W818" s="9"/>
      <c r="X818" s="10"/>
      <c r="Y818" s="9"/>
      <c r="Z818" s="9"/>
    </row>
    <row r="819" spans="1:26">
      <c r="A819" s="39">
        <v>3</v>
      </c>
      <c r="B819" s="39">
        <v>2</v>
      </c>
      <c r="C819" s="40">
        <v>39481</v>
      </c>
      <c r="D819" s="17">
        <v>0.83333333333339965</v>
      </c>
      <c r="E819" s="18">
        <v>0.19925122945998797</v>
      </c>
      <c r="F819" s="4">
        <v>7.8127698087071433</v>
      </c>
      <c r="G819" s="4">
        <v>14.004199399514123</v>
      </c>
      <c r="H819" s="4">
        <v>6.1914295908069796</v>
      </c>
      <c r="I819" s="19">
        <v>2.2325486591252979</v>
      </c>
      <c r="J819" s="19">
        <v>6.5622962438678218</v>
      </c>
      <c r="K819" s="20">
        <v>2.124355505321839</v>
      </c>
      <c r="L819" s="20">
        <v>2.2281352847890004</v>
      </c>
      <c r="M819" s="20">
        <v>0.10377977946716166</v>
      </c>
      <c r="N819" s="21">
        <v>19.25</v>
      </c>
      <c r="O819" s="21">
        <f t="shared" si="12"/>
        <v>25.025000000000002</v>
      </c>
      <c r="P819" s="21">
        <v>11.1875</v>
      </c>
      <c r="Q819" s="19">
        <v>23.137279995689028</v>
      </c>
      <c r="R819" s="4">
        <v>81.974999999999994</v>
      </c>
      <c r="S819" s="4">
        <v>6.2374999999999998</v>
      </c>
      <c r="T819" s="29">
        <v>347.07500000000005</v>
      </c>
      <c r="U819" s="4">
        <v>2.33</v>
      </c>
      <c r="V819" s="9"/>
      <c r="W819" s="9"/>
      <c r="X819" s="10"/>
      <c r="Y819" s="9"/>
      <c r="Z819" s="9"/>
    </row>
    <row r="820" spans="1:26">
      <c r="A820" s="39">
        <v>3</v>
      </c>
      <c r="B820" s="39">
        <v>2</v>
      </c>
      <c r="C820" s="40">
        <v>39481</v>
      </c>
      <c r="D820" s="17">
        <v>0.875</v>
      </c>
      <c r="E820" s="18">
        <v>0.26845566137998372</v>
      </c>
      <c r="F820" s="4">
        <v>20.409385169246065</v>
      </c>
      <c r="G820" s="4">
        <v>33.585098597091395</v>
      </c>
      <c r="H820" s="4">
        <v>13.175713427845333</v>
      </c>
      <c r="I820" s="19">
        <v>2.0296541938752712</v>
      </c>
      <c r="J820" s="19">
        <v>7.0606647070075246</v>
      </c>
      <c r="K820" s="20">
        <v>2.0763199252473421</v>
      </c>
      <c r="L820" s="20">
        <v>2.1965072868005011</v>
      </c>
      <c r="M820" s="20">
        <v>0.12018736155315912</v>
      </c>
      <c r="N820" s="21">
        <v>17</v>
      </c>
      <c r="O820" s="21">
        <f t="shared" si="12"/>
        <v>22.1</v>
      </c>
      <c r="P820" s="21">
        <v>14.125</v>
      </c>
      <c r="Q820" s="19">
        <v>15.962905724563553</v>
      </c>
      <c r="R820" s="4">
        <v>89.85</v>
      </c>
      <c r="S820" s="4">
        <v>5.15</v>
      </c>
      <c r="T820" s="29">
        <v>141.20000000000002</v>
      </c>
      <c r="U820" s="4">
        <v>0.61</v>
      </c>
      <c r="V820" s="9"/>
      <c r="W820" s="9"/>
      <c r="X820" s="10"/>
      <c r="Y820" s="9"/>
      <c r="Z820" s="9"/>
    </row>
    <row r="821" spans="1:26">
      <c r="A821" s="39">
        <v>3</v>
      </c>
      <c r="B821" s="39">
        <v>2</v>
      </c>
      <c r="C821" s="40">
        <v>39481</v>
      </c>
      <c r="D821" s="17">
        <v>0.91666666666669983</v>
      </c>
      <c r="E821" s="18">
        <v>0.30902625879998119</v>
      </c>
      <c r="F821" s="4">
        <v>23.005137349933882</v>
      </c>
      <c r="G821" s="4">
        <v>40.896817089567243</v>
      </c>
      <c r="H821" s="4">
        <v>17.891679739633364</v>
      </c>
      <c r="I821" s="19">
        <v>1.8944015002502539</v>
      </c>
      <c r="J821" s="19">
        <v>7.4163303988615903</v>
      </c>
      <c r="K821" s="20">
        <v>2.1457112593538361</v>
      </c>
      <c r="L821" s="20">
        <v>2.2702263704220016</v>
      </c>
      <c r="M821" s="20">
        <v>0.12451511106816548</v>
      </c>
      <c r="N821" s="21">
        <v>6.875</v>
      </c>
      <c r="O821" s="21">
        <f t="shared" si="12"/>
        <v>8.9375</v>
      </c>
      <c r="P821" s="21">
        <v>11.5625</v>
      </c>
      <c r="Q821" s="19">
        <v>18.547281103001225</v>
      </c>
      <c r="R821" s="4">
        <v>93.625</v>
      </c>
      <c r="S821" s="4">
        <v>4.0625</v>
      </c>
      <c r="T821" s="29">
        <v>186</v>
      </c>
      <c r="U821" s="4">
        <v>0.04</v>
      </c>
      <c r="V821" s="9"/>
      <c r="W821" s="9"/>
      <c r="X821" s="10"/>
      <c r="Y821" s="9"/>
      <c r="Z821" s="9"/>
    </row>
    <row r="822" spans="1:26">
      <c r="A822" s="39">
        <v>3</v>
      </c>
      <c r="B822" s="39">
        <v>2</v>
      </c>
      <c r="C822" s="40">
        <v>39481</v>
      </c>
      <c r="D822" s="17">
        <v>0.95833333333339965</v>
      </c>
      <c r="E822" s="18">
        <v>0.29948471539998156</v>
      </c>
      <c r="F822" s="4">
        <v>14.876224939745464</v>
      </c>
      <c r="G822" s="4">
        <v>28.255828139890781</v>
      </c>
      <c r="H822" s="4">
        <v>13.379603200145313</v>
      </c>
      <c r="I822" s="19">
        <v>1.8268005128752456</v>
      </c>
      <c r="J822" s="19">
        <v>6.8449306510344297</v>
      </c>
      <c r="K822" s="20">
        <v>2.1510515470618352</v>
      </c>
      <c r="L822" s="20">
        <v>2.286004306825002</v>
      </c>
      <c r="M822" s="20">
        <v>0.1349527597631669</v>
      </c>
      <c r="N822" s="21">
        <v>7.875</v>
      </c>
      <c r="O822" s="21">
        <f t="shared" si="12"/>
        <v>10.237500000000001</v>
      </c>
      <c r="P822" s="21">
        <v>11.25</v>
      </c>
      <c r="Q822" s="19">
        <v>19.063637099376262</v>
      </c>
      <c r="R822" s="4">
        <v>94.8</v>
      </c>
      <c r="S822" s="4">
        <v>3.6875</v>
      </c>
      <c r="T822" s="29">
        <v>327.55</v>
      </c>
      <c r="U822" s="4">
        <v>4.4999999999999998E-2</v>
      </c>
      <c r="V822" s="9"/>
      <c r="W822" s="9"/>
      <c r="X822" s="10"/>
      <c r="Y822" s="9"/>
      <c r="Z822" s="9"/>
    </row>
    <row r="823" spans="1:26">
      <c r="A823" s="39">
        <v>4</v>
      </c>
      <c r="B823" s="39">
        <v>2</v>
      </c>
      <c r="C823" s="40">
        <v>39482</v>
      </c>
      <c r="D823" s="17">
        <v>0</v>
      </c>
      <c r="E823" s="18">
        <v>0.23267034707998571</v>
      </c>
      <c r="F823" s="4">
        <v>13.327047716089035</v>
      </c>
      <c r="G823" s="4">
        <v>25.15747369257792</v>
      </c>
      <c r="H823" s="4">
        <v>11.830425976488886</v>
      </c>
      <c r="I823" s="19">
        <v>1.8945186242502552</v>
      </c>
      <c r="J823" s="19">
        <v>6.7014577321258351</v>
      </c>
      <c r="K823" s="20">
        <v>2.1617294763593335</v>
      </c>
      <c r="L823" s="20">
        <v>2.2754454728255027</v>
      </c>
      <c r="M823" s="20">
        <v>0.11371599646616892</v>
      </c>
      <c r="N823" s="21">
        <v>6.625</v>
      </c>
      <c r="O823" s="21">
        <f t="shared" si="12"/>
        <v>8.6125000000000007</v>
      </c>
      <c r="P823" s="21">
        <v>12.0625</v>
      </c>
      <c r="Q823" s="19">
        <v>18.22289537212621</v>
      </c>
      <c r="R823" s="4">
        <v>95.45</v>
      </c>
      <c r="S823" s="4">
        <v>3.625</v>
      </c>
      <c r="T823" s="29">
        <v>172.97499999999999</v>
      </c>
      <c r="U823" s="4">
        <v>0.04</v>
      </c>
      <c r="V823" s="9"/>
      <c r="W823" s="9"/>
      <c r="X823" s="10"/>
      <c r="Y823" s="9"/>
      <c r="Z823" s="9"/>
    </row>
    <row r="824" spans="1:26">
      <c r="A824" s="39">
        <v>4</v>
      </c>
      <c r="B824" s="39">
        <v>2</v>
      </c>
      <c r="C824" s="40">
        <v>39482</v>
      </c>
      <c r="D824" s="17">
        <v>4.1666666666699825E-2</v>
      </c>
      <c r="E824" s="18">
        <v>0.21238888317998691</v>
      </c>
      <c r="F824" s="4">
        <v>11.653564149301342</v>
      </c>
      <c r="G824" s="4">
        <v>21.935225037302551</v>
      </c>
      <c r="H824" s="4">
        <v>10.281660888001205</v>
      </c>
      <c r="I824" s="19">
        <v>1.8945771862502558</v>
      </c>
      <c r="J824" s="19">
        <v>7.0569931271010926</v>
      </c>
      <c r="K824" s="20">
        <v>2.215108300576329</v>
      </c>
      <c r="L824" s="20">
        <v>2.3491618929320035</v>
      </c>
      <c r="M824" s="20">
        <v>0.13405359235567416</v>
      </c>
      <c r="N824" s="21">
        <v>6.9375</v>
      </c>
      <c r="O824" s="21">
        <f t="shared" si="12"/>
        <v>9.0187500000000007</v>
      </c>
      <c r="P824" s="21">
        <v>10.1875</v>
      </c>
      <c r="Q824" s="19">
        <v>19.449960187438791</v>
      </c>
      <c r="R824" s="4">
        <v>95.825000000000003</v>
      </c>
      <c r="S824" s="4">
        <v>3.625</v>
      </c>
      <c r="T824" s="29">
        <v>179.625</v>
      </c>
      <c r="U824" s="4">
        <v>0.04</v>
      </c>
      <c r="V824" s="9"/>
      <c r="W824" s="9"/>
      <c r="X824" s="10"/>
      <c r="Y824" s="9"/>
      <c r="Z824" s="9"/>
    </row>
    <row r="825" spans="1:26">
      <c r="A825" s="39">
        <v>4</v>
      </c>
      <c r="B825" s="39">
        <v>2</v>
      </c>
      <c r="C825" s="40">
        <v>39482</v>
      </c>
      <c r="D825" s="17">
        <v>8.3333333333399651E-2</v>
      </c>
      <c r="E825" s="18">
        <v>0.14318536979999116</v>
      </c>
      <c r="F825" s="4">
        <v>7.1913373675945778</v>
      </c>
      <c r="G825" s="4">
        <v>13.260208430489042</v>
      </c>
      <c r="H825" s="4">
        <v>6.0688710628944644</v>
      </c>
      <c r="I825" s="19">
        <v>1.9623020950002656</v>
      </c>
      <c r="J825" s="19">
        <v>6.5571564973448142</v>
      </c>
      <c r="K825" s="20">
        <v>2.1403844737648345</v>
      </c>
      <c r="L825" s="20">
        <v>2.2437943022565037</v>
      </c>
      <c r="M825" s="20">
        <v>0.10340982849166924</v>
      </c>
      <c r="N825" s="21">
        <v>5.6875</v>
      </c>
      <c r="O825" s="21">
        <f t="shared" si="12"/>
        <v>7.3937499999999998</v>
      </c>
      <c r="P825" s="21">
        <v>11.125</v>
      </c>
      <c r="Q825" s="19">
        <v>25.781656231501714</v>
      </c>
      <c r="R825" s="4">
        <v>95.825000000000003</v>
      </c>
      <c r="S825" s="4">
        <v>3.7124999999999999</v>
      </c>
      <c r="T825" s="29">
        <v>317.35000000000002</v>
      </c>
      <c r="U825" s="4">
        <v>0.375</v>
      </c>
      <c r="V825" s="9"/>
      <c r="W825" s="9"/>
      <c r="X825" s="10"/>
      <c r="Y825" s="9"/>
      <c r="Z825" s="9"/>
    </row>
    <row r="826" spans="1:26">
      <c r="A826" s="39">
        <v>4</v>
      </c>
      <c r="B826" s="39">
        <v>2</v>
      </c>
      <c r="C826" s="40">
        <v>39482</v>
      </c>
      <c r="D826" s="17">
        <v>0.125</v>
      </c>
      <c r="E826" s="18">
        <v>0.11932267365999261</v>
      </c>
      <c r="F826" s="4">
        <v>7.3775890677695992</v>
      </c>
      <c r="G826" s="4">
        <v>13.507993352539073</v>
      </c>
      <c r="H826" s="4">
        <v>6.1304042847694733</v>
      </c>
      <c r="I826" s="19">
        <v>1.9623627485002664</v>
      </c>
      <c r="J826" s="19">
        <v>6.4137696674454325</v>
      </c>
      <c r="K826" s="20">
        <v>2.124374308110335</v>
      </c>
      <c r="L826" s="20">
        <v>2.222702147927504</v>
      </c>
      <c r="M826" s="20">
        <v>9.8327839817168861E-2</v>
      </c>
      <c r="N826" s="21">
        <v>4.875</v>
      </c>
      <c r="O826" s="21">
        <f t="shared" si="12"/>
        <v>6.3375000000000004</v>
      </c>
      <c r="P826" s="21">
        <v>15.1875</v>
      </c>
      <c r="Q826" s="19">
        <v>24.746933584751648</v>
      </c>
      <c r="R826" s="4">
        <v>96</v>
      </c>
      <c r="S826" s="4">
        <v>3.7250000000000001</v>
      </c>
      <c r="T826" s="29">
        <v>326.82499999999999</v>
      </c>
      <c r="U826" s="4">
        <v>0.34</v>
      </c>
      <c r="V826" s="9"/>
      <c r="W826" s="9"/>
      <c r="X826" s="10"/>
      <c r="Y826" s="9"/>
      <c r="Z826" s="9"/>
    </row>
    <row r="827" spans="1:26">
      <c r="A827" s="39">
        <v>4</v>
      </c>
      <c r="B827" s="39">
        <v>2</v>
      </c>
      <c r="C827" s="40">
        <v>39482</v>
      </c>
      <c r="D827" s="17">
        <v>0.16666666666669983</v>
      </c>
      <c r="E827" s="18">
        <v>0.12409719889999228</v>
      </c>
      <c r="F827" s="4">
        <v>6.7587159110757753</v>
      </c>
      <c r="G827" s="4">
        <v>12.020810082551399</v>
      </c>
      <c r="H827" s="4">
        <v>5.2620941714756242</v>
      </c>
      <c r="I827" s="19">
        <v>1.8947528722502576</v>
      </c>
      <c r="J827" s="19">
        <v>6.6979490233179142</v>
      </c>
      <c r="K827" s="20">
        <v>2.1510651520573325</v>
      </c>
      <c r="L827" s="20">
        <v>2.2490134326970046</v>
      </c>
      <c r="M827" s="20">
        <v>9.7948280639672203E-2</v>
      </c>
      <c r="N827" s="21">
        <v>5.6875</v>
      </c>
      <c r="O827" s="21">
        <f t="shared" si="12"/>
        <v>7.3937499999999998</v>
      </c>
      <c r="P827" s="21">
        <v>0.375</v>
      </c>
      <c r="Q827" s="19">
        <v>23.906138647626591</v>
      </c>
      <c r="R827" s="4">
        <v>96.125</v>
      </c>
      <c r="S827" s="4">
        <v>3.4375</v>
      </c>
      <c r="T827" s="29">
        <v>321</v>
      </c>
      <c r="U827" s="4">
        <v>0.28999999999999998</v>
      </c>
      <c r="V827" s="9"/>
      <c r="W827" s="9"/>
      <c r="X827" s="10"/>
      <c r="Y827" s="9"/>
      <c r="Z827" s="9"/>
    </row>
    <row r="828" spans="1:26">
      <c r="A828" s="39">
        <v>4</v>
      </c>
      <c r="B828" s="39">
        <v>2</v>
      </c>
      <c r="C828" s="40">
        <v>39482</v>
      </c>
      <c r="D828" s="17">
        <v>0.20833333333339965</v>
      </c>
      <c r="E828" s="18">
        <v>0.1527368923999905</v>
      </c>
      <c r="F828" s="4">
        <v>11.037675372145015</v>
      </c>
      <c r="G828" s="4">
        <v>19.456262699989765</v>
      </c>
      <c r="H828" s="4">
        <v>8.4185873278447509</v>
      </c>
      <c r="I828" s="19">
        <v>1.8948114342502584</v>
      </c>
      <c r="J828" s="19">
        <v>6.483343431384502</v>
      </c>
      <c r="K828" s="20">
        <v>2.2524829782573237</v>
      </c>
      <c r="L828" s="20">
        <v>2.3701294928885051</v>
      </c>
      <c r="M828" s="20">
        <v>0.11764651463118103</v>
      </c>
      <c r="N828" s="21">
        <v>6.5</v>
      </c>
      <c r="O828" s="21">
        <f t="shared" si="12"/>
        <v>8.4500000000000011</v>
      </c>
      <c r="P828" s="21">
        <v>10.625</v>
      </c>
      <c r="Q828" s="19">
        <v>16.733715027876116</v>
      </c>
      <c r="R828" s="4">
        <v>96.15</v>
      </c>
      <c r="S828" s="4">
        <v>2.9</v>
      </c>
      <c r="T828" s="29">
        <v>312.70000000000005</v>
      </c>
      <c r="U828" s="4">
        <v>0.08</v>
      </c>
      <c r="V828" s="9"/>
      <c r="W828" s="9"/>
      <c r="X828" s="10"/>
      <c r="Y828" s="9"/>
      <c r="Z828" s="9"/>
    </row>
    <row r="829" spans="1:26">
      <c r="A829" s="39">
        <v>4</v>
      </c>
      <c r="B829" s="39">
        <v>2</v>
      </c>
      <c r="C829" s="40">
        <v>39482</v>
      </c>
      <c r="D829" s="17">
        <v>0.25</v>
      </c>
      <c r="E829" s="18">
        <v>0.18615052145998845</v>
      </c>
      <c r="F829" s="4">
        <v>17.674338669258272</v>
      </c>
      <c r="G829" s="4">
        <v>30.609375163116066</v>
      </c>
      <c r="H829" s="4">
        <v>12.935036493857794</v>
      </c>
      <c r="I829" s="19">
        <v>1.82719632925025</v>
      </c>
      <c r="J829" s="19">
        <v>6.9811488258693517</v>
      </c>
      <c r="K829" s="20">
        <v>2.3752516524608138</v>
      </c>
      <c r="L829" s="20">
        <v>2.5439117481910061</v>
      </c>
      <c r="M829" s="20">
        <v>0.16866009573019258</v>
      </c>
      <c r="N829" s="21">
        <v>5.8125</v>
      </c>
      <c r="O829" s="21">
        <f t="shared" si="12"/>
        <v>7.5562500000000004</v>
      </c>
      <c r="P829" s="21">
        <v>1.4375</v>
      </c>
      <c r="Q829" s="19">
        <v>9.3033788932506205</v>
      </c>
      <c r="R829" s="4">
        <v>96.075000000000003</v>
      </c>
      <c r="S829" s="4">
        <v>2.2875000000000001</v>
      </c>
      <c r="T829" s="29">
        <v>312.75</v>
      </c>
      <c r="U829" s="4">
        <v>8.5000000000000006E-2</v>
      </c>
      <c r="V829" s="9"/>
      <c r="W829" s="9"/>
      <c r="X829" s="10"/>
      <c r="Y829" s="9"/>
      <c r="Z829" s="9"/>
    </row>
    <row r="830" spans="1:26">
      <c r="A830" s="39">
        <v>4</v>
      </c>
      <c r="B830" s="39">
        <v>2</v>
      </c>
      <c r="C830" s="40">
        <v>39482</v>
      </c>
      <c r="D830" s="17">
        <v>0.29166666666669983</v>
      </c>
      <c r="E830" s="18">
        <v>0.42600379037997338</v>
      </c>
      <c r="F830" s="4">
        <v>48.168699696636651</v>
      </c>
      <c r="G830" s="4">
        <v>69.273489602170571</v>
      </c>
      <c r="H830" s="4">
        <v>21.10478990553392</v>
      </c>
      <c r="I830" s="19">
        <v>2.3009867693753154</v>
      </c>
      <c r="J830" s="19">
        <v>7.5500287251295521</v>
      </c>
      <c r="K830" s="20">
        <v>2.4286311209208091</v>
      </c>
      <c r="L830" s="20">
        <v>2.6702893027300072</v>
      </c>
      <c r="M830" s="20">
        <v>0.24165818180919818</v>
      </c>
      <c r="N830" s="21">
        <v>8.625</v>
      </c>
      <c r="O830" s="21">
        <f t="shared" si="12"/>
        <v>11.2125</v>
      </c>
      <c r="P830" s="21">
        <v>8.5625</v>
      </c>
      <c r="Q830" s="19">
        <v>1.4859056726875994</v>
      </c>
      <c r="R830" s="4">
        <v>95.974999999999994</v>
      </c>
      <c r="S830" s="4">
        <v>1.7250000000000001</v>
      </c>
      <c r="T830" s="29">
        <v>332.27499999999998</v>
      </c>
      <c r="U830" s="4">
        <v>0.05</v>
      </c>
      <c r="V830" s="9"/>
      <c r="W830" s="9"/>
      <c r="X830" s="10"/>
      <c r="Y830" s="9"/>
      <c r="Z830" s="9"/>
    </row>
    <row r="831" spans="1:26">
      <c r="A831" s="39">
        <v>4</v>
      </c>
      <c r="B831" s="39">
        <v>2</v>
      </c>
      <c r="C831" s="40">
        <v>39482</v>
      </c>
      <c r="D831" s="17">
        <v>0.33333333333339965</v>
      </c>
      <c r="E831" s="18">
        <v>0.59187797361996286</v>
      </c>
      <c r="F831" s="4">
        <v>80.416881874590203</v>
      </c>
      <c r="G831" s="4">
        <v>105.45875938397481</v>
      </c>
      <c r="H831" s="4">
        <v>25.041877509384605</v>
      </c>
      <c r="I831" s="19">
        <v>2.7071260261253718</v>
      </c>
      <c r="J831" s="19">
        <v>9.6143630233056712</v>
      </c>
      <c r="K831" s="20">
        <v>2.3485693573823143</v>
      </c>
      <c r="L831" s="20">
        <v>2.6491934755540072</v>
      </c>
      <c r="M831" s="20">
        <v>0.30062411817169321</v>
      </c>
      <c r="N831" s="21">
        <v>14.5</v>
      </c>
      <c r="O831" s="21">
        <f t="shared" si="12"/>
        <v>18.850000000000001</v>
      </c>
      <c r="P831" s="21">
        <v>9</v>
      </c>
      <c r="Q831" s="19">
        <v>1.227438416562582</v>
      </c>
      <c r="R831" s="4">
        <v>96</v>
      </c>
      <c r="S831" s="4">
        <v>1.575</v>
      </c>
      <c r="T831" s="29">
        <v>327.20000000000005</v>
      </c>
      <c r="U831" s="4">
        <v>7.4999999999999997E-2</v>
      </c>
      <c r="V831" s="9"/>
      <c r="W831" s="9"/>
      <c r="X831" s="10"/>
      <c r="Y831" s="9"/>
      <c r="Z831" s="9"/>
    </row>
    <row r="832" spans="1:26">
      <c r="A832" s="39">
        <v>4</v>
      </c>
      <c r="B832" s="39">
        <v>2</v>
      </c>
      <c r="C832" s="40">
        <v>39482</v>
      </c>
      <c r="D832" s="17">
        <v>0.375</v>
      </c>
      <c r="E832" s="18">
        <v>0.44988051409997165</v>
      </c>
      <c r="F832" s="4">
        <v>64.758598558032233</v>
      </c>
      <c r="G832" s="4">
        <v>87.861225363860257</v>
      </c>
      <c r="H832" s="4">
        <v>23.10262680582802</v>
      </c>
      <c r="I832" s="19">
        <v>2.4364857371253357</v>
      </c>
      <c r="J832" s="19">
        <v>9.1146822844579649</v>
      </c>
      <c r="K832" s="20">
        <v>2.2951956702443184</v>
      </c>
      <c r="L832" s="20">
        <v>2.5385640681055079</v>
      </c>
      <c r="M832" s="20">
        <v>0.24336839786118958</v>
      </c>
      <c r="N832" s="21">
        <v>17.4375</v>
      </c>
      <c r="O832" s="21">
        <f t="shared" si="12"/>
        <v>22.668749999999999</v>
      </c>
      <c r="P832" s="21">
        <v>12.8125</v>
      </c>
      <c r="Q832" s="19">
        <v>4.0697721609377728</v>
      </c>
      <c r="R832" s="4">
        <v>96.55</v>
      </c>
      <c r="S832" s="4">
        <v>2.1875</v>
      </c>
      <c r="T832" s="29">
        <v>329.4</v>
      </c>
      <c r="U832" s="4">
        <v>0.42</v>
      </c>
      <c r="V832" s="9"/>
      <c r="W832" s="9"/>
      <c r="X832" s="10"/>
      <c r="Y832" s="9"/>
      <c r="Z832" s="9"/>
    </row>
    <row r="833" spans="1:26">
      <c r="A833" s="39">
        <v>4</v>
      </c>
      <c r="B833" s="39">
        <v>2</v>
      </c>
      <c r="C833" s="40">
        <v>39482</v>
      </c>
      <c r="D833" s="17">
        <v>0.41666666666669983</v>
      </c>
      <c r="E833" s="18">
        <v>0.24821306721998446</v>
      </c>
      <c r="F833" s="4">
        <v>30.716513096972228</v>
      </c>
      <c r="G833" s="4">
        <v>47.090401189443</v>
      </c>
      <c r="H833" s="4">
        <v>16.373888092470775</v>
      </c>
      <c r="I833" s="19">
        <v>1.962784708625271</v>
      </c>
      <c r="J833" s="19">
        <v>7.3335059076936693</v>
      </c>
      <c r="K833" s="20">
        <v>2.2044581597393247</v>
      </c>
      <c r="L833" s="20">
        <v>2.3436701026665077</v>
      </c>
      <c r="M833" s="20">
        <v>0.13921194292718297</v>
      </c>
      <c r="N833" s="21">
        <v>12.5625</v>
      </c>
      <c r="O833" s="21">
        <f t="shared" si="12"/>
        <v>16.331250000000001</v>
      </c>
      <c r="P833" s="21">
        <v>7.1875</v>
      </c>
      <c r="Q833" s="19">
        <v>11.239965494438255</v>
      </c>
      <c r="R833" s="4">
        <v>92.825000000000003</v>
      </c>
      <c r="S833" s="4">
        <v>3.5750000000000002</v>
      </c>
      <c r="T833" s="29">
        <v>329.77499999999998</v>
      </c>
      <c r="U833" s="4">
        <v>1.47</v>
      </c>
      <c r="V833" s="9"/>
      <c r="W833" s="9"/>
      <c r="X833" s="10"/>
      <c r="Y833" s="9"/>
      <c r="Z833" s="9"/>
    </row>
    <row r="834" spans="1:26">
      <c r="A834" s="39">
        <v>4</v>
      </c>
      <c r="B834" s="39">
        <v>2</v>
      </c>
      <c r="C834" s="40">
        <v>39482</v>
      </c>
      <c r="D834" s="17">
        <v>0.45833333333339965</v>
      </c>
      <c r="E834" s="18">
        <v>0.16229521521998977</v>
      </c>
      <c r="F834" s="4">
        <v>18.98269886957091</v>
      </c>
      <c r="G834" s="4">
        <v>30.856444476041109</v>
      </c>
      <c r="H834" s="4">
        <v>11.873745606470193</v>
      </c>
      <c r="I834" s="19">
        <v>1.8951628062502626</v>
      </c>
      <c r="J834" s="19">
        <v>6.5494503676552691</v>
      </c>
      <c r="K834" s="20">
        <v>2.1617595247298276</v>
      </c>
      <c r="L834" s="20">
        <v>2.3015121487885084</v>
      </c>
      <c r="M834" s="20">
        <v>0.1397526240586805</v>
      </c>
      <c r="N834" s="21">
        <v>14.0625</v>
      </c>
      <c r="O834" s="21">
        <f t="shared" si="12"/>
        <v>18.28125</v>
      </c>
      <c r="P834" s="21">
        <v>16.125</v>
      </c>
      <c r="Q834" s="19">
        <v>16.08421277943858</v>
      </c>
      <c r="R834" s="4">
        <v>80.75</v>
      </c>
      <c r="S834" s="4">
        <v>4.9124999999999996</v>
      </c>
      <c r="T834" s="29">
        <v>336.625</v>
      </c>
      <c r="U834" s="4">
        <v>2.77</v>
      </c>
      <c r="V834" s="9"/>
      <c r="W834" s="9"/>
      <c r="X834" s="10"/>
      <c r="Y834" s="9"/>
      <c r="Z834" s="9"/>
    </row>
    <row r="835" spans="1:26">
      <c r="A835" s="39">
        <v>4</v>
      </c>
      <c r="B835" s="39">
        <v>2</v>
      </c>
      <c r="C835" s="40">
        <v>39482</v>
      </c>
      <c r="D835" s="17">
        <v>0.5</v>
      </c>
      <c r="E835" s="18">
        <v>0.13246329845999152</v>
      </c>
      <c r="F835" s="4">
        <v>14.394757884401633</v>
      </c>
      <c r="G835" s="4">
        <v>22.55359185380264</v>
      </c>
      <c r="H835" s="4">
        <v>8.1588339694010035</v>
      </c>
      <c r="I835" s="19">
        <v>1.8952213682502628</v>
      </c>
      <c r="J835" s="19">
        <v>6.3350611616098789</v>
      </c>
      <c r="K835" s="20">
        <v>2.1617622619193271</v>
      </c>
      <c r="L835" s="20">
        <v>2.3067541293840086</v>
      </c>
      <c r="M835" s="20">
        <v>0.14499186746468162</v>
      </c>
      <c r="N835" s="21">
        <v>11.125</v>
      </c>
      <c r="O835" s="21">
        <f t="shared" si="12"/>
        <v>14.4625</v>
      </c>
      <c r="P835" s="21">
        <v>14.5625</v>
      </c>
      <c r="Q835" s="19">
        <v>19.44250231400131</v>
      </c>
      <c r="R835" s="4">
        <v>77.974999999999994</v>
      </c>
      <c r="S835" s="4">
        <v>6.05</v>
      </c>
      <c r="T835" s="29">
        <v>337.27500000000003</v>
      </c>
      <c r="U835" s="4">
        <v>3.0649999999999999</v>
      </c>
      <c r="V835" s="9"/>
      <c r="W835" s="9"/>
      <c r="X835" s="10"/>
      <c r="Y835" s="9"/>
      <c r="Z835" s="9"/>
    </row>
    <row r="836" spans="1:26">
      <c r="A836" s="39">
        <v>4</v>
      </c>
      <c r="B836" s="39">
        <v>2</v>
      </c>
      <c r="C836" s="40">
        <v>39482</v>
      </c>
      <c r="D836" s="17">
        <v>0.54166666666669983</v>
      </c>
      <c r="E836" s="18">
        <v>0.15275252269999032</v>
      </c>
      <c r="F836" s="4">
        <v>8.9414119013072479</v>
      </c>
      <c r="G836" s="4">
        <v>11.896336844213891</v>
      </c>
      <c r="H836" s="4">
        <v>2.9549249429066435</v>
      </c>
      <c r="I836" s="19">
        <v>1.8952799302502636</v>
      </c>
      <c r="J836" s="19">
        <v>5.2666540876805703</v>
      </c>
      <c r="K836" s="20">
        <v>2.0977127013273318</v>
      </c>
      <c r="L836" s="20">
        <v>2.264597535300509</v>
      </c>
      <c r="M836" s="20">
        <v>0.16688483397317744</v>
      </c>
      <c r="N836" s="21">
        <v>12.875</v>
      </c>
      <c r="O836" s="21">
        <f t="shared" si="12"/>
        <v>16.737500000000001</v>
      </c>
      <c r="P836" s="21">
        <v>17.0625</v>
      </c>
      <c r="Q836" s="19">
        <v>21.702494791876461</v>
      </c>
      <c r="R836" s="4">
        <v>77.724999999999994</v>
      </c>
      <c r="S836" s="4">
        <v>6.6875</v>
      </c>
      <c r="T836" s="29">
        <v>343.85</v>
      </c>
      <c r="U836" s="4">
        <v>2.8450000000000002</v>
      </c>
      <c r="V836" s="9"/>
      <c r="W836" s="9"/>
      <c r="X836" s="10"/>
      <c r="Y836" s="9"/>
      <c r="Z836" s="9"/>
    </row>
    <row r="837" spans="1:26">
      <c r="A837" s="39">
        <v>4</v>
      </c>
      <c r="B837" s="39">
        <v>2</v>
      </c>
      <c r="C837" s="40">
        <v>39482</v>
      </c>
      <c r="D837" s="17">
        <v>0.58333333333339965</v>
      </c>
      <c r="E837" s="18">
        <v>0.18020223069998839</v>
      </c>
      <c r="F837" s="4">
        <v>9.0633035588010173</v>
      </c>
      <c r="G837" s="4">
        <v>12.763712550701495</v>
      </c>
      <c r="H837" s="4">
        <v>3.7004089919004759</v>
      </c>
      <c r="I837" s="19">
        <v>1.4215041306251981</v>
      </c>
      <c r="J837" s="19">
        <v>5.4083075037457995</v>
      </c>
      <c r="K837" s="20">
        <v>2.0817022489678325</v>
      </c>
      <c r="L837" s="20">
        <v>2.2119090227375091</v>
      </c>
      <c r="M837" s="20">
        <v>0.13020677376967682</v>
      </c>
      <c r="N837" s="21">
        <v>25.3125</v>
      </c>
      <c r="O837" s="21">
        <f t="shared" si="12"/>
        <v>32.90625</v>
      </c>
      <c r="P837" s="21">
        <v>13.3125</v>
      </c>
      <c r="Q837" s="19">
        <v>20.539150430626385</v>
      </c>
      <c r="R837" s="4">
        <v>81.8</v>
      </c>
      <c r="S837" s="4">
        <v>6.7625000000000002</v>
      </c>
      <c r="T837" s="29">
        <v>328.72499999999997</v>
      </c>
      <c r="U837" s="4">
        <v>2.4449999999999998</v>
      </c>
      <c r="V837" s="9"/>
      <c r="W837" s="9"/>
      <c r="X837" s="10"/>
      <c r="Y837" s="9"/>
      <c r="Z837" s="9"/>
    </row>
    <row r="838" spans="1:26">
      <c r="A838" s="39">
        <v>4</v>
      </c>
      <c r="B838" s="39">
        <v>2</v>
      </c>
      <c r="C838" s="40">
        <v>39482</v>
      </c>
      <c r="D838" s="17">
        <v>0.625</v>
      </c>
      <c r="E838" s="18">
        <v>0.27329064015998245</v>
      </c>
      <c r="F838" s="4">
        <v>13.027473567813988</v>
      </c>
      <c r="G838" s="4">
        <v>21.066208003627466</v>
      </c>
      <c r="H838" s="4">
        <v>8.0387344358134811</v>
      </c>
      <c r="I838" s="19">
        <v>1.8277050866252555</v>
      </c>
      <c r="J838" s="19">
        <v>6.1902596798834306</v>
      </c>
      <c r="K838" s="20">
        <v>2.1030557043003304</v>
      </c>
      <c r="L838" s="20">
        <v>2.2434837644445098</v>
      </c>
      <c r="M838" s="20">
        <v>0.14042806014417974</v>
      </c>
      <c r="N838" s="21">
        <v>22.5</v>
      </c>
      <c r="O838" s="21">
        <f t="shared" si="12"/>
        <v>29.25</v>
      </c>
      <c r="P838" s="21">
        <v>20</v>
      </c>
      <c r="Q838" s="19">
        <v>17.567470411751188</v>
      </c>
      <c r="R838" s="4">
        <v>81.650000000000006</v>
      </c>
      <c r="S838" s="4">
        <v>7.25</v>
      </c>
      <c r="T838" s="29">
        <v>325.3</v>
      </c>
      <c r="U838" s="4">
        <v>2.1800000000000002</v>
      </c>
      <c r="V838" s="9"/>
      <c r="W838" s="9"/>
      <c r="X838" s="10"/>
      <c r="Y838" s="9"/>
      <c r="Z838" s="9"/>
    </row>
    <row r="839" spans="1:26">
      <c r="A839" s="39">
        <v>4</v>
      </c>
      <c r="B839" s="39">
        <v>2</v>
      </c>
      <c r="C839" s="40">
        <v>39482</v>
      </c>
      <c r="D839" s="17">
        <v>0.66666666666669983</v>
      </c>
      <c r="E839" s="18">
        <v>0.39621667795997439</v>
      </c>
      <c r="F839" s="4">
        <v>23.759550051202709</v>
      </c>
      <c r="G839" s="4">
        <v>38.4146511865045</v>
      </c>
      <c r="H839" s="4">
        <v>14.655101135301791</v>
      </c>
      <c r="I839" s="19">
        <v>2.0308468717502848</v>
      </c>
      <c r="J839" s="19">
        <v>6.4028828978749672</v>
      </c>
      <c r="K839" s="20">
        <v>2.1244092034818278</v>
      </c>
      <c r="L839" s="20">
        <v>2.3329874993305109</v>
      </c>
      <c r="M839" s="20">
        <v>0.2085782958486827</v>
      </c>
      <c r="N839" s="21">
        <v>27.5</v>
      </c>
      <c r="O839" s="21">
        <f t="shared" si="12"/>
        <v>35.75</v>
      </c>
      <c r="P839" s="21">
        <v>19.625</v>
      </c>
      <c r="Q839" s="19">
        <v>12.464724737188343</v>
      </c>
      <c r="R839" s="4">
        <v>79.849999999999994</v>
      </c>
      <c r="S839" s="4">
        <v>7.55</v>
      </c>
      <c r="T839" s="29">
        <v>326.875</v>
      </c>
      <c r="U839" s="4">
        <v>1.4950000000000001</v>
      </c>
      <c r="V839" s="9"/>
      <c r="W839" s="9"/>
      <c r="X839" s="10"/>
      <c r="Y839" s="9"/>
      <c r="Z839" s="9"/>
    </row>
    <row r="840" spans="1:26">
      <c r="A840" s="39">
        <v>4</v>
      </c>
      <c r="B840" s="39">
        <v>2</v>
      </c>
      <c r="C840" s="40">
        <v>39482</v>
      </c>
      <c r="D840" s="17">
        <v>0.70833333333339965</v>
      </c>
      <c r="E840" s="18">
        <v>0.41650998081997331</v>
      </c>
      <c r="F840" s="4">
        <v>29.963353911265919</v>
      </c>
      <c r="G840" s="4">
        <v>48.327889340630662</v>
      </c>
      <c r="H840" s="4">
        <v>18.36453542936475</v>
      </c>
      <c r="I840" s="19">
        <v>1.9632103288752756</v>
      </c>
      <c r="J840" s="19">
        <v>6.686587600831789</v>
      </c>
      <c r="K840" s="20">
        <v>2.1671136349918241</v>
      </c>
      <c r="L840" s="20">
        <v>2.4224896501260114</v>
      </c>
      <c r="M840" s="20">
        <v>0.25537601513418773</v>
      </c>
      <c r="N840" s="21">
        <v>27</v>
      </c>
      <c r="O840" s="21">
        <f t="shared" ref="O840:O903" si="13">N840*1.3</f>
        <v>35.1</v>
      </c>
      <c r="P840" s="21">
        <v>18.4375</v>
      </c>
      <c r="Q840" s="19">
        <v>13.368385374000905</v>
      </c>
      <c r="R840" s="4">
        <v>76.349999999999994</v>
      </c>
      <c r="S840" s="4">
        <v>7.3624999999999998</v>
      </c>
      <c r="T840" s="29">
        <v>255</v>
      </c>
      <c r="U840" s="4">
        <v>1.7150000000000001</v>
      </c>
      <c r="V840" s="9"/>
      <c r="W840" s="9"/>
      <c r="X840" s="10"/>
      <c r="Y840" s="9"/>
      <c r="Z840" s="9"/>
    </row>
    <row r="841" spans="1:26">
      <c r="A841" s="39">
        <v>4</v>
      </c>
      <c r="B841" s="39">
        <v>2</v>
      </c>
      <c r="C841" s="40">
        <v>39482</v>
      </c>
      <c r="D841" s="17">
        <v>0.75</v>
      </c>
      <c r="E841" s="18">
        <v>0.38309857817997539</v>
      </c>
      <c r="F841" s="4">
        <v>18.603179262302142</v>
      </c>
      <c r="G841" s="4">
        <v>32.342337870903791</v>
      </c>
      <c r="H841" s="4">
        <v>13.739158608601652</v>
      </c>
      <c r="I841" s="19">
        <v>1.5570773466252192</v>
      </c>
      <c r="J841" s="19">
        <v>5.9033324559060718</v>
      </c>
      <c r="K841" s="20">
        <v>2.1350900301863263</v>
      </c>
      <c r="L841" s="20">
        <v>2.332937901877512</v>
      </c>
      <c r="M841" s="20">
        <v>0.19784787169118589</v>
      </c>
      <c r="N841" s="21">
        <v>21</v>
      </c>
      <c r="O841" s="21">
        <f t="shared" si="13"/>
        <v>27.3</v>
      </c>
      <c r="P841" s="21">
        <v>10.625</v>
      </c>
      <c r="Q841" s="19">
        <v>16.855225299188643</v>
      </c>
      <c r="R841" s="4">
        <v>77.924999999999997</v>
      </c>
      <c r="S841" s="4">
        <v>6.8624999999999998</v>
      </c>
      <c r="T841" s="29">
        <v>343.47499999999997</v>
      </c>
      <c r="U841" s="4">
        <v>2.4</v>
      </c>
      <c r="V841" s="9"/>
      <c r="W841" s="9"/>
      <c r="X841" s="10"/>
      <c r="Y841" s="9"/>
      <c r="Z841" s="9"/>
    </row>
    <row r="842" spans="1:26">
      <c r="A842" s="39">
        <v>4</v>
      </c>
      <c r="B842" s="39">
        <v>2</v>
      </c>
      <c r="C842" s="40">
        <v>39482</v>
      </c>
      <c r="D842" s="17">
        <v>0.79166666666669983</v>
      </c>
      <c r="E842" s="18">
        <v>0.25659576853998339</v>
      </c>
      <c r="F842" s="4">
        <v>16.554465367420665</v>
      </c>
      <c r="G842" s="4">
        <v>29.492094864140967</v>
      </c>
      <c r="H842" s="4">
        <v>12.937629496720298</v>
      </c>
      <c r="I842" s="19">
        <v>1.6925276870002388</v>
      </c>
      <c r="J842" s="19">
        <v>6.0447974068430241</v>
      </c>
      <c r="K842" s="20">
        <v>2.188470041699321</v>
      </c>
      <c r="L842" s="20">
        <v>2.3803088040375124</v>
      </c>
      <c r="M842" s="20">
        <v>0.1918387623381913</v>
      </c>
      <c r="N842" s="21">
        <v>13.375</v>
      </c>
      <c r="O842" s="21">
        <f t="shared" si="13"/>
        <v>17.387499999999999</v>
      </c>
      <c r="P842" s="21">
        <v>13.4375</v>
      </c>
      <c r="Q842" s="19">
        <v>18.40450612781375</v>
      </c>
      <c r="R842" s="4">
        <v>76.674999999999997</v>
      </c>
      <c r="S842" s="4">
        <v>6.3875000000000002</v>
      </c>
      <c r="T842" s="29">
        <v>325.95</v>
      </c>
      <c r="U842" s="4">
        <v>1.7050000000000001</v>
      </c>
      <c r="V842" s="9"/>
      <c r="W842" s="9"/>
      <c r="X842" s="10"/>
      <c r="Y842" s="9"/>
      <c r="Z842" s="9"/>
    </row>
    <row r="843" spans="1:26">
      <c r="A843" s="39">
        <v>4</v>
      </c>
      <c r="B843" s="39">
        <v>2</v>
      </c>
      <c r="C843" s="40">
        <v>39482</v>
      </c>
      <c r="D843" s="17">
        <v>0.83333333333339965</v>
      </c>
      <c r="E843" s="18">
        <v>0.20169873771998689</v>
      </c>
      <c r="F843" s="4">
        <v>12.523115959107702</v>
      </c>
      <c r="G843" s="4">
        <v>22.676580830515164</v>
      </c>
      <c r="H843" s="4">
        <v>10.153464871407461</v>
      </c>
      <c r="I843" s="19">
        <v>1.4894716533752108</v>
      </c>
      <c r="J843" s="19">
        <v>5.688480230594914</v>
      </c>
      <c r="K843" s="20">
        <v>2.1671218549928222</v>
      </c>
      <c r="L843" s="20">
        <v>2.2960255173310129</v>
      </c>
      <c r="M843" s="20">
        <v>0.12890366233819062</v>
      </c>
      <c r="N843" s="21">
        <v>16.6875</v>
      </c>
      <c r="O843" s="21">
        <f t="shared" si="13"/>
        <v>21.693750000000001</v>
      </c>
      <c r="P843" s="21">
        <v>10.125</v>
      </c>
      <c r="Q843" s="19">
        <v>20.018223479563861</v>
      </c>
      <c r="R843" s="4">
        <v>79.974999999999994</v>
      </c>
      <c r="S843" s="4">
        <v>6.1749999999999998</v>
      </c>
      <c r="T843" s="29">
        <v>332.8</v>
      </c>
      <c r="U843" s="4">
        <v>2.0299999999999998</v>
      </c>
      <c r="V843" s="9"/>
      <c r="W843" s="9"/>
      <c r="X843" s="10"/>
      <c r="Y843" s="9"/>
      <c r="Z843" s="9"/>
    </row>
    <row r="844" spans="1:26">
      <c r="A844" s="39">
        <v>4</v>
      </c>
      <c r="B844" s="39">
        <v>2</v>
      </c>
      <c r="C844" s="40">
        <v>39482</v>
      </c>
      <c r="D844" s="17">
        <v>0.875</v>
      </c>
      <c r="E844" s="18">
        <v>0.16947679893998902</v>
      </c>
      <c r="F844" s="4">
        <v>10.229021346188688</v>
      </c>
      <c r="G844" s="4">
        <v>18.587265517877185</v>
      </c>
      <c r="H844" s="4">
        <v>8.3582441716884972</v>
      </c>
      <c r="I844" s="19">
        <v>1.5572221830002209</v>
      </c>
      <c r="J844" s="19">
        <v>5.4033422619711962</v>
      </c>
      <c r="K844" s="20">
        <v>2.1671245955553218</v>
      </c>
      <c r="L844" s="20">
        <v>2.2802028338760132</v>
      </c>
      <c r="M844" s="20">
        <v>0.11307823832069142</v>
      </c>
      <c r="N844" s="21">
        <v>17.125</v>
      </c>
      <c r="O844" s="21">
        <f t="shared" si="13"/>
        <v>22.262499999999999</v>
      </c>
      <c r="P844" s="21">
        <v>7.125</v>
      </c>
      <c r="Q844" s="19">
        <v>21.696405657563975</v>
      </c>
      <c r="R844" s="4">
        <v>80.349999999999994</v>
      </c>
      <c r="S844" s="4">
        <v>6.2125000000000004</v>
      </c>
      <c r="T844" s="29">
        <v>337.32500000000005</v>
      </c>
      <c r="U844" s="4">
        <v>1.81</v>
      </c>
      <c r="V844" s="9"/>
      <c r="W844" s="9"/>
      <c r="X844" s="10"/>
      <c r="Y844" s="9"/>
      <c r="Z844" s="9"/>
    </row>
    <row r="845" spans="1:26">
      <c r="A845" s="39">
        <v>4</v>
      </c>
      <c r="B845" s="39">
        <v>2</v>
      </c>
      <c r="C845" s="40">
        <v>39482</v>
      </c>
      <c r="D845" s="17">
        <v>0.91666666666669983</v>
      </c>
      <c r="E845" s="18">
        <v>0.17067251869998887</v>
      </c>
      <c r="F845" s="4">
        <v>9.6701522976948766</v>
      </c>
      <c r="G845" s="4">
        <v>17.843682855789599</v>
      </c>
      <c r="H845" s="4">
        <v>8.1735305580947255</v>
      </c>
      <c r="I845" s="19">
        <v>1.7603932491252503</v>
      </c>
      <c r="J845" s="19">
        <v>5.54480488617817</v>
      </c>
      <c r="K845" s="20">
        <v>2.1831405914403201</v>
      </c>
      <c r="L845" s="20">
        <v>2.3012425870520135</v>
      </c>
      <c r="M845" s="20">
        <v>0.11810199561169377</v>
      </c>
      <c r="N845" s="21">
        <v>15.875</v>
      </c>
      <c r="O845" s="21">
        <f t="shared" si="13"/>
        <v>20.637499999999999</v>
      </c>
      <c r="P845" s="21">
        <v>11.5625</v>
      </c>
      <c r="Q845" s="19">
        <v>22.083067251001502</v>
      </c>
      <c r="R845" s="4">
        <v>80.05</v>
      </c>
      <c r="S845" s="4">
        <v>6.125</v>
      </c>
      <c r="T845" s="29">
        <v>339.2</v>
      </c>
      <c r="U845" s="4">
        <v>1.4</v>
      </c>
      <c r="V845" s="9"/>
      <c r="W845" s="9"/>
      <c r="X845" s="10"/>
      <c r="Y845" s="9"/>
      <c r="Z845" s="9"/>
    </row>
    <row r="846" spans="1:26">
      <c r="A846" s="39">
        <v>4</v>
      </c>
      <c r="B846" s="39">
        <v>2</v>
      </c>
      <c r="C846" s="40">
        <v>39482</v>
      </c>
      <c r="D846" s="17">
        <v>0.95833333333339965</v>
      </c>
      <c r="E846" s="18">
        <v>0.13248171461999131</v>
      </c>
      <c r="F846" s="4">
        <v>6.8808394682820504</v>
      </c>
      <c r="G846" s="4">
        <v>12.639212631863987</v>
      </c>
      <c r="H846" s="4">
        <v>5.7583731635819362</v>
      </c>
      <c r="I846" s="19">
        <v>1.6927373598752411</v>
      </c>
      <c r="J846" s="19">
        <v>5.6151674115800292</v>
      </c>
      <c r="K846" s="20">
        <v>2.1564545489588216</v>
      </c>
      <c r="L846" s="20">
        <v>2.2590905770180143</v>
      </c>
      <c r="M846" s="20">
        <v>0.10263602805919247</v>
      </c>
      <c r="N846" s="21">
        <v>14.0625</v>
      </c>
      <c r="O846" s="21">
        <f t="shared" si="13"/>
        <v>18.28125</v>
      </c>
      <c r="P846" s="21">
        <v>5.3125</v>
      </c>
      <c r="Q846" s="19">
        <v>25.827244005501761</v>
      </c>
      <c r="R846" s="4">
        <v>78.825000000000003</v>
      </c>
      <c r="S846" s="4">
        <v>6.375</v>
      </c>
      <c r="T846" s="29">
        <v>332.45</v>
      </c>
      <c r="U846" s="4">
        <v>2.355</v>
      </c>
      <c r="V846" s="9"/>
      <c r="W846" s="9"/>
      <c r="X846" s="10"/>
      <c r="Y846" s="9"/>
      <c r="Z846" s="9"/>
    </row>
    <row r="847" spans="1:26">
      <c r="A847" s="39">
        <v>5</v>
      </c>
      <c r="B847" s="39">
        <v>2</v>
      </c>
      <c r="C847" s="40">
        <v>39483</v>
      </c>
      <c r="D847" s="17">
        <v>0</v>
      </c>
      <c r="E847" s="18">
        <v>0.10264481581999324</v>
      </c>
      <c r="F847" s="4">
        <v>5.5177607534131408</v>
      </c>
      <c r="G847" s="4">
        <v>9.9130552021261682</v>
      </c>
      <c r="H847" s="4">
        <v>4.3952944487130274</v>
      </c>
      <c r="I847" s="19">
        <v>1.6250778105002319</v>
      </c>
      <c r="J847" s="19">
        <v>5.6144298381767719</v>
      </c>
      <c r="K847" s="20">
        <v>2.1351062104673226</v>
      </c>
      <c r="L847" s="20">
        <v>2.2274712004070141</v>
      </c>
      <c r="M847" s="20">
        <v>9.2364989939691555E-2</v>
      </c>
      <c r="N847" s="21">
        <v>8.8125</v>
      </c>
      <c r="O847" s="21">
        <f t="shared" si="13"/>
        <v>11.456250000000001</v>
      </c>
      <c r="P847" s="21">
        <v>8.5625</v>
      </c>
      <c r="Q847" s="19">
        <v>29.377462483002006</v>
      </c>
      <c r="R847" s="4">
        <v>82.85</v>
      </c>
      <c r="S847" s="4">
        <v>6.1749999999999998</v>
      </c>
      <c r="T847" s="29">
        <v>175.5</v>
      </c>
      <c r="U847" s="4">
        <v>2.02</v>
      </c>
      <c r="V847" s="9"/>
      <c r="W847" s="9"/>
      <c r="X847" s="10"/>
      <c r="Y847" s="9"/>
      <c r="Z847" s="9"/>
    </row>
    <row r="848" spans="1:26">
      <c r="A848" s="39">
        <v>5</v>
      </c>
      <c r="B848" s="39">
        <v>2</v>
      </c>
      <c r="C848" s="40">
        <v>39483</v>
      </c>
      <c r="D848" s="17">
        <v>4.1666666666699825E-2</v>
      </c>
      <c r="E848" s="18">
        <v>0.10264610857999322</v>
      </c>
      <c r="F848" s="4">
        <v>4.3393575371380049</v>
      </c>
      <c r="G848" s="4">
        <v>7.9304042044759342</v>
      </c>
      <c r="H848" s="4">
        <v>3.5910466673379293</v>
      </c>
      <c r="I848" s="19">
        <v>1.8282697916252617</v>
      </c>
      <c r="J848" s="19">
        <v>5.8979251354355089</v>
      </c>
      <c r="K848" s="20">
        <v>2.0763934161713271</v>
      </c>
      <c r="L848" s="20">
        <v>2.1484599499600141</v>
      </c>
      <c r="M848" s="20">
        <v>7.2066533788687215E-2</v>
      </c>
      <c r="N848" s="21">
        <v>3.8125</v>
      </c>
      <c r="O848" s="21">
        <f t="shared" si="13"/>
        <v>4.9562499999999998</v>
      </c>
      <c r="P848" s="21">
        <v>4.125</v>
      </c>
      <c r="Q848" s="19">
        <v>30.215762216627066</v>
      </c>
      <c r="R848" s="4">
        <v>88.974999999999994</v>
      </c>
      <c r="S848" s="4">
        <v>5.1875</v>
      </c>
      <c r="T848" s="29">
        <v>103.4</v>
      </c>
      <c r="U848" s="4">
        <v>2.4449999999999998</v>
      </c>
      <c r="V848" s="9"/>
      <c r="W848" s="9"/>
      <c r="X848" s="10"/>
      <c r="Y848" s="9"/>
      <c r="Z848" s="9"/>
    </row>
    <row r="849" spans="1:26">
      <c r="A849" s="39">
        <v>5</v>
      </c>
      <c r="B849" s="39">
        <v>2</v>
      </c>
      <c r="C849" s="40">
        <v>39483</v>
      </c>
      <c r="D849" s="17">
        <v>8.3333333333399651E-2</v>
      </c>
      <c r="E849" s="18">
        <v>0.12055107151999207</v>
      </c>
      <c r="F849" s="4">
        <v>3.9068548723692009</v>
      </c>
      <c r="G849" s="4">
        <v>6.6912434400382885</v>
      </c>
      <c r="H849" s="4">
        <v>2.7843885676690876</v>
      </c>
      <c r="I849" s="19">
        <v>1.8283262621252625</v>
      </c>
      <c r="J849" s="19">
        <v>6.0392528093037177</v>
      </c>
      <c r="K849" s="20">
        <v>2.0550449292678281</v>
      </c>
      <c r="L849" s="20">
        <v>2.1326396917055144</v>
      </c>
      <c r="M849" s="20">
        <v>7.759476243768626E-2</v>
      </c>
      <c r="N849" s="21">
        <v>2.5625</v>
      </c>
      <c r="O849" s="21">
        <f t="shared" si="13"/>
        <v>3.3312500000000003</v>
      </c>
      <c r="P849" s="21">
        <v>5.6875</v>
      </c>
      <c r="Q849" s="19">
        <v>32.086989612814698</v>
      </c>
      <c r="R849" s="4">
        <v>91.85</v>
      </c>
      <c r="S849" s="4">
        <v>5.1749999999999998</v>
      </c>
      <c r="T849" s="29">
        <v>11.399999999999995</v>
      </c>
      <c r="U849" s="4">
        <v>2.13</v>
      </c>
      <c r="V849" s="9"/>
      <c r="W849" s="9"/>
      <c r="X849" s="10"/>
      <c r="Y849" s="9"/>
      <c r="Z849" s="9"/>
    </row>
    <row r="850" spans="1:26">
      <c r="A850" s="39">
        <v>5</v>
      </c>
      <c r="B850" s="39">
        <v>2</v>
      </c>
      <c r="C850" s="40">
        <v>39483</v>
      </c>
      <c r="D850" s="17">
        <v>0.125</v>
      </c>
      <c r="E850" s="18">
        <v>0.12174617513999195</v>
      </c>
      <c r="F850" s="4">
        <v>3.7197617501066826</v>
      </c>
      <c r="G850" s="4">
        <v>6.6912126304132897</v>
      </c>
      <c r="H850" s="4">
        <v>2.9714508803066071</v>
      </c>
      <c r="I850" s="19">
        <v>1.896099798250273</v>
      </c>
      <c r="J850" s="19">
        <v>6.3226294433335388</v>
      </c>
      <c r="K850" s="20">
        <v>2.0336963816503295</v>
      </c>
      <c r="L850" s="20">
        <v>2.116819825969015</v>
      </c>
      <c r="M850" s="20">
        <v>8.3123444318685458E-2</v>
      </c>
      <c r="N850" s="21">
        <v>6.4375</v>
      </c>
      <c r="O850" s="21">
        <f t="shared" si="13"/>
        <v>8.3687500000000004</v>
      </c>
      <c r="P850" s="21">
        <v>6.9375</v>
      </c>
      <c r="Q850" s="19">
        <v>32.602327828814737</v>
      </c>
      <c r="R850" s="4">
        <v>91.525000000000006</v>
      </c>
      <c r="S850" s="4">
        <v>6.65</v>
      </c>
      <c r="T850" s="29">
        <v>344.2</v>
      </c>
      <c r="U850" s="4">
        <v>2.8450000000000002</v>
      </c>
      <c r="V850" s="9"/>
      <c r="W850" s="9"/>
      <c r="X850" s="10"/>
      <c r="Y850" s="9"/>
      <c r="Z850" s="9"/>
    </row>
    <row r="851" spans="1:26">
      <c r="A851" s="39">
        <v>5</v>
      </c>
      <c r="B851" s="39">
        <v>2</v>
      </c>
      <c r="C851" s="40">
        <v>39483</v>
      </c>
      <c r="D851" s="17">
        <v>0.16666666666669983</v>
      </c>
      <c r="E851" s="18">
        <v>0.12890932757999141</v>
      </c>
      <c r="F851" s="4">
        <v>3.2240998741628744</v>
      </c>
      <c r="G851" s="4">
        <v>5.6998888785256732</v>
      </c>
      <c r="H851" s="4">
        <v>2.4757890043627988</v>
      </c>
      <c r="I851" s="19">
        <v>1.8961583602502732</v>
      </c>
      <c r="J851" s="19">
        <v>6.1797451871095621</v>
      </c>
      <c r="K851" s="20">
        <v>2.0176855751258298</v>
      </c>
      <c r="L851" s="20">
        <v>2.0957346248160151</v>
      </c>
      <c r="M851" s="20">
        <v>7.8049049690184669E-2</v>
      </c>
      <c r="N851" s="21">
        <v>12</v>
      </c>
      <c r="O851" s="21">
        <f t="shared" si="13"/>
        <v>15.600000000000001</v>
      </c>
      <c r="P851" s="21">
        <v>8.5</v>
      </c>
      <c r="Q851" s="19">
        <v>31.955624759439697</v>
      </c>
      <c r="R851" s="4">
        <v>90.375</v>
      </c>
      <c r="S851" s="4">
        <v>7.6</v>
      </c>
      <c r="T851" s="29">
        <v>326.17500000000001</v>
      </c>
      <c r="U851" s="4">
        <v>3.0950000000000002</v>
      </c>
      <c r="V851" s="9"/>
      <c r="W851" s="9"/>
      <c r="X851" s="10"/>
      <c r="Y851" s="9"/>
      <c r="Z851" s="9"/>
    </row>
    <row r="852" spans="1:26">
      <c r="A852" s="39">
        <v>5</v>
      </c>
      <c r="B852" s="39">
        <v>2</v>
      </c>
      <c r="C852" s="40">
        <v>39483</v>
      </c>
      <c r="D852" s="17">
        <v>0.20833333333339965</v>
      </c>
      <c r="E852" s="18">
        <v>0.14681528465999033</v>
      </c>
      <c r="F852" s="4">
        <v>4.4008252488567647</v>
      </c>
      <c r="G852" s="4">
        <v>8.1780581062134665</v>
      </c>
      <c r="H852" s="4">
        <v>3.7772328573567018</v>
      </c>
      <c r="I852" s="19">
        <v>1.8962169222502741</v>
      </c>
      <c r="J852" s="19">
        <v>6.3209681581287276</v>
      </c>
      <c r="K852" s="20">
        <v>2.0230259269208295</v>
      </c>
      <c r="L852" s="20">
        <v>2.1009778670765158</v>
      </c>
      <c r="M852" s="20">
        <v>7.7951940155686406E-2</v>
      </c>
      <c r="N852" s="21">
        <v>12.8125</v>
      </c>
      <c r="O852" s="21">
        <f t="shared" si="13"/>
        <v>16.65625</v>
      </c>
      <c r="P852" s="21">
        <v>13.0625</v>
      </c>
      <c r="Q852" s="19">
        <v>30.146986258377073</v>
      </c>
      <c r="R852" s="4">
        <v>89.5</v>
      </c>
      <c r="S852" s="4">
        <v>8.0374999999999996</v>
      </c>
      <c r="T852" s="29">
        <v>328.32500000000005</v>
      </c>
      <c r="U852" s="4">
        <v>2.5099999999999998</v>
      </c>
      <c r="V852" s="9"/>
      <c r="W852" s="9"/>
      <c r="X852" s="10"/>
      <c r="Y852" s="9"/>
      <c r="Z852" s="9"/>
    </row>
    <row r="853" spans="1:26">
      <c r="A853" s="39">
        <v>5</v>
      </c>
      <c r="B853" s="39">
        <v>2</v>
      </c>
      <c r="C853" s="40">
        <v>39483</v>
      </c>
      <c r="D853" s="17">
        <v>0.25</v>
      </c>
      <c r="E853" s="18">
        <v>0.18501348997998773</v>
      </c>
      <c r="F853" s="4">
        <v>9.2976514550760871</v>
      </c>
      <c r="G853" s="4">
        <v>17.223399648852034</v>
      </c>
      <c r="H853" s="4">
        <v>7.9257481937759486</v>
      </c>
      <c r="I853" s="19">
        <v>2.1671719820003141</v>
      </c>
      <c r="J853" s="19">
        <v>6.6752029110458766</v>
      </c>
      <c r="K853" s="20">
        <v>2.0070150681148302</v>
      </c>
      <c r="L853" s="20">
        <v>2.1167521586695157</v>
      </c>
      <c r="M853" s="20">
        <v>0.109737090554686</v>
      </c>
      <c r="N853" s="21">
        <v>11.3125</v>
      </c>
      <c r="O853" s="21">
        <f t="shared" si="13"/>
        <v>14.706250000000001</v>
      </c>
      <c r="P853" s="21">
        <v>10.8125</v>
      </c>
      <c r="Q853" s="19">
        <v>25.885472521189282</v>
      </c>
      <c r="R853" s="4">
        <v>90.95</v>
      </c>
      <c r="S853" s="4">
        <v>7.8375000000000004</v>
      </c>
      <c r="T853" s="29">
        <v>323.375</v>
      </c>
      <c r="U853" s="4">
        <v>1.665</v>
      </c>
      <c r="V853" s="9"/>
      <c r="W853" s="9"/>
      <c r="X853" s="10"/>
      <c r="Y853" s="9"/>
      <c r="Z853" s="9"/>
    </row>
    <row r="854" spans="1:26">
      <c r="A854" s="39">
        <v>5</v>
      </c>
      <c r="B854" s="39">
        <v>2</v>
      </c>
      <c r="C854" s="40">
        <v>39483</v>
      </c>
      <c r="D854" s="17">
        <v>0.29166666666669983</v>
      </c>
      <c r="E854" s="18">
        <v>0.25305394279998322</v>
      </c>
      <c r="F854" s="4">
        <v>14.258814834976661</v>
      </c>
      <c r="G854" s="4">
        <v>25.649104669053031</v>
      </c>
      <c r="H854" s="4">
        <v>11.39028983407637</v>
      </c>
      <c r="I854" s="19">
        <v>1.8963340462502754</v>
      </c>
      <c r="J854" s="19">
        <v>6.6033349913477819</v>
      </c>
      <c r="K854" s="20">
        <v>2.00167979268483</v>
      </c>
      <c r="L854" s="20">
        <v>2.1009330919875167</v>
      </c>
      <c r="M854" s="20">
        <v>9.9253299302686393E-2</v>
      </c>
      <c r="N854" s="21">
        <v>17.375</v>
      </c>
      <c r="O854" s="21">
        <f t="shared" si="13"/>
        <v>22.587500000000002</v>
      </c>
      <c r="P854" s="21">
        <v>12.25</v>
      </c>
      <c r="Q854" s="19">
        <v>21.301528799063966</v>
      </c>
      <c r="R854" s="4">
        <v>93.625</v>
      </c>
      <c r="S854" s="4">
        <v>8.0500000000000007</v>
      </c>
      <c r="T854" s="29">
        <v>326.35000000000002</v>
      </c>
      <c r="U854" s="4">
        <v>2.76</v>
      </c>
      <c r="V854" s="9"/>
      <c r="W854" s="9"/>
      <c r="X854" s="10"/>
      <c r="Y854" s="9"/>
      <c r="Z854" s="9"/>
    </row>
    <row r="855" spans="1:26">
      <c r="A855" s="39">
        <v>5</v>
      </c>
      <c r="B855" s="39">
        <v>2</v>
      </c>
      <c r="C855" s="40">
        <v>39483</v>
      </c>
      <c r="D855" s="17">
        <v>0.33333333333339965</v>
      </c>
      <c r="E855" s="18">
        <v>0.32109600967997859</v>
      </c>
      <c r="F855" s="4">
        <v>20.396253339402378</v>
      </c>
      <c r="G855" s="4">
        <v>36.676796894904342</v>
      </c>
      <c r="H855" s="4">
        <v>16.280543555501961</v>
      </c>
      <c r="I855" s="19">
        <v>2.0995783148753056</v>
      </c>
      <c r="J855" s="19">
        <v>6.815453308933936</v>
      </c>
      <c r="K855" s="20">
        <v>2.0176957801373279</v>
      </c>
      <c r="L855" s="20">
        <v>2.1482997185050174</v>
      </c>
      <c r="M855" s="20">
        <v>0.13060393836768924</v>
      </c>
      <c r="N855" s="21">
        <v>24.3125</v>
      </c>
      <c r="O855" s="21">
        <f t="shared" si="13"/>
        <v>31.606250000000003</v>
      </c>
      <c r="P855" s="21">
        <v>13.1875</v>
      </c>
      <c r="Q855" s="19">
        <v>15.814198980438594</v>
      </c>
      <c r="R855" s="4">
        <v>89.875</v>
      </c>
      <c r="S855" s="4">
        <v>8.5875000000000004</v>
      </c>
      <c r="T855" s="29">
        <v>327.60000000000002</v>
      </c>
      <c r="U855" s="4">
        <v>2.4550000000000001</v>
      </c>
      <c r="V855" s="9"/>
      <c r="W855" s="9"/>
      <c r="X855" s="10"/>
      <c r="Y855" s="9"/>
      <c r="Z855" s="9"/>
    </row>
    <row r="856" spans="1:26">
      <c r="A856" s="39">
        <v>5</v>
      </c>
      <c r="B856" s="39">
        <v>2</v>
      </c>
      <c r="C856" s="40">
        <v>39483</v>
      </c>
      <c r="D856" s="17">
        <v>0.375</v>
      </c>
      <c r="E856" s="18">
        <v>0.30200106123997988</v>
      </c>
      <c r="F856" s="4">
        <v>25.24152929874667</v>
      </c>
      <c r="G856" s="4">
        <v>42.376357507992516</v>
      </c>
      <c r="H856" s="4">
        <v>17.13482820924585</v>
      </c>
      <c r="I856" s="19">
        <v>2.1673727660003164</v>
      </c>
      <c r="J856" s="19">
        <v>6.956527369234462</v>
      </c>
      <c r="K856" s="20">
        <v>2.0390496284243258</v>
      </c>
      <c r="L856" s="20">
        <v>2.2430537749940185</v>
      </c>
      <c r="M856" s="20">
        <v>0.2040041465696929</v>
      </c>
      <c r="N856" s="21">
        <v>18.625</v>
      </c>
      <c r="O856" s="21">
        <f t="shared" si="13"/>
        <v>24.212500000000002</v>
      </c>
      <c r="P856" s="21">
        <v>14.25</v>
      </c>
      <c r="Q856" s="19">
        <v>17.943623620938737</v>
      </c>
      <c r="R856" s="4">
        <v>82.775000000000006</v>
      </c>
      <c r="S856" s="4">
        <v>9.3000000000000007</v>
      </c>
      <c r="T856" s="29">
        <v>341.32499999999999</v>
      </c>
      <c r="U856" s="4">
        <v>2.4500000000000002</v>
      </c>
      <c r="V856" s="9"/>
      <c r="W856" s="9"/>
      <c r="X856" s="10"/>
      <c r="Y856" s="9"/>
      <c r="Z856" s="9"/>
    </row>
    <row r="857" spans="1:26">
      <c r="A857" s="39">
        <v>5</v>
      </c>
      <c r="B857" s="39">
        <v>2</v>
      </c>
      <c r="C857" s="40">
        <v>39483</v>
      </c>
      <c r="D857" s="17">
        <v>0.41666666666669983</v>
      </c>
      <c r="E857" s="18">
        <v>0.26022562669998262</v>
      </c>
      <c r="F857" s="4">
        <v>19.719042243371039</v>
      </c>
      <c r="G857" s="4">
        <v>33.950471441541524</v>
      </c>
      <c r="H857" s="4">
        <v>14.231429198170483</v>
      </c>
      <c r="I857" s="19">
        <v>2.0319757588752969</v>
      </c>
      <c r="J857" s="19">
        <v>6.6007267270416294</v>
      </c>
      <c r="K857" s="20">
        <v>2.0390522121423253</v>
      </c>
      <c r="L857" s="20">
        <v>2.1798459606015186</v>
      </c>
      <c r="M857" s="20">
        <v>0.14079374845919346</v>
      </c>
      <c r="N857" s="21">
        <v>20.6875</v>
      </c>
      <c r="O857" s="21">
        <f t="shared" si="13"/>
        <v>26.893750000000001</v>
      </c>
      <c r="P857" s="21">
        <v>14.875</v>
      </c>
      <c r="Q857" s="19">
        <v>20.202037350501399</v>
      </c>
      <c r="R857" s="4">
        <v>78.375</v>
      </c>
      <c r="S857" s="4">
        <v>9.8249999999999993</v>
      </c>
      <c r="T857" s="29">
        <v>337.57499999999999</v>
      </c>
      <c r="U857" s="4">
        <v>2.42</v>
      </c>
      <c r="V857" s="9"/>
      <c r="W857" s="9"/>
      <c r="X857" s="10"/>
      <c r="Y857" s="9"/>
      <c r="Z857" s="9"/>
    </row>
    <row r="858" spans="1:26">
      <c r="A858" s="39">
        <v>5</v>
      </c>
      <c r="B858" s="39">
        <v>2</v>
      </c>
      <c r="C858" s="40">
        <v>39483</v>
      </c>
      <c r="D858" s="17">
        <v>0.45833333333339965</v>
      </c>
      <c r="E858" s="18">
        <v>0.19457465913998684</v>
      </c>
      <c r="F858" s="4">
        <v>33.258442791728804</v>
      </c>
      <c r="G858" s="4">
        <v>50.677638839356007</v>
      </c>
      <c r="H858" s="4">
        <v>17.419196047627203</v>
      </c>
      <c r="I858" s="19">
        <v>2.3029757858753372</v>
      </c>
      <c r="J858" s="19">
        <v>6.8837357377348116</v>
      </c>
      <c r="K858" s="20">
        <v>2.0604061481273228</v>
      </c>
      <c r="L858" s="20">
        <v>2.2166795892150195</v>
      </c>
      <c r="M858" s="20">
        <v>0.15627344108769659</v>
      </c>
      <c r="N858" s="21">
        <v>21.625</v>
      </c>
      <c r="O858" s="21">
        <f t="shared" si="13"/>
        <v>28.112500000000001</v>
      </c>
      <c r="P858" s="21">
        <v>9.5625</v>
      </c>
      <c r="Q858" s="19">
        <v>17.296969799001197</v>
      </c>
      <c r="R858" s="4">
        <v>72.525000000000006</v>
      </c>
      <c r="S858" s="4">
        <v>10.45</v>
      </c>
      <c r="T858" s="29">
        <v>12.525</v>
      </c>
      <c r="U858" s="4">
        <v>2.7850000000000001</v>
      </c>
      <c r="V858" s="9"/>
      <c r="W858" s="9"/>
      <c r="X858" s="10"/>
      <c r="Y858" s="9"/>
      <c r="Z858" s="9"/>
    </row>
    <row r="859" spans="1:26">
      <c r="A859" s="39">
        <v>5</v>
      </c>
      <c r="B859" s="39">
        <v>2</v>
      </c>
      <c r="C859" s="40">
        <v>39483</v>
      </c>
      <c r="D859" s="17">
        <v>0.5</v>
      </c>
      <c r="E859" s="18">
        <v>8.5948122239994096E-2</v>
      </c>
      <c r="I859" s="19">
        <v>1.7611535093752586</v>
      </c>
      <c r="J859" s="19">
        <v>5.2508276703652683</v>
      </c>
      <c r="K859" s="20"/>
      <c r="L859" s="20"/>
      <c r="M859" s="20"/>
      <c r="N859" s="21">
        <v>20.875</v>
      </c>
      <c r="O859" s="21">
        <f t="shared" si="13"/>
        <v>27.137499999999999</v>
      </c>
      <c r="P859" s="21">
        <v>3.375</v>
      </c>
      <c r="Q859" s="19"/>
      <c r="R859" s="4">
        <v>71.275000000000006</v>
      </c>
      <c r="S859" s="4">
        <v>10.6625</v>
      </c>
      <c r="T859" s="29">
        <v>267.75</v>
      </c>
      <c r="U859" s="4">
        <v>3.1549999999999998</v>
      </c>
      <c r="V859" s="9"/>
      <c r="W859" s="9"/>
      <c r="X859" s="10"/>
      <c r="Y859" s="9"/>
      <c r="Z859" s="9"/>
    </row>
    <row r="860" spans="1:26">
      <c r="A860" s="39">
        <v>5</v>
      </c>
      <c r="B860" s="39">
        <v>2</v>
      </c>
      <c r="C860" s="40">
        <v>39483</v>
      </c>
      <c r="D860" s="17">
        <v>0.54166666666669983</v>
      </c>
      <c r="E860" s="18">
        <v>0.28172771343499992</v>
      </c>
      <c r="I860" s="19"/>
      <c r="J860" s="19"/>
      <c r="K860" s="20">
        <v>2.0603364461648228</v>
      </c>
      <c r="L860" s="20">
        <v>2.2113372461250003</v>
      </c>
      <c r="M860" s="20">
        <v>0.15100079996017768</v>
      </c>
      <c r="N860" s="21">
        <v>25.125</v>
      </c>
      <c r="O860" s="21">
        <f t="shared" si="13"/>
        <v>32.662500000000001</v>
      </c>
      <c r="P860" s="21">
        <v>14.5</v>
      </c>
      <c r="Q860" s="19">
        <v>1.462890373583333</v>
      </c>
      <c r="R860" s="4">
        <v>69.775000000000006</v>
      </c>
      <c r="S860" s="4">
        <v>10.987500000000001</v>
      </c>
      <c r="T860" s="29">
        <v>103.97499999999999</v>
      </c>
      <c r="U860" s="4">
        <v>2.9350000000000001</v>
      </c>
      <c r="V860" s="9"/>
      <c r="W860" s="9"/>
      <c r="X860" s="10"/>
      <c r="Y860" s="9"/>
      <c r="Z860" s="9"/>
    </row>
    <row r="861" spans="1:26">
      <c r="A861" s="39">
        <v>5</v>
      </c>
      <c r="B861" s="39">
        <v>2</v>
      </c>
      <c r="C861" s="40">
        <v>39483</v>
      </c>
      <c r="D861" s="17">
        <v>0.58333333333339965</v>
      </c>
      <c r="E861" s="18">
        <v>0.29969343695749995</v>
      </c>
      <c r="F861" s="4">
        <v>21.71633490333997</v>
      </c>
      <c r="G861" s="4">
        <v>31.961646546453785</v>
      </c>
      <c r="H861" s="4">
        <v>10.245311643113812</v>
      </c>
      <c r="I861" s="19">
        <v>2.0771727531669719</v>
      </c>
      <c r="J861" s="19">
        <v>6.2436913299051753</v>
      </c>
      <c r="K861" s="20">
        <v>2.0385683126848244</v>
      </c>
      <c r="L861" s="20">
        <v>2.168756702</v>
      </c>
      <c r="M861" s="20">
        <v>0.13018838931517562</v>
      </c>
      <c r="N861" s="21">
        <v>27.75</v>
      </c>
      <c r="O861" s="21">
        <f t="shared" si="13"/>
        <v>36.075000000000003</v>
      </c>
      <c r="P861" s="21">
        <v>19.75</v>
      </c>
      <c r="Q861" s="19">
        <v>1.3552686504374996</v>
      </c>
      <c r="R861" s="4">
        <v>76.174999999999997</v>
      </c>
      <c r="S861" s="4">
        <v>9.4499999999999993</v>
      </c>
      <c r="T861" s="29">
        <v>106</v>
      </c>
      <c r="U861" s="4">
        <v>2.93</v>
      </c>
      <c r="V861" s="9"/>
      <c r="W861" s="9"/>
      <c r="X861" s="10"/>
      <c r="Y861" s="9"/>
      <c r="Z861" s="9"/>
    </row>
    <row r="862" spans="1:26">
      <c r="A862" s="39">
        <v>5</v>
      </c>
      <c r="B862" s="39">
        <v>2</v>
      </c>
      <c r="C862" s="40">
        <v>39483</v>
      </c>
      <c r="D862" s="17">
        <v>0.625</v>
      </c>
      <c r="E862" s="18">
        <v>0.40963932392874991</v>
      </c>
      <c r="F862" s="4">
        <v>38.146046378154352</v>
      </c>
      <c r="G862" s="4">
        <v>57.345358074706787</v>
      </c>
      <c r="H862" s="4">
        <v>19.199311696552435</v>
      </c>
      <c r="I862" s="19">
        <v>2.0316462067502994</v>
      </c>
      <c r="J862" s="19">
        <v>6.3139494834174652</v>
      </c>
      <c r="K862" s="20">
        <v>2.0273417997148249</v>
      </c>
      <c r="L862" s="20">
        <v>2.1839272412749997</v>
      </c>
      <c r="M862" s="20">
        <v>0.15658544156017473</v>
      </c>
      <c r="N862" s="21">
        <v>19.25</v>
      </c>
      <c r="O862" s="21">
        <f t="shared" si="13"/>
        <v>25.025000000000002</v>
      </c>
      <c r="P862" s="21">
        <v>15.875</v>
      </c>
      <c r="Q862" s="19">
        <v>1.4842690815624993</v>
      </c>
      <c r="R862" s="4">
        <v>90.9</v>
      </c>
      <c r="S862" s="4">
        <v>7.55</v>
      </c>
      <c r="T862" s="29">
        <v>175.8</v>
      </c>
      <c r="U862" s="4">
        <v>1.7749999999999999</v>
      </c>
      <c r="V862" s="9"/>
      <c r="W862" s="9"/>
      <c r="X862" s="10"/>
      <c r="Y862" s="9"/>
      <c r="Z862" s="9"/>
    </row>
    <row r="863" spans="1:26">
      <c r="A863" s="39">
        <v>5</v>
      </c>
      <c r="B863" s="39">
        <v>2</v>
      </c>
      <c r="C863" s="40">
        <v>39483</v>
      </c>
      <c r="D863" s="17">
        <v>0.66666666666669983</v>
      </c>
      <c r="E863" s="18">
        <v>0.44438350604999977</v>
      </c>
      <c r="F863" s="4">
        <v>36.514474508997935</v>
      </c>
      <c r="G863" s="4">
        <v>57.702421532281818</v>
      </c>
      <c r="H863" s="4">
        <v>21.187947023283879</v>
      </c>
      <c r="I863" s="19">
        <v>1.8958078015002799</v>
      </c>
      <c r="J863" s="19">
        <v>5.9584548907864328</v>
      </c>
      <c r="K863" s="20">
        <v>2.0321215275038242</v>
      </c>
      <c r="L863" s="20">
        <v>2.2306603648249999</v>
      </c>
      <c r="M863" s="20">
        <v>0.19853883732117505</v>
      </c>
      <c r="N863" s="21">
        <v>15.0625</v>
      </c>
      <c r="O863" s="21">
        <f t="shared" si="13"/>
        <v>19.581250000000001</v>
      </c>
      <c r="P863" s="21">
        <v>9.75</v>
      </c>
      <c r="Q863" s="19">
        <v>1.290605921874999</v>
      </c>
      <c r="R863" s="4">
        <v>88.525000000000006</v>
      </c>
      <c r="S863" s="4">
        <v>8.2375000000000007</v>
      </c>
      <c r="T863" s="29">
        <v>90</v>
      </c>
      <c r="U863" s="4">
        <v>1.46</v>
      </c>
      <c r="V863" s="9"/>
      <c r="W863" s="9"/>
      <c r="X863" s="10"/>
      <c r="Y863" s="9"/>
      <c r="Z863" s="9"/>
    </row>
    <row r="864" spans="1:26">
      <c r="A864" s="39">
        <v>5</v>
      </c>
      <c r="B864" s="39">
        <v>2</v>
      </c>
      <c r="C864" s="40">
        <v>39483</v>
      </c>
      <c r="D864" s="17">
        <v>0.70833333333339965</v>
      </c>
      <c r="E864" s="18">
        <v>0.46241665197749959</v>
      </c>
      <c r="F864" s="4">
        <v>31.911761541672416</v>
      </c>
      <c r="G864" s="4">
        <v>52.488521514668683</v>
      </c>
      <c r="H864" s="4">
        <v>20.576759972996268</v>
      </c>
      <c r="I864" s="19">
        <v>1.8954015482502808</v>
      </c>
      <c r="J864" s="19">
        <v>5.8158251979053652</v>
      </c>
      <c r="K864" s="20">
        <v>2.0742246205608206</v>
      </c>
      <c r="L864" s="20">
        <v>2.2826252259999991</v>
      </c>
      <c r="M864" s="20">
        <v>0.20840060543917849</v>
      </c>
      <c r="N864" s="21">
        <v>18.5625</v>
      </c>
      <c r="O864" s="21">
        <f t="shared" si="13"/>
        <v>24.131250000000001</v>
      </c>
      <c r="P864" s="21">
        <v>13.8125</v>
      </c>
      <c r="Q864" s="19">
        <v>1.4195969772499986</v>
      </c>
      <c r="R864" s="4">
        <v>84.825000000000003</v>
      </c>
      <c r="S864" s="4">
        <v>8.6750000000000007</v>
      </c>
      <c r="T864" s="29">
        <v>174.2</v>
      </c>
      <c r="U864" s="4">
        <v>1.73</v>
      </c>
      <c r="V864" s="9"/>
      <c r="W864" s="9"/>
      <c r="X864" s="10"/>
      <c r="Y864" s="9"/>
      <c r="Z864" s="9"/>
    </row>
    <row r="865" spans="1:26">
      <c r="A865" s="39">
        <v>5</v>
      </c>
      <c r="B865" s="39">
        <v>2</v>
      </c>
      <c r="C865" s="40">
        <v>39483</v>
      </c>
      <c r="D865" s="17">
        <v>0.75</v>
      </c>
      <c r="E865" s="18">
        <v>0.50077757664499967</v>
      </c>
      <c r="F865" s="4">
        <v>30.22454042754099</v>
      </c>
      <c r="G865" s="4">
        <v>51.732818196706084</v>
      </c>
      <c r="H865" s="4">
        <v>21.508277769165105</v>
      </c>
      <c r="I865" s="19">
        <v>1.8950024222502815</v>
      </c>
      <c r="J865" s="19">
        <v>5.8859869755154053</v>
      </c>
      <c r="K865" s="20">
        <v>2.121633861409316</v>
      </c>
      <c r="L865" s="20">
        <v>2.3450740574874986</v>
      </c>
      <c r="M865" s="20">
        <v>0.22344019607818266</v>
      </c>
      <c r="N865" s="21">
        <v>18.125</v>
      </c>
      <c r="O865" s="21">
        <f t="shared" si="13"/>
        <v>23.5625</v>
      </c>
      <c r="P865" s="21">
        <v>11.125</v>
      </c>
      <c r="Q865" s="19">
        <v>1.0969083844374987</v>
      </c>
      <c r="R865" s="4">
        <v>84.35</v>
      </c>
      <c r="S865" s="4">
        <v>8.5500000000000007</v>
      </c>
      <c r="T865" s="29">
        <v>339.125</v>
      </c>
      <c r="U865" s="4">
        <v>1.02</v>
      </c>
      <c r="V865" s="9"/>
      <c r="W865" s="9"/>
      <c r="X865" s="10"/>
      <c r="Y865" s="9"/>
      <c r="Z865" s="9"/>
    </row>
    <row r="866" spans="1:26">
      <c r="A866" s="39">
        <v>5</v>
      </c>
      <c r="B866" s="39">
        <v>2</v>
      </c>
      <c r="C866" s="40">
        <v>39483</v>
      </c>
      <c r="D866" s="17">
        <v>0.79166666666669983</v>
      </c>
      <c r="E866" s="18">
        <v>0.45188801732999961</v>
      </c>
      <c r="F866" s="4">
        <v>20.183296970358583</v>
      </c>
      <c r="G866" s="4">
        <v>35.387499635466661</v>
      </c>
      <c r="H866" s="4">
        <v>15.204202665108077</v>
      </c>
      <c r="I866" s="19">
        <v>1.7592816166252618</v>
      </c>
      <c r="J866" s="19">
        <v>5.3888884049629686</v>
      </c>
      <c r="K866" s="20">
        <v>2.0837469170798193</v>
      </c>
      <c r="L866" s="20">
        <v>2.2445326350499988</v>
      </c>
      <c r="M866" s="20">
        <v>0.16078571797017949</v>
      </c>
      <c r="N866" s="21">
        <v>14.6875</v>
      </c>
      <c r="O866" s="21">
        <f t="shared" si="13"/>
        <v>19.09375</v>
      </c>
      <c r="P866" s="21">
        <v>11.8125</v>
      </c>
      <c r="Q866" s="19">
        <v>1.3549389365624982</v>
      </c>
      <c r="R866" s="4">
        <v>87.474999999999994</v>
      </c>
      <c r="S866" s="4">
        <v>7.9874999999999998</v>
      </c>
      <c r="T866" s="29">
        <v>328.1</v>
      </c>
      <c r="U866" s="4">
        <v>1.7649999999999999</v>
      </c>
      <c r="V866" s="9"/>
      <c r="W866" s="9"/>
      <c r="X866" s="10"/>
      <c r="Y866" s="9"/>
      <c r="Z866" s="9"/>
    </row>
    <row r="867" spans="1:26">
      <c r="A867" s="39">
        <v>5</v>
      </c>
      <c r="B867" s="39">
        <v>2</v>
      </c>
      <c r="C867" s="40">
        <v>39483</v>
      </c>
      <c r="D867" s="17">
        <v>0.83333333333339965</v>
      </c>
      <c r="E867" s="18">
        <v>0.43286653227499949</v>
      </c>
      <c r="F867" s="4">
        <v>15.718902392258073</v>
      </c>
      <c r="G867" s="4">
        <v>28.451423970503342</v>
      </c>
      <c r="H867" s="4">
        <v>12.732521578245269</v>
      </c>
      <c r="I867" s="19">
        <v>1.6912590688752527</v>
      </c>
      <c r="J867" s="19">
        <v>5.0337104760107589</v>
      </c>
      <c r="K867" s="20">
        <v>2.083178966364319</v>
      </c>
      <c r="L867" s="20">
        <v>2.2438991512999986</v>
      </c>
      <c r="M867" s="20">
        <v>0.16072018493567941</v>
      </c>
      <c r="N867" s="21">
        <v>13.625</v>
      </c>
      <c r="O867" s="21">
        <f t="shared" si="13"/>
        <v>17.712500000000002</v>
      </c>
      <c r="P867" s="21">
        <v>9.9375</v>
      </c>
      <c r="Q867" s="19">
        <v>1.2903559018749979</v>
      </c>
      <c r="R867" s="4">
        <v>88.275000000000006</v>
      </c>
      <c r="S867" s="4">
        <v>7.7</v>
      </c>
      <c r="T867" s="29">
        <v>329.82499999999999</v>
      </c>
      <c r="U867" s="4">
        <v>1.915</v>
      </c>
      <c r="V867" s="9"/>
      <c r="W867" s="9"/>
      <c r="X867" s="10"/>
      <c r="Y867" s="9"/>
      <c r="Z867" s="9"/>
    </row>
    <row r="868" spans="1:26">
      <c r="A868" s="39">
        <v>5</v>
      </c>
      <c r="B868" s="39">
        <v>2</v>
      </c>
      <c r="C868" s="40">
        <v>39483</v>
      </c>
      <c r="D868" s="17">
        <v>0.875</v>
      </c>
      <c r="E868" s="18">
        <v>0.38991634198249947</v>
      </c>
      <c r="F868" s="4">
        <v>11.506997671526335</v>
      </c>
      <c r="G868" s="4">
        <v>21.023823983752465</v>
      </c>
      <c r="H868" s="4">
        <v>9.5168263122261312</v>
      </c>
      <c r="I868" s="19">
        <v>1.4879789867502227</v>
      </c>
      <c r="J868" s="19">
        <v>5.0330542020097209</v>
      </c>
      <c r="K868" s="20">
        <v>2.0879364715788187</v>
      </c>
      <c r="L868" s="20">
        <v>2.1959795499499983</v>
      </c>
      <c r="M868" s="20">
        <v>0.10804307837117988</v>
      </c>
      <c r="N868" s="21">
        <v>11.1875</v>
      </c>
      <c r="O868" s="21">
        <f t="shared" si="13"/>
        <v>14.543750000000001</v>
      </c>
      <c r="P868" s="21">
        <v>8</v>
      </c>
      <c r="Q868" s="19">
        <v>1.4193211739374973</v>
      </c>
      <c r="R868" s="4">
        <v>83.8</v>
      </c>
      <c r="S868" s="4">
        <v>7.9749999999999996</v>
      </c>
      <c r="T868" s="29">
        <v>325.375</v>
      </c>
      <c r="U868" s="4">
        <v>1.73</v>
      </c>
      <c r="V868" s="9"/>
      <c r="W868" s="9"/>
      <c r="X868" s="10"/>
      <c r="Y868" s="9"/>
      <c r="Z868" s="9"/>
    </row>
    <row r="869" spans="1:26">
      <c r="A869" s="39">
        <v>5</v>
      </c>
      <c r="B869" s="39">
        <v>2</v>
      </c>
      <c r="C869" s="40">
        <v>39483</v>
      </c>
      <c r="D869" s="17">
        <v>0.91666666666669983</v>
      </c>
      <c r="E869" s="18">
        <v>0.38762133790124942</v>
      </c>
      <c r="F869" s="4">
        <v>23.764319067446461</v>
      </c>
      <c r="G869" s="4">
        <v>38.327477833754486</v>
      </c>
      <c r="H869" s="4">
        <v>14.563158766308023</v>
      </c>
      <c r="I869" s="19">
        <v>1.7581626383752638</v>
      </c>
      <c r="J869" s="19">
        <v>4.9615064471387491</v>
      </c>
      <c r="K869" s="20">
        <v>2.0873641492093178</v>
      </c>
      <c r="L869" s="20">
        <v>2.1953546368624979</v>
      </c>
      <c r="M869" s="20">
        <v>0.10799048765317965</v>
      </c>
      <c r="N869" s="21">
        <v>18.125</v>
      </c>
      <c r="O869" s="21">
        <f t="shared" si="13"/>
        <v>23.5625</v>
      </c>
      <c r="P869" s="21">
        <v>9.5</v>
      </c>
      <c r="Q869" s="19">
        <v>1.3547428271249973</v>
      </c>
      <c r="R869" s="4">
        <v>88.075000000000003</v>
      </c>
      <c r="S869" s="4">
        <v>7.2374999999999998</v>
      </c>
      <c r="T869" s="29">
        <v>264.05</v>
      </c>
      <c r="U869" s="4">
        <v>0.93</v>
      </c>
      <c r="V869" s="9"/>
      <c r="W869" s="9"/>
      <c r="X869" s="10"/>
      <c r="Y869" s="9"/>
      <c r="Z869" s="9"/>
    </row>
    <row r="870" spans="1:26">
      <c r="A870" s="39">
        <v>5</v>
      </c>
      <c r="B870" s="39">
        <v>2</v>
      </c>
      <c r="C870" s="40">
        <v>39483</v>
      </c>
      <c r="D870" s="17">
        <v>0.95833333333339965</v>
      </c>
      <c r="E870" s="18">
        <v>0.41165058271624932</v>
      </c>
      <c r="F870" s="4">
        <v>36.074233869622852</v>
      </c>
      <c r="G870" s="4">
        <v>56.735637425669125</v>
      </c>
      <c r="H870" s="4">
        <v>20.661403556046277</v>
      </c>
      <c r="I870" s="19">
        <v>1.622577250500244</v>
      </c>
      <c r="J870" s="19">
        <v>5.6695791140255736</v>
      </c>
      <c r="K870" s="20">
        <v>2.0814707425638184</v>
      </c>
      <c r="L870" s="20">
        <v>2.1947327048749976</v>
      </c>
      <c r="M870" s="20">
        <v>0.11326196231117924</v>
      </c>
      <c r="N870" s="21">
        <v>18.3125</v>
      </c>
      <c r="O870" s="21">
        <f t="shared" si="13"/>
        <v>23.806250000000002</v>
      </c>
      <c r="P870" s="21">
        <v>13.75</v>
      </c>
      <c r="Q870" s="19">
        <v>1.2256603581874974</v>
      </c>
      <c r="R870" s="4">
        <v>92.474999999999994</v>
      </c>
      <c r="S870" s="4">
        <v>6.3125</v>
      </c>
      <c r="T870" s="29">
        <v>36.125</v>
      </c>
      <c r="U870" s="4">
        <v>0.19</v>
      </c>
      <c r="V870" s="9"/>
      <c r="W870" s="9"/>
      <c r="X870" s="10"/>
      <c r="Y870" s="9"/>
      <c r="Z870" s="9"/>
    </row>
    <row r="871" spans="1:26">
      <c r="A871" s="39">
        <v>6</v>
      </c>
      <c r="B871" s="39">
        <v>2</v>
      </c>
      <c r="C871" s="40">
        <v>39484</v>
      </c>
      <c r="D871" s="17">
        <v>0</v>
      </c>
      <c r="E871" s="18">
        <v>0.21664652290749953</v>
      </c>
      <c r="F871" s="4">
        <v>26.654762172721796</v>
      </c>
      <c r="G871" s="4">
        <v>44.735513238430215</v>
      </c>
      <c r="H871" s="4">
        <v>18.080751065708419</v>
      </c>
      <c r="I871" s="19">
        <v>1.419468222375214</v>
      </c>
      <c r="J871" s="19">
        <v>5.314554927584096</v>
      </c>
      <c r="K871" s="20">
        <v>2.096865316067317</v>
      </c>
      <c r="L871" s="20">
        <v>2.1993574160124973</v>
      </c>
      <c r="M871" s="20">
        <v>0.10249209994518049</v>
      </c>
      <c r="N871" s="21">
        <v>15.1875</v>
      </c>
      <c r="O871" s="21">
        <f t="shared" si="13"/>
        <v>19.743750000000002</v>
      </c>
      <c r="P871" s="21">
        <v>10.1875</v>
      </c>
      <c r="Q871" s="19">
        <v>1.1610945123749972</v>
      </c>
      <c r="R871" s="4">
        <v>94.8</v>
      </c>
      <c r="S871" s="4">
        <v>5.9375</v>
      </c>
      <c r="T871" s="29">
        <v>192.625</v>
      </c>
      <c r="U871" s="4">
        <v>0.74</v>
      </c>
      <c r="V871" s="9"/>
      <c r="W871" s="9"/>
      <c r="X871" s="10"/>
      <c r="Y871" s="9"/>
      <c r="Z871" s="9"/>
    </row>
    <row r="872" spans="1:26">
      <c r="A872" s="39">
        <v>6</v>
      </c>
      <c r="B872" s="39">
        <v>2</v>
      </c>
      <c r="C872" s="40">
        <v>39484</v>
      </c>
      <c r="D872" s="17">
        <v>4.1666666666699825E-2</v>
      </c>
      <c r="E872" s="18">
        <v>0.15085242212624966</v>
      </c>
      <c r="F872" s="4">
        <v>22.883973680915094</v>
      </c>
      <c r="G872" s="4">
        <v>35.458166101179131</v>
      </c>
      <c r="H872" s="4">
        <v>12.57419242026404</v>
      </c>
      <c r="I872" s="19">
        <v>1.1488462448751737</v>
      </c>
      <c r="J872" s="19">
        <v>4.8178992272491437</v>
      </c>
      <c r="K872" s="20">
        <v>2.0590479538973199</v>
      </c>
      <c r="L872" s="20">
        <v>2.1252675747749969</v>
      </c>
      <c r="M872" s="20">
        <v>6.6219620877677299E-2</v>
      </c>
      <c r="N872" s="21">
        <v>14.125</v>
      </c>
      <c r="O872" s="21">
        <f t="shared" si="13"/>
        <v>18.362500000000001</v>
      </c>
      <c r="P872" s="21">
        <v>13.3125</v>
      </c>
      <c r="Q872" s="19">
        <v>1.2900433768749966</v>
      </c>
      <c r="R872" s="4">
        <v>94.9</v>
      </c>
      <c r="S872" s="4">
        <v>5.8875000000000002</v>
      </c>
      <c r="T872" s="29">
        <v>194.7</v>
      </c>
      <c r="U872" s="4">
        <v>2.0750000000000002</v>
      </c>
      <c r="V872" s="9"/>
      <c r="W872" s="9"/>
      <c r="X872" s="10"/>
      <c r="Y872" s="9"/>
      <c r="Z872" s="9"/>
    </row>
    <row r="873" spans="1:26">
      <c r="A873" s="39">
        <v>6</v>
      </c>
      <c r="B873" s="39">
        <v>2</v>
      </c>
      <c r="C873" s="40">
        <v>39484</v>
      </c>
      <c r="D873" s="17">
        <v>8.3333333333399651E-2</v>
      </c>
      <c r="E873" s="18">
        <v>0.12214978218749967</v>
      </c>
      <c r="F873" s="4">
        <v>16.94102743589567</v>
      </c>
      <c r="G873" s="4">
        <v>26.432048441165577</v>
      </c>
      <c r="H873" s="4">
        <v>9.4910210052699053</v>
      </c>
      <c r="I873" s="19">
        <v>1.0134711108751535</v>
      </c>
      <c r="J873" s="19">
        <v>4.0380080350993097</v>
      </c>
      <c r="K873" s="20">
        <v>2.0850788670808171</v>
      </c>
      <c r="L873" s="20">
        <v>2.1508930186374968</v>
      </c>
      <c r="M873" s="20">
        <v>6.5814151556679579E-2</v>
      </c>
      <c r="N873" s="21">
        <v>14.5625</v>
      </c>
      <c r="O873" s="21">
        <f t="shared" si="13"/>
        <v>18.931250000000002</v>
      </c>
      <c r="P873" s="21">
        <v>9.6875</v>
      </c>
      <c r="Q873" s="19">
        <v>1.4189773964374961</v>
      </c>
      <c r="R873" s="4">
        <v>92.325000000000003</v>
      </c>
      <c r="S873" s="4">
        <v>5.7249999999999996</v>
      </c>
      <c r="T873" s="29">
        <v>196.42500000000001</v>
      </c>
      <c r="U873" s="4">
        <v>1.45</v>
      </c>
      <c r="V873" s="9"/>
      <c r="W873" s="9"/>
      <c r="X873" s="10"/>
      <c r="Y873" s="9"/>
      <c r="Z873" s="9"/>
    </row>
    <row r="874" spans="1:26">
      <c r="A874" s="39">
        <v>6</v>
      </c>
      <c r="B874" s="39">
        <v>2</v>
      </c>
      <c r="C874" s="40">
        <v>39484</v>
      </c>
      <c r="D874" s="17">
        <v>0.125</v>
      </c>
      <c r="E874" s="18">
        <v>0.12098264002999969</v>
      </c>
      <c r="F874" s="4">
        <v>24.050145886077708</v>
      </c>
      <c r="G874" s="4">
        <v>35.439745391116617</v>
      </c>
      <c r="H874" s="4">
        <v>11.389599505038907</v>
      </c>
      <c r="I874" s="19">
        <v>1.2159173047501846</v>
      </c>
      <c r="J874" s="19">
        <v>4.179137017502482</v>
      </c>
      <c r="K874" s="20">
        <v>2.1164148351423142</v>
      </c>
      <c r="L874" s="20">
        <v>2.1765076560124963</v>
      </c>
      <c r="M874" s="20">
        <v>6.0092820870182195E-2</v>
      </c>
      <c r="N874" s="21">
        <v>15.3125</v>
      </c>
      <c r="O874" s="21">
        <f t="shared" si="13"/>
        <v>19.90625</v>
      </c>
      <c r="P874" s="21">
        <v>19</v>
      </c>
      <c r="Q874" s="19">
        <v>1.4189117661874957</v>
      </c>
      <c r="R874" s="4">
        <v>90.825000000000003</v>
      </c>
      <c r="S874" s="4">
        <v>5.9749999999999996</v>
      </c>
      <c r="T874" s="29">
        <v>202.32499999999999</v>
      </c>
      <c r="U874" s="4">
        <v>1.2250000000000001</v>
      </c>
      <c r="V874" s="9"/>
      <c r="W874" s="9"/>
      <c r="X874" s="10"/>
      <c r="Y874" s="9"/>
      <c r="Z874" s="9"/>
    </row>
    <row r="875" spans="1:26">
      <c r="A875" s="39">
        <v>6</v>
      </c>
      <c r="B875" s="39">
        <v>2</v>
      </c>
      <c r="C875" s="40">
        <v>39484</v>
      </c>
      <c r="D875" s="17">
        <v>0.16666666666669983</v>
      </c>
      <c r="E875" s="18">
        <v>0.11621947212249957</v>
      </c>
      <c r="F875" s="4">
        <v>28.064126179290646</v>
      </c>
      <c r="G875" s="4">
        <v>40.121986102754647</v>
      </c>
      <c r="H875" s="4">
        <v>12.057859923464003</v>
      </c>
      <c r="I875" s="19">
        <v>1.2156500328751851</v>
      </c>
      <c r="J875" s="19">
        <v>4.0369639628249328</v>
      </c>
      <c r="K875" s="20">
        <v>2.0892516635728162</v>
      </c>
      <c r="L875" s="20">
        <v>2.1549136843874961</v>
      </c>
      <c r="M875" s="20">
        <v>6.5662020814679978E-2</v>
      </c>
      <c r="N875" s="21">
        <v>16.0625</v>
      </c>
      <c r="O875" s="21">
        <f t="shared" si="13"/>
        <v>20.881250000000001</v>
      </c>
      <c r="P875" s="21">
        <v>9.375</v>
      </c>
      <c r="Q875" s="19">
        <v>1.4188391041249955</v>
      </c>
      <c r="R875" s="4">
        <v>89.224999999999994</v>
      </c>
      <c r="S875" s="4">
        <v>6.375</v>
      </c>
      <c r="T875" s="29">
        <v>203.20000000000002</v>
      </c>
      <c r="U875" s="4">
        <v>1.9650000000000001</v>
      </c>
      <c r="V875" s="9"/>
      <c r="W875" s="9"/>
      <c r="X875" s="10"/>
      <c r="Y875" s="9"/>
      <c r="Z875" s="9"/>
    </row>
    <row r="876" spans="1:26">
      <c r="A876" s="39">
        <v>6</v>
      </c>
      <c r="B876" s="39">
        <v>2</v>
      </c>
      <c r="C876" s="40">
        <v>39484</v>
      </c>
      <c r="D876" s="17">
        <v>0.20833333333339965</v>
      </c>
      <c r="E876" s="18">
        <v>0.12104367661249965</v>
      </c>
      <c r="F876" s="4">
        <v>45.86282760622386</v>
      </c>
      <c r="G876" s="4">
        <v>61.586071052357127</v>
      </c>
      <c r="H876" s="4">
        <v>15.723243446133264</v>
      </c>
      <c r="I876" s="19">
        <v>1.2153756337501855</v>
      </c>
      <c r="J876" s="19">
        <v>4.7445478662074887</v>
      </c>
      <c r="K876" s="20">
        <v>2.0939945966073155</v>
      </c>
      <c r="L876" s="20">
        <v>2.1543014409749959</v>
      </c>
      <c r="M876" s="20">
        <v>6.0306844367680301E-2</v>
      </c>
      <c r="N876" s="21">
        <v>17.6875</v>
      </c>
      <c r="O876" s="21">
        <f t="shared" si="13"/>
        <v>22.993750000000002</v>
      </c>
      <c r="P876" s="21">
        <v>16</v>
      </c>
      <c r="Q876" s="19">
        <v>1.2897933568749955</v>
      </c>
      <c r="R876" s="4">
        <v>87.724999999999994</v>
      </c>
      <c r="S876" s="4">
        <v>6.375</v>
      </c>
      <c r="T876" s="29">
        <v>200.97499999999999</v>
      </c>
      <c r="U876" s="4">
        <v>2.0299999999999998</v>
      </c>
      <c r="V876" s="9"/>
      <c r="W876" s="9"/>
      <c r="X876" s="10"/>
      <c r="Y876" s="9"/>
      <c r="Z876" s="9"/>
    </row>
    <row r="877" spans="1:26">
      <c r="A877" s="39">
        <v>6</v>
      </c>
      <c r="B877" s="39">
        <v>2</v>
      </c>
      <c r="C877" s="40">
        <v>39484</v>
      </c>
      <c r="D877" s="17">
        <v>0.25</v>
      </c>
      <c r="E877" s="18">
        <v>0.17621558302124946</v>
      </c>
      <c r="F877" s="4">
        <v>97.902304564885853</v>
      </c>
      <c r="G877" s="4">
        <v>122.52578331890167</v>
      </c>
      <c r="H877" s="4">
        <v>24.62347875401581</v>
      </c>
      <c r="I877" s="19">
        <v>1.8902022193752894</v>
      </c>
      <c r="J877" s="19">
        <v>6.6557013313204791</v>
      </c>
      <c r="K877" s="20">
        <v>2.1093611186643142</v>
      </c>
      <c r="L877" s="20">
        <v>2.1903706102999956</v>
      </c>
      <c r="M877" s="20">
        <v>8.1009491635681496E-2</v>
      </c>
      <c r="N877" s="21">
        <v>18.6875</v>
      </c>
      <c r="O877" s="21">
        <f t="shared" si="13"/>
        <v>24.293749999999999</v>
      </c>
      <c r="P877" s="21">
        <v>10</v>
      </c>
      <c r="Q877" s="19">
        <v>1.2897308518749953</v>
      </c>
      <c r="R877" s="4">
        <v>86.2</v>
      </c>
      <c r="S877" s="4">
        <v>6.0125000000000002</v>
      </c>
      <c r="T877" s="29">
        <v>202.60000000000002</v>
      </c>
      <c r="U877" s="4">
        <v>2.1150000000000002</v>
      </c>
      <c r="V877" s="9"/>
      <c r="W877" s="9"/>
      <c r="X877" s="10"/>
      <c r="Y877" s="9"/>
      <c r="Z877" s="9"/>
    </row>
    <row r="878" spans="1:26">
      <c r="A878" s="39">
        <v>6</v>
      </c>
      <c r="B878" s="39">
        <v>2</v>
      </c>
      <c r="C878" s="40">
        <v>39484</v>
      </c>
      <c r="D878" s="17">
        <v>0.29166666666669983</v>
      </c>
      <c r="E878" s="18">
        <v>0.24340508198749916</v>
      </c>
      <c r="F878" s="4">
        <v>115.29786643223156</v>
      </c>
      <c r="G878" s="4">
        <v>145.19421757894176</v>
      </c>
      <c r="H878" s="4">
        <v>29.896351146710231</v>
      </c>
      <c r="I878" s="19">
        <v>2.2272751860003419</v>
      </c>
      <c r="J878" s="19">
        <v>6.5840503165542383</v>
      </c>
      <c r="K878" s="20">
        <v>2.1353399363043115</v>
      </c>
      <c r="L878" s="20">
        <v>2.2211771130874953</v>
      </c>
      <c r="M878" s="20">
        <v>8.58371767831837E-2</v>
      </c>
      <c r="N878" s="21">
        <v>18.625</v>
      </c>
      <c r="O878" s="21">
        <f t="shared" si="13"/>
        <v>24.212500000000002</v>
      </c>
      <c r="P878" s="21">
        <v>14.625</v>
      </c>
      <c r="Q878" s="19">
        <v>1.354149810937495</v>
      </c>
      <c r="R878" s="4">
        <v>81.45</v>
      </c>
      <c r="S878" s="4">
        <v>5.5875000000000004</v>
      </c>
      <c r="T878" s="29">
        <v>206.42500000000001</v>
      </c>
      <c r="U878" s="4">
        <v>2.2850000000000001</v>
      </c>
      <c r="V878" s="9"/>
      <c r="W878" s="9"/>
      <c r="X878" s="10"/>
      <c r="Y878" s="9"/>
      <c r="Z878" s="9"/>
    </row>
    <row r="879" spans="1:26">
      <c r="A879" s="39">
        <v>6</v>
      </c>
      <c r="B879" s="39">
        <v>2</v>
      </c>
      <c r="C879" s="40">
        <v>39484</v>
      </c>
      <c r="D879" s="17">
        <v>0.33333333333339965</v>
      </c>
      <c r="E879" s="18">
        <v>0.40657500756749854</v>
      </c>
      <c r="F879" s="4">
        <v>175.81288289333821</v>
      </c>
      <c r="G879" s="4">
        <v>215.08358257231231</v>
      </c>
      <c r="H879" s="4">
        <v>39.270699678974097</v>
      </c>
      <c r="I879" s="19">
        <v>3.4414106782505289</v>
      </c>
      <c r="J879" s="19">
        <v>9.2730779638628249</v>
      </c>
      <c r="K879" s="20">
        <v>2.1241349172998123</v>
      </c>
      <c r="L879" s="20">
        <v>2.2467328737374954</v>
      </c>
      <c r="M879" s="20">
        <v>0.1225979564376829</v>
      </c>
      <c r="N879" s="21">
        <v>27.5625</v>
      </c>
      <c r="O879" s="21">
        <f t="shared" si="13"/>
        <v>35.831250000000004</v>
      </c>
      <c r="P879" s="21">
        <v>23.125</v>
      </c>
      <c r="Q879" s="19">
        <v>1.4185672073749942</v>
      </c>
      <c r="R879" s="4">
        <v>83.025000000000006</v>
      </c>
      <c r="S879" s="4">
        <v>5.5125000000000002</v>
      </c>
      <c r="T879" s="29">
        <v>197.4</v>
      </c>
      <c r="U879" s="4">
        <v>0.88500000000000001</v>
      </c>
      <c r="V879" s="9"/>
      <c r="W879" s="9"/>
      <c r="X879" s="10"/>
      <c r="Y879" s="9"/>
      <c r="Z879" s="9"/>
    </row>
    <row r="880" spans="1:26">
      <c r="A880" s="39">
        <v>6</v>
      </c>
      <c r="B880" s="39">
        <v>2</v>
      </c>
      <c r="C880" s="40">
        <v>39484</v>
      </c>
      <c r="D880" s="17">
        <v>0.375</v>
      </c>
      <c r="E880" s="18">
        <v>0.30110373843124894</v>
      </c>
      <c r="F880" s="4">
        <v>141.79297670669695</v>
      </c>
      <c r="G880" s="4">
        <v>175.70054523339522</v>
      </c>
      <c r="H880" s="4">
        <v>33.907568526698284</v>
      </c>
      <c r="I880" s="19">
        <v>2.5637138273753948</v>
      </c>
      <c r="J880" s="19">
        <v>7.6440447836958185</v>
      </c>
      <c r="K880" s="20">
        <v>2.134169425945811</v>
      </c>
      <c r="L880" s="20">
        <v>2.2303866631499947</v>
      </c>
      <c r="M880" s="20">
        <v>9.6217237204183848E-2</v>
      </c>
      <c r="N880" s="21">
        <v>28.75</v>
      </c>
      <c r="O880" s="21">
        <f t="shared" si="13"/>
        <v>37.375</v>
      </c>
      <c r="P880" s="21">
        <v>23.4375</v>
      </c>
      <c r="Q880" s="19">
        <v>1.4184992331874939</v>
      </c>
      <c r="R880" s="4">
        <v>82.075000000000003</v>
      </c>
      <c r="S880" s="4">
        <v>5.9</v>
      </c>
      <c r="T880" s="29">
        <v>201.60000000000002</v>
      </c>
      <c r="U880" s="4">
        <v>1.28</v>
      </c>
      <c r="V880" s="9"/>
      <c r="W880" s="9"/>
      <c r="X880" s="10"/>
      <c r="Y880" s="9"/>
      <c r="Z880" s="9"/>
    </row>
    <row r="881" spans="1:26">
      <c r="A881" s="39">
        <v>6</v>
      </c>
      <c r="B881" s="39">
        <v>2</v>
      </c>
      <c r="C881" s="40">
        <v>39484</v>
      </c>
      <c r="D881" s="17">
        <v>0.41666666666669983</v>
      </c>
      <c r="E881" s="18">
        <v>0.22918433723749909</v>
      </c>
      <c r="F881" s="4">
        <v>120.9989381328384</v>
      </c>
      <c r="G881" s="4">
        <v>153.34381624161765</v>
      </c>
      <c r="H881" s="4">
        <v>32.344878108779227</v>
      </c>
      <c r="I881" s="19">
        <v>2.1584223136253335</v>
      </c>
      <c r="J881" s="19">
        <v>7.2184205387554963</v>
      </c>
      <c r="K881" s="20">
        <v>2.1388905007103105</v>
      </c>
      <c r="L881" s="20">
        <v>2.2297516888499946</v>
      </c>
      <c r="M881" s="20">
        <v>9.0861188139683913E-2</v>
      </c>
      <c r="N881" s="21">
        <v>24.6875</v>
      </c>
      <c r="O881" s="21">
        <f t="shared" si="13"/>
        <v>32.09375</v>
      </c>
      <c r="P881" s="21">
        <v>17.5</v>
      </c>
      <c r="Q881" s="19">
        <v>1.3539552641249939</v>
      </c>
      <c r="R881" s="4">
        <v>74.775000000000006</v>
      </c>
      <c r="S881" s="4">
        <v>6.9375</v>
      </c>
      <c r="T881" s="29">
        <v>204.45</v>
      </c>
      <c r="U881" s="4">
        <v>1.9550000000000001</v>
      </c>
      <c r="V881" s="9"/>
      <c r="W881" s="9"/>
      <c r="X881" s="10"/>
      <c r="Y881" s="9"/>
      <c r="Z881" s="9"/>
    </row>
    <row r="882" spans="1:26">
      <c r="A882" s="39">
        <v>6</v>
      </c>
      <c r="B882" s="39">
        <v>2</v>
      </c>
      <c r="C882" s="40">
        <v>39484</v>
      </c>
      <c r="D882" s="17">
        <v>0.45833333333339965</v>
      </c>
      <c r="E882" s="18">
        <v>0.15482751326999941</v>
      </c>
      <c r="F882" s="4">
        <v>104.42746835434905</v>
      </c>
      <c r="G882" s="4">
        <v>130.87651053725253</v>
      </c>
      <c r="H882" s="4">
        <v>26.449042182903472</v>
      </c>
      <c r="I882" s="19">
        <v>1.7533553082502713</v>
      </c>
      <c r="J882" s="19">
        <v>6.2268393149974166</v>
      </c>
      <c r="K882" s="20">
        <v>2.1329981869783108</v>
      </c>
      <c r="L882" s="20">
        <v>2.2081864103124942</v>
      </c>
      <c r="M882" s="20">
        <v>7.5188223334183735E-2</v>
      </c>
      <c r="N882" s="21">
        <v>30.625</v>
      </c>
      <c r="O882" s="21">
        <f t="shared" si="13"/>
        <v>39.8125</v>
      </c>
      <c r="P882" s="21">
        <v>15.3125</v>
      </c>
      <c r="Q882" s="19">
        <v>1.2894183268749939</v>
      </c>
      <c r="R882" s="4">
        <v>71.724999999999994</v>
      </c>
      <c r="S882" s="4">
        <v>7.85</v>
      </c>
      <c r="T882" s="29">
        <v>201.2</v>
      </c>
      <c r="U882" s="4">
        <v>2.82</v>
      </c>
      <c r="V882" s="9"/>
      <c r="W882" s="9"/>
      <c r="X882" s="10"/>
      <c r="Y882" s="9"/>
      <c r="Z882" s="9"/>
    </row>
    <row r="883" spans="1:26">
      <c r="A883" s="39">
        <v>6</v>
      </c>
      <c r="B883" s="39">
        <v>2</v>
      </c>
      <c r="C883" s="40">
        <v>39484</v>
      </c>
      <c r="D883" s="17">
        <v>0.5</v>
      </c>
      <c r="E883" s="18">
        <v>0.15726850022374933</v>
      </c>
      <c r="F883" s="4">
        <v>94.334297201591696</v>
      </c>
      <c r="G883" s="4">
        <v>120.61691296136382</v>
      </c>
      <c r="H883" s="4">
        <v>26.282615759772135</v>
      </c>
      <c r="I883" s="19">
        <v>1.4158653975002196</v>
      </c>
      <c r="J883" s="19">
        <v>5.8015386177289345</v>
      </c>
      <c r="K883" s="20">
        <v>2.1218033684998114</v>
      </c>
      <c r="L883" s="20">
        <v>2.2075573982124936</v>
      </c>
      <c r="M883" s="20">
        <v>8.5754029712682645E-2</v>
      </c>
      <c r="N883" s="21">
        <v>31.9375</v>
      </c>
      <c r="O883" s="21">
        <f t="shared" si="13"/>
        <v>41.518750000000004</v>
      </c>
      <c r="P883" s="21">
        <v>18.0625</v>
      </c>
      <c r="Q883" s="19">
        <v>1.4182914040624932</v>
      </c>
      <c r="R883" s="4">
        <v>69.25</v>
      </c>
      <c r="S883" s="4">
        <v>8.5875000000000004</v>
      </c>
      <c r="T883" s="29">
        <v>197.79999999999998</v>
      </c>
      <c r="U883" s="4">
        <v>2.4849999999999999</v>
      </c>
      <c r="V883" s="9"/>
      <c r="W883" s="9"/>
      <c r="X883" s="10"/>
      <c r="Y883" s="9"/>
      <c r="Z883" s="9"/>
    </row>
    <row r="884" spans="1:26">
      <c r="A884" s="39">
        <v>6</v>
      </c>
      <c r="B884" s="39">
        <v>2</v>
      </c>
      <c r="C884" s="40">
        <v>39484</v>
      </c>
      <c r="D884" s="17">
        <v>0.54166666666669983</v>
      </c>
      <c r="E884" s="18">
        <v>0.13569249423124932</v>
      </c>
      <c r="F884" s="4">
        <v>86.471824929053327</v>
      </c>
      <c r="G884" s="4">
        <v>111.8419007855878</v>
      </c>
      <c r="H884" s="4">
        <v>25.370075856534477</v>
      </c>
      <c r="I884" s="19">
        <v>1.0111191183751573</v>
      </c>
      <c r="J884" s="19">
        <v>5.588568163419362</v>
      </c>
      <c r="K884" s="20">
        <v>2.1265229860463108</v>
      </c>
      <c r="L884" s="20">
        <v>2.1964690098749937</v>
      </c>
      <c r="M884" s="20">
        <v>6.9946023828682979E-2</v>
      </c>
      <c r="N884" s="21">
        <v>31.5</v>
      </c>
      <c r="O884" s="21">
        <f t="shared" si="13"/>
        <v>40.950000000000003</v>
      </c>
      <c r="P884" s="21">
        <v>13.9375</v>
      </c>
      <c r="Q884" s="19">
        <v>1.2892933168749934</v>
      </c>
      <c r="R884" s="4">
        <v>67.825000000000003</v>
      </c>
      <c r="S884" s="4">
        <v>8.7125000000000004</v>
      </c>
      <c r="T884" s="29">
        <v>197.67500000000001</v>
      </c>
      <c r="U884" s="4">
        <v>2.2599999999999998</v>
      </c>
      <c r="V884" s="9"/>
      <c r="W884" s="9"/>
      <c r="X884" s="10"/>
      <c r="Y884" s="9"/>
      <c r="Z884" s="9"/>
    </row>
    <row r="885" spans="1:26">
      <c r="A885" s="39">
        <v>6</v>
      </c>
      <c r="B885" s="39">
        <v>2</v>
      </c>
      <c r="C885" s="40">
        <v>39484</v>
      </c>
      <c r="D885" s="17">
        <v>0.58333333333339965</v>
      </c>
      <c r="E885" s="18">
        <v>0.14893833978249926</v>
      </c>
      <c r="F885" s="4">
        <v>91.379498226397615</v>
      </c>
      <c r="G885" s="4">
        <v>117.97004883090099</v>
      </c>
      <c r="H885" s="4">
        <v>26.59055060450337</v>
      </c>
      <c r="I885" s="19">
        <v>1.0782970870001682</v>
      </c>
      <c r="J885" s="19">
        <v>5.7292772222484425</v>
      </c>
      <c r="K885" s="20">
        <v>2.1312411463748102</v>
      </c>
      <c r="L885" s="20">
        <v>2.2010709901249936</v>
      </c>
      <c r="M885" s="20">
        <v>6.982984375018364E-2</v>
      </c>
      <c r="N885" s="21">
        <v>31</v>
      </c>
      <c r="O885" s="21">
        <f t="shared" si="13"/>
        <v>40.300000000000004</v>
      </c>
      <c r="P885" s="21">
        <v>15.1875</v>
      </c>
      <c r="Q885" s="19">
        <v>1.4181531117499926</v>
      </c>
      <c r="R885" s="4">
        <v>67.650000000000006</v>
      </c>
      <c r="S885" s="4">
        <v>8.4499999999999993</v>
      </c>
      <c r="T885" s="29">
        <v>194.95</v>
      </c>
      <c r="U885" s="4">
        <v>1.8</v>
      </c>
      <c r="V885" s="9"/>
      <c r="W885" s="9"/>
      <c r="X885" s="10"/>
      <c r="Y885" s="9"/>
      <c r="Z885" s="9"/>
    </row>
    <row r="886" spans="1:26">
      <c r="A886" s="39">
        <v>6</v>
      </c>
      <c r="B886" s="39">
        <v>2</v>
      </c>
      <c r="C886" s="40">
        <v>39484</v>
      </c>
      <c r="D886" s="17">
        <v>0.625</v>
      </c>
      <c r="E886" s="18">
        <v>0.18141380364999926</v>
      </c>
      <c r="F886" s="4">
        <v>109.29751935757457</v>
      </c>
      <c r="G886" s="4">
        <v>138.00793178954075</v>
      </c>
      <c r="H886" s="4">
        <v>28.710412431966176</v>
      </c>
      <c r="I886" s="19">
        <v>1.6170963952502526</v>
      </c>
      <c r="J886" s="19">
        <v>7.0015560390621463</v>
      </c>
      <c r="K886" s="20">
        <v>2.1253546615148102</v>
      </c>
      <c r="L886" s="20">
        <v>2.2056699892749934</v>
      </c>
      <c r="M886" s="20">
        <v>8.0315327760182909E-2</v>
      </c>
      <c r="N886" s="21">
        <v>35.8125</v>
      </c>
      <c r="O886" s="21">
        <f t="shared" si="13"/>
        <v>46.556249999999999</v>
      </c>
      <c r="P886" s="21">
        <v>13.6875</v>
      </c>
      <c r="Q886" s="19">
        <v>1.2891683068749928</v>
      </c>
      <c r="R886" s="4">
        <v>67.7</v>
      </c>
      <c r="S886" s="4">
        <v>8.4124999999999996</v>
      </c>
      <c r="T886" s="29">
        <v>201.17500000000001</v>
      </c>
      <c r="U886" s="4">
        <v>1.825</v>
      </c>
      <c r="V886" s="9"/>
      <c r="W886" s="9"/>
      <c r="X886" s="10"/>
      <c r="Y886" s="9"/>
      <c r="Z886" s="9"/>
    </row>
    <row r="887" spans="1:26">
      <c r="A887" s="39">
        <v>6</v>
      </c>
      <c r="B887" s="39">
        <v>2</v>
      </c>
      <c r="C887" s="40">
        <v>39484</v>
      </c>
      <c r="D887" s="17">
        <v>0.66666666666669983</v>
      </c>
      <c r="E887" s="18">
        <v>0.27038655082499885</v>
      </c>
      <c r="F887" s="4">
        <v>142.67230789493448</v>
      </c>
      <c r="G887" s="4">
        <v>177.72762619324524</v>
      </c>
      <c r="H887" s="4">
        <v>35.055318298310766</v>
      </c>
      <c r="I887" s="19">
        <v>2.6271963168754118</v>
      </c>
      <c r="J887" s="19">
        <v>7.2127917271312132</v>
      </c>
      <c r="K887" s="20">
        <v>2.1989481877413035</v>
      </c>
      <c r="L887" s="20">
        <v>2.3147651197749921</v>
      </c>
      <c r="M887" s="20">
        <v>0.11581693203368892</v>
      </c>
      <c r="N887" s="21">
        <v>43.75</v>
      </c>
      <c r="O887" s="21">
        <f t="shared" si="13"/>
        <v>56.875</v>
      </c>
      <c r="P887" s="21">
        <v>17.875</v>
      </c>
      <c r="Q887" s="19">
        <v>1.3535614826249922</v>
      </c>
      <c r="R887" s="4">
        <v>68.7</v>
      </c>
      <c r="S887" s="4">
        <v>7.9749999999999996</v>
      </c>
      <c r="T887" s="29">
        <v>183.67500000000001</v>
      </c>
      <c r="U887" s="4">
        <v>0.67500000000000004</v>
      </c>
      <c r="V887" s="9"/>
      <c r="W887" s="9"/>
      <c r="X887" s="10"/>
      <c r="Y887" s="9"/>
      <c r="Z887" s="9"/>
    </row>
    <row r="888" spans="1:26">
      <c r="A888" s="39">
        <v>6</v>
      </c>
      <c r="B888" s="39">
        <v>2</v>
      </c>
      <c r="C888" s="40">
        <v>39484</v>
      </c>
      <c r="D888" s="17">
        <v>0.70833333333339965</v>
      </c>
      <c r="E888" s="18">
        <v>0.37502920064999823</v>
      </c>
      <c r="F888" s="4">
        <v>159.94285787579889</v>
      </c>
      <c r="G888" s="4">
        <v>198.96900601044763</v>
      </c>
      <c r="H888" s="4">
        <v>39.02614813464875</v>
      </c>
      <c r="I888" s="19">
        <v>1.8858153970002962</v>
      </c>
      <c r="J888" s="19">
        <v>7.8481302976836531</v>
      </c>
      <c r="K888" s="20">
        <v>2.3307800115767909</v>
      </c>
      <c r="L888" s="20">
        <v>2.5021667645874914</v>
      </c>
      <c r="M888" s="20">
        <v>0.17138675301070039</v>
      </c>
      <c r="N888" s="21">
        <v>40.3125</v>
      </c>
      <c r="O888" s="21">
        <f t="shared" si="13"/>
        <v>52.40625</v>
      </c>
      <c r="P888" s="21">
        <v>19.5</v>
      </c>
      <c r="Q888" s="19">
        <v>1.2890432968749923</v>
      </c>
      <c r="R888" s="4">
        <v>73.400000000000006</v>
      </c>
      <c r="S888" s="4">
        <v>7.0750000000000002</v>
      </c>
      <c r="T888" s="29">
        <v>87.275000000000006</v>
      </c>
      <c r="U888" s="4">
        <v>0.16</v>
      </c>
      <c r="V888" s="9"/>
      <c r="W888" s="9"/>
      <c r="X888" s="10"/>
      <c r="Y888" s="9"/>
      <c r="Z888" s="9"/>
    </row>
    <row r="889" spans="1:26">
      <c r="A889" s="39">
        <v>6</v>
      </c>
      <c r="B889" s="39">
        <v>2</v>
      </c>
      <c r="C889" s="40">
        <v>39484</v>
      </c>
      <c r="D889" s="17">
        <v>0.75</v>
      </c>
      <c r="E889" s="18">
        <v>0.50737278561124743</v>
      </c>
      <c r="F889" s="4">
        <v>217.06798334333013</v>
      </c>
      <c r="G889" s="4">
        <v>264.61293315843005</v>
      </c>
      <c r="H889" s="4">
        <v>47.544949815099926</v>
      </c>
      <c r="I889" s="19">
        <v>2.5587746431254028</v>
      </c>
      <c r="J889" s="19">
        <v>10.53362416190973</v>
      </c>
      <c r="K889" s="20">
        <v>2.2983616948457937</v>
      </c>
      <c r="L889" s="20">
        <v>2.4962266430749911</v>
      </c>
      <c r="M889" s="20">
        <v>0.19786494822919742</v>
      </c>
      <c r="N889" s="21">
        <v>45.3125</v>
      </c>
      <c r="O889" s="21">
        <f t="shared" si="13"/>
        <v>58.90625</v>
      </c>
      <c r="P889" s="21">
        <v>24.3125</v>
      </c>
      <c r="Q889" s="19">
        <v>1.4823290826249909</v>
      </c>
      <c r="R889" s="4">
        <v>78.099999999999994</v>
      </c>
      <c r="S889" s="4">
        <v>6.4124999999999996</v>
      </c>
      <c r="T889" s="29">
        <v>122.47500000000001</v>
      </c>
      <c r="U889" s="4">
        <v>0.06</v>
      </c>
      <c r="V889" s="9"/>
      <c r="W889" s="9"/>
      <c r="X889" s="10"/>
      <c r="Y889" s="9"/>
      <c r="Z889" s="9"/>
    </row>
    <row r="890" spans="1:26">
      <c r="A890" s="39">
        <v>6</v>
      </c>
      <c r="B890" s="39">
        <v>2</v>
      </c>
      <c r="C890" s="40">
        <v>39484</v>
      </c>
      <c r="D890" s="17">
        <v>0.79166666666669983</v>
      </c>
      <c r="E890" s="18">
        <v>0.60490580559874685</v>
      </c>
      <c r="F890" s="4">
        <v>256.73625526960319</v>
      </c>
      <c r="G890" s="4">
        <v>305.87045841145971</v>
      </c>
      <c r="H890" s="4">
        <v>49.134203141856489</v>
      </c>
      <c r="I890" s="19">
        <v>3.9046824445006161</v>
      </c>
      <c r="J890" s="19">
        <v>11.027053564183639</v>
      </c>
      <c r="K890" s="20">
        <v>2.6047951128087661</v>
      </c>
      <c r="L890" s="20">
        <v>2.8922851768374893</v>
      </c>
      <c r="M890" s="20">
        <v>0.28749006402872335</v>
      </c>
      <c r="N890" s="21">
        <v>48.125</v>
      </c>
      <c r="O890" s="21">
        <f t="shared" si="13"/>
        <v>62.5625</v>
      </c>
      <c r="P890" s="21">
        <v>22.9375</v>
      </c>
      <c r="Q890" s="19">
        <v>1.2889182868749918</v>
      </c>
      <c r="R890" s="4">
        <v>78.95</v>
      </c>
      <c r="S890" s="4">
        <v>5.6875</v>
      </c>
      <c r="T890" s="29">
        <v>100.94999999999999</v>
      </c>
      <c r="U890" s="4">
        <v>4.4999999999999998E-2</v>
      </c>
      <c r="V890" s="9"/>
      <c r="W890" s="9"/>
      <c r="X890" s="10"/>
      <c r="Y890" s="9"/>
      <c r="Z890" s="9"/>
    </row>
    <row r="891" spans="1:26">
      <c r="A891" s="39">
        <v>6</v>
      </c>
      <c r="B891" s="39">
        <v>2</v>
      </c>
      <c r="C891" s="40">
        <v>39484</v>
      </c>
      <c r="D891" s="17">
        <v>0.83333333333339965</v>
      </c>
      <c r="E891" s="18">
        <v>0.66279581395624643</v>
      </c>
      <c r="F891" s="4">
        <v>217.26199866032385</v>
      </c>
      <c r="G891" s="4">
        <v>259.3183446960669</v>
      </c>
      <c r="H891" s="4">
        <v>42.056346035743005</v>
      </c>
      <c r="I891" s="19">
        <v>3.7693144377505958</v>
      </c>
      <c r="J891" s="19">
        <v>8.410597092041348</v>
      </c>
      <c r="K891" s="20">
        <v>2.7046414136592567</v>
      </c>
      <c r="L891" s="20">
        <v>3.0323776005249887</v>
      </c>
      <c r="M891" s="20">
        <v>0.3277361868657318</v>
      </c>
      <c r="N891" s="21">
        <v>39.875</v>
      </c>
      <c r="O891" s="21">
        <f t="shared" si="13"/>
        <v>51.837499999999999</v>
      </c>
      <c r="P891" s="21">
        <v>19.5</v>
      </c>
      <c r="Q891" s="19">
        <v>1.4177421413749907</v>
      </c>
      <c r="R891" s="4">
        <v>79.275000000000006</v>
      </c>
      <c r="S891" s="4">
        <v>5.0625</v>
      </c>
      <c r="T891" s="29">
        <v>190</v>
      </c>
      <c r="U891" s="4">
        <v>0.04</v>
      </c>
      <c r="V891" s="9"/>
      <c r="W891" s="9"/>
      <c r="X891" s="10"/>
      <c r="Y891" s="9"/>
      <c r="Z891" s="9"/>
    </row>
    <row r="892" spans="1:26">
      <c r="A892" s="39">
        <v>6</v>
      </c>
      <c r="B892" s="39">
        <v>2</v>
      </c>
      <c r="C892" s="40">
        <v>39484</v>
      </c>
      <c r="D892" s="17">
        <v>0.875</v>
      </c>
      <c r="E892" s="18">
        <v>0.63888931058999654</v>
      </c>
      <c r="F892" s="4">
        <v>119.44694405632563</v>
      </c>
      <c r="G892" s="4">
        <v>151.44563669087961</v>
      </c>
      <c r="H892" s="4">
        <v>31.998692634553969</v>
      </c>
      <c r="I892" s="19">
        <v>1.6823571336252665</v>
      </c>
      <c r="J892" s="19">
        <v>5.4414340444402658</v>
      </c>
      <c r="K892" s="20">
        <v>2.5822051083767672</v>
      </c>
      <c r="L892" s="20">
        <v>2.9637009713749887</v>
      </c>
      <c r="M892" s="20">
        <v>0.38149586299822091</v>
      </c>
      <c r="N892" s="21">
        <v>33.6875</v>
      </c>
      <c r="O892" s="21">
        <f t="shared" si="13"/>
        <v>43.793750000000003</v>
      </c>
      <c r="P892" s="21">
        <v>22.6875</v>
      </c>
      <c r="Q892" s="19">
        <v>1.0954699881249925</v>
      </c>
      <c r="R892" s="4">
        <v>80.2</v>
      </c>
      <c r="S892" s="4">
        <v>4.7750000000000004</v>
      </c>
      <c r="T892" s="29">
        <v>262.75</v>
      </c>
      <c r="U892" s="4">
        <v>0.06</v>
      </c>
      <c r="V892" s="9"/>
      <c r="W892" s="9"/>
      <c r="X892" s="10"/>
      <c r="Y892" s="9"/>
      <c r="Z892" s="9"/>
    </row>
    <row r="893" spans="1:26">
      <c r="A893" s="39">
        <v>6</v>
      </c>
      <c r="B893" s="39">
        <v>2</v>
      </c>
      <c r="C893" s="40">
        <v>39484</v>
      </c>
      <c r="D893" s="17">
        <v>0.91666666666669983</v>
      </c>
      <c r="E893" s="18">
        <v>0.44288453299249758</v>
      </c>
      <c r="F893" s="4">
        <v>71.352929619364119</v>
      </c>
      <c r="G893" s="4">
        <v>96.963783561048444</v>
      </c>
      <c r="H893" s="4">
        <v>25.610853941684322</v>
      </c>
      <c r="I893" s="19">
        <v>1.076465383750171</v>
      </c>
      <c r="J893" s="19">
        <v>3.6742480615181492</v>
      </c>
      <c r="K893" s="20">
        <v>2.5761929384642679</v>
      </c>
      <c r="L893" s="20">
        <v>2.8272122320749884</v>
      </c>
      <c r="M893" s="20">
        <v>0.25101929361072084</v>
      </c>
      <c r="N893" s="21">
        <v>25.5625</v>
      </c>
      <c r="O893" s="21">
        <f t="shared" si="13"/>
        <v>33.231250000000003</v>
      </c>
      <c r="P893" s="21">
        <v>14.5</v>
      </c>
      <c r="Q893" s="19">
        <v>1.3531677011249905</v>
      </c>
      <c r="R893" s="4">
        <v>78.75</v>
      </c>
      <c r="S893" s="4">
        <v>4.4625000000000004</v>
      </c>
      <c r="T893" s="29">
        <v>100.175</v>
      </c>
      <c r="U893" s="4">
        <v>5.5E-2</v>
      </c>
      <c r="V893" s="9"/>
      <c r="W893" s="9"/>
      <c r="X893" s="10"/>
      <c r="Y893" s="9"/>
      <c r="Z893" s="9"/>
    </row>
    <row r="894" spans="1:26">
      <c r="A894" s="39">
        <v>6</v>
      </c>
      <c r="B894" s="39">
        <v>2</v>
      </c>
      <c r="C894" s="40">
        <v>39484</v>
      </c>
      <c r="D894" s="17">
        <v>0.95833333333339965</v>
      </c>
      <c r="E894" s="18">
        <v>0.337057588393748</v>
      </c>
      <c r="F894" s="4">
        <v>47.897099365067803</v>
      </c>
      <c r="G894" s="4">
        <v>69.787332458770365</v>
      </c>
      <c r="H894" s="4">
        <v>21.890233093702566</v>
      </c>
      <c r="I894" s="19">
        <v>0.67265990162510714</v>
      </c>
      <c r="J894" s="19">
        <v>2.9672883068358811</v>
      </c>
      <c r="K894" s="20">
        <v>2.4908741664072753</v>
      </c>
      <c r="L894" s="20">
        <v>2.7012581417874886</v>
      </c>
      <c r="M894" s="20">
        <v>0.21038397538021392</v>
      </c>
      <c r="N894" s="21">
        <v>22.875</v>
      </c>
      <c r="O894" s="21">
        <f t="shared" si="13"/>
        <v>29.737500000000001</v>
      </c>
      <c r="P894" s="21">
        <v>17.75</v>
      </c>
      <c r="Q894" s="19">
        <v>1.3531005082499903</v>
      </c>
      <c r="R894" s="4">
        <v>79.424999999999997</v>
      </c>
      <c r="S894" s="4">
        <v>4.5</v>
      </c>
      <c r="T894" s="29">
        <v>103.85</v>
      </c>
      <c r="U894" s="4">
        <v>6.5000000000000002E-2</v>
      </c>
      <c r="V894" s="9"/>
      <c r="W894" s="9"/>
      <c r="X894" s="10"/>
      <c r="Y894" s="9"/>
      <c r="Z894" s="9"/>
    </row>
    <row r="895" spans="1:26">
      <c r="A895" s="39">
        <v>7</v>
      </c>
      <c r="B895" s="39">
        <v>2</v>
      </c>
      <c r="C895" s="40">
        <v>39485</v>
      </c>
      <c r="D895" s="17">
        <v>0</v>
      </c>
      <c r="E895" s="18">
        <v>0.26007978638249846</v>
      </c>
      <c r="F895" s="4">
        <v>17.264211501370678</v>
      </c>
      <c r="G895" s="4">
        <v>30.708781385315952</v>
      </c>
      <c r="H895" s="4">
        <v>13.444569883945276</v>
      </c>
      <c r="I895" s="19">
        <v>0.26900409175004297</v>
      </c>
      <c r="J895" s="19">
        <v>1.6247329791951737</v>
      </c>
      <c r="K895" s="20">
        <v>2.3950232457572831</v>
      </c>
      <c r="L895" s="20">
        <v>2.5440906285624894</v>
      </c>
      <c r="M895" s="20">
        <v>0.14906738280520582</v>
      </c>
      <c r="N895" s="21">
        <v>16.75</v>
      </c>
      <c r="O895" s="21">
        <f t="shared" si="13"/>
        <v>21.775000000000002</v>
      </c>
      <c r="P895" s="21">
        <v>9.625</v>
      </c>
      <c r="Q895" s="19">
        <v>1.3530348779999901</v>
      </c>
      <c r="R895" s="4">
        <v>72.224999999999994</v>
      </c>
      <c r="S895" s="4">
        <v>5.5250000000000004</v>
      </c>
      <c r="T895" s="29">
        <v>343.9</v>
      </c>
      <c r="U895" s="4">
        <v>0.5</v>
      </c>
      <c r="V895" s="9"/>
      <c r="W895" s="9"/>
      <c r="X895" s="10"/>
      <c r="Y895" s="9"/>
      <c r="Z895" s="9"/>
    </row>
    <row r="896" spans="1:26">
      <c r="A896" s="39">
        <v>7</v>
      </c>
      <c r="B896" s="39">
        <v>2</v>
      </c>
      <c r="C896" s="40">
        <v>39485</v>
      </c>
      <c r="D896" s="17">
        <v>4.1666666666699825E-2</v>
      </c>
      <c r="E896" s="18">
        <v>0.18788319593999878</v>
      </c>
      <c r="F896" s="4">
        <v>9.2121523154197789</v>
      </c>
      <c r="G896" s="4">
        <v>17.069487114664415</v>
      </c>
      <c r="H896" s="4">
        <v>7.8573347992446374</v>
      </c>
      <c r="I896" s="19">
        <v>0.40342417425006455</v>
      </c>
      <c r="J896" s="19">
        <v>1.6951425805538569</v>
      </c>
      <c r="K896" s="20">
        <v>2.341506022912788</v>
      </c>
      <c r="L896" s="20">
        <v>2.4651830499624894</v>
      </c>
      <c r="M896" s="20">
        <v>0.12367702704970129</v>
      </c>
      <c r="N896" s="21">
        <v>14</v>
      </c>
      <c r="O896" s="21">
        <f t="shared" si="13"/>
        <v>18.2</v>
      </c>
      <c r="P896" s="21">
        <v>5.125</v>
      </c>
      <c r="Q896" s="19">
        <v>1.3529692477499897</v>
      </c>
      <c r="R896" s="4">
        <v>70.125</v>
      </c>
      <c r="S896" s="4">
        <v>5.9124999999999996</v>
      </c>
      <c r="T896" s="29">
        <v>336.72500000000002</v>
      </c>
      <c r="U896" s="4">
        <v>0.93</v>
      </c>
      <c r="V896" s="9"/>
      <c r="W896" s="9"/>
      <c r="X896" s="10"/>
      <c r="Y896" s="9"/>
      <c r="Z896" s="9"/>
    </row>
    <row r="897" spans="1:26">
      <c r="A897" s="39">
        <v>7</v>
      </c>
      <c r="B897" s="39">
        <v>2</v>
      </c>
      <c r="C897" s="40">
        <v>39485</v>
      </c>
      <c r="D897" s="17">
        <v>8.3333333333399651E-2</v>
      </c>
      <c r="E897" s="18">
        <v>0.18311059780624889</v>
      </c>
      <c r="F897" s="4">
        <v>8.6572880487134665</v>
      </c>
      <c r="G897" s="4">
        <v>15.960238640501789</v>
      </c>
      <c r="H897" s="4">
        <v>7.3029505917883233</v>
      </c>
      <c r="I897" s="19">
        <v>0.26889005575004316</v>
      </c>
      <c r="J897" s="19">
        <v>1.8361683030617595</v>
      </c>
      <c r="K897" s="20">
        <v>2.3091554668187904</v>
      </c>
      <c r="L897" s="20">
        <v>2.417585407412489</v>
      </c>
      <c r="M897" s="20">
        <v>0.10842994059369859</v>
      </c>
      <c r="N897" s="21">
        <v>10.1875</v>
      </c>
      <c r="O897" s="21">
        <f t="shared" si="13"/>
        <v>13.24375</v>
      </c>
      <c r="P897" s="21">
        <v>10.875</v>
      </c>
      <c r="Q897" s="19">
        <v>1.3529036174999893</v>
      </c>
      <c r="R897" s="4">
        <v>75.7</v>
      </c>
      <c r="S897" s="4">
        <v>5.3125</v>
      </c>
      <c r="T897" s="29">
        <v>259.375</v>
      </c>
      <c r="U897" s="4">
        <v>0.82</v>
      </c>
      <c r="V897" s="9"/>
      <c r="W897" s="9"/>
      <c r="X897" s="10"/>
      <c r="Y897" s="9"/>
      <c r="Z897" s="9"/>
    </row>
    <row r="898" spans="1:26">
      <c r="A898" s="39">
        <v>7</v>
      </c>
      <c r="B898" s="39">
        <v>2</v>
      </c>
      <c r="C898" s="40">
        <v>39485</v>
      </c>
      <c r="D898" s="17">
        <v>0.125</v>
      </c>
      <c r="E898" s="18">
        <v>0.1662863988974988</v>
      </c>
      <c r="F898" s="4">
        <v>6.7520241525382527</v>
      </c>
      <c r="G898" s="4">
        <v>12.519436645426401</v>
      </c>
      <c r="H898" s="4">
        <v>5.7674124928881492</v>
      </c>
      <c r="I898" s="19">
        <v>0.26883303775004325</v>
      </c>
      <c r="J898" s="19">
        <v>1.5534835306883099</v>
      </c>
      <c r="K898" s="20">
        <v>2.2926716228602917</v>
      </c>
      <c r="L898" s="20">
        <v>2.390850621712489</v>
      </c>
      <c r="M898" s="20">
        <v>9.8178998852197163E-2</v>
      </c>
      <c r="N898" s="21">
        <v>13.3125</v>
      </c>
      <c r="O898" s="21">
        <f t="shared" si="13"/>
        <v>17.306250000000002</v>
      </c>
      <c r="P898" s="21">
        <v>6.1875</v>
      </c>
      <c r="Q898" s="19">
        <v>1.4172600715624888</v>
      </c>
      <c r="R898" s="4">
        <v>72.3</v>
      </c>
      <c r="S898" s="4">
        <v>6.05</v>
      </c>
      <c r="T898" s="29">
        <v>353.50000000000006</v>
      </c>
      <c r="U898" s="4">
        <v>1.2350000000000001</v>
      </c>
      <c r="V898" s="9"/>
      <c r="W898" s="9"/>
      <c r="X898" s="10"/>
      <c r="Y898" s="9"/>
      <c r="Z898" s="9"/>
    </row>
    <row r="899" spans="1:26">
      <c r="A899" s="39">
        <v>7</v>
      </c>
      <c r="B899" s="39">
        <v>2</v>
      </c>
      <c r="C899" s="40">
        <v>39485</v>
      </c>
      <c r="D899" s="17">
        <v>0.16666666666669983</v>
      </c>
      <c r="E899" s="18">
        <v>0.17235392989249892</v>
      </c>
      <c r="F899" s="4">
        <v>7.1800905587132995</v>
      </c>
      <c r="G899" s="4">
        <v>13.129852960363969</v>
      </c>
      <c r="H899" s="4">
        <v>5.9497624016506681</v>
      </c>
      <c r="I899" s="19">
        <v>0.26877601975004334</v>
      </c>
      <c r="J899" s="19">
        <v>1.4826723630702503</v>
      </c>
      <c r="K899" s="20">
        <v>2.2814764400772924</v>
      </c>
      <c r="L899" s="20">
        <v>2.3745435380624889</v>
      </c>
      <c r="M899" s="20">
        <v>9.306709798519619E-2</v>
      </c>
      <c r="N899" s="21">
        <v>12.1875</v>
      </c>
      <c r="O899" s="21">
        <f t="shared" si="13"/>
        <v>15.84375</v>
      </c>
      <c r="P899" s="21">
        <v>10.75</v>
      </c>
      <c r="Q899" s="19">
        <v>1.2883557418749894</v>
      </c>
      <c r="R899" s="4">
        <v>73.474999999999994</v>
      </c>
      <c r="S899" s="4">
        <v>6.35</v>
      </c>
      <c r="T899" s="29">
        <v>260.55</v>
      </c>
      <c r="U899" s="4">
        <v>1.35</v>
      </c>
      <c r="V899" s="9"/>
      <c r="W899" s="9"/>
      <c r="X899" s="10"/>
      <c r="Y899" s="9"/>
      <c r="Z899" s="9"/>
    </row>
    <row r="900" spans="1:26">
      <c r="A900" s="39">
        <v>7</v>
      </c>
      <c r="B900" s="39">
        <v>2</v>
      </c>
      <c r="C900" s="40">
        <v>39485</v>
      </c>
      <c r="D900" s="17">
        <v>0.20833333333339965</v>
      </c>
      <c r="E900" s="18">
        <v>0.16395716383749878</v>
      </c>
      <c r="F900" s="4">
        <v>6.1969460972444379</v>
      </c>
      <c r="G900" s="4">
        <v>11.041027646626233</v>
      </c>
      <c r="H900" s="4">
        <v>4.8440815493817952</v>
      </c>
      <c r="I900" s="19">
        <v>0.26871900175004343</v>
      </c>
      <c r="J900" s="19">
        <v>1.6236659602774028</v>
      </c>
      <c r="K900" s="20">
        <v>2.2702863575572936</v>
      </c>
      <c r="L900" s="20">
        <v>2.363451050712488</v>
      </c>
      <c r="M900" s="20">
        <v>9.3164693155194933E-2</v>
      </c>
      <c r="N900" s="21">
        <v>12.4375</v>
      </c>
      <c r="O900" s="21">
        <f t="shared" si="13"/>
        <v>16.168749999999999</v>
      </c>
      <c r="P900" s="21">
        <v>10.1875</v>
      </c>
      <c r="Q900" s="19">
        <v>1.4815360504374877</v>
      </c>
      <c r="R900" s="4">
        <v>74.674999999999997</v>
      </c>
      <c r="S900" s="4">
        <v>6.85</v>
      </c>
      <c r="T900" s="29">
        <v>337</v>
      </c>
      <c r="U900" s="4">
        <v>1.5</v>
      </c>
      <c r="V900" s="9"/>
      <c r="W900" s="9"/>
      <c r="X900" s="10"/>
      <c r="Y900" s="9"/>
      <c r="Z900" s="9"/>
    </row>
    <row r="901" spans="1:26">
      <c r="A901" s="39">
        <v>7</v>
      </c>
      <c r="B901" s="39">
        <v>2</v>
      </c>
      <c r="C901" s="40">
        <v>39485</v>
      </c>
      <c r="D901" s="17">
        <v>0.25</v>
      </c>
      <c r="E901" s="18">
        <v>0.17123349334374879</v>
      </c>
      <c r="F901" s="4">
        <v>6.4403355400944644</v>
      </c>
      <c r="G901" s="4">
        <v>11.651281220751297</v>
      </c>
      <c r="H901" s="4">
        <v>5.2109456806568346</v>
      </c>
      <c r="I901" s="19">
        <v>0.26866198375004352</v>
      </c>
      <c r="J901" s="19">
        <v>1.6940388470066576</v>
      </c>
      <c r="K901" s="20">
        <v>2.227433525839297</v>
      </c>
      <c r="L901" s="20">
        <v>2.3055259455999884</v>
      </c>
      <c r="M901" s="20">
        <v>7.8092419760691478E-2</v>
      </c>
      <c r="N901" s="21">
        <v>13.9375</v>
      </c>
      <c r="O901" s="21">
        <f t="shared" si="13"/>
        <v>18.118750000000002</v>
      </c>
      <c r="P901" s="21">
        <v>9.5</v>
      </c>
      <c r="Q901" s="19">
        <v>1.2882307318749888</v>
      </c>
      <c r="R901" s="4">
        <v>77.25</v>
      </c>
      <c r="S901" s="4">
        <v>7.05</v>
      </c>
      <c r="T901" s="29">
        <v>339.57500000000005</v>
      </c>
      <c r="U901" s="4">
        <v>1.925</v>
      </c>
      <c r="V901" s="9"/>
      <c r="W901" s="9"/>
      <c r="X901" s="10"/>
      <c r="Y901" s="9"/>
      <c r="Z901" s="9"/>
    </row>
    <row r="902" spans="1:26">
      <c r="A902" s="39">
        <v>7</v>
      </c>
      <c r="B902" s="39">
        <v>2</v>
      </c>
      <c r="C902" s="40">
        <v>39485</v>
      </c>
      <c r="D902" s="17">
        <v>0.29166666666669983</v>
      </c>
      <c r="E902" s="18">
        <v>0.23640933568749817</v>
      </c>
      <c r="F902" s="4">
        <v>12.510382361845133</v>
      </c>
      <c r="G902" s="4">
        <v>21.825370124014928</v>
      </c>
      <c r="H902" s="4">
        <v>9.3149877621697961</v>
      </c>
      <c r="I902" s="19">
        <v>0.26860496575004361</v>
      </c>
      <c r="J902" s="19">
        <v>1.8349727829409885</v>
      </c>
      <c r="K902" s="20">
        <v>2.2162660301982977</v>
      </c>
      <c r="L902" s="20">
        <v>2.3152724662999882</v>
      </c>
      <c r="M902" s="20">
        <v>9.9006436101690243E-2</v>
      </c>
      <c r="N902" s="21">
        <v>15.1875</v>
      </c>
      <c r="O902" s="21">
        <f t="shared" si="13"/>
        <v>19.743750000000002</v>
      </c>
      <c r="P902" s="21">
        <v>9.75</v>
      </c>
      <c r="Q902" s="19">
        <v>1.2881658829374887</v>
      </c>
      <c r="R902" s="4">
        <v>79.599999999999994</v>
      </c>
      <c r="S902" s="4">
        <v>7.2125000000000004</v>
      </c>
      <c r="T902" s="29">
        <v>344.52499999999998</v>
      </c>
      <c r="U902" s="4">
        <v>1.4450000000000001</v>
      </c>
      <c r="V902" s="9"/>
      <c r="W902" s="9"/>
      <c r="X902" s="10"/>
      <c r="Y902" s="9"/>
      <c r="Z902" s="9"/>
    </row>
    <row r="903" spans="1:26">
      <c r="A903" s="39">
        <v>7</v>
      </c>
      <c r="B903" s="39">
        <v>2</v>
      </c>
      <c r="C903" s="40">
        <v>39485</v>
      </c>
      <c r="D903" s="17">
        <v>0.33333333333339965</v>
      </c>
      <c r="E903" s="18">
        <v>0.33298453483874746</v>
      </c>
      <c r="F903" s="4">
        <v>20.784997622389795</v>
      </c>
      <c r="G903" s="4">
        <v>35.18152996861641</v>
      </c>
      <c r="H903" s="4">
        <v>14.396532346226614</v>
      </c>
      <c r="I903" s="19">
        <v>0.33567958925005459</v>
      </c>
      <c r="J903" s="19">
        <v>2.3287004915790055</v>
      </c>
      <c r="K903" s="20">
        <v>2.2209280876337969</v>
      </c>
      <c r="L903" s="20">
        <v>2.3510174409999873</v>
      </c>
      <c r="M903" s="20">
        <v>0.13008935336619032</v>
      </c>
      <c r="N903" s="21">
        <v>16.5</v>
      </c>
      <c r="O903" s="21">
        <f t="shared" si="13"/>
        <v>21.45</v>
      </c>
      <c r="P903" s="21">
        <v>11.8125</v>
      </c>
      <c r="Q903" s="19">
        <v>1.3525113986249877</v>
      </c>
      <c r="R903" s="4">
        <v>82.325000000000003</v>
      </c>
      <c r="S903" s="4">
        <v>7.3624999999999998</v>
      </c>
      <c r="T903" s="29">
        <v>343.67500000000001</v>
      </c>
      <c r="U903" s="4">
        <v>1.61</v>
      </c>
      <c r="V903" s="9"/>
      <c r="W903" s="9"/>
      <c r="X903" s="10"/>
      <c r="Y903" s="9"/>
      <c r="Z903" s="9"/>
    </row>
    <row r="904" spans="1:26">
      <c r="A904" s="39">
        <v>7</v>
      </c>
      <c r="B904" s="39">
        <v>2</v>
      </c>
      <c r="C904" s="40">
        <v>39485</v>
      </c>
      <c r="D904" s="17">
        <v>0.375</v>
      </c>
      <c r="E904" s="18">
        <v>0.31737604003999759</v>
      </c>
      <c r="F904" s="4">
        <v>18.940192495339588</v>
      </c>
      <c r="G904" s="4">
        <v>32.599351436341117</v>
      </c>
      <c r="H904" s="4">
        <v>13.659158941001529</v>
      </c>
      <c r="I904" s="19">
        <v>0.53698185950008759</v>
      </c>
      <c r="J904" s="19">
        <v>2.5400761541727692</v>
      </c>
      <c r="K904" s="20">
        <v>2.1781237084143008</v>
      </c>
      <c r="L904" s="20">
        <v>2.3035464951999876</v>
      </c>
      <c r="M904" s="20">
        <v>0.12542278678568708</v>
      </c>
      <c r="N904" s="21">
        <v>18.6875</v>
      </c>
      <c r="O904" s="21">
        <f t="shared" ref="O904:O967" si="14">N904*1.3</f>
        <v>24.293749999999999</v>
      </c>
      <c r="P904" s="21">
        <v>14.0625</v>
      </c>
      <c r="Q904" s="19">
        <v>1.288043216874988</v>
      </c>
      <c r="R904" s="4">
        <v>85.424999999999997</v>
      </c>
      <c r="S904" s="4">
        <v>7.7625000000000002</v>
      </c>
      <c r="T904" s="29">
        <v>331.92499999999995</v>
      </c>
      <c r="U904" s="4">
        <v>2.2949999999999999</v>
      </c>
      <c r="V904" s="9"/>
      <c r="W904" s="9"/>
      <c r="X904" s="10"/>
      <c r="Y904" s="9"/>
      <c r="Z904" s="9"/>
    </row>
    <row r="905" spans="1:26">
      <c r="A905" s="39">
        <v>7</v>
      </c>
      <c r="B905" s="39">
        <v>2</v>
      </c>
      <c r="C905" s="40">
        <v>39485</v>
      </c>
      <c r="D905" s="17">
        <v>0.41666666666669983</v>
      </c>
      <c r="E905" s="18">
        <v>0.28003657167249785</v>
      </c>
      <c r="F905" s="4">
        <v>16.852012639576856</v>
      </c>
      <c r="G905" s="4">
        <v>28.670388429603172</v>
      </c>
      <c r="H905" s="4">
        <v>11.81837579002632</v>
      </c>
      <c r="I905" s="19">
        <v>0.46975756375007671</v>
      </c>
      <c r="J905" s="19">
        <v>2.5397503118365901</v>
      </c>
      <c r="K905" s="20">
        <v>2.1458886368468035</v>
      </c>
      <c r="L905" s="20">
        <v>2.2768955529374879</v>
      </c>
      <c r="M905" s="20">
        <v>0.13100691609068427</v>
      </c>
      <c r="N905" s="21">
        <v>19.875</v>
      </c>
      <c r="O905" s="21">
        <f t="shared" si="14"/>
        <v>25.837500000000002</v>
      </c>
      <c r="P905" s="21">
        <v>11.8125</v>
      </c>
      <c r="Q905" s="19">
        <v>1.3523785754999871</v>
      </c>
      <c r="R905" s="4">
        <v>89.5</v>
      </c>
      <c r="S905" s="4">
        <v>8.5</v>
      </c>
      <c r="T905" s="29">
        <v>326.05</v>
      </c>
      <c r="U905" s="4">
        <v>2.29</v>
      </c>
      <c r="V905" s="9"/>
      <c r="W905" s="9"/>
      <c r="X905" s="10"/>
      <c r="Y905" s="9"/>
      <c r="Z905" s="9"/>
    </row>
    <row r="906" spans="1:26">
      <c r="A906" s="39">
        <v>7</v>
      </c>
      <c r="B906" s="39">
        <v>2</v>
      </c>
      <c r="C906" s="40">
        <v>39485</v>
      </c>
      <c r="D906" s="17">
        <v>0.45833333333339965</v>
      </c>
      <c r="E906" s="18">
        <v>0.2982165172637477</v>
      </c>
      <c r="F906" s="4">
        <v>19.911817403189687</v>
      </c>
      <c r="G906" s="4">
        <v>32.460093592941092</v>
      </c>
      <c r="H906" s="4">
        <v>12.548276189751402</v>
      </c>
      <c r="I906" s="19">
        <v>0.53675378750008795</v>
      </c>
      <c r="J906" s="19">
        <v>2.3983344963910076</v>
      </c>
      <c r="K906" s="20">
        <v>2.1294809325288049</v>
      </c>
      <c r="L906" s="20">
        <v>2.2606495818374874</v>
      </c>
      <c r="M906" s="20">
        <v>0.13116864930868288</v>
      </c>
      <c r="N906" s="21">
        <v>16.125</v>
      </c>
      <c r="O906" s="21">
        <f t="shared" si="14"/>
        <v>20.962500000000002</v>
      </c>
      <c r="P906" s="21">
        <v>15.8125</v>
      </c>
      <c r="Q906" s="19">
        <v>1.352315289187487</v>
      </c>
      <c r="R906" s="4">
        <v>90.375</v>
      </c>
      <c r="S906" s="4">
        <v>9.5</v>
      </c>
      <c r="T906" s="29">
        <v>326.92499999999995</v>
      </c>
      <c r="U906" s="4">
        <v>2.0350000000000001</v>
      </c>
      <c r="V906" s="9"/>
      <c r="W906" s="9"/>
      <c r="X906" s="10"/>
      <c r="Y906" s="9"/>
      <c r="Z906" s="9"/>
    </row>
    <row r="907" spans="1:26">
      <c r="A907" s="39">
        <v>7</v>
      </c>
      <c r="B907" s="39">
        <v>2</v>
      </c>
      <c r="C907" s="40">
        <v>39485</v>
      </c>
      <c r="D907" s="17">
        <v>0.5</v>
      </c>
      <c r="E907" s="18">
        <v>0.29225078815999761</v>
      </c>
      <c r="F907" s="4">
        <v>17.94682329948947</v>
      </c>
      <c r="G907" s="4">
        <v>29.023305871240701</v>
      </c>
      <c r="H907" s="4">
        <v>11.076482571751235</v>
      </c>
      <c r="I907" s="19">
        <v>0.40248694087506609</v>
      </c>
      <c r="J907" s="19">
        <v>1.974841994621888</v>
      </c>
      <c r="K907" s="20">
        <v>2.0920060165888077</v>
      </c>
      <c r="L907" s="20">
        <v>2.2028530366624874</v>
      </c>
      <c r="M907" s="20">
        <v>0.11084702007367953</v>
      </c>
      <c r="N907" s="21">
        <v>18.875</v>
      </c>
      <c r="O907" s="21">
        <f t="shared" si="14"/>
        <v>24.537500000000001</v>
      </c>
      <c r="P907" s="21">
        <v>13.3125</v>
      </c>
      <c r="Q907" s="19">
        <v>1.3522473149999867</v>
      </c>
      <c r="R907" s="4">
        <v>82.025000000000006</v>
      </c>
      <c r="S907" s="4">
        <v>12.074999999999999</v>
      </c>
      <c r="T907" s="29">
        <v>328.6</v>
      </c>
      <c r="U907" s="4">
        <v>2.54</v>
      </c>
      <c r="V907" s="9"/>
      <c r="W907" s="9"/>
      <c r="X907" s="10"/>
      <c r="Y907" s="9"/>
      <c r="Z907" s="9"/>
    </row>
    <row r="908" spans="1:26">
      <c r="A908" s="39">
        <v>7</v>
      </c>
      <c r="B908" s="39">
        <v>2</v>
      </c>
      <c r="C908" s="40">
        <v>39485</v>
      </c>
      <c r="D908" s="17">
        <v>0.54166666666669983</v>
      </c>
      <c r="E908" s="18">
        <v>0.28265888628374769</v>
      </c>
      <c r="F908" s="4">
        <v>14.634705077064103</v>
      </c>
      <c r="G908" s="4">
        <v>24.241097598077673</v>
      </c>
      <c r="H908" s="4">
        <v>9.6063925210135679</v>
      </c>
      <c r="I908" s="19">
        <v>0.26826285775004416</v>
      </c>
      <c r="J908" s="19">
        <v>1.7630257564749798</v>
      </c>
      <c r="K908" s="20">
        <v>2.0598197618243104</v>
      </c>
      <c r="L908" s="20">
        <v>2.1814461290624871</v>
      </c>
      <c r="M908" s="20">
        <v>0.12162636723817677</v>
      </c>
      <c r="N908" s="21">
        <v>16.125</v>
      </c>
      <c r="O908" s="21">
        <f t="shared" si="14"/>
        <v>20.962500000000002</v>
      </c>
      <c r="P908" s="21">
        <v>11.875</v>
      </c>
      <c r="Q908" s="19">
        <v>1.2877931968749869</v>
      </c>
      <c r="R908" s="4">
        <v>76.5</v>
      </c>
      <c r="S908" s="4">
        <v>13.237500000000001</v>
      </c>
      <c r="T908" s="29">
        <v>330</v>
      </c>
      <c r="U908" s="4">
        <v>2.915</v>
      </c>
      <c r="V908" s="9"/>
      <c r="W908" s="9"/>
      <c r="X908" s="10"/>
      <c r="Y908" s="9"/>
      <c r="Z908" s="9"/>
    </row>
    <row r="909" spans="1:26">
      <c r="A909" s="39">
        <v>7</v>
      </c>
      <c r="B909" s="39">
        <v>2</v>
      </c>
      <c r="C909" s="40">
        <v>39485</v>
      </c>
      <c r="D909" s="17">
        <v>0.58333333333339965</v>
      </c>
      <c r="E909" s="18">
        <v>0.29843608560249746</v>
      </c>
      <c r="F909" s="4">
        <v>14.079429761714042</v>
      </c>
      <c r="G909" s="4">
        <v>23.622830976327602</v>
      </c>
      <c r="H909" s="4">
        <v>9.5434012146135565</v>
      </c>
      <c r="I909" s="19">
        <v>0.26820583975004425</v>
      </c>
      <c r="J909" s="19">
        <v>1.6922811341227602</v>
      </c>
      <c r="K909" s="20">
        <v>2.0539820937673108</v>
      </c>
      <c r="L909" s="20">
        <v>2.1704333861374869</v>
      </c>
      <c r="M909" s="20">
        <v>0.11645129237017626</v>
      </c>
      <c r="N909" s="21">
        <v>19.0625</v>
      </c>
      <c r="O909" s="21">
        <f t="shared" si="14"/>
        <v>24.78125</v>
      </c>
      <c r="P909" s="21">
        <v>11.8125</v>
      </c>
      <c r="Q909" s="19">
        <v>1.5452768302499842</v>
      </c>
      <c r="R909" s="4">
        <v>78.95</v>
      </c>
      <c r="S909" s="4">
        <v>12.6875</v>
      </c>
      <c r="T909" s="29">
        <v>336.4</v>
      </c>
      <c r="U909" s="4">
        <v>2.7949999999999999</v>
      </c>
      <c r="V909" s="9"/>
      <c r="W909" s="9"/>
      <c r="X909" s="10"/>
      <c r="Y909" s="9"/>
      <c r="Z909" s="9"/>
    </row>
    <row r="910" spans="1:26">
      <c r="A910" s="39">
        <v>7</v>
      </c>
      <c r="B910" s="39">
        <v>2</v>
      </c>
      <c r="C910" s="40">
        <v>39485</v>
      </c>
      <c r="D910" s="17">
        <v>0.625</v>
      </c>
      <c r="E910" s="18">
        <v>0.31301206029249729</v>
      </c>
      <c r="F910" s="4">
        <v>18.298393311352001</v>
      </c>
      <c r="G910" s="4">
        <v>30.59173974287836</v>
      </c>
      <c r="H910" s="4">
        <v>12.293346431526359</v>
      </c>
      <c r="I910" s="19">
        <v>0.26814882175004434</v>
      </c>
      <c r="J910" s="19">
        <v>1.8330636222106977</v>
      </c>
      <c r="K910" s="20">
        <v>2.0639444701223093</v>
      </c>
      <c r="L910" s="20">
        <v>2.1905736988749869</v>
      </c>
      <c r="M910" s="20">
        <v>0.12662922875267724</v>
      </c>
      <c r="N910" s="21">
        <v>21.0625</v>
      </c>
      <c r="O910" s="21">
        <f t="shared" si="14"/>
        <v>27.381250000000001</v>
      </c>
      <c r="P910" s="21">
        <v>12.3125</v>
      </c>
      <c r="Q910" s="19">
        <v>1.3520519868749858</v>
      </c>
      <c r="R910" s="4">
        <v>80.5</v>
      </c>
      <c r="S910" s="4">
        <v>12.512499999999999</v>
      </c>
      <c r="T910" s="29">
        <v>336.55</v>
      </c>
      <c r="U910" s="4">
        <v>2.395</v>
      </c>
      <c r="V910" s="9"/>
      <c r="W910" s="9"/>
      <c r="X910" s="10"/>
      <c r="Y910" s="9"/>
      <c r="Z910" s="9"/>
    </row>
    <row r="911" spans="1:26">
      <c r="A911" s="39">
        <v>7</v>
      </c>
      <c r="B911" s="39">
        <v>2</v>
      </c>
      <c r="C911" s="40">
        <v>39485</v>
      </c>
      <c r="D911" s="17">
        <v>0.66666666666669983</v>
      </c>
      <c r="E911" s="18">
        <v>0.35660721865749689</v>
      </c>
      <c r="F911" s="4">
        <v>22.820726497389995</v>
      </c>
      <c r="G911" s="4">
        <v>38.535924341816724</v>
      </c>
      <c r="H911" s="4">
        <v>15.715197844426733</v>
      </c>
      <c r="I911" s="19">
        <v>0.26809180375004443</v>
      </c>
      <c r="J911" s="19">
        <v>1.7623304731801746</v>
      </c>
      <c r="K911" s="20">
        <v>2.0738991960828086</v>
      </c>
      <c r="L911" s="20">
        <v>2.2158905988874862</v>
      </c>
      <c r="M911" s="20">
        <v>0.14199140280467804</v>
      </c>
      <c r="N911" s="21">
        <v>22.625</v>
      </c>
      <c r="O911" s="21">
        <f t="shared" si="14"/>
        <v>29.412500000000001</v>
      </c>
      <c r="P911" s="21">
        <v>11.125</v>
      </c>
      <c r="Q911" s="19">
        <v>1.2876056818749861</v>
      </c>
      <c r="R911" s="4">
        <v>81.3</v>
      </c>
      <c r="S911" s="4">
        <v>12.487500000000001</v>
      </c>
      <c r="T911" s="29">
        <v>328.15</v>
      </c>
      <c r="U911" s="4">
        <v>1.88</v>
      </c>
      <c r="V911" s="9"/>
      <c r="W911" s="9"/>
      <c r="X911" s="10"/>
      <c r="Y911" s="9"/>
      <c r="Z911" s="9"/>
    </row>
    <row r="912" spans="1:26">
      <c r="A912" s="39">
        <v>7</v>
      </c>
      <c r="B912" s="39">
        <v>2</v>
      </c>
      <c r="C912" s="40">
        <v>39485</v>
      </c>
      <c r="D912" s="17">
        <v>0.70833333333339965</v>
      </c>
      <c r="E912" s="18">
        <v>0.38813109900374643</v>
      </c>
      <c r="F912" s="4">
        <v>26.178697310759109</v>
      </c>
      <c r="G912" s="4">
        <v>44.397057051079862</v>
      </c>
      <c r="H912" s="4">
        <v>18.218359740320757</v>
      </c>
      <c r="I912" s="19">
        <v>0.26803478575004452</v>
      </c>
      <c r="J912" s="19">
        <v>2.1145207491626268</v>
      </c>
      <c r="K912" s="20">
        <v>2.0838510076073069</v>
      </c>
      <c r="L912" s="20">
        <v>2.2256326479374859</v>
      </c>
      <c r="M912" s="20">
        <v>0.1417816403301787</v>
      </c>
      <c r="N912" s="21">
        <v>26.625</v>
      </c>
      <c r="O912" s="21">
        <f t="shared" si="14"/>
        <v>34.612500000000004</v>
      </c>
      <c r="P912" s="21">
        <v>12.8125</v>
      </c>
      <c r="Q912" s="19">
        <v>1.5450518122499832</v>
      </c>
      <c r="R912" s="4">
        <v>85.025000000000006</v>
      </c>
      <c r="S912" s="4">
        <v>11.8</v>
      </c>
      <c r="T912" s="29">
        <v>330.29999999999995</v>
      </c>
      <c r="U912" s="4">
        <v>1.8</v>
      </c>
      <c r="V912" s="9"/>
      <c r="W912" s="9"/>
      <c r="X912" s="10"/>
      <c r="Y912" s="9"/>
      <c r="Z912" s="9"/>
    </row>
    <row r="913" spans="1:26">
      <c r="A913" s="39">
        <v>7</v>
      </c>
      <c r="B913" s="39">
        <v>2</v>
      </c>
      <c r="C913" s="40">
        <v>39485</v>
      </c>
      <c r="D913" s="17">
        <v>0.75</v>
      </c>
      <c r="E913" s="18">
        <v>0.38217947811249653</v>
      </c>
      <c r="F913" s="4">
        <v>22.379725940796192</v>
      </c>
      <c r="G913" s="4">
        <v>39.25037673859179</v>
      </c>
      <c r="H913" s="4">
        <v>16.870650797795602</v>
      </c>
      <c r="I913" s="19">
        <v>0.13398888387502228</v>
      </c>
      <c r="J913" s="19">
        <v>1.8323522762655173</v>
      </c>
      <c r="K913" s="20">
        <v>2.083273584974807</v>
      </c>
      <c r="L913" s="20">
        <v>2.2146191597374854</v>
      </c>
      <c r="M913" s="20">
        <v>0.13134557476267894</v>
      </c>
      <c r="N913" s="21">
        <v>21.25</v>
      </c>
      <c r="O913" s="21">
        <f t="shared" si="14"/>
        <v>27.625</v>
      </c>
      <c r="P913" s="21">
        <v>10.625</v>
      </c>
      <c r="Q913" s="19">
        <v>1.2231078102499864</v>
      </c>
      <c r="R913" s="4">
        <v>85.15</v>
      </c>
      <c r="S913" s="4">
        <v>11.875</v>
      </c>
      <c r="T913" s="29">
        <v>330.57499999999999</v>
      </c>
      <c r="U913" s="4">
        <v>1.395</v>
      </c>
      <c r="V913" s="9"/>
      <c r="W913" s="9"/>
      <c r="X913" s="10"/>
      <c r="Y913" s="9"/>
      <c r="Z913" s="9"/>
    </row>
    <row r="914" spans="1:26">
      <c r="A914" s="39">
        <v>7</v>
      </c>
      <c r="B914" s="39">
        <v>2</v>
      </c>
      <c r="C914" s="40">
        <v>39485</v>
      </c>
      <c r="D914" s="17">
        <v>0.79166666666669983</v>
      </c>
      <c r="E914" s="18">
        <v>0.34719114966124676</v>
      </c>
      <c r="F914" s="4">
        <v>18.33897789059575</v>
      </c>
      <c r="G914" s="4">
        <v>32.394702784566036</v>
      </c>
      <c r="H914" s="4">
        <v>14.055724893970288</v>
      </c>
      <c r="I914" s="19">
        <v>0.26792074975004471</v>
      </c>
      <c r="J914" s="19">
        <v>1.6911796952398999</v>
      </c>
      <c r="K914" s="20">
        <v>2.0721785859293078</v>
      </c>
      <c r="L914" s="20">
        <v>2.1984302021749857</v>
      </c>
      <c r="M914" s="20">
        <v>0.12625161624567793</v>
      </c>
      <c r="N914" s="21">
        <v>26.625</v>
      </c>
      <c r="O914" s="21">
        <f t="shared" si="14"/>
        <v>34.612500000000004</v>
      </c>
      <c r="P914" s="21">
        <v>11.5625</v>
      </c>
      <c r="Q914" s="19">
        <v>1.3517894658749847</v>
      </c>
      <c r="R914" s="4">
        <v>88.474999999999994</v>
      </c>
      <c r="S914" s="4">
        <v>11.525</v>
      </c>
      <c r="T914" s="29">
        <v>323.47500000000002</v>
      </c>
      <c r="U914" s="4">
        <v>2.16</v>
      </c>
      <c r="V914" s="9"/>
      <c r="W914" s="9"/>
      <c r="X914" s="10"/>
      <c r="Y914" s="9"/>
      <c r="Z914" s="9"/>
    </row>
    <row r="915" spans="1:26">
      <c r="A915" s="39">
        <v>7</v>
      </c>
      <c r="B915" s="39">
        <v>2</v>
      </c>
      <c r="C915" s="40">
        <v>39485</v>
      </c>
      <c r="D915" s="17">
        <v>0.83333333333339965</v>
      </c>
      <c r="E915" s="18">
        <v>0.34364702728249674</v>
      </c>
      <c r="F915" s="4">
        <v>15.156099497170398</v>
      </c>
      <c r="G915" s="4">
        <v>26.886820748127931</v>
      </c>
      <c r="H915" s="4">
        <v>11.730721250957531</v>
      </c>
      <c r="I915" s="19">
        <v>0.2008995806250336</v>
      </c>
      <c r="J915" s="19">
        <v>1.6909594074633281</v>
      </c>
      <c r="K915" s="20">
        <v>2.0663460181353077</v>
      </c>
      <c r="L915" s="20">
        <v>2.1666947140999855</v>
      </c>
      <c r="M915" s="20">
        <v>0.10034869596467755</v>
      </c>
      <c r="N915" s="21">
        <v>23.4375</v>
      </c>
      <c r="O915" s="21">
        <f t="shared" si="14"/>
        <v>30.46875</v>
      </c>
      <c r="P915" s="21">
        <v>10.4375</v>
      </c>
      <c r="Q915" s="19">
        <v>1.1586193143749866</v>
      </c>
      <c r="R915" s="4">
        <v>91.174999999999997</v>
      </c>
      <c r="S915" s="4">
        <v>11.2</v>
      </c>
      <c r="T915" s="29">
        <v>325.125</v>
      </c>
      <c r="U915" s="4">
        <v>2.19</v>
      </c>
      <c r="V915" s="9"/>
      <c r="W915" s="9"/>
      <c r="X915" s="10"/>
      <c r="Y915" s="9"/>
      <c r="Z915" s="9"/>
    </row>
    <row r="916" spans="1:26">
      <c r="A916" s="39">
        <v>7</v>
      </c>
      <c r="B916" s="39">
        <v>2</v>
      </c>
      <c r="C916" s="40">
        <v>39485</v>
      </c>
      <c r="D916" s="17">
        <v>0.875</v>
      </c>
      <c r="E916" s="18">
        <v>0.37277825986624641</v>
      </c>
      <c r="F916" s="4">
        <v>14.907680892670369</v>
      </c>
      <c r="G916" s="4">
        <v>26.513490958865386</v>
      </c>
      <c r="H916" s="4">
        <v>11.605810066195014</v>
      </c>
      <c r="I916" s="19">
        <v>0.26780671375004489</v>
      </c>
      <c r="J916" s="19">
        <v>1.6907391196867558</v>
      </c>
      <c r="K916" s="20">
        <v>2.0920559790543054</v>
      </c>
      <c r="L916" s="20">
        <v>2.1971654704999848</v>
      </c>
      <c r="M916" s="20">
        <v>0.1051094914456796</v>
      </c>
      <c r="N916" s="21">
        <v>17.9375</v>
      </c>
      <c r="O916" s="21">
        <f t="shared" si="14"/>
        <v>23.318750000000001</v>
      </c>
      <c r="P916" s="21">
        <v>11.875</v>
      </c>
      <c r="Q916" s="19">
        <v>1.3516582053749842</v>
      </c>
      <c r="R916" s="4">
        <v>92.7</v>
      </c>
      <c r="S916" s="4">
        <v>10.925000000000001</v>
      </c>
      <c r="T916" s="29">
        <v>329.77500000000003</v>
      </c>
      <c r="U916" s="4">
        <v>1.88</v>
      </c>
      <c r="V916" s="9"/>
      <c r="W916" s="9"/>
      <c r="X916" s="10"/>
      <c r="Y916" s="9"/>
      <c r="Z916" s="9"/>
    </row>
    <row r="917" spans="1:26">
      <c r="A917" s="39">
        <v>7</v>
      </c>
      <c r="B917" s="39">
        <v>2</v>
      </c>
      <c r="C917" s="40">
        <v>39485</v>
      </c>
      <c r="D917" s="17">
        <v>0.91666666666669983</v>
      </c>
      <c r="E917" s="18">
        <v>0.3329196153462467</v>
      </c>
      <c r="F917" s="4">
        <v>12.032806832732556</v>
      </c>
      <c r="G917" s="4">
        <v>21.742899279889862</v>
      </c>
      <c r="H917" s="4">
        <v>9.7100924471573062</v>
      </c>
      <c r="I917" s="19">
        <v>0.26774969575004498</v>
      </c>
      <c r="J917" s="19">
        <v>1.4087656932584864</v>
      </c>
      <c r="K917" s="20">
        <v>2.1019841107863044</v>
      </c>
      <c r="L917" s="20">
        <v>2.1965308688374847</v>
      </c>
      <c r="M917" s="20">
        <v>9.4546758051180624E-2</v>
      </c>
      <c r="N917" s="21">
        <v>15.0625</v>
      </c>
      <c r="O917" s="21">
        <f t="shared" si="14"/>
        <v>19.581250000000001</v>
      </c>
      <c r="P917" s="21">
        <v>12.75</v>
      </c>
      <c r="Q917" s="19">
        <v>1.4803164216249822</v>
      </c>
      <c r="R917" s="4">
        <v>93.45</v>
      </c>
      <c r="S917" s="4">
        <v>10.8375</v>
      </c>
      <c r="T917" s="29">
        <v>324.25</v>
      </c>
      <c r="U917" s="4">
        <v>1.87</v>
      </c>
      <c r="V917" s="9"/>
      <c r="W917" s="9"/>
      <c r="X917" s="10"/>
      <c r="Y917" s="9"/>
      <c r="Z917" s="9"/>
    </row>
    <row r="918" spans="1:26">
      <c r="A918" s="39">
        <v>7</v>
      </c>
      <c r="B918" s="39">
        <v>2</v>
      </c>
      <c r="C918" s="40">
        <v>39485</v>
      </c>
      <c r="D918" s="17">
        <v>0.95833333333339965</v>
      </c>
      <c r="E918" s="18">
        <v>0.31241563245749687</v>
      </c>
      <c r="F918" s="4">
        <v>10.31977283620737</v>
      </c>
      <c r="G918" s="4">
        <v>18.806485880352039</v>
      </c>
      <c r="H918" s="4">
        <v>8.4867130441446719</v>
      </c>
      <c r="I918" s="19">
        <v>0.20077485375003379</v>
      </c>
      <c r="J918" s="19">
        <v>1.4790146681134193</v>
      </c>
      <c r="K918" s="20">
        <v>2.0751360626093067</v>
      </c>
      <c r="L918" s="20">
        <v>2.1648274275874844</v>
      </c>
      <c r="M918" s="20">
        <v>8.9691364978178201E-2</v>
      </c>
      <c r="N918" s="21">
        <v>21.25</v>
      </c>
      <c r="O918" s="21">
        <f t="shared" si="14"/>
        <v>27.625</v>
      </c>
      <c r="P918" s="21">
        <v>11.375</v>
      </c>
      <c r="Q918" s="19">
        <v>1.2871681468749843</v>
      </c>
      <c r="R918" s="4">
        <v>93.8</v>
      </c>
      <c r="S918" s="4">
        <v>10.725</v>
      </c>
      <c r="T918" s="29">
        <v>330.57499999999999</v>
      </c>
      <c r="U918" s="4">
        <v>1.4850000000000001</v>
      </c>
      <c r="V918" s="9"/>
      <c r="W918" s="9"/>
      <c r="X918" s="10"/>
      <c r="Y918" s="9"/>
      <c r="Z918" s="9"/>
    </row>
    <row r="919" spans="1:26">
      <c r="A919" s="39">
        <v>8</v>
      </c>
      <c r="B919" s="39">
        <v>2</v>
      </c>
      <c r="C919" s="40">
        <v>39486</v>
      </c>
      <c r="D919" s="17">
        <v>0</v>
      </c>
      <c r="E919" s="18">
        <v>0.15987816998249843</v>
      </c>
      <c r="F919" s="4">
        <v>7.6919902864195828</v>
      </c>
      <c r="G919" s="4">
        <v>14.162380765776534</v>
      </c>
      <c r="H919" s="4">
        <v>6.4703904793569507</v>
      </c>
      <c r="I919" s="19">
        <v>0</v>
      </c>
      <c r="J919" s="19">
        <v>1.2675632815964586</v>
      </c>
      <c r="K919" s="20">
        <v>2.0588030407138076</v>
      </c>
      <c r="L919" s="20">
        <v>2.1331377739249846</v>
      </c>
      <c r="M919" s="20">
        <v>7.4334733211177006E-2</v>
      </c>
      <c r="N919" s="21">
        <v>14.5625</v>
      </c>
      <c r="O919" s="21">
        <f t="shared" si="14"/>
        <v>18.931250000000002</v>
      </c>
      <c r="P919" s="21">
        <v>8.9375</v>
      </c>
      <c r="Q919" s="19">
        <v>1.4801726601249816</v>
      </c>
      <c r="R919" s="4">
        <v>93.3</v>
      </c>
      <c r="S919" s="4">
        <v>10.574999999999999</v>
      </c>
      <c r="T919" s="29">
        <v>329.7</v>
      </c>
      <c r="U919" s="4">
        <v>1.895</v>
      </c>
      <c r="V919" s="9"/>
      <c r="W919" s="9"/>
      <c r="X919" s="10"/>
      <c r="Y919" s="9"/>
      <c r="Z919" s="9"/>
    </row>
    <row r="920" spans="1:26">
      <c r="A920" s="39">
        <v>8</v>
      </c>
      <c r="B920" s="39">
        <v>2</v>
      </c>
      <c r="C920" s="40">
        <v>39486</v>
      </c>
      <c r="D920" s="17">
        <v>4.1666666666699825E-2</v>
      </c>
      <c r="E920" s="18">
        <v>0.11024622167499887</v>
      </c>
      <c r="F920" s="4">
        <v>5.7370557369568704</v>
      </c>
      <c r="G920" s="4">
        <v>10.252969905226108</v>
      </c>
      <c r="H920" s="4">
        <v>4.5159141682692381</v>
      </c>
      <c r="I920" s="19">
        <v>6.6889315000011315E-2</v>
      </c>
      <c r="J920" s="19">
        <v>1.4786245751757396</v>
      </c>
      <c r="K920" s="20">
        <v>2.0424802193443088</v>
      </c>
      <c r="L920" s="20">
        <v>2.1118199266874846</v>
      </c>
      <c r="M920" s="20">
        <v>6.9339707343175627E-2</v>
      </c>
      <c r="N920" s="21">
        <v>10.6875</v>
      </c>
      <c r="O920" s="21">
        <f t="shared" si="14"/>
        <v>13.893750000000001</v>
      </c>
      <c r="P920" s="21">
        <v>5.6875</v>
      </c>
      <c r="Q920" s="19">
        <v>1.3513964656874831</v>
      </c>
      <c r="R920" s="4">
        <v>89.95</v>
      </c>
      <c r="S920" s="4">
        <v>10.15</v>
      </c>
      <c r="T920" s="29">
        <v>333.67500000000001</v>
      </c>
      <c r="U920" s="4">
        <v>1.96</v>
      </c>
      <c r="V920" s="9"/>
      <c r="W920" s="9"/>
      <c r="X920" s="10"/>
      <c r="Y920" s="9"/>
      <c r="Z920" s="9"/>
    </row>
    <row r="921" spans="1:26">
      <c r="A921" s="39">
        <v>8</v>
      </c>
      <c r="B921" s="39">
        <v>2</v>
      </c>
      <c r="C921" s="40">
        <v>39486</v>
      </c>
      <c r="D921" s="17">
        <v>8.3333333333399651E-2</v>
      </c>
      <c r="E921" s="18">
        <v>8.6037951068749091E-2</v>
      </c>
      <c r="F921" s="4">
        <v>4.5151470906692373</v>
      </c>
      <c r="G921" s="4">
        <v>8.1757689352383824</v>
      </c>
      <c r="H921" s="4">
        <v>3.6606218445691443</v>
      </c>
      <c r="I921" s="19">
        <v>6.6882187750011327E-2</v>
      </c>
      <c r="J921" s="19">
        <v>1.3376286833042479</v>
      </c>
      <c r="K921" s="20">
        <v>2.0734067091478057</v>
      </c>
      <c r="L921" s="20">
        <v>2.1370824216249842</v>
      </c>
      <c r="M921" s="20">
        <v>6.3675712477178292E-2</v>
      </c>
      <c r="N921" s="21">
        <v>8.0625</v>
      </c>
      <c r="O921" s="21">
        <f t="shared" si="14"/>
        <v>10.481250000000001</v>
      </c>
      <c r="P921" s="21">
        <v>6.9375</v>
      </c>
      <c r="Q921" s="19">
        <v>1.4156771324374819</v>
      </c>
      <c r="R921" s="4">
        <v>86.25</v>
      </c>
      <c r="S921" s="4">
        <v>9.7125000000000004</v>
      </c>
      <c r="T921" s="29">
        <v>328.625</v>
      </c>
      <c r="U921" s="4">
        <v>1.97</v>
      </c>
      <c r="V921" s="9"/>
      <c r="W921" s="9"/>
      <c r="X921" s="10"/>
      <c r="Y921" s="9"/>
      <c r="Z921" s="9"/>
    </row>
    <row r="922" spans="1:26">
      <c r="A922" s="39">
        <v>8</v>
      </c>
      <c r="B922" s="39">
        <v>2</v>
      </c>
      <c r="C922" s="40">
        <v>39486</v>
      </c>
      <c r="D922" s="17">
        <v>0.125</v>
      </c>
      <c r="E922" s="18">
        <v>7.9998636498749165E-2</v>
      </c>
      <c r="F922" s="4">
        <v>3.5380259466566319</v>
      </c>
      <c r="G922" s="4">
        <v>6.2218539603381711</v>
      </c>
      <c r="H922" s="4">
        <v>2.6838280136815387</v>
      </c>
      <c r="I922" s="19">
        <v>0</v>
      </c>
      <c r="J922" s="19">
        <v>1.478241366231078</v>
      </c>
      <c r="K922" s="20">
        <v>2.0728325652558057</v>
      </c>
      <c r="L922" s="20">
        <v>2.1416411759249838</v>
      </c>
      <c r="M922" s="20">
        <v>6.8808610669178205E-2</v>
      </c>
      <c r="N922" s="21">
        <v>10.8125</v>
      </c>
      <c r="O922" s="21">
        <f t="shared" si="14"/>
        <v>14.05625</v>
      </c>
      <c r="P922" s="21">
        <v>6.375</v>
      </c>
      <c r="Q922" s="19">
        <v>1.2869181268749832</v>
      </c>
      <c r="R922" s="4">
        <v>86.075000000000003</v>
      </c>
      <c r="S922" s="4">
        <v>9.0875000000000004</v>
      </c>
      <c r="T922" s="29">
        <v>327.52499999999998</v>
      </c>
      <c r="U922" s="4">
        <v>2.84</v>
      </c>
      <c r="V922" s="9"/>
      <c r="W922" s="9"/>
      <c r="X922" s="10"/>
      <c r="Y922" s="9"/>
      <c r="Z922" s="9"/>
    </row>
    <row r="923" spans="1:26">
      <c r="A923" s="39">
        <v>8</v>
      </c>
      <c r="B923" s="39">
        <v>2</v>
      </c>
      <c r="C923" s="40">
        <v>39486</v>
      </c>
      <c r="D923" s="17">
        <v>0.16666666666669983</v>
      </c>
      <c r="E923" s="18">
        <v>7.0319115197499241E-2</v>
      </c>
      <c r="F923" s="4">
        <v>3.7809574129691574</v>
      </c>
      <c r="G923" s="4">
        <v>6.5860315162882088</v>
      </c>
      <c r="H923" s="4">
        <v>2.8050741033190514</v>
      </c>
      <c r="I923" s="19">
        <v>6.6846551500011384E-2</v>
      </c>
      <c r="J923" s="19">
        <v>1.6188104505354615</v>
      </c>
      <c r="K923" s="20">
        <v>2.1037339180488024</v>
      </c>
      <c r="L923" s="20">
        <v>2.1772251712249835</v>
      </c>
      <c r="M923" s="20">
        <v>7.3491253176180771E-2</v>
      </c>
      <c r="N923" s="21">
        <v>10.6875</v>
      </c>
      <c r="O923" s="21">
        <f t="shared" si="14"/>
        <v>13.893750000000001</v>
      </c>
      <c r="P923" s="21">
        <v>7.1875</v>
      </c>
      <c r="Q923" s="19">
        <v>1.2225116688124837</v>
      </c>
      <c r="R923" s="4">
        <v>86.55</v>
      </c>
      <c r="S923" s="4">
        <v>8.6374999999999993</v>
      </c>
      <c r="T923" s="29">
        <v>334.92499999999995</v>
      </c>
      <c r="U923" s="4">
        <v>2.2549999999999999</v>
      </c>
      <c r="V923" s="9"/>
      <c r="W923" s="9"/>
      <c r="X923" s="10"/>
      <c r="Y923" s="9"/>
      <c r="Z923" s="9"/>
    </row>
    <row r="924" spans="1:26">
      <c r="A924" s="39">
        <v>8</v>
      </c>
      <c r="B924" s="39">
        <v>2</v>
      </c>
      <c r="C924" s="40">
        <v>39486</v>
      </c>
      <c r="D924" s="17">
        <v>0.20833333333339965</v>
      </c>
      <c r="E924" s="18">
        <v>6.9123756614999171E-2</v>
      </c>
      <c r="F924" s="4">
        <v>3.9019096347004201</v>
      </c>
      <c r="G924" s="4">
        <v>6.9502323209257462</v>
      </c>
      <c r="H924" s="4">
        <v>3.048322686225327</v>
      </c>
      <c r="I924" s="19">
        <v>0.1336824121250228</v>
      </c>
      <c r="J924" s="19">
        <v>1.4778535679577376</v>
      </c>
      <c r="K924" s="20">
        <v>2.1188836789283005</v>
      </c>
      <c r="L924" s="20">
        <v>2.1921076617124831</v>
      </c>
      <c r="M924" s="20">
        <v>7.3223982784182184E-2</v>
      </c>
      <c r="N924" s="21">
        <v>11.375</v>
      </c>
      <c r="O924" s="21">
        <f t="shared" si="14"/>
        <v>14.7875</v>
      </c>
      <c r="P924" s="21">
        <v>8.125</v>
      </c>
      <c r="Q924" s="19">
        <v>1.3511323820624819</v>
      </c>
      <c r="R924" s="4">
        <v>87.924999999999997</v>
      </c>
      <c r="S924" s="4">
        <v>8.1750000000000007</v>
      </c>
      <c r="T924" s="29">
        <v>320.04999999999995</v>
      </c>
      <c r="U924" s="4">
        <v>2.79</v>
      </c>
      <c r="V924" s="9"/>
      <c r="W924" s="9"/>
      <c r="X924" s="10"/>
      <c r="Y924" s="9"/>
      <c r="Z924" s="9"/>
    </row>
    <row r="925" spans="1:26">
      <c r="A925" s="39">
        <v>8</v>
      </c>
      <c r="B925" s="39">
        <v>2</v>
      </c>
      <c r="C925" s="40">
        <v>39486</v>
      </c>
      <c r="D925" s="17">
        <v>0.25</v>
      </c>
      <c r="E925" s="18">
        <v>7.7632126056249195E-2</v>
      </c>
      <c r="F925" s="4">
        <v>5.3636385589568265</v>
      </c>
      <c r="G925" s="4">
        <v>9.3864031408635071</v>
      </c>
      <c r="H925" s="4">
        <v>4.0227645819066797</v>
      </c>
      <c r="I925" s="19">
        <v>0</v>
      </c>
      <c r="J925" s="19">
        <v>1.8294793565127239</v>
      </c>
      <c r="K925" s="20">
        <v>2.1287819376912998</v>
      </c>
      <c r="L925" s="20">
        <v>2.2069812088999825</v>
      </c>
      <c r="M925" s="20">
        <v>7.8199271208682863E-2</v>
      </c>
      <c r="N925" s="21">
        <v>13.625</v>
      </c>
      <c r="O925" s="21">
        <f t="shared" si="14"/>
        <v>17.712500000000002</v>
      </c>
      <c r="P925" s="21">
        <v>7.0625</v>
      </c>
      <c r="Q925" s="19">
        <v>1.4154021104374808</v>
      </c>
      <c r="R925" s="4">
        <v>87.75</v>
      </c>
      <c r="S925" s="4">
        <v>7.9</v>
      </c>
      <c r="T925" s="29">
        <v>333.45000000000005</v>
      </c>
      <c r="U925" s="4">
        <v>2.2850000000000001</v>
      </c>
      <c r="V925" s="9"/>
      <c r="W925" s="9"/>
      <c r="X925" s="10"/>
      <c r="Y925" s="9"/>
      <c r="Z925" s="9"/>
    </row>
    <row r="926" spans="1:26">
      <c r="A926" s="39">
        <v>8</v>
      </c>
      <c r="B926" s="39">
        <v>2</v>
      </c>
      <c r="C926" s="40">
        <v>39486</v>
      </c>
      <c r="D926" s="17">
        <v>0.29166666666669983</v>
      </c>
      <c r="E926" s="18">
        <v>0.12375641057624853</v>
      </c>
      <c r="F926" s="4">
        <v>9.6885587066322891</v>
      </c>
      <c r="G926" s="4">
        <v>17.061898498251828</v>
      </c>
      <c r="H926" s="4">
        <v>7.3733397916195367</v>
      </c>
      <c r="I926" s="19">
        <v>0.2672365337500458</v>
      </c>
      <c r="J926" s="19">
        <v>1.7588861820068975</v>
      </c>
      <c r="K926" s="20">
        <v>2.154399365267297</v>
      </c>
      <c r="L926" s="20">
        <v>2.2425141528624817</v>
      </c>
      <c r="M926" s="20">
        <v>8.8114787595185096E-2</v>
      </c>
      <c r="N926" s="21">
        <v>15.375</v>
      </c>
      <c r="O926" s="21">
        <f t="shared" si="14"/>
        <v>19.987500000000001</v>
      </c>
      <c r="P926" s="21">
        <v>9.25</v>
      </c>
      <c r="Q926" s="19">
        <v>1.3510003402499813</v>
      </c>
      <c r="R926" s="4">
        <v>85.724999999999994</v>
      </c>
      <c r="S926" s="4">
        <v>8</v>
      </c>
      <c r="T926" s="29">
        <v>339.25</v>
      </c>
      <c r="U926" s="4">
        <v>2.35</v>
      </c>
      <c r="V926" s="9"/>
      <c r="W926" s="9"/>
      <c r="X926" s="10"/>
      <c r="Y926" s="9"/>
      <c r="Z926" s="9"/>
    </row>
    <row r="927" spans="1:26">
      <c r="A927" s="39">
        <v>8</v>
      </c>
      <c r="B927" s="39">
        <v>2</v>
      </c>
      <c r="C927" s="40">
        <v>39486</v>
      </c>
      <c r="D927" s="17">
        <v>0.33333333333339965</v>
      </c>
      <c r="E927" s="18">
        <v>0.19174747877374768</v>
      </c>
      <c r="F927" s="4">
        <v>12.975558994638892</v>
      </c>
      <c r="G927" s="4">
        <v>22.54042519193991</v>
      </c>
      <c r="H927" s="4">
        <v>9.5648661973010185</v>
      </c>
      <c r="I927" s="19">
        <v>0.20038641862503442</v>
      </c>
      <c r="J927" s="19">
        <v>1.8290135396518477</v>
      </c>
      <c r="K927" s="20">
        <v>2.1747616476817946</v>
      </c>
      <c r="L927" s="20">
        <v>2.2883566727874811</v>
      </c>
      <c r="M927" s="20">
        <v>0.11359502510568664</v>
      </c>
      <c r="N927" s="21">
        <v>21.3125</v>
      </c>
      <c r="O927" s="21">
        <f t="shared" si="14"/>
        <v>27.706250000000001</v>
      </c>
      <c r="P927" s="21">
        <v>10.4375</v>
      </c>
      <c r="Q927" s="19">
        <v>1.3509347099999811</v>
      </c>
      <c r="R927" s="4">
        <v>84.25</v>
      </c>
      <c r="S927" s="4">
        <v>8.1750000000000007</v>
      </c>
      <c r="T927" s="29">
        <v>327.32499999999999</v>
      </c>
      <c r="U927" s="4">
        <v>2.61</v>
      </c>
      <c r="V927" s="9"/>
      <c r="W927" s="9"/>
      <c r="X927" s="10"/>
      <c r="Y927" s="9"/>
      <c r="Z927" s="9"/>
    </row>
    <row r="928" spans="1:26">
      <c r="A928" s="39">
        <v>8</v>
      </c>
      <c r="B928" s="39">
        <v>2</v>
      </c>
      <c r="C928" s="40">
        <v>39486</v>
      </c>
      <c r="D928" s="17">
        <v>0.375</v>
      </c>
      <c r="E928" s="18">
        <v>0.24155897264874709</v>
      </c>
      <c r="F928" s="4">
        <v>14.433785737082793</v>
      </c>
      <c r="G928" s="4">
        <v>24.971031826002665</v>
      </c>
      <c r="H928" s="4">
        <v>10.537246088919868</v>
      </c>
      <c r="I928" s="19">
        <v>0.26712249775004598</v>
      </c>
      <c r="J928" s="19">
        <v>1.8991110666603872</v>
      </c>
      <c r="K928" s="20">
        <v>2.1898753424157928</v>
      </c>
      <c r="L928" s="20">
        <v>2.3238482539874803</v>
      </c>
      <c r="M928" s="20">
        <v>0.13397291157168756</v>
      </c>
      <c r="N928" s="21">
        <v>22.5625</v>
      </c>
      <c r="O928" s="21">
        <f t="shared" si="14"/>
        <v>29.331250000000001</v>
      </c>
      <c r="P928" s="21">
        <v>15.25</v>
      </c>
      <c r="Q928" s="19">
        <v>1.3508714236874808</v>
      </c>
      <c r="R928" s="4">
        <v>83.3</v>
      </c>
      <c r="S928" s="4">
        <v>8.4124999999999996</v>
      </c>
      <c r="T928" s="29">
        <v>333.125</v>
      </c>
      <c r="U928" s="4">
        <v>2.335</v>
      </c>
      <c r="V928" s="9"/>
      <c r="W928" s="9"/>
      <c r="X928" s="10"/>
      <c r="Y928" s="9"/>
      <c r="Z928" s="9"/>
    </row>
    <row r="929" spans="1:26">
      <c r="A929" s="39">
        <v>8</v>
      </c>
      <c r="B929" s="39">
        <v>2</v>
      </c>
      <c r="C929" s="40">
        <v>39486</v>
      </c>
      <c r="D929" s="17">
        <v>0.41666666666669983</v>
      </c>
      <c r="E929" s="18">
        <v>0.16755673205249799</v>
      </c>
      <c r="F929" s="4">
        <v>13.212150743945161</v>
      </c>
      <c r="G929" s="4">
        <v>22.650854662839915</v>
      </c>
      <c r="H929" s="4">
        <v>9.438703918894749</v>
      </c>
      <c r="I929" s="19">
        <v>0.26706547975004608</v>
      </c>
      <c r="J929" s="19">
        <v>1.7582046666981277</v>
      </c>
      <c r="K929" s="20">
        <v>2.173552521046294</v>
      </c>
      <c r="L929" s="20">
        <v>2.2973627627749806</v>
      </c>
      <c r="M929" s="20">
        <v>0.12381024172868638</v>
      </c>
      <c r="N929" s="21">
        <v>20.375</v>
      </c>
      <c r="O929" s="21">
        <f t="shared" si="14"/>
        <v>26.487500000000001</v>
      </c>
      <c r="P929" s="21">
        <v>13.375</v>
      </c>
      <c r="Q929" s="19">
        <v>1.3508042308124804</v>
      </c>
      <c r="R929" s="4">
        <v>80.900000000000006</v>
      </c>
      <c r="S929" s="4">
        <v>8.9875000000000007</v>
      </c>
      <c r="T929" s="29">
        <v>334.5</v>
      </c>
      <c r="U929" s="4">
        <v>2.48</v>
      </c>
      <c r="V929" s="9"/>
      <c r="W929" s="9"/>
      <c r="X929" s="10"/>
      <c r="Y929" s="9"/>
      <c r="Z929" s="9"/>
    </row>
    <row r="930" spans="1:26">
      <c r="A930" s="39">
        <v>8</v>
      </c>
      <c r="B930" s="39">
        <v>2</v>
      </c>
      <c r="C930" s="40">
        <v>39486</v>
      </c>
      <c r="D930" s="17">
        <v>0.45833333333339965</v>
      </c>
      <c r="E930" s="18">
        <v>0.15545255962249804</v>
      </c>
      <c r="F930" s="4">
        <v>12.904125535982629</v>
      </c>
      <c r="G930" s="4">
        <v>21.671122832014806</v>
      </c>
      <c r="H930" s="4">
        <v>8.7669972960321765</v>
      </c>
      <c r="I930" s="19">
        <v>0.26700846175004617</v>
      </c>
      <c r="J930" s="19">
        <v>1.8986154191631002</v>
      </c>
      <c r="K930" s="20">
        <v>2.1624764658347946</v>
      </c>
      <c r="L930" s="20">
        <v>2.2605729125249803</v>
      </c>
      <c r="M930" s="20">
        <v>9.809644669018569E-2</v>
      </c>
      <c r="N930" s="21">
        <v>18.4375</v>
      </c>
      <c r="O930" s="21">
        <f t="shared" si="14"/>
        <v>23.96875</v>
      </c>
      <c r="P930" s="21">
        <v>13.5</v>
      </c>
      <c r="Q930" s="19">
        <v>1.286418086874981</v>
      </c>
      <c r="R930" s="4">
        <v>78.900000000000006</v>
      </c>
      <c r="S930" s="4">
        <v>9.6374999999999993</v>
      </c>
      <c r="T930" s="29">
        <v>327.60000000000002</v>
      </c>
      <c r="U930" s="4">
        <v>2.7450000000000001</v>
      </c>
      <c r="V930" s="9"/>
      <c r="W930" s="9"/>
      <c r="X930" s="10"/>
      <c r="Y930" s="9"/>
      <c r="Z930" s="9"/>
    </row>
    <row r="931" spans="1:26">
      <c r="A931" s="39">
        <v>8</v>
      </c>
      <c r="B931" s="39">
        <v>2</v>
      </c>
      <c r="C931" s="40">
        <v>39486</v>
      </c>
      <c r="D931" s="17">
        <v>0.5</v>
      </c>
      <c r="E931" s="18">
        <v>0.15549139433374815</v>
      </c>
      <c r="F931" s="4">
        <v>13.144058875801402</v>
      </c>
      <c r="G931" s="4">
        <v>22.274115066077364</v>
      </c>
      <c r="H931" s="4">
        <v>9.1300561902759618</v>
      </c>
      <c r="I931" s="19">
        <v>0.26695144375004626</v>
      </c>
      <c r="J931" s="19">
        <v>1.6874348030381758</v>
      </c>
      <c r="K931" s="20">
        <v>2.1618742704962948</v>
      </c>
      <c r="L931" s="20">
        <v>2.2702378256124804</v>
      </c>
      <c r="M931" s="20">
        <v>0.10836355511618556</v>
      </c>
      <c r="N931" s="21">
        <v>23.5625</v>
      </c>
      <c r="O931" s="21">
        <f t="shared" si="14"/>
        <v>30.631250000000001</v>
      </c>
      <c r="P931" s="21">
        <v>13.625</v>
      </c>
      <c r="Q931" s="19">
        <v>1.3506745329374799</v>
      </c>
      <c r="R931" s="4">
        <v>77.95</v>
      </c>
      <c r="S931" s="4">
        <v>10</v>
      </c>
      <c r="T931" s="29">
        <v>327.85</v>
      </c>
      <c r="U931" s="4">
        <v>2.5649999999999999</v>
      </c>
      <c r="V931" s="9"/>
      <c r="W931" s="9"/>
      <c r="X931" s="10"/>
      <c r="Y931" s="9"/>
      <c r="Z931" s="9"/>
    </row>
    <row r="932" spans="1:26">
      <c r="A932" s="39">
        <v>8</v>
      </c>
      <c r="B932" s="39">
        <v>2</v>
      </c>
      <c r="C932" s="40">
        <v>39486</v>
      </c>
      <c r="D932" s="17">
        <v>0.54166666666669983</v>
      </c>
      <c r="E932" s="18">
        <v>0.19076701054374756</v>
      </c>
      <c r="F932" s="4">
        <v>14.418004127707787</v>
      </c>
      <c r="G932" s="4">
        <v>24.337118837565079</v>
      </c>
      <c r="H932" s="4">
        <v>9.9191147098572934</v>
      </c>
      <c r="I932" s="19">
        <v>0.26689442575004635</v>
      </c>
      <c r="J932" s="19">
        <v>1.8278157248667373</v>
      </c>
      <c r="K932" s="20">
        <v>2.156040609788795</v>
      </c>
      <c r="L932" s="20">
        <v>2.2695827288874799</v>
      </c>
      <c r="M932" s="20">
        <v>0.11354211909868483</v>
      </c>
      <c r="N932" s="21">
        <v>25</v>
      </c>
      <c r="O932" s="21">
        <f t="shared" si="14"/>
        <v>32.5</v>
      </c>
      <c r="P932" s="21">
        <v>14.6875</v>
      </c>
      <c r="Q932" s="19">
        <v>1.3506073400624796</v>
      </c>
      <c r="R932" s="4">
        <v>77.75</v>
      </c>
      <c r="S932" s="4">
        <v>10.262499999999999</v>
      </c>
      <c r="T932" s="29">
        <v>322.95</v>
      </c>
      <c r="U932" s="4">
        <v>2.14</v>
      </c>
      <c r="V932" s="9"/>
      <c r="W932" s="9"/>
      <c r="X932" s="10"/>
      <c r="Y932" s="9"/>
      <c r="Z932" s="9"/>
    </row>
    <row r="933" spans="1:26">
      <c r="A933" s="39">
        <v>8</v>
      </c>
      <c r="B933" s="39">
        <v>2</v>
      </c>
      <c r="C933" s="40">
        <v>39486</v>
      </c>
      <c r="D933" s="17">
        <v>0.58333333333339965</v>
      </c>
      <c r="E933" s="18">
        <v>0.21998296665624731</v>
      </c>
      <c r="F933" s="4">
        <v>16.056097123007959</v>
      </c>
      <c r="G933" s="4">
        <v>26.764005681627829</v>
      </c>
      <c r="H933" s="4">
        <v>10.707908558619872</v>
      </c>
      <c r="I933" s="19">
        <v>0.26683740775004644</v>
      </c>
      <c r="J933" s="19">
        <v>1.5464136698589517</v>
      </c>
      <c r="K933" s="20">
        <v>2.1659013451882938</v>
      </c>
      <c r="L933" s="20">
        <v>2.299864930712479</v>
      </c>
      <c r="M933" s="20">
        <v>0.1339635855241853</v>
      </c>
      <c r="N933" s="21">
        <v>26.875</v>
      </c>
      <c r="O933" s="21">
        <f t="shared" si="14"/>
        <v>34.9375</v>
      </c>
      <c r="P933" s="21">
        <v>14.5</v>
      </c>
      <c r="Q933" s="19">
        <v>1.2862305718749802</v>
      </c>
      <c r="R933" s="4">
        <v>77.525000000000006</v>
      </c>
      <c r="S933" s="4">
        <v>10.5875</v>
      </c>
      <c r="T933" s="29">
        <v>327.72500000000002</v>
      </c>
      <c r="U933" s="4">
        <v>2.2250000000000001</v>
      </c>
      <c r="V933" s="9"/>
      <c r="W933" s="9"/>
      <c r="X933" s="10"/>
      <c r="Y933" s="9"/>
      <c r="Z933" s="9"/>
    </row>
    <row r="934" spans="1:26">
      <c r="A934" s="39">
        <v>8</v>
      </c>
      <c r="B934" s="39">
        <v>2</v>
      </c>
      <c r="C934" s="40">
        <v>39486</v>
      </c>
      <c r="D934" s="17">
        <v>0.625</v>
      </c>
      <c r="E934" s="18">
        <v>0.24191806378374697</v>
      </c>
      <c r="F934" s="4">
        <v>18.362350487926953</v>
      </c>
      <c r="G934" s="4">
        <v>31.013965682065777</v>
      </c>
      <c r="H934" s="4">
        <v>12.651615194138824</v>
      </c>
      <c r="I934" s="19">
        <v>0.26676969887504653</v>
      </c>
      <c r="J934" s="19">
        <v>1.8273361400198254</v>
      </c>
      <c r="K934" s="20">
        <v>2.1757584375427923</v>
      </c>
      <c r="L934" s="20">
        <v>2.3043554923499787</v>
      </c>
      <c r="M934" s="20">
        <v>0.12859705480718642</v>
      </c>
      <c r="N934" s="21">
        <v>32.375</v>
      </c>
      <c r="O934" s="21">
        <f t="shared" si="14"/>
        <v>42.087499999999999</v>
      </c>
      <c r="P934" s="21">
        <v>14.8125</v>
      </c>
      <c r="Q934" s="19">
        <v>1.28616806687498</v>
      </c>
      <c r="R934" s="4">
        <v>77.55</v>
      </c>
      <c r="S934" s="4">
        <v>10.7</v>
      </c>
      <c r="T934" s="29">
        <v>319.2</v>
      </c>
      <c r="U934" s="4">
        <v>1.7250000000000001</v>
      </c>
      <c r="V934" s="9"/>
      <c r="W934" s="9"/>
      <c r="X934" s="10"/>
      <c r="Y934" s="9"/>
      <c r="Z934" s="9"/>
    </row>
    <row r="935" spans="1:26">
      <c r="A935" s="39">
        <v>8</v>
      </c>
      <c r="B935" s="39">
        <v>2</v>
      </c>
      <c r="C935" s="40">
        <v>39486</v>
      </c>
      <c r="D935" s="17">
        <v>0.66666666666669983</v>
      </c>
      <c r="E935" s="18">
        <v>0.27237630684874636</v>
      </c>
      <c r="F935" s="4">
        <v>21.396887053427271</v>
      </c>
      <c r="G935" s="4">
        <v>36.477775956566347</v>
      </c>
      <c r="H935" s="4">
        <v>15.080888903139074</v>
      </c>
      <c r="I935" s="19">
        <v>0.40007793037506989</v>
      </c>
      <c r="J935" s="19">
        <v>2.3892866349011799</v>
      </c>
      <c r="K935" s="20">
        <v>2.1908404377852913</v>
      </c>
      <c r="L935" s="20">
        <v>2.3758432059249777</v>
      </c>
      <c r="M935" s="20">
        <v>0.18500276813968686</v>
      </c>
      <c r="N935" s="21">
        <v>36.375</v>
      </c>
      <c r="O935" s="21">
        <f t="shared" si="14"/>
        <v>47.287500000000001</v>
      </c>
      <c r="P935" s="21">
        <v>14.6875</v>
      </c>
      <c r="Q935" s="19">
        <v>1.3504096679999789</v>
      </c>
      <c r="R935" s="4">
        <v>78.575000000000003</v>
      </c>
      <c r="S935" s="4">
        <v>10.45</v>
      </c>
      <c r="T935" s="29">
        <v>323.75</v>
      </c>
      <c r="U935" s="4">
        <v>1.44</v>
      </c>
      <c r="V935" s="9"/>
      <c r="W935" s="9"/>
      <c r="X935" s="10"/>
      <c r="Y935" s="9"/>
      <c r="Z935" s="9"/>
    </row>
    <row r="936" spans="1:26">
      <c r="A936" s="39">
        <v>8</v>
      </c>
      <c r="B936" s="39">
        <v>2</v>
      </c>
      <c r="C936" s="40">
        <v>39486</v>
      </c>
      <c r="D936" s="17">
        <v>0.70833333333339965</v>
      </c>
      <c r="E936" s="18">
        <v>0.29311975808124618</v>
      </c>
      <c r="F936" s="4">
        <v>23.82204739175878</v>
      </c>
      <c r="G936" s="4">
        <v>40.844682809966798</v>
      </c>
      <c r="H936" s="4">
        <v>17.022635418208026</v>
      </c>
      <c r="I936" s="19">
        <v>0.33333116037505839</v>
      </c>
      <c r="J936" s="19">
        <v>2.3187118177100681</v>
      </c>
      <c r="K936" s="20">
        <v>2.2006833222642896</v>
      </c>
      <c r="L936" s="20">
        <v>2.3803080555749778</v>
      </c>
      <c r="M936" s="20">
        <v>0.17962473331068773</v>
      </c>
      <c r="N936" s="21">
        <v>28.375</v>
      </c>
      <c r="O936" s="21">
        <f t="shared" si="14"/>
        <v>36.887500000000003</v>
      </c>
      <c r="P936" s="21">
        <v>15.6875</v>
      </c>
      <c r="Q936" s="19">
        <v>1.2860430568749794</v>
      </c>
      <c r="R936" s="4">
        <v>79.875</v>
      </c>
      <c r="S936" s="4">
        <v>9.9375</v>
      </c>
      <c r="T936" s="29">
        <v>322.375</v>
      </c>
      <c r="U936" s="4">
        <v>1.63</v>
      </c>
      <c r="V936" s="9"/>
      <c r="W936" s="9"/>
      <c r="X936" s="10"/>
      <c r="Y936" s="9"/>
      <c r="Z936" s="9"/>
    </row>
    <row r="937" spans="1:26">
      <c r="A937" s="39">
        <v>8</v>
      </c>
      <c r="B937" s="39">
        <v>2</v>
      </c>
      <c r="C937" s="40">
        <v>39486</v>
      </c>
      <c r="D937" s="17">
        <v>0.75</v>
      </c>
      <c r="E937" s="18">
        <v>0.36861934726124523</v>
      </c>
      <c r="F937" s="4">
        <v>31.408235116065832</v>
      </c>
      <c r="G937" s="4">
        <v>51.528784696417915</v>
      </c>
      <c r="H937" s="4">
        <v>20.120549580352083</v>
      </c>
      <c r="I937" s="19">
        <v>0.33325632425005847</v>
      </c>
      <c r="J937" s="19">
        <v>2.5291673199037765</v>
      </c>
      <c r="K937" s="20">
        <v>2.2627767428412833</v>
      </c>
      <c r="L937" s="20">
        <v>2.4465737200999769</v>
      </c>
      <c r="M937" s="20">
        <v>0.18379697725869337</v>
      </c>
      <c r="N937" s="21">
        <v>30.3125</v>
      </c>
      <c r="O937" s="21">
        <f t="shared" si="14"/>
        <v>39.40625</v>
      </c>
      <c r="P937" s="21">
        <v>15.6875</v>
      </c>
      <c r="Q937" s="19">
        <v>1.2859805518749792</v>
      </c>
      <c r="R937" s="4">
        <v>82.3</v>
      </c>
      <c r="S937" s="4">
        <v>9.375</v>
      </c>
      <c r="T937" s="29">
        <v>324.39999999999998</v>
      </c>
      <c r="U937" s="4">
        <v>0.6</v>
      </c>
      <c r="V937" s="9"/>
      <c r="W937" s="9"/>
      <c r="X937" s="10"/>
      <c r="Y937" s="9"/>
      <c r="Z937" s="9"/>
    </row>
    <row r="938" spans="1:26">
      <c r="A938" s="39">
        <v>8</v>
      </c>
      <c r="B938" s="39">
        <v>2</v>
      </c>
      <c r="C938" s="40">
        <v>39486</v>
      </c>
      <c r="D938" s="17">
        <v>0.79166666666669983</v>
      </c>
      <c r="E938" s="18">
        <v>0.40156082766374473</v>
      </c>
      <c r="F938" s="4">
        <v>38.746603720772868</v>
      </c>
      <c r="G938" s="4">
        <v>60.385473671493841</v>
      </c>
      <c r="H938" s="4">
        <v>21.638869950720974</v>
      </c>
      <c r="I938" s="19">
        <v>0.7330135283751289</v>
      </c>
      <c r="J938" s="19">
        <v>3.1610501259612414</v>
      </c>
      <c r="K938" s="20">
        <v>2.3352897419207759</v>
      </c>
      <c r="L938" s="20">
        <v>2.5231087157374756</v>
      </c>
      <c r="M938" s="20">
        <v>0.18781897381669976</v>
      </c>
      <c r="N938" s="21">
        <v>31.625</v>
      </c>
      <c r="O938" s="21">
        <f t="shared" si="14"/>
        <v>41.112500000000004</v>
      </c>
      <c r="P938" s="21">
        <v>20.75</v>
      </c>
      <c r="Q938" s="19">
        <v>1.4145082889374767</v>
      </c>
      <c r="R938" s="4">
        <v>84.474999999999994</v>
      </c>
      <c r="S938" s="4">
        <v>9.1125000000000007</v>
      </c>
      <c r="T938" s="29">
        <v>322.14999999999998</v>
      </c>
      <c r="U938" s="4">
        <v>0.23499999999999999</v>
      </c>
      <c r="V938" s="9"/>
      <c r="W938" s="9"/>
      <c r="X938" s="10"/>
      <c r="Y938" s="9"/>
      <c r="Z938" s="9"/>
    </row>
    <row r="939" spans="1:26">
      <c r="A939" s="39">
        <v>8</v>
      </c>
      <c r="B939" s="39">
        <v>2</v>
      </c>
      <c r="C939" s="40">
        <v>39486</v>
      </c>
      <c r="D939" s="17">
        <v>0.83333333333339965</v>
      </c>
      <c r="E939" s="18">
        <v>0.3481051916087452</v>
      </c>
      <c r="F939" s="4">
        <v>32.969631053534741</v>
      </c>
      <c r="G939" s="4">
        <v>53.56784231978061</v>
      </c>
      <c r="H939" s="4">
        <v>20.598211266245873</v>
      </c>
      <c r="I939" s="19">
        <v>0.53299059950009398</v>
      </c>
      <c r="J939" s="19">
        <v>2.8094702306930408</v>
      </c>
      <c r="K939" s="20">
        <v>2.3085236622562784</v>
      </c>
      <c r="L939" s="20">
        <v>2.4811951927374754</v>
      </c>
      <c r="M939" s="20">
        <v>0.17267153048119743</v>
      </c>
      <c r="N939" s="21">
        <v>29</v>
      </c>
      <c r="O939" s="21">
        <f t="shared" si="14"/>
        <v>37.700000000000003</v>
      </c>
      <c r="P939" s="21">
        <v>19.5</v>
      </c>
      <c r="Q939" s="19">
        <v>1.3501494909374776</v>
      </c>
      <c r="R939" s="4">
        <v>84.5</v>
      </c>
      <c r="S939" s="4">
        <v>8.7750000000000004</v>
      </c>
      <c r="T939" s="29">
        <v>334.82499999999999</v>
      </c>
      <c r="U939" s="4">
        <v>0.49</v>
      </c>
      <c r="V939" s="9"/>
      <c r="W939" s="9"/>
      <c r="X939" s="10"/>
      <c r="Y939" s="9"/>
      <c r="Z939" s="9"/>
    </row>
    <row r="940" spans="1:26">
      <c r="A940" s="39">
        <v>8</v>
      </c>
      <c r="B940" s="39">
        <v>2</v>
      </c>
      <c r="C940" s="40">
        <v>39486</v>
      </c>
      <c r="D940" s="17">
        <v>0.875</v>
      </c>
      <c r="E940" s="18">
        <v>0.33114651915874543</v>
      </c>
      <c r="F940" s="4">
        <v>29.440623342934359</v>
      </c>
      <c r="G940" s="4">
        <v>48.939344824080116</v>
      </c>
      <c r="H940" s="4">
        <v>19.498721481145758</v>
      </c>
      <c r="I940" s="19">
        <v>0.53286943625009409</v>
      </c>
      <c r="J940" s="19">
        <v>2.5983974637920633</v>
      </c>
      <c r="K940" s="20">
        <v>2.3809736366572709</v>
      </c>
      <c r="L940" s="20">
        <v>2.5628076540749745</v>
      </c>
      <c r="M940" s="20">
        <v>0.18183401741770377</v>
      </c>
      <c r="N940" s="21">
        <v>27.625</v>
      </c>
      <c r="O940" s="21">
        <f t="shared" si="14"/>
        <v>35.912500000000001</v>
      </c>
      <c r="P940" s="21">
        <v>13.875</v>
      </c>
      <c r="Q940" s="19">
        <v>1.3500815167499773</v>
      </c>
      <c r="R940" s="4">
        <v>86.15</v>
      </c>
      <c r="S940" s="4">
        <v>8.0250000000000004</v>
      </c>
      <c r="T940" s="29">
        <v>337.35</v>
      </c>
      <c r="U940" s="4">
        <v>0.20499999999999999</v>
      </c>
      <c r="V940" s="9"/>
      <c r="W940" s="9"/>
      <c r="X940" s="10"/>
      <c r="Y940" s="9"/>
      <c r="Z940" s="9"/>
    </row>
    <row r="941" spans="1:26">
      <c r="A941" s="39">
        <v>8</v>
      </c>
      <c r="B941" s="39">
        <v>2</v>
      </c>
      <c r="C941" s="40">
        <v>39486</v>
      </c>
      <c r="D941" s="17">
        <v>0.91666666666669983</v>
      </c>
      <c r="E941" s="18">
        <v>0.32757328930999546</v>
      </c>
      <c r="F941" s="4">
        <v>26.823562814677828</v>
      </c>
      <c r="G941" s="4">
        <v>44.92065917744219</v>
      </c>
      <c r="H941" s="4">
        <v>18.097096362764361</v>
      </c>
      <c r="I941" s="19">
        <v>0.53276252750009434</v>
      </c>
      <c r="J941" s="19">
        <v>2.6682884710100669</v>
      </c>
      <c r="K941" s="20">
        <v>2.3959751256052693</v>
      </c>
      <c r="L941" s="20">
        <v>2.5877981236374739</v>
      </c>
      <c r="M941" s="20">
        <v>0.19182299803220493</v>
      </c>
      <c r="N941" s="21">
        <v>28.875</v>
      </c>
      <c r="O941" s="21">
        <f t="shared" si="14"/>
        <v>37.537500000000001</v>
      </c>
      <c r="P941" s="21">
        <v>20.0625</v>
      </c>
      <c r="Q941" s="19">
        <v>1.2857305318749781</v>
      </c>
      <c r="R941" s="4">
        <v>88.575000000000003</v>
      </c>
      <c r="S941" s="4">
        <v>7.7625000000000002</v>
      </c>
      <c r="T941" s="29">
        <v>171.27499999999998</v>
      </c>
      <c r="U941" s="4">
        <v>0.11</v>
      </c>
      <c r="V941" s="9"/>
      <c r="W941" s="9"/>
      <c r="X941" s="10"/>
      <c r="Y941" s="9"/>
      <c r="Z941" s="9"/>
    </row>
    <row r="942" spans="1:26">
      <c r="A942" s="39">
        <v>8</v>
      </c>
      <c r="B942" s="39">
        <v>2</v>
      </c>
      <c r="C942" s="40">
        <v>39486</v>
      </c>
      <c r="D942" s="17">
        <v>0.95833333333339965</v>
      </c>
      <c r="E942" s="18">
        <v>0.32278056840999547</v>
      </c>
      <c r="F942" s="4">
        <v>23.419965173321213</v>
      </c>
      <c r="G942" s="4">
        <v>40.539686868104226</v>
      </c>
      <c r="H942" s="4">
        <v>17.119721694783014</v>
      </c>
      <c r="I942" s="19">
        <v>0.46606564825008268</v>
      </c>
      <c r="J942" s="19">
        <v>2.246693656649541</v>
      </c>
      <c r="K942" s="20">
        <v>2.3953077197612691</v>
      </c>
      <c r="L942" s="20">
        <v>2.5819079355499737</v>
      </c>
      <c r="M942" s="20">
        <v>0.18660021578870478</v>
      </c>
      <c r="N942" s="21">
        <v>27.3125</v>
      </c>
      <c r="O942" s="21">
        <f t="shared" si="14"/>
        <v>35.506250000000001</v>
      </c>
      <c r="P942" s="21">
        <v>20.5625</v>
      </c>
      <c r="Q942" s="19">
        <v>1.3499502562499768</v>
      </c>
      <c r="R942" s="4">
        <v>89</v>
      </c>
      <c r="S942" s="4">
        <v>7.9874999999999998</v>
      </c>
      <c r="T942" s="29">
        <v>260.64999999999998</v>
      </c>
      <c r="U942" s="4">
        <v>0.23</v>
      </c>
      <c r="V942" s="9"/>
      <c r="W942" s="9"/>
      <c r="X942" s="10"/>
      <c r="Y942" s="9"/>
      <c r="Z942" s="9"/>
    </row>
    <row r="943" spans="1:26">
      <c r="A943" s="39">
        <v>9</v>
      </c>
      <c r="B943" s="39">
        <v>2</v>
      </c>
      <c r="C943" s="40">
        <v>39487</v>
      </c>
      <c r="D943" s="17">
        <v>0</v>
      </c>
      <c r="E943" s="18">
        <v>0.33991730135249515</v>
      </c>
      <c r="F943" s="4">
        <v>19.472287034370787</v>
      </c>
      <c r="G943" s="4">
        <v>35.190056852753663</v>
      </c>
      <c r="H943" s="4">
        <v>15.71776981838287</v>
      </c>
      <c r="I943" s="19">
        <v>0.26626722775004735</v>
      </c>
      <c r="J943" s="19">
        <v>2.1059983658064967</v>
      </c>
      <c r="K943" s="20">
        <v>2.337249752879774</v>
      </c>
      <c r="L943" s="20">
        <v>2.4937472082999741</v>
      </c>
      <c r="M943" s="20">
        <v>0.1564974554202001</v>
      </c>
      <c r="N943" s="21">
        <v>26.75</v>
      </c>
      <c r="O943" s="21">
        <f t="shared" si="14"/>
        <v>34.774999999999999</v>
      </c>
      <c r="P943" s="21">
        <v>19.125</v>
      </c>
      <c r="Q943" s="19">
        <v>1.3498854073124764</v>
      </c>
      <c r="R943" s="4">
        <v>88.45</v>
      </c>
      <c r="S943" s="4">
        <v>7.9249999999999998</v>
      </c>
      <c r="T943" s="29">
        <v>260.10000000000002</v>
      </c>
      <c r="U943" s="4">
        <v>0.52</v>
      </c>
      <c r="V943" s="9"/>
      <c r="W943" s="9"/>
      <c r="X943" s="10"/>
      <c r="Y943" s="9"/>
      <c r="Z943" s="9"/>
    </row>
    <row r="944" spans="1:26">
      <c r="A944" s="39">
        <v>9</v>
      </c>
      <c r="B944" s="39">
        <v>2</v>
      </c>
      <c r="C944" s="40">
        <v>39487</v>
      </c>
      <c r="D944" s="17">
        <v>4.1666666666699825E-2</v>
      </c>
      <c r="E944" s="18">
        <v>0.3131888892949955</v>
      </c>
      <c r="F944" s="4">
        <v>15.768010201539148</v>
      </c>
      <c r="G944" s="4">
        <v>28.751451218740485</v>
      </c>
      <c r="H944" s="4">
        <v>12.983441017201336</v>
      </c>
      <c r="I944" s="19">
        <v>0.19965587550003555</v>
      </c>
      <c r="J944" s="19">
        <v>1.9653329055998627</v>
      </c>
      <c r="K944" s="20">
        <v>2.3574582987952715</v>
      </c>
      <c r="L944" s="20">
        <v>2.4930224283624733</v>
      </c>
      <c r="M944" s="20">
        <v>0.13556412956720199</v>
      </c>
      <c r="N944" s="21">
        <v>24.1875</v>
      </c>
      <c r="O944" s="21">
        <f t="shared" si="14"/>
        <v>31.443750000000001</v>
      </c>
      <c r="P944" s="21">
        <v>13.375</v>
      </c>
      <c r="Q944" s="19">
        <v>1.1569887151874796</v>
      </c>
      <c r="R944" s="4">
        <v>88.9</v>
      </c>
      <c r="S944" s="4">
        <v>7.25</v>
      </c>
      <c r="T944" s="29">
        <v>265</v>
      </c>
      <c r="U944" s="4">
        <v>0.41</v>
      </c>
      <c r="V944" s="9"/>
      <c r="W944" s="9"/>
      <c r="X944" s="10"/>
      <c r="Y944" s="9"/>
      <c r="Z944" s="9"/>
    </row>
    <row r="945" spans="1:26">
      <c r="A945" s="39">
        <v>9</v>
      </c>
      <c r="B945" s="39">
        <v>2</v>
      </c>
      <c r="C945" s="40">
        <v>39487</v>
      </c>
      <c r="D945" s="17">
        <v>8.3333333333399651E-2</v>
      </c>
      <c r="E945" s="18">
        <v>0.28279190557374589</v>
      </c>
      <c r="F945" s="4">
        <v>11.88358312960124</v>
      </c>
      <c r="G945" s="4">
        <v>21.70975260635225</v>
      </c>
      <c r="H945" s="4">
        <v>9.8261694767510104</v>
      </c>
      <c r="I945" s="19">
        <v>0.26615319175004754</v>
      </c>
      <c r="J945" s="19">
        <v>1.8948957682691081</v>
      </c>
      <c r="K945" s="20">
        <v>2.3411595215227732</v>
      </c>
      <c r="L945" s="20">
        <v>2.4768860126874737</v>
      </c>
      <c r="M945" s="20">
        <v>0.13572649116470059</v>
      </c>
      <c r="N945" s="21">
        <v>20.125</v>
      </c>
      <c r="O945" s="21">
        <f t="shared" si="14"/>
        <v>26.162500000000001</v>
      </c>
      <c r="P945" s="21">
        <v>11.125</v>
      </c>
      <c r="Q945" s="19">
        <v>1.2854797305624772</v>
      </c>
      <c r="R945" s="4">
        <v>89.6</v>
      </c>
      <c r="S945" s="4">
        <v>6.6875</v>
      </c>
      <c r="T945" s="29">
        <v>342.625</v>
      </c>
      <c r="U945" s="4">
        <v>0.89500000000000002</v>
      </c>
      <c r="V945" s="9"/>
      <c r="W945" s="9"/>
      <c r="X945" s="10"/>
      <c r="Y945" s="9"/>
      <c r="Z945" s="9"/>
    </row>
    <row r="946" spans="1:26">
      <c r="A946" s="39">
        <v>9</v>
      </c>
      <c r="B946" s="39">
        <v>2</v>
      </c>
      <c r="C946" s="40">
        <v>39487</v>
      </c>
      <c r="D946" s="17">
        <v>0.125</v>
      </c>
      <c r="E946" s="18">
        <v>0.25359978491499624</v>
      </c>
      <c r="F946" s="4">
        <v>10.849676742732381</v>
      </c>
      <c r="G946" s="4">
        <v>19.642703563239532</v>
      </c>
      <c r="H946" s="4">
        <v>8.7930268205071513</v>
      </c>
      <c r="I946" s="19">
        <v>0.26609617375004763</v>
      </c>
      <c r="J946" s="19">
        <v>1.7543060319856707</v>
      </c>
      <c r="K946" s="20">
        <v>2.3717807241552702</v>
      </c>
      <c r="L946" s="20">
        <v>2.4967151731124733</v>
      </c>
      <c r="M946" s="20">
        <v>0.1249344489572034</v>
      </c>
      <c r="N946" s="21">
        <v>16.8125</v>
      </c>
      <c r="O946" s="21">
        <f t="shared" si="14"/>
        <v>21.856249999999999</v>
      </c>
      <c r="P946" s="21">
        <v>14.0625</v>
      </c>
      <c r="Q946" s="19">
        <v>1.2854164442499769</v>
      </c>
      <c r="R946" s="4">
        <v>88.575000000000003</v>
      </c>
      <c r="S946" s="4">
        <v>6.3624999999999998</v>
      </c>
      <c r="T946" s="29">
        <v>172.35000000000002</v>
      </c>
      <c r="U946" s="4">
        <v>0.37</v>
      </c>
      <c r="V946" s="9"/>
      <c r="W946" s="9"/>
      <c r="X946" s="10"/>
      <c r="Y946" s="9"/>
      <c r="Z946" s="9"/>
    </row>
    <row r="947" spans="1:26">
      <c r="A947" s="39">
        <v>9</v>
      </c>
      <c r="B947" s="39">
        <v>2</v>
      </c>
      <c r="C947" s="40">
        <v>39487</v>
      </c>
      <c r="D947" s="17">
        <v>0.16666666666669983</v>
      </c>
      <c r="E947" s="18">
        <v>0.24878315430749626</v>
      </c>
      <c r="F947" s="4">
        <v>14.723161751682792</v>
      </c>
      <c r="G947" s="4">
        <v>24.729441009790055</v>
      </c>
      <c r="H947" s="4">
        <v>10.006279258107263</v>
      </c>
      <c r="I947" s="19">
        <v>0.26603915575004772</v>
      </c>
      <c r="J947" s="19">
        <v>1.8242406378261207</v>
      </c>
      <c r="K947" s="20">
        <v>2.4180227333857651</v>
      </c>
      <c r="L947" s="20">
        <v>2.5524901598499721</v>
      </c>
      <c r="M947" s="20">
        <v>0.13446742646420717</v>
      </c>
      <c r="N947" s="21">
        <v>16.375</v>
      </c>
      <c r="O947" s="21">
        <f t="shared" si="14"/>
        <v>21.287500000000001</v>
      </c>
      <c r="P947" s="21">
        <v>10</v>
      </c>
      <c r="Q947" s="19">
        <v>1.3496236676249753</v>
      </c>
      <c r="R947" s="4">
        <v>89</v>
      </c>
      <c r="S947" s="4">
        <v>5.8375000000000004</v>
      </c>
      <c r="T947" s="29">
        <v>177.27499999999998</v>
      </c>
      <c r="U947" s="4">
        <v>4.4999999999999998E-2</v>
      </c>
      <c r="V947" s="9"/>
      <c r="W947" s="9"/>
      <c r="X947" s="10"/>
      <c r="Y947" s="9"/>
      <c r="Z947" s="9"/>
    </row>
    <row r="948" spans="1:26">
      <c r="A948" s="39">
        <v>9</v>
      </c>
      <c r="B948" s="39">
        <v>2</v>
      </c>
      <c r="C948" s="40">
        <v>39487</v>
      </c>
      <c r="D948" s="17">
        <v>0.20833333333339965</v>
      </c>
      <c r="E948" s="18">
        <v>0.23908521807624628</v>
      </c>
      <c r="F948" s="4">
        <v>16.596010837957987</v>
      </c>
      <c r="G948" s="4">
        <v>27.1469431336653</v>
      </c>
      <c r="H948" s="4">
        <v>10.550932295707311</v>
      </c>
      <c r="I948" s="19">
        <v>0.26598213775004781</v>
      </c>
      <c r="J948" s="19">
        <v>1.8941545916875169</v>
      </c>
      <c r="K948" s="20">
        <v>2.4642290407752601</v>
      </c>
      <c r="L948" s="20">
        <v>2.6030848329374714</v>
      </c>
      <c r="M948" s="20">
        <v>0.138855792162211</v>
      </c>
      <c r="N948" s="21">
        <v>15.9375</v>
      </c>
      <c r="O948" s="21">
        <f t="shared" si="14"/>
        <v>20.71875</v>
      </c>
      <c r="P948" s="21">
        <v>15.125</v>
      </c>
      <c r="Q948" s="19">
        <v>1.3495572560624751</v>
      </c>
      <c r="R948" s="4">
        <v>89.55</v>
      </c>
      <c r="S948" s="4">
        <v>5.5125000000000002</v>
      </c>
      <c r="T948" s="29">
        <v>250.72499999999999</v>
      </c>
      <c r="U948" s="4">
        <v>7.4999999999999997E-2</v>
      </c>
      <c r="V948" s="9"/>
      <c r="W948" s="9"/>
      <c r="X948" s="10"/>
      <c r="Y948" s="9"/>
      <c r="Z948" s="9"/>
    </row>
    <row r="949" spans="1:26">
      <c r="A949" s="39">
        <v>9</v>
      </c>
      <c r="B949" s="39">
        <v>2</v>
      </c>
      <c r="C949" s="40">
        <v>39487</v>
      </c>
      <c r="D949" s="17">
        <v>0.25</v>
      </c>
      <c r="E949" s="18">
        <v>0.23182411058874641</v>
      </c>
      <c r="F949" s="4">
        <v>16.590823051401735</v>
      </c>
      <c r="G949" s="4">
        <v>27.38124756640282</v>
      </c>
      <c r="H949" s="4">
        <v>10.790424515001085</v>
      </c>
      <c r="I949" s="19">
        <v>0.33240105425005984</v>
      </c>
      <c r="J949" s="19">
        <v>2.0341890192008454</v>
      </c>
      <c r="K949" s="20">
        <v>2.7864173821412281</v>
      </c>
      <c r="L949" s="20">
        <v>2.976976185724967</v>
      </c>
      <c r="M949" s="20">
        <v>0.19055880358373845</v>
      </c>
      <c r="N949" s="21">
        <v>13.8125</v>
      </c>
      <c r="O949" s="21">
        <f t="shared" si="14"/>
        <v>17.956250000000001</v>
      </c>
      <c r="P949" s="21">
        <v>7.125</v>
      </c>
      <c r="Q949" s="19">
        <v>1.285230491874976</v>
      </c>
      <c r="R949" s="4">
        <v>87.3</v>
      </c>
      <c r="S949" s="4">
        <v>5.5250000000000004</v>
      </c>
      <c r="T949" s="29">
        <v>172.04999999999998</v>
      </c>
      <c r="U949" s="4">
        <v>0.13</v>
      </c>
      <c r="V949" s="9"/>
      <c r="W949" s="9"/>
      <c r="X949" s="10"/>
      <c r="Y949" s="9"/>
      <c r="Z949" s="9"/>
    </row>
    <row r="950" spans="1:26">
      <c r="A950" s="39">
        <v>9</v>
      </c>
      <c r="B950" s="39">
        <v>2</v>
      </c>
      <c r="C950" s="40">
        <v>39487</v>
      </c>
      <c r="D950" s="17">
        <v>0.29166666666669983</v>
      </c>
      <c r="E950" s="18">
        <v>0.40884597165124376</v>
      </c>
      <c r="F950" s="4">
        <v>122.26492745843802</v>
      </c>
      <c r="G950" s="4">
        <v>145.71347684877747</v>
      </c>
      <c r="H950" s="4">
        <v>23.448549390339448</v>
      </c>
      <c r="I950" s="19">
        <v>1.462228232500264</v>
      </c>
      <c r="J950" s="19">
        <v>5.0496722819267248</v>
      </c>
      <c r="K950" s="20">
        <v>2.8637851557367213</v>
      </c>
      <c r="L950" s="20">
        <v>3.1454984302249644</v>
      </c>
      <c r="M950" s="20">
        <v>0.28171327448824368</v>
      </c>
      <c r="N950" s="21">
        <v>18.375</v>
      </c>
      <c r="O950" s="21">
        <f t="shared" si="14"/>
        <v>23.887499999999999</v>
      </c>
      <c r="P950" s="21">
        <v>19</v>
      </c>
      <c r="Q950" s="19">
        <v>1.2851679868749757</v>
      </c>
      <c r="R950" s="4">
        <v>88.25</v>
      </c>
      <c r="S950" s="4">
        <v>4.6749999999999998</v>
      </c>
      <c r="T950" s="29">
        <v>99.6</v>
      </c>
      <c r="U950" s="4">
        <v>0.04</v>
      </c>
      <c r="V950" s="9"/>
      <c r="W950" s="9"/>
      <c r="X950" s="10"/>
      <c r="Y950" s="9"/>
      <c r="Z950" s="9"/>
    </row>
    <row r="951" spans="1:26">
      <c r="A951" s="39">
        <v>9</v>
      </c>
      <c r="B951" s="39">
        <v>2</v>
      </c>
      <c r="C951" s="40">
        <v>39487</v>
      </c>
      <c r="D951" s="17">
        <v>0.33333333333339965</v>
      </c>
      <c r="E951" s="18">
        <v>0.96315212885998491</v>
      </c>
      <c r="F951" s="4">
        <v>234.58881368105003</v>
      </c>
      <c r="G951" s="4">
        <v>268.3492680606775</v>
      </c>
      <c r="H951" s="4">
        <v>33.760454379627504</v>
      </c>
      <c r="I951" s="19">
        <v>3.5884246852506489</v>
      </c>
      <c r="J951" s="19">
        <v>9.8176648544606113</v>
      </c>
      <c r="K951" s="20">
        <v>3.0399620552712032</v>
      </c>
      <c r="L951" s="20">
        <v>3.4574961813999607</v>
      </c>
      <c r="M951" s="20">
        <v>0.4175341261287574</v>
      </c>
      <c r="N951" s="21">
        <v>32.25</v>
      </c>
      <c r="O951" s="21">
        <f t="shared" si="14"/>
        <v>41.925000000000004</v>
      </c>
      <c r="P951" s="21">
        <v>24.125</v>
      </c>
      <c r="Q951" s="19">
        <v>1.4778701321874719</v>
      </c>
      <c r="R951" s="4">
        <v>90.724999999999994</v>
      </c>
      <c r="S951" s="4">
        <v>4.2750000000000004</v>
      </c>
      <c r="T951" s="29">
        <v>98.050000000000011</v>
      </c>
      <c r="U951" s="4">
        <v>0.04</v>
      </c>
      <c r="V951" s="9"/>
      <c r="W951" s="9"/>
      <c r="X951" s="10"/>
      <c r="Y951" s="9"/>
      <c r="Z951" s="9"/>
    </row>
    <row r="952" spans="1:26">
      <c r="A952" s="39">
        <v>9</v>
      </c>
      <c r="B952" s="39">
        <v>2</v>
      </c>
      <c r="C952" s="40">
        <v>39487</v>
      </c>
      <c r="D952" s="17">
        <v>0.375</v>
      </c>
      <c r="E952" s="18">
        <v>1.2784067791949798</v>
      </c>
      <c r="F952" s="4">
        <v>300.83734658254457</v>
      </c>
      <c r="G952" s="4">
        <v>341.52500706905994</v>
      </c>
      <c r="H952" s="4">
        <v>40.687660486515384</v>
      </c>
      <c r="I952" s="19">
        <v>4.7171079398758549</v>
      </c>
      <c r="J952" s="19">
        <v>12.621006036703404</v>
      </c>
      <c r="K952" s="20">
        <v>3.4293936783751651</v>
      </c>
      <c r="L952" s="20">
        <v>4.0103326364499541</v>
      </c>
      <c r="M952" s="20">
        <v>0.5809389580747889</v>
      </c>
      <c r="N952" s="21">
        <v>35.0625</v>
      </c>
      <c r="O952" s="21">
        <f t="shared" si="14"/>
        <v>45.581250000000004</v>
      </c>
      <c r="P952" s="21">
        <v>29.25</v>
      </c>
      <c r="Q952" s="19">
        <v>1.4135488371874727</v>
      </c>
      <c r="R952" s="4">
        <v>89.15</v>
      </c>
      <c r="S952" s="4">
        <v>6.4249999999999998</v>
      </c>
      <c r="T952" s="29">
        <v>61.35</v>
      </c>
      <c r="U952" s="4">
        <v>0.04</v>
      </c>
      <c r="V952" s="9"/>
      <c r="W952" s="9"/>
      <c r="X952" s="10"/>
      <c r="Y952" s="9"/>
      <c r="Z952" s="9"/>
    </row>
    <row r="953" spans="1:26">
      <c r="A953" s="39">
        <v>9</v>
      </c>
      <c r="B953" s="39">
        <v>2</v>
      </c>
      <c r="C953" s="40">
        <v>39487</v>
      </c>
      <c r="D953" s="17">
        <v>0.41666666666669983</v>
      </c>
      <c r="E953" s="18">
        <v>0.53248266346749151</v>
      </c>
      <c r="F953" s="4">
        <v>101.43871496839826</v>
      </c>
      <c r="G953" s="4">
        <v>127.08942937407551</v>
      </c>
      <c r="H953" s="4">
        <v>25.650714405677238</v>
      </c>
      <c r="I953" s="19">
        <v>1.195665223875217</v>
      </c>
      <c r="J953" s="19">
        <v>5.328316150398682</v>
      </c>
      <c r="K953" s="20">
        <v>2.4035593749332644</v>
      </c>
      <c r="L953" s="20">
        <v>2.6557091696124697</v>
      </c>
      <c r="M953" s="20">
        <v>0.25214979467920451</v>
      </c>
      <c r="N953" s="21">
        <v>12.9375</v>
      </c>
      <c r="O953" s="21">
        <f t="shared" si="14"/>
        <v>16.818750000000001</v>
      </c>
      <c r="P953" s="21">
        <v>14.875</v>
      </c>
      <c r="Q953" s="19">
        <v>1.4134800816874722</v>
      </c>
      <c r="R953" s="4">
        <v>68.650000000000006</v>
      </c>
      <c r="S953" s="4">
        <v>9.3375000000000004</v>
      </c>
      <c r="T953" s="29">
        <v>173.57499999999999</v>
      </c>
      <c r="U953" s="4">
        <v>0.125</v>
      </c>
      <c r="V953" s="9"/>
      <c r="W953" s="9"/>
      <c r="X953" s="10"/>
      <c r="Y953" s="9"/>
      <c r="Z953" s="9"/>
    </row>
    <row r="954" spans="1:26">
      <c r="A954" s="39">
        <v>9</v>
      </c>
      <c r="B954" s="39">
        <v>2</v>
      </c>
      <c r="C954" s="40">
        <v>39487</v>
      </c>
      <c r="D954" s="17">
        <v>0.45833333333339965</v>
      </c>
      <c r="E954" s="18">
        <v>0.34449258555749451</v>
      </c>
      <c r="F954" s="4">
        <v>36.757088048297597</v>
      </c>
      <c r="G954" s="4">
        <v>55.057035120130621</v>
      </c>
      <c r="H954" s="4">
        <v>18.299947071833021</v>
      </c>
      <c r="I954" s="19">
        <v>0.6640929471251209</v>
      </c>
      <c r="J954" s="19">
        <v>2.5235545709298686</v>
      </c>
      <c r="K954" s="20">
        <v>2.3612759511487686</v>
      </c>
      <c r="L954" s="20">
        <v>2.5421745288124704</v>
      </c>
      <c r="M954" s="20">
        <v>0.18089857766370165</v>
      </c>
      <c r="N954" s="21">
        <v>16.8125</v>
      </c>
      <c r="O954" s="21">
        <f t="shared" si="14"/>
        <v>21.856249999999999</v>
      </c>
      <c r="P954" s="21">
        <v>12.9375</v>
      </c>
      <c r="Q954" s="19">
        <v>1.413408982249972</v>
      </c>
      <c r="R954" s="4">
        <v>62.924999999999997</v>
      </c>
      <c r="S954" s="4">
        <v>10.2875</v>
      </c>
      <c r="T954" s="29">
        <v>339.15000000000003</v>
      </c>
      <c r="U954" s="4">
        <v>0.22</v>
      </c>
      <c r="V954" s="9"/>
      <c r="W954" s="9"/>
      <c r="X954" s="10"/>
      <c r="Y954" s="9"/>
      <c r="Z954" s="9"/>
    </row>
    <row r="955" spans="1:26">
      <c r="A955" s="39">
        <v>9</v>
      </c>
      <c r="B955" s="39">
        <v>2</v>
      </c>
      <c r="C955" s="40">
        <v>39487</v>
      </c>
      <c r="D955" s="17">
        <v>0.5</v>
      </c>
      <c r="E955" s="18">
        <v>0.32502602352499471</v>
      </c>
      <c r="F955" s="4">
        <v>33.002468702703439</v>
      </c>
      <c r="G955" s="4">
        <v>51.534337543280252</v>
      </c>
      <c r="H955" s="4">
        <v>18.531868840576809</v>
      </c>
      <c r="I955" s="19">
        <v>0.9959309486251815</v>
      </c>
      <c r="J955" s="19">
        <v>2.8035867113270969</v>
      </c>
      <c r="K955" s="20">
        <v>2.3346162483982709</v>
      </c>
      <c r="L955" s="20">
        <v>2.54143521601247</v>
      </c>
      <c r="M955" s="20">
        <v>0.20681896761419905</v>
      </c>
      <c r="N955" s="21">
        <v>20.375</v>
      </c>
      <c r="O955" s="21">
        <f t="shared" si="14"/>
        <v>26.487500000000001</v>
      </c>
      <c r="P955" s="21">
        <v>12.0625</v>
      </c>
      <c r="Q955" s="19">
        <v>1.3490994069374731</v>
      </c>
      <c r="R955" s="4">
        <v>58.375</v>
      </c>
      <c r="S955" s="4">
        <v>11.4375</v>
      </c>
      <c r="T955" s="29">
        <v>330.67500000000001</v>
      </c>
      <c r="U955" s="4">
        <v>0.28499999999999998</v>
      </c>
      <c r="V955" s="9"/>
      <c r="W955" s="9"/>
      <c r="X955" s="10"/>
      <c r="Y955" s="9"/>
      <c r="Z955" s="9"/>
    </row>
    <row r="956" spans="1:26">
      <c r="A956" s="39">
        <v>9</v>
      </c>
      <c r="B956" s="39">
        <v>2</v>
      </c>
      <c r="C956" s="40">
        <v>39487</v>
      </c>
      <c r="D956" s="17">
        <v>0.54166666666669983</v>
      </c>
      <c r="E956" s="18">
        <v>0.30310651968499486</v>
      </c>
      <c r="F956" s="4">
        <v>26.772068523077778</v>
      </c>
      <c r="G956" s="4">
        <v>43.538953379629426</v>
      </c>
      <c r="H956" s="4">
        <v>16.766884856551648</v>
      </c>
      <c r="I956" s="19">
        <v>0.79657798125014545</v>
      </c>
      <c r="J956" s="19">
        <v>2.3827307788838232</v>
      </c>
      <c r="K956" s="20">
        <v>2.3287629152477711</v>
      </c>
      <c r="L956" s="20">
        <v>2.5150820111124697</v>
      </c>
      <c r="M956" s="20">
        <v>0.18631909586469886</v>
      </c>
      <c r="N956" s="21">
        <v>18</v>
      </c>
      <c r="O956" s="21">
        <f t="shared" si="14"/>
        <v>23.400000000000002</v>
      </c>
      <c r="P956" s="21">
        <v>14.4375</v>
      </c>
      <c r="Q956" s="19">
        <v>1.4132738151874715</v>
      </c>
      <c r="R956" s="4">
        <v>54.6</v>
      </c>
      <c r="S956" s="4">
        <v>12.512499999999999</v>
      </c>
      <c r="T956" s="29">
        <v>331.2</v>
      </c>
      <c r="U956" s="4">
        <v>0.46</v>
      </c>
      <c r="V956" s="9"/>
      <c r="W956" s="9"/>
      <c r="X956" s="10"/>
      <c r="Y956" s="9"/>
      <c r="Z956" s="9"/>
    </row>
    <row r="957" spans="1:26">
      <c r="A957" s="39">
        <v>9</v>
      </c>
      <c r="B957" s="39">
        <v>2</v>
      </c>
      <c r="C957" s="40">
        <v>39487</v>
      </c>
      <c r="D957" s="17">
        <v>0.58333333333339965</v>
      </c>
      <c r="E957" s="18">
        <v>0.31173703654499479</v>
      </c>
      <c r="F957" s="4">
        <v>28.335608940527933</v>
      </c>
      <c r="G957" s="4">
        <v>46.067001217842176</v>
      </c>
      <c r="H957" s="4">
        <v>17.731392277314239</v>
      </c>
      <c r="I957" s="19">
        <v>0.79640692725014572</v>
      </c>
      <c r="J957" s="19">
        <v>2.312351008161551</v>
      </c>
      <c r="K957" s="20">
        <v>2.3696823829842666</v>
      </c>
      <c r="L957" s="20">
        <v>2.555316802174969</v>
      </c>
      <c r="M957" s="20">
        <v>0.18563441919070234</v>
      </c>
      <c r="N957" s="21">
        <v>21.75</v>
      </c>
      <c r="O957" s="21">
        <f t="shared" si="14"/>
        <v>28.275000000000002</v>
      </c>
      <c r="P957" s="21">
        <v>17.375</v>
      </c>
      <c r="Q957" s="19">
        <v>1.2204943199374751</v>
      </c>
      <c r="R957" s="4">
        <v>54.725000000000001</v>
      </c>
      <c r="S957" s="4">
        <v>13.025</v>
      </c>
      <c r="T957" s="29">
        <v>331.32499999999999</v>
      </c>
      <c r="U957" s="4">
        <v>0.28999999999999998</v>
      </c>
      <c r="V957" s="9"/>
      <c r="W957" s="9"/>
      <c r="X957" s="10"/>
      <c r="Y957" s="9"/>
      <c r="Z957" s="9"/>
    </row>
    <row r="958" spans="1:26">
      <c r="A958" s="39">
        <v>9</v>
      </c>
      <c r="B958" s="39">
        <v>2</v>
      </c>
      <c r="C958" s="40">
        <v>39487</v>
      </c>
      <c r="D958" s="17">
        <v>0.625</v>
      </c>
      <c r="E958" s="18">
        <v>0.32526348701749458</v>
      </c>
      <c r="F958" s="4">
        <v>29.537605244246802</v>
      </c>
      <c r="G958" s="4">
        <v>49.077173158529973</v>
      </c>
      <c r="H958" s="4">
        <v>19.539567914283172</v>
      </c>
      <c r="I958" s="19">
        <v>0.66353702162512174</v>
      </c>
      <c r="J958" s="19">
        <v>1.8216063631646136</v>
      </c>
      <c r="K958" s="20">
        <v>2.4261669187302606</v>
      </c>
      <c r="L958" s="20">
        <v>2.6262451868624677</v>
      </c>
      <c r="M958" s="20">
        <v>0.20007826813220686</v>
      </c>
      <c r="N958" s="21">
        <v>21.25</v>
      </c>
      <c r="O958" s="21">
        <f t="shared" si="14"/>
        <v>27.625</v>
      </c>
      <c r="P958" s="21">
        <v>15.0625</v>
      </c>
      <c r="Q958" s="19">
        <v>1.2846679468749735</v>
      </c>
      <c r="R958" s="4">
        <v>52.774999999999999</v>
      </c>
      <c r="S958" s="4">
        <v>13.725</v>
      </c>
      <c r="T958" s="29">
        <v>258.05</v>
      </c>
      <c r="U958" s="4">
        <v>0.14499999999999999</v>
      </c>
      <c r="V958" s="9"/>
      <c r="W958" s="9"/>
      <c r="X958" s="10"/>
      <c r="Y958" s="9"/>
      <c r="Z958" s="9"/>
    </row>
    <row r="959" spans="1:26">
      <c r="A959" s="39">
        <v>9</v>
      </c>
      <c r="B959" s="39">
        <v>2</v>
      </c>
      <c r="C959" s="40">
        <v>39487</v>
      </c>
      <c r="D959" s="17">
        <v>0.66666666666669983</v>
      </c>
      <c r="E959" s="18">
        <v>0.357144824916244</v>
      </c>
      <c r="F959" s="4">
        <v>30.135264315565603</v>
      </c>
      <c r="G959" s="4">
        <v>51.11899737570517</v>
      </c>
      <c r="H959" s="4">
        <v>20.983733060139567</v>
      </c>
      <c r="I959" s="19">
        <v>0.66338022212512193</v>
      </c>
      <c r="J959" s="19">
        <v>2.381789966504714</v>
      </c>
      <c r="K959" s="20">
        <v>2.3683555859952663</v>
      </c>
      <c r="L959" s="20">
        <v>2.5845384776749678</v>
      </c>
      <c r="M959" s="20">
        <v>0.21618289167970173</v>
      </c>
      <c r="N959" s="21">
        <v>23.5</v>
      </c>
      <c r="O959" s="21">
        <f t="shared" si="14"/>
        <v>30.55</v>
      </c>
      <c r="P959" s="21">
        <v>12.8125</v>
      </c>
      <c r="Q959" s="19">
        <v>1.2846054418749733</v>
      </c>
      <c r="R959" s="4">
        <v>51.3</v>
      </c>
      <c r="S959" s="4">
        <v>13.6625</v>
      </c>
      <c r="T959" s="29">
        <v>317.77500000000003</v>
      </c>
      <c r="U959" s="4">
        <v>0.20499999999999999</v>
      </c>
      <c r="V959" s="9"/>
      <c r="W959" s="9"/>
      <c r="X959" s="10"/>
      <c r="Y959" s="9"/>
      <c r="Z959" s="9"/>
    </row>
    <row r="960" spans="1:26">
      <c r="A960" s="39">
        <v>9</v>
      </c>
      <c r="B960" s="39">
        <v>2</v>
      </c>
      <c r="C960" s="40">
        <v>39487</v>
      </c>
      <c r="D960" s="17">
        <v>0.70833333333339965</v>
      </c>
      <c r="E960" s="18">
        <v>0.70101788972248802</v>
      </c>
      <c r="F960" s="4">
        <v>63.782905940937908</v>
      </c>
      <c r="G960" s="4">
        <v>90.853908901371668</v>
      </c>
      <c r="H960" s="4">
        <v>27.071002960433756</v>
      </c>
      <c r="I960" s="19">
        <v>1.19381926612522</v>
      </c>
      <c r="J960" s="19">
        <v>3.9224073142426144</v>
      </c>
      <c r="K960" s="20">
        <v>2.7207618449122313</v>
      </c>
      <c r="L960" s="20">
        <v>3.2744799215749589</v>
      </c>
      <c r="M960" s="20">
        <v>0.55371807666272777</v>
      </c>
      <c r="N960" s="21">
        <v>46.3125</v>
      </c>
      <c r="O960" s="21">
        <f t="shared" si="14"/>
        <v>60.206250000000004</v>
      </c>
      <c r="P960" s="21">
        <v>21.1875</v>
      </c>
      <c r="Q960" s="19">
        <v>1.284542936874973</v>
      </c>
      <c r="R960" s="4">
        <v>56.45</v>
      </c>
      <c r="S960" s="4">
        <v>12.4625</v>
      </c>
      <c r="T960" s="29">
        <v>285.2</v>
      </c>
      <c r="U960" s="4">
        <v>0.04</v>
      </c>
      <c r="V960" s="9"/>
      <c r="W960" s="9"/>
      <c r="X960" s="10"/>
      <c r="Y960" s="9"/>
      <c r="Z960" s="9"/>
    </row>
    <row r="961" spans="1:26">
      <c r="A961" s="39">
        <v>9</v>
      </c>
      <c r="B961" s="39">
        <v>2</v>
      </c>
      <c r="C961" s="40">
        <v>39487</v>
      </c>
      <c r="D961" s="17">
        <v>0.75</v>
      </c>
      <c r="E961" s="18">
        <v>1.2285922717399786</v>
      </c>
      <c r="F961" s="4">
        <v>181.62923815335046</v>
      </c>
      <c r="G961" s="4">
        <v>221.03613066733476</v>
      </c>
      <c r="H961" s="4">
        <v>39.406892513984324</v>
      </c>
      <c r="I961" s="19">
        <v>3.1828409542505876</v>
      </c>
      <c r="J961" s="19">
        <v>8.3340402056895542</v>
      </c>
      <c r="K961" s="20">
        <v>2.8912959792972139</v>
      </c>
      <c r="L961" s="20">
        <v>3.5957792642749546</v>
      </c>
      <c r="M961" s="20">
        <v>0.70448328497774071</v>
      </c>
      <c r="N961" s="21">
        <v>51.1875</v>
      </c>
      <c r="O961" s="21">
        <f t="shared" si="14"/>
        <v>66.543750000000003</v>
      </c>
      <c r="P961" s="21">
        <v>35.6875</v>
      </c>
      <c r="Q961" s="19">
        <v>1.3487056254374714</v>
      </c>
      <c r="R961" s="4">
        <v>65.05</v>
      </c>
      <c r="S961" s="4">
        <v>10.775</v>
      </c>
      <c r="T961" s="29">
        <v>147.55000000000001</v>
      </c>
      <c r="U961" s="4">
        <v>0.04</v>
      </c>
      <c r="V961" s="9"/>
      <c r="W961" s="9"/>
      <c r="X961" s="10"/>
      <c r="Y961" s="9"/>
      <c r="Z961" s="9"/>
    </row>
    <row r="962" spans="1:26">
      <c r="A962" s="39">
        <v>9</v>
      </c>
      <c r="B962" s="39">
        <v>2</v>
      </c>
      <c r="C962" s="40">
        <v>39487</v>
      </c>
      <c r="D962" s="17">
        <v>0.79166666666669983</v>
      </c>
      <c r="E962" s="18">
        <v>1.607098561849972</v>
      </c>
      <c r="F962" s="4">
        <v>321.10474007216521</v>
      </c>
      <c r="G962" s="4">
        <v>374.46131535500012</v>
      </c>
      <c r="H962" s="4">
        <v>53.356575282834889</v>
      </c>
      <c r="I962" s="19">
        <v>4.3314389578341341</v>
      </c>
      <c r="J962" s="19">
        <v>11.951103661839042</v>
      </c>
      <c r="K962" s="20">
        <v>3.2728851490976756</v>
      </c>
      <c r="L962" s="20">
        <v>4.0431557299332814</v>
      </c>
      <c r="M962" s="20">
        <v>0.77027058083560596</v>
      </c>
      <c r="N962" s="21">
        <v>65.75</v>
      </c>
      <c r="O962" s="21">
        <f t="shared" si="14"/>
        <v>85.475000000000009</v>
      </c>
      <c r="P962" s="21">
        <v>47.5</v>
      </c>
      <c r="Q962" s="19">
        <v>1.027540591999978</v>
      </c>
      <c r="R962" s="4">
        <v>70.833333333333329</v>
      </c>
      <c r="S962" s="4">
        <v>9.4333333333333336</v>
      </c>
      <c r="T962" s="29">
        <v>82.466666666666669</v>
      </c>
      <c r="U962" s="4">
        <v>0.04</v>
      </c>
      <c r="V962" s="9"/>
      <c r="W962" s="9"/>
      <c r="X962" s="10"/>
      <c r="Y962" s="9"/>
      <c r="Z962" s="9"/>
    </row>
    <row r="963" spans="1:26">
      <c r="A963" s="39">
        <v>9</v>
      </c>
      <c r="B963" s="39">
        <v>2</v>
      </c>
      <c r="C963" s="40">
        <v>39487</v>
      </c>
      <c r="D963" s="17">
        <v>0.83333333333339965</v>
      </c>
      <c r="E963" s="18">
        <v>1.8180648487162179</v>
      </c>
      <c r="F963" s="4">
        <v>375.35396316803349</v>
      </c>
      <c r="G963" s="4">
        <v>432.31439425438089</v>
      </c>
      <c r="H963" s="4">
        <v>56.960431086347363</v>
      </c>
      <c r="I963" s="19">
        <v>6.0979037037511308</v>
      </c>
      <c r="J963" s="19">
        <v>15.193464614804114</v>
      </c>
      <c r="K963" s="20">
        <v>3.9116875735091119</v>
      </c>
      <c r="L963" s="20">
        <v>4.8512109088249371</v>
      </c>
      <c r="M963" s="20">
        <v>0.9395233353158251</v>
      </c>
      <c r="N963" s="21">
        <v>62.5625</v>
      </c>
      <c r="O963" s="21">
        <f t="shared" si="14"/>
        <v>81.331249999999997</v>
      </c>
      <c r="P963" s="21">
        <v>41.5625</v>
      </c>
      <c r="Q963" s="19">
        <v>1.3485743649374708</v>
      </c>
      <c r="R963" s="4">
        <v>74.674999999999997</v>
      </c>
      <c r="S963" s="4">
        <v>7.9749999999999996</v>
      </c>
      <c r="T963" s="29">
        <v>81.650000000000006</v>
      </c>
      <c r="U963" s="4">
        <v>0.04</v>
      </c>
      <c r="V963" s="9"/>
      <c r="W963" s="9"/>
      <c r="X963" s="10"/>
      <c r="Y963" s="9"/>
      <c r="Z963" s="9"/>
    </row>
    <row r="964" spans="1:26">
      <c r="A964" s="39">
        <v>9</v>
      </c>
      <c r="B964" s="39">
        <v>2</v>
      </c>
      <c r="C964" s="40">
        <v>39487</v>
      </c>
      <c r="D964" s="17">
        <v>0.875</v>
      </c>
      <c r="E964" s="18">
        <v>1.9899451230462146</v>
      </c>
      <c r="F964" s="4">
        <v>353.1883096629125</v>
      </c>
      <c r="G964" s="4">
        <v>403.84227242650297</v>
      </c>
      <c r="H964" s="4">
        <v>50.653962763590535</v>
      </c>
      <c r="I964" s="19">
        <v>5.3676662392509966</v>
      </c>
      <c r="J964" s="19">
        <v>14.63147511062899</v>
      </c>
      <c r="K964" s="20">
        <v>4.2891913974805744</v>
      </c>
      <c r="L964" s="20">
        <v>5.2586233357124312</v>
      </c>
      <c r="M964" s="20">
        <v>0.96943193823185636</v>
      </c>
      <c r="N964" s="21">
        <v>55.5</v>
      </c>
      <c r="O964" s="21">
        <f t="shared" si="14"/>
        <v>72.150000000000006</v>
      </c>
      <c r="P964" s="21">
        <v>42.125</v>
      </c>
      <c r="Q964" s="19">
        <v>1.2842929168749719</v>
      </c>
      <c r="R964" s="4">
        <v>80.5</v>
      </c>
      <c r="S964" s="4">
        <v>6.4124999999999996</v>
      </c>
      <c r="T964" s="29">
        <v>96.175000000000011</v>
      </c>
      <c r="U964" s="4">
        <v>0.04</v>
      </c>
      <c r="V964" s="9"/>
      <c r="W964" s="9"/>
      <c r="X964" s="10"/>
      <c r="Y964" s="9"/>
      <c r="Z964" s="9"/>
    </row>
    <row r="965" spans="1:26">
      <c r="A965" s="39">
        <v>9</v>
      </c>
      <c r="B965" s="39">
        <v>2</v>
      </c>
      <c r="C965" s="40">
        <v>39487</v>
      </c>
      <c r="D965" s="17">
        <v>0.91666666666669983</v>
      </c>
      <c r="E965" s="18">
        <v>1.6535780545949703</v>
      </c>
      <c r="F965" s="4">
        <v>292.97901412989984</v>
      </c>
      <c r="G965" s="4">
        <v>334.59850325510848</v>
      </c>
      <c r="H965" s="4">
        <v>41.619489125208673</v>
      </c>
      <c r="I965" s="19">
        <v>4.3727224147508137</v>
      </c>
      <c r="J965" s="19">
        <v>11.409655268198431</v>
      </c>
      <c r="K965" s="20">
        <v>4.6924474416930337</v>
      </c>
      <c r="L965" s="20">
        <v>5.4716969111999276</v>
      </c>
      <c r="M965" s="20">
        <v>0.77924946950689344</v>
      </c>
      <c r="N965" s="21">
        <v>49.5</v>
      </c>
      <c r="O965" s="21">
        <f t="shared" si="14"/>
        <v>64.350000000000009</v>
      </c>
      <c r="P965" s="21">
        <v>32.4375</v>
      </c>
      <c r="Q965" s="19">
        <v>1.1558089333124746</v>
      </c>
      <c r="R965" s="4">
        <v>83.625</v>
      </c>
      <c r="S965" s="4">
        <v>5.35</v>
      </c>
      <c r="T965" s="29">
        <v>96.175000000000011</v>
      </c>
      <c r="U965" s="4">
        <v>0.04</v>
      </c>
      <c r="V965" s="9"/>
      <c r="W965" s="9"/>
      <c r="X965" s="10"/>
      <c r="Y965" s="9"/>
      <c r="Z965" s="9"/>
    </row>
    <row r="966" spans="1:26">
      <c r="A966" s="39">
        <v>9</v>
      </c>
      <c r="B966" s="39">
        <v>2</v>
      </c>
      <c r="C966" s="40">
        <v>39487</v>
      </c>
      <c r="D966" s="17">
        <v>0.95833333333339965</v>
      </c>
      <c r="E966" s="18">
        <v>1.5437129991337222</v>
      </c>
      <c r="F966" s="4">
        <v>256.70870624983343</v>
      </c>
      <c r="G966" s="4">
        <v>293.25685177036678</v>
      </c>
      <c r="H966" s="4">
        <v>36.548145520533339</v>
      </c>
      <c r="I966" s="19">
        <v>4.0405886323757541</v>
      </c>
      <c r="J966" s="19">
        <v>10.498302514506863</v>
      </c>
      <c r="K966" s="20">
        <v>4.2971715930510719</v>
      </c>
      <c r="L966" s="20">
        <v>5.1227874573124321</v>
      </c>
      <c r="M966" s="20">
        <v>0.82561586426135913</v>
      </c>
      <c r="N966" s="21">
        <v>48.25</v>
      </c>
      <c r="O966" s="21">
        <f t="shared" si="14"/>
        <v>62.725000000000001</v>
      </c>
      <c r="P966" s="21">
        <v>37.9375</v>
      </c>
      <c r="Q966" s="19">
        <v>1.2841679068749714</v>
      </c>
      <c r="R966" s="4">
        <v>85.05</v>
      </c>
      <c r="S966" s="4">
        <v>4.6749999999999998</v>
      </c>
      <c r="T966" s="29">
        <v>97.125</v>
      </c>
      <c r="U966" s="4">
        <v>0.04</v>
      </c>
      <c r="V966" s="9"/>
      <c r="W966" s="9"/>
      <c r="X966" s="10"/>
      <c r="Y966" s="9"/>
      <c r="Z966" s="9"/>
    </row>
    <row r="967" spans="1:26">
      <c r="A967" s="39">
        <v>10</v>
      </c>
      <c r="B967" s="39">
        <v>2</v>
      </c>
      <c r="C967" s="40">
        <v>39488</v>
      </c>
      <c r="D967" s="17">
        <v>0</v>
      </c>
      <c r="E967" s="18">
        <v>1.436245640689974</v>
      </c>
      <c r="F967" s="4">
        <v>236.58635522823755</v>
      </c>
      <c r="G967" s="4">
        <v>268.94075929058931</v>
      </c>
      <c r="H967" s="4">
        <v>32.354404062351747</v>
      </c>
      <c r="I967" s="19">
        <v>3.642370914250681</v>
      </c>
      <c r="J967" s="19">
        <v>9.517194138793311</v>
      </c>
      <c r="K967" s="20">
        <v>5.2338943502864783</v>
      </c>
      <c r="L967" s="20">
        <v>6.060760068362419</v>
      </c>
      <c r="M967" s="20">
        <v>0.82686571807593978</v>
      </c>
      <c r="N967" s="21">
        <v>45.75</v>
      </c>
      <c r="O967" s="21">
        <f t="shared" si="14"/>
        <v>59.475000000000001</v>
      </c>
      <c r="P967" s="21">
        <v>42.0625</v>
      </c>
      <c r="Q967" s="19">
        <v>1.2841054018749711</v>
      </c>
      <c r="R967" s="4">
        <v>86.875</v>
      </c>
      <c r="S967" s="4">
        <v>3.9125000000000001</v>
      </c>
      <c r="T967" s="29">
        <v>84.275000000000006</v>
      </c>
      <c r="U967" s="4">
        <v>0.04</v>
      </c>
      <c r="V967" s="9"/>
      <c r="W967" s="9"/>
      <c r="X967" s="10"/>
      <c r="Y967" s="9"/>
      <c r="Z967" s="9"/>
    </row>
    <row r="968" spans="1:26">
      <c r="A968" s="39">
        <v>10</v>
      </c>
      <c r="B968" s="39">
        <v>2</v>
      </c>
      <c r="C968" s="40">
        <v>39488</v>
      </c>
      <c r="D968" s="17">
        <v>4.1666666666699825E-2</v>
      </c>
      <c r="E968" s="18">
        <v>1.3887863262837243</v>
      </c>
      <c r="F968" s="4">
        <v>241.74427815571937</v>
      </c>
      <c r="G968" s="4">
        <v>272.84998236691467</v>
      </c>
      <c r="H968" s="4">
        <v>31.105704211195295</v>
      </c>
      <c r="I968" s="19">
        <v>3.9064108763757313</v>
      </c>
      <c r="J968" s="19">
        <v>9.6558770090107959</v>
      </c>
      <c r="K968" s="20">
        <v>3.9891271678401017</v>
      </c>
      <c r="L968" s="20">
        <v>4.6961587658124362</v>
      </c>
      <c r="M968" s="20">
        <v>0.70703159797233417</v>
      </c>
      <c r="N968" s="21">
        <v>43.875</v>
      </c>
      <c r="O968" s="21">
        <f t="shared" ref="O968:O1031" si="15">N968*1.3</f>
        <v>57.037500000000001</v>
      </c>
      <c r="P968" s="21">
        <v>37.1875</v>
      </c>
      <c r="Q968" s="19">
        <v>1.4124464052499679</v>
      </c>
      <c r="R968" s="4">
        <v>87.474999999999994</v>
      </c>
      <c r="S968" s="4">
        <v>3.1625000000000001</v>
      </c>
      <c r="T968" s="29">
        <v>109</v>
      </c>
      <c r="U968" s="4">
        <v>0.04</v>
      </c>
      <c r="V968" s="9"/>
      <c r="W968" s="9"/>
      <c r="X968" s="10"/>
      <c r="Y968" s="9"/>
      <c r="Z968" s="9"/>
    </row>
    <row r="969" spans="1:26">
      <c r="A969" s="39">
        <v>10</v>
      </c>
      <c r="B969" s="39">
        <v>2</v>
      </c>
      <c r="C969" s="40">
        <v>39488</v>
      </c>
      <c r="D969" s="17">
        <v>8.3333333333399651E-2</v>
      </c>
      <c r="E969" s="18">
        <v>1.0948713322549797</v>
      </c>
      <c r="F969" s="4">
        <v>192.4132987087016</v>
      </c>
      <c r="G969" s="4">
        <v>218.29648518517169</v>
      </c>
      <c r="H969" s="4">
        <v>25.883186476470065</v>
      </c>
      <c r="I969" s="19">
        <v>2.846448640000534</v>
      </c>
      <c r="J969" s="19">
        <v>7.9755740227391394</v>
      </c>
      <c r="K969" s="20">
        <v>4.0760008442520927</v>
      </c>
      <c r="L969" s="20">
        <v>4.7151435296624351</v>
      </c>
      <c r="M969" s="20">
        <v>0.63914268541034214</v>
      </c>
      <c r="N969" s="21">
        <v>35.9375</v>
      </c>
      <c r="O969" s="21">
        <f t="shared" si="15"/>
        <v>46.71875</v>
      </c>
      <c r="P969" s="21">
        <v>23.6875</v>
      </c>
      <c r="Q969" s="19">
        <v>1.3481782394999691</v>
      </c>
      <c r="R969" s="4">
        <v>87.45</v>
      </c>
      <c r="S969" s="4">
        <v>2.9750000000000001</v>
      </c>
      <c r="T969" s="29">
        <v>92.025000000000006</v>
      </c>
      <c r="U969" s="4">
        <v>0.04</v>
      </c>
      <c r="V969" s="9"/>
      <c r="W969" s="9"/>
      <c r="X969" s="10"/>
      <c r="Y969" s="9"/>
      <c r="Z969" s="9"/>
    </row>
    <row r="970" spans="1:26">
      <c r="A970" s="39">
        <v>10</v>
      </c>
      <c r="B970" s="39">
        <v>2</v>
      </c>
      <c r="C970" s="40">
        <v>39488</v>
      </c>
      <c r="D970" s="17">
        <v>0.125</v>
      </c>
      <c r="E970" s="18">
        <v>0.90995356839623298</v>
      </c>
      <c r="F970" s="4">
        <v>166.02061255604258</v>
      </c>
      <c r="G970" s="4">
        <v>189.19827147214374</v>
      </c>
      <c r="H970" s="4">
        <v>23.177658916101201</v>
      </c>
      <c r="I970" s="19">
        <v>2.647291672000498</v>
      </c>
      <c r="J970" s="19">
        <v>7.0651414294476282</v>
      </c>
      <c r="K970" s="20">
        <v>4.0438160467055946</v>
      </c>
      <c r="L970" s="20">
        <v>4.6270740985999357</v>
      </c>
      <c r="M970" s="20">
        <v>0.58325805189434021</v>
      </c>
      <c r="N970" s="21">
        <v>32.75</v>
      </c>
      <c r="O970" s="21">
        <f t="shared" si="15"/>
        <v>42.575000000000003</v>
      </c>
      <c r="P970" s="21">
        <v>33.875</v>
      </c>
      <c r="Q970" s="19">
        <v>1.3481126092499689</v>
      </c>
      <c r="R970" s="4">
        <v>88.275000000000006</v>
      </c>
      <c r="S970" s="4">
        <v>2.65</v>
      </c>
      <c r="T970" s="29">
        <v>103.65</v>
      </c>
      <c r="U970" s="4">
        <v>0.04</v>
      </c>
      <c r="V970" s="9"/>
      <c r="W970" s="9"/>
      <c r="X970" s="10"/>
      <c r="Y970" s="9"/>
      <c r="Z970" s="9"/>
    </row>
    <row r="971" spans="1:26">
      <c r="A971" s="39">
        <v>10</v>
      </c>
      <c r="B971" s="39">
        <v>2</v>
      </c>
      <c r="C971" s="40">
        <v>39488</v>
      </c>
      <c r="D971" s="17">
        <v>0.16666666666669983</v>
      </c>
      <c r="E971" s="18">
        <v>0.70041720770873672</v>
      </c>
      <c r="F971" s="4">
        <v>122.51488168896293</v>
      </c>
      <c r="G971" s="4">
        <v>142.16306381763906</v>
      </c>
      <c r="H971" s="4">
        <v>19.648182128676133</v>
      </c>
      <c r="I971" s="19">
        <v>1.8527021935003494</v>
      </c>
      <c r="J971" s="19">
        <v>5.6653662310704878</v>
      </c>
      <c r="K971" s="20">
        <v>3.8718542029851122</v>
      </c>
      <c r="L971" s="20">
        <v>4.3350113368999388</v>
      </c>
      <c r="M971" s="20">
        <v>0.46315713391482727</v>
      </c>
      <c r="N971" s="21">
        <v>27.3125</v>
      </c>
      <c r="O971" s="21">
        <f t="shared" si="15"/>
        <v>35.506250000000001</v>
      </c>
      <c r="P971" s="21">
        <v>20</v>
      </c>
      <c r="Q971" s="19">
        <v>1.4764372050624657</v>
      </c>
      <c r="R971" s="4">
        <v>89.125</v>
      </c>
      <c r="S971" s="4">
        <v>2.3875000000000002</v>
      </c>
      <c r="T971" s="29">
        <v>104.2</v>
      </c>
      <c r="U971" s="4">
        <v>0.04</v>
      </c>
      <c r="V971" s="9"/>
      <c r="W971" s="9"/>
      <c r="X971" s="10"/>
      <c r="Y971" s="9"/>
      <c r="Z971" s="9"/>
    </row>
    <row r="972" spans="1:26">
      <c r="A972" s="39">
        <v>10</v>
      </c>
      <c r="B972" s="39">
        <v>2</v>
      </c>
      <c r="C972" s="40">
        <v>39488</v>
      </c>
      <c r="D972" s="17">
        <v>0.20833333333339965</v>
      </c>
      <c r="E972" s="18">
        <v>0.59752448690123838</v>
      </c>
      <c r="F972" s="4">
        <v>110.63754925426167</v>
      </c>
      <c r="G972" s="4">
        <v>127.91381404568763</v>
      </c>
      <c r="H972" s="4">
        <v>17.276264791425959</v>
      </c>
      <c r="I972" s="19">
        <v>1.6538410063753122</v>
      </c>
      <c r="J972" s="19">
        <v>5.4548189423032074</v>
      </c>
      <c r="K972" s="20">
        <v>3.6793093083231305</v>
      </c>
      <c r="L972" s="20">
        <v>4.1196236825374424</v>
      </c>
      <c r="M972" s="20">
        <v>0.44031437421431108</v>
      </c>
      <c r="N972" s="21">
        <v>25</v>
      </c>
      <c r="O972" s="21">
        <f t="shared" si="15"/>
        <v>32.5</v>
      </c>
      <c r="P972" s="21">
        <v>20.125</v>
      </c>
      <c r="Q972" s="19">
        <v>1.2837928768749698</v>
      </c>
      <c r="R972" s="4">
        <v>89.45</v>
      </c>
      <c r="S972" s="4">
        <v>2.15</v>
      </c>
      <c r="T972" s="29">
        <v>105.79999999999998</v>
      </c>
      <c r="U972" s="4">
        <v>0.04</v>
      </c>
      <c r="V972" s="9"/>
      <c r="W972" s="9"/>
      <c r="X972" s="10"/>
      <c r="Y972" s="9"/>
      <c r="Z972" s="9"/>
    </row>
    <row r="973" spans="1:26">
      <c r="A973" s="39">
        <v>10</v>
      </c>
      <c r="B973" s="39">
        <v>2</v>
      </c>
      <c r="C973" s="40">
        <v>39488</v>
      </c>
      <c r="D973" s="17">
        <v>0.25</v>
      </c>
      <c r="E973" s="18">
        <v>0.53262652380498976</v>
      </c>
      <c r="F973" s="4">
        <v>133.06859559102028</v>
      </c>
      <c r="G973" s="4">
        <v>152.56464169875255</v>
      </c>
      <c r="H973" s="4">
        <v>19.496046107732248</v>
      </c>
      <c r="I973" s="19">
        <v>1.785730915125338</v>
      </c>
      <c r="J973" s="19">
        <v>5.8036842496580254</v>
      </c>
      <c r="K973" s="20">
        <v>3.5799635618556405</v>
      </c>
      <c r="L973" s="20">
        <v>3.9603907325249437</v>
      </c>
      <c r="M973" s="20">
        <v>0.38042717066930309</v>
      </c>
      <c r="N973" s="21">
        <v>24.1875</v>
      </c>
      <c r="O973" s="21">
        <f t="shared" si="15"/>
        <v>31.443750000000001</v>
      </c>
      <c r="P973" s="21">
        <v>21.8125</v>
      </c>
      <c r="Q973" s="19">
        <v>1.476291099624965</v>
      </c>
      <c r="R973" s="4">
        <v>90.3</v>
      </c>
      <c r="S973" s="4">
        <v>2.1124999999999998</v>
      </c>
      <c r="T973" s="29">
        <v>104.27500000000001</v>
      </c>
      <c r="U973" s="4">
        <v>0.04</v>
      </c>
      <c r="V973" s="9"/>
      <c r="W973" s="9"/>
      <c r="X973" s="10"/>
      <c r="Y973" s="9"/>
      <c r="Z973" s="9"/>
    </row>
    <row r="974" spans="1:26">
      <c r="A974" s="39">
        <v>10</v>
      </c>
      <c r="B974" s="39">
        <v>2</v>
      </c>
      <c r="C974" s="40">
        <v>39488</v>
      </c>
      <c r="D974" s="17">
        <v>0.29166666666669983</v>
      </c>
      <c r="E974" s="18">
        <v>0.75495160224373514</v>
      </c>
      <c r="F974" s="4">
        <v>151.28917210100346</v>
      </c>
      <c r="G974" s="4">
        <v>174.43582005736715</v>
      </c>
      <c r="H974" s="4">
        <v>23.146647956363715</v>
      </c>
      <c r="I974" s="19">
        <v>2.3143632012504387</v>
      </c>
      <c r="J974" s="19">
        <v>6.9215778081804693</v>
      </c>
      <c r="K974" s="20">
        <v>3.7599668043026218</v>
      </c>
      <c r="L974" s="20">
        <v>4.1885241739499399</v>
      </c>
      <c r="M974" s="20">
        <v>0.42855736964731772</v>
      </c>
      <c r="N974" s="21">
        <v>25.875</v>
      </c>
      <c r="O974" s="21">
        <f t="shared" si="15"/>
        <v>33.637500000000003</v>
      </c>
      <c r="P974" s="21">
        <v>25</v>
      </c>
      <c r="Q974" s="19">
        <v>1.3478516508749678</v>
      </c>
      <c r="R974" s="4">
        <v>90.7</v>
      </c>
      <c r="S974" s="4">
        <v>1.9</v>
      </c>
      <c r="T974" s="29">
        <v>115.77500000000001</v>
      </c>
      <c r="U974" s="4">
        <v>0.04</v>
      </c>
      <c r="V974" s="9"/>
      <c r="W974" s="9"/>
      <c r="X974" s="10"/>
      <c r="Y974" s="9"/>
      <c r="Z974" s="9"/>
    </row>
    <row r="975" spans="1:26">
      <c r="A975" s="39">
        <v>10</v>
      </c>
      <c r="B975" s="39">
        <v>2</v>
      </c>
      <c r="C975" s="40">
        <v>39488</v>
      </c>
      <c r="D975" s="17">
        <v>0.33333333333339965</v>
      </c>
      <c r="E975" s="18">
        <v>0.763720899362485</v>
      </c>
      <c r="F975" s="4">
        <v>138.4550151979646</v>
      </c>
      <c r="G975" s="4">
        <v>159.58800305154068</v>
      </c>
      <c r="H975" s="4">
        <v>21.132987853576076</v>
      </c>
      <c r="I975" s="19">
        <v>2.1155412140004022</v>
      </c>
      <c r="J975" s="19">
        <v>6.151728067179377</v>
      </c>
      <c r="K975" s="20">
        <v>3.5210789880636453</v>
      </c>
      <c r="L975" s="20">
        <v>3.9580841063999426</v>
      </c>
      <c r="M975" s="20">
        <v>0.43700511833629707</v>
      </c>
      <c r="N975" s="21">
        <v>29.8125</v>
      </c>
      <c r="O975" s="21">
        <f t="shared" si="15"/>
        <v>38.756250000000001</v>
      </c>
      <c r="P975" s="21">
        <v>25.4375</v>
      </c>
      <c r="Q975" s="19">
        <v>1.3477860206249674</v>
      </c>
      <c r="R975" s="4">
        <v>91.775000000000006</v>
      </c>
      <c r="S975" s="4">
        <v>1.875</v>
      </c>
      <c r="T975" s="29">
        <v>113.875</v>
      </c>
      <c r="U975" s="4">
        <v>0.04</v>
      </c>
      <c r="V975" s="9"/>
      <c r="W975" s="9"/>
      <c r="X975" s="10"/>
      <c r="Y975" s="9"/>
      <c r="Z975" s="9"/>
    </row>
    <row r="976" spans="1:26">
      <c r="A976" s="39">
        <v>10</v>
      </c>
      <c r="B976" s="39">
        <v>2</v>
      </c>
      <c r="C976" s="40">
        <v>39488</v>
      </c>
      <c r="D976" s="17">
        <v>0.375</v>
      </c>
      <c r="E976" s="18">
        <v>0.8363651439487334</v>
      </c>
      <c r="F976" s="4">
        <v>132.89297085433273</v>
      </c>
      <c r="G976" s="4">
        <v>154.0118646633276</v>
      </c>
      <c r="H976" s="4">
        <v>21.118893808994859</v>
      </c>
      <c r="I976" s="19">
        <v>2.2472707596254278</v>
      </c>
      <c r="J976" s="19">
        <v>5.9412220823702047</v>
      </c>
      <c r="K976" s="20">
        <v>3.6234572579381341</v>
      </c>
      <c r="L976" s="20">
        <v>4.0282109478249408</v>
      </c>
      <c r="M976" s="20">
        <v>0.40475368988680638</v>
      </c>
      <c r="N976" s="21">
        <v>36.25</v>
      </c>
      <c r="O976" s="21">
        <f t="shared" si="15"/>
        <v>47.125</v>
      </c>
      <c r="P976" s="21">
        <v>30.875</v>
      </c>
      <c r="Q976" s="19">
        <v>1.3477196090624672</v>
      </c>
      <c r="R976" s="4">
        <v>90.35</v>
      </c>
      <c r="S976" s="4">
        <v>3.8125</v>
      </c>
      <c r="T976" s="29">
        <v>115.375</v>
      </c>
      <c r="U976" s="4">
        <v>0.04</v>
      </c>
      <c r="V976" s="9"/>
      <c r="W976" s="9"/>
      <c r="X976" s="10"/>
      <c r="Y976" s="9"/>
      <c r="Z976" s="9"/>
    </row>
    <row r="977" spans="1:26">
      <c r="A977" s="39">
        <v>10</v>
      </c>
      <c r="B977" s="39">
        <v>2</v>
      </c>
      <c r="C977" s="40">
        <v>39488</v>
      </c>
      <c r="D977" s="17">
        <v>0.41666666666669983</v>
      </c>
      <c r="E977" s="18">
        <v>0.86236139231623254</v>
      </c>
      <c r="F977" s="4">
        <v>159.0203657272292</v>
      </c>
      <c r="G977" s="4">
        <v>186.20994791353073</v>
      </c>
      <c r="H977" s="4">
        <v>27.189582186301507</v>
      </c>
      <c r="I977" s="19">
        <v>2.9076076460005549</v>
      </c>
      <c r="J977" s="19">
        <v>7.3381817276030343</v>
      </c>
      <c r="K977" s="20">
        <v>3.1056976916796866</v>
      </c>
      <c r="L977" s="20">
        <v>3.4568484456874486</v>
      </c>
      <c r="M977" s="20">
        <v>0.35115075400776241</v>
      </c>
      <c r="N977" s="21">
        <v>27.0625</v>
      </c>
      <c r="O977" s="21">
        <f t="shared" si="15"/>
        <v>35.181249999999999</v>
      </c>
      <c r="P977" s="21">
        <v>32.75</v>
      </c>
      <c r="Q977" s="19">
        <v>1.3476547601249669</v>
      </c>
      <c r="R977" s="4">
        <v>77.474999999999994</v>
      </c>
      <c r="S977" s="4">
        <v>7.4749999999999996</v>
      </c>
      <c r="T977" s="29">
        <v>105.52499999999999</v>
      </c>
      <c r="U977" s="4">
        <v>0.04</v>
      </c>
      <c r="V977" s="9"/>
      <c r="W977" s="9"/>
      <c r="X977" s="10"/>
      <c r="Y977" s="9"/>
      <c r="Z977" s="9"/>
    </row>
    <row r="978" spans="1:26">
      <c r="A978" s="39">
        <v>10</v>
      </c>
      <c r="B978" s="39">
        <v>2</v>
      </c>
      <c r="C978" s="40">
        <v>39488</v>
      </c>
      <c r="D978" s="17">
        <v>0.45833333333339965</v>
      </c>
      <c r="E978" s="18">
        <v>0.52958160938748922</v>
      </c>
      <c r="F978" s="4">
        <v>71.111841806569885</v>
      </c>
      <c r="G978" s="4">
        <v>91.398595792571427</v>
      </c>
      <c r="H978" s="4">
        <v>20.286753986001528</v>
      </c>
      <c r="I978" s="19">
        <v>1.4534937876252778</v>
      </c>
      <c r="J978" s="19">
        <v>3.3541969750436715</v>
      </c>
      <c r="K978" s="20">
        <v>2.6553573662327312</v>
      </c>
      <c r="L978" s="20">
        <v>2.8756067638999574</v>
      </c>
      <c r="M978" s="20">
        <v>0.22024939766722551</v>
      </c>
      <c r="N978" s="21">
        <v>18.5</v>
      </c>
      <c r="O978" s="21">
        <f t="shared" si="15"/>
        <v>24.05</v>
      </c>
      <c r="P978" s="21">
        <v>12.9375</v>
      </c>
      <c r="Q978" s="19">
        <v>1.4117580689374649</v>
      </c>
      <c r="R978" s="4">
        <v>62</v>
      </c>
      <c r="S978" s="4">
        <v>11.0875</v>
      </c>
      <c r="T978" s="29">
        <v>47.525000000000006</v>
      </c>
      <c r="U978" s="4">
        <v>0.04</v>
      </c>
      <c r="V978" s="9"/>
      <c r="W978" s="9"/>
      <c r="X978" s="10"/>
      <c r="Y978" s="9"/>
      <c r="Z978" s="9"/>
    </row>
    <row r="979" spans="1:26">
      <c r="A979" s="39">
        <v>10</v>
      </c>
      <c r="B979" s="39">
        <v>2</v>
      </c>
      <c r="C979" s="40">
        <v>39488</v>
      </c>
      <c r="D979" s="17">
        <v>0.5</v>
      </c>
      <c r="E979" s="18">
        <v>0.48423983259999015</v>
      </c>
      <c r="F979" s="4">
        <v>49.389805353898829</v>
      </c>
      <c r="G979" s="4">
        <v>69.372156743994267</v>
      </c>
      <c r="H979" s="4">
        <v>19.982351390095431</v>
      </c>
      <c r="I979" s="19">
        <v>2.4439759536254684</v>
      </c>
      <c r="J979" s="19">
        <v>2.7249002556965882</v>
      </c>
      <c r="K979" s="20">
        <v>2.6442824039347324</v>
      </c>
      <c r="L979" s="20">
        <v>2.8544152407749568</v>
      </c>
      <c r="M979" s="20">
        <v>0.21013283684022444</v>
      </c>
      <c r="N979" s="21">
        <v>19.8125</v>
      </c>
      <c r="O979" s="21">
        <f t="shared" si="15"/>
        <v>25.756250000000001</v>
      </c>
      <c r="P979" s="21">
        <v>14.3125</v>
      </c>
      <c r="Q979" s="19">
        <v>1.4758590338124633</v>
      </c>
      <c r="R979" s="4">
        <v>53.1</v>
      </c>
      <c r="S979" s="4">
        <v>12.15</v>
      </c>
      <c r="T979" s="29">
        <v>256.45</v>
      </c>
      <c r="U979" s="4">
        <v>0.04</v>
      </c>
      <c r="V979" s="9"/>
      <c r="W979" s="9"/>
      <c r="X979" s="10"/>
      <c r="Y979" s="9"/>
      <c r="Z979" s="9"/>
    </row>
    <row r="980" spans="1:26">
      <c r="A980" s="39">
        <v>10</v>
      </c>
      <c r="B980" s="39">
        <v>2</v>
      </c>
      <c r="C980" s="40">
        <v>39488</v>
      </c>
      <c r="D980" s="17">
        <v>0.54166666666669983</v>
      </c>
      <c r="E980" s="18">
        <v>0.537218143834989</v>
      </c>
      <c r="F980" s="4">
        <v>56.813852998393344</v>
      </c>
      <c r="G980" s="4">
        <v>79.690692108082757</v>
      </c>
      <c r="H980" s="4">
        <v>22.87683910968941</v>
      </c>
      <c r="I980" s="19">
        <v>2.9057331792505572</v>
      </c>
      <c r="J980" s="19">
        <v>3.0738298136529063</v>
      </c>
      <c r="K980" s="20">
        <v>2.7622862163657196</v>
      </c>
      <c r="L980" s="20">
        <v>3.0214324024124539</v>
      </c>
      <c r="M980" s="20">
        <v>0.25914618604673412</v>
      </c>
      <c r="N980" s="21">
        <v>25.75</v>
      </c>
      <c r="O980" s="21">
        <f t="shared" si="15"/>
        <v>33.475000000000001</v>
      </c>
      <c r="P980" s="21">
        <v>20.125</v>
      </c>
      <c r="Q980" s="19">
        <v>1.4757848091249628</v>
      </c>
      <c r="R980" s="4">
        <v>49.274999999999999</v>
      </c>
      <c r="S980" s="4">
        <v>13.5375</v>
      </c>
      <c r="T980" s="29">
        <v>338.42500000000001</v>
      </c>
      <c r="U980" s="4">
        <v>0.04</v>
      </c>
      <c r="V980" s="9"/>
      <c r="W980" s="9"/>
      <c r="X980" s="10"/>
      <c r="Y980" s="9"/>
      <c r="Z980" s="9"/>
    </row>
    <row r="981" spans="1:26">
      <c r="A981" s="39">
        <v>10</v>
      </c>
      <c r="B981" s="39">
        <v>2</v>
      </c>
      <c r="C981" s="40">
        <v>39488</v>
      </c>
      <c r="D981" s="17">
        <v>0.58333333333339965</v>
      </c>
      <c r="E981" s="18">
        <v>0.53365850242248891</v>
      </c>
      <c r="F981" s="4">
        <v>63.636582944444029</v>
      </c>
      <c r="G981" s="4">
        <v>89.764538625683713</v>
      </c>
      <c r="H981" s="4">
        <v>26.127955681239687</v>
      </c>
      <c r="I981" s="19">
        <v>2.4429353751254697</v>
      </c>
      <c r="J981" s="19">
        <v>3.5623876435344988</v>
      </c>
      <c r="K981" s="20">
        <v>2.7615095191717196</v>
      </c>
      <c r="L981" s="20">
        <v>3.0256364058124539</v>
      </c>
      <c r="M981" s="20">
        <v>0.26412688664073392</v>
      </c>
      <c r="N981" s="21">
        <v>27.5</v>
      </c>
      <c r="O981" s="21">
        <f t="shared" si="15"/>
        <v>35.75</v>
      </c>
      <c r="P981" s="21">
        <v>20.6875</v>
      </c>
      <c r="Q981" s="19">
        <v>1.4115541463749641</v>
      </c>
      <c r="R981" s="4">
        <v>47.575000000000003</v>
      </c>
      <c r="S981" s="4">
        <v>14.275</v>
      </c>
      <c r="T981" s="29">
        <v>98.775000000000006</v>
      </c>
      <c r="U981" s="4">
        <v>0.04</v>
      </c>
      <c r="V981" s="9"/>
      <c r="W981" s="9"/>
      <c r="X981" s="10"/>
      <c r="Y981" s="9"/>
      <c r="Z981" s="9"/>
    </row>
    <row r="982" spans="1:26">
      <c r="A982" s="39">
        <v>10</v>
      </c>
      <c r="B982" s="39">
        <v>2</v>
      </c>
      <c r="C982" s="40">
        <v>39488</v>
      </c>
      <c r="D982" s="17">
        <v>0.625</v>
      </c>
      <c r="E982" s="18">
        <v>0.50303979700373969</v>
      </c>
      <c r="F982" s="4">
        <v>52.838041356655381</v>
      </c>
      <c r="G982" s="4">
        <v>78.689091011882624</v>
      </c>
      <c r="H982" s="4">
        <v>25.85104965522725</v>
      </c>
      <c r="I982" s="19">
        <v>1.9143173435003691</v>
      </c>
      <c r="J982" s="19">
        <v>2.933357105250773</v>
      </c>
      <c r="K982" s="20">
        <v>2.7349219487122216</v>
      </c>
      <c r="L982" s="20">
        <v>2.9840727894249537</v>
      </c>
      <c r="M982" s="20">
        <v>0.24915084071273175</v>
      </c>
      <c r="N982" s="21">
        <v>24.4375</v>
      </c>
      <c r="O982" s="21">
        <f t="shared" si="15"/>
        <v>31.768750000000001</v>
      </c>
      <c r="P982" s="21">
        <v>18.0625</v>
      </c>
      <c r="Q982" s="19">
        <v>1.2831678268749671</v>
      </c>
      <c r="R982" s="4">
        <v>47.524999999999999</v>
      </c>
      <c r="S982" s="4">
        <v>14.3125</v>
      </c>
      <c r="T982" s="29">
        <v>12.249999999999993</v>
      </c>
      <c r="U982" s="4">
        <v>0.04</v>
      </c>
      <c r="V982" s="9"/>
      <c r="W982" s="9"/>
      <c r="X982" s="10"/>
      <c r="Y982" s="9"/>
      <c r="Z982" s="9"/>
    </row>
    <row r="983" spans="1:26">
      <c r="A983" s="39">
        <v>10</v>
      </c>
      <c r="B983" s="39">
        <v>2</v>
      </c>
      <c r="C983" s="40">
        <v>39488</v>
      </c>
      <c r="D983" s="17">
        <v>0.66666666666669983</v>
      </c>
      <c r="E983" s="18">
        <v>0.63726287116998648</v>
      </c>
      <c r="F983" s="4">
        <v>59.531977011143567</v>
      </c>
      <c r="G983" s="4">
        <v>87.074844458008428</v>
      </c>
      <c r="H983" s="4">
        <v>27.542867446864857</v>
      </c>
      <c r="I983" s="19">
        <v>1.5839083556253057</v>
      </c>
      <c r="J983" s="19">
        <v>3.2122717441147666</v>
      </c>
      <c r="K983" s="20">
        <v>2.8424821385437102</v>
      </c>
      <c r="L983" s="20">
        <v>3.2118846446874496</v>
      </c>
      <c r="M983" s="20">
        <v>0.36940250614373926</v>
      </c>
      <c r="N983" s="21">
        <v>38.25</v>
      </c>
      <c r="O983" s="21">
        <f t="shared" si="15"/>
        <v>49.725000000000001</v>
      </c>
      <c r="P983" s="21">
        <v>19.3125</v>
      </c>
      <c r="Q983" s="19">
        <v>1.4114158540624637</v>
      </c>
      <c r="R983" s="4">
        <v>50.45</v>
      </c>
      <c r="S983" s="4">
        <v>13.65</v>
      </c>
      <c r="T983" s="29">
        <v>163.22500000000002</v>
      </c>
      <c r="U983" s="4">
        <v>0.04</v>
      </c>
      <c r="V983" s="9"/>
      <c r="W983" s="9"/>
      <c r="X983" s="10"/>
      <c r="Y983" s="9"/>
      <c r="Z983" s="9"/>
    </row>
    <row r="984" spans="1:26">
      <c r="A984" s="39">
        <v>10</v>
      </c>
      <c r="B984" s="39">
        <v>2</v>
      </c>
      <c r="C984" s="40">
        <v>39488</v>
      </c>
      <c r="D984" s="17">
        <v>0.70833333333339965</v>
      </c>
      <c r="E984" s="18">
        <v>0.95611647397497979</v>
      </c>
      <c r="F984" s="4">
        <v>120.82120035046253</v>
      </c>
      <c r="G984" s="4">
        <v>155.25405745283999</v>
      </c>
      <c r="H984" s="4">
        <v>34.432857102377469</v>
      </c>
      <c r="I984" s="19">
        <v>2.8372331057505491</v>
      </c>
      <c r="J984" s="19">
        <v>6.2840684851630604</v>
      </c>
      <c r="K984" s="20">
        <v>2.9345191553832009</v>
      </c>
      <c r="L984" s="20">
        <v>3.5107146902749449</v>
      </c>
      <c r="M984" s="20">
        <v>0.5761955348917438</v>
      </c>
      <c r="N984" s="21">
        <v>36.9375</v>
      </c>
      <c r="O984" s="21">
        <f t="shared" si="15"/>
        <v>48.018750000000004</v>
      </c>
      <c r="P984" s="21">
        <v>23.4375</v>
      </c>
      <c r="Q984" s="19">
        <v>1.4113463172499632</v>
      </c>
      <c r="R984" s="4">
        <v>57.075000000000003</v>
      </c>
      <c r="S984" s="4">
        <v>11.9</v>
      </c>
      <c r="T984" s="29">
        <v>247.52500000000001</v>
      </c>
      <c r="U984" s="4">
        <v>0.04</v>
      </c>
      <c r="V984" s="9"/>
      <c r="W984" s="9"/>
      <c r="X984" s="10"/>
      <c r="Y984" s="9"/>
      <c r="Z984" s="9"/>
    </row>
    <row r="985" spans="1:26">
      <c r="A985" s="39">
        <v>10</v>
      </c>
      <c r="B985" s="39">
        <v>2</v>
      </c>
      <c r="C985" s="40">
        <v>39488</v>
      </c>
      <c r="D985" s="17">
        <v>0.75</v>
      </c>
      <c r="E985" s="18">
        <v>1.2271223410074739</v>
      </c>
      <c r="F985" s="4">
        <v>114.79763306692438</v>
      </c>
      <c r="G985" s="4">
        <v>147.17270143753919</v>
      </c>
      <c r="H985" s="4">
        <v>32.375068370614798</v>
      </c>
      <c r="I985" s="19">
        <v>2.572761945000499</v>
      </c>
      <c r="J985" s="19">
        <v>6.1436715006841238</v>
      </c>
      <c r="K985" s="20">
        <v>3.1553908629366778</v>
      </c>
      <c r="L985" s="20">
        <v>3.77380125171244</v>
      </c>
      <c r="M985" s="20">
        <v>0.61841038877576204</v>
      </c>
      <c r="N985" s="21">
        <v>28.9375</v>
      </c>
      <c r="O985" s="21">
        <f t="shared" si="15"/>
        <v>37.618749999999999</v>
      </c>
      <c r="P985" s="21">
        <v>19.875</v>
      </c>
      <c r="Q985" s="19">
        <v>1.4112783430624629</v>
      </c>
      <c r="R985" s="4">
        <v>54.924999999999997</v>
      </c>
      <c r="S985" s="4">
        <v>10.4</v>
      </c>
      <c r="T985" s="29">
        <v>22.9</v>
      </c>
      <c r="U985" s="4">
        <v>0.04</v>
      </c>
      <c r="V985" s="9"/>
      <c r="W985" s="9"/>
      <c r="X985" s="10"/>
      <c r="Y985" s="9"/>
      <c r="Z985" s="9"/>
    </row>
    <row r="986" spans="1:26">
      <c r="A986" s="39">
        <v>10</v>
      </c>
      <c r="B986" s="39">
        <v>2</v>
      </c>
      <c r="C986" s="40">
        <v>39488</v>
      </c>
      <c r="D986" s="17">
        <v>0.79166666666669983</v>
      </c>
      <c r="E986" s="18">
        <v>1.3382398344699711</v>
      </c>
      <c r="F986" s="4">
        <v>216.10762732176005</v>
      </c>
      <c r="G986" s="4">
        <v>257.77971531084978</v>
      </c>
      <c r="H986" s="4">
        <v>41.672087989089732</v>
      </c>
      <c r="I986" s="19">
        <v>3.3635846718756532</v>
      </c>
      <c r="J986" s="19">
        <v>8.2368839967920859</v>
      </c>
      <c r="K986" s="20">
        <v>3.3761277778251548</v>
      </c>
      <c r="L986" s="20">
        <v>3.9859361533374358</v>
      </c>
      <c r="M986" s="20">
        <v>0.60980837551228118</v>
      </c>
      <c r="N986" s="21">
        <v>51.375</v>
      </c>
      <c r="O986" s="21">
        <f t="shared" si="15"/>
        <v>66.787500000000009</v>
      </c>
      <c r="P986" s="21">
        <v>29.125</v>
      </c>
      <c r="Q986" s="19">
        <v>1.4112111501874627</v>
      </c>
      <c r="R986" s="4">
        <v>65.25</v>
      </c>
      <c r="S986" s="4">
        <v>8.3000000000000007</v>
      </c>
      <c r="T986" s="29">
        <v>98.1</v>
      </c>
      <c r="U986" s="4">
        <v>0.04</v>
      </c>
      <c r="V986" s="9"/>
      <c r="W986" s="9"/>
      <c r="X986" s="10"/>
      <c r="Y986" s="9"/>
      <c r="Z986" s="9"/>
    </row>
    <row r="987" spans="1:26">
      <c r="A987" s="39">
        <v>10</v>
      </c>
      <c r="B987" s="39">
        <v>2</v>
      </c>
      <c r="C987" s="40">
        <v>39488</v>
      </c>
      <c r="D987" s="17">
        <v>0.83333333333339965</v>
      </c>
      <c r="E987" s="18">
        <v>1.2757248661487226</v>
      </c>
      <c r="F987" s="4">
        <v>273.1067692740786</v>
      </c>
      <c r="G987" s="4">
        <v>318.67195962961813</v>
      </c>
      <c r="H987" s="4">
        <v>45.565190355539528</v>
      </c>
      <c r="I987" s="19">
        <v>4.3520569533758469</v>
      </c>
      <c r="J987" s="19">
        <v>12.004931294051174</v>
      </c>
      <c r="K987" s="20">
        <v>3.3854941520181536</v>
      </c>
      <c r="L987" s="20">
        <v>3.9086499204999368</v>
      </c>
      <c r="M987" s="20">
        <v>0.52315576848178358</v>
      </c>
      <c r="N987" s="21">
        <v>51.0625</v>
      </c>
      <c r="O987" s="21">
        <f t="shared" si="15"/>
        <v>66.381250000000009</v>
      </c>
      <c r="P987" s="21">
        <v>36</v>
      </c>
      <c r="Q987" s="19">
        <v>1.2828553018749658</v>
      </c>
      <c r="R987" s="4">
        <v>73.05</v>
      </c>
      <c r="S987" s="4">
        <v>6.3125</v>
      </c>
      <c r="T987" s="29">
        <v>84.725000000000009</v>
      </c>
      <c r="U987" s="4">
        <v>0.04</v>
      </c>
      <c r="V987" s="9"/>
      <c r="W987" s="9"/>
      <c r="X987" s="10"/>
      <c r="Y987" s="9"/>
      <c r="Z987" s="9"/>
    </row>
    <row r="988" spans="1:26">
      <c r="A988" s="39">
        <v>10</v>
      </c>
      <c r="B988" s="39">
        <v>2</v>
      </c>
      <c r="C988" s="40">
        <v>39488</v>
      </c>
      <c r="D988" s="17">
        <v>0.875</v>
      </c>
      <c r="E988" s="18">
        <v>1.1257862232762257</v>
      </c>
      <c r="F988" s="4">
        <v>231.98883096883677</v>
      </c>
      <c r="G988" s="4">
        <v>270.24463614947592</v>
      </c>
      <c r="H988" s="4">
        <v>38.255805180639129</v>
      </c>
      <c r="I988" s="19">
        <v>3.23030494937563</v>
      </c>
      <c r="J988" s="19">
        <v>8.9326274321838959</v>
      </c>
      <c r="K988" s="20">
        <v>3.5133197192671402</v>
      </c>
      <c r="L988" s="20">
        <v>3.998834349137435</v>
      </c>
      <c r="M988" s="20">
        <v>0.48551462987029481</v>
      </c>
      <c r="N988" s="21">
        <v>41.9375</v>
      </c>
      <c r="O988" s="21">
        <f t="shared" si="15"/>
        <v>54.518750000000004</v>
      </c>
      <c r="P988" s="21">
        <v>35.125</v>
      </c>
      <c r="Q988" s="19">
        <v>1.3469312647499638</v>
      </c>
      <c r="R988" s="4">
        <v>74.224999999999994</v>
      </c>
      <c r="S988" s="4">
        <v>5.4375</v>
      </c>
      <c r="T988" s="29">
        <v>108.92500000000001</v>
      </c>
      <c r="U988" s="4">
        <v>0.04</v>
      </c>
      <c r="V988" s="9"/>
      <c r="W988" s="9"/>
      <c r="X988" s="10"/>
      <c r="Y988" s="9"/>
      <c r="Z988" s="9"/>
    </row>
    <row r="989" spans="1:26">
      <c r="A989" s="39">
        <v>10</v>
      </c>
      <c r="B989" s="39">
        <v>2</v>
      </c>
      <c r="C989" s="40">
        <v>39488</v>
      </c>
      <c r="D989" s="17">
        <v>0.91666666666669983</v>
      </c>
      <c r="E989" s="18">
        <v>1.3071568728912213</v>
      </c>
      <c r="F989" s="4">
        <v>298.56506731695004</v>
      </c>
      <c r="G989" s="4">
        <v>342.00789641802021</v>
      </c>
      <c r="H989" s="4">
        <v>43.442829101070181</v>
      </c>
      <c r="I989" s="19">
        <v>4.6796827501259148</v>
      </c>
      <c r="J989" s="19">
        <v>12.280810091994283</v>
      </c>
      <c r="K989" s="20">
        <v>3.5844254100631319</v>
      </c>
      <c r="L989" s="20">
        <v>4.1194153793124322</v>
      </c>
      <c r="M989" s="20">
        <v>0.53498996924930042</v>
      </c>
      <c r="N989" s="21">
        <v>47.6875</v>
      </c>
      <c r="O989" s="21">
        <f t="shared" si="15"/>
        <v>61.993749999999999</v>
      </c>
      <c r="P989" s="21">
        <v>34.8125</v>
      </c>
      <c r="Q989" s="19">
        <v>1.3468656344999634</v>
      </c>
      <c r="R989" s="4">
        <v>78.650000000000006</v>
      </c>
      <c r="S989" s="4">
        <v>4.4124999999999996</v>
      </c>
      <c r="T989" s="29">
        <v>107.14999999999999</v>
      </c>
      <c r="U989" s="4">
        <v>0.04</v>
      </c>
      <c r="V989" s="9"/>
      <c r="W989" s="9"/>
      <c r="X989" s="10"/>
      <c r="Y989" s="9"/>
      <c r="Z989" s="9"/>
    </row>
    <row r="990" spans="1:26">
      <c r="A990" s="39">
        <v>10</v>
      </c>
      <c r="B990" s="39">
        <v>2</v>
      </c>
      <c r="C990" s="40">
        <v>39488</v>
      </c>
      <c r="D990" s="17">
        <v>0.95833333333339965</v>
      </c>
      <c r="E990" s="18">
        <v>1.3789420541287194</v>
      </c>
      <c r="F990" s="4">
        <v>325.59340984496538</v>
      </c>
      <c r="G990" s="4">
        <v>368.53512612713519</v>
      </c>
      <c r="H990" s="4">
        <v>42.941716282169793</v>
      </c>
      <c r="I990" s="19">
        <v>5.2058418805010191</v>
      </c>
      <c r="J990" s="19">
        <v>12.697827050997923</v>
      </c>
      <c r="K990" s="20">
        <v>4.0313339871200853</v>
      </c>
      <c r="L990" s="20">
        <v>4.6811590825374223</v>
      </c>
      <c r="M990" s="20">
        <v>0.64982509541733657</v>
      </c>
      <c r="N990" s="21">
        <v>45.8125</v>
      </c>
      <c r="O990" s="21">
        <f t="shared" si="15"/>
        <v>59.556249999999999</v>
      </c>
      <c r="P990" s="21">
        <v>36.4375</v>
      </c>
      <c r="Q990" s="19">
        <v>1.4109345655624614</v>
      </c>
      <c r="R990" s="4">
        <v>80.875</v>
      </c>
      <c r="S990" s="4">
        <v>3.7124999999999999</v>
      </c>
      <c r="T990" s="29">
        <v>111.95</v>
      </c>
      <c r="U990" s="4">
        <v>0.04</v>
      </c>
      <c r="V990" s="9"/>
      <c r="W990" s="9"/>
      <c r="X990" s="10"/>
      <c r="Y990" s="9"/>
      <c r="Z990" s="9"/>
    </row>
    <row r="991" spans="1:26">
      <c r="A991" s="39">
        <v>11</v>
      </c>
      <c r="B991" s="39">
        <v>2</v>
      </c>
      <c r="C991" s="40">
        <v>39489</v>
      </c>
      <c r="D991" s="17">
        <v>0</v>
      </c>
      <c r="E991" s="18">
        <v>1.1882199362799732</v>
      </c>
      <c r="F991" s="4">
        <v>277.69812510322907</v>
      </c>
      <c r="G991" s="4">
        <v>314.02647925302995</v>
      </c>
      <c r="H991" s="4">
        <v>36.328354149800816</v>
      </c>
      <c r="I991" s="19">
        <v>4.4800375655008793</v>
      </c>
      <c r="J991" s="19">
        <v>11.580041341699424</v>
      </c>
      <c r="K991" s="20">
        <v>3.6132790072616281</v>
      </c>
      <c r="L991" s="20">
        <v>4.1626274511249308</v>
      </c>
      <c r="M991" s="20">
        <v>0.54934844386330228</v>
      </c>
      <c r="N991" s="21">
        <v>39.125</v>
      </c>
      <c r="O991" s="21">
        <f t="shared" si="15"/>
        <v>50.862500000000004</v>
      </c>
      <c r="P991" s="21">
        <v>32.125</v>
      </c>
      <c r="Q991" s="19">
        <v>1.3467343739999631</v>
      </c>
      <c r="R991" s="4">
        <v>81.275000000000006</v>
      </c>
      <c r="S991" s="4">
        <v>3.1124999999999998</v>
      </c>
      <c r="T991" s="29">
        <v>102.82499999999999</v>
      </c>
      <c r="U991" s="4">
        <v>0.04</v>
      </c>
      <c r="V991" s="9"/>
      <c r="W991" s="9"/>
      <c r="X991" s="10"/>
      <c r="Y991" s="9"/>
      <c r="Z991" s="9"/>
    </row>
    <row r="992" spans="1:26">
      <c r="A992" s="39">
        <v>11</v>
      </c>
      <c r="B992" s="39">
        <v>2</v>
      </c>
      <c r="C992" s="40">
        <v>39489</v>
      </c>
      <c r="D992" s="17">
        <v>4.1666666666699825E-2</v>
      </c>
      <c r="E992" s="18">
        <v>0.95795432854122842</v>
      </c>
      <c r="F992" s="4">
        <v>223.56226743756093</v>
      </c>
      <c r="G992" s="4">
        <v>253.79135606766164</v>
      </c>
      <c r="H992" s="4">
        <v>30.22908863010073</v>
      </c>
      <c r="I992" s="19">
        <v>3.5569008585006996</v>
      </c>
      <c r="J992" s="19">
        <v>9.3465029957070449</v>
      </c>
      <c r="K992" s="20">
        <v>3.6431340775306249</v>
      </c>
      <c r="L992" s="20">
        <v>4.1563407767374301</v>
      </c>
      <c r="M992" s="20">
        <v>0.51320669920680562</v>
      </c>
      <c r="N992" s="21">
        <v>34.375</v>
      </c>
      <c r="O992" s="21">
        <f t="shared" si="15"/>
        <v>44.6875</v>
      </c>
      <c r="P992" s="21">
        <v>22</v>
      </c>
      <c r="Q992" s="19">
        <v>1.3466671811249626</v>
      </c>
      <c r="R992" s="4">
        <v>82.224999999999994</v>
      </c>
      <c r="S992" s="4">
        <v>2.6875</v>
      </c>
      <c r="T992" s="29">
        <v>97.3</v>
      </c>
      <c r="U992" s="4">
        <v>0.04</v>
      </c>
      <c r="V992" s="9"/>
      <c r="W992" s="9"/>
      <c r="X992" s="10"/>
      <c r="Y992" s="9"/>
      <c r="Z992" s="9"/>
    </row>
    <row r="993" spans="1:26">
      <c r="A993" s="39">
        <v>11</v>
      </c>
      <c r="B993" s="39">
        <v>2</v>
      </c>
      <c r="C993" s="40">
        <v>39489</v>
      </c>
      <c r="D993" s="17">
        <v>8.3333333333399651E-2</v>
      </c>
      <c r="E993" s="18">
        <v>0.79417120638498206</v>
      </c>
      <c r="F993" s="4">
        <v>229.87630068213659</v>
      </c>
      <c r="G993" s="4">
        <v>258.87771974048707</v>
      </c>
      <c r="H993" s="4">
        <v>29.001419058350489</v>
      </c>
      <c r="I993" s="19">
        <v>3.8853854888757655</v>
      </c>
      <c r="J993" s="19">
        <v>9.2057709902345692</v>
      </c>
      <c r="K993" s="20">
        <v>3.6009504731791289</v>
      </c>
      <c r="L993" s="20">
        <v>4.0588430573999315</v>
      </c>
      <c r="M993" s="20">
        <v>0.45789258422080248</v>
      </c>
      <c r="N993" s="21">
        <v>30.625</v>
      </c>
      <c r="O993" s="21">
        <f t="shared" si="15"/>
        <v>39.8125</v>
      </c>
      <c r="P993" s="21">
        <v>21.0625</v>
      </c>
      <c r="Q993" s="19">
        <v>1.4107298616874604</v>
      </c>
      <c r="R993" s="4">
        <v>82.525000000000006</v>
      </c>
      <c r="S993" s="4">
        <v>2.5249999999999999</v>
      </c>
      <c r="T993" s="29">
        <v>104.67500000000001</v>
      </c>
      <c r="U993" s="4">
        <v>0.04</v>
      </c>
      <c r="V993" s="9"/>
      <c r="W993" s="9"/>
      <c r="X993" s="10"/>
      <c r="Y993" s="9"/>
      <c r="Z993" s="9"/>
    </row>
    <row r="994" spans="1:26">
      <c r="A994" s="39">
        <v>11</v>
      </c>
      <c r="B994" s="39">
        <v>2</v>
      </c>
      <c r="C994" s="40">
        <v>39489</v>
      </c>
      <c r="D994" s="17">
        <v>0.125</v>
      </c>
      <c r="E994" s="18">
        <v>0.68704989213123435</v>
      </c>
      <c r="F994" s="4">
        <v>192.98014901561396</v>
      </c>
      <c r="G994" s="4">
        <v>218.09091009260817</v>
      </c>
      <c r="H994" s="4">
        <v>25.110761076994212</v>
      </c>
      <c r="I994" s="19">
        <v>2.9627975801255846</v>
      </c>
      <c r="J994" s="19">
        <v>8.2283294881352056</v>
      </c>
      <c r="K994" s="20">
        <v>3.7027768217361174</v>
      </c>
      <c r="L994" s="20">
        <v>4.1437562488374295</v>
      </c>
      <c r="M994" s="20">
        <v>0.4409794271013121</v>
      </c>
      <c r="N994" s="21">
        <v>20.5625</v>
      </c>
      <c r="O994" s="21">
        <f t="shared" si="15"/>
        <v>26.731249999999999</v>
      </c>
      <c r="P994" s="21">
        <v>27.625</v>
      </c>
      <c r="Q994" s="19">
        <v>1.3465374832499621</v>
      </c>
      <c r="R994" s="4">
        <v>83.275000000000006</v>
      </c>
      <c r="S994" s="4">
        <v>2.0750000000000002</v>
      </c>
      <c r="T994" s="29">
        <v>92.800000000000011</v>
      </c>
      <c r="U994" s="4">
        <v>0.04</v>
      </c>
      <c r="V994" s="9"/>
      <c r="W994" s="9"/>
      <c r="X994" s="10"/>
      <c r="Y994" s="9"/>
      <c r="Z994" s="9"/>
    </row>
    <row r="995" spans="1:26">
      <c r="A995" s="39">
        <v>11</v>
      </c>
      <c r="B995" s="39">
        <v>2</v>
      </c>
      <c r="C995" s="40">
        <v>39489</v>
      </c>
      <c r="D995" s="17">
        <v>0.16666666666669983</v>
      </c>
      <c r="E995" s="18">
        <v>0.52435772778498779</v>
      </c>
      <c r="F995" s="4">
        <v>210.87350530519086</v>
      </c>
      <c r="G995" s="4">
        <v>236.71011645613487</v>
      </c>
      <c r="H995" s="4">
        <v>25.836611150944051</v>
      </c>
      <c r="I995" s="19">
        <v>3.225444164875638</v>
      </c>
      <c r="J995" s="19">
        <v>8.7152649903289188</v>
      </c>
      <c r="K995" s="20">
        <v>3.6194996120971257</v>
      </c>
      <c r="L995" s="20">
        <v>4.0260992122499308</v>
      </c>
      <c r="M995" s="20">
        <v>0.40659960015280505</v>
      </c>
      <c r="N995" s="21">
        <v>17</v>
      </c>
      <c r="O995" s="21">
        <f t="shared" si="15"/>
        <v>22.1</v>
      </c>
      <c r="P995" s="21">
        <v>14.8125</v>
      </c>
      <c r="Q995" s="19">
        <v>1.2823552618749636</v>
      </c>
      <c r="R995" s="4">
        <v>83.55</v>
      </c>
      <c r="S995" s="4">
        <v>2.0249999999999999</v>
      </c>
      <c r="T995" s="29">
        <v>103.80000000000001</v>
      </c>
      <c r="U995" s="4">
        <v>0.04</v>
      </c>
      <c r="V995" s="9"/>
      <c r="W995" s="9"/>
      <c r="X995" s="10"/>
      <c r="Y995" s="9"/>
      <c r="Z995" s="9"/>
    </row>
    <row r="996" spans="1:26">
      <c r="A996" s="39">
        <v>11</v>
      </c>
      <c r="B996" s="39">
        <v>2</v>
      </c>
      <c r="C996" s="40">
        <v>39489</v>
      </c>
      <c r="D996" s="17">
        <v>0.20833333333339965</v>
      </c>
      <c r="E996" s="18">
        <v>0.4973343798324884</v>
      </c>
      <c r="F996" s="4">
        <v>294.73470028486213</v>
      </c>
      <c r="G996" s="4">
        <v>328.94115051048107</v>
      </c>
      <c r="H996" s="4">
        <v>34.206450225618923</v>
      </c>
      <c r="I996" s="19">
        <v>4.7383971093759385</v>
      </c>
      <c r="J996" s="19">
        <v>11.223821635137176</v>
      </c>
      <c r="K996" s="20">
        <v>3.2997739691511585</v>
      </c>
      <c r="L996" s="20">
        <v>3.6299819875124371</v>
      </c>
      <c r="M996" s="20">
        <v>0.33020801836127867</v>
      </c>
      <c r="N996" s="21">
        <v>24.5</v>
      </c>
      <c r="O996" s="21">
        <f t="shared" si="15"/>
        <v>31.85</v>
      </c>
      <c r="P996" s="21">
        <v>15.25</v>
      </c>
      <c r="Q996" s="19">
        <v>1.3464077853749616</v>
      </c>
      <c r="R996" s="4">
        <v>83.45</v>
      </c>
      <c r="S996" s="4">
        <v>2.2625000000000002</v>
      </c>
      <c r="T996" s="29">
        <v>102.75</v>
      </c>
      <c r="U996" s="4">
        <v>0.04</v>
      </c>
      <c r="V996" s="9"/>
      <c r="W996" s="9"/>
      <c r="X996" s="10"/>
      <c r="Y996" s="9"/>
      <c r="Z996" s="9"/>
    </row>
    <row r="997" spans="1:26">
      <c r="A997" s="39">
        <v>11</v>
      </c>
      <c r="B997" s="39">
        <v>2</v>
      </c>
      <c r="C997" s="40">
        <v>39489</v>
      </c>
      <c r="D997" s="17">
        <v>0.25</v>
      </c>
      <c r="E997" s="18">
        <v>0.77889529413248182</v>
      </c>
      <c r="F997" s="4">
        <v>356.4293730570123</v>
      </c>
      <c r="G997" s="4">
        <v>398.62653380237498</v>
      </c>
      <c r="H997" s="4">
        <v>42.197160745362737</v>
      </c>
      <c r="I997" s="19">
        <v>6.5139182388762933</v>
      </c>
      <c r="J997" s="19">
        <v>14.777246319762401</v>
      </c>
      <c r="K997" s="20">
        <v>3.0213831010716863</v>
      </c>
      <c r="L997" s="20">
        <v>3.3201991936374418</v>
      </c>
      <c r="M997" s="20">
        <v>0.29881609256575548</v>
      </c>
      <c r="N997" s="21">
        <v>23.8125</v>
      </c>
      <c r="O997" s="21">
        <f t="shared" si="15"/>
        <v>30.956250000000001</v>
      </c>
      <c r="P997" s="21">
        <v>16.8125</v>
      </c>
      <c r="Q997" s="19">
        <v>1.196749276833299</v>
      </c>
      <c r="R997" s="4">
        <v>83.25</v>
      </c>
      <c r="S997" s="4">
        <v>2.25</v>
      </c>
      <c r="T997" s="29">
        <v>75.399999999999991</v>
      </c>
      <c r="U997" s="4">
        <v>0.04</v>
      </c>
      <c r="V997" s="9"/>
      <c r="W997" s="9"/>
      <c r="X997" s="10"/>
      <c r="Y997" s="9"/>
      <c r="Z997" s="9"/>
    </row>
    <row r="998" spans="1:26">
      <c r="A998" s="39">
        <v>11</v>
      </c>
      <c r="B998" s="39">
        <v>2</v>
      </c>
      <c r="C998" s="40">
        <v>39489</v>
      </c>
      <c r="D998" s="17">
        <v>0.29166666666669983</v>
      </c>
      <c r="E998" s="18">
        <v>1.0902381266274743</v>
      </c>
      <c r="F998" s="4">
        <v>444.13541997275269</v>
      </c>
      <c r="G998" s="4">
        <v>500.20771495475958</v>
      </c>
      <c r="H998" s="4">
        <v>56.072294982006838</v>
      </c>
      <c r="I998" s="19">
        <v>6.7097539083763351</v>
      </c>
      <c r="J998" s="19">
        <v>18.468991317639503</v>
      </c>
      <c r="K998" s="20">
        <v>3.1540685430996724</v>
      </c>
      <c r="L998" s="20">
        <v>3.6177205363249363</v>
      </c>
      <c r="M998" s="20">
        <v>0.46365199322526385</v>
      </c>
      <c r="N998" s="21">
        <v>38.5</v>
      </c>
      <c r="O998" s="21">
        <f t="shared" si="15"/>
        <v>50.050000000000004</v>
      </c>
      <c r="P998" s="21">
        <v>23.8125</v>
      </c>
      <c r="Q998" s="19">
        <v>1.4103837402499591</v>
      </c>
      <c r="R998" s="4">
        <v>79.224999999999994</v>
      </c>
      <c r="S998" s="4">
        <v>2.8875000000000002</v>
      </c>
      <c r="T998" s="29">
        <v>91.125</v>
      </c>
      <c r="U998" s="4">
        <v>0.04</v>
      </c>
      <c r="V998" s="9"/>
      <c r="W998" s="9"/>
      <c r="X998" s="10"/>
      <c r="Y998" s="9"/>
      <c r="Z998" s="9"/>
    </row>
    <row r="999" spans="1:26">
      <c r="A999" s="39">
        <v>11</v>
      </c>
      <c r="B999" s="39">
        <v>2</v>
      </c>
      <c r="C999" s="40">
        <v>39489</v>
      </c>
      <c r="D999" s="17">
        <v>0.33333333333339965</v>
      </c>
      <c r="E999" s="18">
        <v>1.4189850055649664</v>
      </c>
      <c r="F999" s="4">
        <v>645.13217888939869</v>
      </c>
      <c r="G999" s="4">
        <v>722.55530448915533</v>
      </c>
      <c r="H999" s="4">
        <v>77.423125599756574</v>
      </c>
      <c r="I999" s="19">
        <v>10.259844679502045</v>
      </c>
      <c r="J999" s="19">
        <v>25.295826903807438</v>
      </c>
      <c r="K999" s="20">
        <v>3.2250747787671652</v>
      </c>
      <c r="L999" s="20">
        <v>3.778529650087433</v>
      </c>
      <c r="M999" s="20">
        <v>0.55345487132026816</v>
      </c>
      <c r="N999" s="21">
        <v>68.875</v>
      </c>
      <c r="O999" s="21">
        <f t="shared" si="15"/>
        <v>89.537500000000009</v>
      </c>
      <c r="P999" s="21">
        <v>36.4375</v>
      </c>
      <c r="Q999" s="19">
        <v>1.2821052418749626</v>
      </c>
      <c r="R999" s="4">
        <v>79.974999999999994</v>
      </c>
      <c r="S999" s="4">
        <v>2.7374999999999998</v>
      </c>
      <c r="T999" s="29">
        <v>115.20000000000002</v>
      </c>
      <c r="U999" s="4">
        <v>0.04</v>
      </c>
      <c r="V999" s="9"/>
      <c r="W999" s="9"/>
      <c r="X999" s="10"/>
      <c r="Y999" s="9"/>
      <c r="Z999" s="9"/>
    </row>
    <row r="1000" spans="1:26">
      <c r="A1000" s="39">
        <v>11</v>
      </c>
      <c r="B1000" s="39">
        <v>2</v>
      </c>
      <c r="C1000" s="40">
        <v>39489</v>
      </c>
      <c r="D1000" s="17">
        <v>0.375</v>
      </c>
      <c r="E1000" s="18">
        <v>1.387201682616217</v>
      </c>
      <c r="F1000" s="4">
        <v>429.29524475665107</v>
      </c>
      <c r="G1000" s="4">
        <v>487.16722219958314</v>
      </c>
      <c r="H1000" s="4">
        <v>57.871977442932078</v>
      </c>
      <c r="I1000" s="19">
        <v>8.1536365993766289</v>
      </c>
      <c r="J1000" s="19">
        <v>20.624405400764502</v>
      </c>
      <c r="K1000" s="20">
        <v>3.219036743235165</v>
      </c>
      <c r="L1000" s="20">
        <v>3.7521496152874327</v>
      </c>
      <c r="M1000" s="20">
        <v>0.53311287205226787</v>
      </c>
      <c r="N1000" s="21">
        <v>32.6875</v>
      </c>
      <c r="O1000" s="21">
        <f t="shared" si="15"/>
        <v>42.493749999999999</v>
      </c>
      <c r="P1000" s="21">
        <v>30.0625</v>
      </c>
      <c r="Q1000" s="19">
        <v>1.3461452643749605</v>
      </c>
      <c r="R1000" s="4">
        <v>73.55</v>
      </c>
      <c r="S1000" s="4">
        <v>5.6</v>
      </c>
      <c r="T1000" s="29">
        <v>70.075000000000003</v>
      </c>
      <c r="U1000" s="4">
        <v>0.04</v>
      </c>
      <c r="V1000" s="9"/>
      <c r="W1000" s="9"/>
      <c r="X1000" s="10"/>
      <c r="Y1000" s="9"/>
      <c r="Z1000" s="9"/>
    </row>
    <row r="1001" spans="1:26">
      <c r="A1001" s="39">
        <v>11</v>
      </c>
      <c r="B1001" s="39">
        <v>2</v>
      </c>
      <c r="C1001" s="40">
        <v>39489</v>
      </c>
      <c r="D1001" s="17">
        <v>0.41666666666669983</v>
      </c>
      <c r="E1001" s="18">
        <v>0.74380115408748215</v>
      </c>
      <c r="F1001" s="4">
        <v>147.65114639325276</v>
      </c>
      <c r="G1001" s="4">
        <v>179.56279673912928</v>
      </c>
      <c r="H1001" s="4">
        <v>31.911650345876538</v>
      </c>
      <c r="I1001" s="19">
        <v>4.0101766566258021</v>
      </c>
      <c r="J1001" s="19">
        <v>5.8521201453036493</v>
      </c>
      <c r="K1001" s="20">
        <v>2.5098211357162383</v>
      </c>
      <c r="L1001" s="20">
        <v>2.7753575832749497</v>
      </c>
      <c r="M1001" s="20">
        <v>0.26553644755871164</v>
      </c>
      <c r="N1001" s="21">
        <v>21.625</v>
      </c>
      <c r="O1001" s="21">
        <f t="shared" si="15"/>
        <v>28.112500000000001</v>
      </c>
      <c r="P1001" s="21">
        <v>18.75</v>
      </c>
      <c r="Q1001" s="19">
        <v>1.4101782550624582</v>
      </c>
      <c r="R1001" s="4">
        <v>51.55</v>
      </c>
      <c r="S1001" s="4">
        <v>9.1374999999999993</v>
      </c>
      <c r="T1001" s="29">
        <v>23.55</v>
      </c>
      <c r="U1001" s="4">
        <v>0.155</v>
      </c>
      <c r="V1001" s="9"/>
      <c r="W1001" s="9"/>
      <c r="X1001" s="10"/>
      <c r="Y1001" s="9"/>
      <c r="Z1001" s="9"/>
    </row>
    <row r="1002" spans="1:26">
      <c r="A1002" s="39">
        <v>11</v>
      </c>
      <c r="B1002" s="39">
        <v>2</v>
      </c>
      <c r="C1002" s="40">
        <v>39489</v>
      </c>
      <c r="D1002" s="17">
        <v>0.45833333333339965</v>
      </c>
      <c r="E1002" s="18">
        <v>0.44737898218998912</v>
      </c>
      <c r="F1002" s="4">
        <v>57.225417779699526</v>
      </c>
      <c r="G1002" s="4">
        <v>79.718133879557428</v>
      </c>
      <c r="H1002" s="4">
        <v>22.492716099857908</v>
      </c>
      <c r="I1002" s="19">
        <v>3.0234006606256059</v>
      </c>
      <c r="J1002" s="19">
        <v>2.8559900816153574</v>
      </c>
      <c r="K1002" s="20">
        <v>2.4988474500692393</v>
      </c>
      <c r="L1002" s="20">
        <v>2.6886296472124513</v>
      </c>
      <c r="M1002" s="20">
        <v>0.18978219714321209</v>
      </c>
      <c r="N1002" s="21">
        <v>22.8125</v>
      </c>
      <c r="O1002" s="21">
        <f t="shared" si="15"/>
        <v>29.65625</v>
      </c>
      <c r="P1002" s="21">
        <v>15.625</v>
      </c>
      <c r="Q1002" s="19">
        <v>1.4742057765624561</v>
      </c>
      <c r="R1002" s="4">
        <v>43.4</v>
      </c>
      <c r="S1002" s="4">
        <v>10.975</v>
      </c>
      <c r="T1002" s="29">
        <v>99.85</v>
      </c>
      <c r="U1002" s="4">
        <v>0.26500000000000001</v>
      </c>
      <c r="V1002" s="9"/>
      <c r="W1002" s="9"/>
      <c r="X1002" s="10"/>
      <c r="Y1002" s="9"/>
      <c r="Z1002" s="9"/>
    </row>
    <row r="1003" spans="1:26">
      <c r="A1003" s="39">
        <v>11</v>
      </c>
      <c r="B1003" s="39">
        <v>2</v>
      </c>
      <c r="C1003" s="40">
        <v>39489</v>
      </c>
      <c r="D1003" s="17">
        <v>0.5</v>
      </c>
      <c r="E1003" s="18">
        <v>0.41534973082123994</v>
      </c>
      <c r="F1003" s="4">
        <v>44.89054176970447</v>
      </c>
      <c r="G1003" s="4">
        <v>66.911623664943733</v>
      </c>
      <c r="H1003" s="4">
        <v>22.021081895239256</v>
      </c>
      <c r="I1003" s="19">
        <v>2.6284614775005282</v>
      </c>
      <c r="J1003" s="19">
        <v>2.7163159164032975</v>
      </c>
      <c r="K1003" s="20">
        <v>2.5699487692112317</v>
      </c>
      <c r="L1003" s="20">
        <v>2.7383508579999498</v>
      </c>
      <c r="M1003" s="20">
        <v>0.16840208878871843</v>
      </c>
      <c r="N1003" s="21">
        <v>29.1875</v>
      </c>
      <c r="O1003" s="21">
        <f t="shared" si="15"/>
        <v>37.943750000000001</v>
      </c>
      <c r="P1003" s="21">
        <v>16</v>
      </c>
      <c r="Q1003" s="19">
        <v>1.3459475923124595</v>
      </c>
      <c r="R1003" s="4">
        <v>44.024999999999999</v>
      </c>
      <c r="S1003" s="4">
        <v>11.237500000000001</v>
      </c>
      <c r="T1003" s="29">
        <v>342.82499999999999</v>
      </c>
      <c r="U1003" s="4">
        <v>0.185</v>
      </c>
      <c r="V1003" s="9"/>
      <c r="W1003" s="9"/>
      <c r="X1003" s="10"/>
      <c r="Y1003" s="9"/>
      <c r="Z1003" s="9"/>
    </row>
    <row r="1004" spans="1:26">
      <c r="A1004" s="39">
        <v>11</v>
      </c>
      <c r="B1004" s="39">
        <v>2</v>
      </c>
      <c r="C1004" s="40">
        <v>39489</v>
      </c>
      <c r="D1004" s="17">
        <v>0.54166666666669983</v>
      </c>
      <c r="E1004" s="18">
        <v>0.29922009662749266</v>
      </c>
      <c r="F1004" s="4">
        <v>31.297668531428094</v>
      </c>
      <c r="G1004" s="4">
        <v>48.499141041217001</v>
      </c>
      <c r="H1004" s="4">
        <v>17.201472509788918</v>
      </c>
      <c r="I1004" s="19">
        <v>4.4674330238758992</v>
      </c>
      <c r="J1004" s="19">
        <v>2.7159648327593855</v>
      </c>
      <c r="K1004" s="20">
        <v>2.4051193317407482</v>
      </c>
      <c r="L1004" s="20">
        <v>2.490057726687454</v>
      </c>
      <c r="M1004" s="20">
        <v>8.4938394946705853E-2</v>
      </c>
      <c r="N1004" s="21">
        <v>22.875</v>
      </c>
      <c r="O1004" s="21">
        <f t="shared" si="15"/>
        <v>29.737500000000001</v>
      </c>
      <c r="P1004" s="21">
        <v>15.125</v>
      </c>
      <c r="Q1004" s="19">
        <v>1.4099735511874574</v>
      </c>
      <c r="R1004" s="4">
        <v>45.8</v>
      </c>
      <c r="S1004" s="4">
        <v>12.324999999999999</v>
      </c>
      <c r="T1004" s="29">
        <v>338.47500000000002</v>
      </c>
      <c r="U1004" s="4">
        <v>1.0349999999999999</v>
      </c>
      <c r="V1004" s="9"/>
      <c r="W1004" s="9"/>
      <c r="X1004" s="10"/>
      <c r="Y1004" s="9"/>
      <c r="Z1004" s="9"/>
    </row>
    <row r="1005" spans="1:26">
      <c r="A1005" s="39">
        <v>11</v>
      </c>
      <c r="B1005" s="39">
        <v>2</v>
      </c>
      <c r="C1005" s="40">
        <v>39489</v>
      </c>
      <c r="D1005" s="17">
        <v>0.58333333333339965</v>
      </c>
      <c r="E1005" s="18">
        <v>0.34505788846499141</v>
      </c>
      <c r="F1005" s="4">
        <v>16.140297001351627</v>
      </c>
      <c r="G1005" s="4">
        <v>22.571106280539592</v>
      </c>
      <c r="H1005" s="4">
        <v>6.4308092791879687</v>
      </c>
      <c r="I1005" s="19">
        <v>6.174140480876245</v>
      </c>
      <c r="J1005" s="19">
        <v>2.5763273821767543</v>
      </c>
      <c r="K1005" s="20">
        <v>2.3941813479347491</v>
      </c>
      <c r="L1005" s="20">
        <v>3.014465665724944</v>
      </c>
      <c r="M1005" s="20">
        <v>0.62028431779019522</v>
      </c>
      <c r="N1005" s="21">
        <v>19.125</v>
      </c>
      <c r="O1005" s="21">
        <f t="shared" si="15"/>
        <v>24.862500000000001</v>
      </c>
      <c r="P1005" s="21">
        <v>35.75</v>
      </c>
      <c r="Q1005" s="19">
        <v>1.2817302118749609</v>
      </c>
      <c r="R1005" s="4">
        <v>45.475000000000001</v>
      </c>
      <c r="S1005" s="4">
        <v>12.7875</v>
      </c>
      <c r="T1005" s="29">
        <v>330.32499999999999</v>
      </c>
      <c r="U1005" s="4">
        <v>0.89500000000000002</v>
      </c>
      <c r="V1005" s="9"/>
      <c r="W1005" s="9"/>
      <c r="X1005" s="10"/>
      <c r="Y1005" s="9"/>
      <c r="Z1005" s="9"/>
    </row>
    <row r="1006" spans="1:26">
      <c r="A1006" s="39">
        <v>11</v>
      </c>
      <c r="B1006" s="39">
        <v>2</v>
      </c>
      <c r="C1006" s="40">
        <v>39489</v>
      </c>
      <c r="D1006" s="17">
        <v>0.625</v>
      </c>
      <c r="E1006" s="18">
        <v>0.98471304523747549</v>
      </c>
      <c r="F1006" s="4">
        <v>17.390166761839236</v>
      </c>
      <c r="G1006" s="4">
        <v>25.311139811489845</v>
      </c>
      <c r="H1006" s="4">
        <v>7.9209730496506072</v>
      </c>
      <c r="I1006" s="19">
        <v>7.0919780775014338</v>
      </c>
      <c r="J1006" s="19">
        <v>1.4620525093173742</v>
      </c>
      <c r="K1006" s="20">
        <v>2.5011309634242376</v>
      </c>
      <c r="L1006" s="20"/>
      <c r="M1006" s="20"/>
      <c r="N1006" s="21">
        <v>31.9375</v>
      </c>
      <c r="O1006" s="21">
        <f t="shared" si="15"/>
        <v>41.518750000000004</v>
      </c>
      <c r="P1006" s="21">
        <v>21.4375</v>
      </c>
      <c r="Q1006" s="19">
        <v>1.3457507015624588</v>
      </c>
      <c r="R1006" s="4">
        <v>45.55</v>
      </c>
      <c r="S1006" s="4">
        <v>12.75</v>
      </c>
      <c r="T1006" s="29">
        <v>341.27499999999998</v>
      </c>
      <c r="U1006" s="4">
        <v>0.2</v>
      </c>
      <c r="V1006" s="9"/>
      <c r="W1006" s="9"/>
      <c r="X1006" s="10"/>
      <c r="Y1006" s="9"/>
      <c r="Z1006" s="9"/>
    </row>
    <row r="1007" spans="1:26">
      <c r="A1007" s="39">
        <v>11</v>
      </c>
      <c r="B1007" s="39">
        <v>2</v>
      </c>
      <c r="C1007" s="40">
        <v>39489</v>
      </c>
      <c r="D1007" s="17">
        <v>0.66666666666669983</v>
      </c>
      <c r="E1007" s="18">
        <v>2.3076216883436929</v>
      </c>
      <c r="F1007" s="4">
        <v>30.365336774059273</v>
      </c>
      <c r="G1007" s="4">
        <v>44.521179345516607</v>
      </c>
      <c r="H1007" s="4">
        <v>14.155842571457338</v>
      </c>
      <c r="I1007" s="19">
        <v>12.802647229127592</v>
      </c>
      <c r="J1007" s="19">
        <v>2.0187505175260902</v>
      </c>
      <c r="K1007" s="20">
        <v>2.7104967364562156</v>
      </c>
      <c r="L1007" s="20"/>
      <c r="M1007" s="20"/>
      <c r="N1007" s="21">
        <v>110.9375</v>
      </c>
      <c r="O1007" s="21">
        <f t="shared" si="15"/>
        <v>144.21875</v>
      </c>
      <c r="P1007" s="21">
        <v>114.25</v>
      </c>
      <c r="Q1007" s="19">
        <v>1.3456866339374585</v>
      </c>
      <c r="R1007" s="4">
        <v>49.25</v>
      </c>
      <c r="S1007" s="4">
        <v>12.125</v>
      </c>
      <c r="T1007" s="29">
        <v>255.5</v>
      </c>
      <c r="U1007" s="4">
        <v>0.11</v>
      </c>
      <c r="V1007" s="9"/>
      <c r="W1007" s="9"/>
      <c r="X1007" s="10"/>
      <c r="Y1007" s="9"/>
      <c r="Z1007" s="9"/>
    </row>
    <row r="1008" spans="1:26">
      <c r="A1008" s="39">
        <v>11</v>
      </c>
      <c r="B1008" s="39">
        <v>2</v>
      </c>
      <c r="C1008" s="40">
        <v>39489</v>
      </c>
      <c r="D1008" s="17">
        <v>0.70833333333339965</v>
      </c>
      <c r="E1008" s="18">
        <v>0.71164349626998202</v>
      </c>
      <c r="F1008" s="4">
        <v>55.926143929211882</v>
      </c>
      <c r="G1008" s="4">
        <v>76.489162585969552</v>
      </c>
      <c r="H1008" s="4">
        <v>20.563018656757663</v>
      </c>
      <c r="I1008" s="19">
        <v>11.159026699252262</v>
      </c>
      <c r="J1008" s="19">
        <v>3.1321212926357891</v>
      </c>
      <c r="K1008" s="20">
        <v>2.7455807219627113</v>
      </c>
      <c r="L1008" s="20">
        <v>3.4910628135624338</v>
      </c>
      <c r="M1008" s="20">
        <v>0.74548209159972267</v>
      </c>
      <c r="N1008" s="21">
        <v>40</v>
      </c>
      <c r="O1008" s="21">
        <f t="shared" si="15"/>
        <v>52</v>
      </c>
      <c r="P1008" s="21">
        <v>26.75</v>
      </c>
      <c r="Q1008" s="19">
        <v>1.2174667339999621</v>
      </c>
      <c r="R1008" s="4">
        <v>56.075000000000003</v>
      </c>
      <c r="S1008" s="4">
        <v>10.7875</v>
      </c>
      <c r="T1008" s="29">
        <v>252.75</v>
      </c>
      <c r="U1008" s="4">
        <v>0.05</v>
      </c>
      <c r="V1008" s="9"/>
      <c r="W1008" s="9"/>
      <c r="X1008" s="10"/>
      <c r="Y1008" s="9"/>
      <c r="Z1008" s="9"/>
    </row>
    <row r="1009" spans="1:26">
      <c r="A1009" s="39">
        <v>11</v>
      </c>
      <c r="B1009" s="39">
        <v>2</v>
      </c>
      <c r="C1009" s="40">
        <v>39489</v>
      </c>
      <c r="D1009" s="17">
        <v>0.75</v>
      </c>
      <c r="E1009" s="18">
        <v>1.2416617268162187</v>
      </c>
      <c r="F1009" s="4">
        <v>119.30205257398725</v>
      </c>
      <c r="G1009" s="4">
        <v>146.85640182003851</v>
      </c>
      <c r="H1009" s="4">
        <v>27.554349246051267</v>
      </c>
      <c r="I1009" s="19">
        <v>6.7595093143763734</v>
      </c>
      <c r="J1009" s="19">
        <v>7.0985472736708921</v>
      </c>
      <c r="K1009" s="20">
        <v>3.2773658581626548</v>
      </c>
      <c r="L1009" s="20">
        <v>4.014519409062423</v>
      </c>
      <c r="M1009" s="20">
        <v>0.73715355089976842</v>
      </c>
      <c r="N1009" s="21">
        <v>32.5625</v>
      </c>
      <c r="O1009" s="21">
        <f t="shared" si="15"/>
        <v>42.331250000000004</v>
      </c>
      <c r="P1009" s="21">
        <v>17.125</v>
      </c>
      <c r="Q1009" s="19">
        <v>1.3455538108124578</v>
      </c>
      <c r="R1009" s="4">
        <v>64.025000000000006</v>
      </c>
      <c r="S1009" s="4">
        <v>8.9250000000000007</v>
      </c>
      <c r="T1009" s="29">
        <v>43.125</v>
      </c>
      <c r="U1009" s="4">
        <v>0.04</v>
      </c>
      <c r="V1009" s="9"/>
      <c r="W1009" s="9"/>
      <c r="X1009" s="10"/>
      <c r="Y1009" s="9"/>
      <c r="Z1009" s="9"/>
    </row>
    <row r="1010" spans="1:26">
      <c r="A1010" s="39">
        <v>11</v>
      </c>
      <c r="B1010" s="39">
        <v>2</v>
      </c>
      <c r="C1010" s="40">
        <v>39489</v>
      </c>
      <c r="D1010" s="17">
        <v>0.79166666666669983</v>
      </c>
      <c r="E1010" s="18">
        <v>1.0005111623987246</v>
      </c>
      <c r="F1010" s="4">
        <v>189.5796844617758</v>
      </c>
      <c r="G1010" s="4">
        <v>224.69423022943312</v>
      </c>
      <c r="H1010" s="4">
        <v>35.114545767657312</v>
      </c>
      <c r="I1010" s="19">
        <v>5.4457347196261088</v>
      </c>
      <c r="J1010" s="19">
        <v>8.0717826560363335</v>
      </c>
      <c r="K1010" s="20">
        <v>3.0972762755491727</v>
      </c>
      <c r="L1010" s="20">
        <v>3.6755440054124295</v>
      </c>
      <c r="M1010" s="20">
        <v>0.57826772986325614</v>
      </c>
      <c r="N1010" s="21">
        <v>40.5625</v>
      </c>
      <c r="O1010" s="21">
        <f t="shared" si="15"/>
        <v>52.731250000000003</v>
      </c>
      <c r="P1010" s="21">
        <v>26.375</v>
      </c>
      <c r="Q1010" s="19">
        <v>1.3454873992499576</v>
      </c>
      <c r="R1010" s="4">
        <v>68.45</v>
      </c>
      <c r="S1010" s="4">
        <v>7.9124999999999996</v>
      </c>
      <c r="T1010" s="29">
        <v>85.95</v>
      </c>
      <c r="U1010" s="4">
        <v>0.04</v>
      </c>
      <c r="V1010" s="9"/>
      <c r="W1010" s="9"/>
      <c r="X1010" s="10"/>
      <c r="Y1010" s="9"/>
      <c r="Z1010" s="9"/>
    </row>
    <row r="1011" spans="1:26">
      <c r="A1011" s="39">
        <v>11</v>
      </c>
      <c r="B1011" s="39">
        <v>2</v>
      </c>
      <c r="C1011" s="40">
        <v>39489</v>
      </c>
      <c r="D1011" s="17">
        <v>0.83333333333339965</v>
      </c>
      <c r="E1011" s="18">
        <v>1.455289268082463</v>
      </c>
      <c r="F1011" s="4">
        <v>372.91911857553868</v>
      </c>
      <c r="G1011" s="4">
        <v>425.67099304935152</v>
      </c>
      <c r="H1011" s="4">
        <v>52.751874473812819</v>
      </c>
      <c r="I1011" s="19">
        <v>7.2812816223764862</v>
      </c>
      <c r="J1011" s="19">
        <v>15.445685544180975</v>
      </c>
      <c r="K1011" s="20">
        <v>3.3573887357031458</v>
      </c>
      <c r="L1011" s="20">
        <v>4.0222167961499222</v>
      </c>
      <c r="M1011" s="20">
        <v>0.66482806044677667</v>
      </c>
      <c r="N1011" s="21">
        <v>59.0625</v>
      </c>
      <c r="O1011" s="21">
        <f t="shared" si="15"/>
        <v>76.78125</v>
      </c>
      <c r="P1011" s="21">
        <v>35.75</v>
      </c>
      <c r="Q1011" s="19">
        <v>1.3454241129374573</v>
      </c>
      <c r="R1011" s="4">
        <v>72.7</v>
      </c>
      <c r="S1011" s="4">
        <v>6.4749999999999996</v>
      </c>
      <c r="T1011" s="29">
        <v>95.925000000000011</v>
      </c>
      <c r="U1011" s="4">
        <v>0.04</v>
      </c>
      <c r="V1011" s="9"/>
      <c r="W1011" s="9"/>
      <c r="X1011" s="10"/>
      <c r="Y1011" s="9"/>
      <c r="Z1011" s="9"/>
    </row>
    <row r="1012" spans="1:26">
      <c r="A1012" s="39">
        <v>11</v>
      </c>
      <c r="B1012" s="39">
        <v>2</v>
      </c>
      <c r="C1012" s="40">
        <v>39489</v>
      </c>
      <c r="D1012" s="17">
        <v>0.875</v>
      </c>
      <c r="E1012" s="18">
        <v>1.6934858046724564</v>
      </c>
      <c r="F1012" s="4">
        <v>460.99982431622914</v>
      </c>
      <c r="G1012" s="4">
        <v>520.33523041186004</v>
      </c>
      <c r="H1012" s="4">
        <v>59.33540609563093</v>
      </c>
      <c r="I1012" s="19">
        <v>8.722594939751783</v>
      </c>
      <c r="J1012" s="19">
        <v>19.0611810199559</v>
      </c>
      <c r="K1012" s="20">
        <v>3.5611008144506231</v>
      </c>
      <c r="L1012" s="20">
        <v>4.2881021449749168</v>
      </c>
      <c r="M1012" s="20">
        <v>0.72700133052429328</v>
      </c>
      <c r="N1012" s="21">
        <v>62.6875</v>
      </c>
      <c r="O1012" s="21">
        <f t="shared" si="15"/>
        <v>81.493750000000006</v>
      </c>
      <c r="P1012" s="21">
        <v>39.5625</v>
      </c>
      <c r="Q1012" s="19">
        <v>1.2812926768749591</v>
      </c>
      <c r="R1012" s="4">
        <v>76.8</v>
      </c>
      <c r="S1012" s="4">
        <v>5</v>
      </c>
      <c r="T1012" s="29">
        <v>105.47500000000001</v>
      </c>
      <c r="U1012" s="4">
        <v>0.04</v>
      </c>
      <c r="V1012" s="9"/>
      <c r="W1012" s="9"/>
      <c r="X1012" s="10"/>
      <c r="Y1012" s="9"/>
      <c r="Z1012" s="9"/>
    </row>
    <row r="1013" spans="1:26">
      <c r="A1013" s="39">
        <v>11</v>
      </c>
      <c r="B1013" s="39">
        <v>2</v>
      </c>
      <c r="C1013" s="40">
        <v>39489</v>
      </c>
      <c r="D1013" s="17">
        <v>0.91666666666669983</v>
      </c>
      <c r="E1013" s="18">
        <v>1.4906700801412114</v>
      </c>
      <c r="F1013" s="4">
        <v>365.50254975933791</v>
      </c>
      <c r="G1013" s="4">
        <v>414.01667579482529</v>
      </c>
      <c r="H1013" s="4">
        <v>48.514126035487358</v>
      </c>
      <c r="I1013" s="19">
        <v>6.7536507148763834</v>
      </c>
      <c r="J1013" s="19">
        <v>15.163505597962171</v>
      </c>
      <c r="K1013" s="20">
        <v>3.4987097570971297</v>
      </c>
      <c r="L1013" s="20">
        <v>4.1709768620999181</v>
      </c>
      <c r="M1013" s="20">
        <v>0.67226710500278875</v>
      </c>
      <c r="N1013" s="21">
        <v>54.1875</v>
      </c>
      <c r="O1013" s="21">
        <f t="shared" si="15"/>
        <v>70.443750000000009</v>
      </c>
      <c r="P1013" s="21">
        <v>40</v>
      </c>
      <c r="Q1013" s="19">
        <v>1.3452920711249567</v>
      </c>
      <c r="R1013" s="4">
        <v>80.375</v>
      </c>
      <c r="S1013" s="4">
        <v>4.2374999999999998</v>
      </c>
      <c r="T1013" s="29">
        <v>114.25</v>
      </c>
      <c r="U1013" s="4">
        <v>0.04</v>
      </c>
      <c r="V1013" s="9"/>
      <c r="W1013" s="9"/>
      <c r="X1013" s="10"/>
      <c r="Y1013" s="9"/>
      <c r="Z1013" s="9"/>
    </row>
    <row r="1014" spans="1:26">
      <c r="A1014" s="39">
        <v>11</v>
      </c>
      <c r="B1014" s="39">
        <v>2</v>
      </c>
      <c r="C1014" s="40">
        <v>39489</v>
      </c>
      <c r="D1014" s="17">
        <v>0.95833333333339965</v>
      </c>
      <c r="E1014" s="18">
        <v>1.2171139463499685</v>
      </c>
      <c r="F1014" s="4">
        <v>280.96388426219164</v>
      </c>
      <c r="G1014" s="4">
        <v>317.4009085279414</v>
      </c>
      <c r="H1014" s="4">
        <v>36.437024265749756</v>
      </c>
      <c r="I1014" s="19">
        <v>5.0477236917510355</v>
      </c>
      <c r="J1014" s="19">
        <v>11.962271189319399</v>
      </c>
      <c r="K1014" s="20">
        <v>3.6818034473666099</v>
      </c>
      <c r="L1014" s="20">
        <v>4.3258547976499155</v>
      </c>
      <c r="M1014" s="20">
        <v>0.64405135028330485</v>
      </c>
      <c r="N1014" s="21">
        <v>47.75</v>
      </c>
      <c r="O1014" s="21">
        <f t="shared" si="15"/>
        <v>62.075000000000003</v>
      </c>
      <c r="P1014" s="21">
        <v>26.5</v>
      </c>
      <c r="Q1014" s="19">
        <v>1.4092828709374543</v>
      </c>
      <c r="R1014" s="4">
        <v>81.875</v>
      </c>
      <c r="S1014" s="4">
        <v>3.5375000000000001</v>
      </c>
      <c r="T1014" s="29">
        <v>115.65</v>
      </c>
      <c r="U1014" s="4">
        <v>0.04</v>
      </c>
      <c r="V1014" s="9"/>
      <c r="W1014" s="9"/>
      <c r="X1014" s="10"/>
      <c r="Y1014" s="9"/>
      <c r="Z1014" s="9"/>
    </row>
    <row r="1015" spans="1:26">
      <c r="A1015" s="39">
        <v>12</v>
      </c>
      <c r="B1015" s="39">
        <v>2</v>
      </c>
      <c r="C1015" s="40">
        <v>39490</v>
      </c>
      <c r="D1015" s="17">
        <v>0</v>
      </c>
      <c r="E1015" s="18">
        <v>1.077321085789972</v>
      </c>
      <c r="F1015" s="4">
        <v>235.15502284808062</v>
      </c>
      <c r="G1015" s="4">
        <v>266.57491199541175</v>
      </c>
      <c r="H1015" s="4">
        <v>31.419889147331101</v>
      </c>
      <c r="I1015" s="19">
        <v>4.260136736375876</v>
      </c>
      <c r="J1015" s="19">
        <v>9.7354332631977485</v>
      </c>
      <c r="K1015" s="20">
        <v>3.854554427383091</v>
      </c>
      <c r="L1015" s="20">
        <v>4.51586695503741</v>
      </c>
      <c r="M1015" s="20">
        <v>0.66131252765431936</v>
      </c>
      <c r="N1015" s="21">
        <v>38.75</v>
      </c>
      <c r="O1015" s="21">
        <f t="shared" si="15"/>
        <v>50.375</v>
      </c>
      <c r="P1015" s="21">
        <v>35.125</v>
      </c>
      <c r="Q1015" s="19">
        <v>1.2170502944374604</v>
      </c>
      <c r="R1015" s="4">
        <v>83.15</v>
      </c>
      <c r="S1015" s="4">
        <v>2.95</v>
      </c>
      <c r="T1015" s="29">
        <v>113.55000000000001</v>
      </c>
      <c r="U1015" s="4">
        <v>0.04</v>
      </c>
      <c r="V1015" s="9"/>
      <c r="W1015" s="9"/>
      <c r="X1015" s="10"/>
      <c r="Y1015" s="9"/>
      <c r="Z1015" s="9"/>
    </row>
    <row r="1016" spans="1:26">
      <c r="A1016" s="39">
        <v>12</v>
      </c>
      <c r="B1016" s="39">
        <v>2</v>
      </c>
      <c r="C1016" s="40">
        <v>39490</v>
      </c>
      <c r="D1016" s="17">
        <v>4.1666666666699825E-2</v>
      </c>
      <c r="E1016" s="18">
        <v>0.99449551305997363</v>
      </c>
      <c r="F1016" s="4">
        <v>223.21542736261065</v>
      </c>
      <c r="G1016" s="4">
        <v>251.02536141959777</v>
      </c>
      <c r="H1016" s="4">
        <v>27.809934056987114</v>
      </c>
      <c r="I1016" s="19">
        <v>4.1936893108758637</v>
      </c>
      <c r="J1016" s="19">
        <v>9.5255629004105629</v>
      </c>
      <c r="K1016" s="20">
        <v>3.884136633581587</v>
      </c>
      <c r="L1016" s="20">
        <v>4.5145519172999098</v>
      </c>
      <c r="M1016" s="20">
        <v>0.63041528371832234</v>
      </c>
      <c r="N1016" s="21">
        <v>36.5625</v>
      </c>
      <c r="O1016" s="21">
        <f t="shared" si="15"/>
        <v>47.53125</v>
      </c>
      <c r="P1016" s="21">
        <v>26.125</v>
      </c>
      <c r="Q1016" s="19">
        <v>1.4731978834374519</v>
      </c>
      <c r="R1016" s="4">
        <v>85.325000000000003</v>
      </c>
      <c r="S1016" s="4">
        <v>2.1124999999999998</v>
      </c>
      <c r="T1016" s="29">
        <v>115.875</v>
      </c>
      <c r="U1016" s="4">
        <v>0.04</v>
      </c>
      <c r="V1016" s="9"/>
      <c r="W1016" s="9"/>
      <c r="X1016" s="10"/>
      <c r="Y1016" s="9"/>
      <c r="Z1016" s="9"/>
    </row>
    <row r="1017" spans="1:26">
      <c r="A1017" s="39">
        <v>12</v>
      </c>
      <c r="B1017" s="39">
        <v>2</v>
      </c>
      <c r="C1017" s="40">
        <v>39490</v>
      </c>
      <c r="D1017" s="17">
        <v>8.3333333333399651E-2</v>
      </c>
      <c r="E1017" s="18">
        <v>0.8161279730012283</v>
      </c>
      <c r="F1017" s="4">
        <v>187.82751153783198</v>
      </c>
      <c r="G1017" s="4">
        <v>212.26835225734419</v>
      </c>
      <c r="H1017" s="4">
        <v>24.440840719512256</v>
      </c>
      <c r="I1017" s="19">
        <v>3.2756165150006762</v>
      </c>
      <c r="J1017" s="19">
        <v>8.1338970458084763</v>
      </c>
      <c r="K1017" s="20">
        <v>4.2406683821545492</v>
      </c>
      <c r="L1017" s="20">
        <v>4.8301830709874034</v>
      </c>
      <c r="M1017" s="20">
        <v>0.58951468883285374</v>
      </c>
      <c r="N1017" s="21">
        <v>33.125</v>
      </c>
      <c r="O1017" s="21">
        <f t="shared" si="15"/>
        <v>43.0625</v>
      </c>
      <c r="P1017" s="21">
        <v>23.4375</v>
      </c>
      <c r="Q1017" s="19">
        <v>1.3450295501249556</v>
      </c>
      <c r="R1017" s="4">
        <v>85.9</v>
      </c>
      <c r="S1017" s="4">
        <v>2.0249999999999999</v>
      </c>
      <c r="T1017" s="29">
        <v>110.30000000000001</v>
      </c>
      <c r="U1017" s="4">
        <v>0.04</v>
      </c>
      <c r="V1017" s="9"/>
      <c r="W1017" s="9"/>
      <c r="X1017" s="10"/>
      <c r="Y1017" s="9"/>
      <c r="Z1017" s="9"/>
    </row>
    <row r="1018" spans="1:26">
      <c r="A1018" s="39">
        <v>12</v>
      </c>
      <c r="B1018" s="39">
        <v>2</v>
      </c>
      <c r="C1018" s="40">
        <v>39490</v>
      </c>
      <c r="D1018" s="17">
        <v>0.125</v>
      </c>
      <c r="E1018" s="18">
        <v>0.73196172709998042</v>
      </c>
      <c r="F1018" s="4">
        <v>169.93369497574258</v>
      </c>
      <c r="G1018" s="4">
        <v>191.97895431171733</v>
      </c>
      <c r="H1018" s="4">
        <v>22.045259335974738</v>
      </c>
      <c r="I1018" s="19">
        <v>3.0128915305006232</v>
      </c>
      <c r="J1018" s="19">
        <v>7.6462318403548686</v>
      </c>
      <c r="K1018" s="20">
        <v>4.2445774221885486</v>
      </c>
      <c r="L1018" s="20">
        <v>4.8539155163499021</v>
      </c>
      <c r="M1018" s="20">
        <v>0.60933809416135376</v>
      </c>
      <c r="N1018" s="21">
        <v>29.5625</v>
      </c>
      <c r="O1018" s="21">
        <f t="shared" si="15"/>
        <v>38.431249999999999</v>
      </c>
      <c r="P1018" s="21">
        <v>21.875</v>
      </c>
      <c r="Q1018" s="19">
        <v>1.4090101928749534</v>
      </c>
      <c r="R1018" s="4">
        <v>86.55</v>
      </c>
      <c r="S1018" s="4">
        <v>1.55</v>
      </c>
      <c r="T1018" s="29">
        <v>109.1</v>
      </c>
      <c r="U1018" s="4">
        <v>0.04</v>
      </c>
      <c r="V1018" s="9"/>
      <c r="W1018" s="9"/>
      <c r="X1018" s="10"/>
      <c r="Y1018" s="9"/>
      <c r="Z1018" s="9"/>
    </row>
    <row r="1019" spans="1:26">
      <c r="A1019" s="39">
        <v>12</v>
      </c>
      <c r="B1019" s="39">
        <v>2</v>
      </c>
      <c r="C1019" s="40">
        <v>39490</v>
      </c>
      <c r="D1019" s="17">
        <v>0.16666666666669983</v>
      </c>
      <c r="E1019" s="18">
        <v>0.64527430019498255</v>
      </c>
      <c r="F1019" s="4">
        <v>203.92361198992742</v>
      </c>
      <c r="G1019" s="4">
        <v>227.38610080010801</v>
      </c>
      <c r="H1019" s="4">
        <v>23.462488810180588</v>
      </c>
      <c r="I1019" s="19">
        <v>3.4706040417507191</v>
      </c>
      <c r="J1019" s="19">
        <v>8.4792285700807852</v>
      </c>
      <c r="K1019" s="20">
        <v>3.9012281901950834</v>
      </c>
      <c r="L1019" s="20">
        <v>4.43007014721241</v>
      </c>
      <c r="M1019" s="20">
        <v>0.52884195701732606</v>
      </c>
      <c r="N1019" s="21">
        <v>31.25</v>
      </c>
      <c r="O1019" s="21">
        <f t="shared" si="15"/>
        <v>40.625</v>
      </c>
      <c r="P1019" s="21">
        <v>26.375</v>
      </c>
      <c r="Q1019" s="19">
        <v>1.408939093437453</v>
      </c>
      <c r="R1019" s="4">
        <v>86.974999999999994</v>
      </c>
      <c r="S1019" s="4">
        <v>1.325</v>
      </c>
      <c r="T1019" s="29">
        <v>100.27500000000001</v>
      </c>
      <c r="U1019" s="4">
        <v>0.04</v>
      </c>
      <c r="V1019" s="9"/>
      <c r="W1019" s="9"/>
      <c r="X1019" s="10"/>
      <c r="Y1019" s="9"/>
      <c r="Z1019" s="9"/>
    </row>
    <row r="1020" spans="1:26">
      <c r="A1020" s="39">
        <v>12</v>
      </c>
      <c r="B1020" s="39">
        <v>2</v>
      </c>
      <c r="C1020" s="40">
        <v>39490</v>
      </c>
      <c r="D1020" s="17">
        <v>0.20833333333339965</v>
      </c>
      <c r="E1020" s="18">
        <v>0.63301664526373269</v>
      </c>
      <c r="F1020" s="4">
        <v>251.57875323515111</v>
      </c>
      <c r="G1020" s="4">
        <v>279.31195749716261</v>
      </c>
      <c r="H1020" s="4">
        <v>27.733204262011519</v>
      </c>
      <c r="I1020" s="19">
        <v>4.2554897693758829</v>
      </c>
      <c r="J1020" s="19">
        <v>10.35443382365443</v>
      </c>
      <c r="K1020" s="20">
        <v>3.8541817966285885</v>
      </c>
      <c r="L1020" s="20">
        <v>4.3986063118749099</v>
      </c>
      <c r="M1020" s="20">
        <v>0.54442451524632174</v>
      </c>
      <c r="N1020" s="21">
        <v>30.875</v>
      </c>
      <c r="O1020" s="21">
        <f t="shared" si="15"/>
        <v>40.137500000000003</v>
      </c>
      <c r="P1020" s="21">
        <v>26.375</v>
      </c>
      <c r="Q1020" s="19">
        <v>1.4729095791249507</v>
      </c>
      <c r="R1020" s="4">
        <v>87.275000000000006</v>
      </c>
      <c r="S1020" s="4">
        <v>1.1625000000000001</v>
      </c>
      <c r="T1020" s="29">
        <v>94.449999999999989</v>
      </c>
      <c r="U1020" s="4">
        <v>0.04</v>
      </c>
      <c r="V1020" s="9"/>
      <c r="W1020" s="9"/>
      <c r="X1020" s="10"/>
      <c r="Y1020" s="9"/>
      <c r="Z1020" s="9"/>
    </row>
    <row r="1021" spans="1:26">
      <c r="A1021" s="39">
        <v>12</v>
      </c>
      <c r="B1021" s="39">
        <v>2</v>
      </c>
      <c r="C1021" s="40">
        <v>39490</v>
      </c>
      <c r="D1021" s="17">
        <v>0.25</v>
      </c>
      <c r="E1021" s="18">
        <v>1.0503228881437212</v>
      </c>
      <c r="F1021" s="4">
        <v>506.93907360370264</v>
      </c>
      <c r="G1021" s="4">
        <v>558.11763371081258</v>
      </c>
      <c r="H1021" s="4">
        <v>51.178560107109924</v>
      </c>
      <c r="I1021" s="19">
        <v>8.2472246666267157</v>
      </c>
      <c r="J1021" s="19">
        <v>18.135119467849471</v>
      </c>
      <c r="K1021" s="20">
        <v>3.6081145261101146</v>
      </c>
      <c r="L1021" s="20">
        <v>4.1611030862624139</v>
      </c>
      <c r="M1021" s="20">
        <v>0.5529885601522998</v>
      </c>
      <c r="N1021" s="21">
        <v>48.1875</v>
      </c>
      <c r="O1021" s="21">
        <f t="shared" si="15"/>
        <v>62.643750000000004</v>
      </c>
      <c r="P1021" s="21">
        <v>32.9375</v>
      </c>
      <c r="Q1021" s="19">
        <v>1.3447662478124545</v>
      </c>
      <c r="R1021" s="4">
        <v>86.424999999999997</v>
      </c>
      <c r="S1021" s="4">
        <v>1.5125</v>
      </c>
      <c r="T1021" s="29">
        <v>98.299999999999983</v>
      </c>
      <c r="U1021" s="4">
        <v>0.04</v>
      </c>
      <c r="V1021" s="9"/>
      <c r="W1021" s="9"/>
      <c r="X1021" s="10"/>
      <c r="Y1021" s="9"/>
      <c r="Z1021" s="9"/>
    </row>
    <row r="1022" spans="1:26">
      <c r="A1022" s="39">
        <v>12</v>
      </c>
      <c r="B1022" s="39">
        <v>2</v>
      </c>
      <c r="C1022" s="40">
        <v>39490</v>
      </c>
      <c r="D1022" s="17">
        <v>0.29166666666669983</v>
      </c>
      <c r="E1022" s="18">
        <v>1.1747609047149679</v>
      </c>
      <c r="F1022" s="4">
        <v>511.74533748245926</v>
      </c>
      <c r="G1022" s="4">
        <v>572.00909393170127</v>
      </c>
      <c r="H1022" s="4">
        <v>60.263756449241981</v>
      </c>
      <c r="I1022" s="19">
        <v>8.7036328911268139</v>
      </c>
      <c r="J1022" s="19">
        <v>21.328712644242401</v>
      </c>
      <c r="K1022" s="20">
        <v>3.4438173375141314</v>
      </c>
      <c r="L1022" s="20">
        <v>4.0191863222499169</v>
      </c>
      <c r="M1022" s="20">
        <v>0.57536898473578513</v>
      </c>
      <c r="N1022" s="21">
        <v>53.125</v>
      </c>
      <c r="O1022" s="21">
        <f t="shared" si="15"/>
        <v>69.0625</v>
      </c>
      <c r="P1022" s="21">
        <v>36.5625</v>
      </c>
      <c r="Q1022" s="19">
        <v>1.408734389562452</v>
      </c>
      <c r="R1022" s="4">
        <v>82.95</v>
      </c>
      <c r="S1022" s="4">
        <v>1.825</v>
      </c>
      <c r="T1022" s="29">
        <v>122</v>
      </c>
      <c r="U1022" s="4">
        <v>0.04</v>
      </c>
      <c r="V1022" s="9"/>
      <c r="W1022" s="9"/>
      <c r="X1022" s="10"/>
      <c r="Y1022" s="9"/>
      <c r="Z1022" s="9"/>
    </row>
    <row r="1023" spans="1:26">
      <c r="A1023" s="39">
        <v>12</v>
      </c>
      <c r="B1023" s="39">
        <v>2</v>
      </c>
      <c r="C1023" s="40">
        <v>39490</v>
      </c>
      <c r="D1023" s="17">
        <v>0.33333333333339965</v>
      </c>
      <c r="E1023" s="18">
        <v>1.4371160144374604</v>
      </c>
      <c r="F1023" s="4">
        <v>479.77144387726207</v>
      </c>
      <c r="G1023" s="4">
        <v>538.81314071431063</v>
      </c>
      <c r="H1023" s="4">
        <v>59.041696837048541</v>
      </c>
      <c r="I1023" s="19">
        <v>8.0474618823766804</v>
      </c>
      <c r="J1023" s="19">
        <v>18.964052347030503</v>
      </c>
      <c r="K1023" s="20">
        <v>3.4122369211331338</v>
      </c>
      <c r="L1023" s="20">
        <v>4.118451368374914</v>
      </c>
      <c r="M1023" s="20">
        <v>0.70621444724177929</v>
      </c>
      <c r="N1023" s="21">
        <v>55.3125</v>
      </c>
      <c r="O1023" s="21">
        <f t="shared" si="15"/>
        <v>71.90625</v>
      </c>
      <c r="P1023" s="21">
        <v>34.3125</v>
      </c>
      <c r="Q1023" s="19">
        <v>1.2806051218749561</v>
      </c>
      <c r="R1023" s="4">
        <v>80.875</v>
      </c>
      <c r="S1023" s="4">
        <v>2.4874999999999998</v>
      </c>
      <c r="T1023" s="29">
        <v>120.47500000000001</v>
      </c>
      <c r="U1023" s="4">
        <v>0.04</v>
      </c>
      <c r="V1023" s="9"/>
      <c r="W1023" s="9"/>
      <c r="X1023" s="10"/>
      <c r="Y1023" s="9"/>
      <c r="Z1023" s="9"/>
    </row>
    <row r="1024" spans="1:26">
      <c r="A1024" s="39">
        <v>12</v>
      </c>
      <c r="B1024" s="39">
        <v>2</v>
      </c>
      <c r="C1024" s="40">
        <v>39490</v>
      </c>
      <c r="D1024" s="17">
        <v>0.375</v>
      </c>
      <c r="E1024" s="18">
        <v>1.5616852373849566</v>
      </c>
      <c r="F1024" s="4">
        <v>569.40388703066515</v>
      </c>
      <c r="G1024" s="4">
        <v>639.92295888774458</v>
      </c>
      <c r="H1024" s="4">
        <v>70.519071857079467</v>
      </c>
      <c r="I1024" s="19">
        <v>10.13889517325212</v>
      </c>
      <c r="J1024" s="19">
        <v>22.712170484502838</v>
      </c>
      <c r="K1024" s="20">
        <v>3.2430059039446517</v>
      </c>
      <c r="L1024" s="20">
        <v>3.9415192538874173</v>
      </c>
      <c r="M1024" s="20">
        <v>0.69851334994276526</v>
      </c>
      <c r="N1024" s="21">
        <v>76.6875</v>
      </c>
      <c r="O1024" s="21">
        <f t="shared" si="15"/>
        <v>99.693750000000009</v>
      </c>
      <c r="P1024" s="21">
        <v>46.875</v>
      </c>
      <c r="Q1024" s="19">
        <v>1.4726236187499495</v>
      </c>
      <c r="R1024" s="4">
        <v>74.724999999999994</v>
      </c>
      <c r="S1024" s="4">
        <v>4.625</v>
      </c>
      <c r="T1024" s="29">
        <v>119.625</v>
      </c>
      <c r="U1024" s="4">
        <v>0.04</v>
      </c>
      <c r="V1024" s="9"/>
      <c r="W1024" s="9"/>
      <c r="X1024" s="10"/>
      <c r="Y1024" s="9"/>
      <c r="Z1024" s="9"/>
    </row>
    <row r="1025" spans="1:26">
      <c r="A1025" s="39">
        <v>12</v>
      </c>
      <c r="B1025" s="39">
        <v>2</v>
      </c>
      <c r="C1025" s="40">
        <v>39490</v>
      </c>
      <c r="D1025" s="17">
        <v>0.41666666666669983</v>
      </c>
      <c r="E1025" s="18">
        <v>1.2911584247237138</v>
      </c>
      <c r="F1025" s="4">
        <v>465.36616884481055</v>
      </c>
      <c r="G1025" s="4">
        <v>526.41554269050937</v>
      </c>
      <c r="H1025" s="4">
        <v>61.049373845698824</v>
      </c>
      <c r="I1025" s="19">
        <v>9.4172567358769737</v>
      </c>
      <c r="J1025" s="19">
        <v>20.000730729820535</v>
      </c>
      <c r="K1025" s="20">
        <v>2.9209122289996863</v>
      </c>
      <c r="L1025" s="20">
        <v>3.4684866634999265</v>
      </c>
      <c r="M1025" s="20">
        <v>0.54757443450024046</v>
      </c>
      <c r="N1025" s="21">
        <v>72.9375</v>
      </c>
      <c r="O1025" s="21">
        <f t="shared" si="15"/>
        <v>94.818750000000009</v>
      </c>
      <c r="P1025" s="21">
        <v>43.6875</v>
      </c>
      <c r="Q1025" s="19">
        <v>1.3445052894374534</v>
      </c>
      <c r="R1025" s="4">
        <v>66.924999999999997</v>
      </c>
      <c r="S1025" s="4">
        <v>7.9</v>
      </c>
      <c r="T1025" s="29">
        <v>118.22499999999999</v>
      </c>
      <c r="U1025" s="4">
        <v>0.04</v>
      </c>
      <c r="V1025" s="9"/>
      <c r="W1025" s="9"/>
      <c r="X1025" s="10"/>
      <c r="Y1025" s="9"/>
      <c r="Z1025" s="9"/>
    </row>
    <row r="1026" spans="1:26">
      <c r="A1026" s="39">
        <v>12</v>
      </c>
      <c r="B1026" s="39">
        <v>2</v>
      </c>
      <c r="C1026" s="40">
        <v>39490</v>
      </c>
      <c r="D1026" s="17">
        <v>0.45833333333339965</v>
      </c>
      <c r="E1026" s="18">
        <v>0.56928827469873389</v>
      </c>
      <c r="F1026" s="4">
        <v>124.22631684480643</v>
      </c>
      <c r="G1026" s="4">
        <v>147.99381693510065</v>
      </c>
      <c r="H1026" s="4">
        <v>23.767500090294206</v>
      </c>
      <c r="I1026" s="19">
        <v>5.6230787390011798</v>
      </c>
      <c r="J1026" s="19">
        <v>7.5688556380620966</v>
      </c>
      <c r="K1026" s="20">
        <v>2.6041185086697203</v>
      </c>
      <c r="L1026" s="20">
        <v>2.9255131777999375</v>
      </c>
      <c r="M1026" s="20">
        <v>0.32139466913021753</v>
      </c>
      <c r="N1026" s="21">
        <v>39.375</v>
      </c>
      <c r="O1026" s="21">
        <f t="shared" si="15"/>
        <v>51.1875</v>
      </c>
      <c r="P1026" s="21">
        <v>21.4375</v>
      </c>
      <c r="Q1026" s="19">
        <v>6.9142972679997587</v>
      </c>
      <c r="R1026" s="4">
        <v>55.225000000000001</v>
      </c>
      <c r="S1026" s="4">
        <v>11.7</v>
      </c>
      <c r="T1026" s="29">
        <v>54.350000000000009</v>
      </c>
      <c r="U1026" s="4">
        <v>0.04</v>
      </c>
      <c r="V1026" s="9"/>
      <c r="W1026" s="9"/>
      <c r="X1026" s="10"/>
      <c r="Y1026" s="9"/>
      <c r="Z1026" s="9"/>
    </row>
    <row r="1027" spans="1:26">
      <c r="A1027" s="39">
        <v>12</v>
      </c>
      <c r="B1027" s="39">
        <v>2</v>
      </c>
      <c r="C1027" s="40">
        <v>39490</v>
      </c>
      <c r="D1027" s="17">
        <v>0.5</v>
      </c>
      <c r="E1027" s="18">
        <v>0.57191066356373388</v>
      </c>
      <c r="F1027" s="4">
        <v>68.719972966281901</v>
      </c>
      <c r="G1027" s="4">
        <v>88.699353510495342</v>
      </c>
      <c r="H1027" s="4">
        <v>19.979380544213456</v>
      </c>
      <c r="I1027" s="19">
        <v>3.9875476378758385</v>
      </c>
      <c r="J1027" s="19">
        <v>4.1657156465538163</v>
      </c>
      <c r="K1027" s="20">
        <v>2.5473290500572259</v>
      </c>
      <c r="L1027" s="20">
        <v>2.8343379060499392</v>
      </c>
      <c r="M1027" s="20">
        <v>0.28700885599271342</v>
      </c>
      <c r="N1027" s="21">
        <v>35.1875</v>
      </c>
      <c r="O1027" s="21">
        <f t="shared" si="15"/>
        <v>45.743749999999999</v>
      </c>
      <c r="P1027" s="21">
        <v>29.3125</v>
      </c>
      <c r="Q1027" s="19"/>
      <c r="R1027" s="4">
        <v>48.575000000000003</v>
      </c>
      <c r="S1027" s="4">
        <v>13.5</v>
      </c>
      <c r="T1027" s="29">
        <v>21.65</v>
      </c>
      <c r="U1027" s="4">
        <v>0.09</v>
      </c>
      <c r="V1027" s="9"/>
      <c r="W1027" s="9"/>
      <c r="X1027" s="10"/>
      <c r="Y1027" s="9"/>
      <c r="Z1027" s="9"/>
    </row>
    <row r="1028" spans="1:26">
      <c r="A1028" s="39">
        <v>12</v>
      </c>
      <c r="B1028" s="39">
        <v>2</v>
      </c>
      <c r="C1028" s="40">
        <v>39490</v>
      </c>
      <c r="D1028" s="17">
        <v>0.54166666666669983</v>
      </c>
      <c r="E1028" s="18">
        <v>0.48499616869123618</v>
      </c>
      <c r="F1028" s="4">
        <v>65.354834188643977</v>
      </c>
      <c r="G1028" s="4">
        <v>88.913873310170374</v>
      </c>
      <c r="H1028" s="4">
        <v>23.559039121526382</v>
      </c>
      <c r="I1028" s="19">
        <v>3.137066191125661</v>
      </c>
      <c r="J1028" s="19">
        <v>3.7486573835920716</v>
      </c>
      <c r="K1028" s="20">
        <v>2.5313293667792269</v>
      </c>
      <c r="L1028" s="20">
        <v>2.7933861604374393</v>
      </c>
      <c r="M1028" s="20">
        <v>0.26205679365821266</v>
      </c>
      <c r="N1028" s="21">
        <v>34.8125</v>
      </c>
      <c r="O1028" s="21">
        <f t="shared" si="15"/>
        <v>45.256250000000001</v>
      </c>
      <c r="P1028" s="21">
        <v>17.4375</v>
      </c>
      <c r="Q1028" s="19"/>
      <c r="R1028" s="4">
        <v>42.25</v>
      </c>
      <c r="S1028" s="4">
        <v>15.0625</v>
      </c>
      <c r="T1028" s="29">
        <v>351.65</v>
      </c>
      <c r="U1028" s="4">
        <v>0.04</v>
      </c>
      <c r="V1028" s="9"/>
      <c r="W1028" s="9"/>
      <c r="X1028" s="10"/>
      <c r="Y1028" s="9"/>
      <c r="Z1028" s="9"/>
    </row>
    <row r="1029" spans="1:26">
      <c r="A1029" s="39">
        <v>12</v>
      </c>
      <c r="B1029" s="39">
        <v>2</v>
      </c>
      <c r="C1029" s="40">
        <v>39490</v>
      </c>
      <c r="D1029" s="17">
        <v>0.58333333333339965</v>
      </c>
      <c r="E1029" s="18">
        <v>0.40301963505373839</v>
      </c>
      <c r="F1029" s="4">
        <v>73.139034183807269</v>
      </c>
      <c r="G1029" s="4">
        <v>99.098077757883743</v>
      </c>
      <c r="H1029" s="4">
        <v>25.959043574076492</v>
      </c>
      <c r="I1029" s="19">
        <v>3.5938022691257583</v>
      </c>
      <c r="J1029" s="19">
        <v>3.1928818304477504</v>
      </c>
      <c r="K1029" s="20">
        <v>2.4644055800877336</v>
      </c>
      <c r="L1029" s="20">
        <v>2.6722223252124424</v>
      </c>
      <c r="M1029" s="20">
        <v>0.20781674512470827</v>
      </c>
      <c r="N1029" s="21">
        <v>32.375</v>
      </c>
      <c r="O1029" s="21">
        <f t="shared" si="15"/>
        <v>42.087499999999999</v>
      </c>
      <c r="P1029" s="21">
        <v>12.4375</v>
      </c>
      <c r="Q1029" s="19"/>
      <c r="R1029" s="4">
        <v>37.274999999999999</v>
      </c>
      <c r="S1029" s="4">
        <v>15.6</v>
      </c>
      <c r="T1029" s="29">
        <v>202.35</v>
      </c>
      <c r="U1029" s="4">
        <v>0.09</v>
      </c>
      <c r="V1029" s="9"/>
      <c r="W1029" s="9"/>
      <c r="X1029" s="10"/>
      <c r="Y1029" s="9"/>
      <c r="Z1029" s="9"/>
    </row>
    <row r="1030" spans="1:26">
      <c r="A1030" s="39">
        <v>12</v>
      </c>
      <c r="B1030" s="39">
        <v>2</v>
      </c>
      <c r="C1030" s="40">
        <v>39490</v>
      </c>
      <c r="D1030" s="17">
        <v>0.625</v>
      </c>
      <c r="E1030" s="18">
        <v>0.50388649990873569</v>
      </c>
      <c r="F1030" s="4">
        <v>56.537778228724257</v>
      </c>
      <c r="G1030" s="4">
        <v>82.104210303432225</v>
      </c>
      <c r="H1030" s="4">
        <v>25.566432074707969</v>
      </c>
      <c r="I1030" s="19">
        <v>2.5477417338755388</v>
      </c>
      <c r="J1030" s="19">
        <v>3.2618480879370191</v>
      </c>
      <c r="K1030" s="20">
        <v>2.8505541437866917</v>
      </c>
      <c r="L1030" s="20">
        <v>3.1425518031749311</v>
      </c>
      <c r="M1030" s="20">
        <v>0.29199765938823929</v>
      </c>
      <c r="N1030" s="21">
        <v>33.25</v>
      </c>
      <c r="O1030" s="21">
        <f t="shared" si="15"/>
        <v>43.225000000000001</v>
      </c>
      <c r="P1030" s="21">
        <v>10.6875</v>
      </c>
      <c r="Q1030" s="19"/>
      <c r="R1030" s="4">
        <v>37.774999999999999</v>
      </c>
      <c r="S1030" s="4">
        <v>15.5625</v>
      </c>
      <c r="T1030" s="29">
        <v>263.75</v>
      </c>
      <c r="U1030" s="4">
        <v>4.4999999999999998E-2</v>
      </c>
      <c r="V1030" s="9"/>
      <c r="W1030" s="9"/>
      <c r="X1030" s="10"/>
      <c r="Y1030" s="9"/>
      <c r="Z1030" s="9"/>
    </row>
    <row r="1031" spans="1:26">
      <c r="A1031" s="39">
        <v>12</v>
      </c>
      <c r="B1031" s="39">
        <v>2</v>
      </c>
      <c r="C1031" s="40">
        <v>39490</v>
      </c>
      <c r="D1031" s="17">
        <v>0.66666666666669983</v>
      </c>
      <c r="E1031" s="18">
        <v>0.61975666978498201</v>
      </c>
      <c r="F1031" s="4">
        <v>88.336254750489999</v>
      </c>
      <c r="G1031" s="4">
        <v>119.68151792411052</v>
      </c>
      <c r="H1031" s="4">
        <v>31.345263173620516</v>
      </c>
      <c r="I1031" s="19">
        <v>2.6124679285005534</v>
      </c>
      <c r="J1031" s="19">
        <v>4.1635035901307393</v>
      </c>
      <c r="K1031" s="20">
        <v>3.012581351043174</v>
      </c>
      <c r="L1031" s="20">
        <v>3.4171961833249247</v>
      </c>
      <c r="M1031" s="20">
        <v>0.40461483228175099</v>
      </c>
      <c r="N1031" s="21">
        <v>37.625</v>
      </c>
      <c r="O1031" s="21">
        <f t="shared" si="15"/>
        <v>48.912500000000001</v>
      </c>
      <c r="P1031" s="21">
        <v>17.3125</v>
      </c>
      <c r="Q1031" s="19"/>
      <c r="R1031" s="4">
        <v>39.725000000000001</v>
      </c>
      <c r="S1031" s="4">
        <v>15.025</v>
      </c>
      <c r="T1031" s="29">
        <v>200.59999999999997</v>
      </c>
      <c r="U1031" s="4">
        <v>0.04</v>
      </c>
      <c r="V1031" s="9"/>
      <c r="W1031" s="9"/>
      <c r="X1031" s="10"/>
      <c r="Y1031" s="9"/>
      <c r="Z1031" s="9"/>
    </row>
    <row r="1032" spans="1:26">
      <c r="A1032" s="39">
        <v>12</v>
      </c>
      <c r="B1032" s="39">
        <v>2</v>
      </c>
      <c r="C1032" s="40">
        <v>39490</v>
      </c>
      <c r="D1032" s="17">
        <v>0.70833333333339965</v>
      </c>
      <c r="E1032" s="18">
        <v>0.97840259590497147</v>
      </c>
      <c r="F1032" s="4">
        <v>310.86983329983798</v>
      </c>
      <c r="G1032" s="4">
        <v>366.30579031144464</v>
      </c>
      <c r="H1032" s="4">
        <v>55.435957011606654</v>
      </c>
      <c r="I1032" s="19">
        <v>6.1379483053763035</v>
      </c>
      <c r="J1032" s="19">
        <v>12.211238163891295</v>
      </c>
      <c r="K1032" s="20">
        <v>2.7319404856227041</v>
      </c>
      <c r="L1032" s="20">
        <v>3.2859735571749273</v>
      </c>
      <c r="M1032" s="20">
        <v>0.55403307155222326</v>
      </c>
      <c r="N1032" s="21">
        <v>67.6875</v>
      </c>
      <c r="O1032" s="21">
        <f t="shared" ref="O1032:O1095" si="16">N1032*1.3</f>
        <v>87.993750000000006</v>
      </c>
      <c r="P1032" s="21">
        <v>37.3125</v>
      </c>
      <c r="Q1032" s="19"/>
      <c r="R1032" s="4">
        <v>45.6</v>
      </c>
      <c r="S1032" s="4">
        <v>13.6625</v>
      </c>
      <c r="T1032" s="29">
        <v>117.35</v>
      </c>
      <c r="U1032" s="4">
        <v>0.04</v>
      </c>
      <c r="V1032" s="9"/>
      <c r="W1032" s="9"/>
      <c r="X1032" s="10"/>
      <c r="Y1032" s="9"/>
      <c r="Z1032" s="9"/>
    </row>
    <row r="1033" spans="1:26">
      <c r="A1033" s="39">
        <v>12</v>
      </c>
      <c r="B1033" s="39">
        <v>2</v>
      </c>
      <c r="C1033" s="40">
        <v>39490</v>
      </c>
      <c r="D1033" s="17">
        <v>0.75</v>
      </c>
      <c r="E1033" s="18">
        <v>1.4704413215824572</v>
      </c>
      <c r="F1033" s="4">
        <v>481.45036814634295</v>
      </c>
      <c r="G1033" s="4">
        <v>557.56109643174875</v>
      </c>
      <c r="H1033" s="4">
        <v>76.11072828540577</v>
      </c>
      <c r="I1033" s="19">
        <v>8.8133035980018732</v>
      </c>
      <c r="J1033" s="19">
        <v>20.326410748691149</v>
      </c>
      <c r="K1033" s="20">
        <v>2.9650715621526782</v>
      </c>
      <c r="L1033" s="20">
        <v>3.6955739257124174</v>
      </c>
      <c r="M1033" s="20">
        <v>0.73050236355973952</v>
      </c>
      <c r="N1033" s="21">
        <v>93.875</v>
      </c>
      <c r="O1033" s="21">
        <f t="shared" si="16"/>
        <v>122.03750000000001</v>
      </c>
      <c r="P1033" s="21">
        <v>49.0625</v>
      </c>
      <c r="Q1033" s="19"/>
      <c r="R1033" s="4">
        <v>53.174999999999997</v>
      </c>
      <c r="S1033" s="4">
        <v>11.8</v>
      </c>
      <c r="T1033" s="29">
        <v>118.875</v>
      </c>
      <c r="U1033" s="4">
        <v>0.04</v>
      </c>
      <c r="V1033" s="9"/>
      <c r="W1033" s="9"/>
      <c r="X1033" s="10"/>
      <c r="Y1033" s="9"/>
      <c r="Z1033" s="9"/>
    </row>
    <row r="1034" spans="1:26">
      <c r="A1034" s="39">
        <v>12</v>
      </c>
      <c r="B1034" s="39">
        <v>2</v>
      </c>
      <c r="C1034" s="40">
        <v>39490</v>
      </c>
      <c r="D1034" s="17">
        <v>0.79166666666669983</v>
      </c>
      <c r="E1034" s="18">
        <v>1.8568457077799454</v>
      </c>
      <c r="F1034" s="4">
        <v>460.24101509922832</v>
      </c>
      <c r="G1034" s="4">
        <v>530.75169503705877</v>
      </c>
      <c r="H1034" s="4">
        <v>70.510679937830474</v>
      </c>
      <c r="I1034" s="19">
        <v>8.5503576687518219</v>
      </c>
      <c r="J1034" s="19">
        <v>19.630183139123751</v>
      </c>
      <c r="K1034" s="20">
        <v>3.5336904911216158</v>
      </c>
      <c r="L1034" s="20">
        <v>4.4954601147498998</v>
      </c>
      <c r="M1034" s="20">
        <v>0.96176962362828367</v>
      </c>
      <c r="N1034" s="21">
        <v>106.375</v>
      </c>
      <c r="O1034" s="21">
        <f t="shared" si="16"/>
        <v>138.28749999999999</v>
      </c>
      <c r="P1034" s="21">
        <v>46.5625</v>
      </c>
      <c r="Q1034" s="19"/>
      <c r="R1034" s="4">
        <v>64.150000000000006</v>
      </c>
      <c r="S1034" s="4">
        <v>9.3125</v>
      </c>
      <c r="T1034" s="29">
        <v>123.75</v>
      </c>
      <c r="U1034" s="4">
        <v>0.04</v>
      </c>
      <c r="V1034" s="9"/>
      <c r="W1034" s="9"/>
      <c r="X1034" s="10"/>
      <c r="Y1034" s="9"/>
      <c r="Z1034" s="9"/>
    </row>
    <row r="1035" spans="1:26">
      <c r="A1035" s="39">
        <v>12</v>
      </c>
      <c r="B1035" s="39">
        <v>2</v>
      </c>
      <c r="C1035" s="40">
        <v>39490</v>
      </c>
      <c r="D1035" s="17">
        <v>0.83333333333339965</v>
      </c>
      <c r="E1035" s="18">
        <v>1.7850353545211974</v>
      </c>
      <c r="F1035" s="4">
        <v>405.84766262262281</v>
      </c>
      <c r="G1035" s="4">
        <v>465.2034220458155</v>
      </c>
      <c r="H1035" s="4">
        <v>59.355759423192701</v>
      </c>
      <c r="I1035" s="19">
        <v>7.2433468342515468</v>
      </c>
      <c r="J1035" s="19">
        <v>16.645246448082524</v>
      </c>
      <c r="K1035" s="20">
        <v>3.9444153001355708</v>
      </c>
      <c r="L1035" s="20"/>
      <c r="M1035" s="20"/>
      <c r="N1035" s="21">
        <v>81.0625</v>
      </c>
      <c r="O1035" s="21">
        <f t="shared" si="16"/>
        <v>105.38125000000001</v>
      </c>
      <c r="P1035" s="21">
        <v>40.4375</v>
      </c>
      <c r="Q1035" s="19"/>
      <c r="R1035" s="4">
        <v>70.8</v>
      </c>
      <c r="S1035" s="4">
        <v>7.5250000000000004</v>
      </c>
      <c r="T1035" s="29">
        <v>118</v>
      </c>
      <c r="U1035" s="4">
        <v>0.04</v>
      </c>
      <c r="V1035" s="9"/>
      <c r="W1035" s="9"/>
      <c r="X1035" s="10"/>
      <c r="Y1035" s="9"/>
      <c r="Z1035" s="9"/>
    </row>
    <row r="1036" spans="1:26">
      <c r="A1036" s="39">
        <v>12</v>
      </c>
      <c r="B1036" s="39">
        <v>2</v>
      </c>
      <c r="C1036" s="40">
        <v>39490</v>
      </c>
      <c r="D1036" s="17">
        <v>0.875</v>
      </c>
      <c r="E1036" s="18">
        <v>1.5574482406587038</v>
      </c>
      <c r="F1036" s="4">
        <v>357.33733290068039</v>
      </c>
      <c r="G1036" s="4">
        <v>408.57679127307301</v>
      </c>
      <c r="H1036" s="4">
        <v>51.239458372392669</v>
      </c>
      <c r="I1036" s="19">
        <v>6.2631813626263391</v>
      </c>
      <c r="J1036" s="19">
        <v>14.840092828230631</v>
      </c>
      <c r="K1036" s="20">
        <v>3.6587265788141012</v>
      </c>
      <c r="L1036" s="20">
        <v>4.5928813505248964</v>
      </c>
      <c r="M1036" s="20">
        <v>0.93415477171079475</v>
      </c>
      <c r="N1036" s="21">
        <v>65.5625</v>
      </c>
      <c r="O1036" s="21">
        <f t="shared" si="16"/>
        <v>85.231250000000003</v>
      </c>
      <c r="P1036" s="21">
        <v>35.8125</v>
      </c>
      <c r="Q1036" s="19"/>
      <c r="R1036" s="4">
        <v>73.125</v>
      </c>
      <c r="S1036" s="4">
        <v>6.4124999999999996</v>
      </c>
      <c r="T1036" s="29">
        <v>122.8</v>
      </c>
      <c r="U1036" s="4">
        <v>0.04</v>
      </c>
      <c r="V1036" s="9"/>
      <c r="W1036" s="9"/>
      <c r="X1036" s="10"/>
      <c r="Y1036" s="9"/>
      <c r="Z1036" s="9"/>
    </row>
    <row r="1037" spans="1:26">
      <c r="A1037" s="39">
        <v>12</v>
      </c>
      <c r="B1037" s="39">
        <v>2</v>
      </c>
      <c r="C1037" s="40">
        <v>39490</v>
      </c>
      <c r="D1037" s="17">
        <v>0.91666666666669983</v>
      </c>
      <c r="E1037" s="18">
        <v>1.3334936853912103</v>
      </c>
      <c r="F1037" s="4">
        <v>291.13677307687351</v>
      </c>
      <c r="G1037" s="4">
        <v>333.85852346850396</v>
      </c>
      <c r="H1037" s="4">
        <v>42.721750391630422</v>
      </c>
      <c r="I1037" s="19">
        <v>5.1529505582511046</v>
      </c>
      <c r="J1037" s="19">
        <v>12.064661648346645</v>
      </c>
      <c r="K1037" s="20">
        <v>3.6373679235921026</v>
      </c>
      <c r="L1037" s="20">
        <v>4.481485648974898</v>
      </c>
      <c r="M1037" s="20">
        <v>0.84411772538279495</v>
      </c>
      <c r="N1037" s="21">
        <v>69.5</v>
      </c>
      <c r="O1037" s="21">
        <f t="shared" si="16"/>
        <v>90.350000000000009</v>
      </c>
      <c r="P1037" s="21">
        <v>33.6875</v>
      </c>
      <c r="Q1037" s="19"/>
      <c r="R1037" s="4">
        <v>74.224999999999994</v>
      </c>
      <c r="S1037" s="4">
        <v>5.6</v>
      </c>
      <c r="T1037" s="29">
        <v>116.65</v>
      </c>
      <c r="U1037" s="4">
        <v>0.04</v>
      </c>
      <c r="V1037" s="9"/>
      <c r="W1037" s="9"/>
      <c r="X1037" s="10"/>
      <c r="Y1037" s="9"/>
      <c r="Z1037" s="9"/>
    </row>
    <row r="1038" spans="1:26">
      <c r="A1038" s="39">
        <v>12</v>
      </c>
      <c r="B1038" s="39">
        <v>2</v>
      </c>
      <c r="C1038" s="40">
        <v>39490</v>
      </c>
      <c r="D1038" s="17">
        <v>0.95833333333339965</v>
      </c>
      <c r="E1038" s="18">
        <v>1.1443337830799658</v>
      </c>
      <c r="F1038" s="4">
        <v>231.93320016066741</v>
      </c>
      <c r="G1038" s="4">
        <v>268.41385437832321</v>
      </c>
      <c r="H1038" s="4">
        <v>36.480654217655811</v>
      </c>
      <c r="I1038" s="19">
        <v>4.1736189748758958</v>
      </c>
      <c r="J1038" s="19">
        <v>9.7059055224797444</v>
      </c>
      <c r="K1038" s="20">
        <v>3.407769196243128</v>
      </c>
      <c r="L1038" s="20">
        <v>4.115124554787406</v>
      </c>
      <c r="M1038" s="20">
        <v>0.70735535854427811</v>
      </c>
      <c r="N1038" s="21">
        <v>56.25</v>
      </c>
      <c r="O1038" s="21">
        <f t="shared" si="16"/>
        <v>73.125</v>
      </c>
      <c r="P1038" s="21">
        <v>32.3125</v>
      </c>
      <c r="Q1038" s="19"/>
      <c r="R1038" s="4">
        <v>75.775000000000006</v>
      </c>
      <c r="S1038" s="4">
        <v>4.8</v>
      </c>
      <c r="T1038" s="29">
        <v>121.9</v>
      </c>
      <c r="U1038" s="4">
        <v>0.04</v>
      </c>
      <c r="V1038" s="9"/>
      <c r="W1038" s="9"/>
      <c r="X1038" s="10"/>
      <c r="Y1038" s="9"/>
      <c r="Z1038" s="9"/>
    </row>
    <row r="1039" spans="1:26">
      <c r="A1039" s="39">
        <v>13</v>
      </c>
      <c r="B1039" s="39">
        <v>2</v>
      </c>
      <c r="C1039" s="40">
        <v>39491</v>
      </c>
      <c r="D1039" s="17">
        <v>0</v>
      </c>
      <c r="E1039" s="18">
        <v>0.86655917606747379</v>
      </c>
      <c r="F1039" s="4">
        <v>188.41378062401296</v>
      </c>
      <c r="G1039" s="4">
        <v>218.74666836159389</v>
      </c>
      <c r="H1039" s="4">
        <v>30.332887737580933</v>
      </c>
      <c r="I1039" s="19">
        <v>3.3903261876257291</v>
      </c>
      <c r="J1039" s="19">
        <v>8.0409630192953045</v>
      </c>
      <c r="K1039" s="20">
        <v>3.2950919326556396</v>
      </c>
      <c r="L1039" s="20">
        <v>3.8239744751999112</v>
      </c>
      <c r="M1039" s="20">
        <v>0.52888254254427192</v>
      </c>
      <c r="N1039" s="21">
        <v>43.3125</v>
      </c>
      <c r="O1039" s="21">
        <f t="shared" si="16"/>
        <v>56.306249999999999</v>
      </c>
      <c r="P1039" s="21">
        <v>23.3125</v>
      </c>
      <c r="Q1039" s="19"/>
      <c r="R1039" s="4">
        <v>76.900000000000006</v>
      </c>
      <c r="S1039" s="4">
        <v>4.2874999999999996</v>
      </c>
      <c r="T1039" s="29">
        <v>118.95</v>
      </c>
      <c r="U1039" s="4">
        <v>0.04</v>
      </c>
      <c r="V1039" s="9"/>
      <c r="W1039" s="9"/>
      <c r="X1039" s="10"/>
      <c r="Y1039" s="9"/>
      <c r="Z1039" s="9"/>
    </row>
    <row r="1040" spans="1:26">
      <c r="A1040" s="39">
        <v>13</v>
      </c>
      <c r="B1040" s="39">
        <v>2</v>
      </c>
      <c r="C1040" s="40">
        <v>39491</v>
      </c>
      <c r="D1040" s="17">
        <v>4.1666666666699825E-2</v>
      </c>
      <c r="E1040" s="18">
        <v>0.66722433143497972</v>
      </c>
      <c r="F1040" s="4">
        <v>154.98344218132206</v>
      </c>
      <c r="G1040" s="4">
        <v>180.34735396092805</v>
      </c>
      <c r="H1040" s="4">
        <v>25.363911779606006</v>
      </c>
      <c r="I1040" s="19">
        <v>2.802918960625604</v>
      </c>
      <c r="J1040" s="19">
        <v>6.7923192451763077</v>
      </c>
      <c r="K1040" s="20">
        <v>3.2839834543436401</v>
      </c>
      <c r="L1040" s="20">
        <v>3.7178738596499139</v>
      </c>
      <c r="M1040" s="20">
        <v>0.4338904053062731</v>
      </c>
      <c r="N1040" s="21">
        <v>35.6875</v>
      </c>
      <c r="O1040" s="21">
        <f t="shared" si="16"/>
        <v>46.393750000000004</v>
      </c>
      <c r="P1040" s="21">
        <v>19.5</v>
      </c>
      <c r="Q1040" s="19"/>
      <c r="R1040" s="4">
        <v>77.224999999999994</v>
      </c>
      <c r="S1040" s="4">
        <v>3.8624999999999998</v>
      </c>
      <c r="T1040" s="29">
        <v>112.22500000000001</v>
      </c>
      <c r="U1040" s="4">
        <v>0.04</v>
      </c>
      <c r="V1040" s="9"/>
      <c r="W1040" s="9"/>
      <c r="X1040" s="10"/>
      <c r="Y1040" s="9"/>
      <c r="Z1040" s="9"/>
    </row>
    <row r="1041" spans="1:26">
      <c r="A1041" s="39">
        <v>13</v>
      </c>
      <c r="B1041" s="39">
        <v>2</v>
      </c>
      <c r="C1041" s="40">
        <v>39491</v>
      </c>
      <c r="D1041" s="17">
        <v>8.3333333333399651E-2</v>
      </c>
      <c r="E1041" s="18">
        <v>0.59752512997248175</v>
      </c>
      <c r="F1041" s="4">
        <v>137.93138386863905</v>
      </c>
      <c r="G1041" s="4">
        <v>160.66173274990132</v>
      </c>
      <c r="H1041" s="4">
        <v>22.730348881262273</v>
      </c>
      <c r="I1041" s="19">
        <v>2.6719769761255767</v>
      </c>
      <c r="J1041" s="19">
        <v>6.4449317016559942</v>
      </c>
      <c r="K1041" s="20">
        <v>3.3896139232386284</v>
      </c>
      <c r="L1041" s="20">
        <v>3.8766453915624095</v>
      </c>
      <c r="M1041" s="20">
        <v>0.48703146832378119</v>
      </c>
      <c r="N1041" s="21">
        <v>30</v>
      </c>
      <c r="O1041" s="21">
        <f t="shared" si="16"/>
        <v>39</v>
      </c>
      <c r="P1041" s="21">
        <v>17.75</v>
      </c>
      <c r="Q1041" s="19"/>
      <c r="R1041" s="4">
        <v>79.125</v>
      </c>
      <c r="S1041" s="4">
        <v>3.2749999999999999</v>
      </c>
      <c r="T1041" s="29">
        <v>104.57499999999999</v>
      </c>
      <c r="U1041" s="4">
        <v>0.04</v>
      </c>
      <c r="V1041" s="9"/>
      <c r="W1041" s="9"/>
      <c r="X1041" s="10"/>
      <c r="Y1041" s="9"/>
      <c r="Z1041" s="9"/>
    </row>
    <row r="1042" spans="1:26">
      <c r="A1042" s="39">
        <v>13</v>
      </c>
      <c r="B1042" s="39">
        <v>2</v>
      </c>
      <c r="C1042" s="40">
        <v>39491</v>
      </c>
      <c r="D1042" s="17">
        <v>0.125</v>
      </c>
      <c r="E1042" s="18">
        <v>0.50658341782373439</v>
      </c>
      <c r="F1042" s="4">
        <v>122.70525640291875</v>
      </c>
      <c r="G1042" s="4">
        <v>142.16710835312469</v>
      </c>
      <c r="H1042" s="4">
        <v>19.461851950205947</v>
      </c>
      <c r="I1042" s="19">
        <v>2.2152836616254792</v>
      </c>
      <c r="J1042" s="19">
        <v>5.4046828211540205</v>
      </c>
      <c r="K1042" s="20">
        <v>3.4393547656361223</v>
      </c>
      <c r="L1042" s="20">
        <v>3.8954497988624084</v>
      </c>
      <c r="M1042" s="20">
        <v>0.45609503322628608</v>
      </c>
      <c r="N1042" s="21">
        <v>27.375</v>
      </c>
      <c r="O1042" s="21">
        <f t="shared" si="16"/>
        <v>35.587499999999999</v>
      </c>
      <c r="P1042" s="21">
        <v>15.375</v>
      </c>
      <c r="Q1042" s="19"/>
      <c r="R1042" s="4">
        <v>79.974999999999994</v>
      </c>
      <c r="S1042" s="4">
        <v>2.9375</v>
      </c>
      <c r="T1042" s="29">
        <v>104.72499999999999</v>
      </c>
      <c r="U1042" s="4">
        <v>0.04</v>
      </c>
      <c r="V1042" s="9"/>
      <c r="W1042" s="9"/>
      <c r="X1042" s="10"/>
      <c r="Y1042" s="9"/>
      <c r="Z1042" s="9"/>
    </row>
    <row r="1043" spans="1:26">
      <c r="A1043" s="39">
        <v>13</v>
      </c>
      <c r="B1043" s="39">
        <v>2</v>
      </c>
      <c r="C1043" s="40">
        <v>39491</v>
      </c>
      <c r="D1043" s="17">
        <v>0.16666666666669983</v>
      </c>
      <c r="E1043" s="18">
        <v>0.48299132654998511</v>
      </c>
      <c r="F1043" s="4">
        <v>137.77035888557657</v>
      </c>
      <c r="G1043" s="4">
        <v>157.97514615678853</v>
      </c>
      <c r="H1043" s="4">
        <v>20.20478727121197</v>
      </c>
      <c r="I1043" s="19">
        <v>2.4753680000005365</v>
      </c>
      <c r="J1043" s="19">
        <v>6.096802981554089</v>
      </c>
      <c r="K1043" s="20">
        <v>3.6260194213636012</v>
      </c>
      <c r="L1043" s="20">
        <v>4.0940070936499033</v>
      </c>
      <c r="M1043" s="20">
        <v>0.46798767228630123</v>
      </c>
      <c r="N1043" s="21">
        <v>27.8125</v>
      </c>
      <c r="O1043" s="21">
        <f t="shared" si="16"/>
        <v>36.15625</v>
      </c>
      <c r="P1043" s="21">
        <v>19.75</v>
      </c>
      <c r="Q1043" s="19"/>
      <c r="R1043" s="4">
        <v>80.2</v>
      </c>
      <c r="S1043" s="4">
        <v>2.5874999999999999</v>
      </c>
      <c r="T1043" s="29">
        <v>102.95</v>
      </c>
      <c r="U1043" s="4">
        <v>0.04</v>
      </c>
      <c r="V1043" s="9"/>
      <c r="W1043" s="9"/>
      <c r="X1043" s="10"/>
      <c r="Y1043" s="9"/>
      <c r="Z1043" s="9"/>
    </row>
    <row r="1044" spans="1:26">
      <c r="A1044" s="39">
        <v>13</v>
      </c>
      <c r="B1044" s="39">
        <v>2</v>
      </c>
      <c r="C1044" s="40">
        <v>39491</v>
      </c>
      <c r="D1044" s="17">
        <v>0.20833333333339965</v>
      </c>
      <c r="E1044" s="18">
        <v>0.44066372312748625</v>
      </c>
      <c r="F1044" s="4">
        <v>175.91686653764921</v>
      </c>
      <c r="G1044" s="4">
        <v>198.95240423915448</v>
      </c>
      <c r="H1044" s="4">
        <v>23.035537701505252</v>
      </c>
      <c r="I1044" s="19">
        <v>3.3214626243757208</v>
      </c>
      <c r="J1044" s="19">
        <v>7.6892316761807118</v>
      </c>
      <c r="K1044" s="20">
        <v>3.7162320012670911</v>
      </c>
      <c r="L1044" s="20">
        <v>4.177633940437401</v>
      </c>
      <c r="M1044" s="20">
        <v>0.4614019391703098</v>
      </c>
      <c r="N1044" s="21">
        <v>30.375</v>
      </c>
      <c r="O1044" s="21">
        <f t="shared" si="16"/>
        <v>39.487500000000004</v>
      </c>
      <c r="P1044" s="21">
        <v>11.9375</v>
      </c>
      <c r="Q1044" s="19"/>
      <c r="R1044" s="4">
        <v>80.174999999999997</v>
      </c>
      <c r="S1044" s="4">
        <v>2.4750000000000001</v>
      </c>
      <c r="T1044" s="29">
        <v>114.52500000000001</v>
      </c>
      <c r="U1044" s="4">
        <v>0.04</v>
      </c>
      <c r="V1044" s="9"/>
      <c r="W1044" s="9"/>
      <c r="X1044" s="10"/>
      <c r="Y1044" s="9"/>
      <c r="Z1044" s="9"/>
    </row>
    <row r="1045" spans="1:26">
      <c r="A1045" s="39">
        <v>13</v>
      </c>
      <c r="B1045" s="39">
        <v>2</v>
      </c>
      <c r="C1045" s="40">
        <v>39491</v>
      </c>
      <c r="D1045" s="17">
        <v>0.25</v>
      </c>
      <c r="E1045" s="18">
        <v>0.59810349243123151</v>
      </c>
      <c r="F1045" s="4">
        <v>256.17564975328872</v>
      </c>
      <c r="G1045" s="4">
        <v>288.24666776068705</v>
      </c>
      <c r="H1045" s="4">
        <v>32.071018007398337</v>
      </c>
      <c r="I1045" s="19">
        <v>4.8183258020010475</v>
      </c>
      <c r="J1045" s="19">
        <v>11.012868311553694</v>
      </c>
      <c r="K1045" s="20">
        <v>3.9534069104960645</v>
      </c>
      <c r="L1045" s="20">
        <v>4.4558309536373937</v>
      </c>
      <c r="M1045" s="20">
        <v>0.50242404314132916</v>
      </c>
      <c r="N1045" s="21">
        <v>35.75</v>
      </c>
      <c r="O1045" s="21">
        <f t="shared" si="16"/>
        <v>46.475000000000001</v>
      </c>
      <c r="P1045" s="21">
        <v>14.6875</v>
      </c>
      <c r="Q1045" s="19"/>
      <c r="R1045" s="4">
        <v>77.2</v>
      </c>
      <c r="S1045" s="4">
        <v>2.9624999999999999</v>
      </c>
      <c r="T1045" s="29">
        <v>129.32499999999999</v>
      </c>
      <c r="U1045" s="4">
        <v>0.04</v>
      </c>
      <c r="V1045" s="9"/>
      <c r="W1045" s="9"/>
      <c r="X1045" s="10"/>
      <c r="Y1045" s="9"/>
      <c r="Z1045" s="9"/>
    </row>
    <row r="1046" spans="1:26">
      <c r="A1046" s="39">
        <v>13</v>
      </c>
      <c r="B1046" s="39">
        <v>2</v>
      </c>
      <c r="C1046" s="40">
        <v>39491</v>
      </c>
      <c r="D1046" s="17">
        <v>0.29166666666669983</v>
      </c>
      <c r="E1046" s="18">
        <v>0.85052615086497341</v>
      </c>
      <c r="F1046" s="4">
        <v>359.3679225785429</v>
      </c>
      <c r="G1046" s="4">
        <v>406.20376323498454</v>
      </c>
      <c r="H1046" s="4">
        <v>46.835840656441555</v>
      </c>
      <c r="I1046" s="19">
        <v>6.3145261453763748</v>
      </c>
      <c r="J1046" s="19">
        <v>15.235847427466391</v>
      </c>
      <c r="K1046" s="20">
        <v>3.4303531129966212</v>
      </c>
      <c r="L1046" s="20">
        <v>3.9207476014874061</v>
      </c>
      <c r="M1046" s="20">
        <v>0.49039448849078426</v>
      </c>
      <c r="N1046" s="21">
        <v>51.375</v>
      </c>
      <c r="O1046" s="21">
        <f t="shared" si="16"/>
        <v>66.787500000000009</v>
      </c>
      <c r="P1046" s="21">
        <v>27.5</v>
      </c>
      <c r="Q1046" s="19"/>
      <c r="R1046" s="4">
        <v>72.650000000000006</v>
      </c>
      <c r="S1046" s="4">
        <v>3.8</v>
      </c>
      <c r="T1046" s="29">
        <v>144.02499999999998</v>
      </c>
      <c r="U1046" s="4">
        <v>5.5E-2</v>
      </c>
      <c r="V1046" s="9"/>
      <c r="W1046" s="9"/>
      <c r="X1046" s="10"/>
      <c r="Y1046" s="9"/>
      <c r="Z1046" s="9"/>
    </row>
    <row r="1047" spans="1:26">
      <c r="A1047" s="39">
        <v>13</v>
      </c>
      <c r="B1047" s="39">
        <v>2</v>
      </c>
      <c r="C1047" s="40">
        <v>39491</v>
      </c>
      <c r="D1047" s="17">
        <v>0.33333333333339965</v>
      </c>
      <c r="E1047" s="18">
        <v>1.0980830969624655</v>
      </c>
      <c r="F1047" s="4">
        <v>380.52707738510753</v>
      </c>
      <c r="G1047" s="4">
        <v>431.96725569521163</v>
      </c>
      <c r="H1047" s="4">
        <v>51.440178310104066</v>
      </c>
      <c r="I1047" s="19">
        <v>6.8338431157514918</v>
      </c>
      <c r="J1047" s="19">
        <v>15.233899257442332</v>
      </c>
      <c r="K1047" s="20">
        <v>3.1912867348036476</v>
      </c>
      <c r="L1047" s="20">
        <v>3.73007773891241</v>
      </c>
      <c r="M1047" s="20">
        <v>0.53879100410876235</v>
      </c>
      <c r="N1047" s="21">
        <v>59.875</v>
      </c>
      <c r="O1047" s="21">
        <f t="shared" si="16"/>
        <v>77.837500000000006</v>
      </c>
      <c r="P1047" s="21">
        <v>31.9375</v>
      </c>
      <c r="Q1047" s="19"/>
      <c r="R1047" s="4">
        <v>68.424999999999997</v>
      </c>
      <c r="S1047" s="4">
        <v>4.75</v>
      </c>
      <c r="T1047" s="29">
        <v>124.575</v>
      </c>
      <c r="U1047" s="4">
        <v>0.04</v>
      </c>
      <c r="V1047" s="9"/>
      <c r="W1047" s="9"/>
      <c r="X1047" s="10"/>
      <c r="Y1047" s="9"/>
      <c r="Z1047" s="9"/>
    </row>
    <row r="1048" spans="1:26">
      <c r="A1048" s="39">
        <v>13</v>
      </c>
      <c r="B1048" s="39">
        <v>2</v>
      </c>
      <c r="C1048" s="40">
        <v>39491</v>
      </c>
      <c r="D1048" s="17">
        <v>0.375</v>
      </c>
      <c r="E1048" s="18">
        <v>1.4169583692562053</v>
      </c>
      <c r="F1048" s="4">
        <v>413.93091644250467</v>
      </c>
      <c r="G1048" s="4">
        <v>469.41079632285226</v>
      </c>
      <c r="H1048" s="4">
        <v>55.479879880347504</v>
      </c>
      <c r="I1048" s="19">
        <v>7.8735105077517211</v>
      </c>
      <c r="J1048" s="19">
        <v>16.547411018540625</v>
      </c>
      <c r="K1048" s="20">
        <v>3.0536375912141622</v>
      </c>
      <c r="L1048" s="20">
        <v>3.6292617755124117</v>
      </c>
      <c r="M1048" s="20">
        <v>0.57562418429824946</v>
      </c>
      <c r="N1048" s="21">
        <v>55.3125</v>
      </c>
      <c r="O1048" s="21">
        <f t="shared" si="16"/>
        <v>71.90625</v>
      </c>
      <c r="P1048" s="21">
        <v>40.125</v>
      </c>
      <c r="Q1048" s="19"/>
      <c r="R1048" s="4">
        <v>60.625</v>
      </c>
      <c r="S1048" s="4">
        <v>7.4249999999999998</v>
      </c>
      <c r="T1048" s="29">
        <v>87.35</v>
      </c>
      <c r="U1048" s="4">
        <v>0.04</v>
      </c>
      <c r="V1048" s="9"/>
      <c r="W1048" s="9"/>
      <c r="X1048" s="10"/>
      <c r="Y1048" s="9"/>
      <c r="Z1048" s="9"/>
    </row>
    <row r="1049" spans="1:26">
      <c r="A1049" s="39">
        <v>13</v>
      </c>
      <c r="B1049" s="39">
        <v>2</v>
      </c>
      <c r="C1049" s="40">
        <v>39491</v>
      </c>
      <c r="D1049" s="17">
        <v>0.41666666666669983</v>
      </c>
      <c r="E1049" s="18">
        <v>1.0460904517199667</v>
      </c>
      <c r="F1049" s="4">
        <v>342.52500690242232</v>
      </c>
      <c r="G1049" s="4">
        <v>392.66611402080815</v>
      </c>
      <c r="H1049" s="4">
        <v>50.141107118385818</v>
      </c>
      <c r="I1049" s="19">
        <v>7.5464513273766523</v>
      </c>
      <c r="J1049" s="19">
        <v>15.645230038213207</v>
      </c>
      <c r="K1049" s="20">
        <v>2.6528121338767061</v>
      </c>
      <c r="L1049" s="20">
        <v>3.0450783992874255</v>
      </c>
      <c r="M1049" s="20">
        <v>0.39226626541071918</v>
      </c>
      <c r="N1049" s="21">
        <v>66.625</v>
      </c>
      <c r="O1049" s="21">
        <f t="shared" si="16"/>
        <v>86.612499999999997</v>
      </c>
      <c r="P1049" s="21">
        <v>35.125</v>
      </c>
      <c r="Q1049" s="19"/>
      <c r="R1049" s="4">
        <v>54.625</v>
      </c>
      <c r="S1049" s="4">
        <v>9.6374999999999993</v>
      </c>
      <c r="T1049" s="29">
        <v>122.35</v>
      </c>
      <c r="U1049" s="4">
        <v>0.155</v>
      </c>
      <c r="V1049" s="9"/>
      <c r="W1049" s="9"/>
      <c r="X1049" s="10"/>
      <c r="Y1049" s="9"/>
      <c r="Z1049" s="9"/>
    </row>
    <row r="1050" spans="1:26">
      <c r="A1050" s="39">
        <v>13</v>
      </c>
      <c r="B1050" s="39">
        <v>2</v>
      </c>
      <c r="C1050" s="40">
        <v>39491</v>
      </c>
      <c r="D1050" s="17">
        <v>0.45833333333339965</v>
      </c>
      <c r="E1050" s="18">
        <v>0.56629908141748209</v>
      </c>
      <c r="F1050" s="4">
        <v>220.48096523172228</v>
      </c>
      <c r="G1050" s="4">
        <v>259.42629136240936</v>
      </c>
      <c r="H1050" s="4">
        <v>38.945326130687079</v>
      </c>
      <c r="I1050" s="19">
        <v>5.3984739248761855</v>
      </c>
      <c r="J1050" s="19">
        <v>10.036525953672852</v>
      </c>
      <c r="K1050" s="20">
        <v>2.4141738134712321</v>
      </c>
      <c r="L1050" s="20">
        <v>2.6256588457374352</v>
      </c>
      <c r="M1050" s="20">
        <v>0.21148503226620319</v>
      </c>
      <c r="N1050" s="21">
        <v>49.0625</v>
      </c>
      <c r="O1050" s="21">
        <f t="shared" si="16"/>
        <v>63.78125</v>
      </c>
      <c r="P1050" s="21">
        <v>23.1875</v>
      </c>
      <c r="Q1050" s="19"/>
      <c r="R1050" s="4">
        <v>48.174999999999997</v>
      </c>
      <c r="S1050" s="4">
        <v>12.0625</v>
      </c>
      <c r="T1050" s="29">
        <v>124.3</v>
      </c>
      <c r="U1050" s="4">
        <v>0.55000000000000004</v>
      </c>
      <c r="V1050" s="9"/>
      <c r="W1050" s="9"/>
      <c r="X1050" s="10"/>
      <c r="Y1050" s="9"/>
      <c r="Z1050" s="9"/>
    </row>
    <row r="1051" spans="1:26">
      <c r="A1051" s="39">
        <v>13</v>
      </c>
      <c r="B1051" s="39">
        <v>2</v>
      </c>
      <c r="C1051" s="40">
        <v>39491</v>
      </c>
      <c r="D1051" s="17">
        <v>0.5</v>
      </c>
      <c r="E1051" s="18">
        <v>0.43514433331498642</v>
      </c>
      <c r="F1051" s="4">
        <v>189.10964563639402</v>
      </c>
      <c r="G1051" s="4">
        <v>226.08360735798152</v>
      </c>
      <c r="H1051" s="4">
        <v>36.973961721587493</v>
      </c>
      <c r="I1051" s="19">
        <v>5.5923567278762292</v>
      </c>
      <c r="J1051" s="19">
        <v>9.6892003660896968</v>
      </c>
      <c r="K1051" s="20">
        <v>2.3932315582927339</v>
      </c>
      <c r="L1051" s="20">
        <v>2.5202632603374373</v>
      </c>
      <c r="M1051" s="20">
        <v>0.12703170204470338</v>
      </c>
      <c r="N1051" s="21">
        <v>32.875</v>
      </c>
      <c r="O1051" s="21">
        <f t="shared" si="16"/>
        <v>42.737500000000004</v>
      </c>
      <c r="P1051" s="21">
        <v>19.6875</v>
      </c>
      <c r="Q1051" s="19"/>
      <c r="R1051" s="4">
        <v>43.95</v>
      </c>
      <c r="S1051" s="4">
        <v>13.475</v>
      </c>
      <c r="T1051" s="29">
        <v>119.47499999999999</v>
      </c>
      <c r="U1051" s="4">
        <v>1.1950000000000001</v>
      </c>
      <c r="V1051" s="9"/>
      <c r="W1051" s="9"/>
      <c r="X1051" s="10"/>
      <c r="Y1051" s="9"/>
      <c r="Z1051" s="9"/>
    </row>
    <row r="1052" spans="1:26">
      <c r="A1052" s="39">
        <v>13</v>
      </c>
      <c r="B1052" s="39">
        <v>2</v>
      </c>
      <c r="C1052" s="40">
        <v>39491</v>
      </c>
      <c r="D1052" s="17">
        <v>0.54166666666669983</v>
      </c>
      <c r="E1052" s="18">
        <v>0.41273623979998719</v>
      </c>
      <c r="F1052" s="4">
        <v>146.32310014522085</v>
      </c>
      <c r="G1052" s="4">
        <v>179.78059745705261</v>
      </c>
      <c r="H1052" s="4">
        <v>33.457497311831716</v>
      </c>
      <c r="I1052" s="19">
        <v>5.7861148040012749</v>
      </c>
      <c r="J1052" s="19">
        <v>8.3038930263717923</v>
      </c>
      <c r="K1052" s="20">
        <v>2.3773714036382354</v>
      </c>
      <c r="L1052" s="20">
        <v>2.489637486737438</v>
      </c>
      <c r="M1052" s="20">
        <v>0.11226608309920239</v>
      </c>
      <c r="N1052" s="21">
        <v>39.5</v>
      </c>
      <c r="O1052" s="21">
        <f t="shared" si="16"/>
        <v>51.35</v>
      </c>
      <c r="P1052" s="21">
        <v>21.625</v>
      </c>
      <c r="Q1052" s="19"/>
      <c r="R1052" s="4">
        <v>40.65</v>
      </c>
      <c r="S1052" s="4">
        <v>14.225</v>
      </c>
      <c r="T1052" s="29">
        <v>115.19999999999999</v>
      </c>
      <c r="U1052" s="4">
        <v>0.95499999999999996</v>
      </c>
      <c r="V1052" s="9"/>
      <c r="W1052" s="9"/>
      <c r="X1052" s="10"/>
      <c r="Y1052" s="9"/>
      <c r="Z1052" s="9"/>
    </row>
    <row r="1053" spans="1:26">
      <c r="A1053" s="39">
        <v>13</v>
      </c>
      <c r="B1053" s="39">
        <v>2</v>
      </c>
      <c r="C1053" s="40">
        <v>39491</v>
      </c>
      <c r="D1053" s="17">
        <v>0.58333333333339965</v>
      </c>
      <c r="E1053" s="18">
        <v>0.51041131631998438</v>
      </c>
      <c r="F1053" s="4">
        <v>152.73687750884648</v>
      </c>
      <c r="G1053" s="4">
        <v>188.57895963530328</v>
      </c>
      <c r="H1053" s="4">
        <v>35.842082126456816</v>
      </c>
      <c r="I1053" s="19">
        <v>9.6847784333771365</v>
      </c>
      <c r="J1053" s="19">
        <v>8.3027732301742176</v>
      </c>
      <c r="K1053" s="20">
        <v>2.4778206811852241</v>
      </c>
      <c r="L1053" s="20">
        <v>2.6481798465874338</v>
      </c>
      <c r="M1053" s="20">
        <v>0.17035916540220974</v>
      </c>
      <c r="N1053" s="21">
        <v>58.1875</v>
      </c>
      <c r="O1053" s="21">
        <f t="shared" si="16"/>
        <v>75.643749999999997</v>
      </c>
      <c r="P1053" s="21">
        <v>41</v>
      </c>
      <c r="Q1053" s="19"/>
      <c r="R1053" s="4">
        <v>40.35</v>
      </c>
      <c r="S1053" s="4">
        <v>14.512499999999999</v>
      </c>
      <c r="T1053" s="29">
        <v>96.4</v>
      </c>
      <c r="U1053" s="4">
        <v>0.74</v>
      </c>
      <c r="V1053" s="9"/>
      <c r="W1053" s="9"/>
      <c r="X1053" s="10"/>
      <c r="Y1053" s="9"/>
      <c r="Z1053" s="9"/>
    </row>
    <row r="1054" spans="1:26">
      <c r="A1054" s="39">
        <v>13</v>
      </c>
      <c r="B1054" s="39">
        <v>2</v>
      </c>
      <c r="C1054" s="40">
        <v>39491</v>
      </c>
      <c r="D1054" s="17">
        <v>0.625</v>
      </c>
      <c r="E1054" s="18">
        <v>0.34410824464998935</v>
      </c>
      <c r="F1054" s="4">
        <v>72.826019756007085</v>
      </c>
      <c r="G1054" s="4">
        <v>98.097157399120704</v>
      </c>
      <c r="H1054" s="4">
        <v>25.271137643113615</v>
      </c>
      <c r="I1054" s="19">
        <v>4.8089677227510625</v>
      </c>
      <c r="J1054" s="19">
        <v>3.1823171958296506</v>
      </c>
      <c r="K1054" s="20">
        <v>2.4316100021417291</v>
      </c>
      <c r="L1054" s="20">
        <v>2.5528389530999358</v>
      </c>
      <c r="M1054" s="20">
        <v>0.12122895095820685</v>
      </c>
      <c r="N1054" s="21">
        <v>17.9375</v>
      </c>
      <c r="O1054" s="21">
        <f t="shared" si="16"/>
        <v>23.318750000000001</v>
      </c>
      <c r="P1054" s="21">
        <v>9.625</v>
      </c>
      <c r="Q1054" s="19"/>
      <c r="R1054" s="4">
        <v>38.024999999999999</v>
      </c>
      <c r="S1054" s="4">
        <v>13.7875</v>
      </c>
      <c r="T1054" s="29">
        <v>80.275000000000006</v>
      </c>
      <c r="U1054" s="4">
        <v>0.76500000000000001</v>
      </c>
      <c r="V1054" s="9"/>
      <c r="W1054" s="9"/>
      <c r="X1054" s="10"/>
      <c r="Y1054" s="9"/>
      <c r="Z1054" s="9"/>
    </row>
    <row r="1055" spans="1:26">
      <c r="A1055" s="39">
        <v>13</v>
      </c>
      <c r="B1055" s="39">
        <v>2</v>
      </c>
      <c r="C1055" s="40">
        <v>39491</v>
      </c>
      <c r="D1055" s="17">
        <v>0.66666666666669983</v>
      </c>
      <c r="E1055" s="18">
        <v>0.36797381248498884</v>
      </c>
      <c r="F1055" s="4">
        <v>64.203944644212413</v>
      </c>
      <c r="G1055" s="4">
        <v>90.054272006795003</v>
      </c>
      <c r="H1055" s="4">
        <v>25.850327362582593</v>
      </c>
      <c r="I1055" s="19">
        <v>7.0816970931265679</v>
      </c>
      <c r="J1055" s="19">
        <v>4.0119476529698268</v>
      </c>
      <c r="K1055" s="20">
        <v>2.5623067059042137</v>
      </c>
      <c r="L1055" s="20">
        <v>2.7062889417499321</v>
      </c>
      <c r="M1055" s="20">
        <v>0.14398223584571768</v>
      </c>
      <c r="N1055" s="21">
        <v>22.8125</v>
      </c>
      <c r="O1055" s="21">
        <f t="shared" si="16"/>
        <v>29.65625</v>
      </c>
      <c r="P1055" s="21">
        <v>6.375</v>
      </c>
      <c r="Q1055" s="19"/>
      <c r="R1055" s="4">
        <v>42.4</v>
      </c>
      <c r="S1055" s="4">
        <v>12.3125</v>
      </c>
      <c r="T1055" s="29">
        <v>93.525000000000006</v>
      </c>
      <c r="U1055" s="4">
        <v>0.65</v>
      </c>
      <c r="V1055" s="9"/>
      <c r="W1055" s="9"/>
      <c r="X1055" s="10"/>
      <c r="Y1055" s="9"/>
      <c r="Z1055" s="9"/>
    </row>
    <row r="1056" spans="1:26">
      <c r="A1056" s="39">
        <v>13</v>
      </c>
      <c r="B1056" s="39">
        <v>2</v>
      </c>
      <c r="C1056" s="40">
        <v>39491</v>
      </c>
      <c r="D1056" s="17">
        <v>0.70833333333339965</v>
      </c>
      <c r="E1056" s="18">
        <v>0.54207254438873376</v>
      </c>
      <c r="F1056" s="4">
        <v>136.91011003066359</v>
      </c>
      <c r="G1056" s="4">
        <v>171.46220141345177</v>
      </c>
      <c r="H1056" s="4">
        <v>34.552091382788191</v>
      </c>
      <c r="I1056" s="19">
        <v>4.9367060083760945</v>
      </c>
      <c r="J1056" s="19">
        <v>6.2246389734397409</v>
      </c>
      <c r="K1056" s="20">
        <v>2.7485079663076926</v>
      </c>
      <c r="L1056" s="20">
        <v>3.0237701477499233</v>
      </c>
      <c r="M1056" s="20">
        <v>0.27526218144223036</v>
      </c>
      <c r="N1056" s="21">
        <v>57.3125</v>
      </c>
      <c r="O1056" s="21">
        <f t="shared" si="16"/>
        <v>74.506250000000009</v>
      </c>
      <c r="P1056" s="21">
        <v>19</v>
      </c>
      <c r="Q1056" s="19"/>
      <c r="R1056" s="4">
        <v>47.825000000000003</v>
      </c>
      <c r="S1056" s="4">
        <v>10.987500000000001</v>
      </c>
      <c r="T1056" s="29">
        <v>96.149999999999991</v>
      </c>
      <c r="U1056" s="4">
        <v>7.0000000000000007E-2</v>
      </c>
      <c r="V1056" s="9"/>
      <c r="W1056" s="9"/>
      <c r="X1056" s="10"/>
      <c r="Y1056" s="9"/>
      <c r="Z1056" s="9"/>
    </row>
    <row r="1057" spans="1:26">
      <c r="A1057" s="39">
        <v>13</v>
      </c>
      <c r="B1057" s="39">
        <v>2</v>
      </c>
      <c r="C1057" s="40">
        <v>39491</v>
      </c>
      <c r="D1057" s="17">
        <v>0.75</v>
      </c>
      <c r="E1057" s="18">
        <v>0.63862510525498117</v>
      </c>
      <c r="F1057" s="4">
        <v>196.85343586819471</v>
      </c>
      <c r="G1057" s="4">
        <v>237.73866555171969</v>
      </c>
      <c r="H1057" s="4">
        <v>40.88522968352504</v>
      </c>
      <c r="I1057" s="19">
        <v>4.7406885940010532</v>
      </c>
      <c r="J1057" s="19">
        <v>7.675943274991873</v>
      </c>
      <c r="K1057" s="20">
        <v>2.752768560184192</v>
      </c>
      <c r="L1057" s="20">
        <v>3.0278400016499227</v>
      </c>
      <c r="M1057" s="20">
        <v>0.27507144146573059</v>
      </c>
      <c r="N1057" s="21">
        <v>48.875</v>
      </c>
      <c r="O1057" s="21">
        <f t="shared" si="16"/>
        <v>63.537500000000001</v>
      </c>
      <c r="P1057" s="21">
        <v>23.25</v>
      </c>
      <c r="Q1057" s="19"/>
      <c r="R1057" s="4">
        <v>51.875</v>
      </c>
      <c r="S1057" s="4">
        <v>9.6750000000000007</v>
      </c>
      <c r="T1057" s="29">
        <v>109.65</v>
      </c>
      <c r="U1057" s="4">
        <v>0.38</v>
      </c>
      <c r="V1057" s="9"/>
      <c r="W1057" s="9"/>
      <c r="X1057" s="10"/>
      <c r="Y1057" s="9"/>
      <c r="Z1057" s="9"/>
    </row>
    <row r="1058" spans="1:26">
      <c r="A1058" s="39">
        <v>13</v>
      </c>
      <c r="B1058" s="39">
        <v>2</v>
      </c>
      <c r="C1058" s="40">
        <v>39491</v>
      </c>
      <c r="D1058" s="17">
        <v>0.79166666666669983</v>
      </c>
      <c r="E1058" s="18">
        <v>0.60245049889373214</v>
      </c>
      <c r="F1058" s="4">
        <v>209.67170121123348</v>
      </c>
      <c r="G1058" s="4">
        <v>252.05059435583334</v>
      </c>
      <c r="H1058" s="4">
        <v>42.378893144599886</v>
      </c>
      <c r="I1058" s="19">
        <v>4.7397157243760555</v>
      </c>
      <c r="J1058" s="19">
        <v>10.648238660187941</v>
      </c>
      <c r="K1058" s="20">
        <v>2.6661320460017013</v>
      </c>
      <c r="L1058" s="20">
        <v>2.8927312318874256</v>
      </c>
      <c r="M1058" s="20">
        <v>0.22659918588572414</v>
      </c>
      <c r="N1058" s="21">
        <v>48</v>
      </c>
      <c r="O1058" s="21">
        <f t="shared" si="16"/>
        <v>62.400000000000006</v>
      </c>
      <c r="P1058" s="21">
        <v>25.9375</v>
      </c>
      <c r="Q1058" s="19"/>
      <c r="R1058" s="4">
        <v>55.875</v>
      </c>
      <c r="S1058" s="4">
        <v>8.8874999999999993</v>
      </c>
      <c r="T1058" s="29">
        <v>120.55000000000001</v>
      </c>
      <c r="U1058" s="4">
        <v>0.38</v>
      </c>
      <c r="V1058" s="9"/>
      <c r="W1058" s="9"/>
      <c r="X1058" s="10"/>
      <c r="Y1058" s="9"/>
      <c r="Z1058" s="9"/>
    </row>
    <row r="1059" spans="1:26">
      <c r="A1059" s="39">
        <v>13</v>
      </c>
      <c r="B1059" s="39">
        <v>2</v>
      </c>
      <c r="C1059" s="40">
        <v>39491</v>
      </c>
      <c r="D1059" s="17">
        <v>0.83333333333339965</v>
      </c>
      <c r="E1059" s="18">
        <v>0.69029004698372987</v>
      </c>
      <c r="F1059" s="4">
        <v>159.63479153393467</v>
      </c>
      <c r="G1059" s="4">
        <v>194.05089202196604</v>
      </c>
      <c r="H1059" s="4">
        <v>34.416100488031361</v>
      </c>
      <c r="I1059" s="19">
        <v>3.7649812172508401</v>
      </c>
      <c r="J1059" s="19">
        <v>6.9134938264849977</v>
      </c>
      <c r="K1059" s="20">
        <v>2.9783482802891661</v>
      </c>
      <c r="L1059" s="20">
        <v>3.3142236749749148</v>
      </c>
      <c r="M1059" s="20">
        <v>0.33587539468574812</v>
      </c>
      <c r="N1059" s="21">
        <v>42.6875</v>
      </c>
      <c r="O1059" s="21">
        <f t="shared" si="16"/>
        <v>55.493749999999999</v>
      </c>
      <c r="P1059" s="21">
        <v>27.4375</v>
      </c>
      <c r="Q1059" s="19"/>
      <c r="R1059" s="4">
        <v>64.474999999999994</v>
      </c>
      <c r="S1059" s="4">
        <v>7.1875</v>
      </c>
      <c r="T1059" s="29">
        <v>127.97499999999999</v>
      </c>
      <c r="U1059" s="4">
        <v>0.04</v>
      </c>
      <c r="V1059" s="9"/>
      <c r="W1059" s="9"/>
      <c r="X1059" s="10"/>
      <c r="Y1059" s="9"/>
      <c r="Z1059" s="9"/>
    </row>
    <row r="1060" spans="1:26">
      <c r="A1060" s="39">
        <v>13</v>
      </c>
      <c r="B1060" s="39">
        <v>2</v>
      </c>
      <c r="C1060" s="40">
        <v>39491</v>
      </c>
      <c r="D1060" s="17">
        <v>0.875</v>
      </c>
      <c r="E1060" s="18">
        <v>0.80322787112747673</v>
      </c>
      <c r="F1060" s="4">
        <v>149.91842657058373</v>
      </c>
      <c r="G1060" s="4">
        <v>180.81456129691492</v>
      </c>
      <c r="H1060" s="4">
        <v>30.896134726331177</v>
      </c>
      <c r="I1060" s="19">
        <v>3.8290374503758553</v>
      </c>
      <c r="J1060" s="19">
        <v>6.9816867820919253</v>
      </c>
      <c r="K1060" s="20">
        <v>2.7503809084911914</v>
      </c>
      <c r="L1060" s="20">
        <v>3.0350447619624212</v>
      </c>
      <c r="M1060" s="20">
        <v>0.28466385347123002</v>
      </c>
      <c r="N1060" s="21">
        <v>44.1875</v>
      </c>
      <c r="O1060" s="21">
        <f t="shared" si="16"/>
        <v>57.443750000000001</v>
      </c>
      <c r="P1060" s="21">
        <v>29.25</v>
      </c>
      <c r="Q1060" s="19"/>
      <c r="R1060" s="4">
        <v>71.125</v>
      </c>
      <c r="S1060" s="4">
        <v>6.4124999999999996</v>
      </c>
      <c r="T1060" s="29">
        <v>150.52500000000001</v>
      </c>
      <c r="U1060" s="4">
        <v>0.04</v>
      </c>
      <c r="V1060" s="9"/>
      <c r="W1060" s="9"/>
      <c r="X1060" s="10"/>
      <c r="Y1060" s="9"/>
      <c r="Z1060" s="9"/>
    </row>
    <row r="1061" spans="1:26">
      <c r="A1061" s="39">
        <v>13</v>
      </c>
      <c r="B1061" s="39">
        <v>2</v>
      </c>
      <c r="C1061" s="40">
        <v>39491</v>
      </c>
      <c r="D1061" s="17">
        <v>0.91666666666669983</v>
      </c>
      <c r="E1061" s="18">
        <v>0.59034580668748315</v>
      </c>
      <c r="F1061" s="4">
        <v>113.85011845758632</v>
      </c>
      <c r="G1061" s="4">
        <v>138.98856223866142</v>
      </c>
      <c r="H1061" s="4">
        <v>25.138443781075097</v>
      </c>
      <c r="I1061" s="19">
        <v>3.0495969417506825</v>
      </c>
      <c r="J1061" s="19">
        <v>5.5293384082654153</v>
      </c>
      <c r="K1061" s="20">
        <v>2.6335414132422037</v>
      </c>
      <c r="L1061" s="20">
        <v>2.8752175480124249</v>
      </c>
      <c r="M1061" s="20">
        <v>0.2416761347702211</v>
      </c>
      <c r="N1061" s="21">
        <v>41.8125</v>
      </c>
      <c r="O1061" s="21">
        <f t="shared" si="16"/>
        <v>54.356250000000003</v>
      </c>
      <c r="P1061" s="21">
        <v>30.25</v>
      </c>
      <c r="Q1061" s="19"/>
      <c r="R1061" s="4">
        <v>76.8</v>
      </c>
      <c r="S1061" s="4">
        <v>5.4124999999999996</v>
      </c>
      <c r="T1061" s="29">
        <v>141.67500000000001</v>
      </c>
      <c r="U1061" s="4">
        <v>1.21</v>
      </c>
      <c r="V1061" s="9"/>
      <c r="W1061" s="9"/>
      <c r="X1061" s="10"/>
      <c r="Y1061" s="9"/>
      <c r="Z1061" s="9"/>
    </row>
    <row r="1062" spans="1:26">
      <c r="A1062" s="39">
        <v>13</v>
      </c>
      <c r="B1062" s="39">
        <v>2</v>
      </c>
      <c r="C1062" s="40">
        <v>39491</v>
      </c>
      <c r="D1062" s="17">
        <v>0.95833333333339965</v>
      </c>
      <c r="E1062" s="18">
        <v>0.51024763933998563</v>
      </c>
      <c r="F1062" s="4">
        <v>78.842717657457825</v>
      </c>
      <c r="G1062" s="4">
        <v>96.478892045882915</v>
      </c>
      <c r="H1062" s="4">
        <v>17.636174388425079</v>
      </c>
      <c r="I1062" s="19">
        <v>1.6217861995003637</v>
      </c>
      <c r="J1062" s="19">
        <v>4.4228906354673594</v>
      </c>
      <c r="K1062" s="20">
        <v>2.7387175944256916</v>
      </c>
      <c r="L1062" s="20">
        <v>3.0034493855874214</v>
      </c>
      <c r="M1062" s="20">
        <v>0.26473179116172929</v>
      </c>
      <c r="N1062" s="21">
        <v>42.25</v>
      </c>
      <c r="O1062" s="21">
        <f t="shared" si="16"/>
        <v>54.925000000000004</v>
      </c>
      <c r="P1062" s="21">
        <v>36.1875</v>
      </c>
      <c r="Q1062" s="19"/>
      <c r="R1062" s="4">
        <v>89.85</v>
      </c>
      <c r="S1062" s="4">
        <v>3.4874999999999998</v>
      </c>
      <c r="T1062" s="29">
        <v>98.375</v>
      </c>
      <c r="U1062" s="4">
        <v>2.4550000000000001</v>
      </c>
      <c r="V1062" s="9"/>
      <c r="W1062" s="9"/>
      <c r="X1062" s="10"/>
      <c r="Y1062" s="9"/>
      <c r="Z1062" s="9"/>
    </row>
    <row r="1063" spans="1:26">
      <c r="A1063" s="39">
        <v>14</v>
      </c>
      <c r="B1063" s="39">
        <v>2</v>
      </c>
      <c r="C1063" s="40">
        <v>39492</v>
      </c>
      <c r="D1063" s="17">
        <v>0</v>
      </c>
      <c r="E1063" s="18">
        <v>0.428861667491238</v>
      </c>
      <c r="F1063" s="4">
        <v>37.109257676884816</v>
      </c>
      <c r="G1063" s="4">
        <v>50.579266532316637</v>
      </c>
      <c r="H1063" s="4">
        <v>13.47000885543182</v>
      </c>
      <c r="I1063" s="19">
        <v>0.8431368156251895</v>
      </c>
      <c r="J1063" s="19">
        <v>2.5566414568099702</v>
      </c>
      <c r="K1063" s="20">
        <v>2.591696976380208</v>
      </c>
      <c r="L1063" s="20">
        <v>2.8189204961374257</v>
      </c>
      <c r="M1063" s="20">
        <v>0.22722351975721755</v>
      </c>
      <c r="N1063" s="21">
        <v>38.4375</v>
      </c>
      <c r="O1063" s="21">
        <f t="shared" si="16"/>
        <v>49.96875</v>
      </c>
      <c r="P1063" s="21">
        <v>34.125</v>
      </c>
      <c r="Q1063" s="19"/>
      <c r="R1063" s="4">
        <v>92.8</v>
      </c>
      <c r="S1063" s="4">
        <v>3.4624999999999999</v>
      </c>
      <c r="T1063" s="29">
        <v>87.375</v>
      </c>
      <c r="U1063" s="4">
        <v>2.7650000000000001</v>
      </c>
      <c r="V1063" s="9"/>
      <c r="W1063" s="9"/>
      <c r="X1063" s="10"/>
      <c r="Y1063" s="9"/>
      <c r="Z1063" s="9"/>
    </row>
    <row r="1064" spans="1:26">
      <c r="A1064" s="39">
        <v>14</v>
      </c>
      <c r="B1064" s="39">
        <v>2</v>
      </c>
      <c r="C1064" s="40">
        <v>39492</v>
      </c>
      <c r="D1064" s="17">
        <v>4.1666666666699825E-2</v>
      </c>
      <c r="E1064" s="18">
        <v>0.37126359405498971</v>
      </c>
      <c r="F1064" s="4">
        <v>21.50290297932073</v>
      </c>
      <c r="G1064" s="4">
        <v>33.044118404715192</v>
      </c>
      <c r="H1064" s="4">
        <v>11.541215425394467</v>
      </c>
      <c r="I1064" s="19">
        <v>0.71326391862516048</v>
      </c>
      <c r="J1064" s="19">
        <v>2.3490313383969834</v>
      </c>
      <c r="K1064" s="20">
        <v>2.5607038188532112</v>
      </c>
      <c r="L1064" s="20">
        <v>2.7039606097749282</v>
      </c>
      <c r="M1064" s="20">
        <v>0.14325679092171717</v>
      </c>
      <c r="N1064" s="21">
        <v>23.625</v>
      </c>
      <c r="O1064" s="21">
        <f t="shared" si="16"/>
        <v>30.712500000000002</v>
      </c>
      <c r="P1064" s="21">
        <v>21.9375</v>
      </c>
      <c r="Q1064" s="19"/>
      <c r="R1064" s="4">
        <v>92.1</v>
      </c>
      <c r="S1064" s="4">
        <v>3.3125</v>
      </c>
      <c r="T1064" s="29">
        <v>89.024999999999991</v>
      </c>
      <c r="U1064" s="4">
        <v>2.7749999999999999</v>
      </c>
      <c r="V1064" s="9"/>
      <c r="W1064" s="9"/>
      <c r="X1064" s="10"/>
      <c r="Y1064" s="9"/>
      <c r="Z1064" s="9"/>
    </row>
    <row r="1065" spans="1:26">
      <c r="A1065" s="39">
        <v>14</v>
      </c>
      <c r="B1065" s="39">
        <v>2</v>
      </c>
      <c r="C1065" s="40">
        <v>39492</v>
      </c>
      <c r="D1065" s="17">
        <v>8.3333333333399651E-2</v>
      </c>
      <c r="E1065" s="18">
        <v>0.26346035507624266</v>
      </c>
      <c r="F1065" s="4">
        <v>15.809940920832721</v>
      </c>
      <c r="G1065" s="4">
        <v>23.630364692401926</v>
      </c>
      <c r="H1065" s="4">
        <v>7.8204237715692049</v>
      </c>
      <c r="I1065" s="19">
        <v>0.84276263500019</v>
      </c>
      <c r="J1065" s="19">
        <v>1.5888398395999714</v>
      </c>
      <c r="K1065" s="20">
        <v>2.5045293062367171</v>
      </c>
      <c r="L1065" s="20">
        <v>2.6039461896374307</v>
      </c>
      <c r="M1065" s="20">
        <v>9.9416883400713418E-2</v>
      </c>
      <c r="N1065" s="21">
        <v>14.6875</v>
      </c>
      <c r="O1065" s="21">
        <f t="shared" si="16"/>
        <v>19.09375</v>
      </c>
      <c r="P1065" s="21">
        <v>16.3125</v>
      </c>
      <c r="Q1065" s="19"/>
      <c r="R1065" s="4">
        <v>91.4</v>
      </c>
      <c r="S1065" s="4">
        <v>3.15</v>
      </c>
      <c r="T1065" s="29">
        <v>95.449999999999989</v>
      </c>
      <c r="U1065" s="4">
        <v>2.29</v>
      </c>
      <c r="V1065" s="9"/>
      <c r="W1065" s="9"/>
      <c r="X1065" s="10"/>
      <c r="Y1065" s="9"/>
      <c r="Z1065" s="9"/>
    </row>
    <row r="1066" spans="1:26">
      <c r="A1066" s="39">
        <v>14</v>
      </c>
      <c r="B1066" s="39">
        <v>2</v>
      </c>
      <c r="C1066" s="40">
        <v>39492</v>
      </c>
      <c r="D1066" s="17">
        <v>0.125</v>
      </c>
      <c r="E1066" s="18">
        <v>0.22713167218374392</v>
      </c>
      <c r="F1066" s="4">
        <v>11.35517310221981</v>
      </c>
      <c r="G1066" s="4">
        <v>16.807265739013868</v>
      </c>
      <c r="H1066" s="4">
        <v>5.4520926367940579</v>
      </c>
      <c r="I1066" s="19">
        <v>0.5833268763751317</v>
      </c>
      <c r="J1066" s="19">
        <v>1.5886287304807563</v>
      </c>
      <c r="K1066" s="20">
        <v>2.4937315796632182</v>
      </c>
      <c r="L1066" s="20">
        <v>2.5882915942499309</v>
      </c>
      <c r="M1066" s="20">
        <v>9.4560014586712815E-2</v>
      </c>
      <c r="N1066" s="21">
        <v>13.625</v>
      </c>
      <c r="O1066" s="21">
        <f t="shared" si="16"/>
        <v>17.712500000000002</v>
      </c>
      <c r="P1066" s="21">
        <v>15.375</v>
      </c>
      <c r="Q1066" s="19"/>
      <c r="R1066" s="4">
        <v>91.025000000000006</v>
      </c>
      <c r="S1066" s="4">
        <v>3.2749999999999999</v>
      </c>
      <c r="T1066" s="29">
        <v>90.5</v>
      </c>
      <c r="U1066" s="4">
        <v>1.92</v>
      </c>
      <c r="V1066" s="9"/>
      <c r="W1066" s="9"/>
      <c r="X1066" s="10"/>
      <c r="Y1066" s="9"/>
      <c r="Z1066" s="9"/>
    </row>
    <row r="1067" spans="1:26">
      <c r="A1067" s="39">
        <v>14</v>
      </c>
      <c r="B1067" s="39">
        <v>2</v>
      </c>
      <c r="C1067" s="40">
        <v>39492</v>
      </c>
      <c r="D1067" s="17">
        <v>0.16666666666669983</v>
      </c>
      <c r="E1067" s="18">
        <v>0.22844145579499378</v>
      </c>
      <c r="F1067" s="4">
        <v>10.529128406419741</v>
      </c>
      <c r="G1067" s="4">
        <v>15.157533001913729</v>
      </c>
      <c r="H1067" s="4">
        <v>4.6284045954939881</v>
      </c>
      <c r="I1067" s="19">
        <v>0.32399802650007331</v>
      </c>
      <c r="J1067" s="19">
        <v>1.4502877652498249</v>
      </c>
      <c r="K1067" s="20">
        <v>2.5282618223297133</v>
      </c>
      <c r="L1067" s="20">
        <v>2.6073374706499299</v>
      </c>
      <c r="M1067" s="20">
        <v>7.9075648320216185E-2</v>
      </c>
      <c r="N1067" s="21">
        <v>12.5</v>
      </c>
      <c r="O1067" s="21">
        <f t="shared" si="16"/>
        <v>16.25</v>
      </c>
      <c r="P1067" s="21">
        <v>12.5</v>
      </c>
      <c r="Q1067" s="19"/>
      <c r="R1067" s="4">
        <v>90.025000000000006</v>
      </c>
      <c r="S1067" s="4">
        <v>3.1124999999999998</v>
      </c>
      <c r="T1067" s="29">
        <v>85.125</v>
      </c>
      <c r="U1067" s="4">
        <v>1.2949999999999999</v>
      </c>
      <c r="V1067" s="9"/>
      <c r="W1067" s="9"/>
      <c r="X1067" s="10"/>
      <c r="Y1067" s="9"/>
      <c r="Z1067" s="9"/>
    </row>
    <row r="1068" spans="1:26">
      <c r="A1068" s="39">
        <v>14</v>
      </c>
      <c r="B1068" s="39">
        <v>2</v>
      </c>
      <c r="C1068" s="40">
        <v>39492</v>
      </c>
      <c r="D1068" s="17">
        <v>0.20833333333339965</v>
      </c>
      <c r="E1068" s="18">
        <v>0.24230538956124342</v>
      </c>
      <c r="F1068" s="4">
        <v>20.278258511626944</v>
      </c>
      <c r="G1068" s="4">
        <v>27.487557206102224</v>
      </c>
      <c r="H1068" s="4">
        <v>7.2092986944752777</v>
      </c>
      <c r="I1068" s="19">
        <v>0.58306316812513215</v>
      </c>
      <c r="J1068" s="19">
        <v>2.4858761824786968</v>
      </c>
      <c r="K1068" s="20">
        <v>2.55773801591871</v>
      </c>
      <c r="L1068" s="20">
        <v>2.6313285264374291</v>
      </c>
      <c r="M1068" s="20">
        <v>7.3590510518718899E-2</v>
      </c>
      <c r="N1068" s="21">
        <v>12.125</v>
      </c>
      <c r="O1068" s="21">
        <f t="shared" si="16"/>
        <v>15.762500000000001</v>
      </c>
      <c r="P1068" s="21">
        <v>14.875</v>
      </c>
      <c r="Q1068" s="19"/>
      <c r="R1068" s="4">
        <v>89.974999999999994</v>
      </c>
      <c r="S1068" s="4">
        <v>2.7749999999999999</v>
      </c>
      <c r="T1068" s="29">
        <v>88.249999999999986</v>
      </c>
      <c r="U1068" s="4">
        <v>1.375</v>
      </c>
      <c r="V1068" s="9"/>
      <c r="W1068" s="9"/>
      <c r="X1068" s="10"/>
      <c r="Y1068" s="9"/>
      <c r="Z1068" s="9"/>
    </row>
    <row r="1069" spans="1:26">
      <c r="A1069" s="39">
        <v>14</v>
      </c>
      <c r="B1069" s="39">
        <v>2</v>
      </c>
      <c r="C1069" s="40">
        <v>39492</v>
      </c>
      <c r="D1069" s="17">
        <v>0.25</v>
      </c>
      <c r="E1069" s="18">
        <v>0.24738576948874336</v>
      </c>
      <c r="F1069" s="4">
        <v>20.334902979120688</v>
      </c>
      <c r="G1069" s="4">
        <v>28.067905218539764</v>
      </c>
      <c r="H1069" s="4">
        <v>7.7330022394190783</v>
      </c>
      <c r="I1069" s="19">
        <v>0.58293131400013243</v>
      </c>
      <c r="J1069" s="19">
        <v>2.0712869783460293</v>
      </c>
      <c r="K1069" s="20">
        <v>2.5167322080157146</v>
      </c>
      <c r="L1069" s="20">
        <v>2.58100028916243</v>
      </c>
      <c r="M1069" s="20">
        <v>6.426808114671545E-2</v>
      </c>
      <c r="N1069" s="21">
        <v>9.6875</v>
      </c>
      <c r="O1069" s="21">
        <f t="shared" si="16"/>
        <v>12.59375</v>
      </c>
      <c r="P1069" s="21">
        <v>5.875</v>
      </c>
      <c r="Q1069" s="19"/>
      <c r="R1069" s="4">
        <v>89.875</v>
      </c>
      <c r="S1069" s="4">
        <v>2.6625000000000001</v>
      </c>
      <c r="T1069" s="29">
        <v>85.724999999999994</v>
      </c>
      <c r="U1069" s="4">
        <v>1.98</v>
      </c>
      <c r="V1069" s="9"/>
      <c r="W1069" s="9"/>
      <c r="X1069" s="10"/>
      <c r="Y1069" s="9"/>
      <c r="Z1069" s="9"/>
    </row>
    <row r="1070" spans="1:26">
      <c r="A1070" s="39">
        <v>14</v>
      </c>
      <c r="B1070" s="39">
        <v>2</v>
      </c>
      <c r="C1070" s="40">
        <v>39492</v>
      </c>
      <c r="D1070" s="17">
        <v>0.29166666666669983</v>
      </c>
      <c r="E1070" s="18">
        <v>0.32406418948874161</v>
      </c>
      <c r="F1070" s="4">
        <v>23.311625478627207</v>
      </c>
      <c r="G1070" s="4">
        <v>32.639309892577629</v>
      </c>
      <c r="H1070" s="4">
        <v>9.3276844139504203</v>
      </c>
      <c r="I1070" s="19">
        <v>0.77708851612517671</v>
      </c>
      <c r="J1070" s="19">
        <v>2.4161894003868905</v>
      </c>
      <c r="K1070" s="20">
        <v>2.5160057848427142</v>
      </c>
      <c r="L1070" s="20">
        <v>2.595082726937429</v>
      </c>
      <c r="M1070" s="20">
        <v>7.9076942094714942E-2</v>
      </c>
      <c r="N1070" s="21">
        <v>12.1875</v>
      </c>
      <c r="O1070" s="21">
        <f t="shared" si="16"/>
        <v>15.84375</v>
      </c>
      <c r="P1070" s="21">
        <v>11.3125</v>
      </c>
      <c r="Q1070" s="19"/>
      <c r="R1070" s="4">
        <v>89.55</v>
      </c>
      <c r="S1070" s="4">
        <v>3.0750000000000002</v>
      </c>
      <c r="T1070" s="29">
        <v>83.3</v>
      </c>
      <c r="U1070" s="4">
        <v>1.8</v>
      </c>
      <c r="V1070" s="9"/>
      <c r="W1070" s="9"/>
      <c r="X1070" s="10"/>
      <c r="Y1070" s="9"/>
      <c r="Z1070" s="9"/>
    </row>
    <row r="1071" spans="1:26">
      <c r="A1071" s="39">
        <v>14</v>
      </c>
      <c r="B1071" s="39">
        <v>2</v>
      </c>
      <c r="C1071" s="40">
        <v>39492</v>
      </c>
      <c r="D1071" s="17">
        <v>0.33333333333339965</v>
      </c>
      <c r="E1071" s="18">
        <v>0.31283318861999199</v>
      </c>
      <c r="F1071" s="4">
        <v>29.834212265584107</v>
      </c>
      <c r="G1071" s="4">
        <v>40.260136246640727</v>
      </c>
      <c r="H1071" s="4">
        <v>10.425923981056627</v>
      </c>
      <c r="I1071" s="19">
        <v>0.51794141112511805</v>
      </c>
      <c r="J1071" s="19">
        <v>2.6919626437703932</v>
      </c>
      <c r="K1071" s="20">
        <v>2.4951535128757159</v>
      </c>
      <c r="L1071" s="20">
        <v>2.5645944565749295</v>
      </c>
      <c r="M1071" s="20">
        <v>6.9440943699213609E-2</v>
      </c>
      <c r="N1071" s="21">
        <v>12</v>
      </c>
      <c r="O1071" s="21">
        <f t="shared" si="16"/>
        <v>15.600000000000001</v>
      </c>
      <c r="P1071" s="21">
        <v>13.25</v>
      </c>
      <c r="Q1071" s="19"/>
      <c r="R1071" s="4">
        <v>88.474999999999994</v>
      </c>
      <c r="S1071" s="4">
        <v>3.3125</v>
      </c>
      <c r="T1071" s="29">
        <v>82.275000000000006</v>
      </c>
      <c r="U1071" s="4">
        <v>1.41</v>
      </c>
      <c r="V1071" s="9"/>
      <c r="W1071" s="9"/>
      <c r="X1071" s="10"/>
      <c r="Y1071" s="9"/>
      <c r="Z1071" s="9"/>
    </row>
    <row r="1072" spans="1:26">
      <c r="A1072" s="39">
        <v>14</v>
      </c>
      <c r="B1072" s="39">
        <v>2</v>
      </c>
      <c r="C1072" s="40">
        <v>39492</v>
      </c>
      <c r="D1072" s="17">
        <v>0.375</v>
      </c>
      <c r="E1072" s="18">
        <v>0.29405705966999252</v>
      </c>
      <c r="F1072" s="4">
        <v>33.266942786690691</v>
      </c>
      <c r="G1072" s="4">
        <v>44.59177304637857</v>
      </c>
      <c r="H1072" s="4">
        <v>11.324830259687882</v>
      </c>
      <c r="I1072" s="19">
        <v>0.71200239537516252</v>
      </c>
      <c r="J1072" s="19">
        <v>2.967687699202771</v>
      </c>
      <c r="K1072" s="20">
        <v>2.4391108784882221</v>
      </c>
      <c r="L1072" s="20">
        <v>2.4994806145624309</v>
      </c>
      <c r="M1072" s="20">
        <v>6.0369736074208924E-2</v>
      </c>
      <c r="N1072" s="21">
        <v>7.25</v>
      </c>
      <c r="O1072" s="21">
        <f t="shared" si="16"/>
        <v>9.4250000000000007</v>
      </c>
      <c r="P1072" s="21">
        <v>8.9375</v>
      </c>
      <c r="Q1072" s="19"/>
      <c r="R1072" s="4">
        <v>86.575000000000003</v>
      </c>
      <c r="S1072" s="4">
        <v>3.7</v>
      </c>
      <c r="T1072" s="29">
        <v>79.900000000000006</v>
      </c>
      <c r="U1072" s="4">
        <v>1.415</v>
      </c>
      <c r="V1072" s="9"/>
      <c r="W1072" s="9"/>
      <c r="X1072" s="10"/>
      <c r="Y1072" s="9"/>
      <c r="Z1072" s="9"/>
    </row>
    <row r="1073" spans="1:26">
      <c r="A1073" s="39">
        <v>14</v>
      </c>
      <c r="B1073" s="39">
        <v>2</v>
      </c>
      <c r="C1073" s="40">
        <v>39492</v>
      </c>
      <c r="D1073" s="17">
        <v>0.41666666666669983</v>
      </c>
      <c r="E1073" s="18">
        <v>0.32429459887499174</v>
      </c>
      <c r="F1073" s="4">
        <v>39.263121662691269</v>
      </c>
      <c r="G1073" s="4">
        <v>52.322052426466684</v>
      </c>
      <c r="H1073" s="4">
        <v>13.058930763775411</v>
      </c>
      <c r="I1073" s="19">
        <v>8.1536260560018654</v>
      </c>
      <c r="J1073" s="19">
        <v>2.8982579195169653</v>
      </c>
      <c r="K1073" s="20">
        <v>2.3981844889662263</v>
      </c>
      <c r="L1073" s="20">
        <v>2.4541966782499318</v>
      </c>
      <c r="M1073" s="20">
        <v>5.6012189283705216E-2</v>
      </c>
      <c r="N1073" s="21">
        <v>11.1875</v>
      </c>
      <c r="O1073" s="21">
        <f t="shared" si="16"/>
        <v>14.543750000000001</v>
      </c>
      <c r="P1073" s="21">
        <v>8.3125</v>
      </c>
      <c r="Q1073" s="19"/>
      <c r="R1073" s="4">
        <v>82.05</v>
      </c>
      <c r="S1073" s="4">
        <v>5.35</v>
      </c>
      <c r="T1073" s="29">
        <v>66.674999999999997</v>
      </c>
      <c r="U1073" s="4">
        <v>1.7250000000000001</v>
      </c>
      <c r="V1073" s="9"/>
      <c r="W1073" s="9"/>
      <c r="X1073" s="10"/>
      <c r="Y1073" s="9"/>
      <c r="Z1073" s="9"/>
    </row>
    <row r="1074" spans="1:26">
      <c r="A1074" s="39">
        <v>14</v>
      </c>
      <c r="B1074" s="39">
        <v>2</v>
      </c>
      <c r="C1074" s="40">
        <v>39492</v>
      </c>
      <c r="D1074" s="17">
        <v>0.45833333333339965</v>
      </c>
      <c r="E1074" s="18">
        <v>0.28539483645874286</v>
      </c>
      <c r="F1074" s="4">
        <v>35.69206138389093</v>
      </c>
      <c r="G1074" s="4">
        <v>47.265943045641272</v>
      </c>
      <c r="H1074" s="4">
        <v>11.573881661750338</v>
      </c>
      <c r="I1074" s="19">
        <v>11.193216338752563</v>
      </c>
      <c r="J1074" s="19">
        <v>2.6219178940416574</v>
      </c>
      <c r="K1074" s="20">
        <v>2.3673312243672298</v>
      </c>
      <c r="L1074" s="20">
        <v>2.4287240157624321</v>
      </c>
      <c r="M1074" s="20">
        <v>6.1392791395202706E-2</v>
      </c>
      <c r="N1074" s="21">
        <v>15.0625</v>
      </c>
      <c r="O1074" s="21">
        <f t="shared" si="16"/>
        <v>19.581250000000001</v>
      </c>
      <c r="P1074" s="21">
        <v>8</v>
      </c>
      <c r="Q1074" s="19"/>
      <c r="R1074" s="4">
        <v>78.2</v>
      </c>
      <c r="S1074" s="4">
        <v>6.8250000000000002</v>
      </c>
      <c r="T1074" s="29">
        <v>68.075000000000003</v>
      </c>
      <c r="U1074" s="4">
        <v>2.3250000000000002</v>
      </c>
      <c r="V1074" s="9"/>
      <c r="W1074" s="9"/>
      <c r="X1074" s="10"/>
      <c r="Y1074" s="9"/>
      <c r="Z1074" s="9"/>
    </row>
    <row r="1075" spans="1:26">
      <c r="A1075" s="39">
        <v>14</v>
      </c>
      <c r="B1075" s="39">
        <v>2</v>
      </c>
      <c r="C1075" s="40">
        <v>39492</v>
      </c>
      <c r="D1075" s="17">
        <v>0.5</v>
      </c>
      <c r="E1075" s="18">
        <v>0.29049363131624278</v>
      </c>
      <c r="F1075" s="4">
        <v>31.554110136465493</v>
      </c>
      <c r="G1075" s="4">
        <v>43.383285469565948</v>
      </c>
      <c r="H1075" s="4">
        <v>11.829175333100459</v>
      </c>
      <c r="I1075" s="19">
        <v>4.9160619287511285</v>
      </c>
      <c r="J1075" s="19">
        <v>2.4835539821673334</v>
      </c>
      <c r="K1075" s="20">
        <v>2.3716675935797285</v>
      </c>
      <c r="L1075" s="20">
        <v>2.4378799060249317</v>
      </c>
      <c r="M1075" s="20">
        <v>6.621231244520287E-2</v>
      </c>
      <c r="N1075" s="21">
        <v>11.8125</v>
      </c>
      <c r="O1075" s="21">
        <f t="shared" si="16"/>
        <v>15.356250000000001</v>
      </c>
      <c r="P1075" s="21">
        <v>8.6875</v>
      </c>
      <c r="Q1075" s="19"/>
      <c r="R1075" s="4">
        <v>81.05</v>
      </c>
      <c r="S1075" s="4">
        <v>6.45</v>
      </c>
      <c r="T1075" s="29">
        <v>69.224999999999994</v>
      </c>
      <c r="U1075" s="4">
        <v>1.595</v>
      </c>
      <c r="V1075" s="9"/>
      <c r="W1075" s="9"/>
      <c r="X1075" s="10"/>
      <c r="Y1075" s="9"/>
      <c r="Z1075" s="9"/>
    </row>
    <row r="1076" spans="1:26">
      <c r="A1076" s="39">
        <v>14</v>
      </c>
      <c r="B1076" s="39">
        <v>2</v>
      </c>
      <c r="C1076" s="40">
        <v>39492</v>
      </c>
      <c r="D1076" s="17">
        <v>0.54166666666669983</v>
      </c>
      <c r="E1076" s="18">
        <v>0.29810892919124277</v>
      </c>
      <c r="F1076" s="4">
        <v>34.635123332997033</v>
      </c>
      <c r="G1076" s="4">
        <v>47.592201992278781</v>
      </c>
      <c r="H1076" s="4">
        <v>12.957078659281745</v>
      </c>
      <c r="I1076" s="19">
        <v>6.2084155736264268</v>
      </c>
      <c r="J1076" s="19">
        <v>2.6901728055857457</v>
      </c>
      <c r="K1076" s="20">
        <v>2.4061435548757242</v>
      </c>
      <c r="L1076" s="20">
        <v>2.4766942029374301</v>
      </c>
      <c r="M1076" s="20">
        <v>7.0550648061705745E-2</v>
      </c>
      <c r="N1076" s="21">
        <v>15.5625</v>
      </c>
      <c r="O1076" s="21">
        <f t="shared" si="16"/>
        <v>20.231249999999999</v>
      </c>
      <c r="P1076" s="21">
        <v>9</v>
      </c>
      <c r="Q1076" s="19"/>
      <c r="R1076" s="4">
        <v>80.224999999999994</v>
      </c>
      <c r="S1076" s="4">
        <v>6.8875000000000002</v>
      </c>
      <c r="T1076" s="29">
        <v>85.474999999999994</v>
      </c>
      <c r="U1076" s="4">
        <v>1.865</v>
      </c>
      <c r="V1076" s="9"/>
      <c r="W1076" s="9"/>
      <c r="X1076" s="10"/>
      <c r="Y1076" s="9"/>
      <c r="Z1076" s="9"/>
    </row>
    <row r="1077" spans="1:26">
      <c r="A1077" s="39">
        <v>14</v>
      </c>
      <c r="B1077" s="39">
        <v>2</v>
      </c>
      <c r="C1077" s="40">
        <v>39492</v>
      </c>
      <c r="D1077" s="17">
        <v>0.58333333333339965</v>
      </c>
      <c r="E1077" s="18">
        <v>0.30824429426374261</v>
      </c>
      <c r="F1077" s="4">
        <v>33.3442646791719</v>
      </c>
      <c r="G1077" s="4">
        <v>46.056076046703645</v>
      </c>
      <c r="H1077" s="4">
        <v>12.711811367531745</v>
      </c>
      <c r="I1077" s="19">
        <v>4.9139451355011321</v>
      </c>
      <c r="J1077" s="19">
        <v>2.5518869122989578</v>
      </c>
      <c r="K1077" s="20">
        <v>2.395403752717725</v>
      </c>
      <c r="L1077" s="20">
        <v>2.4660652766374298</v>
      </c>
      <c r="M1077" s="20">
        <v>7.0661523919704927E-2</v>
      </c>
      <c r="N1077" s="21">
        <v>17.5625</v>
      </c>
      <c r="O1077" s="21">
        <f t="shared" si="16"/>
        <v>22.831250000000001</v>
      </c>
      <c r="P1077" s="21">
        <v>11.6875</v>
      </c>
      <c r="Q1077" s="19"/>
      <c r="R1077" s="4">
        <v>81.674999999999997</v>
      </c>
      <c r="S1077" s="4">
        <v>6.7874999999999996</v>
      </c>
      <c r="T1077" s="29">
        <v>91.5</v>
      </c>
      <c r="U1077" s="4">
        <v>2.125</v>
      </c>
      <c r="V1077" s="9"/>
      <c r="W1077" s="9"/>
      <c r="X1077" s="10"/>
      <c r="Y1077" s="9"/>
      <c r="Z1077" s="9"/>
    </row>
    <row r="1078" spans="1:26">
      <c r="A1078" s="39">
        <v>14</v>
      </c>
      <c r="B1078" s="39">
        <v>2</v>
      </c>
      <c r="C1078" s="40">
        <v>39492</v>
      </c>
      <c r="D1078" s="17">
        <v>0.625</v>
      </c>
      <c r="E1078" s="18">
        <v>0.30705910844499262</v>
      </c>
      <c r="F1078" s="4">
        <v>37.245274604278492</v>
      </c>
      <c r="G1078" s="4">
        <v>52.253120068029126</v>
      </c>
      <c r="H1078" s="4">
        <v>15.00784546375063</v>
      </c>
      <c r="I1078" s="19">
        <v>4.395707943501014</v>
      </c>
      <c r="J1078" s="19">
        <v>2.4135987243478301</v>
      </c>
      <c r="K1078" s="20">
        <v>2.3796463319322267</v>
      </c>
      <c r="L1078" s="20">
        <v>2.45049862369993</v>
      </c>
      <c r="M1078" s="20">
        <v>7.0852291767703468E-2</v>
      </c>
      <c r="N1078" s="21">
        <v>23.6875</v>
      </c>
      <c r="O1078" s="21">
        <f t="shared" si="16"/>
        <v>30.793749999999999</v>
      </c>
      <c r="P1078" s="21">
        <v>12.0625</v>
      </c>
      <c r="Q1078" s="19"/>
      <c r="R1078" s="4">
        <v>83.15</v>
      </c>
      <c r="S1078" s="4">
        <v>6.6124999999999998</v>
      </c>
      <c r="T1078" s="29">
        <v>87.6</v>
      </c>
      <c r="U1078" s="4">
        <v>1.17</v>
      </c>
      <c r="V1078" s="9"/>
      <c r="W1078" s="9"/>
      <c r="X1078" s="10"/>
      <c r="Y1078" s="9"/>
      <c r="Z1078" s="9"/>
    </row>
    <row r="1079" spans="1:26">
      <c r="A1079" s="39">
        <v>14</v>
      </c>
      <c r="B1079" s="39">
        <v>2</v>
      </c>
      <c r="C1079" s="40">
        <v>39492</v>
      </c>
      <c r="D1079" s="17">
        <v>0.66666666666669983</v>
      </c>
      <c r="E1079" s="18">
        <v>0.31971862467124246</v>
      </c>
      <c r="F1079" s="4">
        <v>39.392761789166187</v>
      </c>
      <c r="G1079" s="4">
        <v>55.519425164291874</v>
      </c>
      <c r="H1079" s="4">
        <v>16.126663375125688</v>
      </c>
      <c r="I1079" s="19">
        <v>3.9423145457509108</v>
      </c>
      <c r="J1079" s="19">
        <v>3.1028115450300153</v>
      </c>
      <c r="K1079" s="20">
        <v>2.4090686084552231</v>
      </c>
      <c r="L1079" s="20">
        <v>2.4892708125749285</v>
      </c>
      <c r="M1079" s="20">
        <v>8.02022041197058E-2</v>
      </c>
      <c r="N1079" s="21">
        <v>22.75</v>
      </c>
      <c r="O1079" s="21">
        <f t="shared" si="16"/>
        <v>29.574999999999999</v>
      </c>
      <c r="P1079" s="21">
        <v>14.8125</v>
      </c>
      <c r="Q1079" s="19"/>
      <c r="R1079" s="4">
        <v>84.724999999999994</v>
      </c>
      <c r="S1079" s="4">
        <v>6.6</v>
      </c>
      <c r="T1079" s="29">
        <v>84.325000000000003</v>
      </c>
      <c r="U1079" s="4">
        <v>1.0149999999999999</v>
      </c>
      <c r="V1079" s="9"/>
      <c r="W1079" s="9"/>
      <c r="X1079" s="10"/>
      <c r="Y1079" s="9"/>
      <c r="Z1079" s="9"/>
    </row>
    <row r="1080" spans="1:26">
      <c r="A1080" s="39">
        <v>14</v>
      </c>
      <c r="B1080" s="39">
        <v>2</v>
      </c>
      <c r="C1080" s="40">
        <v>39492</v>
      </c>
      <c r="D1080" s="17">
        <v>0.70833333333339965</v>
      </c>
      <c r="E1080" s="18">
        <v>0.30972033202124283</v>
      </c>
      <c r="F1080" s="4">
        <v>28.743107294027617</v>
      </c>
      <c r="G1080" s="4">
        <v>43.209433579165889</v>
      </c>
      <c r="H1080" s="4">
        <v>14.466326285138276</v>
      </c>
      <c r="I1080" s="19">
        <v>3.1660634815007329</v>
      </c>
      <c r="J1080" s="19">
        <v>2.8266321460584578</v>
      </c>
      <c r="K1080" s="20">
        <v>2.3682318378402272</v>
      </c>
      <c r="L1080" s="20">
        <v>2.4292720726499302</v>
      </c>
      <c r="M1080" s="20">
        <v>6.1040234809702665E-2</v>
      </c>
      <c r="N1080" s="21">
        <v>26.0625</v>
      </c>
      <c r="O1080" s="21">
        <f t="shared" si="16"/>
        <v>33.881250000000001</v>
      </c>
      <c r="P1080" s="21">
        <v>11.5</v>
      </c>
      <c r="Q1080" s="19"/>
      <c r="R1080" s="4">
        <v>84.075000000000003</v>
      </c>
      <c r="S1080" s="4">
        <v>6.3624999999999998</v>
      </c>
      <c r="T1080" s="29">
        <v>81.949999999999989</v>
      </c>
      <c r="U1080" s="4">
        <v>1.9850000000000001</v>
      </c>
      <c r="V1080" s="9"/>
      <c r="W1080" s="9"/>
      <c r="X1080" s="10"/>
      <c r="Y1080" s="9"/>
      <c r="Z1080" s="9"/>
    </row>
    <row r="1081" spans="1:26">
      <c r="A1081" s="39">
        <v>14</v>
      </c>
      <c r="B1081" s="39">
        <v>2</v>
      </c>
      <c r="C1081" s="40">
        <v>39492</v>
      </c>
      <c r="D1081" s="17">
        <v>0.75</v>
      </c>
      <c r="E1081" s="18">
        <v>0.29846089196624304</v>
      </c>
      <c r="F1081" s="4">
        <v>23.442623468358349</v>
      </c>
      <c r="G1081" s="4">
        <v>36.642120845765369</v>
      </c>
      <c r="H1081" s="4">
        <v>13.199497377407024</v>
      </c>
      <c r="I1081" s="19">
        <v>2.1318413085004946</v>
      </c>
      <c r="J1081" s="19">
        <v>2.550530765674436</v>
      </c>
      <c r="K1081" s="20">
        <v>2.4678577872172154</v>
      </c>
      <c r="L1081" s="20">
        <v>2.5469968363874265</v>
      </c>
      <c r="M1081" s="20">
        <v>7.9139049170210862E-2</v>
      </c>
      <c r="N1081" s="21">
        <v>20.375</v>
      </c>
      <c r="O1081" s="21">
        <f t="shared" si="16"/>
        <v>26.487500000000001</v>
      </c>
      <c r="P1081" s="21">
        <v>8.9375</v>
      </c>
      <c r="Q1081" s="19"/>
      <c r="R1081" s="4">
        <v>79.75</v>
      </c>
      <c r="S1081" s="4">
        <v>5.875</v>
      </c>
      <c r="T1081" s="29">
        <v>78.75</v>
      </c>
      <c r="U1081" s="4">
        <v>0.77</v>
      </c>
      <c r="V1081" s="9"/>
      <c r="W1081" s="9"/>
      <c r="X1081" s="10"/>
      <c r="Y1081" s="9"/>
      <c r="Z1081" s="9"/>
    </row>
    <row r="1082" spans="1:26">
      <c r="A1082" s="39">
        <v>14</v>
      </c>
      <c r="B1082" s="39">
        <v>2</v>
      </c>
      <c r="C1082" s="40">
        <v>39492</v>
      </c>
      <c r="D1082" s="17">
        <v>0.79166666666669983</v>
      </c>
      <c r="E1082" s="18">
        <v>0.33128139129499246</v>
      </c>
      <c r="F1082" s="4">
        <v>26.06188045700857</v>
      </c>
      <c r="G1082" s="4">
        <v>41.079428885028214</v>
      </c>
      <c r="H1082" s="4">
        <v>15.017548428019641</v>
      </c>
      <c r="I1082" s="19">
        <v>1.2271285427502852</v>
      </c>
      <c r="J1082" s="19">
        <v>2.3433979374440224</v>
      </c>
      <c r="K1082" s="20">
        <v>2.5172951639662098</v>
      </c>
      <c r="L1082" s="20">
        <v>2.6251914665749236</v>
      </c>
      <c r="M1082" s="20">
        <v>0.10789630260871408</v>
      </c>
      <c r="N1082" s="21">
        <v>17.4375</v>
      </c>
      <c r="O1082" s="21">
        <f t="shared" si="16"/>
        <v>22.668749999999999</v>
      </c>
      <c r="P1082" s="21">
        <v>9.625</v>
      </c>
      <c r="Q1082" s="19"/>
      <c r="R1082" s="4">
        <v>81.7</v>
      </c>
      <c r="S1082" s="4">
        <v>5.4874999999999998</v>
      </c>
      <c r="T1082" s="29">
        <v>87.425000000000011</v>
      </c>
      <c r="U1082" s="4">
        <v>1.01</v>
      </c>
      <c r="V1082" s="9"/>
      <c r="W1082" s="9"/>
      <c r="X1082" s="10"/>
      <c r="Y1082" s="9"/>
      <c r="Z1082" s="9"/>
    </row>
    <row r="1083" spans="1:26">
      <c r="A1083" s="39">
        <v>14</v>
      </c>
      <c r="B1083" s="39">
        <v>2</v>
      </c>
      <c r="C1083" s="40">
        <v>39492</v>
      </c>
      <c r="D1083" s="17">
        <v>0.83333333333339965</v>
      </c>
      <c r="E1083" s="18">
        <v>0.30363921258999321</v>
      </c>
      <c r="F1083" s="4">
        <v>20.98319470541437</v>
      </c>
      <c r="G1083" s="4">
        <v>32.995914331240073</v>
      </c>
      <c r="H1083" s="4">
        <v>12.012719625825705</v>
      </c>
      <c r="I1083" s="19">
        <v>1.0331459582502405</v>
      </c>
      <c r="J1083" s="19">
        <v>1.9296210444874642</v>
      </c>
      <c r="K1083" s="20">
        <v>2.4263255593117194</v>
      </c>
      <c r="L1083" s="20">
        <v>2.5010693551124272</v>
      </c>
      <c r="M1083" s="20">
        <v>7.4743795800707447E-2</v>
      </c>
      <c r="N1083" s="21">
        <v>18.6875</v>
      </c>
      <c r="O1083" s="21">
        <f t="shared" si="16"/>
        <v>24.293749999999999</v>
      </c>
      <c r="P1083" s="21">
        <v>9.4375</v>
      </c>
      <c r="Q1083" s="19"/>
      <c r="R1083" s="4">
        <v>79.724999999999994</v>
      </c>
      <c r="S1083" s="4">
        <v>5.375</v>
      </c>
      <c r="T1083" s="29">
        <v>83.525000000000006</v>
      </c>
      <c r="U1083" s="4">
        <v>2.0499999999999998</v>
      </c>
      <c r="V1083" s="9"/>
      <c r="W1083" s="9"/>
      <c r="X1083" s="10"/>
      <c r="Y1083" s="9"/>
      <c r="Z1083" s="9"/>
    </row>
    <row r="1084" spans="1:26">
      <c r="A1084" s="39">
        <v>14</v>
      </c>
      <c r="B1084" s="39">
        <v>2</v>
      </c>
      <c r="C1084" s="40">
        <v>39492</v>
      </c>
      <c r="D1084" s="17">
        <v>0.875</v>
      </c>
      <c r="E1084" s="18">
        <v>0.22557831455749502</v>
      </c>
      <c r="F1084" s="4">
        <v>10.139566862575899</v>
      </c>
      <c r="G1084" s="4">
        <v>16.025609136238746</v>
      </c>
      <c r="H1084" s="4">
        <v>5.8860422736628486</v>
      </c>
      <c r="I1084" s="19">
        <v>0.51646607037512038</v>
      </c>
      <c r="J1084" s="19">
        <v>1.8604505618719986</v>
      </c>
      <c r="K1084" s="20">
        <v>2.3855263120602239</v>
      </c>
      <c r="L1084" s="20">
        <v>2.455927021049928</v>
      </c>
      <c r="M1084" s="20">
        <v>7.0400708989703964E-2</v>
      </c>
      <c r="N1084" s="21">
        <v>19.3125</v>
      </c>
      <c r="O1084" s="21">
        <f t="shared" si="16"/>
        <v>25.106249999999999</v>
      </c>
      <c r="P1084" s="21">
        <v>11.125</v>
      </c>
      <c r="Q1084" s="19"/>
      <c r="R1084" s="4">
        <v>79.150000000000006</v>
      </c>
      <c r="S1084" s="4">
        <v>4.7750000000000004</v>
      </c>
      <c r="T1084" s="29">
        <v>80.75</v>
      </c>
      <c r="U1084" s="4">
        <v>1.7050000000000001</v>
      </c>
      <c r="V1084" s="9"/>
      <c r="W1084" s="9"/>
      <c r="X1084" s="10"/>
      <c r="Y1084" s="9"/>
      <c r="Z1084" s="9"/>
    </row>
    <row r="1085" spans="1:26">
      <c r="A1085" s="39">
        <v>14</v>
      </c>
      <c r="B1085" s="39">
        <v>2</v>
      </c>
      <c r="C1085" s="40">
        <v>39492</v>
      </c>
      <c r="D1085" s="17">
        <v>0.91666666666669983</v>
      </c>
      <c r="E1085" s="18">
        <v>0.19411957646499578</v>
      </c>
      <c r="F1085" s="4">
        <v>8.1535532398694777</v>
      </c>
      <c r="G1085" s="4">
        <v>12.62983389401348</v>
      </c>
      <c r="H1085" s="4">
        <v>4.4762806541440012</v>
      </c>
      <c r="I1085" s="19">
        <v>0.45180402100010553</v>
      </c>
      <c r="J1085" s="19">
        <v>1.6535104854460856</v>
      </c>
      <c r="K1085" s="20">
        <v>2.3998618523822222</v>
      </c>
      <c r="L1085" s="20">
        <v>2.4551836092374275</v>
      </c>
      <c r="M1085" s="20">
        <v>5.5321756855205573E-2</v>
      </c>
      <c r="N1085" s="21">
        <v>18.75</v>
      </c>
      <c r="O1085" s="21">
        <f t="shared" si="16"/>
        <v>24.375</v>
      </c>
      <c r="P1085" s="21">
        <v>7.0625</v>
      </c>
      <c r="Q1085" s="19"/>
      <c r="R1085" s="4">
        <v>79.45</v>
      </c>
      <c r="S1085" s="4">
        <v>4.5125000000000002</v>
      </c>
      <c r="T1085" s="29">
        <v>86.275000000000006</v>
      </c>
      <c r="U1085" s="4">
        <v>2.02</v>
      </c>
      <c r="V1085" s="9"/>
      <c r="W1085" s="9"/>
      <c r="X1085" s="10"/>
      <c r="Y1085" s="9"/>
      <c r="Z1085" s="9"/>
    </row>
    <row r="1086" spans="1:26">
      <c r="A1086" s="39">
        <v>14</v>
      </c>
      <c r="B1086" s="39">
        <v>2</v>
      </c>
      <c r="C1086" s="40">
        <v>39492</v>
      </c>
      <c r="D1086" s="17">
        <v>0.95833333333339965</v>
      </c>
      <c r="E1086" s="18">
        <v>0.19542594440374564</v>
      </c>
      <c r="F1086" s="4">
        <v>7.1636309174568833</v>
      </c>
      <c r="G1086" s="4">
        <v>11.340551173300877</v>
      </c>
      <c r="H1086" s="4">
        <v>4.1769202558439948</v>
      </c>
      <c r="I1086" s="19">
        <v>0.2581136537500604</v>
      </c>
      <c r="J1086" s="19">
        <v>1.5155160145303874</v>
      </c>
      <c r="K1086" s="20">
        <v>2.4442433585312164</v>
      </c>
      <c r="L1086" s="20">
        <v>2.5037284034374259</v>
      </c>
      <c r="M1086" s="20">
        <v>5.9485044906209428E-2</v>
      </c>
      <c r="N1086" s="21">
        <v>21.3125</v>
      </c>
      <c r="O1086" s="21">
        <f t="shared" si="16"/>
        <v>27.706250000000001</v>
      </c>
      <c r="P1086" s="21">
        <v>12.5625</v>
      </c>
      <c r="Q1086" s="19"/>
      <c r="R1086" s="4">
        <v>80.55</v>
      </c>
      <c r="S1086" s="4">
        <v>4.3</v>
      </c>
      <c r="T1086" s="29">
        <v>84.15</v>
      </c>
      <c r="U1086" s="4">
        <v>1.095</v>
      </c>
      <c r="V1086" s="9"/>
      <c r="W1086" s="9"/>
      <c r="X1086" s="10"/>
      <c r="Y1086" s="9"/>
      <c r="Z1086" s="9"/>
    </row>
    <row r="1087" spans="1:26">
      <c r="A1087" s="39">
        <v>15</v>
      </c>
      <c r="B1087" s="39">
        <v>2</v>
      </c>
      <c r="C1087" s="40">
        <v>39493</v>
      </c>
      <c r="D1087" s="17">
        <v>0</v>
      </c>
      <c r="E1087" s="18">
        <v>0.16016044841874652</v>
      </c>
      <c r="F1087" s="4">
        <v>6.7493947736256086</v>
      </c>
      <c r="G1087" s="4">
        <v>10.168734526238284</v>
      </c>
      <c r="H1087" s="4">
        <v>3.4193397526126752</v>
      </c>
      <c r="I1087" s="19">
        <v>0.12903544512503023</v>
      </c>
      <c r="J1087" s="19">
        <v>1.1709325508326878</v>
      </c>
      <c r="K1087" s="20">
        <v>2.4034699768992209</v>
      </c>
      <c r="L1087" s="20">
        <v>2.4438418273999276</v>
      </c>
      <c r="M1087" s="20">
        <v>4.0371850500706352E-2</v>
      </c>
      <c r="N1087" s="21">
        <v>19.5625</v>
      </c>
      <c r="O1087" s="21">
        <f t="shared" si="16"/>
        <v>25.431250000000002</v>
      </c>
      <c r="P1087" s="21">
        <v>9.125</v>
      </c>
      <c r="Q1087" s="19"/>
      <c r="R1087" s="4">
        <v>81.099999999999994</v>
      </c>
      <c r="S1087" s="4">
        <v>4.1749999999999998</v>
      </c>
      <c r="T1087" s="29">
        <v>87.424999999999997</v>
      </c>
      <c r="U1087" s="4">
        <v>1.47</v>
      </c>
      <c r="V1087" s="9"/>
      <c r="W1087" s="9"/>
      <c r="X1087" s="10"/>
      <c r="Y1087" s="9"/>
      <c r="Z1087" s="9"/>
    </row>
    <row r="1088" spans="1:26">
      <c r="A1088" s="39">
        <v>15</v>
      </c>
      <c r="B1088" s="39">
        <v>2</v>
      </c>
      <c r="C1088" s="40">
        <v>39493</v>
      </c>
      <c r="D1088" s="17">
        <v>4.1666666666699825E-2</v>
      </c>
      <c r="E1088" s="18">
        <v>0.14884620909624685</v>
      </c>
      <c r="F1088" s="4">
        <v>7.9688763414507173</v>
      </c>
      <c r="G1088" s="4">
        <v>12.035187938763427</v>
      </c>
      <c r="H1088" s="4">
        <v>4.0663115973127093</v>
      </c>
      <c r="I1088" s="19">
        <v>0.25799961775006058</v>
      </c>
      <c r="J1088" s="19">
        <v>1.6528496221163693</v>
      </c>
      <c r="K1088" s="20">
        <v>2.4528312140077149</v>
      </c>
      <c r="L1088" s="20">
        <v>2.5022125140874252</v>
      </c>
      <c r="M1088" s="20">
        <v>4.9381300079710311E-2</v>
      </c>
      <c r="N1088" s="21">
        <v>16.8125</v>
      </c>
      <c r="O1088" s="21">
        <f t="shared" si="16"/>
        <v>21.856249999999999</v>
      </c>
      <c r="P1088" s="21">
        <v>7.125</v>
      </c>
      <c r="Q1088" s="19"/>
      <c r="R1088" s="4">
        <v>81.625</v>
      </c>
      <c r="S1088" s="4">
        <v>3.8374999999999999</v>
      </c>
      <c r="T1088" s="29">
        <v>90.974999999999994</v>
      </c>
      <c r="U1088" s="4">
        <v>0.875</v>
      </c>
      <c r="V1088" s="9"/>
      <c r="W1088" s="9"/>
      <c r="X1088" s="10"/>
      <c r="Y1088" s="9"/>
      <c r="Z1088" s="9"/>
    </row>
    <row r="1089" spans="1:26">
      <c r="A1089" s="39">
        <v>15</v>
      </c>
      <c r="B1089" s="39">
        <v>2</v>
      </c>
      <c r="C1089" s="40">
        <v>39493</v>
      </c>
      <c r="D1089" s="17">
        <v>8.3333333333399651E-2</v>
      </c>
      <c r="E1089" s="18">
        <v>0.15897481707749656</v>
      </c>
      <c r="F1089" s="4">
        <v>28.119374353521359</v>
      </c>
      <c r="G1089" s="4">
        <v>39.60144611216554</v>
      </c>
      <c r="H1089" s="4">
        <v>11.482071758644185</v>
      </c>
      <c r="I1089" s="19">
        <v>0.45140489500010617</v>
      </c>
      <c r="J1089" s="19">
        <v>2.616656228711661</v>
      </c>
      <c r="K1089" s="20">
        <v>2.3520303826182261</v>
      </c>
      <c r="L1089" s="20">
        <v>2.3734276824624287</v>
      </c>
      <c r="M1089" s="20">
        <v>2.1397299844202466E-2</v>
      </c>
      <c r="N1089" s="21">
        <v>17.25</v>
      </c>
      <c r="O1089" s="21">
        <f t="shared" si="16"/>
        <v>22.425000000000001</v>
      </c>
      <c r="P1089" s="21">
        <v>3.5</v>
      </c>
      <c r="Q1089" s="19"/>
      <c r="R1089" s="4">
        <v>81.775000000000006</v>
      </c>
      <c r="S1089" s="4">
        <v>3.4125000000000001</v>
      </c>
      <c r="T1089" s="29">
        <v>141.47500000000002</v>
      </c>
      <c r="U1089" s="4">
        <v>0.27500000000000002</v>
      </c>
      <c r="V1089" s="9"/>
      <c r="W1089" s="9"/>
      <c r="X1089" s="10"/>
      <c r="Y1089" s="9"/>
      <c r="Z1089" s="9"/>
    </row>
    <row r="1090" spans="1:26">
      <c r="A1090" s="39">
        <v>15</v>
      </c>
      <c r="B1090" s="39">
        <v>2</v>
      </c>
      <c r="C1090" s="40">
        <v>39493</v>
      </c>
      <c r="D1090" s="17">
        <v>0.125</v>
      </c>
      <c r="E1090" s="18">
        <v>0.15648653048499672</v>
      </c>
      <c r="F1090" s="4">
        <v>27.703166349777568</v>
      </c>
      <c r="G1090" s="4">
        <v>38.774572606927968</v>
      </c>
      <c r="H1090" s="4">
        <v>11.0714062571504</v>
      </c>
      <c r="I1090" s="19">
        <v>0.51577829075012149</v>
      </c>
      <c r="J1090" s="19">
        <v>2.5474926300892138</v>
      </c>
      <c r="K1090" s="20">
        <v>2.4564036366837141</v>
      </c>
      <c r="L1090" s="20">
        <v>2.4908491192749249</v>
      </c>
      <c r="M1090" s="20">
        <v>3.4445482591211052E-2</v>
      </c>
      <c r="N1090" s="21">
        <v>16.125</v>
      </c>
      <c r="O1090" s="21">
        <f t="shared" si="16"/>
        <v>20.962500000000002</v>
      </c>
      <c r="P1090" s="21">
        <v>10.9375</v>
      </c>
      <c r="Q1090" s="19"/>
      <c r="R1090" s="4">
        <v>82.45</v>
      </c>
      <c r="S1090" s="4">
        <v>3.1875</v>
      </c>
      <c r="T1090" s="29">
        <v>100.27499999999999</v>
      </c>
      <c r="U1090" s="4">
        <v>0.52500000000000002</v>
      </c>
      <c r="V1090" s="9"/>
      <c r="W1090" s="9"/>
      <c r="X1090" s="10"/>
      <c r="Y1090" s="9"/>
      <c r="Z1090" s="9"/>
    </row>
    <row r="1091" spans="1:26">
      <c r="A1091" s="39">
        <v>15</v>
      </c>
      <c r="B1091" s="39">
        <v>2</v>
      </c>
      <c r="C1091" s="40">
        <v>39493</v>
      </c>
      <c r="D1091" s="17">
        <v>0.16666666666669983</v>
      </c>
      <c r="E1091" s="18">
        <v>0.13001661744624729</v>
      </c>
      <c r="F1091" s="4">
        <v>6.4473748837755895</v>
      </c>
      <c r="G1091" s="4">
        <v>9.3405590945007138</v>
      </c>
      <c r="H1091" s="4">
        <v>2.8931842107251247</v>
      </c>
      <c r="I1091" s="19">
        <v>0.25782856375006086</v>
      </c>
      <c r="J1091" s="19">
        <v>1.7898596820305115</v>
      </c>
      <c r="K1091" s="20">
        <v>2.4306834752387165</v>
      </c>
      <c r="L1091" s="20">
        <v>2.4704133049999251</v>
      </c>
      <c r="M1091" s="20">
        <v>3.9729829761208646E-2</v>
      </c>
      <c r="N1091" s="21">
        <v>12.375</v>
      </c>
      <c r="O1091" s="21">
        <f t="shared" si="16"/>
        <v>16.087500000000002</v>
      </c>
      <c r="P1091" s="21">
        <v>4.5</v>
      </c>
      <c r="Q1091" s="19"/>
      <c r="R1091" s="4">
        <v>82</v>
      </c>
      <c r="S1091" s="4">
        <v>3.15</v>
      </c>
      <c r="T1091" s="29">
        <v>75.275000000000006</v>
      </c>
      <c r="U1091" s="4">
        <v>1.0449999999999999</v>
      </c>
      <c r="V1091" s="9"/>
      <c r="W1091" s="9"/>
      <c r="X1091" s="10"/>
      <c r="Y1091" s="9"/>
      <c r="Z1091" s="9"/>
    </row>
    <row r="1092" spans="1:26">
      <c r="A1092" s="39">
        <v>15</v>
      </c>
      <c r="B1092" s="39">
        <v>2</v>
      </c>
      <c r="C1092" s="40">
        <v>39493</v>
      </c>
      <c r="D1092" s="17">
        <v>0.20833333333339965</v>
      </c>
      <c r="E1092" s="18">
        <v>0.13004743275249736</v>
      </c>
      <c r="F1092" s="4">
        <v>7.2509357825881846</v>
      </c>
      <c r="G1092" s="4">
        <v>9.6882533310132377</v>
      </c>
      <c r="H1092" s="4">
        <v>2.4373175484250544</v>
      </c>
      <c r="I1092" s="19">
        <v>0.12889290012503046</v>
      </c>
      <c r="J1092" s="19">
        <v>1.7208039326320104</v>
      </c>
      <c r="K1092" s="20">
        <v>2.4299770888132164</v>
      </c>
      <c r="L1092" s="20">
        <v>2.4696669120874248</v>
      </c>
      <c r="M1092" s="20">
        <v>3.9689823274208669E-2</v>
      </c>
      <c r="N1092" s="21">
        <v>12</v>
      </c>
      <c r="O1092" s="21">
        <f t="shared" si="16"/>
        <v>15.600000000000001</v>
      </c>
      <c r="P1092" s="21">
        <v>6</v>
      </c>
      <c r="Q1092" s="19"/>
      <c r="R1092" s="4">
        <v>81.424999999999997</v>
      </c>
      <c r="S1092" s="4">
        <v>3.2749999999999999</v>
      </c>
      <c r="T1092" s="29">
        <v>85.55</v>
      </c>
      <c r="U1092" s="4">
        <v>1.905</v>
      </c>
      <c r="V1092" s="9"/>
      <c r="W1092" s="9"/>
      <c r="X1092" s="10"/>
      <c r="Y1092" s="9"/>
      <c r="Z1092" s="9"/>
    </row>
    <row r="1093" spans="1:26">
      <c r="A1093" s="39">
        <v>15</v>
      </c>
      <c r="B1093" s="39">
        <v>2</v>
      </c>
      <c r="C1093" s="40">
        <v>39493</v>
      </c>
      <c r="D1093" s="17">
        <v>0.25</v>
      </c>
      <c r="E1093" s="18">
        <v>0.16038818466999691</v>
      </c>
      <c r="F1093" s="4">
        <v>14.106822325563783</v>
      </c>
      <c r="G1093" s="4">
        <v>20.537892397964061</v>
      </c>
      <c r="H1093" s="4">
        <v>6.4310700724002778</v>
      </c>
      <c r="I1093" s="19">
        <v>0.64426850125015256</v>
      </c>
      <c r="J1093" s="19">
        <v>1.9270280737840646</v>
      </c>
      <c r="K1093" s="20">
        <v>2.4392636803207148</v>
      </c>
      <c r="L1093" s="20">
        <v>2.4738347696499243</v>
      </c>
      <c r="M1093" s="20">
        <v>3.4571089329209603E-2</v>
      </c>
      <c r="N1093" s="21">
        <v>15.375</v>
      </c>
      <c r="O1093" s="21">
        <f t="shared" si="16"/>
        <v>19.987500000000001</v>
      </c>
      <c r="P1093" s="21">
        <v>14.875</v>
      </c>
      <c r="Q1093" s="19"/>
      <c r="R1093" s="4">
        <v>81.724999999999994</v>
      </c>
      <c r="S1093" s="4">
        <v>3.35</v>
      </c>
      <c r="T1093" s="29">
        <v>66.825000000000003</v>
      </c>
      <c r="U1093" s="4">
        <v>1.0900000000000001</v>
      </c>
      <c r="V1093" s="9"/>
      <c r="W1093" s="9"/>
      <c r="X1093" s="10"/>
      <c r="Y1093" s="9"/>
      <c r="Z1093" s="9"/>
    </row>
    <row r="1094" spans="1:26">
      <c r="A1094" s="39">
        <v>15</v>
      </c>
      <c r="B1094" s="39">
        <v>2</v>
      </c>
      <c r="C1094" s="40">
        <v>39493</v>
      </c>
      <c r="D1094" s="17">
        <v>0.29166666666669983</v>
      </c>
      <c r="E1094" s="18">
        <v>0.37895985934124254</v>
      </c>
      <c r="F1094" s="4">
        <v>132.21996784295678</v>
      </c>
      <c r="G1094" s="4">
        <v>156.33006185038687</v>
      </c>
      <c r="H1094" s="4">
        <v>24.110094007430092</v>
      </c>
      <c r="I1094" s="19">
        <v>3.2851350311257788</v>
      </c>
      <c r="J1094" s="19">
        <v>6.537283004198839</v>
      </c>
      <c r="K1094" s="20">
        <v>2.4935157580907084</v>
      </c>
      <c r="L1094" s="20">
        <v>2.5763301173874211</v>
      </c>
      <c r="M1094" s="20">
        <v>8.2814359296712658E-2</v>
      </c>
      <c r="N1094" s="21">
        <v>33.625</v>
      </c>
      <c r="O1094" s="21">
        <f t="shared" si="16"/>
        <v>43.712499999999999</v>
      </c>
      <c r="P1094" s="21">
        <v>21.1875</v>
      </c>
      <c r="Q1094" s="19"/>
      <c r="R1094" s="4">
        <v>81.7</v>
      </c>
      <c r="S1094" s="4">
        <v>3.6124999999999998</v>
      </c>
      <c r="T1094" s="29">
        <v>116.125</v>
      </c>
      <c r="U1094" s="4">
        <v>0.245</v>
      </c>
      <c r="V1094" s="9"/>
      <c r="W1094" s="9"/>
      <c r="X1094" s="10"/>
      <c r="Y1094" s="9"/>
      <c r="Z1094" s="9"/>
    </row>
    <row r="1095" spans="1:26">
      <c r="A1095" s="39">
        <v>15</v>
      </c>
      <c r="B1095" s="39">
        <v>2</v>
      </c>
      <c r="C1095" s="40">
        <v>39493</v>
      </c>
      <c r="D1095" s="17">
        <v>0.33333333333339965</v>
      </c>
      <c r="E1095" s="18">
        <v>0.29944512542249435</v>
      </c>
      <c r="F1095" s="4">
        <v>60.585731898343312</v>
      </c>
      <c r="G1095" s="4">
        <v>76.980047771443324</v>
      </c>
      <c r="H1095" s="4">
        <v>16.394315873100016</v>
      </c>
      <c r="I1095" s="19">
        <v>1.9320678333754588</v>
      </c>
      <c r="J1095" s="19">
        <v>3.3026266886824267</v>
      </c>
      <c r="K1095" s="20">
        <v>2.467819276438211</v>
      </c>
      <c r="L1095" s="20">
        <v>2.5313230507374218</v>
      </c>
      <c r="M1095" s="20">
        <v>6.3503774299210947E-2</v>
      </c>
      <c r="N1095" s="21">
        <v>17.5</v>
      </c>
      <c r="O1095" s="21">
        <f t="shared" si="16"/>
        <v>22.75</v>
      </c>
      <c r="P1095" s="21">
        <v>19.4375</v>
      </c>
      <c r="Q1095" s="19"/>
      <c r="R1095" s="4">
        <v>80.625</v>
      </c>
      <c r="S1095" s="4">
        <v>3.9624999999999999</v>
      </c>
      <c r="T1095" s="29">
        <v>76.525000000000006</v>
      </c>
      <c r="U1095" s="4">
        <v>0.76</v>
      </c>
      <c r="V1095" s="9"/>
      <c r="W1095" s="9"/>
      <c r="X1095" s="10"/>
      <c r="Y1095" s="9"/>
      <c r="Z1095" s="9"/>
    </row>
    <row r="1096" spans="1:26">
      <c r="A1096" s="39">
        <v>15</v>
      </c>
      <c r="B1096" s="39">
        <v>2</v>
      </c>
      <c r="C1096" s="40">
        <v>39493</v>
      </c>
      <c r="D1096" s="17">
        <v>0.375</v>
      </c>
      <c r="E1096" s="18">
        <v>0.27803272215624475</v>
      </c>
      <c r="F1096" s="4">
        <v>23.893424239645928</v>
      </c>
      <c r="G1096" s="4">
        <v>34.397771356940098</v>
      </c>
      <c r="H1096" s="4">
        <v>10.50434711729417</v>
      </c>
      <c r="I1096" s="19">
        <v>1.2233190276252912</v>
      </c>
      <c r="J1096" s="19">
        <v>2.0638660338727592</v>
      </c>
      <c r="K1096" s="20">
        <v>2.4021709198012182</v>
      </c>
      <c r="L1096" s="20">
        <v>2.4666723971374234</v>
      </c>
      <c r="M1096" s="20">
        <v>6.4501477336205482E-2</v>
      </c>
      <c r="N1096" s="21">
        <v>20.125</v>
      </c>
      <c r="O1096" s="21">
        <f t="shared" ref="O1096:O1159" si="17">N1096*1.3</f>
        <v>26.162500000000001</v>
      </c>
      <c r="P1096" s="21">
        <v>12.3125</v>
      </c>
      <c r="Q1096" s="19"/>
      <c r="R1096" s="4">
        <v>77.075000000000003</v>
      </c>
      <c r="S1096" s="4">
        <v>4.5875000000000004</v>
      </c>
      <c r="T1096" s="29">
        <v>73.849999999999994</v>
      </c>
      <c r="U1096" s="4">
        <v>1.85</v>
      </c>
      <c r="V1096" s="9"/>
      <c r="W1096" s="9"/>
      <c r="X1096" s="10"/>
      <c r="Y1096" s="9"/>
      <c r="Z1096" s="9"/>
    </row>
    <row r="1097" spans="1:26">
      <c r="A1097" s="39">
        <v>15</v>
      </c>
      <c r="B1097" s="39">
        <v>2</v>
      </c>
      <c r="C1097" s="40">
        <v>39493</v>
      </c>
      <c r="D1097" s="17">
        <v>0.41666666666669983</v>
      </c>
      <c r="E1097" s="18">
        <v>0.29958761836874448</v>
      </c>
      <c r="F1097" s="4">
        <v>20.12265329607682</v>
      </c>
      <c r="G1097" s="4">
        <v>29.49248216676472</v>
      </c>
      <c r="H1097" s="4">
        <v>9.369828870687904</v>
      </c>
      <c r="I1097" s="19">
        <v>1.4161755066253376</v>
      </c>
      <c r="J1097" s="19">
        <v>2.2699547898287955</v>
      </c>
      <c r="K1097" s="20">
        <v>2.3864929173967195</v>
      </c>
      <c r="L1097" s="20">
        <v>2.4413640677874242</v>
      </c>
      <c r="M1097" s="20">
        <v>5.4871150390704337E-2</v>
      </c>
      <c r="N1097" s="21">
        <v>23.625</v>
      </c>
      <c r="O1097" s="21">
        <f t="shared" si="17"/>
        <v>30.712500000000002</v>
      </c>
      <c r="P1097" s="21">
        <v>16.9375</v>
      </c>
      <c r="Q1097" s="19"/>
      <c r="R1097" s="4">
        <v>73.974999999999994</v>
      </c>
      <c r="S1097" s="4">
        <v>5.45</v>
      </c>
      <c r="T1097" s="29">
        <v>70.7</v>
      </c>
      <c r="U1097" s="4">
        <v>1.895</v>
      </c>
      <c r="V1097" s="9"/>
      <c r="W1097" s="9"/>
      <c r="X1097" s="10"/>
      <c r="Y1097" s="9"/>
      <c r="Z1097" s="9"/>
    </row>
    <row r="1098" spans="1:26">
      <c r="A1098" s="39">
        <v>15</v>
      </c>
      <c r="B1098" s="39">
        <v>2</v>
      </c>
      <c r="C1098" s="40">
        <v>39493</v>
      </c>
      <c r="D1098" s="17">
        <v>0.45833333333339965</v>
      </c>
      <c r="E1098" s="18">
        <v>0.31103261854499431</v>
      </c>
      <c r="F1098" s="4">
        <v>14.474780172563863</v>
      </c>
      <c r="G1098" s="4">
        <v>19.229692995188945</v>
      </c>
      <c r="H1098" s="4">
        <v>4.7549128226250827</v>
      </c>
      <c r="I1098" s="19">
        <v>1.222809429250292</v>
      </c>
      <c r="J1098" s="19">
        <v>1.5818961853092741</v>
      </c>
      <c r="K1098" s="20">
        <v>2.2809844905092316</v>
      </c>
      <c r="L1098" s="20">
        <v>2.3375018856999268</v>
      </c>
      <c r="M1098" s="20">
        <v>5.6517395190695097E-2</v>
      </c>
      <c r="N1098" s="21">
        <v>20.9375</v>
      </c>
      <c r="O1098" s="21">
        <f t="shared" si="17"/>
        <v>27.21875</v>
      </c>
      <c r="P1098" s="21">
        <v>10.5625</v>
      </c>
      <c r="Q1098" s="19">
        <v>18.883228350999051</v>
      </c>
      <c r="R1098" s="4">
        <v>71.424999999999997</v>
      </c>
      <c r="S1098" s="4">
        <v>5.7750000000000004</v>
      </c>
      <c r="T1098" s="29">
        <v>59.975000000000001</v>
      </c>
      <c r="U1098" s="4">
        <v>1.915</v>
      </c>
      <c r="V1098" s="9"/>
      <c r="W1098" s="9"/>
      <c r="X1098" s="10"/>
      <c r="Y1098" s="9"/>
      <c r="Z1098" s="9"/>
    </row>
    <row r="1099" spans="1:26">
      <c r="A1099" s="39">
        <v>15</v>
      </c>
      <c r="B1099" s="39">
        <v>2</v>
      </c>
      <c r="C1099" s="40">
        <v>39493</v>
      </c>
      <c r="D1099" s="17">
        <v>0.5</v>
      </c>
      <c r="E1099" s="18">
        <v>0.27949502296999501</v>
      </c>
      <c r="F1099" s="4">
        <v>18.763012130845482</v>
      </c>
      <c r="G1099" s="4">
        <v>25.981333232764449</v>
      </c>
      <c r="H1099" s="4">
        <v>7.2183211019189617</v>
      </c>
      <c r="I1099" s="19">
        <v>0.7721172592501846</v>
      </c>
      <c r="J1099" s="19">
        <v>2.5444040118885267</v>
      </c>
      <c r="K1099" s="20">
        <v>2.3252224606852261</v>
      </c>
      <c r="L1099" s="20">
        <v>2.3809703321124251</v>
      </c>
      <c r="M1099" s="20">
        <v>5.5747871427199169E-2</v>
      </c>
      <c r="N1099" s="21">
        <v>16</v>
      </c>
      <c r="O1099" s="21">
        <f t="shared" si="17"/>
        <v>20.8</v>
      </c>
      <c r="P1099" s="21">
        <v>13.125</v>
      </c>
      <c r="Q1099" s="19">
        <v>15.820605831061703</v>
      </c>
      <c r="R1099" s="4">
        <v>69.95</v>
      </c>
      <c r="S1099" s="4">
        <v>6.3125</v>
      </c>
      <c r="T1099" s="29">
        <v>82.85</v>
      </c>
      <c r="U1099" s="4">
        <v>1.9</v>
      </c>
      <c r="V1099" s="9"/>
      <c r="W1099" s="9"/>
      <c r="X1099" s="10"/>
      <c r="Y1099" s="9"/>
      <c r="Z1099" s="9"/>
    </row>
    <row r="1100" spans="1:26">
      <c r="A1100" s="39">
        <v>15</v>
      </c>
      <c r="B1100" s="39">
        <v>2</v>
      </c>
      <c r="C1100" s="40">
        <v>39493</v>
      </c>
      <c r="D1100" s="17">
        <v>0.54166666666669983</v>
      </c>
      <c r="E1100" s="18">
        <v>0.31750750561249441</v>
      </c>
      <c r="F1100" s="4">
        <v>18.536737871970427</v>
      </c>
      <c r="G1100" s="4">
        <v>26.789979767001999</v>
      </c>
      <c r="H1100" s="4">
        <v>8.2532418950315716</v>
      </c>
      <c r="I1100" s="19">
        <v>0.90061103337521575</v>
      </c>
      <c r="J1100" s="19">
        <v>1.6502130527905232</v>
      </c>
      <c r="K1100" s="20">
        <v>2.2696749161132326</v>
      </c>
      <c r="L1100" s="20">
        <v>2.3262663055499262</v>
      </c>
      <c r="M1100" s="20">
        <v>5.6591389436694173E-2</v>
      </c>
      <c r="N1100" s="21">
        <v>14.0625</v>
      </c>
      <c r="O1100" s="21">
        <f t="shared" si="17"/>
        <v>18.28125</v>
      </c>
      <c r="P1100" s="21">
        <v>10.75</v>
      </c>
      <c r="Q1100" s="19">
        <v>17.733490997124104</v>
      </c>
      <c r="R1100" s="4">
        <v>69.3</v>
      </c>
      <c r="S1100" s="4">
        <v>6.45</v>
      </c>
      <c r="T1100" s="29">
        <v>66.55</v>
      </c>
      <c r="U1100" s="4">
        <v>1.7</v>
      </c>
      <c r="V1100" s="9"/>
      <c r="W1100" s="9"/>
      <c r="X1100" s="10"/>
      <c r="Y1100" s="9"/>
      <c r="Z1100" s="9"/>
    </row>
    <row r="1101" spans="1:26">
      <c r="A1101" s="39">
        <v>15</v>
      </c>
      <c r="B1101" s="39">
        <v>2</v>
      </c>
      <c r="C1101" s="40">
        <v>39493</v>
      </c>
      <c r="D1101" s="17">
        <v>0.58333333333339965</v>
      </c>
      <c r="E1101" s="18">
        <v>0.33023607782624431</v>
      </c>
      <c r="F1101" s="4">
        <v>14.597735559363807</v>
      </c>
      <c r="G1101" s="4">
        <v>21.542816261751604</v>
      </c>
      <c r="H1101" s="4">
        <v>6.9450807023877967</v>
      </c>
      <c r="I1101" s="19">
        <v>0.57883314525013896</v>
      </c>
      <c r="J1101" s="19">
        <v>1.8562306741520409</v>
      </c>
      <c r="K1101" s="20">
        <v>2.2640237719602325</v>
      </c>
      <c r="L1101" s="20">
        <v>2.3010269141374269</v>
      </c>
      <c r="M1101" s="20">
        <v>3.7003142177194248E-2</v>
      </c>
      <c r="N1101" s="21">
        <v>14.0625</v>
      </c>
      <c r="O1101" s="21">
        <f t="shared" si="17"/>
        <v>18.28125</v>
      </c>
      <c r="P1101" s="21">
        <v>7.9375</v>
      </c>
      <c r="Q1101" s="19">
        <v>20.539243995311459</v>
      </c>
      <c r="R1101" s="4">
        <v>69.5</v>
      </c>
      <c r="S1101" s="4">
        <v>6.2</v>
      </c>
      <c r="T1101" s="29">
        <v>60.575000000000003</v>
      </c>
      <c r="U1101" s="4">
        <v>1.885</v>
      </c>
      <c r="V1101" s="9"/>
      <c r="W1101" s="9"/>
      <c r="X1101" s="10"/>
      <c r="Y1101" s="9"/>
      <c r="Z1101" s="9"/>
    </row>
    <row r="1102" spans="1:26">
      <c r="A1102" s="39">
        <v>15</v>
      </c>
      <c r="B1102" s="39">
        <v>2</v>
      </c>
      <c r="C1102" s="40">
        <v>39493</v>
      </c>
      <c r="D1102" s="17">
        <v>0.625</v>
      </c>
      <c r="E1102" s="18">
        <v>0.32145378630124438</v>
      </c>
      <c r="F1102" s="4">
        <v>15.000667696482585</v>
      </c>
      <c r="G1102" s="4">
        <v>22.351757279364161</v>
      </c>
      <c r="H1102" s="4">
        <v>7.3510895828815741</v>
      </c>
      <c r="I1102" s="19">
        <v>0.70729841037517005</v>
      </c>
      <c r="J1102" s="19">
        <v>1.8559874397320759</v>
      </c>
      <c r="K1102" s="20">
        <v>2.2783152314377304</v>
      </c>
      <c r="L1102" s="20">
        <v>2.3150381781499263</v>
      </c>
      <c r="M1102" s="20">
        <v>3.6722946712195559E-2</v>
      </c>
      <c r="N1102" s="21">
        <v>16.875</v>
      </c>
      <c r="O1102" s="21">
        <f t="shared" si="17"/>
        <v>21.9375</v>
      </c>
      <c r="P1102" s="21">
        <v>11.5</v>
      </c>
      <c r="Q1102" s="19">
        <v>18.497196666436558</v>
      </c>
      <c r="R1102" s="4">
        <v>69.55</v>
      </c>
      <c r="S1102" s="4">
        <v>6.2</v>
      </c>
      <c r="T1102" s="29">
        <v>69.375</v>
      </c>
      <c r="U1102" s="4">
        <v>1.86</v>
      </c>
      <c r="V1102" s="9"/>
      <c r="W1102" s="9"/>
      <c r="X1102" s="10"/>
      <c r="Y1102" s="9"/>
      <c r="Z1102" s="9"/>
    </row>
    <row r="1103" spans="1:26">
      <c r="A1103" s="39">
        <v>15</v>
      </c>
      <c r="B1103" s="39">
        <v>2</v>
      </c>
      <c r="C1103" s="40">
        <v>39493</v>
      </c>
      <c r="D1103" s="17">
        <v>0.66666666666669983</v>
      </c>
      <c r="E1103" s="18">
        <v>0.35317612520624408</v>
      </c>
      <c r="F1103" s="4">
        <v>17.141540898939013</v>
      </c>
      <c r="G1103" s="4">
        <v>25.837425651864411</v>
      </c>
      <c r="H1103" s="4">
        <v>8.695884752925398</v>
      </c>
      <c r="I1103" s="19">
        <v>0.5142886955001239</v>
      </c>
      <c r="J1103" s="19">
        <v>2.0619362211634149</v>
      </c>
      <c r="K1103" s="20">
        <v>2.3075553557107269</v>
      </c>
      <c r="L1103" s="20">
        <v>2.3535644262749247</v>
      </c>
      <c r="M1103" s="20">
        <v>4.6009070564197785E-2</v>
      </c>
      <c r="N1103" s="21">
        <v>30.125</v>
      </c>
      <c r="O1103" s="21">
        <f t="shared" si="17"/>
        <v>39.162500000000001</v>
      </c>
      <c r="P1103" s="21">
        <v>11.8125</v>
      </c>
      <c r="Q1103" s="19">
        <v>14.733248991936746</v>
      </c>
      <c r="R1103" s="4">
        <v>71.375</v>
      </c>
      <c r="S1103" s="4">
        <v>5.2874999999999996</v>
      </c>
      <c r="T1103" s="29">
        <v>77.25</v>
      </c>
      <c r="U1103" s="4">
        <v>1.7549999999999999</v>
      </c>
      <c r="V1103" s="9"/>
      <c r="W1103" s="9"/>
      <c r="X1103" s="10"/>
      <c r="Y1103" s="9"/>
      <c r="Z1103" s="9"/>
    </row>
    <row r="1104" spans="1:26">
      <c r="A1104" s="39">
        <v>15</v>
      </c>
      <c r="B1104" s="39">
        <v>2</v>
      </c>
      <c r="C1104" s="40">
        <v>39493</v>
      </c>
      <c r="D1104" s="17">
        <v>0.70833333333339965</v>
      </c>
      <c r="E1104" s="18">
        <v>0.35705884468499405</v>
      </c>
      <c r="F1104" s="4">
        <v>18.416252881589109</v>
      </c>
      <c r="G1104" s="4">
        <v>28.390177300602097</v>
      </c>
      <c r="H1104" s="4">
        <v>9.9739244190129899</v>
      </c>
      <c r="I1104" s="19">
        <v>0.25708732975006204</v>
      </c>
      <c r="J1104" s="19">
        <v>2.0616539774496823</v>
      </c>
      <c r="K1104" s="20">
        <v>2.3218245926137246</v>
      </c>
      <c r="L1104" s="20">
        <v>2.3773520219874236</v>
      </c>
      <c r="M1104" s="20">
        <v>5.5527429373698811E-2</v>
      </c>
      <c r="N1104" s="21">
        <v>22</v>
      </c>
      <c r="O1104" s="21">
        <f t="shared" si="17"/>
        <v>28.6</v>
      </c>
      <c r="P1104" s="21">
        <v>14.125</v>
      </c>
      <c r="Q1104" s="19">
        <v>10.905929317124439</v>
      </c>
      <c r="R1104" s="4">
        <v>73.349999999999994</v>
      </c>
      <c r="S1104" s="4">
        <v>4.0750000000000002</v>
      </c>
      <c r="T1104" s="29">
        <v>64.325000000000003</v>
      </c>
      <c r="U1104" s="4">
        <v>1.0549999999999999</v>
      </c>
      <c r="V1104" s="9"/>
      <c r="W1104" s="9"/>
      <c r="X1104" s="10"/>
      <c r="Y1104" s="9"/>
      <c r="Z1104" s="9"/>
    </row>
    <row r="1105" spans="1:26">
      <c r="A1105" s="39">
        <v>15</v>
      </c>
      <c r="B1105" s="39">
        <v>2</v>
      </c>
      <c r="C1105" s="40">
        <v>39493</v>
      </c>
      <c r="D1105" s="17">
        <v>0.75</v>
      </c>
      <c r="E1105" s="18">
        <v>0.37233725984999388</v>
      </c>
      <c r="F1105" s="4">
        <v>25.344862840371</v>
      </c>
      <c r="G1105" s="4">
        <v>37.688780263727779</v>
      </c>
      <c r="H1105" s="4">
        <v>12.343917423356777</v>
      </c>
      <c r="I1105" s="19">
        <v>0.25703031175006213</v>
      </c>
      <c r="J1105" s="19">
        <v>2.6110870783602</v>
      </c>
      <c r="K1105" s="20">
        <v>2.3809197871557175</v>
      </c>
      <c r="L1105" s="20">
        <v>2.450137166462421</v>
      </c>
      <c r="M1105" s="20">
        <v>6.9217379306703464E-2</v>
      </c>
      <c r="N1105" s="21">
        <v>20.75</v>
      </c>
      <c r="O1105" s="21">
        <f t="shared" si="17"/>
        <v>26.975000000000001</v>
      </c>
      <c r="P1105" s="21">
        <v>15.6875</v>
      </c>
      <c r="Q1105" s="19">
        <v>6.0585173023746872</v>
      </c>
      <c r="R1105" s="4">
        <v>74.875</v>
      </c>
      <c r="S1105" s="4">
        <v>3.4624999999999999</v>
      </c>
      <c r="T1105" s="29">
        <v>65.100000000000009</v>
      </c>
      <c r="U1105" s="4">
        <v>0.53</v>
      </c>
      <c r="V1105" s="9"/>
      <c r="W1105" s="9"/>
      <c r="X1105" s="10"/>
      <c r="Y1105" s="9"/>
      <c r="Z1105" s="9"/>
    </row>
    <row r="1106" spans="1:26">
      <c r="A1106" s="39">
        <v>15</v>
      </c>
      <c r="B1106" s="39">
        <v>2</v>
      </c>
      <c r="C1106" s="40">
        <v>39493</v>
      </c>
      <c r="D1106" s="17">
        <v>0.79166666666669983</v>
      </c>
      <c r="E1106" s="18">
        <v>0.42943075733999314</v>
      </c>
      <c r="F1106" s="4">
        <v>38.030344478822222</v>
      </c>
      <c r="G1106" s="4">
        <v>53.26130886301641</v>
      </c>
      <c r="H1106" s="4">
        <v>15.230964384194197</v>
      </c>
      <c r="I1106" s="19">
        <v>0.51394302387512447</v>
      </c>
      <c r="J1106" s="19">
        <v>2.8855454790772885</v>
      </c>
      <c r="K1106" s="20">
        <v>2.61425893430419</v>
      </c>
      <c r="L1106" s="20">
        <v>2.7482131806374106</v>
      </c>
      <c r="M1106" s="20">
        <v>0.13395424633322128</v>
      </c>
      <c r="N1106" s="21">
        <v>22.5625</v>
      </c>
      <c r="O1106" s="21">
        <f t="shared" si="17"/>
        <v>29.331250000000001</v>
      </c>
      <c r="P1106" s="21">
        <v>14.1875</v>
      </c>
      <c r="Q1106" s="19">
        <v>2.8059694217498548</v>
      </c>
      <c r="R1106" s="4">
        <v>76.099999999999994</v>
      </c>
      <c r="S1106" s="4">
        <v>2.9750000000000001</v>
      </c>
      <c r="T1106" s="29">
        <v>79.400000000000006</v>
      </c>
      <c r="U1106" s="4">
        <v>0.19500000000000001</v>
      </c>
      <c r="V1106" s="9"/>
      <c r="W1106" s="9"/>
      <c r="X1106" s="10"/>
      <c r="Y1106" s="9"/>
      <c r="Z1106" s="9"/>
    </row>
    <row r="1107" spans="1:26">
      <c r="A1107" s="39">
        <v>15</v>
      </c>
      <c r="B1107" s="39">
        <v>2</v>
      </c>
      <c r="C1107" s="40">
        <v>39493</v>
      </c>
      <c r="D1107" s="17">
        <v>0.83333333333339965</v>
      </c>
      <c r="E1107" s="18">
        <v>0.38138033054499398</v>
      </c>
      <c r="F1107" s="4">
        <v>31.04902459540277</v>
      </c>
      <c r="G1107" s="4">
        <v>45.574411533803342</v>
      </c>
      <c r="H1107" s="4">
        <v>14.525386938400572</v>
      </c>
      <c r="I1107" s="19">
        <v>0.38536728637509343</v>
      </c>
      <c r="J1107" s="19">
        <v>2.6103895004010553</v>
      </c>
      <c r="K1107" s="20">
        <v>2.5338542656476988</v>
      </c>
      <c r="L1107" s="20">
        <v>2.6347520422999144</v>
      </c>
      <c r="M1107" s="20">
        <v>0.10089777665221544</v>
      </c>
      <c r="N1107" s="21">
        <v>18.875</v>
      </c>
      <c r="O1107" s="21">
        <f t="shared" si="17"/>
        <v>24.537500000000001</v>
      </c>
      <c r="P1107" s="21">
        <v>13</v>
      </c>
      <c r="Q1107" s="19">
        <v>1.7855036144374072</v>
      </c>
      <c r="R1107" s="4">
        <v>77.125</v>
      </c>
      <c r="S1107" s="4">
        <v>2.6124999999999998</v>
      </c>
      <c r="T1107" s="29">
        <v>68.099999999999994</v>
      </c>
      <c r="U1107" s="4">
        <v>0.255</v>
      </c>
      <c r="V1107" s="9"/>
      <c r="W1107" s="9"/>
      <c r="X1107" s="10"/>
      <c r="Y1107" s="9"/>
      <c r="Z1107" s="9"/>
    </row>
    <row r="1108" spans="1:26">
      <c r="A1108" s="39">
        <v>15</v>
      </c>
      <c r="B1108" s="39">
        <v>2</v>
      </c>
      <c r="C1108" s="40">
        <v>39493</v>
      </c>
      <c r="D1108" s="17">
        <v>0.875</v>
      </c>
      <c r="E1108" s="18">
        <v>0.52595032782624185</v>
      </c>
      <c r="F1108" s="4">
        <v>59.723685604674372</v>
      </c>
      <c r="G1108" s="4">
        <v>77.7568710126057</v>
      </c>
      <c r="H1108" s="4">
        <v>18.03318540793132</v>
      </c>
      <c r="I1108" s="19">
        <v>0.70635048612517159</v>
      </c>
      <c r="J1108" s="19">
        <v>3.7776643562769121</v>
      </c>
      <c r="K1108" s="20">
        <v>2.9113301964196534</v>
      </c>
      <c r="L1108" s="20">
        <v>3.1137308104123984</v>
      </c>
      <c r="M1108" s="20">
        <v>0.20240061399274512</v>
      </c>
      <c r="N1108" s="21">
        <v>21.125</v>
      </c>
      <c r="O1108" s="21">
        <f t="shared" si="17"/>
        <v>27.462500000000002</v>
      </c>
      <c r="P1108" s="21">
        <v>15</v>
      </c>
      <c r="Q1108" s="19"/>
      <c r="R1108" s="4">
        <v>78.099999999999994</v>
      </c>
      <c r="S1108" s="4">
        <v>1.9624999999999999</v>
      </c>
      <c r="T1108" s="29">
        <v>86.5</v>
      </c>
      <c r="U1108" s="4">
        <v>0.08</v>
      </c>
      <c r="V1108" s="9"/>
      <c r="W1108" s="9"/>
      <c r="X1108" s="10"/>
      <c r="Y1108" s="9"/>
      <c r="Z1108" s="9"/>
    </row>
    <row r="1109" spans="1:26">
      <c r="A1109" s="39">
        <v>15</v>
      </c>
      <c r="B1109" s="39">
        <v>2</v>
      </c>
      <c r="C1109" s="40">
        <v>39493</v>
      </c>
      <c r="D1109" s="17">
        <v>0.91666666666669983</v>
      </c>
      <c r="E1109" s="18">
        <v>0.36000950937874449</v>
      </c>
      <c r="F1109" s="4">
        <v>28.485208692958793</v>
      </c>
      <c r="G1109" s="4">
        <v>41.483697293178025</v>
      </c>
      <c r="H1109" s="4">
        <v>12.998488600219233</v>
      </c>
      <c r="I1109" s="19">
        <v>0.57781038487514058</v>
      </c>
      <c r="J1109" s="19">
        <v>2.4036605330943575</v>
      </c>
      <c r="K1109" s="20">
        <v>2.8209270852626638</v>
      </c>
      <c r="L1109" s="20">
        <v>2.9757449993874023</v>
      </c>
      <c r="M1109" s="20">
        <v>0.15481791412473878</v>
      </c>
      <c r="N1109" s="21">
        <v>15.0625</v>
      </c>
      <c r="O1109" s="21">
        <f t="shared" si="17"/>
        <v>19.581250000000001</v>
      </c>
      <c r="P1109" s="21">
        <v>10.5625</v>
      </c>
      <c r="Q1109" s="19">
        <v>3.8256890756247994</v>
      </c>
      <c r="R1109" s="4">
        <v>80.625</v>
      </c>
      <c r="S1109" s="4">
        <v>1.2749999999999999</v>
      </c>
      <c r="T1109" s="29">
        <v>86.35</v>
      </c>
      <c r="U1109" s="4">
        <v>0.09</v>
      </c>
      <c r="V1109" s="9"/>
      <c r="W1109" s="9"/>
      <c r="X1109" s="10"/>
      <c r="Y1109" s="9"/>
      <c r="Z1109" s="9"/>
    </row>
    <row r="1110" spans="1:26">
      <c r="A1110" s="39">
        <v>15</v>
      </c>
      <c r="B1110" s="39">
        <v>2</v>
      </c>
      <c r="C1110" s="40">
        <v>39493</v>
      </c>
      <c r="D1110" s="17">
        <v>0.95833333333339965</v>
      </c>
      <c r="E1110" s="18">
        <v>0.44378276100499325</v>
      </c>
      <c r="F1110" s="4">
        <v>55.991029238199019</v>
      </c>
      <c r="G1110" s="4">
        <v>72.487078784855271</v>
      </c>
      <c r="H1110" s="4">
        <v>16.496049546656252</v>
      </c>
      <c r="I1110" s="19">
        <v>0.70602619625017216</v>
      </c>
      <c r="J1110" s="19">
        <v>2.7466583837336058</v>
      </c>
      <c r="K1110" s="20">
        <v>2.8101442951736648</v>
      </c>
      <c r="L1110" s="20">
        <v>2.9699345557249019</v>
      </c>
      <c r="M1110" s="20">
        <v>0.15979026055123713</v>
      </c>
      <c r="N1110" s="21">
        <v>12</v>
      </c>
      <c r="O1110" s="21">
        <f t="shared" si="17"/>
        <v>15.600000000000001</v>
      </c>
      <c r="P1110" s="21">
        <v>9</v>
      </c>
      <c r="Q1110" s="19"/>
      <c r="R1110" s="4">
        <v>81.025000000000006</v>
      </c>
      <c r="S1110" s="4">
        <v>0.55000000000000004</v>
      </c>
      <c r="T1110" s="29">
        <v>106.80000000000001</v>
      </c>
      <c r="U1110" s="4"/>
      <c r="V1110" s="9"/>
      <c r="W1110" s="9"/>
      <c r="X1110" s="10"/>
      <c r="Y1110" s="9"/>
      <c r="Z1110" s="9"/>
    </row>
    <row r="1111" spans="1:26">
      <c r="A1111" s="39">
        <v>16</v>
      </c>
      <c r="B1111" s="39">
        <v>2</v>
      </c>
      <c r="C1111" s="40">
        <v>39494</v>
      </c>
      <c r="D1111" s="17">
        <v>0</v>
      </c>
      <c r="E1111" s="18">
        <v>0.54914647638999203</v>
      </c>
      <c r="F1111" s="4">
        <v>125.46345197784349</v>
      </c>
      <c r="G1111" s="4">
        <v>147.95709575304824</v>
      </c>
      <c r="H1111" s="4">
        <v>22.493643775204745</v>
      </c>
      <c r="I1111" s="19">
        <v>1.9251508372504698</v>
      </c>
      <c r="J1111" s="19">
        <v>5.4925801802142988</v>
      </c>
      <c r="K1111" s="20">
        <v>3.1225857223911264</v>
      </c>
      <c r="L1111" s="20">
        <v>3.3701329074998885</v>
      </c>
      <c r="M1111" s="20">
        <v>0.24754718510876161</v>
      </c>
      <c r="N1111" s="21">
        <v>14.6875</v>
      </c>
      <c r="O1111" s="21">
        <f t="shared" si="17"/>
        <v>19.09375</v>
      </c>
      <c r="P1111" s="21">
        <v>12.25</v>
      </c>
      <c r="Q1111" s="19"/>
      <c r="R1111" s="4">
        <v>82.424999999999997</v>
      </c>
      <c r="S1111" s="4">
        <v>-0.1125</v>
      </c>
      <c r="T1111" s="29">
        <v>109.02500000000001</v>
      </c>
      <c r="U1111" s="4"/>
      <c r="V1111" s="9"/>
      <c r="W1111" s="9"/>
      <c r="X1111" s="10"/>
      <c r="Y1111" s="9"/>
      <c r="Z1111" s="9"/>
    </row>
    <row r="1112" spans="1:26">
      <c r="A1112" s="39">
        <v>16</v>
      </c>
      <c r="B1112" s="39">
        <v>2</v>
      </c>
      <c r="C1112" s="40">
        <v>39494</v>
      </c>
      <c r="D1112" s="17">
        <v>4.1666666666699825E-2</v>
      </c>
      <c r="E1112" s="18">
        <v>0.54293221998499197</v>
      </c>
      <c r="F1112" s="4">
        <v>134.55910558532568</v>
      </c>
      <c r="G1112" s="4">
        <v>156.85946896972385</v>
      </c>
      <c r="H1112" s="4">
        <v>22.300363384398175</v>
      </c>
      <c r="I1112" s="19">
        <v>1.9247410203754707</v>
      </c>
      <c r="J1112" s="19">
        <v>5.9037709864604766</v>
      </c>
      <c r="K1112" s="20">
        <v>3.4696160452995852</v>
      </c>
      <c r="L1112" s="20">
        <v>3.8189602695498728</v>
      </c>
      <c r="M1112" s="20">
        <v>0.34934422425028788</v>
      </c>
      <c r="N1112" s="21">
        <v>13.4375</v>
      </c>
      <c r="O1112" s="21">
        <f t="shared" si="17"/>
        <v>17.46875</v>
      </c>
      <c r="P1112" s="21">
        <v>5.0625</v>
      </c>
      <c r="Q1112" s="19">
        <v>53.934877097997138</v>
      </c>
      <c r="R1112" s="4">
        <v>84.15</v>
      </c>
      <c r="S1112" s="4">
        <v>-0.67500000000000004</v>
      </c>
      <c r="T1112" s="29">
        <v>110.94999999999999</v>
      </c>
      <c r="U1112" s="4"/>
      <c r="V1112" s="9"/>
      <c r="W1112" s="9"/>
      <c r="X1112" s="10"/>
      <c r="Y1112" s="9"/>
      <c r="Z1112" s="9"/>
    </row>
    <row r="1113" spans="1:26">
      <c r="A1113" s="39">
        <v>16</v>
      </c>
      <c r="B1113" s="39">
        <v>2</v>
      </c>
      <c r="C1113" s="40">
        <v>39494</v>
      </c>
      <c r="D1113" s="17">
        <v>8.3333333333399651E-2</v>
      </c>
      <c r="E1113" s="18">
        <v>0.48976569720874319</v>
      </c>
      <c r="F1113" s="4">
        <v>144.80190191512045</v>
      </c>
      <c r="G1113" s="4">
        <v>167.49660132852455</v>
      </c>
      <c r="H1113" s="4">
        <v>22.694699413404127</v>
      </c>
      <c r="I1113" s="19">
        <v>2.1808804258755341</v>
      </c>
      <c r="J1113" s="19">
        <v>6.1089143407087239</v>
      </c>
      <c r="K1113" s="20">
        <v>3.3791491808550953</v>
      </c>
      <c r="L1113" s="20">
        <v>3.6906978756998772</v>
      </c>
      <c r="M1113" s="20">
        <v>0.31154869484478165</v>
      </c>
      <c r="N1113" s="21">
        <v>14.125</v>
      </c>
      <c r="O1113" s="21">
        <f t="shared" si="17"/>
        <v>18.362500000000001</v>
      </c>
      <c r="P1113" s="21">
        <v>5.5</v>
      </c>
      <c r="Q1113" s="19"/>
      <c r="R1113" s="4">
        <v>85.424999999999997</v>
      </c>
      <c r="S1113" s="4">
        <v>-1.0874999999999999</v>
      </c>
      <c r="T1113" s="29">
        <v>85.124999999999986</v>
      </c>
      <c r="U1113" s="4"/>
      <c r="V1113" s="9"/>
      <c r="W1113" s="9"/>
      <c r="X1113" s="10"/>
      <c r="Y1113" s="9"/>
      <c r="Z1113" s="9"/>
    </row>
    <row r="1114" spans="1:26">
      <c r="A1114" s="39">
        <v>16</v>
      </c>
      <c r="B1114" s="39">
        <v>2</v>
      </c>
      <c r="C1114" s="40">
        <v>39494</v>
      </c>
      <c r="D1114" s="17">
        <v>0.125</v>
      </c>
      <c r="E1114" s="18">
        <v>0.37820034855624474</v>
      </c>
      <c r="F1114" s="4">
        <v>144.34053066902669</v>
      </c>
      <c r="G1114" s="4">
        <v>165.82633225079942</v>
      </c>
      <c r="H1114" s="4">
        <v>21.485801581772741</v>
      </c>
      <c r="I1114" s="19">
        <v>2.1162575763755189</v>
      </c>
      <c r="J1114" s="19">
        <v>6.1080584309101678</v>
      </c>
      <c r="K1114" s="20">
        <v>3.2837703460881063</v>
      </c>
      <c r="L1114" s="20">
        <v>3.5429674071623811</v>
      </c>
      <c r="M1114" s="20">
        <v>0.25919706107427509</v>
      </c>
      <c r="N1114" s="21">
        <v>12.375</v>
      </c>
      <c r="O1114" s="21">
        <f t="shared" si="17"/>
        <v>16.087500000000002</v>
      </c>
      <c r="P1114" s="21">
        <v>6.3125</v>
      </c>
      <c r="Q1114" s="19"/>
      <c r="R1114" s="4">
        <v>86.15</v>
      </c>
      <c r="S1114" s="4">
        <v>-1.3374999999999999</v>
      </c>
      <c r="T1114" s="29">
        <v>73.674999999999997</v>
      </c>
      <c r="U1114" s="4"/>
      <c r="V1114" s="9"/>
      <c r="W1114" s="9"/>
      <c r="X1114" s="10"/>
      <c r="Y1114" s="9"/>
      <c r="Z1114" s="9"/>
    </row>
    <row r="1115" spans="1:26">
      <c r="A1115" s="39">
        <v>16</v>
      </c>
      <c r="B1115" s="39">
        <v>2</v>
      </c>
      <c r="C1115" s="40">
        <v>39494</v>
      </c>
      <c r="D1115" s="17">
        <v>0.16666666666669983</v>
      </c>
      <c r="E1115" s="18">
        <v>0.3402057610674955</v>
      </c>
      <c r="F1115" s="4">
        <v>137.22448381501349</v>
      </c>
      <c r="G1115" s="4">
        <v>157.66177456711131</v>
      </c>
      <c r="H1115" s="4">
        <v>20.43729075209783</v>
      </c>
      <c r="I1115" s="19">
        <v>2.0516810540005044</v>
      </c>
      <c r="J1115" s="19">
        <v>6.175870472236773</v>
      </c>
      <c r="K1115" s="20">
        <v>3.262940296695608</v>
      </c>
      <c r="L1115" s="20">
        <v>3.5174585988373819</v>
      </c>
      <c r="M1115" s="20">
        <v>0.2545183021417734</v>
      </c>
      <c r="N1115" s="21">
        <v>12</v>
      </c>
      <c r="O1115" s="21">
        <f t="shared" si="17"/>
        <v>15.600000000000001</v>
      </c>
      <c r="P1115" s="21">
        <v>11.875</v>
      </c>
      <c r="Q1115" s="19"/>
      <c r="R1115" s="4">
        <v>86.474999999999994</v>
      </c>
      <c r="S1115" s="4">
        <v>-1.625</v>
      </c>
      <c r="T1115" s="29">
        <v>111.17500000000001</v>
      </c>
      <c r="U1115" s="4"/>
      <c r="V1115" s="9"/>
      <c r="W1115" s="9"/>
      <c r="X1115" s="10"/>
      <c r="Y1115" s="9"/>
      <c r="Z1115" s="9"/>
    </row>
    <row r="1116" spans="1:26">
      <c r="A1116" s="39">
        <v>16</v>
      </c>
      <c r="B1116" s="39">
        <v>2</v>
      </c>
      <c r="C1116" s="40">
        <v>39494</v>
      </c>
      <c r="D1116" s="17">
        <v>0.20833333333339965</v>
      </c>
      <c r="E1116" s="18">
        <v>0.39107921035999482</v>
      </c>
      <c r="F1116" s="4">
        <v>140.79284739660133</v>
      </c>
      <c r="G1116" s="4">
        <v>160.98269678514902</v>
      </c>
      <c r="H1116" s="4">
        <v>20.189849388547668</v>
      </c>
      <c r="I1116" s="19">
        <v>2.0512284736255051</v>
      </c>
      <c r="J1116" s="19">
        <v>6.3122563834506273</v>
      </c>
      <c r="K1116" s="20">
        <v>3.1577178488406199</v>
      </c>
      <c r="L1116" s="20">
        <v>3.3894037640748853</v>
      </c>
      <c r="M1116" s="20">
        <v>0.23168591523426485</v>
      </c>
      <c r="N1116" s="21">
        <v>14.4375</v>
      </c>
      <c r="O1116" s="21">
        <f t="shared" si="17"/>
        <v>18.768750000000001</v>
      </c>
      <c r="P1116" s="21">
        <v>9.5</v>
      </c>
      <c r="Q1116" s="19"/>
      <c r="R1116" s="4">
        <v>86.875</v>
      </c>
      <c r="S1116" s="4">
        <v>-1.8374999999999999</v>
      </c>
      <c r="T1116" s="29">
        <v>101.375</v>
      </c>
      <c r="U1116" s="4"/>
      <c r="V1116" s="9"/>
      <c r="W1116" s="9"/>
      <c r="X1116" s="10"/>
      <c r="Y1116" s="9"/>
      <c r="Z1116" s="9"/>
    </row>
    <row r="1117" spans="1:26">
      <c r="A1117" s="39">
        <v>16</v>
      </c>
      <c r="B1117" s="39">
        <v>2</v>
      </c>
      <c r="C1117" s="40">
        <v>39494</v>
      </c>
      <c r="D1117" s="17">
        <v>0.25</v>
      </c>
      <c r="E1117" s="18">
        <v>0.37084345373124517</v>
      </c>
      <c r="F1117" s="4">
        <v>168.02944708994153</v>
      </c>
      <c r="G1117" s="4">
        <v>191.43539379491364</v>
      </c>
      <c r="H1117" s="4">
        <v>23.40594670497212</v>
      </c>
      <c r="I1117" s="19">
        <v>2.6275528268756476</v>
      </c>
      <c r="J1117" s="19">
        <v>7.6834790734539604</v>
      </c>
      <c r="K1117" s="20">
        <v>3.0376709640246347</v>
      </c>
      <c r="L1117" s="20">
        <v>3.2370210092248897</v>
      </c>
      <c r="M1117" s="20">
        <v>0.19935004520025534</v>
      </c>
      <c r="N1117" s="21">
        <v>13.875</v>
      </c>
      <c r="O1117" s="21">
        <f t="shared" si="17"/>
        <v>18.037500000000001</v>
      </c>
      <c r="P1117" s="21">
        <v>11.125</v>
      </c>
      <c r="Q1117" s="19"/>
      <c r="R1117" s="4">
        <v>86.85</v>
      </c>
      <c r="S1117" s="4">
        <v>-1.825</v>
      </c>
      <c r="T1117" s="29">
        <v>106.35000000000001</v>
      </c>
      <c r="U1117" s="4"/>
      <c r="V1117" s="9"/>
      <c r="W1117" s="9"/>
      <c r="X1117" s="10"/>
      <c r="Y1117" s="9"/>
      <c r="Z1117" s="9"/>
    </row>
    <row r="1118" spans="1:26">
      <c r="A1118" s="39">
        <v>16</v>
      </c>
      <c r="B1118" s="39">
        <v>2</v>
      </c>
      <c r="C1118" s="40">
        <v>39494</v>
      </c>
      <c r="D1118" s="17">
        <v>0.29166666666669983</v>
      </c>
      <c r="E1118" s="18">
        <v>0.53227579463374319</v>
      </c>
      <c r="F1118" s="4">
        <v>105.93843293027905</v>
      </c>
      <c r="G1118" s="4">
        <v>124.49938951842137</v>
      </c>
      <c r="H1118" s="4">
        <v>18.560956588142307</v>
      </c>
      <c r="I1118" s="19">
        <v>1.6018227722503955</v>
      </c>
      <c r="J1118" s="19">
        <v>5.1445340680286087</v>
      </c>
      <c r="K1118" s="20">
        <v>3.2005262881586143</v>
      </c>
      <c r="L1118" s="20">
        <v>3.4605500488248824</v>
      </c>
      <c r="M1118" s="20">
        <v>0.26002376066626742</v>
      </c>
      <c r="N1118" s="21">
        <v>11.4375</v>
      </c>
      <c r="O1118" s="21">
        <f t="shared" si="17"/>
        <v>14.86875</v>
      </c>
      <c r="P1118" s="21">
        <v>9.5</v>
      </c>
      <c r="Q1118" s="19"/>
      <c r="R1118" s="4">
        <v>86.625</v>
      </c>
      <c r="S1118" s="4">
        <v>-1.6625000000000001</v>
      </c>
      <c r="T1118" s="29">
        <v>88.474999999999994</v>
      </c>
      <c r="U1118" s="4"/>
      <c r="V1118" s="9"/>
      <c r="W1118" s="9"/>
      <c r="X1118" s="10"/>
      <c r="Y1118" s="9"/>
      <c r="Z1118" s="9"/>
    </row>
    <row r="1119" spans="1:26">
      <c r="A1119" s="39">
        <v>16</v>
      </c>
      <c r="B1119" s="39">
        <v>2</v>
      </c>
      <c r="C1119" s="40">
        <v>39494</v>
      </c>
      <c r="D1119" s="17">
        <v>0.33333333333339965</v>
      </c>
      <c r="E1119" s="18">
        <v>0.52095175381624359</v>
      </c>
      <c r="F1119" s="4">
        <v>73.840918752294556</v>
      </c>
      <c r="G1119" s="4">
        <v>90.625459953618929</v>
      </c>
      <c r="H1119" s="4">
        <v>16.784541201324377</v>
      </c>
      <c r="I1119" s="19">
        <v>0.89680864550022177</v>
      </c>
      <c r="J1119" s="19">
        <v>3.566375890928041</v>
      </c>
      <c r="K1119" s="20">
        <v>3.0855064938871282</v>
      </c>
      <c r="L1119" s="20">
        <v>3.3521652582748858</v>
      </c>
      <c r="M1119" s="20">
        <v>0.26665876438775749</v>
      </c>
      <c r="N1119" s="21">
        <v>16.4375</v>
      </c>
      <c r="O1119" s="21">
        <f t="shared" si="17"/>
        <v>21.368750000000002</v>
      </c>
      <c r="P1119" s="21">
        <v>13.25</v>
      </c>
      <c r="Q1119" s="19"/>
      <c r="R1119" s="4">
        <v>86.525000000000006</v>
      </c>
      <c r="S1119" s="4">
        <v>-0.98750000000000004</v>
      </c>
      <c r="T1119" s="29">
        <v>79.650000000000006</v>
      </c>
      <c r="U1119" s="4">
        <v>1.4999999999999999E-2</v>
      </c>
      <c r="V1119" s="9"/>
      <c r="W1119" s="9"/>
      <c r="X1119" s="10"/>
      <c r="Y1119" s="9"/>
      <c r="Z1119" s="9"/>
    </row>
    <row r="1120" spans="1:26">
      <c r="A1120" s="39">
        <v>16</v>
      </c>
      <c r="B1120" s="39">
        <v>2</v>
      </c>
      <c r="C1120" s="40">
        <v>39494</v>
      </c>
      <c r="D1120" s="17">
        <v>0.375</v>
      </c>
      <c r="E1120" s="18">
        <v>0.36348210368124562</v>
      </c>
      <c r="F1120" s="4">
        <v>38.063493092678534</v>
      </c>
      <c r="G1120" s="4">
        <v>49.819979897691034</v>
      </c>
      <c r="H1120" s="4">
        <v>11.756486805012493</v>
      </c>
      <c r="I1120" s="19">
        <v>0.51235721075012697</v>
      </c>
      <c r="J1120" s="19">
        <v>2.2629973675520625</v>
      </c>
      <c r="K1120" s="20">
        <v>2.4349468302427062</v>
      </c>
      <c r="L1120" s="20">
        <v>2.5609143837749122</v>
      </c>
      <c r="M1120" s="20">
        <v>0.12596755353220612</v>
      </c>
      <c r="N1120" s="21">
        <v>14.625</v>
      </c>
      <c r="O1120" s="21">
        <f t="shared" si="17"/>
        <v>19.012499999999999</v>
      </c>
      <c r="P1120" s="21">
        <v>14.0625</v>
      </c>
      <c r="Q1120" s="19">
        <v>6.5638494233746396</v>
      </c>
      <c r="R1120" s="4">
        <v>78.400000000000006</v>
      </c>
      <c r="S1120" s="4">
        <v>1.3125</v>
      </c>
      <c r="T1120" s="29">
        <v>41.95</v>
      </c>
      <c r="U1120" s="4">
        <v>0.71499999999999997</v>
      </c>
      <c r="V1120" s="9"/>
      <c r="W1120" s="9"/>
      <c r="X1120" s="10"/>
      <c r="Y1120" s="9"/>
      <c r="Z1120" s="9"/>
    </row>
    <row r="1121" spans="1:26">
      <c r="A1121" s="39">
        <v>16</v>
      </c>
      <c r="B1121" s="39">
        <v>2</v>
      </c>
      <c r="C1121" s="40">
        <v>39494</v>
      </c>
      <c r="D1121" s="17">
        <v>0.41666666666669983</v>
      </c>
      <c r="E1121" s="18">
        <v>0.26313891970124681</v>
      </c>
      <c r="F1121" s="4">
        <v>14.853772492551307</v>
      </c>
      <c r="G1121" s="4">
        <v>21.65991631123903</v>
      </c>
      <c r="H1121" s="4">
        <v>6.8061438186877208</v>
      </c>
      <c r="I1121" s="19">
        <v>0.44820119612511122</v>
      </c>
      <c r="J1121" s="19">
        <v>1.371316771241244</v>
      </c>
      <c r="K1121" s="20">
        <v>2.3796914578797121</v>
      </c>
      <c r="L1121" s="20">
        <v>2.462595836899915</v>
      </c>
      <c r="M1121" s="20">
        <v>8.2904379020202645E-2</v>
      </c>
      <c r="N1121" s="21">
        <v>11.9375</v>
      </c>
      <c r="O1121" s="21">
        <f t="shared" si="17"/>
        <v>15.518750000000001</v>
      </c>
      <c r="P1121" s="21">
        <v>8.625</v>
      </c>
      <c r="Q1121" s="19">
        <v>15.038836216749171</v>
      </c>
      <c r="R1121" s="4">
        <v>69.349999999999994</v>
      </c>
      <c r="S1121" s="4">
        <v>2.9249999999999998</v>
      </c>
      <c r="T1121" s="29">
        <v>16.275000000000006</v>
      </c>
      <c r="U1121" s="4">
        <v>1.06</v>
      </c>
      <c r="V1121" s="9"/>
      <c r="W1121" s="9"/>
      <c r="X1121" s="10"/>
      <c r="Y1121" s="9"/>
      <c r="Z1121" s="9"/>
    </row>
    <row r="1122" spans="1:26">
      <c r="A1122" s="39">
        <v>16</v>
      </c>
      <c r="B1122" s="39">
        <v>2</v>
      </c>
      <c r="C1122" s="40">
        <v>39494</v>
      </c>
      <c r="D1122" s="17">
        <v>0.45833333333339965</v>
      </c>
      <c r="E1122" s="18">
        <v>0.23522920473499723</v>
      </c>
      <c r="F1122" s="4">
        <v>7.4215393522444106</v>
      </c>
      <c r="G1122" s="4">
        <v>10.537575524088242</v>
      </c>
      <c r="H1122" s="4">
        <v>3.1160361718438305</v>
      </c>
      <c r="I1122" s="19">
        <v>0.44810497825011142</v>
      </c>
      <c r="J1122" s="19">
        <v>1.3025753908572262</v>
      </c>
      <c r="K1122" s="20">
        <v>2.3244747017937186</v>
      </c>
      <c r="L1122" s="20">
        <v>2.3789704806624177</v>
      </c>
      <c r="M1122" s="20">
        <v>5.4495778868698941E-2</v>
      </c>
      <c r="N1122" s="21">
        <v>14.5625</v>
      </c>
      <c r="O1122" s="21">
        <f t="shared" si="17"/>
        <v>18.931250000000002</v>
      </c>
      <c r="P1122" s="21">
        <v>7.75</v>
      </c>
      <c r="Q1122" s="19">
        <v>21.21903617737383</v>
      </c>
      <c r="R1122" s="4">
        <v>65.3</v>
      </c>
      <c r="S1122" s="4">
        <v>3.7</v>
      </c>
      <c r="T1122" s="29">
        <v>21.95</v>
      </c>
      <c r="U1122" s="4">
        <v>1.7350000000000001</v>
      </c>
      <c r="V1122" s="9"/>
      <c r="W1122" s="9"/>
      <c r="X1122" s="10"/>
      <c r="Y1122" s="9"/>
      <c r="Z1122" s="9"/>
    </row>
    <row r="1123" spans="1:26">
      <c r="A1123" s="39">
        <v>16</v>
      </c>
      <c r="B1123" s="39">
        <v>2</v>
      </c>
      <c r="C1123" s="40">
        <v>39494</v>
      </c>
      <c r="D1123" s="17">
        <v>0.5</v>
      </c>
      <c r="E1123" s="18">
        <v>0.19840049708999771</v>
      </c>
      <c r="F1123" s="4">
        <v>6.2690559721380588</v>
      </c>
      <c r="G1123" s="4">
        <v>8.9138968161131249</v>
      </c>
      <c r="H1123" s="4">
        <v>2.6448408439750675</v>
      </c>
      <c r="I1123" s="19">
        <v>0.38400598162509558</v>
      </c>
      <c r="J1123" s="19">
        <v>1.1653060338727443</v>
      </c>
      <c r="K1123" s="20">
        <v>2.3386532268762168</v>
      </c>
      <c r="L1123" s="20">
        <v>2.3879877497749167</v>
      </c>
      <c r="M1123" s="20">
        <v>4.9334522898700328E-2</v>
      </c>
      <c r="N1123" s="21">
        <v>13.875</v>
      </c>
      <c r="O1123" s="21">
        <f t="shared" si="17"/>
        <v>18.037500000000001</v>
      </c>
      <c r="P1123" s="21">
        <v>8.625</v>
      </c>
      <c r="Q1123" s="19">
        <v>22.173764170123771</v>
      </c>
      <c r="R1123" s="4">
        <v>61.5</v>
      </c>
      <c r="S1123" s="4">
        <v>4.5999999999999996</v>
      </c>
      <c r="T1123" s="29">
        <v>21.675000000000001</v>
      </c>
      <c r="U1123" s="4">
        <v>1.08</v>
      </c>
      <c r="V1123" s="9"/>
      <c r="W1123" s="9"/>
      <c r="X1123" s="10"/>
      <c r="Y1123" s="9"/>
      <c r="Z1123" s="9"/>
    </row>
    <row r="1124" spans="1:26">
      <c r="A1124" s="39">
        <v>16</v>
      </c>
      <c r="B1124" s="39">
        <v>2</v>
      </c>
      <c r="C1124" s="40">
        <v>39494</v>
      </c>
      <c r="D1124" s="17">
        <v>0.54166666666669983</v>
      </c>
      <c r="E1124" s="18">
        <v>0.20480833302124779</v>
      </c>
      <c r="F1124" s="4">
        <v>6.4432762786818127</v>
      </c>
      <c r="G1124" s="4">
        <v>9.4901608091131635</v>
      </c>
      <c r="H1124" s="4">
        <v>3.0468845304313521</v>
      </c>
      <c r="I1124" s="19">
        <v>0.89579657600022344</v>
      </c>
      <c r="J1124" s="19">
        <v>1.3707591678067961</v>
      </c>
      <c r="K1124" s="20">
        <v>2.3478720577467151</v>
      </c>
      <c r="L1124" s="20">
        <v>2.3921287774374163</v>
      </c>
      <c r="M1124" s="20">
        <v>4.4256719690701329E-2</v>
      </c>
      <c r="N1124" s="21">
        <v>13.5625</v>
      </c>
      <c r="O1124" s="21">
        <f t="shared" si="17"/>
        <v>17.631250000000001</v>
      </c>
      <c r="P1124" s="21">
        <v>11.75</v>
      </c>
      <c r="Q1124" s="19">
        <v>22.937258885061222</v>
      </c>
      <c r="R1124" s="4">
        <v>56.65</v>
      </c>
      <c r="S1124" s="4">
        <v>5.3</v>
      </c>
      <c r="T1124" s="29">
        <v>23.099999999999994</v>
      </c>
      <c r="U1124" s="4">
        <v>1.1599999999999999</v>
      </c>
      <c r="V1124" s="9"/>
      <c r="W1124" s="9"/>
      <c r="X1124" s="10"/>
      <c r="Y1124" s="9"/>
      <c r="Z1124" s="9"/>
    </row>
    <row r="1125" spans="1:26">
      <c r="A1125" s="39">
        <v>16</v>
      </c>
      <c r="B1125" s="39">
        <v>2</v>
      </c>
      <c r="C1125" s="40">
        <v>39494</v>
      </c>
      <c r="D1125" s="17">
        <v>0.58333333333339965</v>
      </c>
      <c r="E1125" s="18">
        <v>0.2226688915187475</v>
      </c>
      <c r="F1125" s="4">
        <v>8.3969067884694795</v>
      </c>
      <c r="G1125" s="4">
        <v>12.380175783238364</v>
      </c>
      <c r="H1125" s="4">
        <v>3.9832689947688826</v>
      </c>
      <c r="I1125" s="19">
        <v>1.1515119101252878</v>
      </c>
      <c r="J1125" s="19">
        <v>1.1649939595226004</v>
      </c>
      <c r="K1125" s="20">
        <v>2.352133380232214</v>
      </c>
      <c r="L1125" s="20">
        <v>2.4157498041874153</v>
      </c>
      <c r="M1125" s="20">
        <v>6.3616423955200951E-2</v>
      </c>
      <c r="N1125" s="21">
        <v>16.9375</v>
      </c>
      <c r="O1125" s="21">
        <f t="shared" si="17"/>
        <v>22.018750000000001</v>
      </c>
      <c r="P1125" s="21">
        <v>10.5625</v>
      </c>
      <c r="Q1125" s="19">
        <v>21.853045266123779</v>
      </c>
      <c r="R1125" s="4">
        <v>54.375</v>
      </c>
      <c r="S1125" s="4">
        <v>5.65</v>
      </c>
      <c r="T1125" s="29">
        <v>14.55</v>
      </c>
      <c r="U1125" s="4">
        <v>0.73499999999999999</v>
      </c>
      <c r="V1125" s="9"/>
      <c r="W1125" s="9"/>
      <c r="X1125" s="10"/>
      <c r="Y1125" s="9"/>
      <c r="Z1125" s="9"/>
    </row>
    <row r="1126" spans="1:26">
      <c r="A1126" s="39">
        <v>16</v>
      </c>
      <c r="B1126" s="39">
        <v>2</v>
      </c>
      <c r="C1126" s="40">
        <v>39494</v>
      </c>
      <c r="D1126" s="17">
        <v>0.625</v>
      </c>
      <c r="E1126" s="18">
        <v>0.23417589357624752</v>
      </c>
      <c r="F1126" s="4">
        <v>9.0369991827945064</v>
      </c>
      <c r="G1126" s="4">
        <v>14.22766601632599</v>
      </c>
      <c r="H1126" s="4">
        <v>5.1906668335314841</v>
      </c>
      <c r="I1126" s="19">
        <v>1.0872846230002722</v>
      </c>
      <c r="J1126" s="19">
        <v>1.3703989055055275</v>
      </c>
      <c r="K1126" s="20">
        <v>2.346491707996214</v>
      </c>
      <c r="L1126" s="20">
        <v>2.4150116092999148</v>
      </c>
      <c r="M1126" s="20">
        <v>6.8519901303700337E-2</v>
      </c>
      <c r="N1126" s="21">
        <v>17.75</v>
      </c>
      <c r="O1126" s="21">
        <f t="shared" si="17"/>
        <v>23.074999999999999</v>
      </c>
      <c r="P1126" s="21">
        <v>9.5</v>
      </c>
      <c r="Q1126" s="19">
        <v>20.514090420686351</v>
      </c>
      <c r="R1126" s="4">
        <v>55.7</v>
      </c>
      <c r="S1126" s="4">
        <v>5.5875000000000004</v>
      </c>
      <c r="T1126" s="29">
        <v>181.82499999999999</v>
      </c>
      <c r="U1126" s="4">
        <v>0.59</v>
      </c>
      <c r="V1126" s="9"/>
      <c r="W1126" s="9"/>
      <c r="X1126" s="10"/>
      <c r="Y1126" s="9"/>
      <c r="Z1126" s="9"/>
    </row>
    <row r="1127" spans="1:26">
      <c r="A1127" s="39">
        <v>16</v>
      </c>
      <c r="B1127" s="39">
        <v>2</v>
      </c>
      <c r="C1127" s="40">
        <v>39494</v>
      </c>
      <c r="D1127" s="17">
        <v>0.66666666666669983</v>
      </c>
      <c r="E1127" s="18">
        <v>0.26096383542624746</v>
      </c>
      <c r="F1127" s="4">
        <v>11.287945237732163</v>
      </c>
      <c r="G1127" s="4">
        <v>18.618019456401292</v>
      </c>
      <c r="H1127" s="4">
        <v>7.330074218669127</v>
      </c>
      <c r="I1127" s="19">
        <v>0.95917215675024048</v>
      </c>
      <c r="J1127" s="19">
        <v>1.233189209793867</v>
      </c>
      <c r="K1127" s="20">
        <v>2.3754924842127108</v>
      </c>
      <c r="L1127" s="20">
        <v>2.4580768619374131</v>
      </c>
      <c r="M1127" s="20">
        <v>8.2584377724702285E-2</v>
      </c>
      <c r="N1127" s="21">
        <v>30.5625</v>
      </c>
      <c r="O1127" s="21">
        <f t="shared" si="17"/>
        <v>39.731250000000003</v>
      </c>
      <c r="P1127" s="21">
        <v>9.875</v>
      </c>
      <c r="Q1127" s="19">
        <v>15.607804421686623</v>
      </c>
      <c r="R1127" s="4">
        <v>57.7</v>
      </c>
      <c r="S1127" s="4">
        <v>5.1124999999999998</v>
      </c>
      <c r="T1127" s="29">
        <v>264.60000000000002</v>
      </c>
      <c r="U1127" s="4">
        <v>0.28499999999999998</v>
      </c>
      <c r="V1127" s="9"/>
      <c r="W1127" s="9"/>
      <c r="X1127" s="10"/>
      <c r="Y1127" s="9"/>
      <c r="Z1127" s="9"/>
    </row>
    <row r="1128" spans="1:26">
      <c r="A1128" s="39">
        <v>16</v>
      </c>
      <c r="B1128" s="39">
        <v>2</v>
      </c>
      <c r="C1128" s="40">
        <v>39494</v>
      </c>
      <c r="D1128" s="17">
        <v>0.70833333333339965</v>
      </c>
      <c r="E1128" s="18">
        <v>0.30049742785249695</v>
      </c>
      <c r="F1128" s="4">
        <v>14.919881968144933</v>
      </c>
      <c r="G1128" s="4">
        <v>25.318318842414254</v>
      </c>
      <c r="H1128" s="4">
        <v>10.398436874269319</v>
      </c>
      <c r="I1128" s="19">
        <v>0.76715669325019253</v>
      </c>
      <c r="J1128" s="19">
        <v>1.6440312270604709</v>
      </c>
      <c r="K1128" s="20">
        <v>2.4341643569257032</v>
      </c>
      <c r="L1128" s="20">
        <v>2.5303149745624101</v>
      </c>
      <c r="M1128" s="20">
        <v>9.6150617636706737E-2</v>
      </c>
      <c r="N1128" s="21">
        <v>18.9375</v>
      </c>
      <c r="O1128" s="21">
        <f t="shared" si="17"/>
        <v>24.618750000000002</v>
      </c>
      <c r="P1128" s="21">
        <v>12.125</v>
      </c>
      <c r="Q1128" s="19">
        <v>9.5553649492494603</v>
      </c>
      <c r="R1128" s="4">
        <v>61.8</v>
      </c>
      <c r="S1128" s="4">
        <v>4.0750000000000002</v>
      </c>
      <c r="T1128" s="29">
        <v>96.05</v>
      </c>
      <c r="U1128" s="4">
        <v>0.15</v>
      </c>
      <c r="V1128" s="9"/>
      <c r="W1128" s="9"/>
      <c r="X1128" s="10"/>
      <c r="Y1128" s="9"/>
      <c r="Z1128" s="9"/>
    </row>
    <row r="1129" spans="1:26">
      <c r="A1129" s="39">
        <v>16</v>
      </c>
      <c r="B1129" s="39">
        <v>2</v>
      </c>
      <c r="C1129" s="40">
        <v>39494</v>
      </c>
      <c r="D1129" s="17">
        <v>0.75</v>
      </c>
      <c r="E1129" s="18">
        <v>0.43938905804249573</v>
      </c>
      <c r="F1129" s="4">
        <v>33.14923132916536</v>
      </c>
      <c r="G1129" s="4">
        <v>49.236452769903394</v>
      </c>
      <c r="H1129" s="4">
        <v>16.087221440738038</v>
      </c>
      <c r="I1129" s="19">
        <v>0.95873383087524111</v>
      </c>
      <c r="J1129" s="19">
        <v>2.7396757201491413</v>
      </c>
      <c r="K1129" s="20">
        <v>2.5818203747681849</v>
      </c>
      <c r="L1129" s="20">
        <v>2.7338397141124027</v>
      </c>
      <c r="M1129" s="20">
        <v>0.15201933934421763</v>
      </c>
      <c r="N1129" s="21">
        <v>22.1875</v>
      </c>
      <c r="O1129" s="21">
        <f t="shared" si="17"/>
        <v>28.84375</v>
      </c>
      <c r="P1129" s="21">
        <v>14.6875</v>
      </c>
      <c r="Q1129" s="19">
        <v>1.274003031249928</v>
      </c>
      <c r="R1129" s="4">
        <v>66.8</v>
      </c>
      <c r="S1129" s="4">
        <v>2.85</v>
      </c>
      <c r="T1129" s="29">
        <v>34.450000000000003</v>
      </c>
      <c r="U1129" s="4">
        <v>0.03</v>
      </c>
      <c r="V1129" s="9"/>
      <c r="W1129" s="9"/>
      <c r="X1129" s="10"/>
      <c r="Y1129" s="9"/>
      <c r="Z1129" s="9"/>
    </row>
    <row r="1130" spans="1:26">
      <c r="A1130" s="39">
        <v>16</v>
      </c>
      <c r="B1130" s="39">
        <v>2</v>
      </c>
      <c r="C1130" s="40">
        <v>39494</v>
      </c>
      <c r="D1130" s="17">
        <v>0.79166666666669983</v>
      </c>
      <c r="E1130" s="18">
        <v>0.50445954342374522</v>
      </c>
      <c r="F1130" s="4">
        <v>40.346301987503566</v>
      </c>
      <c r="G1130" s="4">
        <v>57.311743243153941</v>
      </c>
      <c r="H1130" s="4">
        <v>16.965441255650379</v>
      </c>
      <c r="I1130" s="19">
        <v>0.89462057975022524</v>
      </c>
      <c r="J1130" s="19">
        <v>2.8078250771336219</v>
      </c>
      <c r="K1130" s="20">
        <v>2.7046793787686694</v>
      </c>
      <c r="L1130" s="20">
        <v>2.9080768213248955</v>
      </c>
      <c r="M1130" s="20">
        <v>0.20339744255622638</v>
      </c>
      <c r="N1130" s="21">
        <v>23.1875</v>
      </c>
      <c r="O1130" s="21">
        <f t="shared" si="17"/>
        <v>30.143750000000001</v>
      </c>
      <c r="P1130" s="21">
        <v>15.5625</v>
      </c>
      <c r="Q1130" s="19"/>
      <c r="R1130" s="4">
        <v>70.674999999999997</v>
      </c>
      <c r="S1130" s="4">
        <v>1.875</v>
      </c>
      <c r="T1130" s="29">
        <v>32.9</v>
      </c>
      <c r="U1130" s="4">
        <v>0.04</v>
      </c>
      <c r="V1130" s="9"/>
      <c r="W1130" s="9"/>
      <c r="X1130" s="10"/>
      <c r="Y1130" s="9"/>
      <c r="Z1130" s="9"/>
    </row>
    <row r="1131" spans="1:26">
      <c r="A1131" s="39">
        <v>16</v>
      </c>
      <c r="B1131" s="39">
        <v>2</v>
      </c>
      <c r="C1131" s="40">
        <v>39494</v>
      </c>
      <c r="D1131" s="17">
        <v>0.83333333333339965</v>
      </c>
      <c r="E1131" s="18">
        <v>0.550447454628745</v>
      </c>
      <c r="F1131" s="4">
        <v>53.589793654654883</v>
      </c>
      <c r="G1131" s="4">
        <v>71.388782807892397</v>
      </c>
      <c r="H1131" s="4">
        <v>17.798989153237507</v>
      </c>
      <c r="I1131" s="19">
        <v>1.0221735568752579</v>
      </c>
      <c r="J1131" s="19">
        <v>2.6020047969052831</v>
      </c>
      <c r="K1131" s="20">
        <v>3.064693307999625</v>
      </c>
      <c r="L1131" s="20">
        <v>3.3446762695623797</v>
      </c>
      <c r="M1131" s="20">
        <v>0.27998296156275471</v>
      </c>
      <c r="N1131" s="21">
        <v>22.375</v>
      </c>
      <c r="O1131" s="21">
        <f t="shared" si="17"/>
        <v>29.087500000000002</v>
      </c>
      <c r="P1131" s="21">
        <v>14.1875</v>
      </c>
      <c r="Q1131" s="19"/>
      <c r="R1131" s="4">
        <v>72.55</v>
      </c>
      <c r="S1131" s="4">
        <v>1.075</v>
      </c>
      <c r="T1131" s="29">
        <v>31.225000000000001</v>
      </c>
      <c r="U1131" s="4">
        <v>0.04</v>
      </c>
      <c r="V1131" s="9"/>
      <c r="W1131" s="9"/>
      <c r="X1131" s="10"/>
      <c r="Y1131" s="9"/>
      <c r="Z1131" s="9"/>
    </row>
    <row r="1132" spans="1:26">
      <c r="A1132" s="39">
        <v>16</v>
      </c>
      <c r="B1132" s="39">
        <v>2</v>
      </c>
      <c r="C1132" s="40">
        <v>39494</v>
      </c>
      <c r="D1132" s="17">
        <v>0.875</v>
      </c>
      <c r="E1132" s="18">
        <v>0.71116463594999357</v>
      </c>
      <c r="F1132" s="4">
        <v>88.944287169589643</v>
      </c>
      <c r="G1132" s="4">
        <v>110.17201999635753</v>
      </c>
      <c r="H1132" s="4">
        <v>21.227732826767898</v>
      </c>
      <c r="I1132" s="19">
        <v>1.4051995416253551</v>
      </c>
      <c r="J1132" s="19">
        <v>4.1078740425532878</v>
      </c>
      <c r="K1132" s="20">
        <v>3.380079096935086</v>
      </c>
      <c r="L1132" s="20">
        <v>3.7810834368498636</v>
      </c>
      <c r="M1132" s="20">
        <v>0.40100433991477746</v>
      </c>
      <c r="N1132" s="21">
        <v>27.25</v>
      </c>
      <c r="O1132" s="21">
        <f t="shared" si="17"/>
        <v>35.425000000000004</v>
      </c>
      <c r="P1132" s="21">
        <v>18.625</v>
      </c>
      <c r="Q1132" s="19"/>
      <c r="R1132" s="4">
        <v>74.7</v>
      </c>
      <c r="S1132" s="4">
        <v>0.25</v>
      </c>
      <c r="T1132" s="29">
        <v>71.674999999999997</v>
      </c>
      <c r="U1132" s="4">
        <v>0.04</v>
      </c>
      <c r="V1132" s="9"/>
      <c r="W1132" s="9"/>
      <c r="X1132" s="10"/>
      <c r="Y1132" s="9"/>
      <c r="Z1132" s="9"/>
    </row>
    <row r="1133" spans="1:26">
      <c r="A1133" s="39">
        <v>16</v>
      </c>
      <c r="B1133" s="39">
        <v>2</v>
      </c>
      <c r="C1133" s="40">
        <v>39494</v>
      </c>
      <c r="D1133" s="17">
        <v>0.91666666666669983</v>
      </c>
      <c r="E1133" s="18">
        <v>0.96628429566124174</v>
      </c>
      <c r="F1133" s="4">
        <v>164.99979153689094</v>
      </c>
      <c r="G1133" s="4">
        <v>193.03832986012566</v>
      </c>
      <c r="H1133" s="4">
        <v>28.038538323234729</v>
      </c>
      <c r="I1133" s="19">
        <v>2.4904493347506307</v>
      </c>
      <c r="J1133" s="19">
        <v>6.7770621427562103</v>
      </c>
      <c r="K1133" s="20">
        <v>3.5026186058890705</v>
      </c>
      <c r="L1133" s="20">
        <v>3.9305763878873576</v>
      </c>
      <c r="M1133" s="20">
        <v>0.42795778199828693</v>
      </c>
      <c r="N1133" s="21">
        <v>37.5</v>
      </c>
      <c r="O1133" s="21">
        <f t="shared" si="17"/>
        <v>48.75</v>
      </c>
      <c r="P1133" s="21">
        <v>26</v>
      </c>
      <c r="Q1133" s="19"/>
      <c r="R1133" s="4">
        <v>79.400000000000006</v>
      </c>
      <c r="S1133" s="4">
        <v>-0.76249999999999996</v>
      </c>
      <c r="T1133" s="29">
        <v>99.899999999999991</v>
      </c>
      <c r="U1133" s="4">
        <v>0.04</v>
      </c>
      <c r="V1133" s="9"/>
      <c r="W1133" s="9"/>
      <c r="X1133" s="10"/>
      <c r="Y1133" s="9"/>
      <c r="Z1133" s="9"/>
    </row>
    <row r="1134" spans="1:26">
      <c r="A1134" s="39">
        <v>16</v>
      </c>
      <c r="B1134" s="39">
        <v>2</v>
      </c>
      <c r="C1134" s="40">
        <v>39494</v>
      </c>
      <c r="D1134" s="17">
        <v>0.95833333333339965</v>
      </c>
      <c r="E1134" s="18">
        <v>0.96521925240999185</v>
      </c>
      <c r="F1134" s="4">
        <v>195.8931473174753</v>
      </c>
      <c r="G1134" s="4">
        <v>225.88791156806536</v>
      </c>
      <c r="H1134" s="4">
        <v>29.994764250590098</v>
      </c>
      <c r="I1134" s="19">
        <v>3.1922597626258096</v>
      </c>
      <c r="J1134" s="19">
        <v>9.2403381761572216</v>
      </c>
      <c r="K1134" s="20">
        <v>3.5262691534695669</v>
      </c>
      <c r="L1134" s="20">
        <v>3.9439318098998566</v>
      </c>
      <c r="M1134" s="20">
        <v>0.41766265643028921</v>
      </c>
      <c r="N1134" s="21">
        <v>38.0625</v>
      </c>
      <c r="O1134" s="21">
        <f t="shared" si="17"/>
        <v>49.481250000000003</v>
      </c>
      <c r="P1134" s="21">
        <v>25.875</v>
      </c>
      <c r="Q1134" s="19"/>
      <c r="R1134" s="4">
        <v>81.5</v>
      </c>
      <c r="S1134" s="4">
        <v>-1.5375000000000001</v>
      </c>
      <c r="T1134" s="29">
        <v>100.4</v>
      </c>
      <c r="U1134" s="4">
        <v>0.04</v>
      </c>
      <c r="V1134" s="9"/>
      <c r="W1134" s="9"/>
      <c r="X1134" s="10"/>
      <c r="Y1134" s="9"/>
      <c r="Z1134" s="9"/>
    </row>
    <row r="1135" spans="1:26">
      <c r="A1135" s="39">
        <v>17</v>
      </c>
      <c r="B1135" s="39">
        <v>2</v>
      </c>
      <c r="C1135" s="40">
        <v>39495</v>
      </c>
      <c r="D1135" s="17">
        <v>0</v>
      </c>
      <c r="E1135" s="18">
        <v>0.98330962626374219</v>
      </c>
      <c r="F1135" s="4">
        <v>165.78002987743486</v>
      </c>
      <c r="G1135" s="4">
        <v>191.32080395027549</v>
      </c>
      <c r="H1135" s="4">
        <v>25.540774072840637</v>
      </c>
      <c r="I1135" s="19">
        <v>2.6808362216256811</v>
      </c>
      <c r="J1135" s="19">
        <v>6.7752585365855262</v>
      </c>
      <c r="K1135" s="20">
        <v>3.3178650915685921</v>
      </c>
      <c r="L1135" s="20">
        <v>3.6999453430498646</v>
      </c>
      <c r="M1135" s="20">
        <v>0.38208025148127256</v>
      </c>
      <c r="N1135" s="21">
        <v>31.8125</v>
      </c>
      <c r="O1135" s="21">
        <f t="shared" si="17"/>
        <v>41.356250000000003</v>
      </c>
      <c r="P1135" s="21">
        <v>25.0625</v>
      </c>
      <c r="Q1135" s="19"/>
      <c r="R1135" s="4">
        <v>82.724999999999994</v>
      </c>
      <c r="S1135" s="4">
        <v>-1.9624999999999999</v>
      </c>
      <c r="T1135" s="29">
        <v>106.44999999999999</v>
      </c>
      <c r="U1135" s="4">
        <v>0.04</v>
      </c>
      <c r="V1135" s="9"/>
      <c r="W1135" s="9"/>
      <c r="X1135" s="10"/>
      <c r="Y1135" s="9"/>
      <c r="Z1135" s="9"/>
    </row>
    <row r="1136" spans="1:26">
      <c r="A1136" s="39">
        <v>17</v>
      </c>
      <c r="B1136" s="39">
        <v>2</v>
      </c>
      <c r="C1136" s="40">
        <v>39495</v>
      </c>
      <c r="D1136" s="17">
        <v>4.1666666666699825E-2</v>
      </c>
      <c r="E1136" s="18">
        <v>0.94016575136749259</v>
      </c>
      <c r="F1136" s="4">
        <v>162.57787297794079</v>
      </c>
      <c r="G1136" s="4">
        <v>186.88610751357515</v>
      </c>
      <c r="H1136" s="4">
        <v>24.308234535634345</v>
      </c>
      <c r="I1136" s="19">
        <v>2.424996160625617</v>
      </c>
      <c r="J1136" s="19">
        <v>7.3218003604285364</v>
      </c>
      <c r="K1136" s="20">
        <v>3.4452105582355763</v>
      </c>
      <c r="L1136" s="20">
        <v>3.8250056628623601</v>
      </c>
      <c r="M1136" s="20">
        <v>0.37979510462678379</v>
      </c>
      <c r="N1136" s="21">
        <v>28.625</v>
      </c>
      <c r="O1136" s="21">
        <f t="shared" si="17"/>
        <v>37.212499999999999</v>
      </c>
      <c r="P1136" s="21">
        <v>21.6875</v>
      </c>
      <c r="Q1136" s="19"/>
      <c r="R1136" s="4">
        <v>83.65</v>
      </c>
      <c r="S1136" s="4">
        <v>-2.6124999999999998</v>
      </c>
      <c r="T1136" s="29">
        <v>116.5</v>
      </c>
      <c r="U1136" s="4">
        <v>0.03</v>
      </c>
      <c r="V1136" s="9"/>
      <c r="W1136" s="9"/>
      <c r="X1136" s="10"/>
      <c r="Y1136" s="9"/>
      <c r="Z1136" s="9"/>
    </row>
    <row r="1137" spans="1:26">
      <c r="A1137" s="39">
        <v>17</v>
      </c>
      <c r="B1137" s="39">
        <v>2</v>
      </c>
      <c r="C1137" s="40">
        <v>39495</v>
      </c>
      <c r="D1137" s="17">
        <v>8.3333333333399651E-2</v>
      </c>
      <c r="E1137" s="18">
        <v>0.82554407493499371</v>
      </c>
      <c r="F1137" s="4">
        <v>147.79147379001438</v>
      </c>
      <c r="G1137" s="4">
        <v>169.30632729014891</v>
      </c>
      <c r="H1137" s="4">
        <v>21.514853500134542</v>
      </c>
      <c r="I1137" s="19">
        <v>2.2330555332505688</v>
      </c>
      <c r="J1137" s="19">
        <v>6.5682129056000056</v>
      </c>
      <c r="K1137" s="20">
        <v>3.4787375063090713</v>
      </c>
      <c r="L1137" s="20">
        <v>3.8529518001998579</v>
      </c>
      <c r="M1137" s="20">
        <v>0.37421429389078675</v>
      </c>
      <c r="N1137" s="21">
        <v>26.8125</v>
      </c>
      <c r="O1137" s="21">
        <f t="shared" si="17"/>
        <v>34.856250000000003</v>
      </c>
      <c r="P1137" s="21">
        <v>21.5</v>
      </c>
      <c r="Q1137" s="19"/>
      <c r="R1137" s="4">
        <v>84.674999999999997</v>
      </c>
      <c r="S1137" s="4">
        <v>-3.1375000000000002</v>
      </c>
      <c r="T1137" s="29">
        <v>114.97499999999999</v>
      </c>
      <c r="U1137" s="4">
        <v>0.04</v>
      </c>
      <c r="V1137" s="9"/>
      <c r="W1137" s="9"/>
      <c r="X1137" s="10"/>
      <c r="Y1137" s="9"/>
      <c r="Z1137" s="9"/>
    </row>
    <row r="1138" spans="1:26">
      <c r="A1138" s="39">
        <v>17</v>
      </c>
      <c r="B1138" s="39">
        <v>2</v>
      </c>
      <c r="C1138" s="40">
        <v>39495</v>
      </c>
      <c r="D1138" s="17">
        <v>0.125</v>
      </c>
      <c r="E1138" s="18">
        <v>0.84232934316374397</v>
      </c>
      <c r="F1138" s="4">
        <v>153.60706891583371</v>
      </c>
      <c r="G1138" s="4">
        <v>174.79438056153674</v>
      </c>
      <c r="H1138" s="4">
        <v>21.187311645703033</v>
      </c>
      <c r="I1138" s="19">
        <v>2.296338459750586</v>
      </c>
      <c r="J1138" s="19">
        <v>7.0462061008634986</v>
      </c>
      <c r="K1138" s="20">
        <v>3.7736673865735346</v>
      </c>
      <c r="L1138" s="20">
        <v>4.2252795671748435</v>
      </c>
      <c r="M1138" s="20">
        <v>0.45161218060130881</v>
      </c>
      <c r="N1138" s="21">
        <v>25.1875</v>
      </c>
      <c r="O1138" s="21">
        <f t="shared" si="17"/>
        <v>32.743749999999999</v>
      </c>
      <c r="P1138" s="21">
        <v>22.625</v>
      </c>
      <c r="Q1138" s="19"/>
      <c r="R1138" s="4">
        <v>85.474999999999994</v>
      </c>
      <c r="S1138" s="4">
        <v>-3.5750000000000002</v>
      </c>
      <c r="T1138" s="29">
        <v>109.85</v>
      </c>
      <c r="U1138" s="4">
        <v>0.04</v>
      </c>
      <c r="V1138" s="9"/>
      <c r="W1138" s="9"/>
      <c r="X1138" s="10"/>
      <c r="Y1138" s="9"/>
      <c r="Z1138" s="9"/>
    </row>
    <row r="1139" spans="1:26">
      <c r="A1139" s="39">
        <v>17</v>
      </c>
      <c r="B1139" s="39">
        <v>2</v>
      </c>
      <c r="C1139" s="40">
        <v>39495</v>
      </c>
      <c r="D1139" s="17">
        <v>0.16666666666669983</v>
      </c>
      <c r="E1139" s="18">
        <v>0.79146064611124434</v>
      </c>
      <c r="F1139" s="4">
        <v>164.54574155482234</v>
      </c>
      <c r="G1139" s="4">
        <v>185.3532190903999</v>
      </c>
      <c r="H1139" s="4">
        <v>20.807477535577579</v>
      </c>
      <c r="I1139" s="19">
        <v>2.4871529816256359</v>
      </c>
      <c r="J1139" s="19">
        <v>7.5924771543144729</v>
      </c>
      <c r="K1139" s="20">
        <v>3.491481400270569</v>
      </c>
      <c r="L1139" s="20">
        <v>3.8699906510248558</v>
      </c>
      <c r="M1139" s="20">
        <v>0.37850925075428765</v>
      </c>
      <c r="N1139" s="21">
        <v>26.3125</v>
      </c>
      <c r="O1139" s="21">
        <f t="shared" si="17"/>
        <v>34.206250000000004</v>
      </c>
      <c r="P1139" s="21">
        <v>24.5625</v>
      </c>
      <c r="Q1139" s="19"/>
      <c r="R1139" s="4">
        <v>85.9</v>
      </c>
      <c r="S1139" s="4">
        <v>-4.2874999999999996</v>
      </c>
      <c r="T1139" s="29">
        <v>109.69999999999999</v>
      </c>
      <c r="U1139" s="4">
        <v>0.04</v>
      </c>
      <c r="V1139" s="9"/>
      <c r="W1139" s="9"/>
      <c r="X1139" s="10"/>
      <c r="Y1139" s="9"/>
      <c r="Z1139" s="9"/>
    </row>
    <row r="1140" spans="1:26">
      <c r="A1140" s="39">
        <v>17</v>
      </c>
      <c r="B1140" s="39">
        <v>2</v>
      </c>
      <c r="C1140" s="40">
        <v>39495</v>
      </c>
      <c r="D1140" s="17">
        <v>0.20833333333339965</v>
      </c>
      <c r="E1140" s="18">
        <v>0.64736403820124544</v>
      </c>
      <c r="F1140" s="4">
        <v>155.19196210709018</v>
      </c>
      <c r="G1140" s="4">
        <v>174.35426504264916</v>
      </c>
      <c r="H1140" s="4">
        <v>19.162302935558962</v>
      </c>
      <c r="I1140" s="19">
        <v>2.4228294766256209</v>
      </c>
      <c r="J1140" s="19">
        <v>6.9075232306460128</v>
      </c>
      <c r="K1140" s="20">
        <v>3.623550127529052</v>
      </c>
      <c r="L1140" s="20">
        <v>3.9899887832748515</v>
      </c>
      <c r="M1140" s="20">
        <v>0.36643865574579948</v>
      </c>
      <c r="N1140" s="21">
        <v>20.25</v>
      </c>
      <c r="O1140" s="21">
        <f t="shared" si="17"/>
        <v>26.324999999999999</v>
      </c>
      <c r="P1140" s="21">
        <v>20.875</v>
      </c>
      <c r="Q1140" s="19"/>
      <c r="R1140" s="4">
        <v>86.65</v>
      </c>
      <c r="S1140" s="4">
        <v>-4.6375000000000002</v>
      </c>
      <c r="T1140" s="29">
        <v>102.10000000000001</v>
      </c>
      <c r="U1140" s="4">
        <v>0.04</v>
      </c>
      <c r="V1140" s="9"/>
      <c r="W1140" s="9"/>
      <c r="X1140" s="10"/>
      <c r="Y1140" s="9"/>
      <c r="Z1140" s="9"/>
    </row>
    <row r="1141" spans="1:26">
      <c r="A1141" s="39">
        <v>17</v>
      </c>
      <c r="B1141" s="39">
        <v>2</v>
      </c>
      <c r="C1141" s="40">
        <v>39495</v>
      </c>
      <c r="D1141" s="17">
        <v>0.25</v>
      </c>
      <c r="E1141" s="18">
        <v>0.64240617696124591</v>
      </c>
      <c r="F1141" s="4">
        <v>179.59235859503008</v>
      </c>
      <c r="G1141" s="4">
        <v>201.72621484603843</v>
      </c>
      <c r="H1141" s="4">
        <v>22.133856251008371</v>
      </c>
      <c r="I1141" s="19">
        <v>2.9322146241257521</v>
      </c>
      <c r="J1141" s="19">
        <v>8.1374586064067636</v>
      </c>
      <c r="K1141" s="20">
        <v>3.730903809458038</v>
      </c>
      <c r="L1141" s="20">
        <v>4.1147699975998462</v>
      </c>
      <c r="M1141" s="20">
        <v>0.38386618814180806</v>
      </c>
      <c r="N1141" s="21">
        <v>19.6875</v>
      </c>
      <c r="O1141" s="21">
        <f t="shared" si="17"/>
        <v>25.59375</v>
      </c>
      <c r="P1141" s="21">
        <v>18.6875</v>
      </c>
      <c r="Q1141" s="19"/>
      <c r="R1141" s="4">
        <v>87.125</v>
      </c>
      <c r="S1141" s="4">
        <v>-4.7125000000000004</v>
      </c>
      <c r="T1141" s="29">
        <v>108.12499999999999</v>
      </c>
      <c r="U1141" s="4">
        <v>0.02</v>
      </c>
      <c r="V1141" s="9"/>
      <c r="W1141" s="9"/>
      <c r="X1141" s="10"/>
      <c r="Y1141" s="9"/>
      <c r="Z1141" s="9"/>
    </row>
    <row r="1142" spans="1:26">
      <c r="A1142" s="39">
        <v>17</v>
      </c>
      <c r="B1142" s="39">
        <v>2</v>
      </c>
      <c r="C1142" s="40">
        <v>39495</v>
      </c>
      <c r="D1142" s="17">
        <v>0.29166666666669983</v>
      </c>
      <c r="E1142" s="18">
        <v>0.82140775718499492</v>
      </c>
      <c r="F1142" s="4">
        <v>168.15145085429765</v>
      </c>
      <c r="G1142" s="4">
        <v>189.69585667943761</v>
      </c>
      <c r="H1142" s="4">
        <v>21.544405825139943</v>
      </c>
      <c r="I1142" s="19">
        <v>2.7404129781257041</v>
      </c>
      <c r="J1142" s="19">
        <v>7.8629244817664787</v>
      </c>
      <c r="K1142" s="20">
        <v>3.63126401651005</v>
      </c>
      <c r="L1142" s="20">
        <v>4.0747468646373477</v>
      </c>
      <c r="M1142" s="20">
        <v>0.44348284812729732</v>
      </c>
      <c r="N1142" s="21">
        <v>20.875</v>
      </c>
      <c r="O1142" s="21">
        <f t="shared" si="17"/>
        <v>27.137499999999999</v>
      </c>
      <c r="P1142" s="21">
        <v>19.1875</v>
      </c>
      <c r="Q1142" s="19"/>
      <c r="R1142" s="4">
        <v>87.45</v>
      </c>
      <c r="S1142" s="4">
        <v>-4.6875</v>
      </c>
      <c r="T1142" s="29">
        <v>119.15</v>
      </c>
      <c r="U1142" s="4">
        <v>0.01</v>
      </c>
      <c r="V1142" s="9"/>
      <c r="W1142" s="9"/>
      <c r="X1142" s="10"/>
      <c r="Y1142" s="9"/>
      <c r="Z1142" s="9"/>
    </row>
    <row r="1143" spans="1:26">
      <c r="A1143" s="39">
        <v>17</v>
      </c>
      <c r="B1143" s="39">
        <v>2</v>
      </c>
      <c r="C1143" s="40">
        <v>39495</v>
      </c>
      <c r="D1143" s="17">
        <v>0.33333333333339965</v>
      </c>
      <c r="E1143" s="18">
        <v>0.60436941334249639</v>
      </c>
      <c r="F1143" s="4">
        <v>138.90373659745097</v>
      </c>
      <c r="G1143" s="4">
        <v>159.01625786384801</v>
      </c>
      <c r="H1143" s="4">
        <v>20.112521266397064</v>
      </c>
      <c r="I1143" s="19">
        <v>2.2937726497505904</v>
      </c>
      <c r="J1143" s="19">
        <v>6.6313277690240806</v>
      </c>
      <c r="K1143" s="20">
        <v>3.2657064129535947</v>
      </c>
      <c r="L1143" s="20">
        <v>3.5746191469498649</v>
      </c>
      <c r="M1143" s="20">
        <v>0.30891273399627039</v>
      </c>
      <c r="N1143" s="21">
        <v>20.6875</v>
      </c>
      <c r="O1143" s="21">
        <f t="shared" si="17"/>
        <v>26.893750000000001</v>
      </c>
      <c r="P1143" s="21">
        <v>17.25</v>
      </c>
      <c r="Q1143" s="19"/>
      <c r="R1143" s="4">
        <v>87.924999999999997</v>
      </c>
      <c r="S1143" s="4">
        <v>-4.2750000000000004</v>
      </c>
      <c r="T1143" s="29">
        <v>120.55000000000001</v>
      </c>
      <c r="U1143" s="4"/>
      <c r="V1143" s="9"/>
      <c r="W1143" s="9"/>
      <c r="X1143" s="10"/>
      <c r="Y1143" s="9"/>
      <c r="Z1143" s="9"/>
    </row>
    <row r="1144" spans="1:26">
      <c r="A1144" s="39">
        <v>17</v>
      </c>
      <c r="B1144" s="39">
        <v>2</v>
      </c>
      <c r="C1144" s="40">
        <v>39495</v>
      </c>
      <c r="D1144" s="17">
        <v>0.375</v>
      </c>
      <c r="E1144" s="18">
        <v>0.60451829211124664</v>
      </c>
      <c r="F1144" s="4">
        <v>111.03316754094817</v>
      </c>
      <c r="G1144" s="4">
        <v>129.27303207689604</v>
      </c>
      <c r="H1144" s="4">
        <v>18.239864535947859</v>
      </c>
      <c r="I1144" s="19">
        <v>1.7836462682504597</v>
      </c>
      <c r="J1144" s="19">
        <v>5.4000132999954147</v>
      </c>
      <c r="K1144" s="20">
        <v>2.915116418026638</v>
      </c>
      <c r="L1144" s="20">
        <v>3.1812940009873794</v>
      </c>
      <c r="M1144" s="20">
        <v>0.26617758296074168</v>
      </c>
      <c r="N1144" s="21">
        <v>23.1875</v>
      </c>
      <c r="O1144" s="21">
        <f t="shared" si="17"/>
        <v>30.143750000000001</v>
      </c>
      <c r="P1144" s="21">
        <v>18.1875</v>
      </c>
      <c r="Q1144" s="19"/>
      <c r="R1144" s="4">
        <v>88.1</v>
      </c>
      <c r="S1144" s="4">
        <v>-1.8875</v>
      </c>
      <c r="T1144" s="29">
        <v>96.15</v>
      </c>
      <c r="U1144" s="4">
        <v>0.03</v>
      </c>
      <c r="V1144" s="9"/>
      <c r="W1144" s="9"/>
      <c r="X1144" s="10"/>
      <c r="Y1144" s="9"/>
      <c r="Z1144" s="9"/>
    </row>
    <row r="1145" spans="1:26">
      <c r="A1145" s="39">
        <v>17</v>
      </c>
      <c r="B1145" s="39">
        <v>2</v>
      </c>
      <c r="C1145" s="40">
        <v>39495</v>
      </c>
      <c r="D1145" s="17">
        <v>0.41666666666669983</v>
      </c>
      <c r="E1145" s="18">
        <v>0.51644152500499718</v>
      </c>
      <c r="F1145" s="4">
        <v>93.95004700223393</v>
      </c>
      <c r="G1145" s="4">
        <v>112.20879981900737</v>
      </c>
      <c r="H1145" s="4">
        <v>18.258752816773459</v>
      </c>
      <c r="I1145" s="19">
        <v>1.7195900351254436</v>
      </c>
      <c r="J1145" s="19">
        <v>5.2626567457660398</v>
      </c>
      <c r="K1145" s="20">
        <v>2.5499766717316827</v>
      </c>
      <c r="L1145" s="20">
        <v>2.7010986643123971</v>
      </c>
      <c r="M1145" s="20">
        <v>0.15112199258071457</v>
      </c>
      <c r="N1145" s="21">
        <v>29.8125</v>
      </c>
      <c r="O1145" s="21">
        <f t="shared" si="17"/>
        <v>38.756250000000001</v>
      </c>
      <c r="P1145" s="21">
        <v>18.9375</v>
      </c>
      <c r="Q1145" s="19">
        <v>5.1767213641663554</v>
      </c>
      <c r="R1145" s="4">
        <v>78.55</v>
      </c>
      <c r="S1145" s="4">
        <v>0.76249999999999996</v>
      </c>
      <c r="T1145" s="29">
        <v>103.07499999999999</v>
      </c>
      <c r="U1145" s="4">
        <v>7.4999999999999997E-2</v>
      </c>
      <c r="V1145" s="9"/>
      <c r="W1145" s="9"/>
      <c r="X1145" s="10"/>
      <c r="Y1145" s="9"/>
      <c r="Z1145" s="9"/>
    </row>
    <row r="1146" spans="1:26">
      <c r="A1146" s="39">
        <v>17</v>
      </c>
      <c r="B1146" s="39">
        <v>2</v>
      </c>
      <c r="C1146" s="40">
        <v>39495</v>
      </c>
      <c r="D1146" s="17">
        <v>0.45833333333339965</v>
      </c>
      <c r="E1146" s="18">
        <v>0.37719830330874798</v>
      </c>
      <c r="F1146" s="4">
        <v>27.729553730052487</v>
      </c>
      <c r="G1146" s="4">
        <v>37.161780810202444</v>
      </c>
      <c r="H1146" s="4">
        <v>9.4322270801499517</v>
      </c>
      <c r="I1146" s="19">
        <v>1.2734486142503294</v>
      </c>
      <c r="J1146" s="19">
        <v>2.3917695824881471</v>
      </c>
      <c r="K1146" s="20">
        <v>2.4507860662321947</v>
      </c>
      <c r="L1146" s="20">
        <v>2.5502366430999031</v>
      </c>
      <c r="M1146" s="20">
        <v>9.9450576867708085E-2</v>
      </c>
      <c r="N1146" s="21">
        <v>13</v>
      </c>
      <c r="O1146" s="21">
        <f t="shared" si="17"/>
        <v>16.900000000000002</v>
      </c>
      <c r="P1146" s="21">
        <v>9.8125</v>
      </c>
      <c r="Q1146" s="19">
        <v>11.010734844061835</v>
      </c>
      <c r="R1146" s="4">
        <v>70.125</v>
      </c>
      <c r="S1146" s="4">
        <v>2.2875000000000001</v>
      </c>
      <c r="T1146" s="29">
        <v>134.625</v>
      </c>
      <c r="U1146" s="4">
        <v>7.4999999999999997E-2</v>
      </c>
      <c r="V1146" s="9"/>
      <c r="W1146" s="9"/>
      <c r="X1146" s="10"/>
      <c r="Y1146" s="9"/>
      <c r="Z1146" s="9"/>
    </row>
    <row r="1147" spans="1:26">
      <c r="A1147" s="39">
        <v>17</v>
      </c>
      <c r="B1147" s="39">
        <v>2</v>
      </c>
      <c r="C1147" s="40">
        <v>39495</v>
      </c>
      <c r="D1147" s="17">
        <v>0.5</v>
      </c>
      <c r="E1147" s="18">
        <v>0.43995329057374782</v>
      </c>
      <c r="F1147" s="4">
        <v>39.186033616403513</v>
      </c>
      <c r="G1147" s="4">
        <v>52.564183263928442</v>
      </c>
      <c r="H1147" s="4">
        <v>13.37814964752493</v>
      </c>
      <c r="I1147" s="19">
        <v>2.1007237350005443</v>
      </c>
      <c r="J1147" s="19">
        <v>3.4163482002170964</v>
      </c>
      <c r="K1147" s="20">
        <v>2.5681352762256799</v>
      </c>
      <c r="L1147" s="20">
        <v>2.7332823424248951</v>
      </c>
      <c r="M1147" s="20">
        <v>0.16514706619921515</v>
      </c>
      <c r="N1147" s="21">
        <v>22.0625</v>
      </c>
      <c r="O1147" s="21">
        <f t="shared" si="17"/>
        <v>28.681250000000002</v>
      </c>
      <c r="P1147" s="21">
        <v>9.5625</v>
      </c>
      <c r="Q1147" s="19">
        <v>9.291834738436938</v>
      </c>
      <c r="R1147" s="4">
        <v>63.35</v>
      </c>
      <c r="S1147" s="4">
        <v>3.6749999999999998</v>
      </c>
      <c r="T1147" s="29">
        <v>36.650000000000006</v>
      </c>
      <c r="U1147" s="4">
        <v>0.08</v>
      </c>
      <c r="V1147" s="9"/>
      <c r="W1147" s="9"/>
      <c r="X1147" s="10"/>
      <c r="Y1147" s="9"/>
      <c r="Z1147" s="9"/>
    </row>
    <row r="1148" spans="1:26">
      <c r="A1148" s="39">
        <v>17</v>
      </c>
      <c r="B1148" s="39">
        <v>2</v>
      </c>
      <c r="C1148" s="40">
        <v>39495</v>
      </c>
      <c r="D1148" s="17">
        <v>0.54166666666669983</v>
      </c>
      <c r="E1148" s="18">
        <v>0.4528427706637479</v>
      </c>
      <c r="F1148" s="4">
        <v>41.640468190034937</v>
      </c>
      <c r="G1148" s="4">
        <v>56.920988847941217</v>
      </c>
      <c r="H1148" s="4">
        <v>15.280520657906276</v>
      </c>
      <c r="I1148" s="19">
        <v>2.3548675105006107</v>
      </c>
      <c r="J1148" s="19">
        <v>2.8693795688069779</v>
      </c>
      <c r="K1148" s="20">
        <v>2.56737788717018</v>
      </c>
      <c r="L1148" s="20">
        <v>2.7227730327623956</v>
      </c>
      <c r="M1148" s="20">
        <v>0.15539514559221557</v>
      </c>
      <c r="N1148" s="21">
        <v>24.8125</v>
      </c>
      <c r="O1148" s="21">
        <f t="shared" si="17"/>
        <v>32.256250000000001</v>
      </c>
      <c r="P1148" s="21">
        <v>13</v>
      </c>
      <c r="Q1148" s="19">
        <v>11.518731240686801</v>
      </c>
      <c r="R1148" s="4">
        <v>54.975000000000001</v>
      </c>
      <c r="S1148" s="4">
        <v>4.9375</v>
      </c>
      <c r="T1148" s="29">
        <v>215.42500000000001</v>
      </c>
      <c r="U1148" s="4">
        <v>5.5E-2</v>
      </c>
      <c r="V1148" s="9"/>
      <c r="W1148" s="9"/>
      <c r="X1148" s="10"/>
      <c r="Y1148" s="9"/>
      <c r="Z1148" s="9"/>
    </row>
    <row r="1149" spans="1:26">
      <c r="A1149" s="39">
        <v>17</v>
      </c>
      <c r="B1149" s="39">
        <v>2</v>
      </c>
      <c r="C1149" s="40">
        <v>39495</v>
      </c>
      <c r="D1149" s="17">
        <v>0.58333333333339965</v>
      </c>
      <c r="E1149" s="18">
        <v>0.46702703510749805</v>
      </c>
      <c r="F1149" s="4">
        <v>34.870706053090501</v>
      </c>
      <c r="G1149" s="4">
        <v>50.007502587003252</v>
      </c>
      <c r="H1149" s="4">
        <v>15.136796533912754</v>
      </c>
      <c r="I1149" s="19">
        <v>1.7816720200004628</v>
      </c>
      <c r="J1149" s="19">
        <v>2.8689757078832629</v>
      </c>
      <c r="K1149" s="20">
        <v>2.5272784688631846</v>
      </c>
      <c r="L1149" s="20">
        <v>2.6977568512123957</v>
      </c>
      <c r="M1149" s="20">
        <v>0.17047838234921164</v>
      </c>
      <c r="N1149" s="21">
        <v>25.0625</v>
      </c>
      <c r="O1149" s="21">
        <f t="shared" si="17"/>
        <v>32.581250000000004</v>
      </c>
      <c r="P1149" s="21">
        <v>13.5625</v>
      </c>
      <c r="Q1149" s="19">
        <v>11.963650191811771</v>
      </c>
      <c r="R1149" s="4">
        <v>52.1</v>
      </c>
      <c r="S1149" s="4">
        <v>5.9375</v>
      </c>
      <c r="T1149" s="29">
        <v>234.9</v>
      </c>
      <c r="U1149" s="4">
        <v>9.5000000000000001E-2</v>
      </c>
      <c r="V1149" s="9"/>
      <c r="W1149" s="9"/>
      <c r="X1149" s="10"/>
      <c r="Y1149" s="9"/>
      <c r="Z1149" s="9"/>
    </row>
    <row r="1150" spans="1:26">
      <c r="A1150" s="39">
        <v>17</v>
      </c>
      <c r="B1150" s="39">
        <v>2</v>
      </c>
      <c r="C1150" s="40">
        <v>39495</v>
      </c>
      <c r="D1150" s="17">
        <v>0.625</v>
      </c>
      <c r="E1150" s="18">
        <v>0.46841367134999806</v>
      </c>
      <c r="F1150" s="4">
        <v>30.603093224002563</v>
      </c>
      <c r="G1150" s="4">
        <v>45.626843849615454</v>
      </c>
      <c r="H1150" s="4">
        <v>15.023750625612895</v>
      </c>
      <c r="I1150" s="19">
        <v>1.1450973851252979</v>
      </c>
      <c r="J1150" s="19">
        <v>2.253892139453753</v>
      </c>
      <c r="K1150" s="20">
        <v>2.5658554586646791</v>
      </c>
      <c r="L1150" s="20">
        <v>2.7500923938248931</v>
      </c>
      <c r="M1150" s="20">
        <v>0.18423693516021411</v>
      </c>
      <c r="N1150" s="21">
        <v>28.25</v>
      </c>
      <c r="O1150" s="21">
        <f t="shared" si="17"/>
        <v>36.725000000000001</v>
      </c>
      <c r="P1150" s="21">
        <v>15.3125</v>
      </c>
      <c r="Q1150" s="19">
        <v>11.899417185124271</v>
      </c>
      <c r="R1150" s="4">
        <v>51.475000000000001</v>
      </c>
      <c r="S1150" s="4">
        <v>6.1</v>
      </c>
      <c r="T1150" s="29">
        <v>172.97499999999999</v>
      </c>
      <c r="U1150" s="4">
        <v>0.04</v>
      </c>
      <c r="V1150" s="9"/>
      <c r="W1150" s="9"/>
      <c r="X1150" s="10"/>
      <c r="Y1150" s="9"/>
      <c r="Z1150" s="9"/>
    </row>
    <row r="1151" spans="1:26">
      <c r="A1151" s="39">
        <v>17</v>
      </c>
      <c r="B1151" s="39">
        <v>2</v>
      </c>
      <c r="C1151" s="40">
        <v>39495</v>
      </c>
      <c r="D1151" s="17">
        <v>0.66666666666669983</v>
      </c>
      <c r="E1151" s="18">
        <v>0.44676187399374828</v>
      </c>
      <c r="F1151" s="4">
        <v>26.912161165539665</v>
      </c>
      <c r="G1151" s="4">
        <v>42.396829954540237</v>
      </c>
      <c r="H1151" s="4">
        <v>15.484668789000576</v>
      </c>
      <c r="I1151" s="19">
        <v>0.76322245125019883</v>
      </c>
      <c r="J1151" s="19">
        <v>2.2535754757749307</v>
      </c>
      <c r="K1151" s="20">
        <v>2.6682811408731659</v>
      </c>
      <c r="L1151" s="20">
        <v>2.870026432424889</v>
      </c>
      <c r="M1151" s="20">
        <v>0.20174529155172261</v>
      </c>
      <c r="N1151" s="21">
        <v>37.0625</v>
      </c>
      <c r="O1151" s="21">
        <f t="shared" si="17"/>
        <v>48.181249999999999</v>
      </c>
      <c r="P1151" s="21">
        <v>13.5</v>
      </c>
      <c r="Q1151" s="19">
        <v>9.9263391793118902</v>
      </c>
      <c r="R1151" s="4">
        <v>53.1</v>
      </c>
      <c r="S1151" s="4">
        <v>5.7374999999999998</v>
      </c>
      <c r="T1151" s="29">
        <v>310.82500000000005</v>
      </c>
      <c r="U1151" s="4">
        <v>0.04</v>
      </c>
      <c r="V1151" s="9"/>
      <c r="W1151" s="9"/>
      <c r="X1151" s="10"/>
      <c r="Y1151" s="9"/>
      <c r="Z1151" s="9"/>
    </row>
    <row r="1152" spans="1:26">
      <c r="A1152" s="39">
        <v>17</v>
      </c>
      <c r="B1152" s="39">
        <v>2</v>
      </c>
      <c r="C1152" s="40">
        <v>39495</v>
      </c>
      <c r="D1152" s="17">
        <v>0.70833333333339965</v>
      </c>
      <c r="E1152" s="18">
        <v>0.78490247715999728</v>
      </c>
      <c r="F1152" s="4">
        <v>88.91552790201429</v>
      </c>
      <c r="G1152" s="4">
        <v>116.12683651328248</v>
      </c>
      <c r="H1152" s="4">
        <v>27.211308611268194</v>
      </c>
      <c r="I1152" s="19">
        <v>1.7168424802504481</v>
      </c>
      <c r="J1152" s="19">
        <v>4.9844832834836375</v>
      </c>
      <c r="K1152" s="20">
        <v>3.2029387174960982</v>
      </c>
      <c r="L1152" s="20">
        <v>3.6081463701373595</v>
      </c>
      <c r="M1152" s="20">
        <v>0.40520765264126113</v>
      </c>
      <c r="N1152" s="21">
        <v>34.8125</v>
      </c>
      <c r="O1152" s="21">
        <f t="shared" si="17"/>
        <v>45.256250000000001</v>
      </c>
      <c r="P1152" s="21">
        <v>20.4375</v>
      </c>
      <c r="Q1152" s="19">
        <v>1.527078499499906</v>
      </c>
      <c r="R1152" s="4">
        <v>59.325000000000003</v>
      </c>
      <c r="S1152" s="4">
        <v>4.4375</v>
      </c>
      <c r="T1152" s="29">
        <v>146.4</v>
      </c>
      <c r="U1152" s="4">
        <v>0.04</v>
      </c>
      <c r="V1152" s="9"/>
      <c r="W1152" s="9"/>
      <c r="X1152" s="10"/>
      <c r="Y1152" s="9"/>
      <c r="Z1152" s="9"/>
    </row>
    <row r="1153" spans="1:26">
      <c r="A1153" s="39">
        <v>17</v>
      </c>
      <c r="B1153" s="39">
        <v>2</v>
      </c>
      <c r="C1153" s="40">
        <v>39495</v>
      </c>
      <c r="D1153" s="17">
        <v>0.75</v>
      </c>
      <c r="E1153" s="18">
        <v>1.1821170955512463</v>
      </c>
      <c r="F1153" s="4">
        <v>179.8888102329669</v>
      </c>
      <c r="G1153" s="4">
        <v>217.49502371092646</v>
      </c>
      <c r="H1153" s="4">
        <v>37.606213477959557</v>
      </c>
      <c r="I1153" s="19">
        <v>3.3693543282508811</v>
      </c>
      <c r="J1153" s="19">
        <v>8.7387902514508973</v>
      </c>
      <c r="K1153" s="20">
        <v>3.6930905601355368</v>
      </c>
      <c r="L1153" s="20">
        <v>4.2685602054248326</v>
      </c>
      <c r="M1153" s="20">
        <v>0.57546964528929634</v>
      </c>
      <c r="N1153" s="21">
        <v>46.9375</v>
      </c>
      <c r="O1153" s="21">
        <f t="shared" si="17"/>
        <v>61.018750000000004</v>
      </c>
      <c r="P1153" s="21">
        <v>24.3125</v>
      </c>
      <c r="Q1153" s="19"/>
      <c r="R1153" s="4">
        <v>65.900000000000006</v>
      </c>
      <c r="S1153" s="4">
        <v>3.15</v>
      </c>
      <c r="T1153" s="29">
        <v>137.75</v>
      </c>
      <c r="U1153" s="4">
        <v>0.04</v>
      </c>
      <c r="V1153" s="9"/>
      <c r="W1153" s="9"/>
      <c r="X1153" s="10"/>
      <c r="Y1153" s="9"/>
      <c r="Z1153" s="9"/>
    </row>
    <row r="1154" spans="1:26">
      <c r="A1154" s="39">
        <v>17</v>
      </c>
      <c r="B1154" s="39">
        <v>2</v>
      </c>
      <c r="C1154" s="40">
        <v>39495</v>
      </c>
      <c r="D1154" s="17">
        <v>0.79166666666669983</v>
      </c>
      <c r="E1154" s="18">
        <v>1.2272013169037463</v>
      </c>
      <c r="F1154" s="4">
        <v>194.69095833867462</v>
      </c>
      <c r="G1154" s="4">
        <v>232.9386985398024</v>
      </c>
      <c r="H1154" s="4">
        <v>38.247740201127776</v>
      </c>
      <c r="I1154" s="19">
        <v>3.6228922875009482</v>
      </c>
      <c r="J1154" s="19">
        <v>9.55682806434897</v>
      </c>
      <c r="K1154" s="20">
        <v>3.6625801060710397</v>
      </c>
      <c r="L1154" s="20">
        <v>4.1080012242998389</v>
      </c>
      <c r="M1154" s="20">
        <v>0.44542111822879893</v>
      </c>
      <c r="N1154" s="21">
        <v>53.6875</v>
      </c>
      <c r="O1154" s="21">
        <f t="shared" si="17"/>
        <v>69.793750000000003</v>
      </c>
      <c r="P1154" s="21">
        <v>32.3125</v>
      </c>
      <c r="Q1154" s="19"/>
      <c r="R1154" s="4">
        <v>67.625</v>
      </c>
      <c r="S1154" s="4">
        <v>1.6625000000000001</v>
      </c>
      <c r="T1154" s="29">
        <v>125.72500000000001</v>
      </c>
      <c r="U1154" s="4">
        <v>0.08</v>
      </c>
      <c r="V1154" s="9"/>
      <c r="W1154" s="9"/>
      <c r="X1154" s="10"/>
      <c r="Y1154" s="9"/>
      <c r="Z1154" s="9"/>
    </row>
    <row r="1155" spans="1:26">
      <c r="A1155" s="39">
        <v>17</v>
      </c>
      <c r="B1155" s="39">
        <v>2</v>
      </c>
      <c r="C1155" s="40">
        <v>39495</v>
      </c>
      <c r="D1155" s="17">
        <v>0.83333333333339965</v>
      </c>
      <c r="E1155" s="18">
        <v>1.4158500963324963</v>
      </c>
      <c r="F1155" s="4">
        <v>205.55060227736953</v>
      </c>
      <c r="G1155" s="4">
        <v>242.97472776306552</v>
      </c>
      <c r="H1155" s="4">
        <v>37.42412548569601</v>
      </c>
      <c r="I1155" s="19">
        <v>3.6220477083759501</v>
      </c>
      <c r="J1155" s="19">
        <v>9.5555315789972717</v>
      </c>
      <c r="K1155" s="20">
        <v>3.5633323047650514</v>
      </c>
      <c r="L1155" s="20">
        <v>4.0826030893123386</v>
      </c>
      <c r="M1155" s="20">
        <v>0.51927078454728759</v>
      </c>
      <c r="N1155" s="21">
        <v>57</v>
      </c>
      <c r="O1155" s="21">
        <f t="shared" si="17"/>
        <v>74.100000000000009</v>
      </c>
      <c r="P1155" s="21">
        <v>36.125</v>
      </c>
      <c r="Q1155" s="19"/>
      <c r="R1155" s="4">
        <v>71.25</v>
      </c>
      <c r="S1155" s="4">
        <v>0.5625</v>
      </c>
      <c r="T1155" s="29">
        <v>125.05</v>
      </c>
      <c r="U1155" s="4">
        <v>0.04</v>
      </c>
      <c r="V1155" s="9"/>
      <c r="W1155" s="9"/>
      <c r="X1155" s="10"/>
      <c r="Y1155" s="9"/>
      <c r="Z1155" s="9"/>
    </row>
    <row r="1156" spans="1:26">
      <c r="A1156" s="39">
        <v>17</v>
      </c>
      <c r="B1156" s="39">
        <v>2</v>
      </c>
      <c r="C1156" s="40">
        <v>39495</v>
      </c>
      <c r="D1156" s="17">
        <v>0.875</v>
      </c>
      <c r="E1156" s="18">
        <v>1.235462102627497</v>
      </c>
      <c r="F1156" s="4">
        <v>186.25739418352387</v>
      </c>
      <c r="G1156" s="4">
        <v>221.33797668886407</v>
      </c>
      <c r="H1156" s="4">
        <v>35.080582505340203</v>
      </c>
      <c r="I1156" s="19">
        <v>3.4941846958759184</v>
      </c>
      <c r="J1156" s="19">
        <v>8.9400464443083862</v>
      </c>
      <c r="K1156" s="20">
        <v>3.4690256181415631</v>
      </c>
      <c r="L1156" s="20">
        <v>3.9124701186498454</v>
      </c>
      <c r="M1156" s="20">
        <v>0.44344450050828199</v>
      </c>
      <c r="N1156" s="21">
        <v>43.6875</v>
      </c>
      <c r="O1156" s="21">
        <f t="shared" si="17"/>
        <v>56.793750000000003</v>
      </c>
      <c r="P1156" s="21">
        <v>26.5</v>
      </c>
      <c r="Q1156" s="19"/>
      <c r="R1156" s="4">
        <v>71.275000000000006</v>
      </c>
      <c r="S1156" s="4">
        <v>-0.1875</v>
      </c>
      <c r="T1156" s="29">
        <v>123.19999999999999</v>
      </c>
      <c r="U1156" s="4">
        <v>0.04</v>
      </c>
      <c r="V1156" s="9"/>
      <c r="W1156" s="9"/>
      <c r="X1156" s="10"/>
      <c r="Y1156" s="9"/>
      <c r="Z1156" s="9"/>
    </row>
    <row r="1157" spans="1:26">
      <c r="A1157" s="39">
        <v>17</v>
      </c>
      <c r="B1157" s="39">
        <v>2</v>
      </c>
      <c r="C1157" s="40">
        <v>39495</v>
      </c>
      <c r="D1157" s="17">
        <v>0.91666666666669983</v>
      </c>
      <c r="E1157" s="18">
        <v>1.1319174990399974</v>
      </c>
      <c r="F1157" s="4">
        <v>169.85128489420981</v>
      </c>
      <c r="G1157" s="4">
        <v>201.6623458879628</v>
      </c>
      <c r="H1157" s="4">
        <v>31.811060993752974</v>
      </c>
      <c r="I1157" s="19">
        <v>2.9217625120007686</v>
      </c>
      <c r="J1157" s="19">
        <v>8.1882557116575185</v>
      </c>
      <c r="K1157" s="20">
        <v>3.8211617741155179</v>
      </c>
      <c r="L1157" s="20">
        <v>4.3404773842873281</v>
      </c>
      <c r="M1157" s="20">
        <v>0.51931561017180972</v>
      </c>
      <c r="N1157" s="21">
        <v>42.6875</v>
      </c>
      <c r="O1157" s="21">
        <f t="shared" si="17"/>
        <v>55.493749999999999</v>
      </c>
      <c r="P1157" s="21">
        <v>21.75</v>
      </c>
      <c r="Q1157" s="19"/>
      <c r="R1157" s="4">
        <v>72.375</v>
      </c>
      <c r="S1157" s="4">
        <v>-0.8</v>
      </c>
      <c r="T1157" s="29">
        <v>113.82499999999999</v>
      </c>
      <c r="U1157" s="4">
        <v>0.04</v>
      </c>
      <c r="V1157" s="9"/>
      <c r="W1157" s="9"/>
      <c r="X1157" s="10"/>
      <c r="Y1157" s="9"/>
      <c r="Z1157" s="9"/>
    </row>
    <row r="1158" spans="1:26">
      <c r="A1158" s="39">
        <v>17</v>
      </c>
      <c r="B1158" s="39">
        <v>2</v>
      </c>
      <c r="C1158" s="40">
        <v>39495</v>
      </c>
      <c r="D1158" s="17">
        <v>0.95833333333339965</v>
      </c>
      <c r="E1158" s="18">
        <v>1.1911658620699979</v>
      </c>
      <c r="F1158" s="4">
        <v>178.84126445343577</v>
      </c>
      <c r="G1158" s="4">
        <v>209.86447761076326</v>
      </c>
      <c r="H1158" s="4">
        <v>31.023213157327515</v>
      </c>
      <c r="I1158" s="19">
        <v>2.8575958065007532</v>
      </c>
      <c r="J1158" s="19">
        <v>8.3918134528473161</v>
      </c>
      <c r="K1158" s="20">
        <v>3.8985091994080081</v>
      </c>
      <c r="L1158" s="20">
        <v>4.4355860317373228</v>
      </c>
      <c r="M1158" s="20">
        <v>0.53707683232931525</v>
      </c>
      <c r="N1158" s="21">
        <v>39.875</v>
      </c>
      <c r="O1158" s="21">
        <f t="shared" si="17"/>
        <v>51.837499999999999</v>
      </c>
      <c r="P1158" s="21">
        <v>25.125</v>
      </c>
      <c r="Q1158" s="19"/>
      <c r="R1158" s="4">
        <v>73.275000000000006</v>
      </c>
      <c r="S1158" s="4">
        <v>-1.5125</v>
      </c>
      <c r="T1158" s="29">
        <v>115.875</v>
      </c>
      <c r="U1158" s="4">
        <v>0.04</v>
      </c>
      <c r="V1158" s="9"/>
      <c r="W1158" s="9"/>
      <c r="X1158" s="10"/>
      <c r="Y1158" s="9"/>
      <c r="Z1158" s="9"/>
    </row>
    <row r="1159" spans="1:26">
      <c r="A1159" s="39">
        <v>18</v>
      </c>
      <c r="B1159" s="39">
        <v>2</v>
      </c>
      <c r="C1159" s="40">
        <v>39496</v>
      </c>
      <c r="D1159" s="17">
        <v>0</v>
      </c>
      <c r="E1159" s="18">
        <v>1.0221454218799984</v>
      </c>
      <c r="F1159" s="4">
        <v>168.06158547119725</v>
      </c>
      <c r="G1159" s="4">
        <v>196.73848099647489</v>
      </c>
      <c r="H1159" s="4">
        <v>28.676895525277661</v>
      </c>
      <c r="I1159" s="19">
        <v>3.0474338951258044</v>
      </c>
      <c r="J1159" s="19">
        <v>8.1860620125491579</v>
      </c>
      <c r="K1159" s="20">
        <v>4.1620433656729734</v>
      </c>
      <c r="L1159" s="20">
        <v>4.6366122368498148</v>
      </c>
      <c r="M1159" s="20">
        <v>0.47456887117684088</v>
      </c>
      <c r="N1159" s="21">
        <v>34.5625</v>
      </c>
      <c r="O1159" s="21">
        <f t="shared" si="17"/>
        <v>44.931249999999999</v>
      </c>
      <c r="P1159" s="21">
        <v>22.0625</v>
      </c>
      <c r="Q1159" s="19"/>
      <c r="R1159" s="4">
        <v>73.099999999999994</v>
      </c>
      <c r="S1159" s="4">
        <v>-1.9</v>
      </c>
      <c r="T1159" s="29">
        <v>120.07499999999999</v>
      </c>
      <c r="U1159" s="4">
        <v>0.04</v>
      </c>
      <c r="V1159" s="9"/>
      <c r="W1159" s="9"/>
      <c r="X1159" s="10"/>
      <c r="Y1159" s="9"/>
      <c r="Z1159" s="9"/>
    </row>
    <row r="1160" spans="1:26">
      <c r="A1160" s="39">
        <v>18</v>
      </c>
      <c r="B1160" s="39">
        <v>2</v>
      </c>
      <c r="C1160" s="40">
        <v>39496</v>
      </c>
      <c r="D1160" s="17">
        <v>4.1666666666699825E-2</v>
      </c>
      <c r="E1160" s="18">
        <v>0.85305406935874883</v>
      </c>
      <c r="F1160" s="4">
        <v>143.80763338339489</v>
      </c>
      <c r="G1160" s="4">
        <v>168.60387831228559</v>
      </c>
      <c r="H1160" s="4">
        <v>24.79624492889068</v>
      </c>
      <c r="I1160" s="19">
        <v>2.602422143375688</v>
      </c>
      <c r="J1160" s="19">
        <v>7.2982502203143849</v>
      </c>
      <c r="K1160" s="20">
        <v>4.6803555340474077</v>
      </c>
      <c r="L1160" s="20">
        <v>5.1459769868997931</v>
      </c>
      <c r="M1160" s="20">
        <v>0.46562145285238521</v>
      </c>
      <c r="N1160" s="21">
        <v>29.5</v>
      </c>
      <c r="O1160" s="21">
        <f t="shared" ref="O1160:O1173" si="18">N1160*1.3</f>
        <v>38.35</v>
      </c>
      <c r="P1160" s="21">
        <v>21</v>
      </c>
      <c r="Q1160" s="19"/>
      <c r="R1160" s="4">
        <v>74.349999999999994</v>
      </c>
      <c r="S1160" s="4">
        <v>-2.3624999999999998</v>
      </c>
      <c r="T1160" s="29">
        <v>117.325</v>
      </c>
      <c r="U1160" s="4">
        <v>0.04</v>
      </c>
      <c r="V1160" s="9"/>
      <c r="W1160" s="9"/>
      <c r="X1160" s="10"/>
      <c r="Y1160" s="9"/>
      <c r="Z1160" s="9"/>
    </row>
    <row r="1161" spans="1:26">
      <c r="A1161" s="39">
        <v>18</v>
      </c>
      <c r="B1161" s="39">
        <v>2</v>
      </c>
      <c r="C1161" s="40">
        <v>39496</v>
      </c>
      <c r="D1161" s="17">
        <v>8.3333333333399651E-2</v>
      </c>
      <c r="E1161" s="18">
        <v>0.72750956683499934</v>
      </c>
      <c r="F1161" s="4">
        <v>122.40365369034286</v>
      </c>
      <c r="G1161" s="4">
        <v>143.92177587309652</v>
      </c>
      <c r="H1161" s="4">
        <v>21.518122182753654</v>
      </c>
      <c r="I1161" s="19">
        <v>2.4114615128756385</v>
      </c>
      <c r="J1161" s="19">
        <v>6.751669387177607</v>
      </c>
      <c r="K1161" s="20">
        <v>3.8362361767125139</v>
      </c>
      <c r="L1161" s="20">
        <v>4.2821453590248275</v>
      </c>
      <c r="M1161" s="20">
        <v>0.44590918231231369</v>
      </c>
      <c r="N1161" s="21">
        <v>26.625</v>
      </c>
      <c r="O1161" s="21">
        <f t="shared" si="18"/>
        <v>34.612500000000004</v>
      </c>
      <c r="P1161" s="21">
        <v>21.25</v>
      </c>
      <c r="Q1161" s="19"/>
      <c r="R1161" s="4">
        <v>75.075000000000003</v>
      </c>
      <c r="S1161" s="4">
        <v>-2.8</v>
      </c>
      <c r="T1161" s="29">
        <v>121.2</v>
      </c>
      <c r="U1161" s="4">
        <v>0.04</v>
      </c>
      <c r="V1161" s="9"/>
      <c r="W1161" s="9"/>
      <c r="X1161" s="10"/>
      <c r="Y1161" s="9"/>
      <c r="Z1161" s="9"/>
    </row>
    <row r="1162" spans="1:26">
      <c r="A1162" s="39">
        <v>18</v>
      </c>
      <c r="B1162" s="39">
        <v>2</v>
      </c>
      <c r="C1162" s="40">
        <v>39496</v>
      </c>
      <c r="D1162" s="17">
        <v>0.125</v>
      </c>
      <c r="E1162" s="18">
        <v>0.63784203992749933</v>
      </c>
      <c r="F1162" s="4">
        <v>111.37324762634179</v>
      </c>
      <c r="G1162" s="4">
        <v>130.93723022839566</v>
      </c>
      <c r="H1162" s="4">
        <v>19.563982602053869</v>
      </c>
      <c r="I1162" s="19">
        <v>2.0936820120005555</v>
      </c>
      <c r="J1162" s="19">
        <v>6.2052422965515603</v>
      </c>
      <c r="K1162" s="20">
        <v>3.7714224416850213</v>
      </c>
      <c r="L1162" s="20">
        <v>4.1700681963623314</v>
      </c>
      <c r="M1162" s="20">
        <v>0.39864575467731</v>
      </c>
      <c r="N1162" s="21">
        <v>28.9375</v>
      </c>
      <c r="O1162" s="21">
        <f t="shared" si="18"/>
        <v>37.618749999999999</v>
      </c>
      <c r="P1162" s="21">
        <v>19.875</v>
      </c>
      <c r="Q1162" s="19"/>
      <c r="R1162" s="4">
        <v>75.474999999999994</v>
      </c>
      <c r="S1162" s="4">
        <v>-3.125</v>
      </c>
      <c r="T1162" s="29">
        <v>119.65</v>
      </c>
      <c r="U1162" s="4">
        <v>0.04</v>
      </c>
      <c r="V1162" s="9"/>
      <c r="W1162" s="9"/>
      <c r="X1162" s="10"/>
      <c r="Y1162" s="9"/>
      <c r="Z1162" s="9"/>
    </row>
    <row r="1163" spans="1:26">
      <c r="A1163" s="39">
        <v>18</v>
      </c>
      <c r="B1163" s="39">
        <v>2</v>
      </c>
      <c r="C1163" s="40">
        <v>39496</v>
      </c>
      <c r="D1163" s="17">
        <v>0.16666666666669983</v>
      </c>
      <c r="E1163" s="18">
        <v>0.58920976074749987</v>
      </c>
      <c r="F1163" s="4">
        <v>130.56108720334996</v>
      </c>
      <c r="G1163" s="4">
        <v>151.1726166594469</v>
      </c>
      <c r="H1163" s="4">
        <v>20.611529456096946</v>
      </c>
      <c r="I1163" s="19">
        <v>2.5372326775006742</v>
      </c>
      <c r="J1163" s="19">
        <v>6.9543872812192227</v>
      </c>
      <c r="K1163" s="20">
        <v>3.750697676293024</v>
      </c>
      <c r="L1163" s="20">
        <v>4.1591351978623319</v>
      </c>
      <c r="M1163" s="20">
        <v>0.40843752156930768</v>
      </c>
      <c r="N1163" s="21">
        <v>38.4375</v>
      </c>
      <c r="O1163" s="21">
        <f t="shared" si="18"/>
        <v>49.96875</v>
      </c>
      <c r="P1163" s="21">
        <v>20.5625</v>
      </c>
      <c r="Q1163" s="19"/>
      <c r="R1163" s="4">
        <v>76.8</v>
      </c>
      <c r="S1163" s="4">
        <v>-3.2124999999999999</v>
      </c>
      <c r="T1163" s="29">
        <v>118</v>
      </c>
      <c r="U1163" s="4">
        <v>0.04</v>
      </c>
      <c r="V1163" s="9"/>
      <c r="W1163" s="9"/>
      <c r="X1163" s="10"/>
      <c r="Y1163" s="9"/>
      <c r="Z1163" s="9"/>
    </row>
    <row r="1164" spans="1:26">
      <c r="A1164" s="39">
        <v>18</v>
      </c>
      <c r="B1164" s="39">
        <v>2</v>
      </c>
      <c r="C1164" s="40">
        <v>39496</v>
      </c>
      <c r="D1164" s="17">
        <v>0.20833333333339965</v>
      </c>
      <c r="E1164" s="18">
        <v>0.54569023612999989</v>
      </c>
      <c r="F1164" s="4">
        <v>175.76232855180436</v>
      </c>
      <c r="G1164" s="4">
        <v>200.82158753211243</v>
      </c>
      <c r="H1164" s="4">
        <v>25.059258980308091</v>
      </c>
      <c r="I1164" s="19">
        <v>3.170803176500844</v>
      </c>
      <c r="J1164" s="19">
        <v>8.4532004340239055</v>
      </c>
      <c r="K1164" s="20">
        <v>3.6908625793115304</v>
      </c>
      <c r="L1164" s="20">
        <v>4.0519965071123352</v>
      </c>
      <c r="M1164" s="20">
        <v>0.36113392780080478</v>
      </c>
      <c r="N1164" s="21">
        <v>43.5</v>
      </c>
      <c r="O1164" s="21">
        <f t="shared" si="18"/>
        <v>56.550000000000004</v>
      </c>
      <c r="P1164" s="21">
        <v>20.125</v>
      </c>
      <c r="Q1164" s="19"/>
      <c r="R1164" s="4">
        <v>74.724999999999994</v>
      </c>
      <c r="S1164" s="4">
        <v>-3.3250000000000002</v>
      </c>
      <c r="T1164" s="29">
        <v>118.9</v>
      </c>
      <c r="U1164" s="4">
        <v>0.04</v>
      </c>
      <c r="V1164" s="9"/>
      <c r="W1164" s="9"/>
      <c r="X1164" s="10"/>
      <c r="Y1164" s="9"/>
      <c r="Z1164" s="9"/>
    </row>
    <row r="1165" spans="1:26">
      <c r="A1165" s="39">
        <v>18</v>
      </c>
      <c r="B1165" s="39">
        <v>2</v>
      </c>
      <c r="C1165" s="40">
        <v>39496</v>
      </c>
      <c r="D1165" s="17">
        <v>0.25</v>
      </c>
      <c r="E1165" s="18">
        <v>0.65498573100750002</v>
      </c>
      <c r="F1165" s="4">
        <v>245.37204191504236</v>
      </c>
      <c r="G1165" s="4">
        <v>278.37219553581724</v>
      </c>
      <c r="H1165" s="4">
        <v>33.000153620774853</v>
      </c>
      <c r="I1165" s="19">
        <v>4.3113391216261494</v>
      </c>
      <c r="J1165" s="19">
        <v>11.110373671746293</v>
      </c>
      <c r="K1165" s="20">
        <v>3.4450731676285611</v>
      </c>
      <c r="L1165" s="20">
        <v>3.7813204365748452</v>
      </c>
      <c r="M1165" s="20">
        <v>0.33624726894628376</v>
      </c>
      <c r="N1165" s="21">
        <v>42.0625</v>
      </c>
      <c r="O1165" s="21">
        <f t="shared" si="18"/>
        <v>54.681249999999999</v>
      </c>
      <c r="P1165" s="21">
        <v>24.75</v>
      </c>
      <c r="Q1165" s="19"/>
      <c r="R1165" s="4">
        <v>75.375</v>
      </c>
      <c r="S1165" s="4">
        <v>-3.45</v>
      </c>
      <c r="T1165" s="29">
        <v>123.85</v>
      </c>
      <c r="U1165" s="4">
        <v>0.04</v>
      </c>
      <c r="V1165" s="9"/>
      <c r="W1165" s="9"/>
      <c r="X1165" s="10"/>
      <c r="Y1165" s="9"/>
      <c r="Z1165" s="9"/>
    </row>
    <row r="1166" spans="1:26">
      <c r="A1166" s="39">
        <v>18</v>
      </c>
      <c r="B1166" s="39">
        <v>2</v>
      </c>
      <c r="C1166" s="40">
        <v>39496</v>
      </c>
      <c r="D1166" s="17">
        <v>0.29166666666669983</v>
      </c>
      <c r="E1166" s="18">
        <v>0.92361033842750029</v>
      </c>
      <c r="F1166" s="4">
        <v>288.23240506501514</v>
      </c>
      <c r="G1166" s="4">
        <v>328.4203159452702</v>
      </c>
      <c r="H1166" s="4">
        <v>40.187910880255075</v>
      </c>
      <c r="I1166" s="19">
        <v>5.3879970148764382</v>
      </c>
      <c r="J1166" s="19">
        <v>13.357946305609637</v>
      </c>
      <c r="K1166" s="20">
        <v>3.6103682917480397</v>
      </c>
      <c r="L1166" s="20">
        <v>3.9917477274248361</v>
      </c>
      <c r="M1166" s="20">
        <v>0.38137943567679633</v>
      </c>
      <c r="N1166" s="21">
        <v>48.25</v>
      </c>
      <c r="O1166" s="21">
        <f t="shared" si="18"/>
        <v>62.725000000000001</v>
      </c>
      <c r="P1166" s="21">
        <v>28.5</v>
      </c>
      <c r="Q1166" s="19"/>
      <c r="R1166" s="4">
        <v>73.8</v>
      </c>
      <c r="S1166" s="4">
        <v>-2.9125000000000001</v>
      </c>
      <c r="T1166" s="29">
        <v>130.375</v>
      </c>
      <c r="U1166" s="4">
        <v>0.03</v>
      </c>
      <c r="V1166" s="9"/>
      <c r="W1166" s="9"/>
      <c r="X1166" s="10"/>
      <c r="Y1166" s="9"/>
      <c r="Z1166" s="9"/>
    </row>
    <row r="1167" spans="1:26">
      <c r="A1167" s="39">
        <v>18</v>
      </c>
      <c r="B1167" s="39">
        <v>2</v>
      </c>
      <c r="C1167" s="40">
        <v>39496</v>
      </c>
      <c r="D1167" s="17">
        <v>0.33333333333339965</v>
      </c>
      <c r="E1167" s="18">
        <v>1.2938683629875005</v>
      </c>
      <c r="F1167" s="4">
        <v>364.3277789712663</v>
      </c>
      <c r="G1167" s="4">
        <v>414.01755474537549</v>
      </c>
      <c r="H1167" s="4">
        <v>49.689775774109194</v>
      </c>
      <c r="I1167" s="19">
        <v>6.7809626318768128</v>
      </c>
      <c r="J1167" s="19">
        <v>15.67302120111378</v>
      </c>
      <c r="K1167" s="20">
        <v>4.0592410981094824</v>
      </c>
      <c r="L1167" s="20">
        <v>4.6155397719748095</v>
      </c>
      <c r="M1167" s="20">
        <v>0.55629867386532761</v>
      </c>
      <c r="N1167" s="21">
        <v>56.4375</v>
      </c>
      <c r="O1167" s="21">
        <f t="shared" si="18"/>
        <v>73.368750000000006</v>
      </c>
      <c r="P1167" s="21">
        <v>28.875</v>
      </c>
      <c r="Q1167" s="19"/>
      <c r="R1167" s="4">
        <v>72.174999999999997</v>
      </c>
      <c r="S1167" s="4">
        <v>-2.0625</v>
      </c>
      <c r="T1167" s="29">
        <v>125.6</v>
      </c>
      <c r="U1167" s="4">
        <v>0.04</v>
      </c>
      <c r="V1167" s="9"/>
      <c r="W1167" s="9"/>
      <c r="X1167" s="10"/>
      <c r="Y1167" s="9"/>
      <c r="Z1167" s="9"/>
    </row>
    <row r="1168" spans="1:26">
      <c r="A1168" s="39">
        <v>18</v>
      </c>
      <c r="B1168" s="39">
        <v>2</v>
      </c>
      <c r="C1168" s="40">
        <v>39496</v>
      </c>
      <c r="D1168" s="17">
        <v>0.375</v>
      </c>
      <c r="E1168" s="18">
        <v>1.5280643359000015</v>
      </c>
      <c r="F1168" s="4">
        <v>331.00467648578172</v>
      </c>
      <c r="G1168" s="4">
        <v>377.87839184487314</v>
      </c>
      <c r="H1168" s="4">
        <v>46.873715359091428</v>
      </c>
      <c r="I1168" s="19">
        <v>6.7160938922517976</v>
      </c>
      <c r="J1168" s="19">
        <v>14.78517269424958</v>
      </c>
      <c r="K1168" s="20">
        <v>3.6473481706215338</v>
      </c>
      <c r="L1168" s="20">
        <v>4.2151943212623255</v>
      </c>
      <c r="M1168" s="20">
        <v>0.5678461506407918</v>
      </c>
      <c r="N1168" s="21">
        <v>62.5625</v>
      </c>
      <c r="O1168" s="21">
        <f t="shared" si="18"/>
        <v>81.331249999999997</v>
      </c>
      <c r="P1168" s="21">
        <v>33.3125</v>
      </c>
      <c r="Q1168" s="19"/>
      <c r="R1168" s="4">
        <v>68.275000000000006</v>
      </c>
      <c r="S1168" s="4">
        <v>-0.05</v>
      </c>
      <c r="T1168" s="29">
        <v>126.675</v>
      </c>
      <c r="U1168" s="4">
        <v>0.04</v>
      </c>
      <c r="V1168" s="9"/>
      <c r="W1168" s="9"/>
      <c r="X1168" s="10"/>
      <c r="Y1168" s="9"/>
      <c r="Z1168" s="9"/>
    </row>
    <row r="1169" spans="1:26">
      <c r="A1169" s="39">
        <v>18</v>
      </c>
      <c r="B1169" s="39">
        <v>2</v>
      </c>
      <c r="C1169" s="40">
        <v>39496</v>
      </c>
      <c r="D1169" s="17">
        <v>0.41666666666669983</v>
      </c>
      <c r="E1169" s="18">
        <v>1.3548780466825017</v>
      </c>
      <c r="F1169" s="4">
        <v>433.20934392716021</v>
      </c>
      <c r="G1169" s="4">
        <v>494.40128459544269</v>
      </c>
      <c r="H1169" s="4">
        <v>61.191940668282435</v>
      </c>
      <c r="I1169" s="19">
        <v>8.8049970831273612</v>
      </c>
      <c r="J1169" s="19">
        <v>20.982560354767745</v>
      </c>
      <c r="K1169" s="20">
        <v>3.2014863937015905</v>
      </c>
      <c r="L1169" s="20">
        <v>3.7286047108373452</v>
      </c>
      <c r="M1169" s="20">
        <v>0.52711831713575485</v>
      </c>
      <c r="N1169" s="21">
        <v>104.9375</v>
      </c>
      <c r="O1169" s="21">
        <f t="shared" si="18"/>
        <v>136.41875000000002</v>
      </c>
      <c r="P1169" s="21">
        <v>47.875</v>
      </c>
      <c r="Q1169" s="19"/>
      <c r="R1169" s="4">
        <v>57.4</v>
      </c>
      <c r="S1169" s="4">
        <v>3.8374999999999999</v>
      </c>
      <c r="T1169" s="29">
        <v>123.69999999999999</v>
      </c>
      <c r="U1169" s="4">
        <v>0.04</v>
      </c>
      <c r="V1169" s="9"/>
      <c r="W1169" s="9"/>
      <c r="X1169" s="10"/>
      <c r="Y1169" s="9"/>
      <c r="Z1169" s="9"/>
    </row>
    <row r="1170" spans="1:26">
      <c r="A1170" s="39">
        <v>18</v>
      </c>
      <c r="B1170" s="39">
        <v>2</v>
      </c>
      <c r="C1170" s="40">
        <v>39496</v>
      </c>
      <c r="D1170" s="17">
        <v>0.45833333333339965</v>
      </c>
      <c r="E1170" s="18">
        <v>0.86787273612750127</v>
      </c>
      <c r="F1170" s="4">
        <v>342.17091699070755</v>
      </c>
      <c r="G1170" s="4">
        <v>396.08611071471159</v>
      </c>
      <c r="H1170" s="4">
        <v>53.91519372400407</v>
      </c>
      <c r="I1170" s="19">
        <v>8.8664875062523798</v>
      </c>
      <c r="J1170" s="19">
        <v>16.143664586498524</v>
      </c>
      <c r="K1170" s="20">
        <v>2.6825833234281569</v>
      </c>
      <c r="L1170" s="20">
        <v>2.949301712499877</v>
      </c>
      <c r="M1170" s="20">
        <v>0.26671838907172074</v>
      </c>
      <c r="N1170" s="21">
        <v>123.0625</v>
      </c>
      <c r="O1170" s="21">
        <f t="shared" si="18"/>
        <v>159.98125000000002</v>
      </c>
      <c r="P1170" s="21">
        <v>32.3125</v>
      </c>
      <c r="Q1170" s="19">
        <v>3.3056229634997836</v>
      </c>
      <c r="R1170" s="4">
        <v>39.85</v>
      </c>
      <c r="S1170" s="4">
        <v>6.9249999999999998</v>
      </c>
      <c r="T1170" s="29">
        <v>87.45</v>
      </c>
      <c r="U1170" s="4">
        <v>0.04</v>
      </c>
      <c r="V1170" s="9"/>
      <c r="W1170" s="9"/>
      <c r="X1170" s="10"/>
      <c r="Y1170" s="9"/>
      <c r="Z1170" s="9"/>
    </row>
    <row r="1171" spans="1:26">
      <c r="A1171" s="39">
        <v>18</v>
      </c>
      <c r="B1171" s="39">
        <v>2</v>
      </c>
      <c r="C1171" s="40">
        <v>39496</v>
      </c>
      <c r="D1171" s="17">
        <v>0.5</v>
      </c>
      <c r="E1171" s="18">
        <v>0.3742405410787506</v>
      </c>
      <c r="F1171" s="4">
        <v>102.31813215744049</v>
      </c>
      <c r="G1171" s="4">
        <v>129.82135228884536</v>
      </c>
      <c r="H1171" s="4">
        <v>27.503220131404866</v>
      </c>
      <c r="I1171" s="19">
        <v>3.4191418068759196</v>
      </c>
      <c r="J1171" s="19">
        <v>5.3123570014626145</v>
      </c>
      <c r="K1171" s="20">
        <v>2.4961448480461801</v>
      </c>
      <c r="L1171" s="20">
        <v>2.6410395582498896</v>
      </c>
      <c r="M1171" s="20">
        <v>0.14489471020370959</v>
      </c>
      <c r="N1171" s="21">
        <v>25.9375</v>
      </c>
      <c r="O1171" s="21">
        <f t="shared" si="18"/>
        <v>33.71875</v>
      </c>
      <c r="P1171" s="21">
        <v>4.0625</v>
      </c>
      <c r="Q1171" s="19">
        <v>9.6622386103743647</v>
      </c>
      <c r="R1171" s="4">
        <v>18.899999999999999</v>
      </c>
      <c r="S1171" s="4">
        <v>9.4749999999999996</v>
      </c>
      <c r="T1171" s="29">
        <v>204.72499999999999</v>
      </c>
      <c r="U1171" s="4">
        <v>0.04</v>
      </c>
      <c r="V1171" s="9"/>
      <c r="W1171" s="9"/>
      <c r="X1171" s="10"/>
      <c r="Y1171" s="9"/>
      <c r="Z1171" s="9"/>
    </row>
    <row r="1172" spans="1:26">
      <c r="A1172" s="39">
        <v>18</v>
      </c>
      <c r="B1172" s="39">
        <v>2</v>
      </c>
      <c r="C1172" s="40">
        <v>39496</v>
      </c>
      <c r="D1172" s="17">
        <v>0.54166666666669983</v>
      </c>
      <c r="E1172" s="18">
        <v>0.19552122107375042</v>
      </c>
      <c r="F1172" s="4">
        <v>44.562746184053843</v>
      </c>
      <c r="G1172" s="4">
        <v>61.122815091628695</v>
      </c>
      <c r="H1172" s="4">
        <v>16.560068907574852</v>
      </c>
      <c r="I1172" s="19">
        <v>2.8486297260007669</v>
      </c>
      <c r="J1172" s="19">
        <v>3.2006172647073567</v>
      </c>
      <c r="K1172" s="20">
        <v>2.5540028645061725</v>
      </c>
      <c r="L1172" s="20">
        <v>2.7074303360998866</v>
      </c>
      <c r="M1172" s="20">
        <v>0.15342747159371395</v>
      </c>
      <c r="N1172" s="21">
        <v>86.9375</v>
      </c>
      <c r="O1172" s="21">
        <f t="shared" si="18"/>
        <v>113.01875</v>
      </c>
      <c r="P1172" s="21">
        <v>46.6875</v>
      </c>
      <c r="Q1172" s="19">
        <v>16.018261241061445</v>
      </c>
      <c r="R1172" s="4">
        <v>15.125</v>
      </c>
      <c r="S1172" s="4">
        <v>10.675000000000001</v>
      </c>
      <c r="T1172" s="29">
        <v>187.29999999999998</v>
      </c>
      <c r="U1172" s="4">
        <v>0.04</v>
      </c>
      <c r="V1172" s="9"/>
      <c r="W1172" s="9"/>
      <c r="X1172" s="10"/>
      <c r="Y1172" s="9"/>
      <c r="Z1172" s="9"/>
    </row>
    <row r="1173" spans="1:26">
      <c r="A1173" s="39">
        <v>18</v>
      </c>
      <c r="B1173" s="39">
        <v>2</v>
      </c>
      <c r="C1173" s="40">
        <v>39496</v>
      </c>
      <c r="D1173" s="17">
        <v>0.58333333333339965</v>
      </c>
      <c r="E1173" s="18">
        <v>0.45805104637250099</v>
      </c>
      <c r="F1173" s="4">
        <v>93.178413943783312</v>
      </c>
      <c r="G1173" s="4">
        <v>120.38046319810724</v>
      </c>
      <c r="H1173" s="4">
        <v>27.202049254323924</v>
      </c>
      <c r="I1173" s="19">
        <v>4.1769974388761266</v>
      </c>
      <c r="J1173" s="19">
        <v>4.1533498212012256</v>
      </c>
      <c r="K1173" s="20">
        <v>2.685054089296155</v>
      </c>
      <c r="L1173" s="20">
        <v>2.9609284691498754</v>
      </c>
      <c r="M1173" s="20">
        <v>0.27587437985372054</v>
      </c>
      <c r="N1173" s="21">
        <v>145.875</v>
      </c>
      <c r="O1173" s="21">
        <f t="shared" si="18"/>
        <v>189.63750000000002</v>
      </c>
      <c r="P1173" s="21">
        <v>130.75</v>
      </c>
      <c r="Q1173" s="19">
        <v>5.9112591607496103</v>
      </c>
      <c r="R1173" s="4">
        <v>17.574999999999999</v>
      </c>
      <c r="S1173" s="4">
        <v>11.275</v>
      </c>
      <c r="T1173" s="29">
        <v>84.025000000000006</v>
      </c>
      <c r="U1173" s="4">
        <v>0.04</v>
      </c>
      <c r="V1173" s="9"/>
      <c r="W1173" s="9"/>
      <c r="X1173" s="10"/>
      <c r="Y1173" s="9"/>
      <c r="Z1173" s="9"/>
    </row>
    <row r="1174" spans="1:26">
      <c r="A1174" s="39">
        <v>18</v>
      </c>
      <c r="B1174" s="39">
        <v>2</v>
      </c>
      <c r="C1174" s="40">
        <v>39496</v>
      </c>
      <c r="D1174" s="17">
        <v>0.625</v>
      </c>
      <c r="E1174" s="18"/>
      <c r="I1174" s="19"/>
      <c r="J1174" s="19"/>
      <c r="K1174" s="20"/>
      <c r="L1174" s="20"/>
      <c r="M1174" s="20"/>
      <c r="N1174" s="21"/>
      <c r="O1174" s="21"/>
      <c r="P1174" s="21"/>
      <c r="Q1174" s="19"/>
      <c r="R1174" s="4">
        <v>24.774999999999999</v>
      </c>
      <c r="S1174" s="4">
        <v>10.824999999999999</v>
      </c>
      <c r="T1174" s="29">
        <v>199.39999999999998</v>
      </c>
      <c r="U1174" s="4">
        <v>0.04</v>
      </c>
      <c r="V1174" s="9"/>
      <c r="W1174" s="9"/>
      <c r="X1174" s="10"/>
      <c r="Y1174" s="9"/>
      <c r="Z1174" s="9"/>
    </row>
    <row r="1175" spans="1:26">
      <c r="A1175" s="39">
        <v>18</v>
      </c>
      <c r="B1175" s="39">
        <v>2</v>
      </c>
      <c r="C1175" s="40">
        <v>39496</v>
      </c>
      <c r="D1175" s="17">
        <v>0.66666666666669983</v>
      </c>
      <c r="E1175" s="18">
        <v>0.78740875476249994</v>
      </c>
      <c r="F1175" s="4">
        <v>124.04447630374872</v>
      </c>
      <c r="G1175" s="4">
        <v>156.98540679788442</v>
      </c>
      <c r="H1175" s="4">
        <v>32.940930494135721</v>
      </c>
      <c r="I1175" s="19">
        <v>3.8813278653343808</v>
      </c>
      <c r="J1175" s="19">
        <v>8.3516278509789501</v>
      </c>
      <c r="K1175" s="20">
        <v>3.1631868738555937</v>
      </c>
      <c r="L1175" s="20">
        <v>3.6692426814186789</v>
      </c>
      <c r="M1175" s="20">
        <v>0.50605580756308521</v>
      </c>
      <c r="N1175" s="21">
        <v>107.91666666666667</v>
      </c>
      <c r="O1175" s="21">
        <f>N1175*1.3</f>
        <v>140.29166666666669</v>
      </c>
      <c r="P1175" s="21">
        <v>115.58333333333333</v>
      </c>
      <c r="Q1175" s="19">
        <v>2.7116757625831531</v>
      </c>
      <c r="R1175" s="4">
        <v>28.7</v>
      </c>
      <c r="S1175" s="4">
        <v>10.15</v>
      </c>
      <c r="T1175" s="29">
        <v>316.625</v>
      </c>
      <c r="U1175" s="4">
        <v>0.04</v>
      </c>
      <c r="V1175" s="9"/>
      <c r="W1175" s="9"/>
      <c r="X1175" s="10"/>
      <c r="Y1175" s="9"/>
      <c r="Z1175" s="9"/>
    </row>
    <row r="1176" spans="1:26">
      <c r="A1176" s="39">
        <v>18</v>
      </c>
      <c r="B1176" s="39">
        <v>2</v>
      </c>
      <c r="C1176" s="40">
        <v>39496</v>
      </c>
      <c r="D1176" s="17">
        <v>0.70833333333339965</v>
      </c>
      <c r="E1176" s="18">
        <v>1.0971696618749998</v>
      </c>
      <c r="F1176" s="4">
        <v>208.99326164578193</v>
      </c>
      <c r="G1176" s="4">
        <v>251.85540554476512</v>
      </c>
      <c r="H1176" s="4">
        <v>42.86214389898322</v>
      </c>
      <c r="I1176" s="19">
        <v>4.8093647440012974</v>
      </c>
      <c r="J1176" s="19">
        <v>11.777805872255639</v>
      </c>
      <c r="K1176" s="20">
        <v>3.3342663007530713</v>
      </c>
      <c r="L1176" s="20">
        <v>3.9831229782945829</v>
      </c>
      <c r="M1176" s="20">
        <v>0.64885667754151111</v>
      </c>
      <c r="N1176" s="21">
        <v>91.875</v>
      </c>
      <c r="O1176" s="21">
        <f t="shared" ref="O1176:O1239" si="19">N1176*1.3</f>
        <v>119.4375</v>
      </c>
      <c r="P1176" s="21">
        <v>72.875</v>
      </c>
      <c r="Q1176" s="19">
        <v>2.0336685336248643</v>
      </c>
      <c r="R1176" s="4">
        <v>41.174999999999997</v>
      </c>
      <c r="S1176" s="4">
        <v>8.7624999999999993</v>
      </c>
      <c r="T1176" s="29">
        <v>193.52500000000001</v>
      </c>
      <c r="U1176" s="4">
        <v>0.04</v>
      </c>
      <c r="V1176" s="9"/>
      <c r="W1176" s="9"/>
      <c r="X1176" s="10"/>
      <c r="Y1176" s="9"/>
      <c r="Z1176" s="9"/>
    </row>
    <row r="1177" spans="1:26">
      <c r="A1177" s="39">
        <v>18</v>
      </c>
      <c r="B1177" s="39">
        <v>2</v>
      </c>
      <c r="C1177" s="40">
        <v>39496</v>
      </c>
      <c r="D1177" s="17">
        <v>0.75</v>
      </c>
      <c r="E1177" s="18">
        <v>1.4581937218749992</v>
      </c>
      <c r="F1177" s="4">
        <v>345.3880803676202</v>
      </c>
      <c r="G1177" s="4">
        <v>401.63921194459914</v>
      </c>
      <c r="H1177" s="4">
        <v>56.251131576978928</v>
      </c>
      <c r="I1177" s="19">
        <v>7.1505947345019276</v>
      </c>
      <c r="J1177" s="19">
        <v>14.976541948755724</v>
      </c>
      <c r="K1177" s="20">
        <v>3.7690254365635161</v>
      </c>
      <c r="L1177" s="20">
        <v>4.4826702806260617</v>
      </c>
      <c r="M1177" s="20">
        <v>0.71364484406254625</v>
      </c>
      <c r="N1177" s="21">
        <v>120.5625</v>
      </c>
      <c r="O1177" s="21">
        <f t="shared" si="19"/>
        <v>156.73125000000002</v>
      </c>
      <c r="P1177" s="21">
        <v>80.25</v>
      </c>
      <c r="Q1177" s="19">
        <v>1.9064682464998723</v>
      </c>
      <c r="R1177" s="4">
        <v>60.674999999999997</v>
      </c>
      <c r="S1177" s="4">
        <v>6.1875</v>
      </c>
      <c r="T1177" s="29">
        <v>90.575000000000003</v>
      </c>
      <c r="U1177" s="4">
        <v>0.04</v>
      </c>
      <c r="V1177" s="9"/>
      <c r="W1177" s="9"/>
      <c r="X1177" s="10"/>
      <c r="Y1177" s="9"/>
      <c r="Z1177" s="9"/>
    </row>
    <row r="1178" spans="1:26">
      <c r="A1178" s="39">
        <v>18</v>
      </c>
      <c r="B1178" s="39">
        <v>2</v>
      </c>
      <c r="C1178" s="40">
        <v>39496</v>
      </c>
      <c r="D1178" s="17">
        <v>0.79166666666669983</v>
      </c>
      <c r="E1178" s="18">
        <v>1.6017413167899988</v>
      </c>
      <c r="F1178" s="4">
        <v>419.49894259562745</v>
      </c>
      <c r="G1178" s="4">
        <v>482.98949648257906</v>
      </c>
      <c r="H1178" s="4">
        <v>63.490553886951595</v>
      </c>
      <c r="I1178" s="19">
        <v>7.6566413065020633</v>
      </c>
      <c r="J1178" s="19">
        <v>17.289905187277064</v>
      </c>
      <c r="K1178" s="20">
        <v>3.6423684490515322</v>
      </c>
      <c r="L1178" s="20">
        <v>4.2911495359820702</v>
      </c>
      <c r="M1178" s="20">
        <v>0.64878108693053849</v>
      </c>
      <c r="N1178" s="21">
        <v>120.4375</v>
      </c>
      <c r="O1178" s="21">
        <f t="shared" si="19"/>
        <v>156.56874999999999</v>
      </c>
      <c r="P1178" s="21">
        <v>78.4375</v>
      </c>
      <c r="Q1178" s="19">
        <v>1.8428305999373762</v>
      </c>
      <c r="R1178" s="4">
        <v>68.375</v>
      </c>
      <c r="S1178" s="4">
        <v>4</v>
      </c>
      <c r="T1178" s="29">
        <v>104.125</v>
      </c>
      <c r="U1178" s="4">
        <v>0.04</v>
      </c>
      <c r="V1178" s="9"/>
      <c r="W1178" s="9"/>
      <c r="X1178" s="10"/>
      <c r="Y1178" s="9"/>
      <c r="Z1178" s="9"/>
    </row>
    <row r="1179" spans="1:26">
      <c r="A1179" s="39">
        <v>18</v>
      </c>
      <c r="B1179" s="39">
        <v>2</v>
      </c>
      <c r="C1179" s="40">
        <v>39496</v>
      </c>
      <c r="D1179" s="17">
        <v>0.83333333333339965</v>
      </c>
      <c r="E1179" s="18">
        <v>1.371254355572499</v>
      </c>
      <c r="F1179" s="4">
        <v>401.30166738805696</v>
      </c>
      <c r="G1179" s="4">
        <v>462.0188759160153</v>
      </c>
      <c r="H1179" s="4">
        <v>60.717208527958292</v>
      </c>
      <c r="I1179" s="19">
        <v>6.8338688820018403</v>
      </c>
      <c r="J1179" s="19">
        <v>16.403949623798315</v>
      </c>
      <c r="K1179" s="20">
        <v>3.5303400275880468</v>
      </c>
      <c r="L1179" s="20">
        <v>4.0611815836590797</v>
      </c>
      <c r="M1179" s="20">
        <v>0.53084155607103312</v>
      </c>
      <c r="N1179" s="21">
        <v>106.4375</v>
      </c>
      <c r="O1179" s="21">
        <f t="shared" si="19"/>
        <v>138.36875000000001</v>
      </c>
      <c r="P1179" s="21">
        <v>72.75</v>
      </c>
      <c r="Q1179" s="19">
        <v>1.7156521895623844</v>
      </c>
      <c r="R1179" s="4">
        <v>71.95</v>
      </c>
      <c r="S1179" s="4">
        <v>2.4375</v>
      </c>
      <c r="T1179" s="29">
        <v>113.1</v>
      </c>
      <c r="U1179" s="4">
        <v>0.04</v>
      </c>
      <c r="V1179" s="9"/>
      <c r="W1179" s="9"/>
      <c r="X1179" s="10"/>
      <c r="Y1179" s="9"/>
      <c r="Z1179" s="9"/>
    </row>
    <row r="1180" spans="1:26">
      <c r="A1180" s="39">
        <v>18</v>
      </c>
      <c r="B1180" s="39">
        <v>2</v>
      </c>
      <c r="C1180" s="40">
        <v>39496</v>
      </c>
      <c r="D1180" s="17">
        <v>0.875</v>
      </c>
      <c r="E1180" s="18">
        <v>1.3130324947224987</v>
      </c>
      <c r="F1180" s="4">
        <v>296.75064889042193</v>
      </c>
      <c r="G1180" s="4">
        <v>344.4459003946082</v>
      </c>
      <c r="H1180" s="4">
        <v>47.695251504186288</v>
      </c>
      <c r="I1180" s="19">
        <v>5.0619956900013623</v>
      </c>
      <c r="J1180" s="19">
        <v>12.387172790702461</v>
      </c>
      <c r="K1180" s="20">
        <v>3.6917572163965255</v>
      </c>
      <c r="L1180" s="20">
        <v>4.2488485259088229</v>
      </c>
      <c r="M1180" s="20">
        <v>0.55709130951229702</v>
      </c>
      <c r="N1180" s="21">
        <v>87.75</v>
      </c>
      <c r="O1180" s="21">
        <f t="shared" si="19"/>
        <v>114.075</v>
      </c>
      <c r="P1180" s="21">
        <v>61.9375</v>
      </c>
      <c r="Q1180" s="19">
        <v>1.715569370437384</v>
      </c>
      <c r="R1180" s="4">
        <v>73.474999999999994</v>
      </c>
      <c r="S1180" s="4">
        <v>1.7124999999999999</v>
      </c>
      <c r="T1180" s="29">
        <v>116.32499999999999</v>
      </c>
      <c r="U1180" s="4">
        <v>0.04</v>
      </c>
      <c r="V1180" s="9"/>
      <c r="W1180" s="9"/>
      <c r="X1180" s="10"/>
      <c r="Y1180" s="9"/>
      <c r="Z1180" s="9"/>
    </row>
    <row r="1181" spans="1:26">
      <c r="A1181" s="39">
        <v>18</v>
      </c>
      <c r="B1181" s="39">
        <v>2</v>
      </c>
      <c r="C1181" s="40">
        <v>39496</v>
      </c>
      <c r="D1181" s="17">
        <v>0.91666666666669983</v>
      </c>
      <c r="E1181" s="18">
        <v>1.6606997564974979</v>
      </c>
      <c r="F1181" s="4">
        <v>257.13206839291814</v>
      </c>
      <c r="G1181" s="4">
        <v>298.82518954125544</v>
      </c>
      <c r="H1181" s="4">
        <v>41.693121148337305</v>
      </c>
      <c r="I1181" s="19">
        <v>4.2393153055011403</v>
      </c>
      <c r="J1181" s="19">
        <v>11.29741256457477</v>
      </c>
      <c r="K1181" s="20">
        <v>3.7506447241955181</v>
      </c>
      <c r="L1181" s="20">
        <v>4.3981486106280663</v>
      </c>
      <c r="M1181" s="20">
        <v>0.64750388643254808</v>
      </c>
      <c r="N1181" s="21">
        <v>78.5625</v>
      </c>
      <c r="O1181" s="21">
        <f t="shared" si="19"/>
        <v>102.13125000000001</v>
      </c>
      <c r="P1181" s="21">
        <v>56.4375</v>
      </c>
      <c r="Q1181" s="19">
        <v>1.7154834260623837</v>
      </c>
      <c r="R1181" s="4">
        <v>74.650000000000006</v>
      </c>
      <c r="S1181" s="4">
        <v>1.0375000000000001</v>
      </c>
      <c r="T1181" s="29">
        <v>119.3</v>
      </c>
      <c r="U1181" s="4">
        <v>0.04</v>
      </c>
      <c r="V1181" s="9"/>
      <c r="W1181" s="9"/>
      <c r="X1181" s="10"/>
      <c r="Y1181" s="9"/>
      <c r="Z1181" s="9"/>
    </row>
    <row r="1182" spans="1:26">
      <c r="A1182" s="39">
        <v>18</v>
      </c>
      <c r="B1182" s="39">
        <v>2</v>
      </c>
      <c r="C1182" s="40">
        <v>39496</v>
      </c>
      <c r="D1182" s="17">
        <v>0.95833333333339965</v>
      </c>
      <c r="E1182" s="18">
        <v>1.2326730481649981</v>
      </c>
      <c r="F1182" s="4">
        <v>255.48529817131808</v>
      </c>
      <c r="G1182" s="4">
        <v>295.68220379580526</v>
      </c>
      <c r="H1182" s="4">
        <v>40.196905624487215</v>
      </c>
      <c r="I1182" s="19">
        <v>4.3657583085011735</v>
      </c>
      <c r="J1182" s="19">
        <v>11.02444770754285</v>
      </c>
      <c r="K1182" s="20">
        <v>3.8583726262245044</v>
      </c>
      <c r="L1182" s="20">
        <v>4.4514216720593147</v>
      </c>
      <c r="M1182" s="20">
        <v>0.59304904583481011</v>
      </c>
      <c r="N1182" s="21">
        <v>73.1875</v>
      </c>
      <c r="O1182" s="21">
        <f t="shared" si="19"/>
        <v>95.143749999999997</v>
      </c>
      <c r="P1182" s="21">
        <v>60.625</v>
      </c>
      <c r="Q1182" s="19">
        <v>1.778933557624879</v>
      </c>
      <c r="R1182" s="4">
        <v>77.224999999999994</v>
      </c>
      <c r="S1182" s="4">
        <v>0.1875</v>
      </c>
      <c r="T1182" s="29">
        <v>123.3</v>
      </c>
      <c r="U1182" s="4">
        <v>0.04</v>
      </c>
      <c r="V1182" s="9"/>
      <c r="W1182" s="9"/>
      <c r="X1182" s="10"/>
      <c r="Y1182" s="9"/>
      <c r="Z1182" s="9"/>
    </row>
    <row r="1183" spans="1:26">
      <c r="A1183" s="39">
        <v>19</v>
      </c>
      <c r="B1183" s="39">
        <v>2</v>
      </c>
      <c r="C1183" s="40">
        <v>39497</v>
      </c>
      <c r="D1183" s="17">
        <v>0</v>
      </c>
      <c r="E1183" s="18">
        <v>1.0192236711274982</v>
      </c>
      <c r="F1183" s="4">
        <v>206.89851359842586</v>
      </c>
      <c r="G1183" s="4">
        <v>241.61423043072702</v>
      </c>
      <c r="H1183" s="4">
        <v>34.715716832301169</v>
      </c>
      <c r="I1183" s="19">
        <v>3.4165935810009174</v>
      </c>
      <c r="J1183" s="19">
        <v>8.5739793467555483</v>
      </c>
      <c r="K1183" s="20">
        <v>4.0100904479989854</v>
      </c>
      <c r="L1183" s="20">
        <v>4.5767692436435592</v>
      </c>
      <c r="M1183" s="20">
        <v>0.56667879564457457</v>
      </c>
      <c r="N1183" s="21">
        <v>66.1875</v>
      </c>
      <c r="O1183" s="21">
        <f t="shared" si="19"/>
        <v>86.043750000000003</v>
      </c>
      <c r="P1183" s="21">
        <v>49.75</v>
      </c>
      <c r="Q1183" s="19">
        <v>1.6517863997498874</v>
      </c>
      <c r="R1183" s="4">
        <v>77.875</v>
      </c>
      <c r="S1183" s="4">
        <v>-0.28749999999999998</v>
      </c>
      <c r="T1183" s="29">
        <v>116.04999999999998</v>
      </c>
      <c r="U1183" s="4">
        <v>0.03</v>
      </c>
      <c r="V1183" s="9"/>
      <c r="W1183" s="9"/>
      <c r="X1183" s="10"/>
      <c r="Y1183" s="9"/>
      <c r="Z1183" s="9"/>
    </row>
    <row r="1184" spans="1:26">
      <c r="A1184" s="39">
        <v>19</v>
      </c>
      <c r="B1184" s="39">
        <v>2</v>
      </c>
      <c r="C1184" s="40">
        <v>39497</v>
      </c>
      <c r="D1184" s="17">
        <v>4.1666666666699825E-2</v>
      </c>
      <c r="E1184" s="18">
        <v>0.89958543435499816</v>
      </c>
      <c r="F1184" s="4">
        <v>204.97893288614449</v>
      </c>
      <c r="G1184" s="4">
        <v>238.52157274983935</v>
      </c>
      <c r="H1184" s="4">
        <v>33.542639863694873</v>
      </c>
      <c r="I1184" s="19">
        <v>3.4165101210009166</v>
      </c>
      <c r="J1184" s="19">
        <v>9.4579619847342951</v>
      </c>
      <c r="K1184" s="20">
        <v>4.225319011746957</v>
      </c>
      <c r="L1184" s="20">
        <v>4.7741633168905508</v>
      </c>
      <c r="M1184" s="20">
        <v>0.54884430514359428</v>
      </c>
      <c r="N1184" s="21">
        <v>61.625</v>
      </c>
      <c r="O1184" s="21">
        <f t="shared" si="19"/>
        <v>80.112499999999997</v>
      </c>
      <c r="P1184" s="21">
        <v>48.375</v>
      </c>
      <c r="Q1184" s="19">
        <v>1.7787366668748783</v>
      </c>
      <c r="R1184" s="4">
        <v>78.474999999999994</v>
      </c>
      <c r="S1184" s="4">
        <v>-0.8</v>
      </c>
      <c r="T1184" s="29">
        <v>127.95</v>
      </c>
      <c r="U1184" s="4">
        <v>0.04</v>
      </c>
      <c r="V1184" s="9"/>
      <c r="W1184" s="9"/>
      <c r="X1184" s="10"/>
      <c r="Y1184" s="9"/>
      <c r="Z1184" s="9"/>
    </row>
    <row r="1185" spans="1:26">
      <c r="A1185" s="39">
        <v>19</v>
      </c>
      <c r="B1185" s="39">
        <v>2</v>
      </c>
      <c r="C1185" s="40">
        <v>39497</v>
      </c>
      <c r="D1185" s="17">
        <v>8.3333333333399651E-2</v>
      </c>
      <c r="E1185" s="18">
        <v>0.82747916461249826</v>
      </c>
      <c r="F1185" s="4">
        <v>189.8475050370493</v>
      </c>
      <c r="G1185" s="4">
        <v>221.10830980507581</v>
      </c>
      <c r="H1185" s="4">
        <v>31.260804768026507</v>
      </c>
      <c r="I1185" s="19">
        <v>3.2266231215008654</v>
      </c>
      <c r="J1185" s="19">
        <v>8.4367386799895865</v>
      </c>
      <c r="K1185" s="20">
        <v>4.3086952516684462</v>
      </c>
      <c r="L1185" s="20">
        <v>4.8227129186420505</v>
      </c>
      <c r="M1185" s="20">
        <v>0.51401766697360296</v>
      </c>
      <c r="N1185" s="21">
        <v>57</v>
      </c>
      <c r="O1185" s="21">
        <f t="shared" si="19"/>
        <v>74.100000000000009</v>
      </c>
      <c r="P1185" s="21">
        <v>45.125</v>
      </c>
      <c r="Q1185" s="19">
        <v>1.7151466803748823</v>
      </c>
      <c r="R1185" s="4">
        <v>78.75</v>
      </c>
      <c r="S1185" s="4">
        <v>-1.175</v>
      </c>
      <c r="T1185" s="29">
        <v>120.69999999999999</v>
      </c>
      <c r="U1185" s="4">
        <v>0.04</v>
      </c>
      <c r="V1185" s="9"/>
      <c r="W1185" s="9"/>
      <c r="X1185" s="10"/>
      <c r="Y1185" s="9"/>
      <c r="Z1185" s="9"/>
    </row>
    <row r="1186" spans="1:26">
      <c r="A1186" s="39">
        <v>19</v>
      </c>
      <c r="B1186" s="39">
        <v>2</v>
      </c>
      <c r="C1186" s="40">
        <v>39497</v>
      </c>
      <c r="D1186" s="17">
        <v>0.125</v>
      </c>
      <c r="E1186" s="18">
        <v>0.79004602956249814</v>
      </c>
      <c r="F1186" s="4">
        <v>177.42539124191686</v>
      </c>
      <c r="G1186" s="4">
        <v>206.89365455451241</v>
      </c>
      <c r="H1186" s="4">
        <v>29.468263312595582</v>
      </c>
      <c r="I1186" s="19">
        <v>3.0367474320008139</v>
      </c>
      <c r="J1186" s="19">
        <v>8.3681252976066052</v>
      </c>
      <c r="K1186" s="20">
        <v>4.2015402892744609</v>
      </c>
      <c r="L1186" s="20">
        <v>4.6742942775865561</v>
      </c>
      <c r="M1186" s="20">
        <v>0.47275398831209547</v>
      </c>
      <c r="N1186" s="21">
        <v>55.375</v>
      </c>
      <c r="O1186" s="21">
        <f t="shared" si="19"/>
        <v>71.987499999999997</v>
      </c>
      <c r="P1186" s="21">
        <v>35.375</v>
      </c>
      <c r="Q1186" s="19">
        <v>1.7785835296248775</v>
      </c>
      <c r="R1186" s="4">
        <v>79.150000000000006</v>
      </c>
      <c r="S1186" s="4">
        <v>-1.5249999999999999</v>
      </c>
      <c r="T1186" s="29">
        <v>119.6</v>
      </c>
      <c r="U1186" s="4">
        <v>0.04</v>
      </c>
      <c r="V1186" s="9"/>
      <c r="W1186" s="9"/>
      <c r="X1186" s="10"/>
      <c r="Y1186" s="9"/>
      <c r="Z1186" s="9"/>
    </row>
    <row r="1187" spans="1:26">
      <c r="A1187" s="39">
        <v>19</v>
      </c>
      <c r="B1187" s="39">
        <v>2</v>
      </c>
      <c r="C1187" s="40">
        <v>39497</v>
      </c>
      <c r="D1187" s="17">
        <v>0.16666666666669983</v>
      </c>
      <c r="E1187" s="18">
        <v>0.74494196187499817</v>
      </c>
      <c r="F1187" s="4">
        <v>178.45048206761697</v>
      </c>
      <c r="G1187" s="4">
        <v>207.80430407623749</v>
      </c>
      <c r="H1187" s="4">
        <v>29.353822008620515</v>
      </c>
      <c r="I1187" s="19">
        <v>3.0999367585008306</v>
      </c>
      <c r="J1187" s="19">
        <v>8.2315032698406441</v>
      </c>
      <c r="K1187" s="20">
        <v>4.3924036979399368</v>
      </c>
      <c r="L1187" s="20">
        <v>4.8621548712982987</v>
      </c>
      <c r="M1187" s="20">
        <v>0.46975117335836258</v>
      </c>
      <c r="N1187" s="21">
        <v>48.8125</v>
      </c>
      <c r="O1187" s="21">
        <f t="shared" si="19"/>
        <v>63.456250000000004</v>
      </c>
      <c r="P1187" s="21">
        <v>34.5625</v>
      </c>
      <c r="Q1187" s="19">
        <v>1.7149771355623815</v>
      </c>
      <c r="R1187" s="4">
        <v>79.625</v>
      </c>
      <c r="S1187" s="4">
        <v>-1.8374999999999999</v>
      </c>
      <c r="T1187" s="29">
        <v>124.95000000000002</v>
      </c>
      <c r="U1187" s="4">
        <v>0.04</v>
      </c>
      <c r="V1187" s="9"/>
      <c r="W1187" s="9"/>
      <c r="X1187" s="10"/>
      <c r="Y1187" s="9"/>
      <c r="Z1187" s="9"/>
    </row>
    <row r="1188" spans="1:26">
      <c r="A1188" s="39">
        <v>19</v>
      </c>
      <c r="B1188" s="39">
        <v>2</v>
      </c>
      <c r="C1188" s="40">
        <v>39497</v>
      </c>
      <c r="D1188" s="17">
        <v>0.20833333333339965</v>
      </c>
      <c r="E1188" s="18">
        <v>0.69858287277249809</v>
      </c>
      <c r="F1188" s="4">
        <v>199.81698934391284</v>
      </c>
      <c r="G1188" s="4">
        <v>231.07624445930139</v>
      </c>
      <c r="H1188" s="4">
        <v>31.259255115388562</v>
      </c>
      <c r="I1188" s="19">
        <v>3.6059575905009655</v>
      </c>
      <c r="J1188" s="19">
        <v>9.3193172159683328</v>
      </c>
      <c r="K1188" s="20">
        <v>4.1288844158469704</v>
      </c>
      <c r="L1188" s="20">
        <v>4.5599576650820612</v>
      </c>
      <c r="M1188" s="20">
        <v>0.43107324923509105</v>
      </c>
      <c r="N1188" s="21">
        <v>51</v>
      </c>
      <c r="O1188" s="21">
        <f t="shared" si="19"/>
        <v>66.3</v>
      </c>
      <c r="P1188" s="21">
        <v>34.8125</v>
      </c>
      <c r="Q1188" s="19">
        <v>1.7784085156248766</v>
      </c>
      <c r="R1188" s="4">
        <v>78.849999999999994</v>
      </c>
      <c r="S1188" s="4">
        <v>-1.8125</v>
      </c>
      <c r="T1188" s="29">
        <v>123.22500000000001</v>
      </c>
      <c r="U1188" s="4">
        <v>0.03</v>
      </c>
      <c r="V1188" s="9"/>
      <c r="W1188" s="9"/>
      <c r="X1188" s="10"/>
      <c r="Y1188" s="9"/>
      <c r="Z1188" s="9"/>
    </row>
    <row r="1189" spans="1:26">
      <c r="A1189" s="39">
        <v>19</v>
      </c>
      <c r="B1189" s="39">
        <v>2</v>
      </c>
      <c r="C1189" s="40">
        <v>39497</v>
      </c>
      <c r="D1189" s="17">
        <v>0.25</v>
      </c>
      <c r="E1189" s="18">
        <v>0.92516827119999734</v>
      </c>
      <c r="F1189" s="4">
        <v>265.68511681849424</v>
      </c>
      <c r="G1189" s="4">
        <v>305.75674398163085</v>
      </c>
      <c r="H1189" s="4">
        <v>40.071627163136689</v>
      </c>
      <c r="I1189" s="19">
        <v>5.0608693700013543</v>
      </c>
      <c r="J1189" s="19">
        <v>11.563329107606689</v>
      </c>
      <c r="K1189" s="20">
        <v>3.8799794623875021</v>
      </c>
      <c r="L1189" s="20">
        <v>4.3682176684555696</v>
      </c>
      <c r="M1189" s="20">
        <v>0.48823820606806789</v>
      </c>
      <c r="N1189" s="21">
        <v>60.6875</v>
      </c>
      <c r="O1189" s="21">
        <f t="shared" si="19"/>
        <v>78.893749999999997</v>
      </c>
      <c r="P1189" s="21">
        <v>38.0625</v>
      </c>
      <c r="Q1189" s="19">
        <v>1.8418313012498719</v>
      </c>
      <c r="R1189" s="4">
        <v>76.125</v>
      </c>
      <c r="S1189" s="4">
        <v>-1.6625000000000001</v>
      </c>
      <c r="T1189" s="29">
        <v>126.87499999999999</v>
      </c>
      <c r="U1189" s="4">
        <v>0.04</v>
      </c>
      <c r="V1189" s="9"/>
      <c r="W1189" s="9"/>
      <c r="X1189" s="10"/>
      <c r="Y1189" s="9"/>
      <c r="Z1189" s="9"/>
    </row>
    <row r="1190" spans="1:26">
      <c r="A1190" s="39">
        <v>19</v>
      </c>
      <c r="B1190" s="39">
        <v>2</v>
      </c>
      <c r="C1190" s="40">
        <v>39497</v>
      </c>
      <c r="D1190" s="17">
        <v>0.29166666666669983</v>
      </c>
      <c r="E1190" s="18">
        <v>1.3233323845824958</v>
      </c>
      <c r="F1190" s="4">
        <v>322.68826417136222</v>
      </c>
      <c r="G1190" s="4">
        <v>370.37620890648475</v>
      </c>
      <c r="H1190" s="4">
        <v>47.687944735122564</v>
      </c>
      <c r="I1190" s="19">
        <v>5.9463759910015899</v>
      </c>
      <c r="J1190" s="19">
        <v>14.759259297106773</v>
      </c>
      <c r="K1190" s="20">
        <v>4.0513186057899802</v>
      </c>
      <c r="L1190" s="20">
        <v>4.6185874822373094</v>
      </c>
      <c r="M1190" s="20">
        <v>0.56726887644732915</v>
      </c>
      <c r="N1190" s="21">
        <v>63.5</v>
      </c>
      <c r="O1190" s="21">
        <f t="shared" si="19"/>
        <v>82.55</v>
      </c>
      <c r="P1190" s="21">
        <v>39.6875</v>
      </c>
      <c r="Q1190" s="19">
        <v>1.8417414503123715</v>
      </c>
      <c r="R1190" s="4">
        <v>76.075000000000003</v>
      </c>
      <c r="S1190" s="4">
        <v>-1.8</v>
      </c>
      <c r="T1190" s="29">
        <v>131.32500000000002</v>
      </c>
      <c r="U1190" s="4">
        <v>0.04</v>
      </c>
      <c r="V1190" s="9"/>
      <c r="W1190" s="9"/>
      <c r="X1190" s="10"/>
      <c r="Y1190" s="9"/>
      <c r="Z1190" s="9"/>
    </row>
    <row r="1191" spans="1:26">
      <c r="A1191" s="39">
        <v>19</v>
      </c>
      <c r="B1191" s="39">
        <v>2</v>
      </c>
      <c r="C1191" s="40">
        <v>39497</v>
      </c>
      <c r="D1191" s="17">
        <v>0.33333333333339965</v>
      </c>
      <c r="E1191" s="18">
        <v>1.4753419388674951</v>
      </c>
      <c r="F1191" s="4">
        <v>371.1441143336607</v>
      </c>
      <c r="G1191" s="4">
        <v>425.2523907808756</v>
      </c>
      <c r="H1191" s="4">
        <v>54.108276447214905</v>
      </c>
      <c r="I1191" s="19">
        <v>6.8318377620018254</v>
      </c>
      <c r="J1191" s="19">
        <v>16.458516193681284</v>
      </c>
      <c r="K1191" s="20">
        <v>3.4504830347115578</v>
      </c>
      <c r="L1191" s="20">
        <v>4.0374893478153338</v>
      </c>
      <c r="M1191" s="20">
        <v>0.58700631310377616</v>
      </c>
      <c r="N1191" s="21">
        <v>71.4375</v>
      </c>
      <c r="O1191" s="21">
        <f t="shared" si="19"/>
        <v>92.868750000000006</v>
      </c>
      <c r="P1191" s="21">
        <v>44.5625</v>
      </c>
      <c r="Q1191" s="19">
        <v>1.8416500367498712</v>
      </c>
      <c r="R1191" s="4">
        <v>78.325000000000003</v>
      </c>
      <c r="S1191" s="4">
        <v>-1.8374999999999999</v>
      </c>
      <c r="T1191" s="29">
        <v>134.47499999999999</v>
      </c>
      <c r="U1191" s="4">
        <v>0.04</v>
      </c>
      <c r="V1191" s="9"/>
      <c r="W1191" s="9"/>
      <c r="X1191" s="10"/>
      <c r="Y1191" s="9"/>
      <c r="Z1191" s="9"/>
    </row>
    <row r="1192" spans="1:26">
      <c r="A1192" s="39">
        <v>19</v>
      </c>
      <c r="B1192" s="39">
        <v>2</v>
      </c>
      <c r="C1192" s="40">
        <v>39497</v>
      </c>
      <c r="D1192" s="17">
        <v>0.375</v>
      </c>
      <c r="E1192" s="18">
        <v>1.3942695250949952</v>
      </c>
      <c r="F1192" s="4">
        <v>367.05693189700401</v>
      </c>
      <c r="G1192" s="4">
        <v>422.32595476846291</v>
      </c>
      <c r="H1192" s="4">
        <v>55.269022871458937</v>
      </c>
      <c r="I1192" s="19">
        <v>7.5274854635020088</v>
      </c>
      <c r="J1192" s="19">
        <v>16.185368293649361</v>
      </c>
      <c r="K1192" s="20">
        <v>3.2161334130155876</v>
      </c>
      <c r="L1192" s="20">
        <v>3.7783310042978449</v>
      </c>
      <c r="M1192" s="20">
        <v>0.5621975912822571</v>
      </c>
      <c r="N1192" s="21">
        <v>81.9375</v>
      </c>
      <c r="O1192" s="21">
        <f t="shared" si="19"/>
        <v>106.51875</v>
      </c>
      <c r="P1192" s="21">
        <v>48</v>
      </c>
      <c r="Q1192" s="19">
        <v>2.2225727188748441</v>
      </c>
      <c r="R1192" s="4">
        <v>73.05</v>
      </c>
      <c r="S1192" s="4">
        <v>0.32500000000000001</v>
      </c>
      <c r="T1192" s="29">
        <v>122.89999999999999</v>
      </c>
      <c r="U1192" s="4">
        <v>0.04</v>
      </c>
      <c r="V1192" s="9"/>
      <c r="W1192" s="9"/>
      <c r="X1192" s="10"/>
      <c r="Y1192" s="9"/>
      <c r="Z1192" s="9"/>
    </row>
    <row r="1193" spans="1:26">
      <c r="A1193" s="39">
        <v>19</v>
      </c>
      <c r="B1193" s="39">
        <v>2</v>
      </c>
      <c r="C1193" s="40">
        <v>39497</v>
      </c>
      <c r="D1193" s="17">
        <v>0.41666666666669983</v>
      </c>
      <c r="E1193" s="18">
        <v>0.98044750284999638</v>
      </c>
      <c r="F1193" s="4">
        <v>371.77784505646696</v>
      </c>
      <c r="G1193" s="4">
        <v>428.57262931536326</v>
      </c>
      <c r="H1193" s="4">
        <v>56.794784258896371</v>
      </c>
      <c r="I1193" s="19">
        <v>7.7803262295020765</v>
      </c>
      <c r="J1193" s="19">
        <v>16.728316028713206</v>
      </c>
      <c r="K1193" s="20">
        <v>2.8204402090161382</v>
      </c>
      <c r="L1193" s="20">
        <v>3.144132041649371</v>
      </c>
      <c r="M1193" s="20">
        <v>0.32369183263323276</v>
      </c>
      <c r="N1193" s="21">
        <v>71.8125</v>
      </c>
      <c r="O1193" s="21">
        <f t="shared" si="19"/>
        <v>93.356250000000003</v>
      </c>
      <c r="P1193" s="21">
        <v>55.6875</v>
      </c>
      <c r="Q1193" s="19">
        <v>2.1589631995623479</v>
      </c>
      <c r="R1193" s="4">
        <v>61.7</v>
      </c>
      <c r="S1193" s="4">
        <v>4.0875000000000004</v>
      </c>
      <c r="T1193" s="29">
        <v>113.1</v>
      </c>
      <c r="U1193" s="4">
        <v>0.04</v>
      </c>
      <c r="V1193" s="9"/>
      <c r="W1193" s="9"/>
      <c r="X1193" s="10"/>
      <c r="Y1193" s="9"/>
      <c r="Z1193" s="9"/>
    </row>
    <row r="1194" spans="1:26">
      <c r="A1194" s="39">
        <v>19</v>
      </c>
      <c r="B1194" s="39">
        <v>2</v>
      </c>
      <c r="C1194" s="40">
        <v>39497</v>
      </c>
      <c r="D1194" s="17">
        <v>0.45833333333339965</v>
      </c>
      <c r="E1194" s="18">
        <v>0.62955491059249757</v>
      </c>
      <c r="F1194" s="4">
        <v>166.72404796699041</v>
      </c>
      <c r="G1194" s="4">
        <v>205.81665442153735</v>
      </c>
      <c r="H1194" s="4">
        <v>39.092606454546967</v>
      </c>
      <c r="I1194" s="19">
        <v>4.9337504970013155</v>
      </c>
      <c r="J1194" s="19">
        <v>6.5276888342661277</v>
      </c>
      <c r="K1194" s="20">
        <v>2.5957847432741672</v>
      </c>
      <c r="L1194" s="20">
        <v>2.8319413069403838</v>
      </c>
      <c r="M1194" s="20">
        <v>0.23615656366621673</v>
      </c>
      <c r="N1194" s="21">
        <v>31.125</v>
      </c>
      <c r="O1194" s="21">
        <f t="shared" si="19"/>
        <v>40.462499999999999</v>
      </c>
      <c r="P1194" s="21">
        <v>24.0625</v>
      </c>
      <c r="Q1194" s="19">
        <v>6.6035335913120345</v>
      </c>
      <c r="R1194" s="4">
        <v>38.674999999999997</v>
      </c>
      <c r="S1194" s="4">
        <v>7.9625000000000004</v>
      </c>
      <c r="T1194" s="29">
        <v>183.97499999999999</v>
      </c>
      <c r="U1194" s="4">
        <v>0.04</v>
      </c>
      <c r="V1194" s="9"/>
      <c r="W1194" s="9"/>
      <c r="X1194" s="10"/>
      <c r="Y1194" s="9"/>
      <c r="Z1194" s="9"/>
    </row>
    <row r="1195" spans="1:26">
      <c r="A1195" s="39">
        <v>19</v>
      </c>
      <c r="B1195" s="39">
        <v>2</v>
      </c>
      <c r="C1195" s="40">
        <v>39497</v>
      </c>
      <c r="D1195" s="17">
        <v>0.5</v>
      </c>
      <c r="E1195" s="18">
        <v>0.50656706070499791</v>
      </c>
      <c r="F1195" s="4">
        <v>92.844574796420616</v>
      </c>
      <c r="G1195" s="4">
        <v>125.77171635588257</v>
      </c>
      <c r="H1195" s="4">
        <v>32.927141559461944</v>
      </c>
      <c r="I1195" s="19">
        <v>3.3523309745008931</v>
      </c>
      <c r="J1195" s="19">
        <v>5.3713611367554597</v>
      </c>
      <c r="K1195" s="20">
        <v>2.503095500678679</v>
      </c>
      <c r="L1195" s="20">
        <v>2.7697310553251362</v>
      </c>
      <c r="M1195" s="20">
        <v>0.26663555464645727</v>
      </c>
      <c r="N1195" s="21">
        <v>33.125</v>
      </c>
      <c r="O1195" s="21">
        <f t="shared" si="19"/>
        <v>43.0625</v>
      </c>
      <c r="P1195" s="21">
        <v>22.875</v>
      </c>
      <c r="Q1195" s="19">
        <v>11.111191585624214</v>
      </c>
      <c r="R1195" s="4">
        <v>32.424999999999997</v>
      </c>
      <c r="S1195" s="4">
        <v>9.0749999999999993</v>
      </c>
      <c r="T1195" s="29">
        <v>258.64999999999998</v>
      </c>
      <c r="U1195" s="4">
        <v>0.52</v>
      </c>
      <c r="V1195" s="9"/>
      <c r="W1195" s="9"/>
      <c r="X1195" s="10"/>
      <c r="Y1195" s="9"/>
      <c r="Z1195" s="9"/>
    </row>
    <row r="1196" spans="1:26">
      <c r="A1196" s="39">
        <v>19</v>
      </c>
      <c r="B1196" s="39">
        <v>2</v>
      </c>
      <c r="C1196" s="40">
        <v>39497</v>
      </c>
      <c r="D1196" s="17">
        <v>0.54166666666669983</v>
      </c>
      <c r="E1196" s="18">
        <v>0.4833957305024979</v>
      </c>
      <c r="F1196" s="4">
        <v>71.8736887146123</v>
      </c>
      <c r="G1196" s="4">
        <v>102.89819413509368</v>
      </c>
      <c r="H1196" s="4">
        <v>31.024505420481386</v>
      </c>
      <c r="I1196" s="19">
        <v>3.2257487415008592</v>
      </c>
      <c r="J1196" s="19">
        <v>3.7392949845639274</v>
      </c>
      <c r="K1196" s="20">
        <v>2.478840894936182</v>
      </c>
      <c r="L1196" s="20">
        <v>2.7026970964473893</v>
      </c>
      <c r="M1196" s="20">
        <v>0.22385620151120711</v>
      </c>
      <c r="N1196" s="21">
        <v>33.3125</v>
      </c>
      <c r="O1196" s="21">
        <f t="shared" si="19"/>
        <v>43.306249999999999</v>
      </c>
      <c r="P1196" s="21">
        <v>17.75</v>
      </c>
      <c r="Q1196" s="19">
        <v>12.95188685849908</v>
      </c>
      <c r="R1196" s="4">
        <v>33.1</v>
      </c>
      <c r="S1196" s="4">
        <v>9.5749999999999993</v>
      </c>
      <c r="T1196" s="29">
        <v>176.75</v>
      </c>
      <c r="U1196" s="4">
        <v>0.40500000000000003</v>
      </c>
      <c r="V1196" s="9"/>
      <c r="W1196" s="9"/>
      <c r="X1196" s="10"/>
      <c r="Y1196" s="9"/>
      <c r="Z1196" s="9"/>
    </row>
    <row r="1197" spans="1:26">
      <c r="A1197" s="39">
        <v>19</v>
      </c>
      <c r="B1197" s="39">
        <v>2</v>
      </c>
      <c r="C1197" s="40">
        <v>39497</v>
      </c>
      <c r="D1197" s="17">
        <v>0.58333333333339965</v>
      </c>
      <c r="E1197" s="18">
        <v>0.43467835518249798</v>
      </c>
      <c r="F1197" s="4">
        <v>59.07991754391108</v>
      </c>
      <c r="G1197" s="4">
        <v>88.036072424817789</v>
      </c>
      <c r="H1197" s="4">
        <v>28.956154880906716</v>
      </c>
      <c r="I1197" s="19">
        <v>2.6564321130007071</v>
      </c>
      <c r="J1197" s="19">
        <v>3.7390516995639267</v>
      </c>
      <c r="K1197" s="20">
        <v>2.4252438256616893</v>
      </c>
      <c r="L1197" s="20">
        <v>2.6067904716468933</v>
      </c>
      <c r="M1197" s="20">
        <v>0.18154664598520442</v>
      </c>
      <c r="N1197" s="21">
        <v>36.125</v>
      </c>
      <c r="O1197" s="21">
        <f t="shared" si="19"/>
        <v>46.962499999999999</v>
      </c>
      <c r="P1197" s="21">
        <v>18.125</v>
      </c>
      <c r="Q1197" s="19">
        <v>14.72884760206145</v>
      </c>
      <c r="R1197" s="4">
        <v>35.9</v>
      </c>
      <c r="S1197" s="4">
        <v>9.8625000000000007</v>
      </c>
      <c r="T1197" s="29">
        <v>333.125</v>
      </c>
      <c r="U1197" s="4">
        <v>0.28499999999999998</v>
      </c>
      <c r="V1197" s="9"/>
      <c r="W1197" s="9"/>
      <c r="X1197" s="10"/>
      <c r="Y1197" s="9"/>
      <c r="Z1197" s="9"/>
    </row>
    <row r="1198" spans="1:26">
      <c r="A1198" s="39">
        <v>19</v>
      </c>
      <c r="B1198" s="39">
        <v>2</v>
      </c>
      <c r="C1198" s="40">
        <v>39497</v>
      </c>
      <c r="D1198" s="17">
        <v>0.625</v>
      </c>
      <c r="E1198" s="18">
        <v>0.43965982876249793</v>
      </c>
      <c r="F1198" s="4">
        <v>58.149824576823519</v>
      </c>
      <c r="G1198" s="4">
        <v>86.260110675317691</v>
      </c>
      <c r="H1198" s="4">
        <v>28.110286098494161</v>
      </c>
      <c r="I1198" s="19">
        <v>3.668315827000975</v>
      </c>
      <c r="J1198" s="19">
        <v>4.3505641600107516</v>
      </c>
      <c r="K1198" s="20">
        <v>2.4547690492136853</v>
      </c>
      <c r="L1198" s="20">
        <v>2.6551679669288912</v>
      </c>
      <c r="M1198" s="20">
        <v>0.20039891771520624</v>
      </c>
      <c r="N1198" s="21">
        <v>40.125</v>
      </c>
      <c r="O1198" s="21">
        <f t="shared" si="19"/>
        <v>52.162500000000001</v>
      </c>
      <c r="P1198" s="21">
        <v>14.125</v>
      </c>
      <c r="Q1198" s="19">
        <v>11.61748862756167</v>
      </c>
      <c r="R1198" s="4">
        <v>39.674999999999997</v>
      </c>
      <c r="S1198" s="4">
        <v>9.625</v>
      </c>
      <c r="T1198" s="29">
        <v>91.474999999999994</v>
      </c>
      <c r="U1198" s="4">
        <v>0.20499999999999999</v>
      </c>
      <c r="V1198" s="9"/>
      <c r="W1198" s="9"/>
      <c r="X1198" s="10"/>
      <c r="Y1198" s="9"/>
      <c r="Z1198" s="9"/>
    </row>
    <row r="1199" spans="1:26">
      <c r="A1199" s="39">
        <v>19</v>
      </c>
      <c r="B1199" s="39">
        <v>2</v>
      </c>
      <c r="C1199" s="40">
        <v>39497</v>
      </c>
      <c r="D1199" s="17">
        <v>0.66666666666669983</v>
      </c>
      <c r="E1199" s="18">
        <v>0.51619642176999736</v>
      </c>
      <c r="F1199" s="4">
        <v>104.65484046832802</v>
      </c>
      <c r="G1199" s="4">
        <v>139.3085172602209</v>
      </c>
      <c r="H1199" s="4">
        <v>34.653676791892863</v>
      </c>
      <c r="I1199" s="19">
        <v>4.3639225785011595</v>
      </c>
      <c r="J1199" s="19">
        <v>7.1371692857129521</v>
      </c>
      <c r="K1199" s="20">
        <v>2.5478724796141736</v>
      </c>
      <c r="L1199" s="20">
        <v>2.7757119821553871</v>
      </c>
      <c r="M1199" s="20">
        <v>0.22783950254121343</v>
      </c>
      <c r="N1199" s="21">
        <v>62.5625</v>
      </c>
      <c r="O1199" s="21">
        <f t="shared" si="19"/>
        <v>81.331249999999997</v>
      </c>
      <c r="P1199" s="21">
        <v>30.6875</v>
      </c>
      <c r="Q1199" s="19">
        <v>4.8879970359996499</v>
      </c>
      <c r="R1199" s="4">
        <v>39.024999999999999</v>
      </c>
      <c r="S1199" s="4">
        <v>8.8125</v>
      </c>
      <c r="T1199" s="29">
        <v>130.85</v>
      </c>
      <c r="U1199" s="4">
        <v>0.23499999999999999</v>
      </c>
      <c r="V1199" s="9"/>
      <c r="W1199" s="9"/>
      <c r="X1199" s="10"/>
      <c r="Y1199" s="9"/>
      <c r="Z1199" s="9"/>
    </row>
    <row r="1200" spans="1:26">
      <c r="A1200" s="39">
        <v>19</v>
      </c>
      <c r="B1200" s="39">
        <v>2</v>
      </c>
      <c r="C1200" s="40">
        <v>39497</v>
      </c>
      <c r="D1200" s="17">
        <v>0.70833333333339965</v>
      </c>
      <c r="E1200" s="18">
        <v>0.66932251375999652</v>
      </c>
      <c r="F1200" s="4">
        <v>177.49142947404135</v>
      </c>
      <c r="G1200" s="4">
        <v>221.67205895768831</v>
      </c>
      <c r="H1200" s="4">
        <v>44.180629483646982</v>
      </c>
      <c r="I1200" s="19">
        <v>5.8184182280015451</v>
      </c>
      <c r="J1200" s="19">
        <v>10.535113096861975</v>
      </c>
      <c r="K1200" s="20">
        <v>2.5822996370656695</v>
      </c>
      <c r="L1200" s="20">
        <v>2.8096793153051358</v>
      </c>
      <c r="M1200" s="20">
        <v>0.22737967823946648</v>
      </c>
      <c r="N1200" s="21">
        <v>54.9375</v>
      </c>
      <c r="O1200" s="21">
        <f t="shared" si="19"/>
        <v>71.418750000000003</v>
      </c>
      <c r="P1200" s="21">
        <v>23.375</v>
      </c>
      <c r="Q1200" s="19">
        <v>2.4121355505623265</v>
      </c>
      <c r="R1200" s="4">
        <v>39.325000000000003</v>
      </c>
      <c r="S1200" s="4">
        <v>7.3375000000000004</v>
      </c>
      <c r="T1200" s="29">
        <v>129.97499999999999</v>
      </c>
      <c r="U1200" s="4">
        <v>0.06</v>
      </c>
      <c r="V1200" s="9"/>
      <c r="W1200" s="9"/>
      <c r="X1200" s="10"/>
      <c r="Y1200" s="9"/>
      <c r="Z1200" s="9"/>
    </row>
    <row r="1201" spans="1:26">
      <c r="A1201" s="39">
        <v>19</v>
      </c>
      <c r="B1201" s="39">
        <v>2</v>
      </c>
      <c r="C1201" s="40">
        <v>39497</v>
      </c>
      <c r="D1201" s="17">
        <v>0.75</v>
      </c>
      <c r="E1201" s="18">
        <v>1.0049607108249945</v>
      </c>
      <c r="F1201" s="4">
        <v>274.05432680570078</v>
      </c>
      <c r="G1201" s="4">
        <v>329.90704735409486</v>
      </c>
      <c r="H1201" s="4">
        <v>55.852720548394061</v>
      </c>
      <c r="I1201" s="19">
        <v>6.8301537420018121</v>
      </c>
      <c r="J1201" s="19">
        <v>13.185004673298213</v>
      </c>
      <c r="K1201" s="20">
        <v>2.8759665876056317</v>
      </c>
      <c r="L1201" s="20">
        <v>3.2911464192226165</v>
      </c>
      <c r="M1201" s="20">
        <v>0.41517983161698502</v>
      </c>
      <c r="N1201" s="21">
        <v>58.0625</v>
      </c>
      <c r="O1201" s="21">
        <f t="shared" si="19"/>
        <v>75.481250000000003</v>
      </c>
      <c r="P1201" s="21">
        <v>37.3125</v>
      </c>
      <c r="Q1201" s="19">
        <v>2.0946395606248487</v>
      </c>
      <c r="R1201" s="4">
        <v>44.05</v>
      </c>
      <c r="S1201" s="4">
        <v>5.7874999999999996</v>
      </c>
      <c r="T1201" s="29">
        <v>170.7</v>
      </c>
      <c r="U1201" s="4">
        <v>0.04</v>
      </c>
      <c r="V1201" s="9"/>
      <c r="W1201" s="9"/>
      <c r="X1201" s="10"/>
      <c r="Y1201" s="9"/>
      <c r="Z1201" s="9"/>
    </row>
    <row r="1202" spans="1:26">
      <c r="A1202" s="39">
        <v>19</v>
      </c>
      <c r="B1202" s="39">
        <v>2</v>
      </c>
      <c r="C1202" s="40">
        <v>39497</v>
      </c>
      <c r="D1202" s="17">
        <v>0.79166666666669983</v>
      </c>
      <c r="E1202" s="18">
        <v>1.5306392851049915</v>
      </c>
      <c r="F1202" s="4">
        <v>388.37806940663705</v>
      </c>
      <c r="G1202" s="4">
        <v>455.99771646012744</v>
      </c>
      <c r="H1202" s="4">
        <v>67.619647053490382</v>
      </c>
      <c r="I1202" s="19">
        <v>8.0315582455021293</v>
      </c>
      <c r="J1202" s="19">
        <v>17.329608202160021</v>
      </c>
      <c r="K1202" s="20">
        <v>3.6147973048350366</v>
      </c>
      <c r="L1202" s="20">
        <v>4.2394760530518276</v>
      </c>
      <c r="M1202" s="20">
        <v>0.62467874821679092</v>
      </c>
      <c r="N1202" s="21">
        <v>87.5</v>
      </c>
      <c r="O1202" s="21">
        <f t="shared" si="19"/>
        <v>113.75</v>
      </c>
      <c r="P1202" s="21">
        <v>53.8125</v>
      </c>
      <c r="Q1202" s="19">
        <v>2.0945364273748486</v>
      </c>
      <c r="R1202" s="4">
        <v>58.524999999999999</v>
      </c>
      <c r="S1202" s="4">
        <v>3.4874999999999998</v>
      </c>
      <c r="T1202" s="29">
        <v>106.25</v>
      </c>
      <c r="U1202" s="4">
        <v>0.04</v>
      </c>
      <c r="V1202" s="9"/>
      <c r="W1202" s="9"/>
      <c r="X1202" s="10"/>
      <c r="Y1202" s="9"/>
      <c r="Z1202" s="9"/>
    </row>
    <row r="1203" spans="1:26">
      <c r="A1203" s="39">
        <v>19</v>
      </c>
      <c r="B1203" s="39">
        <v>2</v>
      </c>
      <c r="C1203" s="40">
        <v>39497</v>
      </c>
      <c r="D1203" s="17">
        <v>0.83333333333339965</v>
      </c>
      <c r="E1203" s="18">
        <v>1.6705909652574902</v>
      </c>
      <c r="F1203" s="4">
        <v>439.65343054366735</v>
      </c>
      <c r="G1203" s="4">
        <v>507.27902865200554</v>
      </c>
      <c r="H1203" s="4">
        <v>67.625598108338181</v>
      </c>
      <c r="I1203" s="19">
        <v>7.6519273765020284</v>
      </c>
      <c r="J1203" s="19">
        <v>19.435064529532418</v>
      </c>
      <c r="K1203" s="20">
        <v>3.7667091462845175</v>
      </c>
      <c r="L1203" s="20">
        <v>4.408348643753822</v>
      </c>
      <c r="M1203" s="20">
        <v>0.64163949746930415</v>
      </c>
      <c r="N1203" s="21">
        <v>111.3125</v>
      </c>
      <c r="O1203" s="21">
        <f t="shared" si="19"/>
        <v>144.70625000000001</v>
      </c>
      <c r="P1203" s="21">
        <v>86.625</v>
      </c>
      <c r="Q1203" s="19">
        <v>2.0944356380623481</v>
      </c>
      <c r="R1203" s="4">
        <v>71.8</v>
      </c>
      <c r="S1203" s="4">
        <v>0.96250000000000002</v>
      </c>
      <c r="T1203" s="29">
        <v>116.30000000000001</v>
      </c>
      <c r="U1203" s="4">
        <v>0.04</v>
      </c>
      <c r="V1203" s="9"/>
      <c r="W1203" s="9"/>
      <c r="X1203" s="10"/>
      <c r="Y1203" s="9"/>
      <c r="Z1203" s="9"/>
    </row>
    <row r="1204" spans="1:26">
      <c r="A1204" s="39">
        <v>19</v>
      </c>
      <c r="B1204" s="39">
        <v>2</v>
      </c>
      <c r="C1204" s="40">
        <v>39497</v>
      </c>
      <c r="D1204" s="17">
        <v>0.875</v>
      </c>
      <c r="E1204" s="18">
        <v>1.4366153143124913</v>
      </c>
      <c r="F1204" s="4">
        <v>308.71821537780465</v>
      </c>
      <c r="G1204" s="4">
        <v>358.00244408907156</v>
      </c>
      <c r="H1204" s="4">
        <v>49.284228711266863</v>
      </c>
      <c r="I1204" s="19">
        <v>5.1222385665013572</v>
      </c>
      <c r="J1204" s="19">
        <v>13.182336647798211</v>
      </c>
      <c r="K1204" s="20">
        <v>3.7131908015400246</v>
      </c>
      <c r="L1204" s="20">
        <v>4.351070331304574</v>
      </c>
      <c r="M1204" s="20">
        <v>0.63787952976454976</v>
      </c>
      <c r="N1204" s="21">
        <v>83.6875</v>
      </c>
      <c r="O1204" s="21">
        <f t="shared" si="19"/>
        <v>108.79375</v>
      </c>
      <c r="P1204" s="21">
        <v>61.75</v>
      </c>
      <c r="Q1204" s="19">
        <v>1.7770076223123707</v>
      </c>
      <c r="R1204" s="4">
        <v>76.45</v>
      </c>
      <c r="S1204" s="4">
        <v>-0.38750000000000001</v>
      </c>
      <c r="T1204" s="29">
        <v>110.7</v>
      </c>
      <c r="U1204" s="4">
        <v>4.4999999999999998E-2</v>
      </c>
      <c r="V1204" s="9"/>
      <c r="W1204" s="9"/>
      <c r="X1204" s="10"/>
      <c r="Y1204" s="9"/>
      <c r="Z1204" s="9"/>
    </row>
    <row r="1205" spans="1:26">
      <c r="A1205" s="39">
        <v>19</v>
      </c>
      <c r="B1205" s="39">
        <v>2</v>
      </c>
      <c r="C1205" s="40">
        <v>39497</v>
      </c>
      <c r="D1205" s="17">
        <v>0.91666666666669983</v>
      </c>
      <c r="E1205" s="18">
        <v>1.4578941525099909</v>
      </c>
      <c r="F1205" s="4">
        <v>335.19391107398235</v>
      </c>
      <c r="G1205" s="4">
        <v>386.66745249477322</v>
      </c>
      <c r="H1205" s="4">
        <v>51.473541420790944</v>
      </c>
      <c r="I1205" s="19">
        <v>6.323591980001674</v>
      </c>
      <c r="J1205" s="19">
        <v>14.404461414191859</v>
      </c>
      <c r="K1205" s="20">
        <v>3.5911466260425402</v>
      </c>
      <c r="L1205" s="20">
        <v>4.1782177098993314</v>
      </c>
      <c r="M1205" s="20">
        <v>0.58707108385679119</v>
      </c>
      <c r="N1205" s="21">
        <v>76.125</v>
      </c>
      <c r="O1205" s="21">
        <f t="shared" si="19"/>
        <v>98.962500000000006</v>
      </c>
      <c r="P1205" s="21">
        <v>69.25</v>
      </c>
      <c r="Q1205" s="19">
        <v>1.713458264062375</v>
      </c>
      <c r="R1205" s="4">
        <v>77.849999999999994</v>
      </c>
      <c r="S1205" s="4">
        <v>-0.82499999999999996</v>
      </c>
      <c r="T1205" s="29">
        <v>157.22499999999999</v>
      </c>
      <c r="U1205" s="4">
        <v>0.03</v>
      </c>
      <c r="V1205" s="9"/>
      <c r="W1205" s="9"/>
      <c r="X1205" s="10"/>
      <c r="Y1205" s="9"/>
      <c r="Z1205" s="9"/>
    </row>
    <row r="1206" spans="1:26">
      <c r="A1206" s="39">
        <v>19</v>
      </c>
      <c r="B1206" s="39">
        <v>2</v>
      </c>
      <c r="C1206" s="40">
        <v>39497</v>
      </c>
      <c r="D1206" s="17">
        <v>0.95833333333339965</v>
      </c>
      <c r="E1206" s="18">
        <v>0.97165169410749397</v>
      </c>
      <c r="F1206" s="4">
        <v>171.54440182182242</v>
      </c>
      <c r="G1206" s="4">
        <v>206.14053722129989</v>
      </c>
      <c r="H1206" s="4">
        <v>34.596135399477454</v>
      </c>
      <c r="I1206" s="19">
        <v>2.9720246255007865</v>
      </c>
      <c r="J1206" s="19">
        <v>8.0170682111916953</v>
      </c>
      <c r="K1206" s="20">
        <v>3.1363783153640985</v>
      </c>
      <c r="L1206" s="20">
        <v>3.548010564332357</v>
      </c>
      <c r="M1206" s="20">
        <v>0.41163224896825834</v>
      </c>
      <c r="N1206" s="21">
        <v>51.8125</v>
      </c>
      <c r="O1206" s="21">
        <f t="shared" si="19"/>
        <v>67.356250000000003</v>
      </c>
      <c r="P1206" s="21">
        <v>34.5</v>
      </c>
      <c r="Q1206" s="19">
        <v>1.5864603368748837</v>
      </c>
      <c r="R1206" s="4">
        <v>78.174999999999997</v>
      </c>
      <c r="S1206" s="4">
        <v>-1.9125000000000001</v>
      </c>
      <c r="T1206" s="29">
        <v>306.02499999999998</v>
      </c>
      <c r="U1206" s="4">
        <v>0.06</v>
      </c>
      <c r="V1206" s="9"/>
      <c r="W1206" s="9"/>
      <c r="X1206" s="10"/>
      <c r="Y1206" s="9"/>
      <c r="Z1206" s="9"/>
    </row>
    <row r="1207" spans="1:26">
      <c r="A1207" s="39">
        <v>20</v>
      </c>
      <c r="B1207" s="39">
        <v>2</v>
      </c>
      <c r="C1207" s="40">
        <v>39498</v>
      </c>
      <c r="D1207" s="17">
        <v>0</v>
      </c>
      <c r="E1207" s="18">
        <v>0.68581316040999563</v>
      </c>
      <c r="F1207" s="4">
        <v>90.743372685458382</v>
      </c>
      <c r="G1207" s="4">
        <v>113.40417025635682</v>
      </c>
      <c r="H1207" s="4">
        <v>22.660797570898442</v>
      </c>
      <c r="I1207" s="19">
        <v>1.5175874760004011</v>
      </c>
      <c r="J1207" s="19">
        <v>5.434893338138437</v>
      </c>
      <c r="K1207" s="20">
        <v>2.8821665457001311</v>
      </c>
      <c r="L1207" s="20">
        <v>3.1921052145716216</v>
      </c>
      <c r="M1207" s="20">
        <v>0.30993866887149057</v>
      </c>
      <c r="N1207" s="21">
        <v>42.875</v>
      </c>
      <c r="O1207" s="21">
        <f t="shared" si="19"/>
        <v>55.737500000000004</v>
      </c>
      <c r="P1207" s="21">
        <v>37.8125</v>
      </c>
      <c r="Q1207" s="19">
        <v>1.5229250422498883</v>
      </c>
      <c r="R1207" s="4">
        <v>82.8</v>
      </c>
      <c r="S1207" s="4">
        <v>-3.1625000000000001</v>
      </c>
      <c r="T1207" s="29">
        <v>242.27500000000001</v>
      </c>
      <c r="U1207" s="4"/>
      <c r="V1207" s="9"/>
      <c r="W1207" s="9"/>
      <c r="X1207" s="10"/>
      <c r="Y1207" s="9"/>
      <c r="Z1207" s="9"/>
    </row>
    <row r="1208" spans="1:26">
      <c r="A1208" s="39">
        <v>20</v>
      </c>
      <c r="B1208" s="39">
        <v>2</v>
      </c>
      <c r="C1208" s="40">
        <v>39498</v>
      </c>
      <c r="D1208" s="17">
        <v>4.1666666666699825E-2</v>
      </c>
      <c r="E1208" s="18">
        <v>0.6117013109499958</v>
      </c>
      <c r="F1208" s="4">
        <v>90.220328373164648</v>
      </c>
      <c r="G1208" s="4">
        <v>111.27204680956919</v>
      </c>
      <c r="H1208" s="4">
        <v>21.051718436404542</v>
      </c>
      <c r="I1208" s="19">
        <v>1.5807814825004176</v>
      </c>
      <c r="J1208" s="19">
        <v>5.6383330732873773</v>
      </c>
      <c r="K1208" s="20">
        <v>3.0194074810761133</v>
      </c>
      <c r="L1208" s="20">
        <v>3.3128167737986169</v>
      </c>
      <c r="M1208" s="20">
        <v>0.2934092927225036</v>
      </c>
      <c r="N1208" s="21">
        <v>42.9375</v>
      </c>
      <c r="O1208" s="21">
        <f t="shared" si="19"/>
        <v>55.818750000000001</v>
      </c>
      <c r="P1208" s="21">
        <v>43.3125</v>
      </c>
      <c r="Q1208" s="19">
        <v>1.7766364988748693</v>
      </c>
      <c r="R1208" s="4">
        <v>84.95</v>
      </c>
      <c r="S1208" s="4">
        <v>-3.6749999999999998</v>
      </c>
      <c r="T1208" s="29">
        <v>252.97500000000002</v>
      </c>
      <c r="U1208" s="4">
        <v>0.03</v>
      </c>
      <c r="V1208" s="9"/>
      <c r="W1208" s="9"/>
      <c r="X1208" s="10"/>
      <c r="Y1208" s="9"/>
      <c r="Z1208" s="9"/>
    </row>
    <row r="1209" spans="1:26">
      <c r="A1209" s="39">
        <v>20</v>
      </c>
      <c r="B1209" s="39">
        <v>2</v>
      </c>
      <c r="C1209" s="40">
        <v>39498</v>
      </c>
      <c r="D1209" s="17">
        <v>8.3333333333399651E-2</v>
      </c>
      <c r="E1209" s="18">
        <v>0.62171410110749581</v>
      </c>
      <c r="F1209" s="4">
        <v>147.85563848193294</v>
      </c>
      <c r="G1209" s="4">
        <v>172.23830301942286</v>
      </c>
      <c r="H1209" s="4">
        <v>24.382664537489898</v>
      </c>
      <c r="I1209" s="19">
        <v>2.9717921855007843</v>
      </c>
      <c r="J1209" s="19">
        <v>7.7436538561597725</v>
      </c>
      <c r="K1209" s="20">
        <v>2.902182606638128</v>
      </c>
      <c r="L1209" s="20">
        <v>3.2072273753383715</v>
      </c>
      <c r="M1209" s="20">
        <v>0.305044768700243</v>
      </c>
      <c r="N1209" s="21">
        <v>49.3125</v>
      </c>
      <c r="O1209" s="21">
        <f t="shared" si="19"/>
        <v>64.106250000000003</v>
      </c>
      <c r="P1209" s="21">
        <v>46.9375</v>
      </c>
      <c r="Q1209" s="19">
        <v>1.7131215183748736</v>
      </c>
      <c r="R1209" s="4">
        <v>85.724999999999994</v>
      </c>
      <c r="S1209" s="4">
        <v>-4.0625</v>
      </c>
      <c r="T1209" s="29">
        <v>127.575</v>
      </c>
      <c r="U1209" s="4">
        <v>4.4999999999999998E-2</v>
      </c>
      <c r="V1209" s="9"/>
      <c r="W1209" s="9"/>
      <c r="X1209" s="10"/>
      <c r="Y1209" s="9"/>
      <c r="Z1209" s="9"/>
    </row>
    <row r="1210" spans="1:26">
      <c r="A1210" s="39">
        <v>20</v>
      </c>
      <c r="B1210" s="39">
        <v>2</v>
      </c>
      <c r="C1210" s="40">
        <v>39498</v>
      </c>
      <c r="D1210" s="17">
        <v>0.125</v>
      </c>
      <c r="E1210" s="18">
        <v>0.50181361889999643</v>
      </c>
      <c r="F1210" s="4">
        <v>95.326676913577714</v>
      </c>
      <c r="G1210" s="4">
        <v>115.75913774259446</v>
      </c>
      <c r="H1210" s="4">
        <v>20.432460829016751</v>
      </c>
      <c r="I1210" s="19">
        <v>1.8336199085004838</v>
      </c>
      <c r="J1210" s="19">
        <v>5.8413360539363186</v>
      </c>
      <c r="K1210" s="20">
        <v>2.7066273822631532</v>
      </c>
      <c r="L1210" s="20">
        <v>2.8945165191633841</v>
      </c>
      <c r="M1210" s="20">
        <v>0.18788913690023046</v>
      </c>
      <c r="N1210" s="21">
        <v>41.8125</v>
      </c>
      <c r="O1210" s="21">
        <f t="shared" si="19"/>
        <v>54.356250000000003</v>
      </c>
      <c r="P1210" s="21">
        <v>40.5</v>
      </c>
      <c r="Q1210" s="19">
        <v>1.5227000242498874</v>
      </c>
      <c r="R1210" s="4">
        <v>86.525000000000006</v>
      </c>
      <c r="S1210" s="4">
        <v>-4.5750000000000002</v>
      </c>
      <c r="T1210" s="29">
        <v>323.17500000000001</v>
      </c>
      <c r="U1210" s="4">
        <v>0.01</v>
      </c>
      <c r="V1210" s="9"/>
      <c r="W1210" s="9"/>
      <c r="X1210" s="10"/>
      <c r="Y1210" s="9"/>
      <c r="Z1210" s="9"/>
    </row>
    <row r="1211" spans="1:26">
      <c r="A1211" s="39">
        <v>20</v>
      </c>
      <c r="B1211" s="39">
        <v>2</v>
      </c>
      <c r="C1211" s="40">
        <v>39498</v>
      </c>
      <c r="D1211" s="17">
        <v>0.16666666666669983</v>
      </c>
      <c r="E1211" s="18">
        <v>0.36797387265749737</v>
      </c>
      <c r="F1211" s="4">
        <v>37.630896772396966</v>
      </c>
      <c r="G1211" s="4">
        <v>53.2555735477657</v>
      </c>
      <c r="H1211" s="4">
        <v>15.624676775368741</v>
      </c>
      <c r="I1211" s="19">
        <v>0.6322668850001667</v>
      </c>
      <c r="J1211" s="19">
        <v>3.8713154503298854</v>
      </c>
      <c r="K1211" s="20">
        <v>2.4963551895896803</v>
      </c>
      <c r="L1211" s="20">
        <v>2.6299025664268951</v>
      </c>
      <c r="M1211" s="20">
        <v>0.13354737683721452</v>
      </c>
      <c r="N1211" s="21">
        <v>31.375</v>
      </c>
      <c r="O1211" s="21">
        <f t="shared" si="19"/>
        <v>40.787500000000001</v>
      </c>
      <c r="P1211" s="21">
        <v>29.6875</v>
      </c>
      <c r="Q1211" s="19">
        <v>1.4591819184998918</v>
      </c>
      <c r="R1211" s="4">
        <v>88.875</v>
      </c>
      <c r="S1211" s="4">
        <v>-4.375</v>
      </c>
      <c r="T1211" s="29">
        <v>347</v>
      </c>
      <c r="U1211" s="4">
        <v>0.05</v>
      </c>
      <c r="V1211" s="9"/>
      <c r="W1211" s="9"/>
      <c r="X1211" s="10"/>
      <c r="Y1211" s="9"/>
      <c r="Z1211" s="9"/>
    </row>
    <row r="1212" spans="1:26">
      <c r="A1212" s="39">
        <v>20</v>
      </c>
      <c r="B1212" s="39">
        <v>2</v>
      </c>
      <c r="C1212" s="40">
        <v>39498</v>
      </c>
      <c r="D1212" s="17">
        <v>0.20833333333339965</v>
      </c>
      <c r="E1212" s="18">
        <v>0.36531838480499729</v>
      </c>
      <c r="F1212" s="4">
        <v>36.613832889796875</v>
      </c>
      <c r="G1212" s="4">
        <v>51.888557141940623</v>
      </c>
      <c r="H1212" s="4">
        <v>15.274724252143745</v>
      </c>
      <c r="I1212" s="19">
        <v>0.63225011500016659</v>
      </c>
      <c r="J1212" s="19">
        <v>4.1426931623618071</v>
      </c>
      <c r="K1212" s="20">
        <v>2.4916497878501813</v>
      </c>
      <c r="L1212" s="20">
        <v>2.6205449954186451</v>
      </c>
      <c r="M1212" s="20">
        <v>0.12889520756846373</v>
      </c>
      <c r="N1212" s="21">
        <v>30.5625</v>
      </c>
      <c r="O1212" s="21">
        <f t="shared" si="19"/>
        <v>39.731250000000003</v>
      </c>
      <c r="P1212" s="21">
        <v>27</v>
      </c>
      <c r="Q1212" s="19">
        <v>1.3322316513749008</v>
      </c>
      <c r="R1212" s="4">
        <v>90.7</v>
      </c>
      <c r="S1212" s="4">
        <v>-4.0125000000000002</v>
      </c>
      <c r="T1212" s="29">
        <v>81.95</v>
      </c>
      <c r="U1212" s="4"/>
      <c r="V1212" s="9"/>
      <c r="W1212" s="9"/>
      <c r="X1212" s="10"/>
      <c r="Y1212" s="9"/>
      <c r="Z1212" s="9"/>
    </row>
    <row r="1213" spans="1:26">
      <c r="A1213" s="39">
        <v>20</v>
      </c>
      <c r="B1213" s="39">
        <v>2</v>
      </c>
      <c r="C1213" s="40">
        <v>39498</v>
      </c>
      <c r="D1213" s="17">
        <v>0.25</v>
      </c>
      <c r="E1213" s="18">
        <v>0.40211562716249688</v>
      </c>
      <c r="F1213" s="4">
        <v>46.485636869297835</v>
      </c>
      <c r="G1213" s="4">
        <v>63.349000581916314</v>
      </c>
      <c r="H1213" s="4">
        <v>16.863363712618487</v>
      </c>
      <c r="I1213" s="19">
        <v>1.0115771740002664</v>
      </c>
      <c r="J1213" s="19">
        <v>4.2103206612447872</v>
      </c>
      <c r="K1213" s="20">
        <v>2.4918390617201811</v>
      </c>
      <c r="L1213" s="20">
        <v>2.6352740234398948</v>
      </c>
      <c r="M1213" s="20">
        <v>0.14343496171971371</v>
      </c>
      <c r="N1213" s="21">
        <v>34</v>
      </c>
      <c r="O1213" s="21">
        <f t="shared" si="19"/>
        <v>44.2</v>
      </c>
      <c r="P1213" s="21">
        <v>26.125</v>
      </c>
      <c r="Q1213" s="19">
        <v>1.649349486062377</v>
      </c>
      <c r="R1213" s="4">
        <v>91.55</v>
      </c>
      <c r="S1213" s="4">
        <v>-4.05</v>
      </c>
      <c r="T1213" s="29">
        <v>268.5</v>
      </c>
      <c r="U1213" s="4"/>
      <c r="V1213" s="9"/>
      <c r="W1213" s="9"/>
      <c r="X1213" s="10"/>
      <c r="Y1213" s="9"/>
      <c r="Z1213" s="9"/>
    </row>
    <row r="1214" spans="1:26">
      <c r="A1214" s="39">
        <v>20</v>
      </c>
      <c r="B1214" s="39">
        <v>2</v>
      </c>
      <c r="C1214" s="40">
        <v>39498</v>
      </c>
      <c r="D1214" s="17">
        <v>0.29166666666669983</v>
      </c>
      <c r="E1214" s="18">
        <v>0.56610456797249553</v>
      </c>
      <c r="F1214" s="4">
        <v>51.169771499642017</v>
      </c>
      <c r="G1214" s="4">
        <v>69.010719900254145</v>
      </c>
      <c r="H1214" s="4">
        <v>17.840948400612131</v>
      </c>
      <c r="I1214" s="19">
        <v>1.0115490940002663</v>
      </c>
      <c r="J1214" s="19">
        <v>4.4816416067767086</v>
      </c>
      <c r="K1214" s="20">
        <v>2.5556775434036734</v>
      </c>
      <c r="L1214" s="20">
        <v>2.731917993924891</v>
      </c>
      <c r="M1214" s="20">
        <v>0.17624045052121762</v>
      </c>
      <c r="N1214" s="21">
        <v>36.375</v>
      </c>
      <c r="O1214" s="21">
        <f t="shared" si="19"/>
        <v>47.287500000000001</v>
      </c>
      <c r="P1214" s="21">
        <v>27.4375</v>
      </c>
      <c r="Q1214" s="19">
        <v>1.5858321616248812</v>
      </c>
      <c r="R1214" s="4">
        <v>92.4</v>
      </c>
      <c r="S1214" s="4">
        <v>-3.4249999999999998</v>
      </c>
      <c r="T1214" s="29">
        <v>31.775000000000002</v>
      </c>
      <c r="U1214" s="4">
        <v>0.01</v>
      </c>
      <c r="V1214" s="9"/>
      <c r="W1214" s="9"/>
      <c r="X1214" s="10"/>
      <c r="Y1214" s="9"/>
      <c r="Z1214" s="9"/>
    </row>
    <row r="1215" spans="1:26">
      <c r="A1215" s="39">
        <v>20</v>
      </c>
      <c r="B1215" s="39">
        <v>2</v>
      </c>
      <c r="C1215" s="40">
        <v>39498</v>
      </c>
      <c r="D1215" s="17">
        <v>0.33333333333339965</v>
      </c>
      <c r="E1215" s="18">
        <v>0.73508491383499408</v>
      </c>
      <c r="F1215" s="4">
        <v>105.4160625126662</v>
      </c>
      <c r="G1215" s="4">
        <v>127.55835293682016</v>
      </c>
      <c r="H1215" s="4">
        <v>22.14229042415397</v>
      </c>
      <c r="I1215" s="19">
        <v>1.8966083850004987</v>
      </c>
      <c r="J1215" s="19">
        <v>6.8578048746810243</v>
      </c>
      <c r="K1215" s="20">
        <v>2.7468267239741486</v>
      </c>
      <c r="L1215" s="20">
        <v>3.0261452533851294</v>
      </c>
      <c r="M1215" s="20">
        <v>0.27931852941098123</v>
      </c>
      <c r="N1215" s="21">
        <v>53.4375</v>
      </c>
      <c r="O1215" s="21">
        <f t="shared" si="19"/>
        <v>69.46875</v>
      </c>
      <c r="P1215" s="21">
        <v>45.625</v>
      </c>
      <c r="Q1215" s="19">
        <v>1.9663352789373523</v>
      </c>
      <c r="R1215" s="4">
        <v>92.5</v>
      </c>
      <c r="S1215" s="4">
        <v>-3.625</v>
      </c>
      <c r="T1215" s="29">
        <v>69.075000000000003</v>
      </c>
      <c r="U1215" s="4">
        <v>0.02</v>
      </c>
      <c r="V1215" s="9"/>
      <c r="W1215" s="9"/>
      <c r="X1215" s="10"/>
      <c r="Y1215" s="9"/>
      <c r="Z1215" s="9"/>
    </row>
    <row r="1216" spans="1:26">
      <c r="A1216" s="39">
        <v>20</v>
      </c>
      <c r="B1216" s="39">
        <v>2</v>
      </c>
      <c r="C1216" s="40">
        <v>39498</v>
      </c>
      <c r="D1216" s="17">
        <v>0.375</v>
      </c>
      <c r="E1216" s="18">
        <v>0.81242979762999323</v>
      </c>
      <c r="F1216" s="4">
        <v>133.97783455561276</v>
      </c>
      <c r="G1216" s="4">
        <v>159.51782388030961</v>
      </c>
      <c r="H1216" s="4">
        <v>25.539989324696833</v>
      </c>
      <c r="I1216" s="19">
        <v>2.4655315035006478</v>
      </c>
      <c r="J1216" s="19">
        <v>7.6720874572767883</v>
      </c>
      <c r="K1216" s="20">
        <v>2.7764153179811446</v>
      </c>
      <c r="L1216" s="20">
        <v>3.079473064444378</v>
      </c>
      <c r="M1216" s="20">
        <v>0.30305774646323302</v>
      </c>
      <c r="N1216" s="21">
        <v>68.5625</v>
      </c>
      <c r="O1216" s="21">
        <f t="shared" si="19"/>
        <v>89.131250000000009</v>
      </c>
      <c r="P1216" s="21">
        <v>61.3125</v>
      </c>
      <c r="Q1216" s="19">
        <v>1.966239958812352</v>
      </c>
      <c r="R1216" s="4">
        <v>93.075000000000003</v>
      </c>
      <c r="S1216" s="4">
        <v>-3.0375000000000001</v>
      </c>
      <c r="T1216" s="29">
        <v>60.5</v>
      </c>
      <c r="U1216" s="4">
        <v>0.11</v>
      </c>
      <c r="V1216" s="9"/>
      <c r="W1216" s="9"/>
      <c r="X1216" s="10"/>
      <c r="Y1216" s="9"/>
      <c r="Z1216" s="9"/>
    </row>
    <row r="1217" spans="1:26">
      <c r="A1217" s="39">
        <v>20</v>
      </c>
      <c r="B1217" s="39">
        <v>2</v>
      </c>
      <c r="C1217" s="40">
        <v>39498</v>
      </c>
      <c r="D1217" s="17">
        <v>0.41666666666669983</v>
      </c>
      <c r="E1217" s="18">
        <v>0.72830320884499389</v>
      </c>
      <c r="F1217" s="4">
        <v>112.92388402662314</v>
      </c>
      <c r="G1217" s="4">
        <v>137.48072670113328</v>
      </c>
      <c r="H1217" s="4">
        <v>24.556842674510143</v>
      </c>
      <c r="I1217" s="19">
        <v>1.8332997185004813</v>
      </c>
      <c r="J1217" s="19">
        <v>6.7211017519150626</v>
      </c>
      <c r="K1217" s="20">
        <v>2.6982731252541545</v>
      </c>
      <c r="L1217" s="20">
        <v>2.9689433622916326</v>
      </c>
      <c r="M1217" s="20">
        <v>0.2706702370374775</v>
      </c>
      <c r="N1217" s="21">
        <v>70</v>
      </c>
      <c r="O1217" s="21">
        <f t="shared" si="19"/>
        <v>91</v>
      </c>
      <c r="P1217" s="21">
        <v>49.25</v>
      </c>
      <c r="Q1217" s="19">
        <v>2.0929894286248416</v>
      </c>
      <c r="R1217" s="4">
        <v>93.825000000000003</v>
      </c>
      <c r="S1217" s="4">
        <v>-2.125</v>
      </c>
      <c r="T1217" s="29">
        <v>65.075000000000003</v>
      </c>
      <c r="U1217" s="4">
        <v>0.03</v>
      </c>
      <c r="V1217" s="9"/>
      <c r="W1217" s="9"/>
      <c r="X1217" s="10"/>
      <c r="Y1217" s="9"/>
      <c r="Z1217" s="9"/>
    </row>
    <row r="1218" spans="1:26">
      <c r="A1218" s="39">
        <v>20</v>
      </c>
      <c r="B1218" s="39">
        <v>2</v>
      </c>
      <c r="C1218" s="40">
        <v>39498</v>
      </c>
      <c r="D1218" s="17">
        <v>0.45833333333339965</v>
      </c>
      <c r="E1218" s="18">
        <v>0.78400429603249311</v>
      </c>
      <c r="F1218" s="4">
        <v>95.642381273290141</v>
      </c>
      <c r="G1218" s="4">
        <v>119.10235187736967</v>
      </c>
      <c r="H1218" s="4">
        <v>23.459970604079519</v>
      </c>
      <c r="I1218" s="19">
        <v>1.8332540885004811</v>
      </c>
      <c r="J1218" s="19">
        <v>6.2454525017341993</v>
      </c>
      <c r="K1218" s="20">
        <v>2.590734031820169</v>
      </c>
      <c r="L1218" s="20">
        <v>2.8487478690026369</v>
      </c>
      <c r="M1218" s="20">
        <v>0.25801383718246806</v>
      </c>
      <c r="N1218" s="21">
        <v>65.5625</v>
      </c>
      <c r="O1218" s="21">
        <f t="shared" si="19"/>
        <v>85.231250000000003</v>
      </c>
      <c r="P1218" s="21">
        <v>50.9375</v>
      </c>
      <c r="Q1218" s="19">
        <v>2.6636687079372985</v>
      </c>
      <c r="R1218" s="4">
        <v>94.35</v>
      </c>
      <c r="S1218" s="4">
        <v>-1.3625</v>
      </c>
      <c r="T1218" s="29">
        <v>183.1</v>
      </c>
      <c r="U1218" s="4">
        <v>0.04</v>
      </c>
      <c r="V1218" s="9"/>
      <c r="W1218" s="9"/>
      <c r="X1218" s="10"/>
      <c r="Y1218" s="9"/>
      <c r="Z1218" s="9"/>
    </row>
    <row r="1219" spans="1:26">
      <c r="A1219" s="39">
        <v>20</v>
      </c>
      <c r="B1219" s="39">
        <v>2</v>
      </c>
      <c r="C1219" s="40">
        <v>39498</v>
      </c>
      <c r="D1219" s="17">
        <v>0.5</v>
      </c>
      <c r="E1219" s="18">
        <v>0.71517316377249351</v>
      </c>
      <c r="F1219" s="4">
        <v>85.2108940553141</v>
      </c>
      <c r="G1219" s="4">
        <v>107.985394324769</v>
      </c>
      <c r="H1219" s="4">
        <v>22.774500269454901</v>
      </c>
      <c r="I1219" s="19">
        <v>1.769994562000464</v>
      </c>
      <c r="J1219" s="19">
        <v>5.9056108538192973</v>
      </c>
      <c r="K1219" s="20">
        <v>2.5860352369856696</v>
      </c>
      <c r="L1219" s="20">
        <v>2.8249483253143883</v>
      </c>
      <c r="M1219" s="20">
        <v>0.2389130883287186</v>
      </c>
      <c r="N1219" s="21">
        <v>51</v>
      </c>
      <c r="O1219" s="21">
        <f t="shared" si="19"/>
        <v>66.3</v>
      </c>
      <c r="P1219" s="21">
        <v>49.75</v>
      </c>
      <c r="Q1219" s="19">
        <v>3.3611373039997448</v>
      </c>
      <c r="R1219" s="4">
        <v>94.674999999999997</v>
      </c>
      <c r="S1219" s="4">
        <v>-0.38750000000000001</v>
      </c>
      <c r="T1219" s="29">
        <v>194.77499999999998</v>
      </c>
      <c r="U1219" s="4">
        <v>9.5000000000000001E-2</v>
      </c>
      <c r="V1219" s="9"/>
      <c r="W1219" s="9"/>
      <c r="X1219" s="10"/>
      <c r="Y1219" s="9"/>
      <c r="Z1219" s="9"/>
    </row>
    <row r="1220" spans="1:26">
      <c r="A1220" s="39">
        <v>20</v>
      </c>
      <c r="B1220" s="39">
        <v>2</v>
      </c>
      <c r="C1220" s="40">
        <v>39498</v>
      </c>
      <c r="D1220" s="17">
        <v>0.54166666666669983</v>
      </c>
      <c r="E1220" s="18">
        <v>0.67178931880999393</v>
      </c>
      <c r="F1220" s="4">
        <v>88.59812680109566</v>
      </c>
      <c r="G1220" s="4">
        <v>112.28267408240674</v>
      </c>
      <c r="H1220" s="4">
        <v>23.68454728131109</v>
      </c>
      <c r="I1220" s="19">
        <v>2.0228010080005299</v>
      </c>
      <c r="J1220" s="19">
        <v>5.8373438629363159</v>
      </c>
      <c r="K1220" s="20">
        <v>2.5421471194101755</v>
      </c>
      <c r="L1220" s="20">
        <v>2.7914940164566397</v>
      </c>
      <c r="M1220" s="20">
        <v>0.24934689704646462</v>
      </c>
      <c r="N1220" s="21">
        <v>59</v>
      </c>
      <c r="O1220" s="21">
        <f t="shared" si="19"/>
        <v>76.7</v>
      </c>
      <c r="P1220" s="21">
        <v>63.375</v>
      </c>
      <c r="Q1220" s="19">
        <v>3.9951073271246953</v>
      </c>
      <c r="R1220" s="4">
        <v>93.224999999999994</v>
      </c>
      <c r="S1220" s="4">
        <v>0.875</v>
      </c>
      <c r="T1220" s="29">
        <v>110.75</v>
      </c>
      <c r="U1220" s="4">
        <v>0.05</v>
      </c>
      <c r="V1220" s="9"/>
      <c r="W1220" s="9"/>
      <c r="X1220" s="10"/>
      <c r="Y1220" s="9"/>
      <c r="Z1220" s="9"/>
    </row>
    <row r="1221" spans="1:26">
      <c r="A1221" s="39">
        <v>20</v>
      </c>
      <c r="B1221" s="39">
        <v>2</v>
      </c>
      <c r="C1221" s="40">
        <v>39498</v>
      </c>
      <c r="D1221" s="17">
        <v>0.58333333333339965</v>
      </c>
      <c r="E1221" s="18">
        <v>0.65127691070749383</v>
      </c>
      <c r="F1221" s="4">
        <v>93.483483866652335</v>
      </c>
      <c r="G1221" s="4">
        <v>118.99035003956965</v>
      </c>
      <c r="H1221" s="4">
        <v>25.50686617291732</v>
      </c>
      <c r="I1221" s="19">
        <v>2.4652273035006456</v>
      </c>
      <c r="J1221" s="19">
        <v>6.3798884400001592</v>
      </c>
      <c r="K1221" s="20">
        <v>2.4590663291136856</v>
      </c>
      <c r="L1221" s="20">
        <v>2.685711853681144</v>
      </c>
      <c r="M1221" s="20">
        <v>0.22664552456745835</v>
      </c>
      <c r="N1221" s="21">
        <v>76.0625</v>
      </c>
      <c r="O1221" s="21">
        <f t="shared" si="19"/>
        <v>98.881250000000009</v>
      </c>
      <c r="P1221" s="21">
        <v>51.5</v>
      </c>
      <c r="Q1221" s="19">
        <v>3.9315212471872001</v>
      </c>
      <c r="R1221" s="4">
        <v>85.474999999999994</v>
      </c>
      <c r="S1221" s="4">
        <v>2.125</v>
      </c>
      <c r="T1221" s="29">
        <v>37.299999999999997</v>
      </c>
      <c r="U1221" s="4">
        <v>0.04</v>
      </c>
      <c r="V1221" s="9"/>
      <c r="W1221" s="9"/>
      <c r="X1221" s="10"/>
      <c r="Y1221" s="9"/>
      <c r="Z1221" s="9"/>
    </row>
    <row r="1222" spans="1:26">
      <c r="A1222" s="39">
        <v>20</v>
      </c>
      <c r="B1222" s="39">
        <v>2</v>
      </c>
      <c r="C1222" s="40">
        <v>39498</v>
      </c>
      <c r="D1222" s="17">
        <v>0.625</v>
      </c>
      <c r="E1222" s="18">
        <v>0.69043030447999343</v>
      </c>
      <c r="F1222" s="4">
        <v>89.810006667464449</v>
      </c>
      <c r="G1222" s="4">
        <v>115.75139198229446</v>
      </c>
      <c r="H1222" s="4">
        <v>25.941385314830018</v>
      </c>
      <c r="I1222" s="19">
        <v>2.5283749000006619</v>
      </c>
      <c r="J1222" s="19">
        <v>6.1080021464682366</v>
      </c>
      <c r="K1222" s="20">
        <v>2.5033435096441803</v>
      </c>
      <c r="L1222" s="20">
        <v>2.7727952232873907</v>
      </c>
      <c r="M1222" s="20">
        <v>0.26945171364321052</v>
      </c>
      <c r="N1222" s="21">
        <v>71.4375</v>
      </c>
      <c r="O1222" s="21">
        <f t="shared" si="19"/>
        <v>92.868750000000006</v>
      </c>
      <c r="P1222" s="21">
        <v>44.375</v>
      </c>
      <c r="Q1222" s="19">
        <v>2.6631538229997958</v>
      </c>
      <c r="R1222" s="4">
        <v>81.5</v>
      </c>
      <c r="S1222" s="4">
        <v>2.8125</v>
      </c>
      <c r="T1222" s="29">
        <v>30.375000000000007</v>
      </c>
      <c r="U1222" s="4">
        <v>0.05</v>
      </c>
      <c r="V1222" s="9"/>
      <c r="W1222" s="9"/>
      <c r="X1222" s="10"/>
      <c r="Y1222" s="9"/>
      <c r="Z1222" s="9"/>
    </row>
    <row r="1223" spans="1:26">
      <c r="A1223" s="39">
        <v>20</v>
      </c>
      <c r="B1223" s="39">
        <v>2</v>
      </c>
      <c r="C1223" s="40">
        <v>39498</v>
      </c>
      <c r="D1223" s="17">
        <v>0.66666666666669983</v>
      </c>
      <c r="E1223" s="18">
        <v>0.83360035380249176</v>
      </c>
      <c r="F1223" s="4">
        <v>140.22783545658194</v>
      </c>
      <c r="G1223" s="4">
        <v>171.82864514217283</v>
      </c>
      <c r="H1223" s="4">
        <v>31.600809685590896</v>
      </c>
      <c r="I1223" s="19">
        <v>2.970768045500777</v>
      </c>
      <c r="J1223" s="19">
        <v>9.2291974395853345</v>
      </c>
      <c r="K1223" s="20">
        <v>2.6358143700556633</v>
      </c>
      <c r="L1223" s="20">
        <v>2.9177694168061352</v>
      </c>
      <c r="M1223" s="20">
        <v>0.28195504675047189</v>
      </c>
      <c r="N1223" s="21">
        <v>72.3125</v>
      </c>
      <c r="O1223" s="21">
        <f t="shared" si="19"/>
        <v>94.006250000000009</v>
      </c>
      <c r="P1223" s="21">
        <v>49.125</v>
      </c>
      <c r="Q1223" s="19">
        <v>2.0923721917498392</v>
      </c>
      <c r="R1223" s="4">
        <v>80.75</v>
      </c>
      <c r="S1223" s="4">
        <v>3.125</v>
      </c>
      <c r="T1223" s="29">
        <v>147.07500000000002</v>
      </c>
      <c r="U1223" s="4">
        <v>6.5000000000000002E-2</v>
      </c>
      <c r="V1223" s="9"/>
      <c r="W1223" s="9"/>
      <c r="X1223" s="10"/>
      <c r="Y1223" s="9"/>
      <c r="Z1223" s="9"/>
    </row>
    <row r="1224" spans="1:26">
      <c r="A1224" s="39">
        <v>20</v>
      </c>
      <c r="B1224" s="39">
        <v>2</v>
      </c>
      <c r="C1224" s="40">
        <v>39498</v>
      </c>
      <c r="D1224" s="17">
        <v>0.70833333333339965</v>
      </c>
      <c r="E1224" s="18">
        <v>1.0870429525274892</v>
      </c>
      <c r="F1224" s="4">
        <v>253.82067827572445</v>
      </c>
      <c r="G1224" s="4">
        <v>298.32280640441797</v>
      </c>
      <c r="H1224" s="4">
        <v>44.502128128693514</v>
      </c>
      <c r="I1224" s="19">
        <v>5.2461192695013708</v>
      </c>
      <c r="J1224" s="19">
        <v>12.621455332734355</v>
      </c>
      <c r="K1224" s="20">
        <v>2.621315987952165</v>
      </c>
      <c r="L1224" s="20">
        <v>2.9711329672058837</v>
      </c>
      <c r="M1224" s="20">
        <v>0.34981697925371824</v>
      </c>
      <c r="N1224" s="21">
        <v>92.75</v>
      </c>
      <c r="O1224" s="21">
        <f t="shared" si="19"/>
        <v>120.575</v>
      </c>
      <c r="P1224" s="21">
        <v>65.875</v>
      </c>
      <c r="Q1224" s="19">
        <v>1.9020639879373535</v>
      </c>
      <c r="R1224" s="4">
        <v>81.224999999999994</v>
      </c>
      <c r="S1224" s="4">
        <v>2.8624999999999998</v>
      </c>
      <c r="T1224" s="29">
        <v>122.5</v>
      </c>
      <c r="U1224" s="4">
        <v>7.0000000000000007E-2</v>
      </c>
      <c r="V1224" s="9"/>
      <c r="W1224" s="9"/>
      <c r="X1224" s="10"/>
      <c r="Y1224" s="9"/>
      <c r="Z1224" s="9"/>
    </row>
    <row r="1225" spans="1:26">
      <c r="A1225" s="39">
        <v>20</v>
      </c>
      <c r="B1225" s="39">
        <v>2</v>
      </c>
      <c r="C1225" s="40">
        <v>39498</v>
      </c>
      <c r="D1225" s="17">
        <v>0.75</v>
      </c>
      <c r="E1225" s="18">
        <v>1.279468476214987</v>
      </c>
      <c r="F1225" s="4">
        <v>280.76162742835834</v>
      </c>
      <c r="G1225" s="4">
        <v>329.06107247020725</v>
      </c>
      <c r="H1225" s="4">
        <v>48.299445041848955</v>
      </c>
      <c r="I1225" s="19">
        <v>5.3091954960013865</v>
      </c>
      <c r="J1225" s="19">
        <v>13.909801179010984</v>
      </c>
      <c r="K1225" s="20">
        <v>2.9106171875026279</v>
      </c>
      <c r="L1225" s="20">
        <v>3.3621711074753682</v>
      </c>
      <c r="M1225" s="20">
        <v>0.45155391997274008</v>
      </c>
      <c r="N1225" s="21">
        <v>94.875</v>
      </c>
      <c r="O1225" s="21">
        <f t="shared" si="19"/>
        <v>123.33750000000001</v>
      </c>
      <c r="P1225" s="21">
        <v>68.5</v>
      </c>
      <c r="Q1225" s="19">
        <v>1.8385708841873578</v>
      </c>
      <c r="R1225" s="4">
        <v>82.474999999999994</v>
      </c>
      <c r="S1225" s="4">
        <v>2.7124999999999999</v>
      </c>
      <c r="T1225" s="29">
        <v>94.724999999999994</v>
      </c>
      <c r="U1225" s="4">
        <v>0.04</v>
      </c>
      <c r="V1225" s="9"/>
      <c r="W1225" s="9"/>
      <c r="X1225" s="10"/>
      <c r="Y1225" s="9"/>
      <c r="Z1225" s="9"/>
    </row>
    <row r="1226" spans="1:26">
      <c r="A1226" s="39">
        <v>20</v>
      </c>
      <c r="B1226" s="39">
        <v>2</v>
      </c>
      <c r="C1226" s="40">
        <v>39498</v>
      </c>
      <c r="D1226" s="17">
        <v>0.79166666666669983</v>
      </c>
      <c r="E1226" s="18">
        <v>1.5123561564224843</v>
      </c>
      <c r="F1226" s="4">
        <v>348.73031799312758</v>
      </c>
      <c r="G1226" s="4">
        <v>405.01802730493688</v>
      </c>
      <c r="H1226" s="4">
        <v>56.287709311809287</v>
      </c>
      <c r="I1226" s="19">
        <v>6.4467223230016835</v>
      </c>
      <c r="J1226" s="19">
        <v>16.9620413322451</v>
      </c>
      <c r="K1226" s="20">
        <v>3.185256600369593</v>
      </c>
      <c r="L1226" s="20">
        <v>3.7822307008511018</v>
      </c>
      <c r="M1226" s="20">
        <v>0.5969741004815089</v>
      </c>
      <c r="N1226" s="21">
        <v>93.5</v>
      </c>
      <c r="O1226" s="21">
        <f t="shared" si="19"/>
        <v>121.55</v>
      </c>
      <c r="P1226" s="21">
        <v>71.625</v>
      </c>
      <c r="Q1226" s="19">
        <v>1.7750840309373626</v>
      </c>
      <c r="R1226" s="4">
        <v>82.65</v>
      </c>
      <c r="S1226" s="4">
        <v>3.4</v>
      </c>
      <c r="T1226" s="29">
        <v>74.099999999999994</v>
      </c>
      <c r="U1226" s="4">
        <v>0.04</v>
      </c>
      <c r="V1226" s="9"/>
      <c r="W1226" s="9"/>
      <c r="X1226" s="10"/>
      <c r="Y1226" s="9"/>
      <c r="Z1226" s="9"/>
    </row>
    <row r="1227" spans="1:26">
      <c r="A1227" s="39">
        <v>20</v>
      </c>
      <c r="B1227" s="39">
        <v>2</v>
      </c>
      <c r="C1227" s="40">
        <v>39498</v>
      </c>
      <c r="D1227" s="17">
        <v>0.83333333333339965</v>
      </c>
      <c r="E1227" s="18">
        <v>1.2521182085349867</v>
      </c>
      <c r="F1227" s="4">
        <v>246.3791729279549</v>
      </c>
      <c r="G1227" s="4">
        <v>292.09768256935507</v>
      </c>
      <c r="H1227" s="4">
        <v>45.718509641400175</v>
      </c>
      <c r="I1227" s="19">
        <v>4.4241139750011538</v>
      </c>
      <c r="J1227" s="19">
        <v>11.669089853872627</v>
      </c>
      <c r="K1227" s="20">
        <v>2.9845691309701188</v>
      </c>
      <c r="L1227" s="20">
        <v>3.6957835421998557</v>
      </c>
      <c r="M1227" s="20">
        <v>0.7112144112297365</v>
      </c>
      <c r="N1227" s="21">
        <v>76.0625</v>
      </c>
      <c r="O1227" s="21">
        <f t="shared" si="19"/>
        <v>98.881250000000009</v>
      </c>
      <c r="P1227" s="21">
        <v>53.5</v>
      </c>
      <c r="Q1227" s="19">
        <v>1.5848164553748769</v>
      </c>
      <c r="R1227" s="4">
        <v>83.45</v>
      </c>
      <c r="S1227" s="4">
        <v>4.0374999999999996</v>
      </c>
      <c r="T1227" s="29">
        <v>255.09999999999997</v>
      </c>
      <c r="U1227" s="4">
        <v>0.04</v>
      </c>
      <c r="V1227" s="9"/>
      <c r="W1227" s="9"/>
      <c r="X1227" s="10"/>
      <c r="Y1227" s="9"/>
      <c r="Z1227" s="9"/>
    </row>
    <row r="1228" spans="1:26">
      <c r="A1228" s="39">
        <v>20</v>
      </c>
      <c r="B1228" s="39">
        <v>2</v>
      </c>
      <c r="C1228" s="40">
        <v>39498</v>
      </c>
      <c r="D1228" s="17">
        <v>0.875</v>
      </c>
      <c r="E1228" s="18">
        <v>0.90587655156499014</v>
      </c>
      <c r="F1228" s="4">
        <v>130.02038872982453</v>
      </c>
      <c r="G1228" s="4">
        <v>164.10832959318486</v>
      </c>
      <c r="H1228" s="4">
        <v>34.08794086336033</v>
      </c>
      <c r="I1228" s="19">
        <v>2.401605857000626</v>
      </c>
      <c r="J1228" s="19">
        <v>6.3768821325001568</v>
      </c>
      <c r="K1228" s="20">
        <v>2.5927029825651688</v>
      </c>
      <c r="L1228" s="20">
        <v>2.9192968300391362</v>
      </c>
      <c r="M1228" s="20">
        <v>0.32659384747396691</v>
      </c>
      <c r="N1228" s="21">
        <v>52.25</v>
      </c>
      <c r="O1228" s="21">
        <f t="shared" si="19"/>
        <v>67.924999999999997</v>
      </c>
      <c r="P1228" s="21">
        <v>40.625</v>
      </c>
      <c r="Q1228" s="19">
        <v>1.3945723191873913</v>
      </c>
      <c r="R1228" s="4">
        <v>85.5</v>
      </c>
      <c r="S1228" s="4">
        <v>4.7249999999999996</v>
      </c>
      <c r="T1228" s="29">
        <v>325.42500000000001</v>
      </c>
      <c r="U1228" s="4">
        <v>0.24</v>
      </c>
      <c r="V1228" s="9"/>
      <c r="W1228" s="9"/>
      <c r="X1228" s="10"/>
      <c r="Y1228" s="9"/>
      <c r="Z1228" s="9"/>
    </row>
    <row r="1229" spans="1:26">
      <c r="A1229" s="39">
        <v>20</v>
      </c>
      <c r="B1229" s="39">
        <v>2</v>
      </c>
      <c r="C1229" s="40">
        <v>39498</v>
      </c>
      <c r="D1229" s="17">
        <v>0.91666666666669983</v>
      </c>
      <c r="E1229" s="18">
        <v>0.72068042766749207</v>
      </c>
      <c r="F1229" s="4">
        <v>56.787119890517289</v>
      </c>
      <c r="G1229" s="4">
        <v>82.382720140154959</v>
      </c>
      <c r="H1229" s="4">
        <v>25.595600249637663</v>
      </c>
      <c r="I1229" s="19">
        <v>1.516763796000395</v>
      </c>
      <c r="J1229" s="19">
        <v>4.5448969266596864</v>
      </c>
      <c r="K1229" s="20">
        <v>2.5487899262496745</v>
      </c>
      <c r="L1229" s="20">
        <v>2.7603601032911427</v>
      </c>
      <c r="M1229" s="20">
        <v>0.21157017704146797</v>
      </c>
      <c r="N1229" s="21">
        <v>39.25</v>
      </c>
      <c r="O1229" s="21">
        <f t="shared" si="19"/>
        <v>51.024999999999999</v>
      </c>
      <c r="P1229" s="21">
        <v>32.8125</v>
      </c>
      <c r="Q1229" s="19">
        <v>1.267731435812401</v>
      </c>
      <c r="R1229" s="4">
        <v>88.55</v>
      </c>
      <c r="S1229" s="4">
        <v>4.9375</v>
      </c>
      <c r="T1229" s="29">
        <v>311.05</v>
      </c>
      <c r="U1229" s="4">
        <v>0.14499999999999999</v>
      </c>
      <c r="V1229" s="9"/>
      <c r="W1229" s="9"/>
      <c r="X1229" s="10"/>
      <c r="Y1229" s="9"/>
      <c r="Z1229" s="9"/>
    </row>
    <row r="1230" spans="1:26">
      <c r="A1230" s="39">
        <v>20</v>
      </c>
      <c r="B1230" s="39">
        <v>2</v>
      </c>
      <c r="C1230" s="40">
        <v>39498</v>
      </c>
      <c r="D1230" s="17">
        <v>0.95833333333339965</v>
      </c>
      <c r="E1230" s="18">
        <v>0.67742494930749231</v>
      </c>
      <c r="F1230" s="4">
        <v>45.06754984048488</v>
      </c>
      <c r="G1230" s="4">
        <v>69.284839340291668</v>
      </c>
      <c r="H1230" s="4">
        <v>24.217289499806785</v>
      </c>
      <c r="I1230" s="19">
        <v>1.2007422835003125</v>
      </c>
      <c r="J1230" s="19">
        <v>4.2054480102447842</v>
      </c>
      <c r="K1230" s="20">
        <v>2.4852552691411827</v>
      </c>
      <c r="L1230" s="20">
        <v>2.6785959757748961</v>
      </c>
      <c r="M1230" s="20">
        <v>0.19334070663371294</v>
      </c>
      <c r="N1230" s="21">
        <v>35.3125</v>
      </c>
      <c r="O1230" s="21">
        <f t="shared" si="19"/>
        <v>45.90625</v>
      </c>
      <c r="P1230" s="21">
        <v>29.75</v>
      </c>
      <c r="Q1230" s="19">
        <v>2.4719260143748061</v>
      </c>
      <c r="R1230" s="4">
        <v>92.3</v>
      </c>
      <c r="S1230" s="4">
        <v>5.1375000000000002</v>
      </c>
      <c r="T1230" s="29">
        <v>316.90000000000003</v>
      </c>
      <c r="U1230" s="4">
        <v>0.14499999999999999</v>
      </c>
      <c r="V1230" s="9"/>
      <c r="W1230" s="9"/>
      <c r="X1230" s="10"/>
      <c r="Y1230" s="9"/>
      <c r="Z1230" s="9"/>
    </row>
    <row r="1231" spans="1:26">
      <c r="A1231" s="39">
        <v>21</v>
      </c>
      <c r="B1231" s="39">
        <v>2</v>
      </c>
      <c r="C1231" s="40">
        <v>39499</v>
      </c>
      <c r="D1231" s="17">
        <v>0</v>
      </c>
      <c r="E1231" s="18">
        <v>0.40000300804499545</v>
      </c>
      <c r="F1231" s="4">
        <v>23.255341933557887</v>
      </c>
      <c r="G1231" s="4">
        <v>41.031603240114968</v>
      </c>
      <c r="H1231" s="4">
        <v>17.776261306557075</v>
      </c>
      <c r="I1231" s="19">
        <v>1.0111259440002629</v>
      </c>
      <c r="J1231" s="19">
        <v>3.1199533811170972</v>
      </c>
      <c r="K1231" s="20">
        <v>2.3138671788087048</v>
      </c>
      <c r="L1231" s="20">
        <v>2.4954653052406526</v>
      </c>
      <c r="M1231" s="20">
        <v>0.18159812643194828</v>
      </c>
      <c r="N1231" s="21">
        <v>30.5625</v>
      </c>
      <c r="O1231" s="21">
        <f t="shared" si="19"/>
        <v>39.731250000000003</v>
      </c>
      <c r="P1231" s="21">
        <v>22.4375</v>
      </c>
      <c r="Q1231" s="19">
        <v>10.457756724186678</v>
      </c>
      <c r="R1231" s="4">
        <v>93.55</v>
      </c>
      <c r="S1231" s="4">
        <v>5.4</v>
      </c>
      <c r="T1231" s="29">
        <v>321.52499999999998</v>
      </c>
      <c r="U1231" s="4">
        <v>0.22500000000000001</v>
      </c>
      <c r="V1231" s="9"/>
      <c r="W1231" s="9"/>
      <c r="X1231" s="10"/>
      <c r="Y1231" s="9"/>
      <c r="Z1231" s="9"/>
    </row>
    <row r="1232" spans="1:26">
      <c r="A1232" s="39">
        <v>21</v>
      </c>
      <c r="B1232" s="39">
        <v>2</v>
      </c>
      <c r="C1232" s="40">
        <v>39499</v>
      </c>
      <c r="D1232" s="17">
        <v>4.1666666666699825E-2</v>
      </c>
      <c r="E1232" s="18">
        <v>0.39609064242749542</v>
      </c>
      <c r="F1232" s="4">
        <v>20.765789493945171</v>
      </c>
      <c r="G1232" s="4">
        <v>37.681082946839766</v>
      </c>
      <c r="H1232" s="4">
        <v>16.915293452894598</v>
      </c>
      <c r="I1232" s="19">
        <v>1.0111009840002627</v>
      </c>
      <c r="J1232" s="19">
        <v>3.051914614734117</v>
      </c>
      <c r="K1232" s="20">
        <v>2.686644187130657</v>
      </c>
      <c r="L1232" s="20">
        <v>2.8722570253208888</v>
      </c>
      <c r="M1232" s="20">
        <v>0.18561283819023133</v>
      </c>
      <c r="N1232" s="21">
        <v>31</v>
      </c>
      <c r="O1232" s="21">
        <f t="shared" si="19"/>
        <v>40.300000000000004</v>
      </c>
      <c r="P1232" s="21">
        <v>21.1875</v>
      </c>
      <c r="Q1232" s="19">
        <v>5.6616351851662197</v>
      </c>
      <c r="R1232" s="4">
        <v>94.424999999999997</v>
      </c>
      <c r="S1232" s="4">
        <v>5.2874999999999996</v>
      </c>
      <c r="T1232" s="29">
        <v>326.07500000000005</v>
      </c>
      <c r="U1232" s="4">
        <v>0.105</v>
      </c>
      <c r="V1232" s="9"/>
      <c r="W1232" s="9"/>
      <c r="X1232" s="10"/>
      <c r="Y1232" s="9"/>
      <c r="Z1232" s="9"/>
    </row>
    <row r="1233" spans="1:26">
      <c r="A1233" s="39">
        <v>21</v>
      </c>
      <c r="B1233" s="39">
        <v>2</v>
      </c>
      <c r="C1233" s="40">
        <v>39499</v>
      </c>
      <c r="D1233" s="17">
        <v>8.3333333333399651E-2</v>
      </c>
      <c r="E1233" s="18">
        <v>0.42127674127999504</v>
      </c>
      <c r="F1233" s="4">
        <v>19.391282497688838</v>
      </c>
      <c r="G1233" s="4">
        <v>34.928834119427101</v>
      </c>
      <c r="H1233" s="4">
        <v>15.537551621738263</v>
      </c>
      <c r="I1233" s="19">
        <v>0.75830701800019695</v>
      </c>
      <c r="J1233" s="19">
        <v>3.0517095602341167</v>
      </c>
      <c r="K1233" s="20">
        <v>2.4956326349051818</v>
      </c>
      <c r="L1233" s="20">
        <v>2.8725618235971391</v>
      </c>
      <c r="M1233" s="20">
        <v>0.37692918869195702</v>
      </c>
      <c r="N1233" s="21">
        <v>29.625</v>
      </c>
      <c r="O1233" s="21">
        <f t="shared" si="19"/>
        <v>38.512500000000003</v>
      </c>
      <c r="P1233" s="21">
        <v>21.1875</v>
      </c>
      <c r="Q1233" s="19">
        <v>7.7316137439993895</v>
      </c>
      <c r="R1233" s="4">
        <v>94.974999999999994</v>
      </c>
      <c r="S1233" s="4">
        <v>4.8624999999999998</v>
      </c>
      <c r="T1233" s="29">
        <v>337.6</v>
      </c>
      <c r="U1233" s="4">
        <v>0.04</v>
      </c>
      <c r="V1233" s="9"/>
      <c r="W1233" s="9"/>
      <c r="X1233" s="10"/>
      <c r="Y1233" s="9"/>
      <c r="Z1233" s="9"/>
    </row>
    <row r="1234" spans="1:26">
      <c r="A1234" s="39">
        <v>21</v>
      </c>
      <c r="B1234" s="39">
        <v>2</v>
      </c>
      <c r="C1234" s="40">
        <v>39499</v>
      </c>
      <c r="D1234" s="17">
        <v>0.125</v>
      </c>
      <c r="E1234" s="18">
        <v>0.41735797125499507</v>
      </c>
      <c r="F1234" s="4">
        <v>23.282027523701743</v>
      </c>
      <c r="G1234" s="4">
        <v>38.849731524502339</v>
      </c>
      <c r="H1234" s="4">
        <v>15.567704000800596</v>
      </c>
      <c r="I1234" s="19">
        <v>0.94785978750024613</v>
      </c>
      <c r="J1234" s="19">
        <v>3.3905560566490185</v>
      </c>
      <c r="K1234" s="20">
        <v>2.6134945638731666</v>
      </c>
      <c r="L1234" s="20">
        <v>2.84387913381414</v>
      </c>
      <c r="M1234" s="20">
        <v>0.23038456994097334</v>
      </c>
      <c r="N1234" s="21">
        <v>25.1875</v>
      </c>
      <c r="O1234" s="21">
        <f t="shared" si="19"/>
        <v>32.743749999999999</v>
      </c>
      <c r="P1234" s="21">
        <v>24.5</v>
      </c>
      <c r="Q1234" s="19">
        <v>7.1608899298744326</v>
      </c>
      <c r="R1234" s="4">
        <v>95.724999999999994</v>
      </c>
      <c r="S1234" s="4">
        <v>4.9375</v>
      </c>
      <c r="T1234" s="29">
        <v>321.07500000000005</v>
      </c>
      <c r="U1234" s="4">
        <v>0.125</v>
      </c>
      <c r="V1234" s="9"/>
      <c r="W1234" s="9"/>
      <c r="X1234" s="10"/>
      <c r="Y1234" s="9"/>
      <c r="Z1234" s="9"/>
    </row>
    <row r="1235" spans="1:26">
      <c r="A1235" s="39">
        <v>21</v>
      </c>
      <c r="B1235" s="39">
        <v>2</v>
      </c>
      <c r="C1235" s="40">
        <v>39499</v>
      </c>
      <c r="D1235" s="17">
        <v>0.16666666666669983</v>
      </c>
      <c r="E1235" s="18">
        <v>0.39447901617749515</v>
      </c>
      <c r="F1235" s="4">
        <v>17.847510367407502</v>
      </c>
      <c r="G1235" s="4">
        <v>31.717831047864408</v>
      </c>
      <c r="H1235" s="4">
        <v>13.870320680456906</v>
      </c>
      <c r="I1235" s="19">
        <v>0.63189326500016385</v>
      </c>
      <c r="J1235" s="19">
        <v>2.7800665517021956</v>
      </c>
      <c r="K1235" s="20">
        <v>2.4616804301736863</v>
      </c>
      <c r="L1235" s="20">
        <v>2.5785984269274005</v>
      </c>
      <c r="M1235" s="20">
        <v>0.11691799675371417</v>
      </c>
      <c r="N1235" s="21">
        <v>19.75</v>
      </c>
      <c r="O1235" s="21">
        <f t="shared" si="19"/>
        <v>25.675000000000001</v>
      </c>
      <c r="P1235" s="21">
        <v>18.8125</v>
      </c>
      <c r="Q1235" s="19">
        <v>10.138816868749196</v>
      </c>
      <c r="R1235" s="4">
        <v>95.95</v>
      </c>
      <c r="S1235" s="4">
        <v>5.0125000000000002</v>
      </c>
      <c r="T1235" s="29">
        <v>325.8</v>
      </c>
      <c r="U1235" s="4">
        <v>0.36</v>
      </c>
      <c r="V1235" s="9"/>
      <c r="W1235" s="9"/>
      <c r="X1235" s="10"/>
      <c r="Y1235" s="9"/>
      <c r="Z1235" s="9"/>
    </row>
    <row r="1236" spans="1:26">
      <c r="A1236" s="39">
        <v>21</v>
      </c>
      <c r="B1236" s="39">
        <v>2</v>
      </c>
      <c r="C1236" s="40">
        <v>39499</v>
      </c>
      <c r="D1236" s="17">
        <v>0.20833333333339965</v>
      </c>
      <c r="E1236" s="18">
        <v>0.24142055214749691</v>
      </c>
      <c r="F1236" s="4">
        <v>17.670806470007516</v>
      </c>
      <c r="G1236" s="4">
        <v>30.775948636264353</v>
      </c>
      <c r="H1236" s="4">
        <v>13.105142166256835</v>
      </c>
      <c r="I1236" s="19">
        <v>0.69506192150018009</v>
      </c>
      <c r="J1236" s="19">
        <v>3.1866830425000776</v>
      </c>
      <c r="K1236" s="20">
        <v>2.2019506094552188</v>
      </c>
      <c r="L1236" s="20">
        <v>2.2746233786241619</v>
      </c>
      <c r="M1236" s="20">
        <v>7.2672769168943052E-2</v>
      </c>
      <c r="N1236" s="21">
        <v>7.625</v>
      </c>
      <c r="O1236" s="21">
        <f t="shared" si="19"/>
        <v>9.9124999999999996</v>
      </c>
      <c r="P1236" s="21">
        <v>14.6875</v>
      </c>
      <c r="Q1236" s="19">
        <v>20.783580751435846</v>
      </c>
      <c r="R1236" s="4">
        <v>87.35</v>
      </c>
      <c r="S1236" s="4">
        <v>6.125</v>
      </c>
      <c r="T1236" s="29">
        <v>337.9</v>
      </c>
      <c r="U1236" s="4">
        <v>1.47</v>
      </c>
      <c r="V1236" s="9"/>
      <c r="W1236" s="9"/>
      <c r="X1236" s="10"/>
      <c r="Y1236" s="9"/>
      <c r="Z1236" s="9"/>
    </row>
    <row r="1237" spans="1:26">
      <c r="A1237" s="39">
        <v>21</v>
      </c>
      <c r="B1237" s="39">
        <v>2</v>
      </c>
      <c r="C1237" s="40">
        <v>39499</v>
      </c>
      <c r="D1237" s="17">
        <v>0.25</v>
      </c>
      <c r="E1237" s="18">
        <v>0.29568256081749622</v>
      </c>
      <c r="F1237" s="4">
        <v>23.56911036658293</v>
      </c>
      <c r="G1237" s="4">
        <v>41.279647320264985</v>
      </c>
      <c r="H1237" s="4">
        <v>17.710536953682052</v>
      </c>
      <c r="I1237" s="19">
        <v>1.0109761840002618</v>
      </c>
      <c r="J1237" s="19">
        <v>3.6610521501809394</v>
      </c>
      <c r="K1237" s="20">
        <v>2.2217352426082164</v>
      </c>
      <c r="L1237" s="20">
        <v>2.3473098932994096</v>
      </c>
      <c r="M1237" s="20">
        <v>0.125574650691193</v>
      </c>
      <c r="N1237" s="21">
        <v>11.875</v>
      </c>
      <c r="O1237" s="21">
        <f t="shared" si="19"/>
        <v>15.4375</v>
      </c>
      <c r="P1237" s="21">
        <v>17.6875</v>
      </c>
      <c r="Q1237" s="19">
        <v>12.672305363686489</v>
      </c>
      <c r="R1237" s="4">
        <v>85.65</v>
      </c>
      <c r="S1237" s="4">
        <v>6.2125000000000004</v>
      </c>
      <c r="T1237" s="29">
        <v>319.72500000000002</v>
      </c>
      <c r="U1237" s="4">
        <v>0.77500000000000002</v>
      </c>
      <c r="V1237" s="9"/>
      <c r="W1237" s="9"/>
      <c r="X1237" s="10"/>
      <c r="Y1237" s="9"/>
      <c r="Z1237" s="9"/>
    </row>
    <row r="1238" spans="1:26">
      <c r="A1238" s="39">
        <v>21</v>
      </c>
      <c r="B1238" s="39">
        <v>2</v>
      </c>
      <c r="C1238" s="40">
        <v>39499</v>
      </c>
      <c r="D1238" s="17">
        <v>0.29166666666669983</v>
      </c>
      <c r="E1238" s="18">
        <v>0.32338705607499579</v>
      </c>
      <c r="F1238" s="4">
        <v>23.05034042882038</v>
      </c>
      <c r="G1238" s="4">
        <v>40.588908793089942</v>
      </c>
      <c r="H1238" s="4">
        <v>17.538568364269562</v>
      </c>
      <c r="I1238" s="19">
        <v>1.074135090500278</v>
      </c>
      <c r="J1238" s="19">
        <v>3.7963812919469002</v>
      </c>
      <c r="K1238" s="20">
        <v>2.123805811188229</v>
      </c>
      <c r="L1238" s="20">
        <v>2.231625958352164</v>
      </c>
      <c r="M1238" s="20">
        <v>0.10782014716393484</v>
      </c>
      <c r="N1238" s="21">
        <v>11.375</v>
      </c>
      <c r="O1238" s="21">
        <f t="shared" si="19"/>
        <v>14.7875</v>
      </c>
      <c r="P1238" s="21">
        <v>17.5625</v>
      </c>
      <c r="Q1238" s="19">
        <v>15.269351811311276</v>
      </c>
      <c r="R1238" s="4">
        <v>89.025000000000006</v>
      </c>
      <c r="S1238" s="4">
        <v>6.2750000000000004</v>
      </c>
      <c r="T1238" s="29">
        <v>317.75</v>
      </c>
      <c r="U1238" s="4">
        <v>1.645</v>
      </c>
      <c r="V1238" s="9"/>
      <c r="W1238" s="9"/>
      <c r="X1238" s="10"/>
      <c r="Y1238" s="9"/>
      <c r="Z1238" s="9"/>
    </row>
    <row r="1239" spans="1:26">
      <c r="A1239" s="39">
        <v>21</v>
      </c>
      <c r="B1239" s="39">
        <v>2</v>
      </c>
      <c r="C1239" s="40">
        <v>39499</v>
      </c>
      <c r="D1239" s="17">
        <v>0.33333333333339965</v>
      </c>
      <c r="E1239" s="18">
        <v>0.39401028780249486</v>
      </c>
      <c r="F1239" s="4">
        <v>23.502617476845405</v>
      </c>
      <c r="G1239" s="4">
        <v>41.606065398165001</v>
      </c>
      <c r="H1239" s="4">
        <v>18.103447921319599</v>
      </c>
      <c r="I1239" s="19">
        <v>1.0109262640002614</v>
      </c>
      <c r="J1239" s="19">
        <v>3.7283390500639193</v>
      </c>
      <c r="K1239" s="20">
        <v>2.0700101625437366</v>
      </c>
      <c r="L1239" s="20">
        <v>2.1980451677149153</v>
      </c>
      <c r="M1239" s="20">
        <v>0.12803500517117927</v>
      </c>
      <c r="N1239" s="21">
        <v>9.75</v>
      </c>
      <c r="O1239" s="21">
        <f t="shared" si="19"/>
        <v>12.675000000000001</v>
      </c>
      <c r="P1239" s="21">
        <v>20.625</v>
      </c>
      <c r="Q1239" s="19">
        <v>13.494708440623917</v>
      </c>
      <c r="R1239" s="4">
        <v>92.8</v>
      </c>
      <c r="S1239" s="4">
        <v>6.3875000000000002</v>
      </c>
      <c r="T1239" s="29">
        <v>315.60000000000002</v>
      </c>
      <c r="U1239" s="4">
        <v>1.78</v>
      </c>
      <c r="V1239" s="9"/>
      <c r="W1239" s="9"/>
      <c r="X1239" s="10"/>
      <c r="Y1239" s="9"/>
      <c r="Z1239" s="9"/>
    </row>
    <row r="1240" spans="1:26">
      <c r="A1240" s="39">
        <v>21</v>
      </c>
      <c r="B1240" s="39">
        <v>2</v>
      </c>
      <c r="C1240" s="40">
        <v>39499</v>
      </c>
      <c r="D1240" s="17">
        <v>0.375</v>
      </c>
      <c r="E1240" s="18">
        <v>0.44944805174249408</v>
      </c>
      <c r="F1240" s="4">
        <v>28.542204299027073</v>
      </c>
      <c r="G1240" s="4">
        <v>49.096700622152952</v>
      </c>
      <c r="H1240" s="4">
        <v>20.554496323125878</v>
      </c>
      <c r="I1240" s="19">
        <v>1.0740828305002776</v>
      </c>
      <c r="J1240" s="19">
        <v>4.1347829243618008</v>
      </c>
      <c r="K1240" s="20">
        <v>2.0505444288757388</v>
      </c>
      <c r="L1240" s="20">
        <v>2.1789490595369161</v>
      </c>
      <c r="M1240" s="20">
        <v>0.12840463066117758</v>
      </c>
      <c r="N1240" s="21">
        <v>12.6875</v>
      </c>
      <c r="O1240" s="21">
        <f t="shared" ref="O1240:O1250" si="20">N1240*1.3</f>
        <v>16.493750000000002</v>
      </c>
      <c r="P1240" s="21">
        <v>29.4375</v>
      </c>
      <c r="Q1240" s="19">
        <v>9.1860499703742597</v>
      </c>
      <c r="R1240" s="4">
        <v>96.375</v>
      </c>
      <c r="S1240" s="4">
        <v>6.3</v>
      </c>
      <c r="T1240" s="29">
        <v>316.39999999999998</v>
      </c>
      <c r="U1240" s="4">
        <v>1.5349999999999999</v>
      </c>
      <c r="V1240" s="9"/>
      <c r="W1240" s="9"/>
      <c r="X1240" s="10"/>
      <c r="Y1240" s="9"/>
      <c r="Z1240" s="9"/>
    </row>
    <row r="1241" spans="1:26">
      <c r="A1241" s="39">
        <v>21</v>
      </c>
      <c r="B1241" s="39">
        <v>2</v>
      </c>
      <c r="C1241" s="40">
        <v>39499</v>
      </c>
      <c r="D1241" s="17">
        <v>0.41666666666669983</v>
      </c>
      <c r="E1241" s="18">
        <v>0.46319796807749386</v>
      </c>
      <c r="F1241" s="4">
        <v>33.943020828752552</v>
      </c>
      <c r="G1241" s="4">
        <v>56.481681400953406</v>
      </c>
      <c r="H1241" s="4">
        <v>22.53866057220085</v>
      </c>
      <c r="I1241" s="19">
        <v>1.0740563105002774</v>
      </c>
      <c r="J1241" s="19">
        <v>4.405612665893722</v>
      </c>
      <c r="K1241" s="20">
        <v>2.0752305306532355</v>
      </c>
      <c r="L1241" s="20">
        <v>2.2130023191861654</v>
      </c>
      <c r="M1241" s="20">
        <v>0.13777178853292937</v>
      </c>
      <c r="N1241" s="21">
        <v>15.125</v>
      </c>
      <c r="O1241" s="21">
        <f t="shared" si="20"/>
        <v>19.662500000000001</v>
      </c>
      <c r="P1241" s="21">
        <v>17.3125</v>
      </c>
      <c r="Q1241" s="19">
        <v>6.524953343186974</v>
      </c>
      <c r="R1241" s="4">
        <v>97.474999999999994</v>
      </c>
      <c r="S1241" s="4">
        <v>6.875</v>
      </c>
      <c r="T1241" s="29">
        <v>324.375</v>
      </c>
      <c r="U1241" s="4">
        <v>1.145</v>
      </c>
      <c r="V1241" s="9"/>
      <c r="W1241" s="9"/>
      <c r="X1241" s="10"/>
      <c r="Y1241" s="9"/>
      <c r="Z1241" s="9"/>
    </row>
    <row r="1242" spans="1:26">
      <c r="A1242" s="39">
        <v>21</v>
      </c>
      <c r="B1242" s="39">
        <v>2</v>
      </c>
      <c r="C1242" s="40">
        <v>39499</v>
      </c>
      <c r="D1242" s="17">
        <v>0.45833333333339965</v>
      </c>
      <c r="E1242" s="18">
        <v>0.49460626802999325</v>
      </c>
      <c r="F1242" s="4">
        <v>49.010406691279044</v>
      </c>
      <c r="G1242" s="4">
        <v>73.427235503329428</v>
      </c>
      <c r="H1242" s="4">
        <v>24.416828812050369</v>
      </c>
      <c r="I1242" s="19">
        <v>1.2635626700003262</v>
      </c>
      <c r="J1242" s="19">
        <v>4.2019852537447813</v>
      </c>
      <c r="K1242" s="20">
        <v>2.0901063438367338</v>
      </c>
      <c r="L1242" s="20">
        <v>2.2615577507591631</v>
      </c>
      <c r="M1242" s="20">
        <v>0.17145140692242955</v>
      </c>
      <c r="N1242" s="21">
        <v>16.5625</v>
      </c>
      <c r="O1242" s="21">
        <f t="shared" si="20"/>
        <v>21.53125</v>
      </c>
      <c r="P1242" s="21">
        <v>17.9375</v>
      </c>
      <c r="Q1242" s="19">
        <v>5.6377797165620436</v>
      </c>
      <c r="R1242" s="4">
        <v>97.924999999999997</v>
      </c>
      <c r="S1242" s="4">
        <v>7.6749999999999998</v>
      </c>
      <c r="T1242" s="29">
        <v>335.25</v>
      </c>
      <c r="U1242" s="4">
        <v>0.56000000000000005</v>
      </c>
      <c r="V1242" s="9"/>
      <c r="W1242" s="9"/>
      <c r="X1242" s="10"/>
      <c r="Y1242" s="9"/>
      <c r="Z1242" s="9"/>
    </row>
    <row r="1243" spans="1:26">
      <c r="A1243" s="39">
        <v>21</v>
      </c>
      <c r="B1243" s="39">
        <v>2</v>
      </c>
      <c r="C1243" s="40">
        <v>39499</v>
      </c>
      <c r="D1243" s="17">
        <v>0.5</v>
      </c>
      <c r="E1243" s="18">
        <v>0.40616435686249441</v>
      </c>
      <c r="F1243" s="4">
        <v>72.151649242987631</v>
      </c>
      <c r="G1243" s="4">
        <v>98.610672054668441</v>
      </c>
      <c r="H1243" s="4">
        <v>26.459022811680793</v>
      </c>
      <c r="I1243" s="19">
        <v>1.5162384660003911</v>
      </c>
      <c r="J1243" s="19">
        <v>5.7604054995533289</v>
      </c>
      <c r="K1243" s="20">
        <v>1.9332503215177534</v>
      </c>
      <c r="L1243" s="20">
        <v>2.0491470872086719</v>
      </c>
      <c r="M1243" s="20">
        <v>0.11589676569091811</v>
      </c>
      <c r="N1243" s="21">
        <v>22.5</v>
      </c>
      <c r="O1243" s="21">
        <f t="shared" si="20"/>
        <v>29.25</v>
      </c>
      <c r="P1243" s="21">
        <v>21.625</v>
      </c>
      <c r="Q1243" s="19">
        <v>9.1213747408117598</v>
      </c>
      <c r="R1243" s="4">
        <v>94.5</v>
      </c>
      <c r="S1243" s="4">
        <v>9.625</v>
      </c>
      <c r="T1243" s="29">
        <v>45.800000000000004</v>
      </c>
      <c r="U1243" s="4">
        <v>2.3250000000000002</v>
      </c>
      <c r="V1243" s="9"/>
      <c r="W1243" s="9"/>
      <c r="X1243" s="10"/>
      <c r="Y1243" s="9"/>
      <c r="Z1243" s="9"/>
    </row>
    <row r="1244" spans="1:26">
      <c r="A1244" s="39">
        <v>21</v>
      </c>
      <c r="B1244" s="39">
        <v>2</v>
      </c>
      <c r="C1244" s="40">
        <v>39499</v>
      </c>
      <c r="D1244" s="17">
        <v>0.54166666666669983</v>
      </c>
      <c r="E1244" s="18">
        <v>0.39721733323749442</v>
      </c>
      <c r="F1244" s="4">
        <v>86.036668443276483</v>
      </c>
      <c r="G1244" s="4">
        <v>115.38259983714444</v>
      </c>
      <c r="H1244" s="4">
        <v>29.345931393867971</v>
      </c>
      <c r="I1244" s="19">
        <v>1.8320774585004722</v>
      </c>
      <c r="J1244" s="19">
        <v>5.5567108944043886</v>
      </c>
      <c r="K1244" s="20">
        <v>1.9186754482042554</v>
      </c>
      <c r="L1244" s="20">
        <v>2.0106955705311735</v>
      </c>
      <c r="M1244" s="20">
        <v>9.2020122326917919E-2</v>
      </c>
      <c r="N1244" s="21">
        <v>25.375</v>
      </c>
      <c r="O1244" s="21">
        <f t="shared" si="20"/>
        <v>32.987500000000004</v>
      </c>
      <c r="P1244" s="21">
        <v>15.6875</v>
      </c>
      <c r="Q1244" s="19">
        <v>7.980786556311851</v>
      </c>
      <c r="R1244" s="4">
        <v>86</v>
      </c>
      <c r="S1244" s="4">
        <v>10.65</v>
      </c>
      <c r="T1244" s="29">
        <v>81</v>
      </c>
      <c r="U1244" s="4">
        <v>2.67</v>
      </c>
      <c r="V1244" s="9"/>
      <c r="W1244" s="9"/>
      <c r="X1244" s="10"/>
      <c r="Y1244" s="9"/>
      <c r="Z1244" s="9"/>
    </row>
    <row r="1245" spans="1:26">
      <c r="A1245" s="39">
        <v>21</v>
      </c>
      <c r="B1245" s="39">
        <v>2</v>
      </c>
      <c r="C1245" s="40">
        <v>39499</v>
      </c>
      <c r="D1245" s="17">
        <v>0.58333333333339965</v>
      </c>
      <c r="E1245" s="18">
        <v>0.41096845619999423</v>
      </c>
      <c r="F1245" s="4">
        <v>78.50769680578199</v>
      </c>
      <c r="G1245" s="4">
        <v>106.53216337368141</v>
      </c>
      <c r="H1245" s="4">
        <v>28.024466567899424</v>
      </c>
      <c r="I1245" s="19">
        <v>1.5161674860003906</v>
      </c>
      <c r="J1245" s="19">
        <v>5.3530522027554461</v>
      </c>
      <c r="K1245" s="20">
        <v>1.9237284103687549</v>
      </c>
      <c r="L1245" s="20">
        <v>2.0157403040696731</v>
      </c>
      <c r="M1245" s="20">
        <v>9.2011893700918279E-2</v>
      </c>
      <c r="N1245" s="21">
        <v>17.9375</v>
      </c>
      <c r="O1245" s="21">
        <f t="shared" si="20"/>
        <v>23.318750000000001</v>
      </c>
      <c r="P1245" s="21">
        <v>14.875</v>
      </c>
      <c r="Q1245" s="19">
        <v>10.260465930561661</v>
      </c>
      <c r="R1245" s="4">
        <v>84.924999999999997</v>
      </c>
      <c r="S1245" s="4">
        <v>10.574999999999999</v>
      </c>
      <c r="T1245" s="29">
        <v>128.69999999999999</v>
      </c>
      <c r="U1245" s="4">
        <v>2.5150000000000001</v>
      </c>
      <c r="V1245" s="9"/>
      <c r="W1245" s="9"/>
      <c r="X1245" s="10"/>
      <c r="Y1245" s="9"/>
      <c r="Z1245" s="9"/>
    </row>
    <row r="1246" spans="1:26">
      <c r="A1246" s="39">
        <v>21</v>
      </c>
      <c r="B1246" s="39">
        <v>2</v>
      </c>
      <c r="C1246" s="40">
        <v>39499</v>
      </c>
      <c r="D1246" s="17">
        <v>0.625</v>
      </c>
      <c r="E1246" s="18">
        <v>0.40202495963999407</v>
      </c>
      <c r="F1246" s="4">
        <v>45.842924457385053</v>
      </c>
      <c r="G1246" s="4">
        <v>68.430145196716609</v>
      </c>
      <c r="H1246" s="4">
        <v>22.587220739331567</v>
      </c>
      <c r="I1246" s="19">
        <v>1.0739237105002766</v>
      </c>
      <c r="J1246" s="19">
        <v>4.4718696592767024</v>
      </c>
      <c r="K1246" s="20">
        <v>1.9140585417697562</v>
      </c>
      <c r="L1246" s="20">
        <v>2.0111168385021734</v>
      </c>
      <c r="M1246" s="20">
        <v>9.7058296732417448E-2</v>
      </c>
      <c r="N1246" s="21">
        <v>19.8125</v>
      </c>
      <c r="O1246" s="21">
        <f t="shared" si="20"/>
        <v>25.756250000000001</v>
      </c>
      <c r="P1246" s="21">
        <v>11.125</v>
      </c>
      <c r="Q1246" s="19">
        <v>14.56665623462381</v>
      </c>
      <c r="R1246" s="4">
        <v>85.3</v>
      </c>
      <c r="S1246" s="4">
        <v>10.525</v>
      </c>
      <c r="T1246" s="29">
        <v>23.799999999999997</v>
      </c>
      <c r="U1246" s="4">
        <v>2.5649999999999999</v>
      </c>
      <c r="V1246" s="9"/>
      <c r="W1246" s="9"/>
      <c r="X1246" s="10"/>
      <c r="Y1246" s="9"/>
      <c r="Z1246" s="9"/>
    </row>
    <row r="1247" spans="1:26">
      <c r="A1247" s="39">
        <v>21</v>
      </c>
      <c r="B1247" s="39">
        <v>2</v>
      </c>
      <c r="C1247" s="40">
        <v>39499</v>
      </c>
      <c r="D1247" s="17">
        <v>0.66666666666669983</v>
      </c>
      <c r="E1247" s="18">
        <v>0.41576466604999385</v>
      </c>
      <c r="F1247" s="4">
        <v>47.575720054910235</v>
      </c>
      <c r="G1247" s="4">
        <v>70.221226952766727</v>
      </c>
      <c r="H1247" s="4">
        <v>22.645506897856492</v>
      </c>
      <c r="I1247" s="19">
        <v>1.2634082300003251</v>
      </c>
      <c r="J1247" s="19">
        <v>4.3360597400107412</v>
      </c>
      <c r="K1247" s="20">
        <v>1.9240205100137548</v>
      </c>
      <c r="L1247" s="20">
        <v>2.0113284863696737</v>
      </c>
      <c r="M1247" s="20">
        <v>8.7307976355918804E-2</v>
      </c>
      <c r="N1247" s="21">
        <v>33.3125</v>
      </c>
      <c r="O1247" s="21">
        <f t="shared" si="20"/>
        <v>43.306249999999999</v>
      </c>
      <c r="P1247" s="21">
        <v>8.5</v>
      </c>
      <c r="Q1247" s="19">
        <v>14.565932739248806</v>
      </c>
      <c r="R1247" s="4">
        <v>83.625</v>
      </c>
      <c r="S1247" s="4">
        <v>10.7125</v>
      </c>
      <c r="T1247" s="29">
        <v>40.65</v>
      </c>
      <c r="U1247" s="4">
        <v>2.9550000000000001</v>
      </c>
      <c r="V1247" s="9"/>
      <c r="W1247" s="9"/>
      <c r="X1247" s="10"/>
      <c r="Y1247" s="9"/>
      <c r="Z1247" s="9"/>
    </row>
    <row r="1248" spans="1:26">
      <c r="A1248" s="39">
        <v>21</v>
      </c>
      <c r="B1248" s="39">
        <v>2</v>
      </c>
      <c r="C1248" s="40">
        <v>39499</v>
      </c>
      <c r="D1248" s="17">
        <v>0.70833333333339965</v>
      </c>
      <c r="E1248" s="18">
        <v>0.44083288667749354</v>
      </c>
      <c r="F1248" s="4">
        <v>44.191507315534849</v>
      </c>
      <c r="G1248" s="4">
        <v>67.335008699616552</v>
      </c>
      <c r="H1248" s="4">
        <v>23.143501384081691</v>
      </c>
      <c r="I1248" s="19">
        <v>1.2002095435003086</v>
      </c>
      <c r="J1248" s="19">
        <v>4.8099851421916027</v>
      </c>
      <c r="K1248" s="20">
        <v>1.9290751471682543</v>
      </c>
      <c r="L1248" s="20">
        <v>2.0163755011426736</v>
      </c>
      <c r="M1248" s="20">
        <v>8.7300353974419265E-2</v>
      </c>
      <c r="N1248" s="21">
        <v>24.5625</v>
      </c>
      <c r="O1248" s="21">
        <f t="shared" si="20"/>
        <v>31.931250000000002</v>
      </c>
      <c r="P1248" s="21">
        <v>11.25</v>
      </c>
      <c r="Q1248" s="19">
        <v>14.628533584123797</v>
      </c>
      <c r="R1248" s="4">
        <v>82.625</v>
      </c>
      <c r="S1248" s="4">
        <v>10.775</v>
      </c>
      <c r="T1248" s="29">
        <v>48.125</v>
      </c>
      <c r="U1248" s="4">
        <v>3.1749999999999998</v>
      </c>
      <c r="V1248" s="9"/>
      <c r="W1248" s="9"/>
      <c r="X1248" s="10"/>
      <c r="Y1248" s="9"/>
      <c r="Z1248" s="9"/>
    </row>
    <row r="1249" spans="1:26">
      <c r="A1249" s="39">
        <v>21</v>
      </c>
      <c r="B1249" s="39">
        <v>2</v>
      </c>
      <c r="C1249" s="40">
        <v>39499</v>
      </c>
      <c r="D1249" s="17">
        <v>0.75</v>
      </c>
      <c r="E1249" s="18">
        <v>0.43440741525249338</v>
      </c>
      <c r="F1249" s="4">
        <v>32.515891334521278</v>
      </c>
      <c r="G1249" s="4">
        <v>52.368744585015648</v>
      </c>
      <c r="H1249" s="4">
        <v>19.852853250494373</v>
      </c>
      <c r="I1249" s="19">
        <v>1.0106766640002596</v>
      </c>
      <c r="J1249" s="19">
        <v>4.1999822072447799</v>
      </c>
      <c r="K1249" s="20">
        <v>1.9439479825917527</v>
      </c>
      <c r="L1249" s="20">
        <v>2.0601095066876725</v>
      </c>
      <c r="M1249" s="20">
        <v>0.11616152409591973</v>
      </c>
      <c r="N1249" s="21">
        <v>14.5</v>
      </c>
      <c r="O1249" s="21">
        <f t="shared" si="20"/>
        <v>18.850000000000001</v>
      </c>
      <c r="P1249" s="21">
        <v>11.875</v>
      </c>
      <c r="Q1249" s="19">
        <v>17.667379202061046</v>
      </c>
      <c r="R1249" s="4">
        <v>83.674999999999997</v>
      </c>
      <c r="S1249" s="4">
        <v>10.637499999999999</v>
      </c>
      <c r="T1249" s="29">
        <v>19.924999999999994</v>
      </c>
      <c r="U1249" s="4">
        <v>3.1</v>
      </c>
      <c r="V1249" s="9"/>
      <c r="W1249" s="9"/>
      <c r="X1249" s="10"/>
      <c r="Y1249" s="9"/>
      <c r="Z1249" s="9"/>
    </row>
    <row r="1250" spans="1:26">
      <c r="A1250" s="39">
        <v>21</v>
      </c>
      <c r="B1250" s="39">
        <v>2</v>
      </c>
      <c r="C1250" s="40">
        <v>39499</v>
      </c>
      <c r="D1250" s="17">
        <v>0.79166666666669983</v>
      </c>
      <c r="E1250" s="18">
        <v>0.41625222943666035</v>
      </c>
      <c r="F1250" s="4">
        <v>25.159982571451867</v>
      </c>
      <c r="G1250" s="4">
        <v>42.424624268902555</v>
      </c>
      <c r="H1250" s="4">
        <v>17.264641697450681</v>
      </c>
      <c r="I1250" s="19">
        <v>0.67376988266683968</v>
      </c>
      <c r="J1250" s="19">
        <v>4.244886866666767</v>
      </c>
      <c r="K1250" s="20">
        <v>1.9178939781110893</v>
      </c>
      <c r="L1250" s="20">
        <v>2.0151583234975905</v>
      </c>
      <c r="M1250" s="20">
        <v>9.7264345386501264E-2</v>
      </c>
      <c r="N1250" s="21">
        <v>12.75</v>
      </c>
      <c r="O1250" s="21">
        <f t="shared" si="20"/>
        <v>16.574999999999999</v>
      </c>
      <c r="P1250" s="21">
        <v>14.75</v>
      </c>
      <c r="Q1250" s="19">
        <v>19.334081813665069</v>
      </c>
      <c r="R1250" s="4">
        <v>85.133333333333326</v>
      </c>
      <c r="S1250" s="4">
        <v>10.45</v>
      </c>
      <c r="T1250" s="29">
        <v>139.19999999999999</v>
      </c>
      <c r="U1250" s="4">
        <v>3.2733333333333334</v>
      </c>
      <c r="V1250" s="9"/>
      <c r="W1250" s="9"/>
      <c r="X1250" s="10"/>
      <c r="Y1250" s="9"/>
      <c r="Z1250" s="9"/>
    </row>
    <row r="1251" spans="1:26">
      <c r="A1251" s="39">
        <v>21</v>
      </c>
      <c r="B1251" s="39">
        <v>2</v>
      </c>
      <c r="C1251" s="40">
        <v>39499</v>
      </c>
      <c r="D1251" s="17">
        <v>0.83333333333339965</v>
      </c>
      <c r="E1251" s="18"/>
      <c r="I1251" s="19"/>
      <c r="J1251" s="19"/>
      <c r="K1251" s="20"/>
      <c r="L1251" s="20"/>
      <c r="M1251" s="20"/>
      <c r="N1251" s="21"/>
      <c r="O1251" s="21"/>
      <c r="P1251" s="21"/>
      <c r="Q1251" s="19"/>
      <c r="R1251" s="4"/>
      <c r="S1251" s="4"/>
      <c r="T1251" s="29"/>
      <c r="U1251" s="4"/>
      <c r="V1251" s="9"/>
      <c r="W1251" s="9"/>
      <c r="X1251" s="10"/>
      <c r="Y1251" s="9"/>
      <c r="Z1251" s="9"/>
    </row>
    <row r="1252" spans="1:26">
      <c r="A1252" s="39">
        <v>21</v>
      </c>
      <c r="B1252" s="39">
        <v>2</v>
      </c>
      <c r="C1252" s="40">
        <v>39499</v>
      </c>
      <c r="D1252" s="17">
        <v>0.875</v>
      </c>
      <c r="E1252" s="18"/>
      <c r="I1252" s="19"/>
      <c r="J1252" s="19"/>
      <c r="K1252" s="20"/>
      <c r="L1252" s="20"/>
      <c r="M1252" s="20"/>
      <c r="N1252" s="21"/>
      <c r="O1252" s="21"/>
      <c r="P1252" s="21"/>
      <c r="Q1252" s="19"/>
      <c r="R1252" s="4"/>
      <c r="S1252" s="4"/>
      <c r="T1252" s="29"/>
      <c r="U1252" s="4"/>
      <c r="V1252" s="9"/>
      <c r="W1252" s="9"/>
      <c r="X1252" s="10"/>
      <c r="Y1252" s="9"/>
      <c r="Z1252" s="9"/>
    </row>
    <row r="1253" spans="1:26">
      <c r="A1253" s="39">
        <v>21</v>
      </c>
      <c r="B1253" s="39">
        <v>2</v>
      </c>
      <c r="C1253" s="40">
        <v>39499</v>
      </c>
      <c r="D1253" s="17">
        <v>0.91666666666669983</v>
      </c>
      <c r="E1253" s="18"/>
      <c r="I1253" s="19"/>
      <c r="J1253" s="19"/>
      <c r="K1253" s="20"/>
      <c r="L1253" s="20"/>
      <c r="M1253" s="20"/>
      <c r="N1253" s="21"/>
      <c r="O1253" s="21"/>
      <c r="P1253" s="21"/>
      <c r="Q1253" s="19"/>
      <c r="R1253" s="4"/>
      <c r="S1253" s="4"/>
      <c r="T1253" s="29"/>
      <c r="U1253" s="4"/>
      <c r="V1253" s="9"/>
      <c r="W1253" s="9"/>
      <c r="X1253" s="10"/>
      <c r="Y1253" s="9"/>
      <c r="Z1253" s="9"/>
    </row>
    <row r="1254" spans="1:26">
      <c r="A1254" s="39">
        <v>21</v>
      </c>
      <c r="B1254" s="39">
        <v>2</v>
      </c>
      <c r="C1254" s="40">
        <v>39499</v>
      </c>
      <c r="D1254" s="17">
        <v>0.95833333333339965</v>
      </c>
      <c r="E1254" s="18"/>
      <c r="I1254" s="19"/>
      <c r="J1254" s="19"/>
      <c r="K1254" s="20"/>
      <c r="L1254" s="20"/>
      <c r="M1254" s="20"/>
      <c r="N1254" s="21"/>
      <c r="O1254" s="21"/>
      <c r="P1254" s="21"/>
      <c r="Q1254" s="19"/>
      <c r="R1254" s="4"/>
      <c r="S1254" s="4"/>
      <c r="T1254" s="29"/>
      <c r="U1254" s="4"/>
      <c r="V1254" s="9"/>
      <c r="W1254" s="9"/>
      <c r="X1254" s="10"/>
      <c r="Y1254" s="9"/>
      <c r="Z1254" s="9"/>
    </row>
    <row r="1255" spans="1:26">
      <c r="A1255" s="39">
        <v>22</v>
      </c>
      <c r="B1255" s="39">
        <v>2</v>
      </c>
      <c r="C1255" s="40">
        <v>39500</v>
      </c>
      <c r="D1255" s="17">
        <v>0</v>
      </c>
      <c r="E1255" s="18"/>
      <c r="I1255" s="19"/>
      <c r="J1255" s="19"/>
      <c r="K1255" s="20"/>
      <c r="L1255" s="20"/>
      <c r="M1255" s="20"/>
      <c r="N1255" s="21"/>
      <c r="O1255" s="21"/>
      <c r="P1255" s="21"/>
      <c r="Q1255" s="19"/>
      <c r="R1255" s="4"/>
      <c r="S1255" s="4"/>
      <c r="T1255" s="29"/>
      <c r="U1255" s="4"/>
      <c r="V1255" s="9"/>
      <c r="W1255" s="9"/>
      <c r="X1255" s="10"/>
      <c r="Y1255" s="9"/>
      <c r="Z1255" s="9"/>
    </row>
    <row r="1256" spans="1:26">
      <c r="A1256" s="39">
        <v>22</v>
      </c>
      <c r="B1256" s="39">
        <v>2</v>
      </c>
      <c r="C1256" s="40">
        <v>39500</v>
      </c>
      <c r="D1256" s="17">
        <v>4.1666666666699825E-2</v>
      </c>
      <c r="E1256" s="18"/>
      <c r="I1256" s="19"/>
      <c r="J1256" s="19"/>
      <c r="K1256" s="20"/>
      <c r="L1256" s="20"/>
      <c r="M1256" s="20"/>
      <c r="N1256" s="21"/>
      <c r="O1256" s="21"/>
      <c r="P1256" s="21"/>
      <c r="Q1256" s="19"/>
      <c r="R1256" s="4"/>
      <c r="S1256" s="4"/>
      <c r="T1256" s="29"/>
      <c r="U1256" s="4"/>
      <c r="V1256" s="9"/>
      <c r="W1256" s="9"/>
      <c r="X1256" s="10"/>
      <c r="Y1256" s="9"/>
      <c r="Z1256" s="9"/>
    </row>
    <row r="1257" spans="1:26">
      <c r="A1257" s="39">
        <v>22</v>
      </c>
      <c r="B1257" s="39">
        <v>2</v>
      </c>
      <c r="C1257" s="40">
        <v>39500</v>
      </c>
      <c r="D1257" s="17">
        <v>8.3333333333399651E-2</v>
      </c>
      <c r="E1257" s="18"/>
      <c r="I1257" s="19"/>
      <c r="J1257" s="19"/>
      <c r="K1257" s="20"/>
      <c r="L1257" s="20"/>
      <c r="M1257" s="20"/>
      <c r="N1257" s="21"/>
      <c r="O1257" s="21"/>
      <c r="P1257" s="21"/>
      <c r="Q1257" s="19"/>
      <c r="R1257" s="4"/>
      <c r="S1257" s="4"/>
      <c r="T1257" s="29"/>
      <c r="U1257" s="4"/>
      <c r="V1257" s="9"/>
      <c r="W1257" s="9"/>
      <c r="X1257" s="10"/>
      <c r="Y1257" s="9"/>
      <c r="Z1257" s="9"/>
    </row>
    <row r="1258" spans="1:26">
      <c r="A1258" s="39">
        <v>22</v>
      </c>
      <c r="B1258" s="39">
        <v>2</v>
      </c>
      <c r="C1258" s="40">
        <v>39500</v>
      </c>
      <c r="D1258" s="17">
        <v>0.125</v>
      </c>
      <c r="E1258" s="18"/>
      <c r="I1258" s="19"/>
      <c r="J1258" s="19"/>
      <c r="K1258" s="20"/>
      <c r="L1258" s="20"/>
      <c r="M1258" s="20"/>
      <c r="N1258" s="21"/>
      <c r="O1258" s="21"/>
      <c r="P1258" s="21"/>
      <c r="Q1258" s="19"/>
      <c r="R1258" s="4"/>
      <c r="S1258" s="4"/>
      <c r="T1258" s="29"/>
      <c r="U1258" s="4"/>
      <c r="V1258" s="9"/>
      <c r="W1258" s="9"/>
      <c r="X1258" s="10"/>
      <c r="Y1258" s="9"/>
      <c r="Z1258" s="9"/>
    </row>
    <row r="1259" spans="1:26">
      <c r="A1259" s="39">
        <v>22</v>
      </c>
      <c r="B1259" s="39">
        <v>2</v>
      </c>
      <c r="C1259" s="40">
        <v>39500</v>
      </c>
      <c r="D1259" s="17">
        <v>0.16666666666669983</v>
      </c>
      <c r="E1259" s="18"/>
      <c r="I1259" s="19"/>
      <c r="J1259" s="19"/>
      <c r="K1259" s="20"/>
      <c r="L1259" s="20"/>
      <c r="M1259" s="20"/>
      <c r="N1259" s="21"/>
      <c r="O1259" s="21"/>
      <c r="P1259" s="21"/>
      <c r="Q1259" s="19"/>
      <c r="R1259" s="4"/>
      <c r="S1259" s="4"/>
      <c r="T1259" s="29"/>
      <c r="U1259" s="4"/>
      <c r="V1259" s="9"/>
      <c r="W1259" s="9"/>
      <c r="X1259" s="10"/>
      <c r="Y1259" s="9"/>
      <c r="Z1259" s="9"/>
    </row>
    <row r="1260" spans="1:26">
      <c r="A1260" s="39">
        <v>22</v>
      </c>
      <c r="B1260" s="39">
        <v>2</v>
      </c>
      <c r="C1260" s="40">
        <v>39500</v>
      </c>
      <c r="D1260" s="17">
        <v>0.20833333333339965</v>
      </c>
      <c r="E1260" s="18"/>
      <c r="I1260" s="19"/>
      <c r="J1260" s="19"/>
      <c r="K1260" s="20"/>
      <c r="L1260" s="20"/>
      <c r="M1260" s="20"/>
      <c r="N1260" s="21"/>
      <c r="O1260" s="21"/>
      <c r="P1260" s="21"/>
      <c r="Q1260" s="19"/>
      <c r="R1260" s="4"/>
      <c r="S1260" s="4"/>
      <c r="T1260" s="29"/>
      <c r="U1260" s="4"/>
      <c r="V1260" s="9"/>
      <c r="W1260" s="9"/>
      <c r="X1260" s="10"/>
      <c r="Y1260" s="9"/>
      <c r="Z1260" s="9"/>
    </row>
    <row r="1261" spans="1:26">
      <c r="A1261" s="39">
        <v>22</v>
      </c>
      <c r="B1261" s="39">
        <v>2</v>
      </c>
      <c r="C1261" s="40">
        <v>39500</v>
      </c>
      <c r="D1261" s="17">
        <v>0.25</v>
      </c>
      <c r="E1261" s="18"/>
      <c r="I1261" s="19"/>
      <c r="J1261" s="19"/>
      <c r="K1261" s="20"/>
      <c r="L1261" s="20"/>
      <c r="M1261" s="20"/>
      <c r="N1261" s="21"/>
      <c r="O1261" s="21"/>
      <c r="P1261" s="21"/>
      <c r="Q1261" s="19"/>
      <c r="R1261" s="4"/>
      <c r="S1261" s="4"/>
      <c r="T1261" s="29"/>
      <c r="U1261" s="4"/>
      <c r="V1261" s="9"/>
      <c r="W1261" s="9"/>
      <c r="X1261" s="10"/>
      <c r="Y1261" s="9"/>
      <c r="Z1261" s="9"/>
    </row>
    <row r="1262" spans="1:26">
      <c r="A1262" s="39">
        <v>22</v>
      </c>
      <c r="B1262" s="39">
        <v>2</v>
      </c>
      <c r="C1262" s="40">
        <v>39500</v>
      </c>
      <c r="D1262" s="17">
        <v>0.29166666666669983</v>
      </c>
      <c r="E1262" s="18"/>
      <c r="I1262" s="19"/>
      <c r="J1262" s="19"/>
      <c r="K1262" s="20"/>
      <c r="L1262" s="20"/>
      <c r="M1262" s="20"/>
      <c r="N1262" s="21"/>
      <c r="O1262" s="21"/>
      <c r="P1262" s="21"/>
      <c r="Q1262" s="19"/>
      <c r="R1262" s="4"/>
      <c r="S1262" s="4"/>
      <c r="T1262" s="29"/>
      <c r="U1262" s="4"/>
      <c r="V1262" s="9"/>
      <c r="W1262" s="9"/>
      <c r="X1262" s="10"/>
      <c r="Y1262" s="9"/>
      <c r="Z1262" s="9"/>
    </row>
    <row r="1263" spans="1:26">
      <c r="A1263" s="39">
        <v>22</v>
      </c>
      <c r="B1263" s="39">
        <v>2</v>
      </c>
      <c r="C1263" s="40">
        <v>39500</v>
      </c>
      <c r="D1263" s="17">
        <v>0.33333333333339965</v>
      </c>
      <c r="E1263" s="18"/>
      <c r="I1263" s="19"/>
      <c r="J1263" s="19"/>
      <c r="K1263" s="20"/>
      <c r="L1263" s="20"/>
      <c r="M1263" s="20"/>
      <c r="N1263" s="21"/>
      <c r="O1263" s="21"/>
      <c r="P1263" s="21"/>
      <c r="Q1263" s="19"/>
      <c r="R1263" s="4"/>
      <c r="S1263" s="4"/>
      <c r="T1263" s="29"/>
      <c r="U1263" s="4"/>
      <c r="V1263" s="9"/>
      <c r="W1263" s="9"/>
      <c r="X1263" s="10"/>
      <c r="Y1263" s="9"/>
      <c r="Z1263" s="9"/>
    </row>
    <row r="1264" spans="1:26">
      <c r="A1264" s="39">
        <v>22</v>
      </c>
      <c r="B1264" s="39">
        <v>2</v>
      </c>
      <c r="C1264" s="40">
        <v>39500</v>
      </c>
      <c r="D1264" s="17">
        <v>0.375</v>
      </c>
      <c r="E1264" s="18"/>
      <c r="I1264" s="19"/>
      <c r="J1264" s="19"/>
      <c r="K1264" s="20"/>
      <c r="L1264" s="20"/>
      <c r="M1264" s="20"/>
      <c r="N1264" s="21"/>
      <c r="O1264" s="21"/>
      <c r="P1264" s="21"/>
      <c r="Q1264" s="19"/>
      <c r="R1264" s="4"/>
      <c r="S1264" s="4"/>
      <c r="T1264" s="29"/>
      <c r="U1264" s="4"/>
      <c r="V1264" s="9"/>
      <c r="W1264" s="9"/>
      <c r="X1264" s="10"/>
      <c r="Y1264" s="9"/>
      <c r="Z1264" s="9"/>
    </row>
    <row r="1265" spans="1:26">
      <c r="A1265" s="39">
        <v>22</v>
      </c>
      <c r="B1265" s="39">
        <v>2</v>
      </c>
      <c r="C1265" s="40">
        <v>39500</v>
      </c>
      <c r="D1265" s="17">
        <v>0.41666666666669983</v>
      </c>
      <c r="E1265" s="18"/>
      <c r="I1265" s="19"/>
      <c r="J1265" s="19"/>
      <c r="K1265" s="20"/>
      <c r="L1265" s="20"/>
      <c r="M1265" s="20"/>
      <c r="N1265" s="21"/>
      <c r="O1265" s="21"/>
      <c r="P1265" s="21"/>
      <c r="Q1265" s="19"/>
      <c r="R1265" s="4"/>
      <c r="S1265" s="4"/>
      <c r="T1265" s="29"/>
      <c r="U1265" s="4"/>
      <c r="V1265" s="9"/>
      <c r="W1265" s="9"/>
      <c r="X1265" s="10"/>
      <c r="Y1265" s="9"/>
      <c r="Z1265" s="9"/>
    </row>
    <row r="1266" spans="1:26">
      <c r="A1266" s="39">
        <v>22</v>
      </c>
      <c r="B1266" s="39">
        <v>2</v>
      </c>
      <c r="C1266" s="40">
        <v>39500</v>
      </c>
      <c r="D1266" s="17">
        <v>0.45833333333339965</v>
      </c>
      <c r="E1266" s="18"/>
      <c r="I1266" s="19"/>
      <c r="J1266" s="19"/>
      <c r="K1266" s="20"/>
      <c r="L1266" s="20"/>
      <c r="M1266" s="20"/>
      <c r="N1266" s="21"/>
      <c r="O1266" s="21"/>
      <c r="P1266" s="21"/>
      <c r="Q1266" s="19"/>
      <c r="R1266" s="4"/>
      <c r="S1266" s="4"/>
      <c r="T1266" s="29"/>
      <c r="U1266" s="4"/>
      <c r="V1266" s="9"/>
      <c r="W1266" s="9"/>
      <c r="X1266" s="10"/>
      <c r="Y1266" s="9"/>
      <c r="Z1266" s="9"/>
    </row>
    <row r="1267" spans="1:26">
      <c r="A1267" s="39">
        <v>22</v>
      </c>
      <c r="B1267" s="39">
        <v>2</v>
      </c>
      <c r="C1267" s="40">
        <v>39500</v>
      </c>
      <c r="D1267" s="17">
        <v>0.5</v>
      </c>
      <c r="E1267" s="18"/>
      <c r="I1267" s="19"/>
      <c r="J1267" s="19"/>
      <c r="K1267" s="20"/>
      <c r="L1267" s="20"/>
      <c r="M1267" s="20"/>
      <c r="N1267" s="21"/>
      <c r="O1267" s="21"/>
      <c r="P1267" s="21"/>
      <c r="Q1267" s="19"/>
      <c r="R1267" s="4"/>
      <c r="S1267" s="4"/>
      <c r="T1267" s="29"/>
      <c r="U1267" s="4"/>
      <c r="V1267" s="9"/>
      <c r="W1267" s="9"/>
      <c r="X1267" s="10"/>
      <c r="Y1267" s="9"/>
      <c r="Z1267" s="9"/>
    </row>
    <row r="1268" spans="1:26">
      <c r="A1268" s="39">
        <v>22</v>
      </c>
      <c r="B1268" s="39">
        <v>2</v>
      </c>
      <c r="C1268" s="40">
        <v>39500</v>
      </c>
      <c r="D1268" s="17">
        <v>0.54166666666669983</v>
      </c>
      <c r="E1268" s="18"/>
      <c r="I1268" s="19"/>
      <c r="J1268" s="19"/>
      <c r="K1268" s="20"/>
      <c r="L1268" s="20"/>
      <c r="M1268" s="20"/>
      <c r="N1268" s="21"/>
      <c r="O1268" s="21"/>
      <c r="P1268" s="21"/>
      <c r="Q1268" s="19"/>
      <c r="R1268" s="4"/>
      <c r="S1268" s="4"/>
      <c r="T1268" s="29"/>
      <c r="U1268" s="4"/>
      <c r="V1268" s="9"/>
      <c r="W1268" s="9"/>
      <c r="X1268" s="10"/>
      <c r="Y1268" s="9"/>
      <c r="Z1268" s="9"/>
    </row>
    <row r="1269" spans="1:26">
      <c r="A1269" s="39">
        <v>22</v>
      </c>
      <c r="B1269" s="39">
        <v>2</v>
      </c>
      <c r="C1269" s="40">
        <v>39500</v>
      </c>
      <c r="D1269" s="17">
        <v>0.58333333333339965</v>
      </c>
      <c r="E1269" s="18"/>
      <c r="I1269" s="19"/>
      <c r="J1269" s="19"/>
      <c r="K1269" s="20"/>
      <c r="L1269" s="20"/>
      <c r="M1269" s="20"/>
      <c r="N1269" s="21"/>
      <c r="O1269" s="21"/>
      <c r="P1269" s="21"/>
      <c r="Q1269" s="19"/>
      <c r="R1269" s="4"/>
      <c r="S1269" s="4"/>
      <c r="T1269" s="29"/>
      <c r="U1269" s="4"/>
      <c r="V1269" s="9"/>
      <c r="W1269" s="9"/>
      <c r="X1269" s="10"/>
      <c r="Y1269" s="9"/>
      <c r="Z1269" s="9"/>
    </row>
    <row r="1270" spans="1:26">
      <c r="A1270" s="39">
        <v>22</v>
      </c>
      <c r="B1270" s="39">
        <v>2</v>
      </c>
      <c r="C1270" s="40">
        <v>39500</v>
      </c>
      <c r="D1270" s="17">
        <v>0.625</v>
      </c>
      <c r="E1270" s="18"/>
      <c r="I1270" s="19"/>
      <c r="J1270" s="19"/>
      <c r="K1270" s="20"/>
      <c r="L1270" s="20"/>
      <c r="M1270" s="20"/>
      <c r="N1270" s="21"/>
      <c r="O1270" s="21"/>
      <c r="P1270" s="21"/>
      <c r="Q1270" s="19"/>
      <c r="R1270" s="4"/>
      <c r="S1270" s="4"/>
      <c r="T1270" s="29"/>
      <c r="U1270" s="4"/>
      <c r="V1270" s="9"/>
      <c r="W1270" s="9"/>
      <c r="X1270" s="10"/>
      <c r="Y1270" s="9"/>
      <c r="Z1270" s="9"/>
    </row>
    <row r="1271" spans="1:26">
      <c r="A1271" s="39">
        <v>22</v>
      </c>
      <c r="B1271" s="39">
        <v>2</v>
      </c>
      <c r="C1271" s="40">
        <v>39500</v>
      </c>
      <c r="D1271" s="17">
        <v>0.66666666666669983</v>
      </c>
      <c r="E1271" s="18"/>
      <c r="I1271" s="19"/>
      <c r="J1271" s="19"/>
      <c r="K1271" s="20"/>
      <c r="L1271" s="20"/>
      <c r="M1271" s="20"/>
      <c r="N1271" s="21"/>
      <c r="O1271" s="21"/>
      <c r="P1271" s="21"/>
      <c r="Q1271" s="19"/>
      <c r="R1271" s="4"/>
      <c r="S1271" s="4"/>
      <c r="T1271" s="29"/>
      <c r="U1271" s="4"/>
      <c r="V1271" s="9"/>
      <c r="W1271" s="9"/>
      <c r="X1271" s="10"/>
      <c r="Y1271" s="9"/>
      <c r="Z1271" s="9"/>
    </row>
    <row r="1272" spans="1:26">
      <c r="A1272" s="39">
        <v>22</v>
      </c>
      <c r="B1272" s="39">
        <v>2</v>
      </c>
      <c r="C1272" s="40">
        <v>39500</v>
      </c>
      <c r="D1272" s="17">
        <v>0.70833333333339965</v>
      </c>
      <c r="E1272" s="18"/>
      <c r="I1272" s="19"/>
      <c r="J1272" s="19"/>
      <c r="K1272" s="20"/>
      <c r="L1272" s="20"/>
      <c r="M1272" s="20"/>
      <c r="N1272" s="21"/>
      <c r="O1272" s="21"/>
      <c r="P1272" s="21"/>
      <c r="Q1272" s="19"/>
      <c r="R1272" s="4"/>
      <c r="S1272" s="4"/>
      <c r="T1272" s="29"/>
      <c r="U1272" s="4"/>
      <c r="V1272" s="9"/>
      <c r="W1272" s="9"/>
      <c r="X1272" s="10"/>
      <c r="Y1272" s="9"/>
      <c r="Z1272" s="9"/>
    </row>
    <row r="1273" spans="1:26">
      <c r="A1273" s="39">
        <v>22</v>
      </c>
      <c r="B1273" s="39">
        <v>2</v>
      </c>
      <c r="C1273" s="40">
        <v>39500</v>
      </c>
      <c r="D1273" s="17">
        <v>0.75</v>
      </c>
      <c r="E1273" s="18"/>
      <c r="I1273" s="19"/>
      <c r="J1273" s="19"/>
      <c r="K1273" s="20"/>
      <c r="L1273" s="20"/>
      <c r="M1273" s="20"/>
      <c r="N1273" s="21"/>
      <c r="O1273" s="21"/>
      <c r="P1273" s="21"/>
      <c r="Q1273" s="19"/>
      <c r="R1273" s="4"/>
      <c r="S1273" s="4"/>
      <c r="T1273" s="29"/>
      <c r="U1273" s="4"/>
      <c r="V1273" s="9"/>
      <c r="W1273" s="9"/>
      <c r="X1273" s="10"/>
      <c r="Y1273" s="9"/>
      <c r="Z1273" s="9"/>
    </row>
    <row r="1274" spans="1:26">
      <c r="A1274" s="39">
        <v>22</v>
      </c>
      <c r="B1274" s="39">
        <v>2</v>
      </c>
      <c r="C1274" s="40">
        <v>39500</v>
      </c>
      <c r="D1274" s="17">
        <v>0.79166666666669983</v>
      </c>
      <c r="E1274" s="18"/>
      <c r="I1274" s="19"/>
      <c r="J1274" s="19"/>
      <c r="K1274" s="20"/>
      <c r="L1274" s="20"/>
      <c r="M1274" s="20"/>
      <c r="N1274" s="21"/>
      <c r="O1274" s="21"/>
      <c r="P1274" s="21"/>
      <c r="Q1274" s="19"/>
      <c r="R1274" s="4"/>
      <c r="S1274" s="4"/>
      <c r="T1274" s="29"/>
      <c r="U1274" s="4"/>
      <c r="V1274" s="9"/>
      <c r="W1274" s="9"/>
      <c r="X1274" s="10"/>
      <c r="Y1274" s="9"/>
      <c r="Z1274" s="9"/>
    </row>
    <row r="1275" spans="1:26">
      <c r="A1275" s="39">
        <v>22</v>
      </c>
      <c r="B1275" s="39">
        <v>2</v>
      </c>
      <c r="C1275" s="40">
        <v>39500</v>
      </c>
      <c r="D1275" s="17">
        <v>0.83333333333339965</v>
      </c>
      <c r="E1275" s="18"/>
      <c r="I1275" s="19"/>
      <c r="J1275" s="19"/>
      <c r="K1275" s="20"/>
      <c r="L1275" s="20"/>
      <c r="M1275" s="20"/>
      <c r="N1275" s="21"/>
      <c r="O1275" s="21"/>
      <c r="P1275" s="21"/>
      <c r="Q1275" s="19"/>
      <c r="R1275" s="4"/>
      <c r="S1275" s="4"/>
      <c r="T1275" s="29"/>
      <c r="U1275" s="4"/>
      <c r="V1275" s="9"/>
      <c r="W1275" s="9"/>
      <c r="X1275" s="10"/>
      <c r="Y1275" s="9"/>
      <c r="Z1275" s="9"/>
    </row>
    <row r="1276" spans="1:26">
      <c r="A1276" s="39">
        <v>22</v>
      </c>
      <c r="B1276" s="39">
        <v>2</v>
      </c>
      <c r="C1276" s="40">
        <v>39500</v>
      </c>
      <c r="D1276" s="17">
        <v>0.875</v>
      </c>
      <c r="E1276" s="18"/>
      <c r="I1276" s="19"/>
      <c r="J1276" s="19"/>
      <c r="K1276" s="20"/>
      <c r="L1276" s="20"/>
      <c r="M1276" s="20"/>
      <c r="N1276" s="21"/>
      <c r="O1276" s="21"/>
      <c r="P1276" s="21"/>
      <c r="Q1276" s="19"/>
      <c r="R1276" s="4"/>
      <c r="S1276" s="4"/>
      <c r="T1276" s="29"/>
      <c r="U1276" s="4"/>
      <c r="V1276" s="9"/>
      <c r="W1276" s="9"/>
      <c r="X1276" s="10"/>
      <c r="Y1276" s="9"/>
      <c r="Z1276" s="9"/>
    </row>
    <row r="1277" spans="1:26">
      <c r="A1277" s="39">
        <v>22</v>
      </c>
      <c r="B1277" s="39">
        <v>2</v>
      </c>
      <c r="C1277" s="40">
        <v>39500</v>
      </c>
      <c r="D1277" s="17">
        <v>0.91666666666669983</v>
      </c>
      <c r="E1277" s="18"/>
      <c r="I1277" s="19"/>
      <c r="J1277" s="19"/>
      <c r="K1277" s="20"/>
      <c r="L1277" s="20"/>
      <c r="M1277" s="20"/>
      <c r="N1277" s="21"/>
      <c r="O1277" s="21"/>
      <c r="P1277" s="21"/>
      <c r="Q1277" s="19"/>
      <c r="R1277" s="4"/>
      <c r="S1277" s="4"/>
      <c r="T1277" s="29"/>
      <c r="U1277" s="4"/>
      <c r="V1277" s="9"/>
      <c r="W1277" s="9"/>
      <c r="X1277" s="10"/>
      <c r="Y1277" s="9"/>
      <c r="Z1277" s="9"/>
    </row>
    <row r="1278" spans="1:26">
      <c r="A1278" s="39">
        <v>22</v>
      </c>
      <c r="B1278" s="39">
        <v>2</v>
      </c>
      <c r="C1278" s="40">
        <v>39500</v>
      </c>
      <c r="D1278" s="17">
        <v>0.95833333333339965</v>
      </c>
      <c r="E1278" s="18"/>
      <c r="I1278" s="19"/>
      <c r="J1278" s="19"/>
      <c r="K1278" s="20"/>
      <c r="L1278" s="20"/>
      <c r="M1278" s="20"/>
      <c r="N1278" s="21"/>
      <c r="O1278" s="21"/>
      <c r="P1278" s="21"/>
      <c r="Q1278" s="19"/>
      <c r="R1278" s="4"/>
      <c r="S1278" s="4"/>
      <c r="T1278" s="29"/>
      <c r="U1278" s="4"/>
      <c r="V1278" s="9"/>
      <c r="W1278" s="9"/>
      <c r="X1278" s="10"/>
      <c r="Y1278" s="9"/>
      <c r="Z1278" s="9"/>
    </row>
    <row r="1279" spans="1:26">
      <c r="A1279" s="39">
        <v>23</v>
      </c>
      <c r="B1279" s="39">
        <v>2</v>
      </c>
      <c r="C1279" s="40">
        <v>39501</v>
      </c>
      <c r="D1279" s="17">
        <v>0</v>
      </c>
      <c r="E1279" s="18"/>
      <c r="I1279" s="19"/>
      <c r="J1279" s="19"/>
      <c r="K1279" s="20"/>
      <c r="L1279" s="20"/>
      <c r="M1279" s="20"/>
      <c r="N1279" s="21"/>
      <c r="O1279" s="21"/>
      <c r="P1279" s="21"/>
      <c r="Q1279" s="19"/>
      <c r="R1279" s="4"/>
      <c r="S1279" s="4"/>
      <c r="T1279" s="29"/>
      <c r="U1279" s="4"/>
      <c r="V1279" s="9"/>
      <c r="W1279" s="9"/>
      <c r="X1279" s="10"/>
      <c r="Y1279" s="9"/>
      <c r="Z1279" s="9"/>
    </row>
    <row r="1280" spans="1:26">
      <c r="A1280" s="39">
        <v>23</v>
      </c>
      <c r="B1280" s="39">
        <v>2</v>
      </c>
      <c r="C1280" s="40">
        <v>39501</v>
      </c>
      <c r="D1280" s="17">
        <v>4.1666666666699825E-2</v>
      </c>
      <c r="E1280" s="18"/>
      <c r="I1280" s="19"/>
      <c r="J1280" s="19"/>
      <c r="K1280" s="20"/>
      <c r="L1280" s="20"/>
      <c r="M1280" s="20"/>
      <c r="N1280" s="21"/>
      <c r="O1280" s="21"/>
      <c r="P1280" s="21"/>
      <c r="Q1280" s="19"/>
      <c r="R1280" s="4"/>
      <c r="S1280" s="4"/>
      <c r="T1280" s="29"/>
      <c r="U1280" s="4"/>
      <c r="V1280" s="9"/>
      <c r="W1280" s="9"/>
      <c r="X1280" s="10"/>
      <c r="Y1280" s="9"/>
      <c r="Z1280" s="9"/>
    </row>
    <row r="1281" spans="1:26">
      <c r="A1281" s="39">
        <v>23</v>
      </c>
      <c r="B1281" s="39">
        <v>2</v>
      </c>
      <c r="C1281" s="40">
        <v>39501</v>
      </c>
      <c r="D1281" s="17">
        <v>8.3333333333399651E-2</v>
      </c>
      <c r="E1281" s="18"/>
      <c r="I1281" s="19"/>
      <c r="J1281" s="19"/>
      <c r="K1281" s="20"/>
      <c r="L1281" s="20"/>
      <c r="M1281" s="20"/>
      <c r="N1281" s="21"/>
      <c r="O1281" s="21"/>
      <c r="P1281" s="21"/>
      <c r="Q1281" s="19"/>
      <c r="R1281" s="4"/>
      <c r="S1281" s="4"/>
      <c r="T1281" s="29"/>
      <c r="U1281" s="4"/>
      <c r="V1281" s="9"/>
      <c r="W1281" s="9"/>
      <c r="X1281" s="10"/>
      <c r="Y1281" s="9"/>
      <c r="Z1281" s="9"/>
    </row>
    <row r="1282" spans="1:26">
      <c r="A1282" s="39">
        <v>23</v>
      </c>
      <c r="B1282" s="39">
        <v>2</v>
      </c>
      <c r="C1282" s="40">
        <v>39501</v>
      </c>
      <c r="D1282" s="17">
        <v>0.125</v>
      </c>
      <c r="E1282" s="18"/>
      <c r="I1282" s="19"/>
      <c r="J1282" s="19"/>
      <c r="K1282" s="20"/>
      <c r="L1282" s="20"/>
      <c r="M1282" s="20"/>
      <c r="N1282" s="21"/>
      <c r="O1282" s="21"/>
      <c r="P1282" s="21"/>
      <c r="Q1282" s="19"/>
      <c r="R1282" s="4"/>
      <c r="S1282" s="4"/>
      <c r="T1282" s="29"/>
      <c r="U1282" s="4"/>
      <c r="V1282" s="9"/>
      <c r="W1282" s="9"/>
      <c r="X1282" s="10"/>
      <c r="Y1282" s="9"/>
      <c r="Z1282" s="9"/>
    </row>
    <row r="1283" spans="1:26">
      <c r="A1283" s="39">
        <v>23</v>
      </c>
      <c r="B1283" s="39">
        <v>2</v>
      </c>
      <c r="C1283" s="40">
        <v>39501</v>
      </c>
      <c r="D1283" s="17">
        <v>0.16666666666669983</v>
      </c>
      <c r="E1283" s="18"/>
      <c r="I1283" s="19"/>
      <c r="J1283" s="19"/>
      <c r="K1283" s="20"/>
      <c r="L1283" s="20"/>
      <c r="M1283" s="20"/>
      <c r="N1283" s="21"/>
      <c r="O1283" s="21"/>
      <c r="P1283" s="21"/>
      <c r="Q1283" s="19"/>
      <c r="R1283" s="4"/>
      <c r="S1283" s="4"/>
      <c r="T1283" s="29"/>
      <c r="U1283" s="4"/>
      <c r="V1283" s="9"/>
      <c r="W1283" s="9"/>
      <c r="X1283" s="10"/>
      <c r="Y1283" s="9"/>
      <c r="Z1283" s="9"/>
    </row>
    <row r="1284" spans="1:26">
      <c r="A1284" s="39">
        <v>23</v>
      </c>
      <c r="B1284" s="39">
        <v>2</v>
      </c>
      <c r="C1284" s="40">
        <v>39501</v>
      </c>
      <c r="D1284" s="17">
        <v>0.20833333333339965</v>
      </c>
      <c r="E1284" s="18"/>
      <c r="I1284" s="19"/>
      <c r="J1284" s="19"/>
      <c r="K1284" s="20"/>
      <c r="L1284" s="20"/>
      <c r="M1284" s="20"/>
      <c r="N1284" s="21"/>
      <c r="O1284" s="21"/>
      <c r="P1284" s="21"/>
      <c r="Q1284" s="19"/>
      <c r="R1284" s="4"/>
      <c r="S1284" s="4"/>
      <c r="T1284" s="29"/>
      <c r="U1284" s="4"/>
      <c r="V1284" s="9"/>
      <c r="W1284" s="9"/>
      <c r="X1284" s="10"/>
      <c r="Y1284" s="9"/>
      <c r="Z1284" s="9"/>
    </row>
    <row r="1285" spans="1:26">
      <c r="A1285" s="39">
        <v>23</v>
      </c>
      <c r="B1285" s="39">
        <v>2</v>
      </c>
      <c r="C1285" s="40">
        <v>39501</v>
      </c>
      <c r="D1285" s="17">
        <v>0.25</v>
      </c>
      <c r="E1285" s="18"/>
      <c r="I1285" s="19"/>
      <c r="J1285" s="19"/>
      <c r="K1285" s="20"/>
      <c r="L1285" s="20"/>
      <c r="M1285" s="20"/>
      <c r="N1285" s="21"/>
      <c r="O1285" s="21"/>
      <c r="P1285" s="21"/>
      <c r="Q1285" s="19"/>
      <c r="R1285" s="4"/>
      <c r="S1285" s="4"/>
      <c r="T1285" s="29"/>
      <c r="U1285" s="4"/>
      <c r="V1285" s="9"/>
      <c r="W1285" s="9"/>
      <c r="X1285" s="10"/>
      <c r="Y1285" s="9"/>
      <c r="Z1285" s="9"/>
    </row>
    <row r="1286" spans="1:26">
      <c r="A1286" s="39">
        <v>23</v>
      </c>
      <c r="B1286" s="39">
        <v>2</v>
      </c>
      <c r="C1286" s="40">
        <v>39501</v>
      </c>
      <c r="D1286" s="17">
        <v>0.29166666666669983</v>
      </c>
      <c r="E1286" s="18"/>
      <c r="I1286" s="19"/>
      <c r="J1286" s="19"/>
      <c r="K1286" s="20"/>
      <c r="L1286" s="20"/>
      <c r="M1286" s="20"/>
      <c r="N1286" s="21"/>
      <c r="O1286" s="21"/>
      <c r="P1286" s="21"/>
      <c r="Q1286" s="19"/>
      <c r="R1286" s="4"/>
      <c r="S1286" s="4"/>
      <c r="T1286" s="29"/>
      <c r="U1286" s="4"/>
      <c r="V1286" s="9"/>
      <c r="W1286" s="9"/>
      <c r="X1286" s="10"/>
      <c r="Y1286" s="9"/>
      <c r="Z1286" s="9"/>
    </row>
    <row r="1287" spans="1:26">
      <c r="A1287" s="39">
        <v>23</v>
      </c>
      <c r="B1287" s="39">
        <v>2</v>
      </c>
      <c r="C1287" s="40">
        <v>39501</v>
      </c>
      <c r="D1287" s="17">
        <v>0.33333333333339965</v>
      </c>
      <c r="E1287" s="18"/>
      <c r="I1287" s="19"/>
      <c r="J1287" s="19"/>
      <c r="K1287" s="20"/>
      <c r="L1287" s="20"/>
      <c r="M1287" s="20"/>
      <c r="N1287" s="21"/>
      <c r="O1287" s="21"/>
      <c r="P1287" s="21"/>
      <c r="Q1287" s="19"/>
      <c r="R1287" s="4"/>
      <c r="S1287" s="4"/>
      <c r="T1287" s="29"/>
      <c r="U1287" s="4"/>
      <c r="V1287" s="9"/>
      <c r="W1287" s="9"/>
      <c r="X1287" s="10"/>
      <c r="Y1287" s="9"/>
      <c r="Z1287" s="9"/>
    </row>
    <row r="1288" spans="1:26">
      <c r="A1288" s="39">
        <v>23</v>
      </c>
      <c r="B1288" s="39">
        <v>2</v>
      </c>
      <c r="C1288" s="40">
        <v>39501</v>
      </c>
      <c r="D1288" s="17">
        <v>0.375</v>
      </c>
      <c r="E1288" s="18"/>
      <c r="I1288" s="19"/>
      <c r="J1288" s="19"/>
      <c r="K1288" s="20"/>
      <c r="L1288" s="20"/>
      <c r="M1288" s="20"/>
      <c r="N1288" s="21"/>
      <c r="O1288" s="21"/>
      <c r="P1288" s="21"/>
      <c r="Q1288" s="19"/>
      <c r="R1288" s="4"/>
      <c r="S1288" s="4"/>
      <c r="T1288" s="29"/>
      <c r="U1288" s="4"/>
      <c r="V1288" s="9"/>
      <c r="W1288" s="9"/>
      <c r="X1288" s="10"/>
      <c r="Y1288" s="9"/>
      <c r="Z1288" s="9"/>
    </row>
    <row r="1289" spans="1:26">
      <c r="A1289" s="39">
        <v>23</v>
      </c>
      <c r="B1289" s="39">
        <v>2</v>
      </c>
      <c r="C1289" s="40">
        <v>39501</v>
      </c>
      <c r="D1289" s="17">
        <v>0.41666666666669983</v>
      </c>
      <c r="E1289" s="18"/>
      <c r="I1289" s="19"/>
      <c r="J1289" s="19"/>
      <c r="K1289" s="20"/>
      <c r="L1289" s="20"/>
      <c r="M1289" s="20"/>
      <c r="N1289" s="21"/>
      <c r="O1289" s="21"/>
      <c r="P1289" s="21"/>
      <c r="Q1289" s="19"/>
      <c r="R1289" s="4"/>
      <c r="S1289" s="4"/>
      <c r="T1289" s="29"/>
      <c r="U1289" s="4"/>
      <c r="V1289" s="9"/>
      <c r="W1289" s="9"/>
      <c r="X1289" s="10"/>
      <c r="Y1289" s="9"/>
      <c r="Z1289" s="9"/>
    </row>
    <row r="1290" spans="1:26">
      <c r="A1290" s="39">
        <v>23</v>
      </c>
      <c r="B1290" s="39">
        <v>2</v>
      </c>
      <c r="C1290" s="40">
        <v>39501</v>
      </c>
      <c r="D1290" s="17">
        <v>0.45833333333339965</v>
      </c>
      <c r="E1290" s="18"/>
      <c r="I1290" s="19"/>
      <c r="J1290" s="19"/>
      <c r="K1290" s="20"/>
      <c r="L1290" s="20"/>
      <c r="M1290" s="20"/>
      <c r="N1290" s="21"/>
      <c r="O1290" s="21"/>
      <c r="P1290" s="21"/>
      <c r="Q1290" s="19"/>
      <c r="R1290" s="4"/>
      <c r="S1290" s="4"/>
      <c r="T1290" s="29"/>
      <c r="U1290" s="4"/>
      <c r="V1290" s="9"/>
      <c r="W1290" s="9"/>
      <c r="X1290" s="10"/>
      <c r="Y1290" s="9"/>
      <c r="Z1290" s="9"/>
    </row>
    <row r="1291" spans="1:26">
      <c r="A1291" s="39">
        <v>23</v>
      </c>
      <c r="B1291" s="39">
        <v>2</v>
      </c>
      <c r="C1291" s="40">
        <v>39501</v>
      </c>
      <c r="D1291" s="17">
        <v>0.5</v>
      </c>
      <c r="E1291" s="18">
        <v>0.29844264328665943</v>
      </c>
      <c r="F1291" s="4">
        <v>15.842657848900922</v>
      </c>
      <c r="G1291" s="4">
        <v>28.745830305801391</v>
      </c>
      <c r="H1291" s="4">
        <v>12.903172456900469</v>
      </c>
      <c r="I1291" s="19">
        <v>0.3365422613334173</v>
      </c>
      <c r="J1291" s="19">
        <v>2.9720417708511278</v>
      </c>
      <c r="K1291" s="20">
        <v>2.0289511514870764</v>
      </c>
      <c r="L1291" s="20">
        <v>2.1663517713314233</v>
      </c>
      <c r="M1291" s="20">
        <v>0.13740061984434693</v>
      </c>
      <c r="N1291" s="21">
        <v>14.666666666666666</v>
      </c>
      <c r="O1291" s="21">
        <f>N1291*1.3</f>
        <v>19.066666666666666</v>
      </c>
      <c r="P1291" s="21">
        <v>5.666666666666667</v>
      </c>
      <c r="Q1291" s="19">
        <v>25.613943924914324</v>
      </c>
      <c r="R1291" s="4">
        <v>79.033333333333346</v>
      </c>
      <c r="S1291" s="4">
        <v>11.316666666666668</v>
      </c>
      <c r="T1291" s="29">
        <v>334.23333333333335</v>
      </c>
      <c r="U1291" s="4">
        <v>1.8933333333333333</v>
      </c>
      <c r="V1291" s="9"/>
      <c r="W1291" s="9"/>
      <c r="X1291" s="10"/>
      <c r="Y1291" s="9"/>
      <c r="Z1291" s="9"/>
    </row>
    <row r="1292" spans="1:26">
      <c r="A1292" s="39">
        <v>23</v>
      </c>
      <c r="B1292" s="39">
        <v>2</v>
      </c>
      <c r="C1292" s="40">
        <v>39501</v>
      </c>
      <c r="D1292" s="17">
        <v>0.54166666666669983</v>
      </c>
      <c r="E1292" s="18">
        <v>0.29587854973249272</v>
      </c>
      <c r="F1292" s="4">
        <v>15.134350703600916</v>
      </c>
      <c r="G1292" s="4">
        <v>26.714397099026286</v>
      </c>
      <c r="H1292" s="4">
        <v>11.580046395425367</v>
      </c>
      <c r="I1292" s="19">
        <v>0.31550047250007862</v>
      </c>
      <c r="J1292" s="19">
        <v>3.039403973234108</v>
      </c>
      <c r="K1292" s="20">
        <v>1.9896856787377482</v>
      </c>
      <c r="L1292" s="20">
        <v>2.1422606098329244</v>
      </c>
      <c r="M1292" s="20">
        <v>0.15257493109517622</v>
      </c>
      <c r="N1292" s="21">
        <v>17.625</v>
      </c>
      <c r="O1292" s="21">
        <f t="shared" ref="O1292:O1355" si="21">N1292*1.3</f>
        <v>22.912500000000001</v>
      </c>
      <c r="P1292" s="21">
        <v>2.8125</v>
      </c>
      <c r="Q1292" s="19">
        <v>26.413240030622578</v>
      </c>
      <c r="R1292" s="4">
        <v>78.650000000000006</v>
      </c>
      <c r="S1292" s="4">
        <v>11.4</v>
      </c>
      <c r="T1292" s="29">
        <v>335.7</v>
      </c>
      <c r="U1292" s="4">
        <v>2.52</v>
      </c>
      <c r="V1292" s="9"/>
      <c r="W1292" s="9"/>
      <c r="X1292" s="10"/>
      <c r="Y1292" s="9"/>
      <c r="Z1292" s="9"/>
    </row>
    <row r="1293" spans="1:26">
      <c r="A1293" s="39">
        <v>23</v>
      </c>
      <c r="B1293" s="39">
        <v>2</v>
      </c>
      <c r="C1293" s="40">
        <v>39501</v>
      </c>
      <c r="D1293" s="17">
        <v>0.58333333333339965</v>
      </c>
      <c r="E1293" s="18">
        <v>0.32064576320749216</v>
      </c>
      <c r="F1293" s="4">
        <v>19.917526041970007</v>
      </c>
      <c r="G1293" s="4">
        <v>34.069566036664121</v>
      </c>
      <c r="H1293" s="4">
        <v>14.152039994694116</v>
      </c>
      <c r="I1293" s="19">
        <v>0.3785926890000943</v>
      </c>
      <c r="J1293" s="19">
        <v>3.1742685565000679</v>
      </c>
      <c r="K1293" s="20">
        <v>1.9898364278377483</v>
      </c>
      <c r="L1293" s="20">
        <v>2.1327685727244248</v>
      </c>
      <c r="M1293" s="20">
        <v>0.14293214488667672</v>
      </c>
      <c r="N1293" s="21">
        <v>18.25</v>
      </c>
      <c r="O1293" s="21">
        <f t="shared" si="21"/>
        <v>23.725000000000001</v>
      </c>
      <c r="P1293" s="21">
        <v>2.25</v>
      </c>
      <c r="Q1293" s="19">
        <v>21.23067930787305</v>
      </c>
      <c r="R1293" s="4">
        <v>77.474999999999994</v>
      </c>
      <c r="S1293" s="4">
        <v>11.612500000000001</v>
      </c>
      <c r="T1293" s="29">
        <v>178.70000000000002</v>
      </c>
      <c r="U1293" s="4">
        <v>2.2349999999999999</v>
      </c>
      <c r="V1293" s="9"/>
      <c r="W1293" s="9"/>
      <c r="X1293" s="10"/>
      <c r="Y1293" s="9"/>
      <c r="Z1293" s="9"/>
    </row>
    <row r="1294" spans="1:26">
      <c r="A1294" s="39">
        <v>23</v>
      </c>
      <c r="B1294" s="39">
        <v>2</v>
      </c>
      <c r="C1294" s="40">
        <v>39501</v>
      </c>
      <c r="D1294" s="17">
        <v>0.625</v>
      </c>
      <c r="E1294" s="18">
        <v>0.30067355295499265</v>
      </c>
      <c r="F1294" s="4">
        <v>21.656001337957619</v>
      </c>
      <c r="G1294" s="4">
        <v>36.928977510389245</v>
      </c>
      <c r="H1294" s="4">
        <v>15.272976172431628</v>
      </c>
      <c r="I1294" s="19">
        <v>0.44168022550010994</v>
      </c>
      <c r="J1294" s="19">
        <v>3.1065275246170874</v>
      </c>
      <c r="K1294" s="20">
        <v>1.9949118162572474</v>
      </c>
      <c r="L1294" s="20">
        <v>2.128131293014675</v>
      </c>
      <c r="M1294" s="20">
        <v>0.13321947675742751</v>
      </c>
      <c r="N1294" s="21">
        <v>8.6875</v>
      </c>
      <c r="O1294" s="21">
        <f t="shared" si="21"/>
        <v>11.293750000000001</v>
      </c>
      <c r="P1294" s="21">
        <v>5.25</v>
      </c>
      <c r="Q1294" s="19">
        <v>23.693684296122818</v>
      </c>
      <c r="R1294" s="4">
        <v>76.275000000000006</v>
      </c>
      <c r="S1294" s="4">
        <v>11.4625</v>
      </c>
      <c r="T1294" s="29">
        <v>170.45</v>
      </c>
      <c r="U1294" s="4">
        <v>2.8149999999999999</v>
      </c>
      <c r="V1294" s="9"/>
      <c r="W1294" s="9"/>
      <c r="X1294" s="10"/>
      <c r="Y1294" s="9"/>
      <c r="Z1294" s="9"/>
    </row>
    <row r="1295" spans="1:26">
      <c r="A1295" s="39">
        <v>23</v>
      </c>
      <c r="B1295" s="39">
        <v>2</v>
      </c>
      <c r="C1295" s="40">
        <v>39501</v>
      </c>
      <c r="D1295" s="17">
        <v>0.66666666666669983</v>
      </c>
      <c r="E1295" s="18">
        <v>0.26580360916499346</v>
      </c>
      <c r="F1295" s="4">
        <v>11.97151005003197</v>
      </c>
      <c r="G1295" s="4">
        <v>20.994418355163482</v>
      </c>
      <c r="H1295" s="4">
        <v>9.0229083051315122</v>
      </c>
      <c r="I1295" s="19">
        <v>0.25238212600006277</v>
      </c>
      <c r="J1295" s="19">
        <v>3.0387783832341073</v>
      </c>
      <c r="K1295" s="20">
        <v>1.9950633097972477</v>
      </c>
      <c r="L1295" s="20">
        <v>2.0797626692001767</v>
      </c>
      <c r="M1295" s="20">
        <v>8.469935940292922E-2</v>
      </c>
      <c r="N1295" s="21">
        <v>6.6875</v>
      </c>
      <c r="O1295" s="21">
        <f t="shared" si="21"/>
        <v>8.6937499999999996</v>
      </c>
      <c r="P1295" s="21">
        <v>6.25</v>
      </c>
      <c r="Q1295" s="19">
        <v>29.126064757934813</v>
      </c>
      <c r="R1295" s="4">
        <v>74.075000000000003</v>
      </c>
      <c r="S1295" s="4">
        <v>11.262499999999999</v>
      </c>
      <c r="T1295" s="29">
        <v>258.57499999999999</v>
      </c>
      <c r="U1295" s="4">
        <v>2.9950000000000001</v>
      </c>
      <c r="V1295" s="9"/>
      <c r="W1295" s="9"/>
      <c r="X1295" s="10"/>
      <c r="Y1295" s="9"/>
      <c r="Z1295" s="9"/>
    </row>
    <row r="1296" spans="1:26">
      <c r="A1296" s="39">
        <v>23</v>
      </c>
      <c r="B1296" s="39">
        <v>2</v>
      </c>
      <c r="C1296" s="40">
        <v>39501</v>
      </c>
      <c r="D1296" s="17">
        <v>0.70833333333339965</v>
      </c>
      <c r="E1296" s="18">
        <v>0.26448250168999332</v>
      </c>
      <c r="F1296" s="4">
        <v>12.187887567175698</v>
      </c>
      <c r="G1296" s="4">
        <v>21.916622001276014</v>
      </c>
      <c r="H1296" s="4">
        <v>9.7287344341003177</v>
      </c>
      <c r="I1296" s="19">
        <v>0.25237588600006272</v>
      </c>
      <c r="J1296" s="19">
        <v>2.9035257024681473</v>
      </c>
      <c r="K1296" s="20">
        <v>2.0247724100292439</v>
      </c>
      <c r="L1296" s="20">
        <v>2.1723143215504237</v>
      </c>
      <c r="M1296" s="20">
        <v>0.14754191152118001</v>
      </c>
      <c r="N1296" s="21">
        <v>7.3125</v>
      </c>
      <c r="O1296" s="21">
        <f t="shared" si="21"/>
        <v>9.5062499999999996</v>
      </c>
      <c r="P1296" s="21">
        <v>3.5625</v>
      </c>
      <c r="Q1296" s="19">
        <v>28.492839325622363</v>
      </c>
      <c r="R1296" s="4">
        <v>74.674999999999997</v>
      </c>
      <c r="S1296" s="4">
        <v>10.9</v>
      </c>
      <c r="T1296" s="29">
        <v>330.97500000000002</v>
      </c>
      <c r="U1296" s="4">
        <v>2.4</v>
      </c>
      <c r="V1296" s="9"/>
      <c r="W1296" s="9"/>
      <c r="X1296" s="10"/>
      <c r="Y1296" s="9"/>
      <c r="Z1296" s="9"/>
    </row>
    <row r="1297" spans="1:26">
      <c r="A1297" s="39">
        <v>23</v>
      </c>
      <c r="B1297" s="39">
        <v>2</v>
      </c>
      <c r="C1297" s="40">
        <v>39501</v>
      </c>
      <c r="D1297" s="17">
        <v>0.75</v>
      </c>
      <c r="E1297" s="18">
        <v>0.29047076537499261</v>
      </c>
      <c r="F1297" s="4">
        <v>16.099903430007203</v>
      </c>
      <c r="G1297" s="4">
        <v>28.261819184363798</v>
      </c>
      <c r="H1297" s="4">
        <v>12.161915754356595</v>
      </c>
      <c r="I1297" s="19">
        <v>0.18927703950004704</v>
      </c>
      <c r="J1297" s="19">
        <v>2.9708415648511273</v>
      </c>
      <c r="K1297" s="20">
        <v>2.0397064756427419</v>
      </c>
      <c r="L1297" s="20">
        <v>2.1385193483406755</v>
      </c>
      <c r="M1297" s="20">
        <v>9.8812872697933152E-2</v>
      </c>
      <c r="N1297" s="21">
        <v>9.1875</v>
      </c>
      <c r="O1297" s="21">
        <f t="shared" si="21"/>
        <v>11.94375</v>
      </c>
      <c r="P1297" s="21">
        <v>6.5</v>
      </c>
      <c r="Q1297" s="19">
        <v>23.879787476060283</v>
      </c>
      <c r="R1297" s="4">
        <v>76.400000000000006</v>
      </c>
      <c r="S1297" s="4">
        <v>10.65</v>
      </c>
      <c r="T1297" s="29">
        <v>93.200000000000017</v>
      </c>
      <c r="U1297" s="4">
        <v>2.3149999999999999</v>
      </c>
      <c r="V1297" s="9"/>
      <c r="W1297" s="9"/>
      <c r="X1297" s="10"/>
      <c r="Y1297" s="9"/>
      <c r="Z1297" s="9"/>
    </row>
    <row r="1298" spans="1:26">
      <c r="A1298" s="39">
        <v>23</v>
      </c>
      <c r="B1298" s="39">
        <v>2</v>
      </c>
      <c r="C1298" s="40">
        <v>39501</v>
      </c>
      <c r="D1298" s="17">
        <v>0.79166666666669983</v>
      </c>
      <c r="E1298" s="18">
        <v>0.27673653519749297</v>
      </c>
      <c r="F1298" s="4">
        <v>19.139321548769857</v>
      </c>
      <c r="G1298" s="4">
        <v>33.968637065114052</v>
      </c>
      <c r="H1298" s="4">
        <v>14.82931551634419</v>
      </c>
      <c r="I1298" s="19">
        <v>0.31545406250007829</v>
      </c>
      <c r="J1298" s="19">
        <v>3.5782714712979486</v>
      </c>
      <c r="K1298" s="20">
        <v>2.034932771533243</v>
      </c>
      <c r="L1298" s="20">
        <v>2.1338810547489251</v>
      </c>
      <c r="M1298" s="20">
        <v>9.8948283215682609E-2</v>
      </c>
      <c r="N1298" s="21">
        <v>7.5625</v>
      </c>
      <c r="O1298" s="21">
        <f t="shared" si="21"/>
        <v>9.8312500000000007</v>
      </c>
      <c r="P1298" s="21">
        <v>4.125</v>
      </c>
      <c r="Q1298" s="19">
        <v>25.457770572310132</v>
      </c>
      <c r="R1298" s="4">
        <v>76.825000000000003</v>
      </c>
      <c r="S1298" s="4">
        <v>10.45</v>
      </c>
      <c r="T1298" s="29">
        <v>100.92500000000001</v>
      </c>
      <c r="U1298" s="4">
        <v>2.09</v>
      </c>
      <c r="V1298" s="9"/>
      <c r="W1298" s="9"/>
      <c r="X1298" s="10"/>
      <c r="Y1298" s="9"/>
      <c r="Z1298" s="9"/>
    </row>
    <row r="1299" spans="1:26">
      <c r="A1299" s="39">
        <v>23</v>
      </c>
      <c r="B1299" s="39">
        <v>2</v>
      </c>
      <c r="C1299" s="40">
        <v>39501</v>
      </c>
      <c r="D1299" s="17">
        <v>0.83333333333339965</v>
      </c>
      <c r="E1299" s="18">
        <v>0.29401900793999236</v>
      </c>
      <c r="F1299" s="4">
        <v>12.104695377350655</v>
      </c>
      <c r="G1299" s="4">
        <v>22.237431651551006</v>
      </c>
      <c r="H1299" s="4">
        <v>10.132736274200349</v>
      </c>
      <c r="I1299" s="19">
        <v>0.25235716600006258</v>
      </c>
      <c r="J1299" s="19">
        <v>3.0379465802341068</v>
      </c>
      <c r="K1299" s="20">
        <v>2.0646522008702388</v>
      </c>
      <c r="L1299" s="20">
        <v>2.1584102132714249</v>
      </c>
      <c r="M1299" s="20">
        <v>9.3758012401185864E-2</v>
      </c>
      <c r="N1299" s="21">
        <v>7.5625</v>
      </c>
      <c r="O1299" s="21">
        <f t="shared" si="21"/>
        <v>9.8312500000000007</v>
      </c>
      <c r="P1299" s="21">
        <v>5.25</v>
      </c>
      <c r="Q1299" s="19">
        <v>29.625651888122238</v>
      </c>
      <c r="R1299" s="4">
        <v>76.724999999999994</v>
      </c>
      <c r="S1299" s="4">
        <v>10.3</v>
      </c>
      <c r="T1299" s="29">
        <v>335.9</v>
      </c>
      <c r="U1299" s="4">
        <v>1.65</v>
      </c>
      <c r="V1299" s="9"/>
      <c r="W1299" s="9"/>
      <c r="X1299" s="10"/>
      <c r="Y1299" s="9"/>
      <c r="Z1299" s="9"/>
    </row>
    <row r="1300" spans="1:26">
      <c r="A1300" s="39">
        <v>23</v>
      </c>
      <c r="B1300" s="39">
        <v>2</v>
      </c>
      <c r="C1300" s="40">
        <v>39501</v>
      </c>
      <c r="D1300" s="17">
        <v>0.875</v>
      </c>
      <c r="E1300" s="18">
        <v>0.24680332695249363</v>
      </c>
      <c r="F1300" s="4">
        <v>10.960059424381829</v>
      </c>
      <c r="G1300" s="4">
        <v>20.316624685263406</v>
      </c>
      <c r="H1300" s="4">
        <v>9.3565652608815792</v>
      </c>
      <c r="I1300" s="19">
        <v>0.25235092600006254</v>
      </c>
      <c r="J1300" s="19">
        <v>2.9702298768511266</v>
      </c>
      <c r="K1300" s="20">
        <v>2.0598799856407393</v>
      </c>
      <c r="L1300" s="20">
        <v>2.1246025665366761</v>
      </c>
      <c r="M1300" s="20">
        <v>6.472258089593641E-2</v>
      </c>
      <c r="N1300" s="21">
        <v>6.6875</v>
      </c>
      <c r="O1300" s="21">
        <f t="shared" si="21"/>
        <v>8.6937499999999996</v>
      </c>
      <c r="P1300" s="21">
        <v>2.5</v>
      </c>
      <c r="Q1300" s="19">
        <v>31.203302145247086</v>
      </c>
      <c r="R1300" s="4">
        <v>78.2</v>
      </c>
      <c r="S1300" s="4">
        <v>10.15</v>
      </c>
      <c r="T1300" s="29">
        <v>335.02499999999998</v>
      </c>
      <c r="U1300" s="4">
        <v>1.8149999999999999</v>
      </c>
      <c r="V1300" s="9"/>
      <c r="W1300" s="9"/>
      <c r="X1300" s="10"/>
      <c r="Y1300" s="9"/>
      <c r="Z1300" s="9"/>
    </row>
    <row r="1301" spans="1:26">
      <c r="A1301" s="39">
        <v>23</v>
      </c>
      <c r="B1301" s="39">
        <v>2</v>
      </c>
      <c r="C1301" s="40">
        <v>39501</v>
      </c>
      <c r="D1301" s="17">
        <v>0.91666666666669983</v>
      </c>
      <c r="E1301" s="18">
        <v>0.24920904291249346</v>
      </c>
      <c r="F1301" s="4">
        <v>10.964367970694338</v>
      </c>
      <c r="G1301" s="4">
        <v>20.07700081433839</v>
      </c>
      <c r="H1301" s="4">
        <v>9.1126328436440502</v>
      </c>
      <c r="I1301" s="19">
        <v>0.25234468600006249</v>
      </c>
      <c r="J1301" s="19">
        <v>3.2400308703830465</v>
      </c>
      <c r="K1301" s="20">
        <v>2.040322220577742</v>
      </c>
      <c r="L1301" s="20">
        <v>2.1150996301966765</v>
      </c>
      <c r="M1301" s="20">
        <v>7.477740961893431E-2</v>
      </c>
      <c r="N1301" s="21">
        <v>6.375</v>
      </c>
      <c r="O1301" s="21">
        <f t="shared" si="21"/>
        <v>8.2874999999999996</v>
      </c>
      <c r="P1301" s="21">
        <v>4.875</v>
      </c>
      <c r="Q1301" s="19">
        <v>29.622718059684725</v>
      </c>
      <c r="R1301" s="4">
        <v>80.224999999999994</v>
      </c>
      <c r="S1301" s="4">
        <v>9.8375000000000004</v>
      </c>
      <c r="T1301" s="29">
        <v>330.5</v>
      </c>
      <c r="U1301" s="4">
        <v>1.92</v>
      </c>
      <c r="V1301" s="9"/>
      <c r="W1301" s="9"/>
      <c r="X1301" s="10"/>
      <c r="Y1301" s="9"/>
      <c r="Z1301" s="9"/>
    </row>
    <row r="1302" spans="1:26">
      <c r="A1302" s="39">
        <v>23</v>
      </c>
      <c r="B1302" s="39">
        <v>2</v>
      </c>
      <c r="C1302" s="40">
        <v>39501</v>
      </c>
      <c r="D1302" s="17">
        <v>0.95833333333339965</v>
      </c>
      <c r="E1302" s="18">
        <v>0.23797891524499359</v>
      </c>
      <c r="F1302" s="4">
        <v>9.6900678601442518</v>
      </c>
      <c r="G1302" s="4">
        <v>18.021133052613294</v>
      </c>
      <c r="H1302" s="4">
        <v>8.3310651924690404</v>
      </c>
      <c r="I1302" s="19">
        <v>0.12617000300003123</v>
      </c>
      <c r="J1302" s="19">
        <v>2.9698244018511262</v>
      </c>
      <c r="K1302" s="20">
        <v>2.0454051464522416</v>
      </c>
      <c r="L1302" s="20">
        <v>2.1250460131764264</v>
      </c>
      <c r="M1302" s="20">
        <v>7.96408667241848E-2</v>
      </c>
      <c r="N1302" s="21">
        <v>4.625</v>
      </c>
      <c r="O1302" s="21">
        <f t="shared" si="21"/>
        <v>6.0125000000000002</v>
      </c>
      <c r="P1302" s="21">
        <v>1.625</v>
      </c>
      <c r="Q1302" s="19">
        <v>30.694934625184619</v>
      </c>
      <c r="R1302" s="4">
        <v>81.625</v>
      </c>
      <c r="S1302" s="4">
        <v>9.6624999999999996</v>
      </c>
      <c r="T1302" s="29">
        <v>328.02499999999998</v>
      </c>
      <c r="U1302" s="4">
        <v>1.6950000000000001</v>
      </c>
      <c r="V1302" s="9"/>
      <c r="W1302" s="9"/>
      <c r="X1302" s="10"/>
      <c r="Y1302" s="9"/>
      <c r="Z1302" s="9"/>
    </row>
    <row r="1303" spans="1:26">
      <c r="A1303" s="39">
        <v>24</v>
      </c>
      <c r="B1303" s="39">
        <v>2</v>
      </c>
      <c r="C1303" s="40">
        <v>39502</v>
      </c>
      <c r="D1303" s="17">
        <v>0</v>
      </c>
      <c r="E1303" s="18">
        <v>0.18958358065249498</v>
      </c>
      <c r="F1303" s="4">
        <v>6.8623275565940833</v>
      </c>
      <c r="G1303" s="4">
        <v>13.10642981783807</v>
      </c>
      <c r="H1303" s="4">
        <v>6.2441022612439872</v>
      </c>
      <c r="I1303" s="19">
        <v>0</v>
      </c>
      <c r="J1303" s="19">
        <v>2.6996584808192052</v>
      </c>
      <c r="K1303" s="20">
        <v>2.0209141810097444</v>
      </c>
      <c r="L1303" s="20">
        <v>2.0912239186231774</v>
      </c>
      <c r="M1303" s="20">
        <v>7.0309737613432843E-2</v>
      </c>
      <c r="N1303" s="21">
        <v>6.3125</v>
      </c>
      <c r="O1303" s="21">
        <f t="shared" si="21"/>
        <v>8.2062500000000007</v>
      </c>
      <c r="P1303" s="21">
        <v>6.375</v>
      </c>
      <c r="Q1303" s="19">
        <v>33.156469183309383</v>
      </c>
      <c r="R1303" s="4">
        <v>80.95</v>
      </c>
      <c r="S1303" s="4">
        <v>9.6374999999999993</v>
      </c>
      <c r="T1303" s="29">
        <v>325.39999999999998</v>
      </c>
      <c r="U1303" s="4">
        <v>2.15</v>
      </c>
      <c r="V1303" s="9"/>
      <c r="W1303" s="9"/>
      <c r="X1303" s="10"/>
      <c r="Y1303" s="9"/>
      <c r="Z1303" s="9"/>
    </row>
    <row r="1304" spans="1:26">
      <c r="A1304" s="39">
        <v>24</v>
      </c>
      <c r="B1304" s="39">
        <v>2</v>
      </c>
      <c r="C1304" s="40">
        <v>39502</v>
      </c>
      <c r="D1304" s="17">
        <v>4.1666666666699825E-2</v>
      </c>
      <c r="E1304" s="18">
        <v>0.16227495203249559</v>
      </c>
      <c r="F1304" s="4">
        <v>6.9864705363941138</v>
      </c>
      <c r="G1304" s="4">
        <v>12.859287622313055</v>
      </c>
      <c r="H1304" s="4">
        <v>5.8728170859189408</v>
      </c>
      <c r="I1304" s="19">
        <v>0.18924388950004678</v>
      </c>
      <c r="J1304" s="19">
        <v>2.8344431275851658</v>
      </c>
      <c r="K1304" s="20">
        <v>2.0309260267337432</v>
      </c>
      <c r="L1304" s="20">
        <v>2.1157614416721771</v>
      </c>
      <c r="M1304" s="20">
        <v>8.4835414938433384E-2</v>
      </c>
      <c r="N1304" s="21">
        <v>5.3125</v>
      </c>
      <c r="O1304" s="21">
        <f t="shared" si="21"/>
        <v>6.90625</v>
      </c>
      <c r="P1304" s="21">
        <v>1.75</v>
      </c>
      <c r="Q1304" s="19">
        <v>21.787289492997942</v>
      </c>
      <c r="R1304" s="4">
        <v>78.974999999999994</v>
      </c>
      <c r="S1304" s="4">
        <v>9.6750000000000007</v>
      </c>
      <c r="T1304" s="29">
        <v>333.72500000000002</v>
      </c>
      <c r="U1304" s="4">
        <v>1.86</v>
      </c>
      <c r="V1304" s="9"/>
      <c r="W1304" s="9"/>
      <c r="X1304" s="10"/>
      <c r="Y1304" s="9"/>
      <c r="Z1304" s="9"/>
    </row>
    <row r="1305" spans="1:26">
      <c r="A1305" s="39">
        <v>24</v>
      </c>
      <c r="B1305" s="39">
        <v>2</v>
      </c>
      <c r="C1305" s="40">
        <v>39502</v>
      </c>
      <c r="D1305" s="17">
        <v>8.3333333333399651E-2</v>
      </c>
      <c r="E1305" s="18">
        <v>0.12383690273249655</v>
      </c>
      <c r="F1305" s="4">
        <v>7.8380169797003969</v>
      </c>
      <c r="G1305" s="4">
        <v>14.561449268575622</v>
      </c>
      <c r="H1305" s="4">
        <v>6.7234322888752232</v>
      </c>
      <c r="I1305" s="19">
        <v>0.25231972600006231</v>
      </c>
      <c r="J1305" s="19">
        <v>2.969212713851126</v>
      </c>
      <c r="K1305" s="20">
        <v>2.065587496675239</v>
      </c>
      <c r="L1305" s="20">
        <v>2.1305741149584261</v>
      </c>
      <c r="M1305" s="20">
        <v>6.4986618283187303E-2</v>
      </c>
      <c r="N1305" s="21">
        <v>5.75</v>
      </c>
      <c r="O1305" s="21">
        <f t="shared" si="21"/>
        <v>7.4750000000000005</v>
      </c>
      <c r="P1305" s="21">
        <v>4.1875</v>
      </c>
      <c r="Q1305" s="19">
        <v>33.721523012621816</v>
      </c>
      <c r="R1305" s="4">
        <v>77.7</v>
      </c>
      <c r="S1305" s="4">
        <v>9.85</v>
      </c>
      <c r="T1305" s="29">
        <v>328.5</v>
      </c>
      <c r="U1305" s="4">
        <v>1.645</v>
      </c>
      <c r="V1305" s="9"/>
      <c r="W1305" s="9"/>
      <c r="X1305" s="10"/>
      <c r="Y1305" s="9"/>
      <c r="Z1305" s="9"/>
    </row>
    <row r="1306" spans="1:26">
      <c r="A1306" s="39">
        <v>24</v>
      </c>
      <c r="B1306" s="39">
        <v>2</v>
      </c>
      <c r="C1306" s="40">
        <v>39502</v>
      </c>
      <c r="D1306" s="17">
        <v>0.125</v>
      </c>
      <c r="E1306" s="18">
        <v>0.1200859467474967</v>
      </c>
      <c r="F1306" s="4">
        <v>7.7180811951566337</v>
      </c>
      <c r="G1306" s="4">
        <v>14.444668915613109</v>
      </c>
      <c r="H1306" s="4">
        <v>6.726587720456477</v>
      </c>
      <c r="I1306" s="19">
        <v>0.25231348600006226</v>
      </c>
      <c r="J1306" s="19">
        <v>3.171441816500066</v>
      </c>
      <c r="K1306" s="20">
        <v>2.0509537195467407</v>
      </c>
      <c r="L1306" s="20">
        <v>2.1162027338126772</v>
      </c>
      <c r="M1306" s="20">
        <v>6.5249014265936212E-2</v>
      </c>
      <c r="N1306" s="21">
        <v>6.8125</v>
      </c>
      <c r="O1306" s="21">
        <f t="shared" si="21"/>
        <v>8.8562500000000011</v>
      </c>
      <c r="P1306" s="21">
        <v>5.5</v>
      </c>
      <c r="Q1306" s="19">
        <v>31.951769876871971</v>
      </c>
      <c r="R1306" s="4">
        <v>77.775000000000006</v>
      </c>
      <c r="S1306" s="4">
        <v>9.8375000000000004</v>
      </c>
      <c r="T1306" s="29">
        <v>337.42500000000001</v>
      </c>
      <c r="U1306" s="4">
        <v>2.19</v>
      </c>
      <c r="V1306" s="9"/>
      <c r="W1306" s="9"/>
      <c r="X1306" s="10"/>
      <c r="Y1306" s="9"/>
      <c r="Z1306" s="9"/>
    </row>
    <row r="1307" spans="1:26">
      <c r="A1307" s="39">
        <v>24</v>
      </c>
      <c r="B1307" s="39">
        <v>2</v>
      </c>
      <c r="C1307" s="40">
        <v>39502</v>
      </c>
      <c r="D1307" s="17">
        <v>0.16666666666669983</v>
      </c>
      <c r="E1307" s="18">
        <v>9.40591637999975E-2</v>
      </c>
      <c r="F1307" s="4">
        <v>7.3995110138753661</v>
      </c>
      <c r="G1307" s="4">
        <v>13.806744350650579</v>
      </c>
      <c r="H1307" s="4">
        <v>6.4072333367752119</v>
      </c>
      <c r="I1307" s="19">
        <v>0.37846164900009333</v>
      </c>
      <c r="J1307" s="19">
        <v>3.171224018500066</v>
      </c>
      <c r="K1307" s="20">
        <v>2.0708297327097389</v>
      </c>
      <c r="L1307" s="20">
        <v>2.1358832182284266</v>
      </c>
      <c r="M1307" s="20">
        <v>6.5053485518687948E-2</v>
      </c>
      <c r="N1307" s="21">
        <v>8.3125</v>
      </c>
      <c r="O1307" s="21">
        <f t="shared" si="21"/>
        <v>10.80625</v>
      </c>
      <c r="P1307" s="21">
        <v>6.75</v>
      </c>
      <c r="Q1307" s="19">
        <v>32.076462150871954</v>
      </c>
      <c r="R1307" s="4">
        <v>76.424999999999997</v>
      </c>
      <c r="S1307" s="4">
        <v>9.9250000000000007</v>
      </c>
      <c r="T1307" s="29">
        <v>326.32500000000005</v>
      </c>
      <c r="U1307" s="4">
        <v>2.2349999999999999</v>
      </c>
      <c r="V1307" s="9"/>
      <c r="W1307" s="9"/>
      <c r="X1307" s="10"/>
      <c r="Y1307" s="9"/>
      <c r="Z1307" s="9"/>
    </row>
    <row r="1308" spans="1:26">
      <c r="A1308" s="39">
        <v>24</v>
      </c>
      <c r="B1308" s="39">
        <v>2</v>
      </c>
      <c r="C1308" s="40">
        <v>39502</v>
      </c>
      <c r="D1308" s="17">
        <v>0.20833333333339965</v>
      </c>
      <c r="E1308" s="18">
        <v>0.10516630827999704</v>
      </c>
      <c r="F1308" s="4">
        <v>5.1278969463377626</v>
      </c>
      <c r="G1308" s="4">
        <v>9.3869015076003883</v>
      </c>
      <c r="H1308" s="4">
        <v>4.2590045612626266</v>
      </c>
      <c r="I1308" s="19">
        <v>0.25230100600006217</v>
      </c>
      <c r="J1308" s="19">
        <v>3.2384738463830458</v>
      </c>
      <c r="K1308" s="20">
        <v>2.0512631274217408</v>
      </c>
      <c r="L1308" s="20">
        <v>2.1312407423734268</v>
      </c>
      <c r="M1308" s="20">
        <v>7.9977614951685871E-2</v>
      </c>
      <c r="N1308" s="21">
        <v>6.4375</v>
      </c>
      <c r="O1308" s="21">
        <f t="shared" si="21"/>
        <v>8.3687500000000004</v>
      </c>
      <c r="P1308" s="21">
        <v>5.125</v>
      </c>
      <c r="Q1308" s="19">
        <v>34.095352158559258</v>
      </c>
      <c r="R1308" s="4">
        <v>79.325000000000003</v>
      </c>
      <c r="S1308" s="4">
        <v>9.35</v>
      </c>
      <c r="T1308" s="29">
        <v>321.5</v>
      </c>
      <c r="U1308" s="4">
        <v>2.4750000000000001</v>
      </c>
      <c r="V1308" s="9"/>
      <c r="W1308" s="9"/>
      <c r="X1308" s="10"/>
      <c r="Y1308" s="9"/>
      <c r="Z1308" s="9"/>
    </row>
    <row r="1309" spans="1:26">
      <c r="A1309" s="39">
        <v>24</v>
      </c>
      <c r="B1309" s="39">
        <v>2</v>
      </c>
      <c r="C1309" s="40">
        <v>39502</v>
      </c>
      <c r="D1309" s="17">
        <v>0.25</v>
      </c>
      <c r="E1309" s="18">
        <v>8.6581662832497616E-2</v>
      </c>
      <c r="F1309" s="4">
        <v>4.2875795623127191</v>
      </c>
      <c r="G1309" s="4">
        <v>7.8297745632003215</v>
      </c>
      <c r="H1309" s="4">
        <v>3.5421950008876029</v>
      </c>
      <c r="I1309" s="19">
        <v>0.25229476600006212</v>
      </c>
      <c r="J1309" s="19">
        <v>3.2382514143830452</v>
      </c>
      <c r="K1309" s="20">
        <v>2.0119671636507461</v>
      </c>
      <c r="L1309" s="20">
        <v>2.0536008702749293</v>
      </c>
      <c r="M1309" s="20">
        <v>4.1633706624183586E-2</v>
      </c>
      <c r="N1309" s="21">
        <v>5.375</v>
      </c>
      <c r="O1309" s="21">
        <f t="shared" si="21"/>
        <v>6.9874999999999998</v>
      </c>
      <c r="P1309" s="21">
        <v>3.0625</v>
      </c>
      <c r="Q1309" s="19">
        <v>36.997949109308969</v>
      </c>
      <c r="R1309" s="4">
        <v>77.3</v>
      </c>
      <c r="S1309" s="4">
        <v>9.1875</v>
      </c>
      <c r="T1309" s="29">
        <v>331.875</v>
      </c>
      <c r="U1309" s="4">
        <v>2.5449999999999999</v>
      </c>
      <c r="V1309" s="9"/>
      <c r="W1309" s="9"/>
      <c r="X1309" s="10"/>
      <c r="Y1309" s="9"/>
      <c r="Z1309" s="9"/>
    </row>
    <row r="1310" spans="1:26">
      <c r="A1310" s="39">
        <v>24</v>
      </c>
      <c r="B1310" s="39">
        <v>2</v>
      </c>
      <c r="C1310" s="40">
        <v>39502</v>
      </c>
      <c r="D1310" s="17">
        <v>0.29166666666669983</v>
      </c>
      <c r="E1310" s="18">
        <v>0.11746545109249683</v>
      </c>
      <c r="F1310" s="4">
        <v>4.8110917926314958</v>
      </c>
      <c r="G1310" s="4">
        <v>8.7517963143628563</v>
      </c>
      <c r="H1310" s="4">
        <v>3.9407045217313597</v>
      </c>
      <c r="I1310" s="19">
        <v>0.31536085250007762</v>
      </c>
      <c r="J1310" s="19">
        <v>2.9681978678511252</v>
      </c>
      <c r="K1310" s="20">
        <v>2.0170511131302451</v>
      </c>
      <c r="L1310" s="20">
        <v>2.0927506981799282</v>
      </c>
      <c r="M1310" s="20">
        <v>7.5699585049682994E-2</v>
      </c>
      <c r="N1310" s="21">
        <v>8</v>
      </c>
      <c r="O1310" s="21">
        <f t="shared" si="21"/>
        <v>10.4</v>
      </c>
      <c r="P1310" s="21">
        <v>3.25</v>
      </c>
      <c r="Q1310" s="19">
        <v>35.607202877434098</v>
      </c>
      <c r="R1310" s="4">
        <v>79.45</v>
      </c>
      <c r="S1310" s="4">
        <v>9.1125000000000007</v>
      </c>
      <c r="T1310" s="29">
        <v>326.97499999999997</v>
      </c>
      <c r="U1310" s="4">
        <v>2.6</v>
      </c>
      <c r="V1310" s="9"/>
      <c r="W1310" s="9"/>
      <c r="X1310" s="10"/>
      <c r="Y1310" s="9"/>
      <c r="Z1310" s="9"/>
    </row>
    <row r="1311" spans="1:26">
      <c r="A1311" s="39">
        <v>24</v>
      </c>
      <c r="B1311" s="39">
        <v>2</v>
      </c>
      <c r="C1311" s="40">
        <v>39502</v>
      </c>
      <c r="D1311" s="17">
        <v>0.33333333333339965</v>
      </c>
      <c r="E1311" s="18">
        <v>0.12608538584749637</v>
      </c>
      <c r="F1311" s="4">
        <v>6.2439880403128232</v>
      </c>
      <c r="G1311" s="4">
        <v>11.243707972250451</v>
      </c>
      <c r="H1311" s="4">
        <v>4.9997199319376282</v>
      </c>
      <c r="I1311" s="19">
        <v>0.25228228600006203</v>
      </c>
      <c r="J1311" s="19">
        <v>3.2378007578830457</v>
      </c>
      <c r="K1311" s="20">
        <v>2.0073388114512465</v>
      </c>
      <c r="L1311" s="20">
        <v>2.0588957791969293</v>
      </c>
      <c r="M1311" s="20">
        <v>5.1556967745682913E-2</v>
      </c>
      <c r="N1311" s="21">
        <v>8.1875</v>
      </c>
      <c r="O1311" s="21">
        <f t="shared" si="21"/>
        <v>10.643750000000001</v>
      </c>
      <c r="P1311" s="21">
        <v>4.8125</v>
      </c>
      <c r="Q1311" s="19">
        <v>32.827703541871855</v>
      </c>
      <c r="R1311" s="4">
        <v>81.650000000000006</v>
      </c>
      <c r="S1311" s="4">
        <v>9.125</v>
      </c>
      <c r="T1311" s="29">
        <v>329.67500000000001</v>
      </c>
      <c r="U1311" s="4">
        <v>2.2999999999999998</v>
      </c>
      <c r="V1311" s="9"/>
      <c r="W1311" s="9"/>
      <c r="X1311" s="10"/>
      <c r="Y1311" s="9"/>
      <c r="Z1311" s="9"/>
    </row>
    <row r="1312" spans="1:26">
      <c r="A1312" s="39">
        <v>24</v>
      </c>
      <c r="B1312" s="39">
        <v>2</v>
      </c>
      <c r="C1312" s="40">
        <v>39502</v>
      </c>
      <c r="D1312" s="17">
        <v>0.375</v>
      </c>
      <c r="E1312" s="18">
        <v>0.15941248115499546</v>
      </c>
      <c r="F1312" s="4">
        <v>6.5082313770065889</v>
      </c>
      <c r="G1312" s="4">
        <v>11.646677303337963</v>
      </c>
      <c r="H1312" s="4">
        <v>5.1384459263313751</v>
      </c>
      <c r="I1312" s="19">
        <v>0.3153452525000775</v>
      </c>
      <c r="J1312" s="19">
        <v>3.3724834566490056</v>
      </c>
      <c r="K1312" s="20">
        <v>1.9976258583872477</v>
      </c>
      <c r="L1312" s="20">
        <v>2.0883177156931785</v>
      </c>
      <c r="M1312" s="20">
        <v>9.0691857305930879E-2</v>
      </c>
      <c r="N1312" s="21">
        <v>8.9375</v>
      </c>
      <c r="O1312" s="21">
        <f t="shared" si="21"/>
        <v>11.61875</v>
      </c>
      <c r="P1312" s="21">
        <v>6.875</v>
      </c>
      <c r="Q1312" s="19">
        <v>31.752916458246947</v>
      </c>
      <c r="R1312" s="4">
        <v>83.95</v>
      </c>
      <c r="S1312" s="4">
        <v>9.35</v>
      </c>
      <c r="T1312" s="29">
        <v>331.75</v>
      </c>
      <c r="U1312" s="4">
        <v>2.7749999999999999</v>
      </c>
      <c r="V1312" s="9"/>
      <c r="W1312" s="9"/>
      <c r="X1312" s="10"/>
      <c r="Y1312" s="9"/>
      <c r="Z1312" s="9"/>
    </row>
    <row r="1313" spans="1:26">
      <c r="A1313" s="39">
        <v>24</v>
      </c>
      <c r="B1313" s="39">
        <v>2</v>
      </c>
      <c r="C1313" s="40">
        <v>39502</v>
      </c>
      <c r="D1313" s="17">
        <v>0.41666666666669983</v>
      </c>
      <c r="E1313" s="18">
        <v>0.25572374795249259</v>
      </c>
      <c r="F1313" s="4">
        <v>20.562536673438771</v>
      </c>
      <c r="G1313" s="4">
        <v>33.273036620751313</v>
      </c>
      <c r="H1313" s="4">
        <v>12.710499947312542</v>
      </c>
      <c r="I1313" s="19">
        <v>0.3784039290000929</v>
      </c>
      <c r="J1313" s="19">
        <v>3.7769150164468859</v>
      </c>
      <c r="K1313" s="20">
        <v>1.963246345095752</v>
      </c>
      <c r="L1313" s="20">
        <v>2.0252450307016807</v>
      </c>
      <c r="M1313" s="20">
        <v>6.1998685605928638E-2</v>
      </c>
      <c r="N1313" s="21">
        <v>13.875</v>
      </c>
      <c r="O1313" s="21">
        <f t="shared" si="21"/>
        <v>18.037500000000001</v>
      </c>
      <c r="P1313" s="21">
        <v>6.125</v>
      </c>
      <c r="Q1313" s="19">
        <v>24.870841555622604</v>
      </c>
      <c r="R1313" s="4">
        <v>88.424999999999997</v>
      </c>
      <c r="S1313" s="4">
        <v>8.5124999999999993</v>
      </c>
      <c r="T1313" s="29">
        <v>225.92500000000001</v>
      </c>
      <c r="U1313" s="4">
        <v>1.97</v>
      </c>
      <c r="V1313" s="9"/>
      <c r="W1313" s="9"/>
      <c r="X1313" s="10"/>
      <c r="Y1313" s="9"/>
      <c r="Z1313" s="9"/>
    </row>
    <row r="1314" spans="1:26">
      <c r="A1314" s="39">
        <v>24</v>
      </c>
      <c r="B1314" s="39">
        <v>2</v>
      </c>
      <c r="C1314" s="40">
        <v>39502</v>
      </c>
      <c r="D1314" s="17">
        <v>0.45833333333339965</v>
      </c>
      <c r="E1314" s="18">
        <v>0.25935246328999245</v>
      </c>
      <c r="F1314" s="4">
        <v>28.5659144098205</v>
      </c>
      <c r="G1314" s="4">
        <v>46.280780838089314</v>
      </c>
      <c r="H1314" s="4">
        <v>17.714866428268806</v>
      </c>
      <c r="I1314" s="19">
        <v>0.44146104550010834</v>
      </c>
      <c r="J1314" s="19">
        <v>4.3161821970107273</v>
      </c>
      <c r="K1314" s="20">
        <v>1.9288632957142564</v>
      </c>
      <c r="L1314" s="20">
        <v>1.9621622068901829</v>
      </c>
      <c r="M1314" s="20">
        <v>3.3298911175926593E-2</v>
      </c>
      <c r="N1314" s="21">
        <v>15.5</v>
      </c>
      <c r="O1314" s="21">
        <f t="shared" si="21"/>
        <v>20.150000000000002</v>
      </c>
      <c r="P1314" s="21">
        <v>6.75</v>
      </c>
      <c r="Q1314" s="19">
        <v>28.341277714747264</v>
      </c>
      <c r="R1314" s="4">
        <v>92.775000000000006</v>
      </c>
      <c r="S1314" s="4">
        <v>6.75</v>
      </c>
      <c r="T1314" s="29">
        <v>200.875</v>
      </c>
      <c r="U1314" s="4">
        <v>2.415</v>
      </c>
      <c r="V1314" s="9"/>
      <c r="W1314" s="9"/>
      <c r="X1314" s="10"/>
      <c r="Y1314" s="9"/>
      <c r="Z1314" s="9"/>
    </row>
    <row r="1315" spans="1:26">
      <c r="A1315" s="39">
        <v>24</v>
      </c>
      <c r="B1315" s="39">
        <v>2</v>
      </c>
      <c r="C1315" s="40">
        <v>39502</v>
      </c>
      <c r="D1315" s="17">
        <v>0.5</v>
      </c>
      <c r="E1315" s="18">
        <v>0.32470967897999059</v>
      </c>
      <c r="F1315" s="4">
        <v>40.183122322252544</v>
      </c>
      <c r="G1315" s="4">
        <v>63.515066608152452</v>
      </c>
      <c r="H1315" s="4">
        <v>23.331944285899908</v>
      </c>
      <c r="I1315" s="19">
        <v>0.50451387200012376</v>
      </c>
      <c r="J1315" s="19">
        <v>4.4507525212766872</v>
      </c>
      <c r="K1315" s="20">
        <v>1.9931447191977485</v>
      </c>
      <c r="L1315" s="20">
        <v>2.0646241226739299</v>
      </c>
      <c r="M1315" s="20">
        <v>7.1479403476181314E-2</v>
      </c>
      <c r="N1315" s="21">
        <v>18.1875</v>
      </c>
      <c r="O1315" s="21">
        <f t="shared" si="21"/>
        <v>23.643750000000001</v>
      </c>
      <c r="P1315" s="21">
        <v>5.25</v>
      </c>
      <c r="Q1315" s="19">
        <v>18.998461286185663</v>
      </c>
      <c r="R1315" s="4">
        <v>86.424999999999997</v>
      </c>
      <c r="S1315" s="4">
        <v>7.1875</v>
      </c>
      <c r="T1315" s="29">
        <v>132.82499999999999</v>
      </c>
      <c r="U1315" s="4">
        <v>0.67500000000000004</v>
      </c>
      <c r="V1315" s="9"/>
      <c r="W1315" s="9"/>
      <c r="X1315" s="10"/>
      <c r="Y1315" s="9"/>
      <c r="Z1315" s="9"/>
    </row>
    <row r="1316" spans="1:26">
      <c r="A1316" s="39">
        <v>24</v>
      </c>
      <c r="B1316" s="39">
        <v>2</v>
      </c>
      <c r="C1316" s="40">
        <v>39502</v>
      </c>
      <c r="D1316" s="17">
        <v>0.54166666666669983</v>
      </c>
      <c r="E1316" s="18">
        <v>0.30610220042749092</v>
      </c>
      <c r="F1316" s="4">
        <v>39.648829457539961</v>
      </c>
      <c r="G1316" s="4">
        <v>63.308486986477419</v>
      </c>
      <c r="H1316" s="4">
        <v>23.659657528937462</v>
      </c>
      <c r="I1316" s="19">
        <v>0.5045033420001237</v>
      </c>
      <c r="J1316" s="19">
        <v>4.4504605792766867</v>
      </c>
      <c r="K1316" s="20">
        <v>1.9784931685642502</v>
      </c>
      <c r="L1316" s="20">
        <v>2.0356188916796807</v>
      </c>
      <c r="M1316" s="20">
        <v>5.7125723115430571E-2</v>
      </c>
      <c r="N1316" s="21">
        <v>15.625</v>
      </c>
      <c r="O1316" s="21">
        <f t="shared" si="21"/>
        <v>20.3125</v>
      </c>
      <c r="P1316" s="21">
        <v>5.75</v>
      </c>
      <c r="Q1316" s="19">
        <v>22.847457438435285</v>
      </c>
      <c r="R1316" s="4">
        <v>78.45</v>
      </c>
      <c r="S1316" s="4">
        <v>7.8375000000000004</v>
      </c>
      <c r="T1316" s="29">
        <v>171.07499999999999</v>
      </c>
      <c r="U1316" s="4">
        <v>1.59</v>
      </c>
      <c r="V1316" s="9"/>
      <c r="W1316" s="9"/>
      <c r="X1316" s="10"/>
      <c r="Y1316" s="9"/>
      <c r="Z1316" s="9"/>
    </row>
    <row r="1317" spans="1:26">
      <c r="A1317" s="39">
        <v>24</v>
      </c>
      <c r="B1317" s="39">
        <v>2</v>
      </c>
      <c r="C1317" s="40">
        <v>39502</v>
      </c>
      <c r="D1317" s="17">
        <v>0.58333333333339965</v>
      </c>
      <c r="E1317" s="18">
        <v>0.27886318493249174</v>
      </c>
      <c r="F1317" s="4">
        <v>33.389167786077024</v>
      </c>
      <c r="G1317" s="4">
        <v>53.90188019262704</v>
      </c>
      <c r="H1317" s="4">
        <v>20.512712406550012</v>
      </c>
      <c r="I1317" s="19">
        <v>0.25224484600006175</v>
      </c>
      <c r="J1317" s="19">
        <v>4.4501466257766857</v>
      </c>
      <c r="K1317" s="20">
        <v>1.973708204799751</v>
      </c>
      <c r="L1317" s="20">
        <v>2.0163494096796817</v>
      </c>
      <c r="M1317" s="20">
        <v>4.2641204879930616E-2</v>
      </c>
      <c r="N1317" s="21">
        <v>23.3125</v>
      </c>
      <c r="O1317" s="21">
        <f t="shared" si="21"/>
        <v>30.306250000000002</v>
      </c>
      <c r="P1317" s="21">
        <v>10.9375</v>
      </c>
      <c r="Q1317" s="19">
        <v>23.793011259810189</v>
      </c>
      <c r="R1317" s="4">
        <v>80.575000000000003</v>
      </c>
      <c r="S1317" s="4">
        <v>7.9874999999999998</v>
      </c>
      <c r="T1317" s="29">
        <v>196.875</v>
      </c>
      <c r="U1317" s="4">
        <v>1.87</v>
      </c>
      <c r="V1317" s="9"/>
      <c r="W1317" s="9"/>
      <c r="X1317" s="10"/>
      <c r="Y1317" s="9"/>
      <c r="Z1317" s="9"/>
    </row>
    <row r="1318" spans="1:26">
      <c r="A1318" s="39">
        <v>24</v>
      </c>
      <c r="B1318" s="39">
        <v>2</v>
      </c>
      <c r="C1318" s="40">
        <v>39502</v>
      </c>
      <c r="D1318" s="17">
        <v>0.625</v>
      </c>
      <c r="E1318" s="18">
        <v>0.28864773685749151</v>
      </c>
      <c r="F1318" s="4">
        <v>36.578223179171033</v>
      </c>
      <c r="G1318" s="4">
        <v>57.767561095189663</v>
      </c>
      <c r="H1318" s="4">
        <v>21.189337916018626</v>
      </c>
      <c r="I1318" s="19">
        <v>0.44141697550010806</v>
      </c>
      <c r="J1318" s="19">
        <v>4.7195328763086062</v>
      </c>
      <c r="K1318" s="20">
        <v>1.9787918751142504</v>
      </c>
      <c r="L1318" s="20">
        <v>2.0263011155399315</v>
      </c>
      <c r="M1318" s="20">
        <v>4.7509240425681054E-2</v>
      </c>
      <c r="N1318" s="21">
        <v>24</v>
      </c>
      <c r="O1318" s="21">
        <f t="shared" si="21"/>
        <v>31.200000000000003</v>
      </c>
      <c r="P1318" s="21">
        <v>8.5</v>
      </c>
      <c r="Q1318" s="19">
        <v>21.646137308560391</v>
      </c>
      <c r="R1318" s="4">
        <v>79.8</v>
      </c>
      <c r="S1318" s="4">
        <v>7.9</v>
      </c>
      <c r="T1318" s="29">
        <v>188.57500000000002</v>
      </c>
      <c r="U1318" s="4">
        <v>1.92</v>
      </c>
      <c r="V1318" s="9"/>
      <c r="W1318" s="9"/>
      <c r="X1318" s="10"/>
      <c r="Y1318" s="9"/>
      <c r="Z1318" s="9"/>
    </row>
    <row r="1319" spans="1:26">
      <c r="A1319" s="39">
        <v>24</v>
      </c>
      <c r="B1319" s="39">
        <v>2</v>
      </c>
      <c r="C1319" s="40">
        <v>39502</v>
      </c>
      <c r="D1319" s="17">
        <v>0.66666666666669983</v>
      </c>
      <c r="E1319" s="18">
        <v>0.2947247713874912</v>
      </c>
      <c r="F1319" s="4">
        <v>42.027078744783999</v>
      </c>
      <c r="G1319" s="4">
        <v>64.144858941889879</v>
      </c>
      <c r="H1319" s="4">
        <v>22.117780197105876</v>
      </c>
      <c r="I1319" s="19">
        <v>0.6305801350001542</v>
      </c>
      <c r="J1319" s="19">
        <v>4.8540360075745657</v>
      </c>
      <c r="K1319" s="20">
        <v>1.988811165238249</v>
      </c>
      <c r="L1319" s="20">
        <v>2.0411263356159308</v>
      </c>
      <c r="M1319" s="20">
        <v>5.2315170377681908E-2</v>
      </c>
      <c r="N1319" s="21">
        <v>22.375</v>
      </c>
      <c r="O1319" s="21">
        <f t="shared" si="21"/>
        <v>29.087500000000002</v>
      </c>
      <c r="P1319" s="21">
        <v>6.6875</v>
      </c>
      <c r="Q1319" s="19">
        <v>19.625747962185585</v>
      </c>
      <c r="R1319" s="4">
        <v>77.5</v>
      </c>
      <c r="S1319" s="4">
        <v>7.6124999999999998</v>
      </c>
      <c r="T1319" s="29">
        <v>202.95</v>
      </c>
      <c r="U1319" s="4">
        <v>1.665</v>
      </c>
      <c r="V1319" s="9"/>
      <c r="W1319" s="9"/>
      <c r="X1319" s="10"/>
      <c r="Y1319" s="9"/>
      <c r="Z1319" s="9"/>
    </row>
    <row r="1320" spans="1:26">
      <c r="A1320" s="39">
        <v>24</v>
      </c>
      <c r="B1320" s="39">
        <v>2</v>
      </c>
      <c r="C1320" s="40">
        <v>39502</v>
      </c>
      <c r="D1320" s="17">
        <v>0.70833333333339965</v>
      </c>
      <c r="E1320" s="18">
        <v>0.28723993783749135</v>
      </c>
      <c r="F1320" s="4">
        <v>41.878205688627702</v>
      </c>
      <c r="G1320" s="4">
        <v>64.33366969505235</v>
      </c>
      <c r="H1320" s="4">
        <v>22.455464006424656</v>
      </c>
      <c r="I1320" s="19">
        <v>0.63056492500015415</v>
      </c>
      <c r="J1320" s="19">
        <v>4.6514709399256251</v>
      </c>
      <c r="K1320" s="20">
        <v>2.0037673779417471</v>
      </c>
      <c r="L1320" s="20">
        <v>2.0608265907306804</v>
      </c>
      <c r="M1320" s="20">
        <v>5.7059212788933111E-2</v>
      </c>
      <c r="N1320" s="21">
        <v>22.75</v>
      </c>
      <c r="O1320" s="21">
        <f t="shared" si="21"/>
        <v>29.574999999999999</v>
      </c>
      <c r="P1320" s="21">
        <v>11.625</v>
      </c>
      <c r="Q1320" s="19">
        <v>18.110298517935728</v>
      </c>
      <c r="R1320" s="4">
        <v>79.775000000000006</v>
      </c>
      <c r="S1320" s="4">
        <v>7.0750000000000002</v>
      </c>
      <c r="T1320" s="29">
        <v>201.125</v>
      </c>
      <c r="U1320" s="4">
        <v>1.5549999999999999</v>
      </c>
      <c r="V1320" s="9"/>
      <c r="W1320" s="9"/>
      <c r="X1320" s="10"/>
      <c r="Y1320" s="9"/>
      <c r="Z1320" s="9"/>
    </row>
    <row r="1321" spans="1:26">
      <c r="A1321" s="39">
        <v>24</v>
      </c>
      <c r="B1321" s="39">
        <v>2</v>
      </c>
      <c r="C1321" s="40">
        <v>39502</v>
      </c>
      <c r="D1321" s="17">
        <v>0.75</v>
      </c>
      <c r="E1321" s="18">
        <v>0.28961817981749111</v>
      </c>
      <c r="F1321" s="4">
        <v>42.371443084421472</v>
      </c>
      <c r="G1321" s="4">
        <v>65.053719829939851</v>
      </c>
      <c r="H1321" s="4">
        <v>22.682276745518383</v>
      </c>
      <c r="I1321" s="19">
        <v>0.37833021900009239</v>
      </c>
      <c r="J1321" s="19">
        <v>4.5837391760426458</v>
      </c>
      <c r="K1321" s="20">
        <v>2.0434046674527422</v>
      </c>
      <c r="L1321" s="20">
        <v>2.1097655231701791</v>
      </c>
      <c r="M1321" s="20">
        <v>6.6360855717436773E-2</v>
      </c>
      <c r="N1321" s="21">
        <v>20.875</v>
      </c>
      <c r="O1321" s="21">
        <f t="shared" si="21"/>
        <v>27.137499999999999</v>
      </c>
      <c r="P1321" s="21">
        <v>11.5625</v>
      </c>
      <c r="Q1321" s="19">
        <v>14.891371295498541</v>
      </c>
      <c r="R1321" s="4">
        <v>80.7</v>
      </c>
      <c r="S1321" s="4">
        <v>6.65</v>
      </c>
      <c r="T1321" s="29">
        <v>174.97500000000002</v>
      </c>
      <c r="U1321" s="4">
        <v>0.91500000000000004</v>
      </c>
      <c r="V1321" s="9"/>
      <c r="W1321" s="9"/>
      <c r="X1321" s="10"/>
      <c r="Y1321" s="9"/>
      <c r="Z1321" s="9"/>
    </row>
    <row r="1322" spans="1:26">
      <c r="A1322" s="39">
        <v>24</v>
      </c>
      <c r="B1322" s="39">
        <v>2</v>
      </c>
      <c r="C1322" s="40">
        <v>39502</v>
      </c>
      <c r="D1322" s="17">
        <v>0.79166666666669983</v>
      </c>
      <c r="E1322" s="18">
        <v>0.37084088029748857</v>
      </c>
      <c r="F1322" s="4">
        <v>55.878200656760072</v>
      </c>
      <c r="G1322" s="4">
        <v>81.758369161940436</v>
      </c>
      <c r="H1322" s="4">
        <v>25.880168505180357</v>
      </c>
      <c r="I1322" s="19">
        <v>0.50442534200012301</v>
      </c>
      <c r="J1322" s="19">
        <v>4.9878382463405249</v>
      </c>
      <c r="K1322" s="20">
        <v>2.1077288962362344</v>
      </c>
      <c r="L1322" s="20">
        <v>2.2415566052471743</v>
      </c>
      <c r="M1322" s="20">
        <v>0.1338277090109401</v>
      </c>
      <c r="N1322" s="21">
        <v>24.75</v>
      </c>
      <c r="O1322" s="21">
        <f t="shared" si="21"/>
        <v>32.175000000000004</v>
      </c>
      <c r="P1322" s="21">
        <v>9.625</v>
      </c>
      <c r="Q1322" s="19">
        <v>6.6882140708743432</v>
      </c>
      <c r="R1322" s="4">
        <v>80.95</v>
      </c>
      <c r="S1322" s="4">
        <v>6.0750000000000002</v>
      </c>
      <c r="T1322" s="29">
        <v>101.25</v>
      </c>
      <c r="U1322" s="4">
        <v>0.38500000000000001</v>
      </c>
      <c r="V1322" s="9"/>
      <c r="W1322" s="9"/>
      <c r="X1322" s="10"/>
      <c r="Y1322" s="9"/>
      <c r="Z1322" s="9"/>
    </row>
    <row r="1323" spans="1:26">
      <c r="A1323" s="39">
        <v>24</v>
      </c>
      <c r="B1323" s="39">
        <v>2</v>
      </c>
      <c r="C1323" s="40">
        <v>39502</v>
      </c>
      <c r="D1323" s="17">
        <v>0.83333333333339965</v>
      </c>
      <c r="E1323" s="18">
        <v>0.42493149104248684</v>
      </c>
      <c r="F1323" s="4">
        <v>83.477573841881181</v>
      </c>
      <c r="G1323" s="4">
        <v>113.95139308720404</v>
      </c>
      <c r="H1323" s="4">
        <v>30.473819245322854</v>
      </c>
      <c r="I1323" s="19">
        <v>1.1979865435002921</v>
      </c>
      <c r="J1323" s="19">
        <v>5.5266941594043661</v>
      </c>
      <c r="K1323" s="20">
        <v>2.0881418188482366</v>
      </c>
      <c r="L1323" s="20">
        <v>2.1784336063614269</v>
      </c>
      <c r="M1323" s="20">
        <v>9.0291787513190003E-2</v>
      </c>
      <c r="N1323" s="21">
        <v>27.25</v>
      </c>
      <c r="O1323" s="21">
        <f t="shared" si="21"/>
        <v>35.425000000000004</v>
      </c>
      <c r="P1323" s="21">
        <v>8.9375</v>
      </c>
      <c r="Q1323" s="19">
        <v>3.9748213293746084</v>
      </c>
      <c r="R1323" s="4">
        <v>83.7</v>
      </c>
      <c r="S1323" s="4">
        <v>5.3624999999999998</v>
      </c>
      <c r="T1323" s="29">
        <v>147.07500000000002</v>
      </c>
      <c r="U1323" s="4">
        <v>0.42</v>
      </c>
      <c r="V1323" s="9"/>
      <c r="W1323" s="9"/>
      <c r="X1323" s="10"/>
      <c r="Y1323" s="9"/>
      <c r="Z1323" s="9"/>
    </row>
    <row r="1324" spans="1:26">
      <c r="A1324" s="39">
        <v>24</v>
      </c>
      <c r="B1324" s="39">
        <v>2</v>
      </c>
      <c r="C1324" s="40">
        <v>39502</v>
      </c>
      <c r="D1324" s="17">
        <v>0.875</v>
      </c>
      <c r="E1324" s="18">
        <v>0.37554872788748817</v>
      </c>
      <c r="F1324" s="4">
        <v>77.310303174224444</v>
      </c>
      <c r="G1324" s="4">
        <v>105.7222870919162</v>
      </c>
      <c r="H1324" s="4">
        <v>28.41198391769176</v>
      </c>
      <c r="I1324" s="19">
        <v>0.81965242450019971</v>
      </c>
      <c r="J1324" s="19">
        <v>5.3915214151384054</v>
      </c>
      <c r="K1324" s="20">
        <v>2.1376684937032309</v>
      </c>
      <c r="L1324" s="20">
        <v>2.2225267796049253</v>
      </c>
      <c r="M1324" s="20">
        <v>8.4858285901694863E-2</v>
      </c>
      <c r="N1324" s="21">
        <v>22.6875</v>
      </c>
      <c r="O1324" s="21">
        <f t="shared" si="21"/>
        <v>29.493750000000002</v>
      </c>
      <c r="P1324" s="21">
        <v>13.375</v>
      </c>
      <c r="Q1324" s="19">
        <v>3.0913980027496955</v>
      </c>
      <c r="R1324" s="4">
        <v>85.775000000000006</v>
      </c>
      <c r="S1324" s="4">
        <v>4.9000000000000004</v>
      </c>
      <c r="T1324" s="29">
        <v>137.25</v>
      </c>
      <c r="U1324" s="4">
        <v>0.22</v>
      </c>
      <c r="V1324" s="9"/>
      <c r="W1324" s="9"/>
      <c r="X1324" s="10"/>
      <c r="Y1324" s="9"/>
      <c r="Z1324" s="9"/>
    </row>
    <row r="1325" spans="1:26">
      <c r="A1325" s="39">
        <v>24</v>
      </c>
      <c r="B1325" s="39">
        <v>2</v>
      </c>
      <c r="C1325" s="40">
        <v>39502</v>
      </c>
      <c r="D1325" s="17">
        <v>0.91666666666669983</v>
      </c>
      <c r="E1325" s="18">
        <v>0.31511766654749007</v>
      </c>
      <c r="F1325" s="4">
        <v>39.794037407927462</v>
      </c>
      <c r="G1325" s="4">
        <v>61.978054191302149</v>
      </c>
      <c r="H1325" s="4">
        <v>22.184016783374688</v>
      </c>
      <c r="I1325" s="19">
        <v>0.44134287550010748</v>
      </c>
      <c r="J1325" s="19">
        <v>3.6390348576809233</v>
      </c>
      <c r="K1325" s="20">
        <v>2.468625252659689</v>
      </c>
      <c r="L1325" s="20">
        <v>2.6127146161699124</v>
      </c>
      <c r="M1325" s="20">
        <v>0.14408936351022361</v>
      </c>
      <c r="N1325" s="21">
        <v>23.4375</v>
      </c>
      <c r="O1325" s="21">
        <f t="shared" si="21"/>
        <v>30.46875</v>
      </c>
      <c r="P1325" s="21">
        <v>11.0625</v>
      </c>
      <c r="Q1325" s="19">
        <v>6.308651653811876</v>
      </c>
      <c r="R1325" s="4">
        <v>87.7</v>
      </c>
      <c r="S1325" s="4">
        <v>4.2625000000000002</v>
      </c>
      <c r="T1325" s="29">
        <v>314.5</v>
      </c>
      <c r="U1325" s="4">
        <v>0.105</v>
      </c>
      <c r="V1325" s="9"/>
      <c r="W1325" s="9"/>
      <c r="X1325" s="10"/>
      <c r="Y1325" s="9"/>
      <c r="Z1325" s="9"/>
    </row>
    <row r="1326" spans="1:26">
      <c r="A1326" s="39">
        <v>24</v>
      </c>
      <c r="B1326" s="39">
        <v>2</v>
      </c>
      <c r="C1326" s="40">
        <v>39502</v>
      </c>
      <c r="D1326" s="17">
        <v>0.95833333333339965</v>
      </c>
      <c r="E1326" s="18">
        <v>0.29287571797249073</v>
      </c>
      <c r="F1326" s="4">
        <v>24.303563973419937</v>
      </c>
      <c r="G1326" s="4">
        <v>42.816053241913963</v>
      </c>
      <c r="H1326" s="4">
        <v>18.512489268494026</v>
      </c>
      <c r="I1326" s="19">
        <v>0</v>
      </c>
      <c r="J1326" s="19">
        <v>3.3018531257660229</v>
      </c>
      <c r="K1326" s="20">
        <v>2.6811266709131618</v>
      </c>
      <c r="L1326" s="20">
        <v>2.8226066331849053</v>
      </c>
      <c r="M1326" s="20">
        <v>0.14147996227174353</v>
      </c>
      <c r="N1326" s="21">
        <v>16.125</v>
      </c>
      <c r="O1326" s="21">
        <f t="shared" si="21"/>
        <v>20.962500000000002</v>
      </c>
      <c r="P1326" s="21">
        <v>11.125</v>
      </c>
      <c r="Q1326" s="19">
        <v>7.1914827455617871</v>
      </c>
      <c r="R1326" s="4">
        <v>87.474999999999994</v>
      </c>
      <c r="S1326" s="4">
        <v>3.85</v>
      </c>
      <c r="T1326" s="29">
        <v>323.90000000000003</v>
      </c>
      <c r="U1326" s="4">
        <v>0.19500000000000001</v>
      </c>
      <c r="V1326" s="9"/>
      <c r="W1326" s="9"/>
      <c r="X1326" s="10"/>
      <c r="Y1326" s="9"/>
      <c r="Z1326" s="9"/>
    </row>
    <row r="1327" spans="1:26">
      <c r="A1327" s="39">
        <v>25</v>
      </c>
      <c r="B1327" s="39">
        <v>2</v>
      </c>
      <c r="C1327" s="40">
        <v>39503</v>
      </c>
      <c r="D1327" s="17">
        <v>0</v>
      </c>
      <c r="E1327" s="18">
        <v>0.25834121662749177</v>
      </c>
      <c r="F1327" s="4">
        <v>18.22618598711956</v>
      </c>
      <c r="G1327" s="4">
        <v>33.302552849113624</v>
      </c>
      <c r="H1327" s="4">
        <v>15.076366861994066</v>
      </c>
      <c r="I1327" s="19">
        <v>0</v>
      </c>
      <c r="J1327" s="19">
        <v>2.9647293188511226</v>
      </c>
      <c r="K1327" s="20">
        <v>2.4739317896991881</v>
      </c>
      <c r="L1327" s="20">
        <v>2.6181291631679127</v>
      </c>
      <c r="M1327" s="20">
        <v>0.14419737346872463</v>
      </c>
      <c r="N1327" s="21">
        <v>16.375</v>
      </c>
      <c r="O1327" s="21">
        <f t="shared" si="21"/>
        <v>21.287500000000001</v>
      </c>
      <c r="P1327" s="21">
        <v>7.6875</v>
      </c>
      <c r="Q1327" s="19">
        <v>11.16518523543639</v>
      </c>
      <c r="R1327" s="4">
        <v>86.75</v>
      </c>
      <c r="S1327" s="4">
        <v>3.55</v>
      </c>
      <c r="T1327" s="29">
        <v>314.04999999999995</v>
      </c>
      <c r="U1327" s="4">
        <v>0.16</v>
      </c>
      <c r="V1327" s="9"/>
      <c r="W1327" s="9"/>
      <c r="X1327" s="10"/>
      <c r="Y1327" s="9"/>
      <c r="Z1327" s="9"/>
    </row>
    <row r="1328" spans="1:26">
      <c r="A1328" s="39">
        <v>25</v>
      </c>
      <c r="B1328" s="39">
        <v>2</v>
      </c>
      <c r="C1328" s="40">
        <v>39503</v>
      </c>
      <c r="D1328" s="17">
        <v>4.1666666666699825E-2</v>
      </c>
      <c r="E1328" s="18">
        <v>0.24473498178249209</v>
      </c>
      <c r="F1328" s="4">
        <v>19.152589799844634</v>
      </c>
      <c r="G1328" s="4">
        <v>34.39610533318865</v>
      </c>
      <c r="H1328" s="4">
        <v>15.243515533344018</v>
      </c>
      <c r="I1328" s="19">
        <v>0.18913156950004595</v>
      </c>
      <c r="J1328" s="19">
        <v>3.0992706806170829</v>
      </c>
      <c r="K1328" s="20">
        <v>2.4148610566051958</v>
      </c>
      <c r="L1328" s="20">
        <v>2.5940250746739135</v>
      </c>
      <c r="M1328" s="20">
        <v>0.17916401806871807</v>
      </c>
      <c r="N1328" s="21">
        <v>17.25</v>
      </c>
      <c r="O1328" s="21">
        <f t="shared" si="21"/>
        <v>22.425000000000001</v>
      </c>
      <c r="P1328" s="21">
        <v>13.25</v>
      </c>
      <c r="Q1328" s="19">
        <v>4.7938233529995227</v>
      </c>
      <c r="R1328" s="4">
        <v>86.7</v>
      </c>
      <c r="S1328" s="4">
        <v>2.9249999999999998</v>
      </c>
      <c r="T1328" s="29">
        <v>308.125</v>
      </c>
      <c r="U1328" s="4">
        <v>0.12</v>
      </c>
      <c r="V1328" s="9"/>
      <c r="W1328" s="9"/>
      <c r="X1328" s="10"/>
      <c r="Y1328" s="9"/>
      <c r="Z1328" s="9"/>
    </row>
    <row r="1329" spans="1:26">
      <c r="A1329" s="39">
        <v>25</v>
      </c>
      <c r="B1329" s="39">
        <v>2</v>
      </c>
      <c r="C1329" s="40">
        <v>39503</v>
      </c>
      <c r="D1329" s="17">
        <v>8.3333333333399651E-2</v>
      </c>
      <c r="E1329" s="18">
        <v>0.18318831091249413</v>
      </c>
      <c r="F1329" s="4">
        <v>18.823134371225898</v>
      </c>
      <c r="G1329" s="4">
        <v>33.230003284826097</v>
      </c>
      <c r="H1329" s="4">
        <v>14.406868913600203</v>
      </c>
      <c r="I1329" s="19">
        <v>0.5043411020001225</v>
      </c>
      <c r="J1329" s="19">
        <v>3.5032851804149625</v>
      </c>
      <c r="K1329" s="20">
        <v>2.6125910693851706</v>
      </c>
      <c r="L1329" s="20">
        <v>2.7503406260691587</v>
      </c>
      <c r="M1329" s="20">
        <v>0.13774955668398781</v>
      </c>
      <c r="N1329" s="21">
        <v>14.1875</v>
      </c>
      <c r="O1329" s="21">
        <f t="shared" si="21"/>
        <v>18.443750000000001</v>
      </c>
      <c r="P1329" s="21">
        <v>7.5</v>
      </c>
      <c r="Q1329" s="19">
        <v>8.8934361830616133</v>
      </c>
      <c r="R1329" s="4">
        <v>86.275000000000006</v>
      </c>
      <c r="S1329" s="4">
        <v>2.5375000000000001</v>
      </c>
      <c r="T1329" s="29">
        <v>305.25</v>
      </c>
      <c r="U1329" s="4">
        <v>0.27</v>
      </c>
      <c r="V1329" s="9"/>
      <c r="W1329" s="9"/>
      <c r="X1329" s="10"/>
      <c r="Y1329" s="9"/>
      <c r="Z1329" s="9"/>
    </row>
    <row r="1330" spans="1:26">
      <c r="A1330" s="39">
        <v>25</v>
      </c>
      <c r="B1330" s="39">
        <v>2</v>
      </c>
      <c r="C1330" s="40">
        <v>39503</v>
      </c>
      <c r="D1330" s="17">
        <v>0.125</v>
      </c>
      <c r="E1330" s="18">
        <v>0.19173659055749373</v>
      </c>
      <c r="F1330" s="4">
        <v>15.341722431144463</v>
      </c>
      <c r="G1330" s="4">
        <v>27.273621737613393</v>
      </c>
      <c r="H1330" s="4">
        <v>11.931899306468928</v>
      </c>
      <c r="I1330" s="19">
        <v>0.25216372600006115</v>
      </c>
      <c r="J1330" s="19">
        <v>3.031483308734102</v>
      </c>
      <c r="K1330" s="20">
        <v>2.7905987028071486</v>
      </c>
      <c r="L1330" s="20">
        <v>3.0237429448938999</v>
      </c>
      <c r="M1330" s="20">
        <v>0.23314424208675133</v>
      </c>
      <c r="N1330" s="21">
        <v>6.9375</v>
      </c>
      <c r="O1330" s="21">
        <f t="shared" si="21"/>
        <v>9.0187500000000007</v>
      </c>
      <c r="P1330" s="21">
        <v>9.1666666666666661</v>
      </c>
      <c r="Q1330" s="19">
        <v>6.1809294499368823</v>
      </c>
      <c r="R1330" s="4">
        <v>88.025000000000006</v>
      </c>
      <c r="S1330" s="4">
        <v>1.5874999999999999</v>
      </c>
      <c r="T1330" s="29">
        <v>105.20000000000002</v>
      </c>
      <c r="U1330" s="4">
        <v>0.04</v>
      </c>
      <c r="V1330" s="9"/>
      <c r="W1330" s="9"/>
      <c r="X1330" s="10"/>
      <c r="Y1330" s="9"/>
      <c r="Z1330" s="9"/>
    </row>
    <row r="1331" spans="1:26">
      <c r="A1331" s="39">
        <v>25</v>
      </c>
      <c r="B1331" s="39">
        <v>2</v>
      </c>
      <c r="C1331" s="40">
        <v>39503</v>
      </c>
      <c r="D1331" s="17">
        <v>0.16666666666669983</v>
      </c>
      <c r="E1331" s="18">
        <v>0.21870884855749276</v>
      </c>
      <c r="F1331" s="4">
        <v>40.804676307446826</v>
      </c>
      <c r="G1331" s="4">
        <v>53.672817569314233</v>
      </c>
      <c r="H1331" s="4">
        <v>12.868141261867411</v>
      </c>
      <c r="I1331" s="19">
        <v>0.56735141850013759</v>
      </c>
      <c r="J1331" s="19">
        <v>3.7048655230639027</v>
      </c>
      <c r="K1331" s="20">
        <v>3.0476597235161158</v>
      </c>
      <c r="L1331" s="20">
        <v>3.3167038288238904</v>
      </c>
      <c r="M1331" s="20">
        <v>0.26904410530777434</v>
      </c>
      <c r="N1331" s="21">
        <v>8.5625</v>
      </c>
      <c r="O1331" s="21">
        <f t="shared" si="21"/>
        <v>11.13125</v>
      </c>
      <c r="P1331" s="21">
        <v>8.8333333333333339</v>
      </c>
      <c r="Q1331" s="19">
        <v>2.7749927250622219</v>
      </c>
      <c r="R1331" s="4">
        <v>89.7</v>
      </c>
      <c r="S1331" s="4">
        <v>0.92500000000000004</v>
      </c>
      <c r="T1331" s="29">
        <v>53.1</v>
      </c>
      <c r="U1331" s="4">
        <v>0.04</v>
      </c>
      <c r="V1331" s="9"/>
      <c r="W1331" s="9"/>
      <c r="X1331" s="10"/>
      <c r="Y1331" s="9"/>
      <c r="Z1331" s="9"/>
    </row>
    <row r="1332" spans="1:26">
      <c r="A1332" s="39">
        <v>25</v>
      </c>
      <c r="B1332" s="39">
        <v>2</v>
      </c>
      <c r="C1332" s="40">
        <v>39503</v>
      </c>
      <c r="D1332" s="17">
        <v>0.20833333333339965</v>
      </c>
      <c r="E1332" s="18">
        <v>0.2346084901874923</v>
      </c>
      <c r="F1332" s="4">
        <v>44.38133417937204</v>
      </c>
      <c r="G1332" s="4">
        <v>59.04181103183938</v>
      </c>
      <c r="H1332" s="4">
        <v>14.660476852467346</v>
      </c>
      <c r="I1332" s="19">
        <v>0.37822881900009164</v>
      </c>
      <c r="J1332" s="19">
        <v>4.0414355669788025</v>
      </c>
      <c r="K1332" s="20">
        <v>3.0133143614096203</v>
      </c>
      <c r="L1332" s="20">
        <v>3.302421162353141</v>
      </c>
      <c r="M1332" s="20">
        <v>0.28910680094352037</v>
      </c>
      <c r="N1332" s="21">
        <v>6.625</v>
      </c>
      <c r="O1332" s="21">
        <f t="shared" si="21"/>
        <v>8.6125000000000007</v>
      </c>
      <c r="P1332" s="21">
        <v>8.0833333333333339</v>
      </c>
      <c r="Q1332" s="19">
        <v>5.1082347211869878</v>
      </c>
      <c r="R1332" s="4">
        <v>91.05</v>
      </c>
      <c r="S1332" s="4">
        <v>0.72499999999999998</v>
      </c>
      <c r="T1332" s="29">
        <v>256.47500000000002</v>
      </c>
      <c r="U1332" s="4">
        <v>0.04</v>
      </c>
      <c r="V1332" s="9"/>
      <c r="W1332" s="9"/>
      <c r="X1332" s="10"/>
      <c r="Y1332" s="9"/>
      <c r="Z1332" s="9"/>
    </row>
    <row r="1333" spans="1:26">
      <c r="A1333" s="39">
        <v>25</v>
      </c>
      <c r="B1333" s="39">
        <v>2</v>
      </c>
      <c r="C1333" s="40">
        <v>39503</v>
      </c>
      <c r="D1333" s="17">
        <v>0.25</v>
      </c>
      <c r="E1333" s="18">
        <v>0.39293909056248699</v>
      </c>
      <c r="F1333" s="4">
        <v>183.4302595711718</v>
      </c>
      <c r="G1333" s="4">
        <v>212.02339039081917</v>
      </c>
      <c r="H1333" s="4">
        <v>28.593130819647349</v>
      </c>
      <c r="I1333" s="19">
        <v>2.5214360200006105</v>
      </c>
      <c r="J1333" s="19">
        <v>8.6209902410214454</v>
      </c>
      <c r="K1333" s="20">
        <v>3.2407860436715916</v>
      </c>
      <c r="L1333" s="20">
        <v>3.5905879950691313</v>
      </c>
      <c r="M1333" s="20">
        <v>0.34980195139753978</v>
      </c>
      <c r="N1333" s="21">
        <v>16.5</v>
      </c>
      <c r="O1333" s="21">
        <f t="shared" si="21"/>
        <v>21.45</v>
      </c>
      <c r="P1333" s="21">
        <v>9.5625</v>
      </c>
      <c r="Q1333" s="19">
        <v>1.5134758488748477</v>
      </c>
      <c r="R1333" s="4">
        <v>91.325000000000003</v>
      </c>
      <c r="S1333" s="4">
        <v>0.41249999999999998</v>
      </c>
      <c r="T1333" s="29">
        <v>83.425000000000011</v>
      </c>
      <c r="U1333" s="4">
        <v>0.03</v>
      </c>
      <c r="V1333" s="9"/>
      <c r="W1333" s="9"/>
      <c r="X1333" s="10"/>
      <c r="Y1333" s="9"/>
      <c r="Z1333" s="9"/>
    </row>
    <row r="1334" spans="1:26">
      <c r="A1334" s="39">
        <v>25</v>
      </c>
      <c r="B1334" s="39">
        <v>2</v>
      </c>
      <c r="C1334" s="40">
        <v>39503</v>
      </c>
      <c r="D1334" s="17">
        <v>0.29166666666669983</v>
      </c>
      <c r="E1334" s="18">
        <v>1.1306193599174623</v>
      </c>
      <c r="F1334" s="4">
        <v>195.86526249031633</v>
      </c>
      <c r="G1334" s="4">
        <v>230.72723582243219</v>
      </c>
      <c r="H1334" s="4">
        <v>34.861973332115866</v>
      </c>
      <c r="I1334" s="19">
        <v>2.6474625030006402</v>
      </c>
      <c r="J1334" s="19">
        <v>8.957283403436346</v>
      </c>
      <c r="K1334" s="20">
        <v>3.1026956092006093</v>
      </c>
      <c r="L1334" s="20">
        <v>3.6446340147901299</v>
      </c>
      <c r="M1334" s="20">
        <v>0.54193840558952078</v>
      </c>
      <c r="N1334" s="21">
        <v>13.6875</v>
      </c>
      <c r="O1334" s="21">
        <f t="shared" si="21"/>
        <v>17.793749999999999</v>
      </c>
      <c r="P1334" s="21">
        <v>9.0625</v>
      </c>
      <c r="Q1334" s="19">
        <v>1.4503382423123536</v>
      </c>
      <c r="R1334" s="4">
        <v>92.125</v>
      </c>
      <c r="S1334" s="4">
        <v>0.38750000000000001</v>
      </c>
      <c r="T1334" s="29">
        <v>110.67500000000001</v>
      </c>
      <c r="U1334" s="4">
        <v>0.04</v>
      </c>
      <c r="V1334" s="9"/>
      <c r="W1334" s="9"/>
      <c r="X1334" s="10"/>
      <c r="Y1334" s="9"/>
      <c r="Z1334" s="9"/>
    </row>
    <row r="1335" spans="1:26">
      <c r="A1335" s="39">
        <v>25</v>
      </c>
      <c r="B1335" s="39">
        <v>2</v>
      </c>
      <c r="C1335" s="40">
        <v>39503</v>
      </c>
      <c r="D1335" s="17">
        <v>0.33333333333339965</v>
      </c>
      <c r="E1335" s="18">
        <v>0.77563371848747409</v>
      </c>
      <c r="F1335" s="4">
        <v>114.55197304830897</v>
      </c>
      <c r="G1335" s="4">
        <v>143.53356114817942</v>
      </c>
      <c r="H1335" s="4">
        <v>28.981588099870443</v>
      </c>
      <c r="I1335" s="19">
        <v>1.6388653190003961</v>
      </c>
      <c r="J1335" s="19">
        <v>6.1955848692341622</v>
      </c>
      <c r="K1335" s="20">
        <v>2.5198899157496832</v>
      </c>
      <c r="L1335" s="20">
        <v>2.8789132295601556</v>
      </c>
      <c r="M1335" s="20">
        <v>0.35902331381047259</v>
      </c>
      <c r="N1335" s="21">
        <v>22.5</v>
      </c>
      <c r="O1335" s="21">
        <f t="shared" si="21"/>
        <v>29.25</v>
      </c>
      <c r="P1335" s="21">
        <v>13.1875</v>
      </c>
      <c r="Q1335" s="19">
        <v>4.4768805323120473</v>
      </c>
      <c r="R1335" s="4">
        <v>92.474999999999994</v>
      </c>
      <c r="S1335" s="4">
        <v>1.7250000000000001</v>
      </c>
      <c r="T1335" s="29">
        <v>326.7</v>
      </c>
      <c r="U1335" s="4">
        <v>0.57499999999999996</v>
      </c>
      <c r="V1335" s="9"/>
      <c r="W1335" s="9"/>
      <c r="X1335" s="10"/>
      <c r="Y1335" s="9"/>
      <c r="Z1335" s="9"/>
    </row>
    <row r="1336" spans="1:26">
      <c r="A1336" s="39">
        <v>25</v>
      </c>
      <c r="B1336" s="39">
        <v>2</v>
      </c>
      <c r="C1336" s="40">
        <v>39503</v>
      </c>
      <c r="D1336" s="17">
        <v>0.375</v>
      </c>
      <c r="E1336" s="18">
        <v>0.22329297041999241</v>
      </c>
      <c r="F1336" s="4">
        <v>33.28133625193967</v>
      </c>
      <c r="G1336" s="4">
        <v>48.420778764576468</v>
      </c>
      <c r="H1336" s="4">
        <v>15.1394425126368</v>
      </c>
      <c r="I1336" s="19">
        <v>0.56728394850013697</v>
      </c>
      <c r="J1336" s="19">
        <v>3.7709580094468818</v>
      </c>
      <c r="K1336" s="20">
        <v>2.2137213399057214</v>
      </c>
      <c r="L1336" s="20">
        <v>2.3472995699181731</v>
      </c>
      <c r="M1336" s="20">
        <v>0.13357823001245162</v>
      </c>
      <c r="N1336" s="21">
        <v>22.875</v>
      </c>
      <c r="O1336" s="21">
        <f t="shared" si="21"/>
        <v>29.737500000000001</v>
      </c>
      <c r="P1336" s="21">
        <v>8.375</v>
      </c>
      <c r="Q1336" s="19">
        <v>16.204342812435861</v>
      </c>
      <c r="R1336" s="4">
        <v>82.25</v>
      </c>
      <c r="S1336" s="4">
        <v>4</v>
      </c>
      <c r="T1336" s="29">
        <v>330.27499999999998</v>
      </c>
      <c r="U1336" s="4">
        <v>1.845</v>
      </c>
      <c r="V1336" s="9"/>
      <c r="W1336" s="9"/>
      <c r="X1336" s="10"/>
      <c r="Y1336" s="9"/>
      <c r="Z1336" s="9"/>
    </row>
    <row r="1337" spans="1:26">
      <c r="A1337" s="39">
        <v>25</v>
      </c>
      <c r="B1337" s="39">
        <v>2</v>
      </c>
      <c r="C1337" s="40">
        <v>39503</v>
      </c>
      <c r="D1337" s="17">
        <v>0.41666666666669983</v>
      </c>
      <c r="E1337" s="18">
        <v>5.8870206262498059E-2</v>
      </c>
      <c r="F1337" s="4">
        <v>8.8918918074943587</v>
      </c>
      <c r="G1337" s="4">
        <v>12.450789425887873</v>
      </c>
      <c r="H1337" s="4">
        <v>3.5588976183935142</v>
      </c>
      <c r="I1337" s="19">
        <v>0.4412102755001065</v>
      </c>
      <c r="J1337" s="19">
        <v>3.7706985054468816</v>
      </c>
      <c r="K1337" s="20">
        <v>2.1348205628187316</v>
      </c>
      <c r="L1337" s="20">
        <v>2.225528504001177</v>
      </c>
      <c r="M1337" s="20">
        <v>9.0707941182445517E-2</v>
      </c>
      <c r="N1337" s="21">
        <v>19.0625</v>
      </c>
      <c r="O1337" s="21">
        <f t="shared" si="21"/>
        <v>24.78125</v>
      </c>
      <c r="P1337" s="21">
        <v>7.666666666666667</v>
      </c>
      <c r="Q1337" s="19">
        <v>25.597848976809903</v>
      </c>
      <c r="R1337" s="4">
        <v>74.375</v>
      </c>
      <c r="S1337" s="4">
        <v>6.0374999999999996</v>
      </c>
      <c r="T1337" s="29">
        <v>328.67500000000001</v>
      </c>
      <c r="U1337" s="4">
        <v>2.99</v>
      </c>
      <c r="V1337" s="9"/>
      <c r="W1337" s="9"/>
      <c r="X1337" s="10"/>
      <c r="Y1337" s="9"/>
      <c r="Z1337" s="9"/>
    </row>
    <row r="1338" spans="1:26">
      <c r="A1338" s="39">
        <v>25</v>
      </c>
      <c r="B1338" s="39">
        <v>2</v>
      </c>
      <c r="C1338" s="40">
        <v>39503</v>
      </c>
      <c r="D1338" s="17">
        <v>0.45833333333339965</v>
      </c>
      <c r="E1338" s="18">
        <v>0.17165810426749417</v>
      </c>
      <c r="F1338" s="4">
        <v>5.6338523548817188</v>
      </c>
      <c r="G1338" s="4">
        <v>6.5661692315126938</v>
      </c>
      <c r="H1338" s="4">
        <v>0.93231687663097484</v>
      </c>
      <c r="I1338" s="19">
        <v>0.56725469850013677</v>
      </c>
      <c r="J1338" s="19">
        <v>3.2318043618830408</v>
      </c>
      <c r="K1338" s="20">
        <v>2.120155519210233</v>
      </c>
      <c r="L1338" s="20">
        <v>2.2111178349279275</v>
      </c>
      <c r="M1338" s="20">
        <v>9.0962315717694198E-2</v>
      </c>
      <c r="N1338" s="21">
        <v>10.75</v>
      </c>
      <c r="O1338" s="21">
        <f t="shared" si="21"/>
        <v>13.975</v>
      </c>
      <c r="P1338" s="21">
        <v>0.91666666666666663</v>
      </c>
      <c r="Q1338" s="19">
        <v>27.235775674122227</v>
      </c>
      <c r="R1338" s="4">
        <v>67.325000000000003</v>
      </c>
      <c r="S1338" s="4">
        <v>7.0250000000000004</v>
      </c>
      <c r="T1338" s="29">
        <v>217.97500000000002</v>
      </c>
      <c r="U1338" s="4">
        <v>2.61</v>
      </c>
      <c r="V1338" s="9"/>
      <c r="W1338" s="9"/>
      <c r="X1338" s="10"/>
      <c r="Y1338" s="9"/>
      <c r="Z1338" s="9"/>
    </row>
    <row r="1339" spans="1:26">
      <c r="A1339" s="39">
        <v>25</v>
      </c>
      <c r="B1339" s="39">
        <v>2</v>
      </c>
      <c r="C1339" s="40">
        <v>39503</v>
      </c>
      <c r="D1339" s="17">
        <v>0.5</v>
      </c>
      <c r="E1339" s="18">
        <v>0.21940334508999254</v>
      </c>
      <c r="F1339" s="4">
        <v>3.2098234355065243</v>
      </c>
      <c r="G1339" s="4">
        <v>3.621873447787606</v>
      </c>
      <c r="H1339" s="4">
        <v>0.41205001228108107</v>
      </c>
      <c r="I1339" s="19">
        <v>0.50421513200012147</v>
      </c>
      <c r="J1339" s="19">
        <v>3.366227556649001</v>
      </c>
      <c r="K1339" s="20">
        <v>2.1302001202942318</v>
      </c>
      <c r="L1339" s="20">
        <v>2.2162297381489275</v>
      </c>
      <c r="M1339" s="20">
        <v>8.6029617854695539E-2</v>
      </c>
      <c r="N1339" s="21">
        <v>13.875</v>
      </c>
      <c r="O1339" s="21">
        <f t="shared" si="21"/>
        <v>18.037500000000001</v>
      </c>
      <c r="P1339" s="21">
        <v>8.5625</v>
      </c>
      <c r="Q1339" s="19">
        <v>29.251809984622021</v>
      </c>
      <c r="R1339" s="4">
        <v>66.3</v>
      </c>
      <c r="S1339" s="4">
        <v>7.1749999999999998</v>
      </c>
      <c r="T1339" s="29">
        <v>251.05</v>
      </c>
      <c r="U1339" s="4">
        <v>3.18</v>
      </c>
      <c r="V1339" s="9"/>
      <c r="W1339" s="9"/>
      <c r="X1339" s="10"/>
      <c r="Y1339" s="9"/>
      <c r="Z1339" s="9"/>
    </row>
    <row r="1340" spans="1:26">
      <c r="A1340" s="39">
        <v>25</v>
      </c>
      <c r="B1340" s="39">
        <v>2</v>
      </c>
      <c r="C1340" s="40">
        <v>39503</v>
      </c>
      <c r="D1340" s="17">
        <v>0.54166666666669983</v>
      </c>
      <c r="E1340" s="18">
        <v>0.30878941104248925</v>
      </c>
      <c r="F1340" s="4">
        <v>6.1766818777753345</v>
      </c>
      <c r="G1340" s="4">
        <v>9.935352687800286</v>
      </c>
      <c r="H1340" s="4">
        <v>3.7586708100249515</v>
      </c>
      <c r="I1340" s="19">
        <v>0.92437386866688931</v>
      </c>
      <c r="J1340" s="19">
        <v>3.9494706658014938</v>
      </c>
      <c r="K1340" s="20">
        <v>2.1550544034750625</v>
      </c>
      <c r="L1340" s="20">
        <v>2.22944916805826</v>
      </c>
      <c r="M1340" s="20">
        <v>7.4394764583197784E-2</v>
      </c>
      <c r="N1340" s="21">
        <v>13.1875</v>
      </c>
      <c r="O1340" s="21">
        <f t="shared" si="21"/>
        <v>17.143750000000001</v>
      </c>
      <c r="P1340" s="21">
        <v>8.8333333333333339</v>
      </c>
      <c r="Q1340" s="19">
        <v>27.359165500184705</v>
      </c>
      <c r="R1340" s="4">
        <v>66.8</v>
      </c>
      <c r="S1340" s="4">
        <v>7.1166666666666671</v>
      </c>
      <c r="T1340" s="29">
        <v>336.76666666666671</v>
      </c>
      <c r="U1340" s="4">
        <v>3.08</v>
      </c>
      <c r="V1340" s="9"/>
      <c r="W1340" s="9"/>
      <c r="X1340" s="10"/>
      <c r="Y1340" s="9"/>
      <c r="Z1340" s="9"/>
    </row>
    <row r="1341" spans="1:26">
      <c r="A1341" s="39">
        <v>25</v>
      </c>
      <c r="B1341" s="39">
        <v>2</v>
      </c>
      <c r="C1341" s="40">
        <v>39503</v>
      </c>
      <c r="D1341" s="17">
        <v>0.58333333333339965</v>
      </c>
      <c r="E1341" s="18">
        <v>0.2903293266799899</v>
      </c>
      <c r="F1341" s="4">
        <v>8.6683721454566545</v>
      </c>
      <c r="G1341" s="4">
        <v>14.916625679212924</v>
      </c>
      <c r="H1341" s="4">
        <v>6.2482535337562704</v>
      </c>
      <c r="I1341" s="19">
        <v>0.8823324110002122</v>
      </c>
      <c r="J1341" s="19">
        <v>4.2408610996277405</v>
      </c>
      <c r="K1341" s="20">
        <v>2.1651231678407279</v>
      </c>
      <c r="L1341" s="20">
        <v>2.2264544317376771</v>
      </c>
      <c r="M1341" s="20">
        <v>6.1331263896949539E-2</v>
      </c>
      <c r="N1341" s="21">
        <v>14.3125</v>
      </c>
      <c r="O1341" s="21">
        <f t="shared" si="21"/>
        <v>18.606249999999999</v>
      </c>
      <c r="P1341" s="21">
        <v>1</v>
      </c>
      <c r="Q1341" s="19">
        <v>25.655843203184876</v>
      </c>
      <c r="R1341" s="4">
        <v>67.099999999999994</v>
      </c>
      <c r="S1341" s="4">
        <v>6.9124999999999996</v>
      </c>
      <c r="T1341" s="29">
        <v>332.75</v>
      </c>
      <c r="U1341" s="4">
        <v>3.37</v>
      </c>
      <c r="V1341" s="9"/>
      <c r="W1341" s="9"/>
      <c r="X1341" s="10"/>
      <c r="Y1341" s="9"/>
      <c r="Z1341" s="9"/>
    </row>
    <row r="1342" spans="1:26">
      <c r="A1342" s="39">
        <v>25</v>
      </c>
      <c r="B1342" s="39">
        <v>2</v>
      </c>
      <c r="C1342" s="40">
        <v>39503</v>
      </c>
      <c r="D1342" s="17">
        <v>0.625</v>
      </c>
      <c r="E1342" s="18">
        <v>0.23145327291499196</v>
      </c>
      <c r="F1342" s="4">
        <v>12.087810055606788</v>
      </c>
      <c r="G1342" s="4">
        <v>21.116568359538093</v>
      </c>
      <c r="H1342" s="4">
        <v>9.0287583039313031</v>
      </c>
      <c r="I1342" s="19">
        <v>0.81928933450019703</v>
      </c>
      <c r="J1342" s="19">
        <v>4.3751939313937003</v>
      </c>
      <c r="K1342" s="20">
        <v>2.155398862066729</v>
      </c>
      <c r="L1342" s="20">
        <v>2.2315686161931771</v>
      </c>
      <c r="M1342" s="20">
        <v>7.6169754126448108E-2</v>
      </c>
      <c r="N1342" s="21">
        <v>16.5</v>
      </c>
      <c r="O1342" s="21">
        <f t="shared" si="21"/>
        <v>21.45</v>
      </c>
      <c r="P1342" s="21">
        <v>2.625</v>
      </c>
      <c r="Q1342" s="19">
        <v>23.259287023872616</v>
      </c>
      <c r="R1342" s="4">
        <v>69.900000000000006</v>
      </c>
      <c r="S1342" s="4">
        <v>7.1</v>
      </c>
      <c r="T1342" s="29">
        <v>335.2</v>
      </c>
      <c r="U1342" s="4">
        <v>2.9449999999999998</v>
      </c>
      <c r="V1342" s="9"/>
      <c r="W1342" s="9"/>
      <c r="X1342" s="10"/>
      <c r="Y1342" s="9"/>
      <c r="Z1342" s="9"/>
    </row>
    <row r="1343" spans="1:26">
      <c r="A1343" s="39">
        <v>25</v>
      </c>
      <c r="B1343" s="39">
        <v>2</v>
      </c>
      <c r="C1343" s="40">
        <v>39503</v>
      </c>
      <c r="D1343" s="17">
        <v>0.66666666666669983</v>
      </c>
      <c r="E1343" s="18">
        <v>0.24607524565999128</v>
      </c>
      <c r="F1343" s="4">
        <v>13.179076120425558</v>
      </c>
      <c r="G1343" s="4">
        <v>23.424152211300648</v>
      </c>
      <c r="H1343" s="4">
        <v>10.245076090875092</v>
      </c>
      <c r="I1343" s="19">
        <v>0.81926905450019682</v>
      </c>
      <c r="J1343" s="19">
        <v>4.5768090290426402</v>
      </c>
      <c r="K1343" s="20">
        <v>2.130841827574232</v>
      </c>
      <c r="L1343" s="20">
        <v>2.2122663097634283</v>
      </c>
      <c r="M1343" s="20">
        <v>8.1424482189195957E-2</v>
      </c>
      <c r="N1343" s="21">
        <v>15.5</v>
      </c>
      <c r="O1343" s="21">
        <f t="shared" si="21"/>
        <v>20.150000000000002</v>
      </c>
      <c r="P1343" s="21">
        <v>6.5</v>
      </c>
      <c r="Q1343" s="19">
        <v>21.241176766060317</v>
      </c>
      <c r="R1343" s="4">
        <v>73.825000000000003</v>
      </c>
      <c r="S1343" s="4">
        <v>7.2125000000000004</v>
      </c>
      <c r="T1343" s="29">
        <v>327.92500000000001</v>
      </c>
      <c r="U1343" s="4">
        <v>2.83</v>
      </c>
      <c r="V1343" s="9"/>
      <c r="W1343" s="9"/>
      <c r="X1343" s="10"/>
      <c r="Y1343" s="9"/>
      <c r="Z1343" s="9"/>
    </row>
    <row r="1344" spans="1:26">
      <c r="A1344" s="39">
        <v>25</v>
      </c>
      <c r="B1344" s="39">
        <v>2</v>
      </c>
      <c r="C1344" s="40">
        <v>39503</v>
      </c>
      <c r="D1344" s="17">
        <v>0.70833333333339965</v>
      </c>
      <c r="E1344" s="18">
        <v>0.26190982222249065</v>
      </c>
      <c r="F1344" s="4">
        <v>13.063006534763032</v>
      </c>
      <c r="G1344" s="4">
        <v>23.445130762200641</v>
      </c>
      <c r="H1344" s="4">
        <v>10.382124227437606</v>
      </c>
      <c r="I1344" s="19">
        <v>0.88226689100021183</v>
      </c>
      <c r="J1344" s="19">
        <v>4.84569596607456</v>
      </c>
      <c r="K1344" s="20">
        <v>2.0963915924827363</v>
      </c>
      <c r="L1344" s="20">
        <v>2.1636546077394301</v>
      </c>
      <c r="M1344" s="20">
        <v>6.7263015256693537E-2</v>
      </c>
      <c r="N1344" s="21">
        <v>16.875</v>
      </c>
      <c r="O1344" s="21">
        <f t="shared" si="21"/>
        <v>21.9375</v>
      </c>
      <c r="P1344" s="21">
        <v>4.875</v>
      </c>
      <c r="Q1344" s="19">
        <v>21.42918947374779</v>
      </c>
      <c r="R1344" s="4">
        <v>77.599999999999994</v>
      </c>
      <c r="S1344" s="4">
        <v>7.3375000000000004</v>
      </c>
      <c r="T1344" s="29">
        <v>330.625</v>
      </c>
      <c r="U1344" s="4">
        <v>2.95</v>
      </c>
      <c r="V1344" s="9"/>
      <c r="W1344" s="9"/>
      <c r="X1344" s="10"/>
      <c r="Y1344" s="9"/>
      <c r="Z1344" s="9"/>
    </row>
    <row r="1345" spans="1:26">
      <c r="A1345" s="39">
        <v>25</v>
      </c>
      <c r="B1345" s="39">
        <v>2</v>
      </c>
      <c r="C1345" s="40">
        <v>39503</v>
      </c>
      <c r="D1345" s="17">
        <v>0.75</v>
      </c>
      <c r="E1345" s="18">
        <v>0.27039563568999025</v>
      </c>
      <c r="F1345" s="4">
        <v>13.28748582836301</v>
      </c>
      <c r="G1345" s="4">
        <v>24.275322084375652</v>
      </c>
      <c r="H1345" s="4">
        <v>10.987836256012644</v>
      </c>
      <c r="I1345" s="19">
        <v>1.0082805040002418</v>
      </c>
      <c r="J1345" s="19">
        <v>4.9126619614575402</v>
      </c>
      <c r="K1345" s="20">
        <v>2.0668814438407401</v>
      </c>
      <c r="L1345" s="20">
        <v>2.1394562282194309</v>
      </c>
      <c r="M1345" s="20">
        <v>7.2574784378690582E-2</v>
      </c>
      <c r="N1345" s="21">
        <v>16.1875</v>
      </c>
      <c r="O1345" s="21">
        <f t="shared" si="21"/>
        <v>21.043749999999999</v>
      </c>
      <c r="P1345" s="21">
        <v>7.4375</v>
      </c>
      <c r="Q1345" s="19">
        <v>23.129771707810111</v>
      </c>
      <c r="R1345" s="4">
        <v>83.275000000000006</v>
      </c>
      <c r="S1345" s="4">
        <v>7.4625000000000004</v>
      </c>
      <c r="T1345" s="29">
        <v>330.40000000000003</v>
      </c>
      <c r="U1345" s="4">
        <v>2.7349999999999999</v>
      </c>
      <c r="V1345" s="9"/>
      <c r="W1345" s="9"/>
      <c r="X1345" s="10"/>
      <c r="Y1345" s="9"/>
      <c r="Z1345" s="9"/>
    </row>
    <row r="1346" spans="1:26">
      <c r="A1346" s="39">
        <v>25</v>
      </c>
      <c r="B1346" s="39">
        <v>2</v>
      </c>
      <c r="C1346" s="40">
        <v>39503</v>
      </c>
      <c r="D1346" s="17">
        <v>0.79166666666669983</v>
      </c>
      <c r="E1346" s="18">
        <v>0.24585146266749114</v>
      </c>
      <c r="F1346" s="4">
        <v>10.009764203525377</v>
      </c>
      <c r="G1346" s="4">
        <v>18.357415114150488</v>
      </c>
      <c r="H1346" s="4">
        <v>8.3476509106251111</v>
      </c>
      <c r="I1346" s="19">
        <v>0.94523898750022672</v>
      </c>
      <c r="J1346" s="19">
        <v>5.0469090642234997</v>
      </c>
      <c r="K1346" s="20">
        <v>2.0472568652877428</v>
      </c>
      <c r="L1346" s="20">
        <v>2.1103679856364321</v>
      </c>
      <c r="M1346" s="20">
        <v>6.3111120348689376E-2</v>
      </c>
      <c r="N1346" s="21">
        <v>13.875</v>
      </c>
      <c r="O1346" s="21">
        <f t="shared" si="21"/>
        <v>18.037500000000001</v>
      </c>
      <c r="P1346" s="21">
        <v>7.875</v>
      </c>
      <c r="Q1346" s="19">
        <v>28.548399506997047</v>
      </c>
      <c r="R1346" s="4">
        <v>83.974999999999994</v>
      </c>
      <c r="S1346" s="4">
        <v>8.0124999999999993</v>
      </c>
      <c r="T1346" s="29">
        <v>326.09999999999997</v>
      </c>
      <c r="U1346" s="4">
        <v>3.2749999999999999</v>
      </c>
      <c r="V1346" s="9"/>
      <c r="W1346" s="9"/>
      <c r="X1346" s="10"/>
      <c r="Y1346" s="9"/>
      <c r="Z1346" s="9"/>
    </row>
    <row r="1347" spans="1:26">
      <c r="A1347" s="39">
        <v>25</v>
      </c>
      <c r="B1347" s="39">
        <v>2</v>
      </c>
      <c r="C1347" s="40">
        <v>39503</v>
      </c>
      <c r="D1347" s="17">
        <v>0.83333333333339965</v>
      </c>
      <c r="E1347" s="18">
        <v>0.23354823588499146</v>
      </c>
      <c r="F1347" s="4">
        <v>6.1898022863939719</v>
      </c>
      <c r="G1347" s="4">
        <v>11.4839267744878</v>
      </c>
      <c r="H1347" s="4">
        <v>5.2941244880938285</v>
      </c>
      <c r="I1347" s="19">
        <v>1.1972744035002869</v>
      </c>
      <c r="J1347" s="19">
        <v>5.0465591972234991</v>
      </c>
      <c r="K1347" s="20">
        <v>2.0177384347507465</v>
      </c>
      <c r="L1347" s="20">
        <v>2.0763875987559333</v>
      </c>
      <c r="M1347" s="20">
        <v>5.864916400518666E-2</v>
      </c>
      <c r="N1347" s="21">
        <v>12.75</v>
      </c>
      <c r="O1347" s="21">
        <f t="shared" si="21"/>
        <v>16.574999999999999</v>
      </c>
      <c r="P1347" s="21">
        <v>6.3125</v>
      </c>
      <c r="Q1347" s="19">
        <v>31.697898775934213</v>
      </c>
      <c r="R1347" s="4">
        <v>86.375</v>
      </c>
      <c r="S1347" s="4">
        <v>8.35</v>
      </c>
      <c r="T1347" s="29">
        <v>329.375</v>
      </c>
      <c r="U1347" s="4">
        <v>3.62</v>
      </c>
      <c r="V1347" s="9"/>
      <c r="W1347" s="9"/>
      <c r="X1347" s="10"/>
      <c r="Y1347" s="9"/>
      <c r="Z1347" s="9"/>
    </row>
    <row r="1348" spans="1:26">
      <c r="A1348" s="39">
        <v>25</v>
      </c>
      <c r="B1348" s="39">
        <v>2</v>
      </c>
      <c r="C1348" s="40">
        <v>39503</v>
      </c>
      <c r="D1348" s="17">
        <v>0.875</v>
      </c>
      <c r="E1348" s="18">
        <v>0.25792533740749057</v>
      </c>
      <c r="F1348" s="4">
        <v>7.7361089171127935</v>
      </c>
      <c r="G1348" s="4">
        <v>14.063663377400362</v>
      </c>
      <c r="H1348" s="4">
        <v>6.3275544602875691</v>
      </c>
      <c r="I1348" s="19">
        <v>1.1342313270002715</v>
      </c>
      <c r="J1348" s="19">
        <v>5.1134950716064793</v>
      </c>
      <c r="K1348" s="20">
        <v>1.9832694956042507</v>
      </c>
      <c r="L1348" s="20">
        <v>2.0424001147014343</v>
      </c>
      <c r="M1348" s="20">
        <v>5.913061909718359E-2</v>
      </c>
      <c r="N1348" s="21">
        <v>12.375</v>
      </c>
      <c r="O1348" s="21">
        <f t="shared" si="21"/>
        <v>16.087500000000002</v>
      </c>
      <c r="P1348" s="21">
        <v>3.1875</v>
      </c>
      <c r="Q1348" s="19">
        <v>28.230523799184567</v>
      </c>
      <c r="R1348" s="4">
        <v>92.724999999999994</v>
      </c>
      <c r="S1348" s="4">
        <v>7.8875000000000002</v>
      </c>
      <c r="T1348" s="29">
        <v>332.27499999999998</v>
      </c>
      <c r="U1348" s="4">
        <v>2.8149999999999999</v>
      </c>
      <c r="V1348" s="9"/>
      <c r="W1348" s="9"/>
      <c r="X1348" s="10"/>
      <c r="Y1348" s="9"/>
      <c r="Z1348" s="9"/>
    </row>
    <row r="1349" spans="1:26">
      <c r="A1349" s="39">
        <v>25</v>
      </c>
      <c r="B1349" s="39">
        <v>2</v>
      </c>
      <c r="C1349" s="40">
        <v>39503</v>
      </c>
      <c r="D1349" s="17">
        <v>0.91666666666669983</v>
      </c>
      <c r="E1349" s="18">
        <v>0.26395726263249031</v>
      </c>
      <c r="F1349" s="4">
        <v>5.6555733280627116</v>
      </c>
      <c r="G1349" s="4">
        <v>10.285932478225261</v>
      </c>
      <c r="H1349" s="4">
        <v>4.6303591501625485</v>
      </c>
      <c r="I1349" s="19">
        <v>1.0081810540002412</v>
      </c>
      <c r="J1349" s="19">
        <v>5.1131440461064788</v>
      </c>
      <c r="K1349" s="20">
        <v>1.9438491172982557</v>
      </c>
      <c r="L1349" s="20">
        <v>2.0084048997966857</v>
      </c>
      <c r="M1349" s="20">
        <v>6.4555782498429803E-2</v>
      </c>
      <c r="N1349" s="21">
        <v>11.1875</v>
      </c>
      <c r="O1349" s="21">
        <f t="shared" si="21"/>
        <v>14.543750000000001</v>
      </c>
      <c r="P1349" s="21">
        <v>5.3125</v>
      </c>
      <c r="Q1349" s="19">
        <v>30.560517097934316</v>
      </c>
      <c r="R1349" s="4">
        <v>96.375</v>
      </c>
      <c r="S1349" s="4">
        <v>8.0374999999999996</v>
      </c>
      <c r="T1349" s="29">
        <v>326.47500000000002</v>
      </c>
      <c r="U1349" s="4">
        <v>3.35</v>
      </c>
      <c r="V1349" s="9"/>
      <c r="W1349" s="9"/>
      <c r="X1349" s="10"/>
      <c r="Y1349" s="9"/>
      <c r="Z1349" s="9"/>
    </row>
    <row r="1350" spans="1:26">
      <c r="A1350" s="39">
        <v>25</v>
      </c>
      <c r="B1350" s="39">
        <v>2</v>
      </c>
      <c r="C1350" s="40">
        <v>39503</v>
      </c>
      <c r="D1350" s="17">
        <v>0.95833333333339965</v>
      </c>
      <c r="E1350" s="18">
        <v>0.26265536837999037</v>
      </c>
      <c r="F1350" s="4">
        <v>3.0941051003751285</v>
      </c>
      <c r="G1350" s="4">
        <v>5.4187114155251352</v>
      </c>
      <c r="H1350" s="4">
        <v>2.3246063151500063</v>
      </c>
      <c r="I1350" s="19">
        <v>1.1341759470002712</v>
      </c>
      <c r="J1350" s="19">
        <v>5.3818826951383976</v>
      </c>
      <c r="K1350" s="20">
        <v>1.9291560641347576</v>
      </c>
      <c r="L1350" s="20">
        <v>1.9695166534476869</v>
      </c>
      <c r="M1350" s="20">
        <v>4.0360589312929296E-2</v>
      </c>
      <c r="N1350" s="21">
        <v>8.875</v>
      </c>
      <c r="O1350" s="21">
        <f t="shared" si="21"/>
        <v>11.5375</v>
      </c>
      <c r="P1350" s="21">
        <v>4.625</v>
      </c>
      <c r="Q1350" s="19">
        <v>35.032611309871342</v>
      </c>
      <c r="R1350" s="4">
        <v>97.325000000000003</v>
      </c>
      <c r="S1350" s="4">
        <v>8.4499999999999993</v>
      </c>
      <c r="T1350" s="29">
        <v>327.22500000000002</v>
      </c>
      <c r="U1350" s="4">
        <v>3.49</v>
      </c>
      <c r="V1350" s="9"/>
      <c r="W1350" s="9"/>
      <c r="X1350" s="10"/>
      <c r="Y1350" s="9"/>
      <c r="Z1350" s="9"/>
    </row>
    <row r="1351" spans="1:26">
      <c r="A1351" s="39">
        <v>26</v>
      </c>
      <c r="B1351" s="39">
        <v>2</v>
      </c>
      <c r="C1351" s="40">
        <v>39504</v>
      </c>
      <c r="D1351" s="17">
        <v>0</v>
      </c>
      <c r="E1351" s="18">
        <v>0.18441375954249312</v>
      </c>
      <c r="F1351" s="4">
        <v>2.1549135272750877</v>
      </c>
      <c r="G1351" s="4">
        <v>3.796435763200094</v>
      </c>
      <c r="H1351" s="4">
        <v>1.6415222359250057</v>
      </c>
      <c r="I1351" s="19">
        <v>1.2601634300003011</v>
      </c>
      <c r="J1351" s="19">
        <v>5.3815177676383978</v>
      </c>
      <c r="K1351" s="20">
        <v>1.9045664603922607</v>
      </c>
      <c r="L1351" s="20">
        <v>1.945282534587188</v>
      </c>
      <c r="M1351" s="20">
        <v>4.0716074194927232E-2</v>
      </c>
      <c r="N1351" s="21">
        <v>7.375</v>
      </c>
      <c r="O1351" s="21">
        <f t="shared" si="21"/>
        <v>9.5875000000000004</v>
      </c>
      <c r="P1351" s="21">
        <v>3.6875</v>
      </c>
      <c r="Q1351" s="19">
        <v>35.534915844933785</v>
      </c>
      <c r="R1351" s="4">
        <v>97.8</v>
      </c>
      <c r="S1351" s="4">
        <v>8.5500000000000007</v>
      </c>
      <c r="T1351" s="29">
        <v>324.10000000000002</v>
      </c>
      <c r="U1351" s="4">
        <v>3.34</v>
      </c>
      <c r="V1351" s="9"/>
      <c r="W1351" s="9"/>
      <c r="X1351" s="10"/>
      <c r="Y1351" s="9"/>
      <c r="Z1351" s="9"/>
    </row>
    <row r="1352" spans="1:26">
      <c r="A1352" s="39">
        <v>26</v>
      </c>
      <c r="B1352" s="39">
        <v>2</v>
      </c>
      <c r="C1352" s="40">
        <v>39504</v>
      </c>
      <c r="D1352" s="17">
        <v>4.1666666666699825E-2</v>
      </c>
      <c r="E1352" s="18">
        <v>0.18313683319749319</v>
      </c>
      <c r="F1352" s="4">
        <v>2.8391659411313448</v>
      </c>
      <c r="G1352" s="4">
        <v>5.2929575783626284</v>
      </c>
      <c r="H1352" s="4">
        <v>2.4537916372312831</v>
      </c>
      <c r="I1352" s="19">
        <v>1.2601322300003008</v>
      </c>
      <c r="J1352" s="19">
        <v>5.4484073020213781</v>
      </c>
      <c r="K1352" s="20">
        <v>1.9294463026797577</v>
      </c>
      <c r="L1352" s="20">
        <v>1.9650370323889372</v>
      </c>
      <c r="M1352" s="20">
        <v>3.5590729709179703E-2</v>
      </c>
      <c r="N1352" s="21">
        <v>8.375</v>
      </c>
      <c r="O1352" s="21">
        <f t="shared" si="21"/>
        <v>10.887500000000001</v>
      </c>
      <c r="P1352" s="21">
        <v>1.5625</v>
      </c>
      <c r="Q1352" s="19">
        <v>23.373573777997549</v>
      </c>
      <c r="R1352" s="4">
        <v>98.05</v>
      </c>
      <c r="S1352" s="4">
        <v>8.5625</v>
      </c>
      <c r="T1352" s="29">
        <v>319.77499999999998</v>
      </c>
      <c r="U1352" s="4">
        <v>2.8450000000000002</v>
      </c>
      <c r="V1352" s="9"/>
      <c r="W1352" s="9"/>
      <c r="X1352" s="10"/>
      <c r="Y1352" s="9"/>
      <c r="Z1352" s="9"/>
    </row>
    <row r="1353" spans="1:26">
      <c r="A1353" s="39">
        <v>26</v>
      </c>
      <c r="B1353" s="39">
        <v>2</v>
      </c>
      <c r="C1353" s="40">
        <v>39504</v>
      </c>
      <c r="D1353" s="17">
        <v>8.3333333333399651E-2</v>
      </c>
      <c r="E1353" s="18">
        <v>0.20382925042999234</v>
      </c>
      <c r="F1353" s="4">
        <v>4.5966173597501623</v>
      </c>
      <c r="G1353" s="4">
        <v>8.4219714788752</v>
      </c>
      <c r="H1353" s="4">
        <v>3.8253541191250386</v>
      </c>
      <c r="I1353" s="19">
        <v>1.2601010300003006</v>
      </c>
      <c r="J1353" s="19">
        <v>5.8515923158192571</v>
      </c>
      <c r="K1353" s="20">
        <v>1.9394871815637564</v>
      </c>
      <c r="L1353" s="20">
        <v>1.9896851953111867</v>
      </c>
      <c r="M1353" s="20">
        <v>5.0198013747430326E-2</v>
      </c>
      <c r="N1353" s="21">
        <v>5.6875</v>
      </c>
      <c r="O1353" s="21">
        <f t="shared" si="21"/>
        <v>7.3937499999999998</v>
      </c>
      <c r="P1353" s="21">
        <v>4.4375</v>
      </c>
      <c r="Q1353" s="19">
        <v>34.145422838308917</v>
      </c>
      <c r="R1353" s="4">
        <v>98.325000000000003</v>
      </c>
      <c r="S1353" s="4">
        <v>8.6125000000000007</v>
      </c>
      <c r="T1353" s="29">
        <v>321.64999999999998</v>
      </c>
      <c r="U1353" s="4">
        <v>2.0099999999999998</v>
      </c>
      <c r="V1353" s="9"/>
      <c r="W1353" s="9"/>
      <c r="X1353" s="10"/>
      <c r="Y1353" s="9"/>
      <c r="Z1353" s="9"/>
    </row>
    <row r="1354" spans="1:26">
      <c r="A1354" s="39">
        <v>26</v>
      </c>
      <c r="B1354" s="39">
        <v>2</v>
      </c>
      <c r="C1354" s="40">
        <v>39504</v>
      </c>
      <c r="D1354" s="17">
        <v>0.125</v>
      </c>
      <c r="E1354" s="18">
        <v>0.21353063787499182</v>
      </c>
      <c r="F1354" s="4">
        <v>6.0206569251564614</v>
      </c>
      <c r="G1354" s="4">
        <v>11.012227673062759</v>
      </c>
      <c r="H1354" s="4">
        <v>4.9915707479062972</v>
      </c>
      <c r="I1354" s="19">
        <v>1.2600698300003004</v>
      </c>
      <c r="J1354" s="19">
        <v>5.9184447782022378</v>
      </c>
      <c r="K1354" s="20">
        <v>1.9396328126387563</v>
      </c>
      <c r="L1354" s="20">
        <v>2.0045579411059364</v>
      </c>
      <c r="M1354" s="20">
        <v>6.4925128467179793E-2</v>
      </c>
      <c r="N1354" s="21">
        <v>5.0625</v>
      </c>
      <c r="O1354" s="21">
        <f t="shared" si="21"/>
        <v>6.5812499999999998</v>
      </c>
      <c r="P1354" s="21">
        <v>2.5</v>
      </c>
      <c r="Q1354" s="19">
        <v>36.033567744058715</v>
      </c>
      <c r="R1354" s="4">
        <v>98.525000000000006</v>
      </c>
      <c r="S1354" s="4">
        <v>8.65</v>
      </c>
      <c r="T1354" s="29">
        <v>325</v>
      </c>
      <c r="U1354" s="4">
        <v>2.125</v>
      </c>
      <c r="V1354" s="9"/>
      <c r="W1354" s="9"/>
      <c r="X1354" s="10"/>
      <c r="Y1354" s="9"/>
      <c r="Z1354" s="9"/>
    </row>
    <row r="1355" spans="1:26">
      <c r="A1355" s="39">
        <v>26</v>
      </c>
      <c r="B1355" s="39">
        <v>2</v>
      </c>
      <c r="C1355" s="40">
        <v>39504</v>
      </c>
      <c r="D1355" s="17">
        <v>0.16666666666669983</v>
      </c>
      <c r="E1355" s="18">
        <v>0.20736524108499216</v>
      </c>
      <c r="F1355" s="4">
        <v>21.024283480550977</v>
      </c>
      <c r="G1355" s="4">
        <v>34.838371518925804</v>
      </c>
      <c r="H1355" s="4">
        <v>13.814088038374827</v>
      </c>
      <c r="I1355" s="19">
        <v>1.38604171300033</v>
      </c>
      <c r="J1355" s="19">
        <v>6.3215347950001171</v>
      </c>
      <c r="K1355" s="20">
        <v>1.8853452752642632</v>
      </c>
      <c r="L1355" s="20">
        <v>1.9167506597516892</v>
      </c>
      <c r="M1355" s="20">
        <v>3.1405384487425969E-2</v>
      </c>
      <c r="N1355" s="21">
        <v>11.9375</v>
      </c>
      <c r="O1355" s="21">
        <f t="shared" si="21"/>
        <v>15.518750000000001</v>
      </c>
      <c r="P1355" s="21">
        <v>3</v>
      </c>
      <c r="Q1355" s="19">
        <v>24.693188013809898</v>
      </c>
      <c r="R1355" s="4">
        <v>98.325000000000003</v>
      </c>
      <c r="S1355" s="4">
        <v>8.35</v>
      </c>
      <c r="T1355" s="29">
        <v>91.325000000000003</v>
      </c>
      <c r="U1355" s="4">
        <v>1.9</v>
      </c>
      <c r="V1355" s="9"/>
      <c r="W1355" s="9"/>
      <c r="X1355" s="10"/>
      <c r="Y1355" s="9"/>
      <c r="Z1355" s="9"/>
    </row>
    <row r="1356" spans="1:26">
      <c r="A1356" s="39">
        <v>26</v>
      </c>
      <c r="B1356" s="39">
        <v>2</v>
      </c>
      <c r="C1356" s="40">
        <v>39504</v>
      </c>
      <c r="D1356" s="17">
        <v>0.20833333333339965</v>
      </c>
      <c r="E1356" s="18">
        <v>0.22559318887999147</v>
      </c>
      <c r="F1356" s="4">
        <v>51.034746443515559</v>
      </c>
      <c r="G1356" s="4">
        <v>74.367336513976682</v>
      </c>
      <c r="H1356" s="4">
        <v>23.332590070461126</v>
      </c>
      <c r="I1356" s="19">
        <v>1.5120089160003598</v>
      </c>
      <c r="J1356" s="19">
        <v>7.5987625167767359</v>
      </c>
      <c r="K1356" s="20">
        <v>1.8755906335602643</v>
      </c>
      <c r="L1356" s="20">
        <v>1.9120610383836893</v>
      </c>
      <c r="M1356" s="20">
        <v>3.6470404823425118E-2</v>
      </c>
      <c r="N1356" s="21">
        <v>22.9375</v>
      </c>
      <c r="O1356" s="21">
        <f t="shared" ref="O1356:O1419" si="22">N1356*1.3</f>
        <v>29.818750000000001</v>
      </c>
      <c r="P1356" s="21">
        <v>7.1875</v>
      </c>
      <c r="Q1356" s="19">
        <v>12.094029126373723</v>
      </c>
      <c r="R1356" s="4">
        <v>96.85</v>
      </c>
      <c r="S1356" s="4">
        <v>8</v>
      </c>
      <c r="T1356" s="29">
        <v>123.75</v>
      </c>
      <c r="U1356" s="4">
        <v>1.73</v>
      </c>
      <c r="V1356" s="9"/>
      <c r="W1356" s="9"/>
      <c r="X1356" s="10"/>
      <c r="Y1356" s="9"/>
      <c r="Z1356" s="9"/>
    </row>
    <row r="1357" spans="1:26">
      <c r="A1357" s="39">
        <v>26</v>
      </c>
      <c r="B1357" s="39">
        <v>2</v>
      </c>
      <c r="C1357" s="40">
        <v>39504</v>
      </c>
      <c r="D1357" s="17">
        <v>0.25</v>
      </c>
      <c r="E1357" s="18">
        <v>0.25478200077499019</v>
      </c>
      <c r="F1357" s="4">
        <v>83.099122610155604</v>
      </c>
      <c r="G1357" s="4">
        <v>111.78510736667749</v>
      </c>
      <c r="H1357" s="4">
        <v>28.685984756521897</v>
      </c>
      <c r="I1357" s="19">
        <v>2.2049570375005243</v>
      </c>
      <c r="J1357" s="19">
        <v>8.3378919844895147</v>
      </c>
      <c r="K1357" s="20">
        <v>1.8806810038347637</v>
      </c>
      <c r="L1357" s="20">
        <v>1.9171496223186895</v>
      </c>
      <c r="M1357" s="20">
        <v>3.6468618483925574E-2</v>
      </c>
      <c r="N1357" s="21">
        <v>23</v>
      </c>
      <c r="O1357" s="21">
        <f t="shared" si="22"/>
        <v>29.900000000000002</v>
      </c>
      <c r="P1357" s="21">
        <v>9.25</v>
      </c>
      <c r="Q1357" s="19">
        <v>10.959655501498839</v>
      </c>
      <c r="R1357" s="4">
        <v>88.825000000000003</v>
      </c>
      <c r="S1357" s="4">
        <v>7.9749999999999996</v>
      </c>
      <c r="T1357" s="29">
        <v>144.375</v>
      </c>
      <c r="U1357" s="4">
        <v>2.4</v>
      </c>
      <c r="V1357" s="9"/>
      <c r="W1357" s="9"/>
      <c r="X1357" s="10"/>
      <c r="Y1357" s="9"/>
      <c r="Z1357" s="9"/>
    </row>
    <row r="1358" spans="1:26">
      <c r="A1358" s="39">
        <v>26</v>
      </c>
      <c r="B1358" s="39">
        <v>2</v>
      </c>
      <c r="C1358" s="40">
        <v>39504</v>
      </c>
      <c r="D1358" s="17">
        <v>0.29166666666669983</v>
      </c>
      <c r="E1358" s="18">
        <v>0.38753713288498515</v>
      </c>
      <c r="F1358" s="4">
        <v>148.64744021519834</v>
      </c>
      <c r="G1358" s="4">
        <v>187.74385043300413</v>
      </c>
      <c r="H1358" s="4">
        <v>39.09641021780579</v>
      </c>
      <c r="I1358" s="19">
        <v>3.212858851500763</v>
      </c>
      <c r="J1358" s="19">
        <v>10.825089490659771</v>
      </c>
      <c r="K1358" s="20">
        <v>1.9105194505167602</v>
      </c>
      <c r="L1358" s="20">
        <v>1.995608204132187</v>
      </c>
      <c r="M1358" s="20">
        <v>8.5088753615426782E-2</v>
      </c>
      <c r="N1358" s="21">
        <v>26.9375</v>
      </c>
      <c r="O1358" s="21">
        <f t="shared" si="22"/>
        <v>35.018750000000004</v>
      </c>
      <c r="P1358" s="21">
        <v>12.75</v>
      </c>
      <c r="Q1358" s="19">
        <v>4.0939123740620662</v>
      </c>
      <c r="R1358" s="4">
        <v>82.85</v>
      </c>
      <c r="S1358" s="4">
        <v>7.7</v>
      </c>
      <c r="T1358" s="29">
        <v>126.625</v>
      </c>
      <c r="U1358" s="4">
        <v>1.95</v>
      </c>
      <c r="V1358" s="9"/>
      <c r="W1358" s="9"/>
      <c r="X1358" s="10"/>
      <c r="Y1358" s="9"/>
      <c r="Z1358" s="9"/>
    </row>
    <row r="1359" spans="1:26">
      <c r="A1359" s="39">
        <v>26</v>
      </c>
      <c r="B1359" s="39">
        <v>2</v>
      </c>
      <c r="C1359" s="40">
        <v>39504</v>
      </c>
      <c r="D1359" s="17">
        <v>0.33333333333339965</v>
      </c>
      <c r="E1359" s="18">
        <v>0.3788952003824852</v>
      </c>
      <c r="F1359" s="4">
        <v>136.00973648749721</v>
      </c>
      <c r="G1359" s="4">
        <v>174.52505123707874</v>
      </c>
      <c r="H1359" s="4">
        <v>38.515314749581577</v>
      </c>
      <c r="I1359" s="19">
        <v>2.6458206030006282</v>
      </c>
      <c r="J1359" s="19">
        <v>9.6141442492661326</v>
      </c>
      <c r="K1359" s="20">
        <v>1.9205624696657588</v>
      </c>
      <c r="L1359" s="20">
        <v>2.0055971701559367</v>
      </c>
      <c r="M1359" s="20">
        <v>8.5034700490177861E-2</v>
      </c>
      <c r="N1359" s="21">
        <v>21.125</v>
      </c>
      <c r="O1359" s="21">
        <f t="shared" si="22"/>
        <v>27.462500000000002</v>
      </c>
      <c r="P1359" s="21">
        <v>13.75</v>
      </c>
      <c r="Q1359" s="19">
        <v>8.1874192469366314</v>
      </c>
      <c r="R1359" s="4">
        <v>76.95</v>
      </c>
      <c r="S1359" s="4">
        <v>7.7874999999999996</v>
      </c>
      <c r="T1359" s="29">
        <v>110.32500000000002</v>
      </c>
      <c r="U1359" s="4">
        <v>2.46</v>
      </c>
      <c r="V1359" s="9"/>
      <c r="W1359" s="9"/>
      <c r="X1359" s="10"/>
      <c r="Y1359" s="9"/>
      <c r="Z1359" s="9"/>
    </row>
    <row r="1360" spans="1:26">
      <c r="A1360" s="39">
        <v>26</v>
      </c>
      <c r="B1360" s="39">
        <v>2</v>
      </c>
      <c r="C1360" s="40">
        <v>39504</v>
      </c>
      <c r="D1360" s="17">
        <v>0.375</v>
      </c>
      <c r="E1360" s="18">
        <v>0.30205043809998799</v>
      </c>
      <c r="F1360" s="4">
        <v>116.77786973401437</v>
      </c>
      <c r="G1360" s="4">
        <v>152.40012545184075</v>
      </c>
      <c r="H1360" s="4">
        <v>35.622255717826363</v>
      </c>
      <c r="I1360" s="19">
        <v>2.5827599765006131</v>
      </c>
      <c r="J1360" s="19">
        <v>9.8151777799150715</v>
      </c>
      <c r="K1360" s="20">
        <v>1.9306078151897577</v>
      </c>
      <c r="L1360" s="20">
        <v>2.0009133786094369</v>
      </c>
      <c r="M1360" s="20">
        <v>7.0305563419679307E-2</v>
      </c>
      <c r="N1360" s="21">
        <v>24.875</v>
      </c>
      <c r="O1360" s="21">
        <f t="shared" si="22"/>
        <v>32.337499999999999</v>
      </c>
      <c r="P1360" s="21">
        <v>13.4375</v>
      </c>
      <c r="Q1360" s="19">
        <v>14.610674086435944</v>
      </c>
      <c r="R1360" s="4">
        <v>72.375</v>
      </c>
      <c r="S1360" s="4">
        <v>8.0625</v>
      </c>
      <c r="T1360" s="29">
        <v>153</v>
      </c>
      <c r="U1360" s="4">
        <v>3.375</v>
      </c>
      <c r="V1360" s="9"/>
      <c r="W1360" s="9"/>
      <c r="X1360" s="10"/>
      <c r="Y1360" s="9"/>
      <c r="Z1360" s="9"/>
    </row>
    <row r="1361" spans="1:26">
      <c r="A1361" s="39">
        <v>26</v>
      </c>
      <c r="B1361" s="39">
        <v>2</v>
      </c>
      <c r="C1361" s="40">
        <v>39504</v>
      </c>
      <c r="D1361" s="17">
        <v>0.41666666666669983</v>
      </c>
      <c r="E1361" s="18">
        <v>0.2374282441924907</v>
      </c>
      <c r="F1361" s="4">
        <v>101.03245171373813</v>
      </c>
      <c r="G1361" s="4">
        <v>133.65308376466527</v>
      </c>
      <c r="H1361" s="4">
        <v>32.620632050927163</v>
      </c>
      <c r="I1361" s="19">
        <v>2.0157634580004782</v>
      </c>
      <c r="J1361" s="19">
        <v>9.6800606436491119</v>
      </c>
      <c r="K1361" s="20">
        <v>1.9406543704287567</v>
      </c>
      <c r="L1361" s="20">
        <v>1.9864422568219375</v>
      </c>
      <c r="M1361" s="20">
        <v>4.5787886393180932E-2</v>
      </c>
      <c r="N1361" s="21">
        <v>26.6875</v>
      </c>
      <c r="O1361" s="21">
        <f t="shared" si="22"/>
        <v>34.693750000000001</v>
      </c>
      <c r="P1361" s="21">
        <v>14.4375</v>
      </c>
      <c r="Q1361" s="19">
        <v>17.191846607998166</v>
      </c>
      <c r="R1361" s="4">
        <v>69.474999999999994</v>
      </c>
      <c r="S1361" s="4">
        <v>8.5500000000000007</v>
      </c>
      <c r="T1361" s="29">
        <v>152.44999999999999</v>
      </c>
      <c r="U1361" s="4">
        <v>3.75</v>
      </c>
      <c r="V1361" s="9"/>
      <c r="W1361" s="9"/>
      <c r="X1361" s="10"/>
      <c r="Y1361" s="9"/>
      <c r="Z1361" s="9"/>
    </row>
    <row r="1362" spans="1:26">
      <c r="A1362" s="39">
        <v>26</v>
      </c>
      <c r="B1362" s="39">
        <v>2</v>
      </c>
      <c r="C1362" s="40">
        <v>39504</v>
      </c>
      <c r="D1362" s="17">
        <v>0.45833333333339965</v>
      </c>
      <c r="E1362" s="18">
        <v>0.17527720258249302</v>
      </c>
      <c r="F1362" s="4">
        <v>69.192294639729454</v>
      </c>
      <c r="G1362" s="4">
        <v>95.026465550351944</v>
      </c>
      <c r="H1362" s="4">
        <v>25.834170910622497</v>
      </c>
      <c r="I1362" s="19">
        <v>1.8267395285004329</v>
      </c>
      <c r="J1362" s="19">
        <v>8.1333667348405729</v>
      </c>
      <c r="K1362" s="20">
        <v>1.9655552431462535</v>
      </c>
      <c r="L1362" s="20">
        <v>2.011114245971187</v>
      </c>
      <c r="M1362" s="20">
        <v>4.5559002824933525E-2</v>
      </c>
      <c r="N1362" s="21">
        <v>27.125</v>
      </c>
      <c r="O1362" s="21">
        <f t="shared" si="22"/>
        <v>35.262500000000003</v>
      </c>
      <c r="P1362" s="21">
        <v>10.0625</v>
      </c>
      <c r="Q1362" s="19">
        <v>22.98433636824754</v>
      </c>
      <c r="R1362" s="4">
        <v>66.150000000000006</v>
      </c>
      <c r="S1362" s="4">
        <v>8.9250000000000007</v>
      </c>
      <c r="T1362" s="29">
        <v>152.69999999999999</v>
      </c>
      <c r="U1362" s="4">
        <v>4.335</v>
      </c>
      <c r="V1362" s="9"/>
      <c r="W1362" s="9"/>
      <c r="X1362" s="10"/>
      <c r="Y1362" s="9"/>
      <c r="Z1362" s="9"/>
    </row>
    <row r="1363" spans="1:26">
      <c r="A1363" s="39">
        <v>26</v>
      </c>
      <c r="B1363" s="39">
        <v>2</v>
      </c>
      <c r="C1363" s="40">
        <v>39504</v>
      </c>
      <c r="D1363" s="17">
        <v>0.5</v>
      </c>
      <c r="E1363" s="18">
        <v>0.15940429239249373</v>
      </c>
      <c r="F1363" s="4">
        <v>62.084237148222641</v>
      </c>
      <c r="G1363" s="4">
        <v>86.476769705689236</v>
      </c>
      <c r="H1363" s="4">
        <v>24.392532557466595</v>
      </c>
      <c r="I1363" s="19">
        <v>1.9526724115004623</v>
      </c>
      <c r="J1363" s="19">
        <v>8.4688779097554718</v>
      </c>
      <c r="K1363" s="20">
        <v>1.9657030144862533</v>
      </c>
      <c r="L1363" s="20">
        <v>2.0015351417459373</v>
      </c>
      <c r="M1363" s="20">
        <v>3.5832127259683932E-2</v>
      </c>
      <c r="N1363" s="21">
        <v>25.9375</v>
      </c>
      <c r="O1363" s="21">
        <f t="shared" si="22"/>
        <v>33.71875</v>
      </c>
      <c r="P1363" s="21">
        <v>10.4375</v>
      </c>
      <c r="Q1363" s="19">
        <v>24.49442991530988</v>
      </c>
      <c r="R1363" s="4">
        <v>64.2</v>
      </c>
      <c r="S1363" s="4">
        <v>9.3625000000000007</v>
      </c>
      <c r="T1363" s="29">
        <v>150.375</v>
      </c>
      <c r="U1363" s="4">
        <v>4.6150000000000002</v>
      </c>
      <c r="V1363" s="9"/>
      <c r="W1363" s="9"/>
      <c r="X1363" s="10"/>
      <c r="Y1363" s="9"/>
      <c r="Z1363" s="9"/>
    </row>
    <row r="1364" spans="1:26">
      <c r="A1364" s="39">
        <v>26</v>
      </c>
      <c r="B1364" s="39">
        <v>2</v>
      </c>
      <c r="C1364" s="40">
        <v>39504</v>
      </c>
      <c r="D1364" s="17">
        <v>0.54166666666669983</v>
      </c>
      <c r="E1364" s="18">
        <v>0.17516888455999294</v>
      </c>
      <c r="F1364" s="4">
        <v>59.321376069641168</v>
      </c>
      <c r="G1364" s="4">
        <v>83.125351322851628</v>
      </c>
      <c r="H1364" s="4">
        <v>23.803975253210467</v>
      </c>
      <c r="I1364" s="19">
        <v>1.9526240515004618</v>
      </c>
      <c r="J1364" s="19">
        <v>7.5945814902767328</v>
      </c>
      <c r="K1364" s="20">
        <v>1.9708024110957527</v>
      </c>
      <c r="L1364" s="20">
        <v>2.0017423538796875</v>
      </c>
      <c r="M1364" s="20">
        <v>3.0939942783934526E-2</v>
      </c>
      <c r="N1364" s="21">
        <v>28.375</v>
      </c>
      <c r="O1364" s="21">
        <f t="shared" si="22"/>
        <v>36.887500000000003</v>
      </c>
      <c r="P1364" s="21">
        <v>10.625</v>
      </c>
      <c r="Q1364" s="19">
        <v>23.989536891934925</v>
      </c>
      <c r="R1364" s="4">
        <v>63.975000000000001</v>
      </c>
      <c r="S1364" s="4">
        <v>9.4499999999999993</v>
      </c>
      <c r="T1364" s="29">
        <v>155.125</v>
      </c>
      <c r="U1364" s="4">
        <v>4.8</v>
      </c>
      <c r="V1364" s="9"/>
      <c r="W1364" s="9"/>
      <c r="X1364" s="10"/>
      <c r="Y1364" s="9"/>
      <c r="Z1364" s="9"/>
    </row>
    <row r="1365" spans="1:26">
      <c r="A1365" s="39">
        <v>26</v>
      </c>
      <c r="B1365" s="39">
        <v>2</v>
      </c>
      <c r="C1365" s="40">
        <v>39504</v>
      </c>
      <c r="D1365" s="17">
        <v>0.58333333333339965</v>
      </c>
      <c r="E1365" s="18">
        <v>0.17633229510249296</v>
      </c>
      <c r="F1365" s="4">
        <v>62.005710313216312</v>
      </c>
      <c r="G1365" s="4">
        <v>87.041231436551683</v>
      </c>
      <c r="H1365" s="4">
        <v>25.035521123335371</v>
      </c>
      <c r="I1365" s="19">
        <v>1.8266041985004318</v>
      </c>
      <c r="J1365" s="19">
        <v>7.3924473846277934</v>
      </c>
      <c r="K1365" s="20">
        <v>1.961046373566754</v>
      </c>
      <c r="L1365" s="20">
        <v>1.9921600812731879</v>
      </c>
      <c r="M1365" s="20">
        <v>3.111370770643368E-2</v>
      </c>
      <c r="N1365" s="21">
        <v>27.0625</v>
      </c>
      <c r="O1365" s="21">
        <f t="shared" si="22"/>
        <v>35.181249999999999</v>
      </c>
      <c r="P1365" s="21">
        <v>11.3125</v>
      </c>
      <c r="Q1365" s="19">
        <v>23.98830007424742</v>
      </c>
      <c r="R1365" s="4">
        <v>64.3</v>
      </c>
      <c r="S1365" s="4">
        <v>9.35</v>
      </c>
      <c r="T1365" s="29">
        <v>158.77500000000001</v>
      </c>
      <c r="U1365" s="4">
        <v>4.5650000000000004</v>
      </c>
      <c r="V1365" s="9"/>
      <c r="W1365" s="9"/>
      <c r="X1365" s="10"/>
      <c r="Y1365" s="9"/>
      <c r="Z1365" s="9"/>
    </row>
    <row r="1366" spans="1:26">
      <c r="A1366" s="39">
        <v>26</v>
      </c>
      <c r="B1366" s="39">
        <v>2</v>
      </c>
      <c r="C1366" s="40">
        <v>39504</v>
      </c>
      <c r="D1366" s="17">
        <v>0.625</v>
      </c>
      <c r="E1366" s="18">
        <v>0.19451374132999211</v>
      </c>
      <c r="F1366" s="4">
        <v>64.596237945122766</v>
      </c>
      <c r="G1366" s="4">
        <v>89.728134480839202</v>
      </c>
      <c r="H1366" s="4">
        <v>25.131896535716432</v>
      </c>
      <c r="I1366" s="19">
        <v>1.8265589585004314</v>
      </c>
      <c r="J1366" s="19">
        <v>7.6607342186597123</v>
      </c>
      <c r="K1366" s="20">
        <v>1.9661460493412537</v>
      </c>
      <c r="L1366" s="20">
        <v>2.0070522175611876</v>
      </c>
      <c r="M1366" s="20">
        <v>4.090616821993398E-2</v>
      </c>
      <c r="N1366" s="21">
        <v>28.8125</v>
      </c>
      <c r="O1366" s="21">
        <f t="shared" si="22"/>
        <v>37.456250000000004</v>
      </c>
      <c r="P1366" s="21">
        <v>10.5625</v>
      </c>
      <c r="Q1366" s="19">
        <v>23.105688531310008</v>
      </c>
      <c r="R1366" s="4">
        <v>66.099999999999994</v>
      </c>
      <c r="S1366" s="4">
        <v>9.2750000000000004</v>
      </c>
      <c r="T1366" s="29">
        <v>168.17500000000001</v>
      </c>
      <c r="U1366" s="4">
        <v>4.9550000000000001</v>
      </c>
      <c r="V1366" s="9"/>
      <c r="W1366" s="9"/>
      <c r="X1366" s="10"/>
      <c r="Y1366" s="9"/>
      <c r="Z1366" s="9"/>
    </row>
    <row r="1367" spans="1:26">
      <c r="A1367" s="39">
        <v>26</v>
      </c>
      <c r="B1367" s="39">
        <v>2</v>
      </c>
      <c r="C1367" s="40">
        <v>39504</v>
      </c>
      <c r="D1367" s="17">
        <v>0.66666666666669983</v>
      </c>
      <c r="E1367" s="18">
        <v>0.21754634536749118</v>
      </c>
      <c r="F1367" s="4">
        <v>64.883601491760203</v>
      </c>
      <c r="G1367" s="4">
        <v>91.182634767489191</v>
      </c>
      <c r="H1367" s="4">
        <v>26.299033275728995</v>
      </c>
      <c r="I1367" s="19">
        <v>1.8265129385004313</v>
      </c>
      <c r="J1367" s="19">
        <v>7.9961816760746096</v>
      </c>
      <c r="K1367" s="20">
        <v>1.9662940998462535</v>
      </c>
      <c r="L1367" s="20">
        <v>2.0121558829909376</v>
      </c>
      <c r="M1367" s="20">
        <v>4.5861783144684032E-2</v>
      </c>
      <c r="N1367" s="21">
        <v>28.8125</v>
      </c>
      <c r="O1367" s="21">
        <f t="shared" si="22"/>
        <v>37.456250000000004</v>
      </c>
      <c r="P1367" s="21">
        <v>13.5625</v>
      </c>
      <c r="Q1367" s="19">
        <v>22.915660818685026</v>
      </c>
      <c r="R1367" s="4">
        <v>67.974999999999994</v>
      </c>
      <c r="S1367" s="4">
        <v>8.9625000000000004</v>
      </c>
      <c r="T1367" s="29">
        <v>150.75</v>
      </c>
      <c r="U1367" s="4">
        <v>4.38</v>
      </c>
      <c r="V1367" s="9"/>
      <c r="W1367" s="9"/>
      <c r="X1367" s="10"/>
      <c r="Y1367" s="9"/>
      <c r="Z1367" s="9"/>
    </row>
    <row r="1368" spans="1:26">
      <c r="A1368" s="39">
        <v>26</v>
      </c>
      <c r="B1368" s="39">
        <v>2</v>
      </c>
      <c r="C1368" s="40">
        <v>39504</v>
      </c>
      <c r="D1368" s="17">
        <v>0.70833333333339965</v>
      </c>
      <c r="E1368" s="18">
        <v>0.24542305308498993</v>
      </c>
      <c r="F1368" s="4">
        <v>53.046689148915519</v>
      </c>
      <c r="G1368" s="4">
        <v>77.360387689751406</v>
      </c>
      <c r="H1368" s="4">
        <v>24.313698540835894</v>
      </c>
      <c r="I1368" s="19">
        <v>1.6375229390003863</v>
      </c>
      <c r="J1368" s="19">
        <v>7.7940579969256705</v>
      </c>
      <c r="K1368" s="20">
        <v>1.9813014927997517</v>
      </c>
      <c r="L1368" s="20">
        <v>2.0319494152496871</v>
      </c>
      <c r="M1368" s="20">
        <v>5.0647922449935323E-2</v>
      </c>
      <c r="N1368" s="21">
        <v>27.875</v>
      </c>
      <c r="O1368" s="21">
        <f t="shared" si="22"/>
        <v>36.237500000000004</v>
      </c>
      <c r="P1368" s="21">
        <v>9.6875</v>
      </c>
      <c r="Q1368" s="19">
        <v>22.662752551310046</v>
      </c>
      <c r="R1368" s="4">
        <v>68.825000000000003</v>
      </c>
      <c r="S1368" s="4">
        <v>8.7750000000000004</v>
      </c>
      <c r="T1368" s="29">
        <v>163.97499999999999</v>
      </c>
      <c r="U1368" s="4">
        <v>4.0650000000000004</v>
      </c>
      <c r="V1368" s="9"/>
      <c r="W1368" s="9"/>
      <c r="X1368" s="10"/>
      <c r="Y1368" s="9"/>
      <c r="Z1368" s="9"/>
    </row>
    <row r="1369" spans="1:26">
      <c r="A1369" s="39">
        <v>26</v>
      </c>
      <c r="B1369" s="39">
        <v>2</v>
      </c>
      <c r="C1369" s="40">
        <v>39504</v>
      </c>
      <c r="D1369" s="17">
        <v>0.75</v>
      </c>
      <c r="E1369" s="18">
        <v>0.24899533538248986</v>
      </c>
      <c r="F1369" s="4">
        <v>57.486646132390788</v>
      </c>
      <c r="G1369" s="4">
        <v>83.487958905676493</v>
      </c>
      <c r="H1369" s="4">
        <v>26.001312773285719</v>
      </c>
      <c r="I1369" s="19">
        <v>1.6374831590003862</v>
      </c>
      <c r="J1369" s="19">
        <v>8.0622741624575909</v>
      </c>
      <c r="K1369" s="20">
        <v>1.9864039602242511</v>
      </c>
      <c r="L1369" s="20">
        <v>2.0419530825624368</v>
      </c>
      <c r="M1369" s="20">
        <v>5.5549122338185764E-2</v>
      </c>
      <c r="N1369" s="21">
        <v>26.8125</v>
      </c>
      <c r="O1369" s="21">
        <f t="shared" si="22"/>
        <v>34.856250000000003</v>
      </c>
      <c r="P1369" s="21">
        <v>13.25</v>
      </c>
      <c r="Q1369" s="19">
        <v>20.773101275060245</v>
      </c>
      <c r="R1369" s="4">
        <v>71.95</v>
      </c>
      <c r="S1369" s="4">
        <v>8.2125000000000004</v>
      </c>
      <c r="T1369" s="29">
        <v>149.65</v>
      </c>
      <c r="U1369" s="4">
        <v>3.21</v>
      </c>
      <c r="V1369" s="9"/>
      <c r="W1369" s="9"/>
      <c r="X1369" s="10"/>
      <c r="Y1369" s="9"/>
      <c r="Z1369" s="9"/>
    </row>
    <row r="1370" spans="1:26">
      <c r="A1370" s="39">
        <v>26</v>
      </c>
      <c r="B1370" s="39">
        <v>2</v>
      </c>
      <c r="C1370" s="40">
        <v>39504</v>
      </c>
      <c r="D1370" s="17">
        <v>0.79166666666669983</v>
      </c>
      <c r="E1370" s="18">
        <v>0.23070297224249042</v>
      </c>
      <c r="F1370" s="4">
        <v>37.429011497914352</v>
      </c>
      <c r="G1370" s="4">
        <v>58.191251180976018</v>
      </c>
      <c r="H1370" s="4">
        <v>20.762239683061665</v>
      </c>
      <c r="I1370" s="19">
        <v>1.4485068095003411</v>
      </c>
      <c r="J1370" s="19">
        <v>6.5837279190320324</v>
      </c>
      <c r="K1370" s="20">
        <v>1.9915069859787504</v>
      </c>
      <c r="L1370" s="20">
        <v>2.0274723288959371</v>
      </c>
      <c r="M1370" s="20">
        <v>3.5965342917186893E-2</v>
      </c>
      <c r="N1370" s="21">
        <v>23.5625</v>
      </c>
      <c r="O1370" s="21">
        <f t="shared" si="22"/>
        <v>30.631250000000001</v>
      </c>
      <c r="P1370" s="21">
        <v>10.625</v>
      </c>
      <c r="Q1370" s="19">
        <v>23.919400287997401</v>
      </c>
      <c r="R1370" s="4">
        <v>74.099999999999994</v>
      </c>
      <c r="S1370" s="4">
        <v>7.9874999999999998</v>
      </c>
      <c r="T1370" s="29">
        <v>150.35</v>
      </c>
      <c r="U1370" s="4">
        <v>3.1549999999999998</v>
      </c>
      <c r="V1370" s="9"/>
      <c r="W1370" s="9"/>
      <c r="X1370" s="10"/>
      <c r="Y1370" s="9"/>
      <c r="Z1370" s="9"/>
    </row>
    <row r="1371" spans="1:26">
      <c r="A1371" s="39">
        <v>26</v>
      </c>
      <c r="B1371" s="39">
        <v>2</v>
      </c>
      <c r="C1371" s="40">
        <v>39504</v>
      </c>
      <c r="D1371" s="17">
        <v>0.83333333333339965</v>
      </c>
      <c r="E1371" s="18">
        <v>0.19543127831499194</v>
      </c>
      <c r="F1371" s="4">
        <v>29.310320817226383</v>
      </c>
      <c r="G1371" s="4">
        <v>46.372148850225798</v>
      </c>
      <c r="H1371" s="4">
        <v>17.061828032999411</v>
      </c>
      <c r="I1371" s="19">
        <v>1.1965630435002816</v>
      </c>
      <c r="J1371" s="19">
        <v>6.4489258947660719</v>
      </c>
      <c r="K1371" s="20">
        <v>1.9916566184187503</v>
      </c>
      <c r="L1371" s="20">
        <v>2.0227846085566874</v>
      </c>
      <c r="M1371" s="20">
        <v>3.1127990137937156E-2</v>
      </c>
      <c r="N1371" s="21">
        <v>21.5625</v>
      </c>
      <c r="O1371" s="21">
        <f t="shared" si="22"/>
        <v>28.03125</v>
      </c>
      <c r="P1371" s="21">
        <v>10.4375</v>
      </c>
      <c r="Q1371" s="19">
        <v>28.450063772309399</v>
      </c>
      <c r="R1371" s="4">
        <v>75.5</v>
      </c>
      <c r="S1371" s="4">
        <v>7.5875000000000004</v>
      </c>
      <c r="T1371" s="29">
        <v>170.60000000000002</v>
      </c>
      <c r="U1371" s="4">
        <v>3.16</v>
      </c>
      <c r="V1371" s="9"/>
      <c r="W1371" s="9"/>
      <c r="X1371" s="10"/>
      <c r="Y1371" s="9"/>
      <c r="Z1371" s="9"/>
    </row>
    <row r="1372" spans="1:26">
      <c r="A1372" s="39">
        <v>26</v>
      </c>
      <c r="B1372" s="39">
        <v>2</v>
      </c>
      <c r="C1372" s="40">
        <v>39504</v>
      </c>
      <c r="D1372" s="17">
        <v>0.875</v>
      </c>
      <c r="E1372" s="18">
        <v>0.18809040470749211</v>
      </c>
      <c r="F1372" s="4">
        <v>21.451739638232183</v>
      </c>
      <c r="G1372" s="4">
        <v>34.948679420913088</v>
      </c>
      <c r="H1372" s="4">
        <v>13.496939782680903</v>
      </c>
      <c r="I1372" s="19">
        <v>0.88165693100020737</v>
      </c>
      <c r="J1372" s="19">
        <v>5.7767589469362726</v>
      </c>
      <c r="K1372" s="20">
        <v>1.9868515547742511</v>
      </c>
      <c r="L1372" s="20">
        <v>2.0229937217191876</v>
      </c>
      <c r="M1372" s="20">
        <v>3.6142166944936494E-2</v>
      </c>
      <c r="N1372" s="21">
        <v>22.5625</v>
      </c>
      <c r="O1372" s="21">
        <f t="shared" si="22"/>
        <v>29.331250000000001</v>
      </c>
      <c r="P1372" s="21">
        <v>11.75</v>
      </c>
      <c r="Q1372" s="19">
        <v>30.525659622059173</v>
      </c>
      <c r="R1372" s="4">
        <v>76.525000000000006</v>
      </c>
      <c r="S1372" s="4">
        <v>7.2874999999999996</v>
      </c>
      <c r="T1372" s="29">
        <v>187.625</v>
      </c>
      <c r="U1372" s="4">
        <v>2.88</v>
      </c>
      <c r="V1372" s="9"/>
      <c r="W1372" s="9"/>
      <c r="X1372" s="10"/>
      <c r="Y1372" s="9"/>
      <c r="Z1372" s="9"/>
    </row>
    <row r="1373" spans="1:26">
      <c r="A1373" s="39">
        <v>26</v>
      </c>
      <c r="B1373" s="39">
        <v>2</v>
      </c>
      <c r="C1373" s="40">
        <v>39504</v>
      </c>
      <c r="D1373" s="17">
        <v>0.91666666666669983</v>
      </c>
      <c r="E1373" s="18">
        <v>0.17711422571999255</v>
      </c>
      <c r="F1373" s="4">
        <v>20.514554279913384</v>
      </c>
      <c r="G1373" s="4">
        <v>33.459584982875548</v>
      </c>
      <c r="H1373" s="4">
        <v>12.945030702962166</v>
      </c>
      <c r="I1373" s="19">
        <v>0.81866065450019243</v>
      </c>
      <c r="J1373" s="19">
        <v>5.5748611752873325</v>
      </c>
      <c r="K1373" s="20">
        <v>2.0068216465422486</v>
      </c>
      <c r="L1373" s="20">
        <v>2.0427987868856876</v>
      </c>
      <c r="M1373" s="20">
        <v>3.5977140343438574E-2</v>
      </c>
      <c r="N1373" s="21">
        <v>23.25</v>
      </c>
      <c r="O1373" s="21">
        <f t="shared" si="22"/>
        <v>30.225000000000001</v>
      </c>
      <c r="P1373" s="21">
        <v>6.9375</v>
      </c>
      <c r="Q1373" s="19">
        <v>31.216495656309085</v>
      </c>
      <c r="R1373" s="4">
        <v>75.599999999999994</v>
      </c>
      <c r="S1373" s="4">
        <v>7.0374999999999996</v>
      </c>
      <c r="T1373" s="29">
        <v>184.52500000000001</v>
      </c>
      <c r="U1373" s="4">
        <v>2.7149999999999999</v>
      </c>
      <c r="V1373" s="9"/>
      <c r="W1373" s="9"/>
      <c r="X1373" s="10"/>
      <c r="Y1373" s="9"/>
      <c r="Z1373" s="9"/>
    </row>
    <row r="1374" spans="1:26">
      <c r="A1374" s="39">
        <v>26</v>
      </c>
      <c r="B1374" s="39">
        <v>2</v>
      </c>
      <c r="C1374" s="40">
        <v>39504</v>
      </c>
      <c r="D1374" s="17">
        <v>0.95833333333339965</v>
      </c>
      <c r="E1374" s="18">
        <v>0.14431721115499385</v>
      </c>
      <c r="F1374" s="4">
        <v>19.032360172663303</v>
      </c>
      <c r="G1374" s="4">
        <v>31.273419805300506</v>
      </c>
      <c r="H1374" s="4">
        <v>12.241059632637203</v>
      </c>
      <c r="I1374" s="19">
        <v>0.81864037450019222</v>
      </c>
      <c r="J1374" s="19">
        <v>5.3729888906383927</v>
      </c>
      <c r="K1374" s="20">
        <v>1.9970612354282498</v>
      </c>
      <c r="L1374" s="20">
        <v>2.0234128351909382</v>
      </c>
      <c r="M1374" s="20">
        <v>2.6351599762688083E-2</v>
      </c>
      <c r="N1374" s="21">
        <v>25</v>
      </c>
      <c r="O1374" s="21">
        <f t="shared" si="22"/>
        <v>32.5</v>
      </c>
      <c r="P1374" s="21">
        <v>12.375</v>
      </c>
      <c r="Q1374" s="19">
        <v>32.284779094683962</v>
      </c>
      <c r="R1374" s="4">
        <v>75.974999999999994</v>
      </c>
      <c r="S1374" s="4">
        <v>6.875</v>
      </c>
      <c r="T1374" s="29">
        <v>201.52500000000001</v>
      </c>
      <c r="U1374" s="4">
        <v>3.2349999999999999</v>
      </c>
      <c r="V1374" s="9"/>
      <c r="W1374" s="9"/>
      <c r="X1374" s="10"/>
      <c r="Y1374" s="9"/>
      <c r="Z1374" s="9"/>
    </row>
    <row r="1375" spans="1:26">
      <c r="A1375" s="39">
        <v>27</v>
      </c>
      <c r="B1375" s="39">
        <v>2</v>
      </c>
      <c r="C1375" s="40">
        <v>39505</v>
      </c>
      <c r="D1375" s="17">
        <v>0</v>
      </c>
      <c r="E1375" s="18">
        <v>0.12608731419249464</v>
      </c>
      <c r="F1375" s="4">
        <v>20.717138803644723</v>
      </c>
      <c r="G1375" s="4">
        <v>32.546991453288008</v>
      </c>
      <c r="H1375" s="4">
        <v>11.829852649643289</v>
      </c>
      <c r="I1375" s="19">
        <v>0.75564877800017727</v>
      </c>
      <c r="J1375" s="19">
        <v>5.1711490439894519</v>
      </c>
      <c r="K1375" s="20">
        <v>2.0120787713767481</v>
      </c>
      <c r="L1375" s="20">
        <v>2.0334219521194377</v>
      </c>
      <c r="M1375" s="20">
        <v>2.6287660635022487E-2</v>
      </c>
      <c r="N1375" s="21">
        <v>21.75</v>
      </c>
      <c r="O1375" s="21">
        <f t="shared" si="22"/>
        <v>28.275000000000002</v>
      </c>
      <c r="P1375" s="21">
        <v>6</v>
      </c>
      <c r="Q1375" s="19">
        <v>31.59093969518403</v>
      </c>
      <c r="R1375" s="4">
        <v>77.25</v>
      </c>
      <c r="S1375" s="4">
        <v>6.6875</v>
      </c>
      <c r="T1375" s="29">
        <v>194.22499999999999</v>
      </c>
      <c r="U1375" s="4">
        <v>3.335</v>
      </c>
      <c r="V1375" s="9"/>
      <c r="W1375" s="9"/>
      <c r="X1375" s="10"/>
      <c r="Y1375" s="9"/>
      <c r="Z1375" s="9"/>
    </row>
    <row r="1376" spans="1:26">
      <c r="A1376" s="39">
        <v>27</v>
      </c>
      <c r="B1376" s="39">
        <v>2</v>
      </c>
      <c r="C1376" s="40">
        <v>39505</v>
      </c>
      <c r="D1376" s="17">
        <v>4.1666666666699825E-2</v>
      </c>
      <c r="E1376" s="18">
        <v>0.10908032378999528</v>
      </c>
      <c r="F1376" s="4">
        <v>17.328644019138274</v>
      </c>
      <c r="G1376" s="4">
        <v>27.724884133250427</v>
      </c>
      <c r="H1376" s="4">
        <v>10.396240114112153</v>
      </c>
      <c r="I1376" s="19">
        <v>0.69266030150016245</v>
      </c>
      <c r="J1376" s="19">
        <v>5.1036316026064723</v>
      </c>
      <c r="K1376" s="20">
        <v>2.0171862637712472</v>
      </c>
      <c r="L1376" s="20">
        <v>2.0385328414584376</v>
      </c>
      <c r="M1376" s="20">
        <v>2.6272853956356812E-2</v>
      </c>
      <c r="N1376" s="21">
        <v>19.3125</v>
      </c>
      <c r="O1376" s="21">
        <f t="shared" si="22"/>
        <v>25.106249999999999</v>
      </c>
      <c r="P1376" s="21">
        <v>13.1875</v>
      </c>
      <c r="Q1376" s="19">
        <v>20.514062048497742</v>
      </c>
      <c r="R1376" s="4">
        <v>80.05</v>
      </c>
      <c r="S1376" s="4">
        <v>6.4124999999999996</v>
      </c>
      <c r="T1376" s="29">
        <v>185.05</v>
      </c>
      <c r="U1376" s="4">
        <v>2.6150000000000002</v>
      </c>
      <c r="V1376" s="9"/>
      <c r="W1376" s="9"/>
      <c r="X1376" s="10"/>
      <c r="Y1376" s="9"/>
      <c r="Z1376" s="9"/>
    </row>
    <row r="1377" spans="1:26">
      <c r="A1377" s="39">
        <v>27</v>
      </c>
      <c r="B1377" s="39">
        <v>2</v>
      </c>
      <c r="C1377" s="40">
        <v>39505</v>
      </c>
      <c r="D1377" s="17">
        <v>8.3333333333399651E-2</v>
      </c>
      <c r="E1377" s="18">
        <v>9.9353597167495783E-2</v>
      </c>
      <c r="F1377" s="4">
        <v>15.713711478794409</v>
      </c>
      <c r="G1377" s="4">
        <v>25.667928796887885</v>
      </c>
      <c r="H1377" s="4">
        <v>9.9542173180934768</v>
      </c>
      <c r="I1377" s="19">
        <v>0.81857836450019161</v>
      </c>
      <c r="J1377" s="19">
        <v>5.1704296154894518</v>
      </c>
      <c r="K1377" s="20">
        <v>2.0123811070717479</v>
      </c>
      <c r="L1377" s="20">
        <v>2.0387434754439377</v>
      </c>
      <c r="M1377" s="20">
        <v>2.6362368372189748E-2</v>
      </c>
      <c r="N1377" s="21">
        <v>19.25</v>
      </c>
      <c r="O1377" s="21">
        <f t="shared" si="22"/>
        <v>25.025000000000002</v>
      </c>
      <c r="P1377" s="21">
        <v>6.375</v>
      </c>
      <c r="Q1377" s="19">
        <v>29.888883124434209</v>
      </c>
      <c r="R1377" s="4">
        <v>80.974999999999994</v>
      </c>
      <c r="S1377" s="4">
        <v>6.4874999999999998</v>
      </c>
      <c r="T1377" s="29">
        <v>173.64999999999998</v>
      </c>
      <c r="U1377" s="4">
        <v>2.0049999999999999</v>
      </c>
      <c r="V1377" s="9"/>
      <c r="W1377" s="9"/>
      <c r="X1377" s="10"/>
      <c r="Y1377" s="9"/>
      <c r="Z1377" s="9"/>
    </row>
    <row r="1378" spans="1:26">
      <c r="A1378" s="39">
        <v>27</v>
      </c>
      <c r="B1378" s="39">
        <v>2</v>
      </c>
      <c r="C1378" s="40">
        <v>39505</v>
      </c>
      <c r="D1378" s="17">
        <v>0.125</v>
      </c>
      <c r="E1378" s="18">
        <v>0.10416818488249543</v>
      </c>
      <c r="F1378" s="4">
        <v>21.060248274550936</v>
      </c>
      <c r="G1378" s="4">
        <v>33.605767891025494</v>
      </c>
      <c r="H1378" s="4">
        <v>12.545519616474557</v>
      </c>
      <c r="I1378" s="19">
        <v>0.81855808450019163</v>
      </c>
      <c r="J1378" s="19">
        <v>4.9686384258405116</v>
      </c>
      <c r="K1378" s="20">
        <v>2.0125320422817481</v>
      </c>
      <c r="L1378" s="20">
        <v>2.0389541094294379</v>
      </c>
      <c r="M1378" s="20">
        <v>2.6422067147689798E-2</v>
      </c>
      <c r="N1378" s="21">
        <v>17.25</v>
      </c>
      <c r="O1378" s="21">
        <f t="shared" si="22"/>
        <v>22.425000000000001</v>
      </c>
      <c r="P1378" s="21">
        <v>8.0625</v>
      </c>
      <c r="Q1378" s="19">
        <v>28.628957781809337</v>
      </c>
      <c r="R1378" s="4">
        <v>81.900000000000006</v>
      </c>
      <c r="S1378" s="4">
        <v>6.45</v>
      </c>
      <c r="T1378" s="29">
        <v>197.52499999999998</v>
      </c>
      <c r="U1378" s="4">
        <v>2.15</v>
      </c>
      <c r="V1378" s="9"/>
      <c r="W1378" s="9"/>
      <c r="X1378" s="10"/>
      <c r="Y1378" s="9"/>
      <c r="Z1378" s="9"/>
    </row>
    <row r="1379" spans="1:26">
      <c r="A1379" s="39">
        <v>27</v>
      </c>
      <c r="B1379" s="39">
        <v>2</v>
      </c>
      <c r="C1379" s="40">
        <v>39505</v>
      </c>
      <c r="D1379" s="17">
        <v>0.16666666666669983</v>
      </c>
      <c r="E1379" s="18">
        <v>0.10776896215249518</v>
      </c>
      <c r="F1379" s="4">
        <v>27.963697055607604</v>
      </c>
      <c r="G1379" s="4">
        <v>42.948510582113116</v>
      </c>
      <c r="H1379" s="4">
        <v>14.984813526505507</v>
      </c>
      <c r="I1379" s="19">
        <v>1.0074334240002356</v>
      </c>
      <c r="J1379" s="19">
        <v>5.1025750506064709</v>
      </c>
      <c r="K1379" s="20">
        <v>2.0027685603527492</v>
      </c>
      <c r="L1379" s="20">
        <v>2.0244596683559384</v>
      </c>
      <c r="M1379" s="20">
        <v>2.6669385912521697E-2</v>
      </c>
      <c r="N1379" s="21">
        <v>18.75</v>
      </c>
      <c r="O1379" s="21">
        <f t="shared" si="22"/>
        <v>24.375</v>
      </c>
      <c r="P1379" s="21">
        <v>6.25</v>
      </c>
      <c r="Q1379" s="19">
        <v>24.915421952434741</v>
      </c>
      <c r="R1379" s="4">
        <v>83.25</v>
      </c>
      <c r="S1379" s="4">
        <v>6.3375000000000004</v>
      </c>
      <c r="T1379" s="29">
        <v>189.85000000000002</v>
      </c>
      <c r="U1379" s="4">
        <v>2.0550000000000002</v>
      </c>
      <c r="V1379" s="9"/>
      <c r="W1379" s="9"/>
      <c r="X1379" s="10"/>
      <c r="Y1379" s="9"/>
      <c r="Z1379" s="9"/>
    </row>
    <row r="1380" spans="1:26">
      <c r="A1380" s="39">
        <v>27</v>
      </c>
      <c r="B1380" s="39">
        <v>2</v>
      </c>
      <c r="C1380" s="40">
        <v>39505</v>
      </c>
      <c r="D1380" s="17">
        <v>0.20833333333339965</v>
      </c>
      <c r="E1380" s="18">
        <v>0.11984051645499469</v>
      </c>
      <c r="F1380" s="4">
        <v>44.922277718558782</v>
      </c>
      <c r="G1380" s="4">
        <v>64.130299621738402</v>
      </c>
      <c r="H1380" s="4">
        <v>19.208021903179613</v>
      </c>
      <c r="I1380" s="19">
        <v>1.2592586300002944</v>
      </c>
      <c r="J1380" s="19">
        <v>5.9078363937022296</v>
      </c>
      <c r="K1380" s="20">
        <v>2.0177921448762475</v>
      </c>
      <c r="L1380" s="20">
        <v>2.0393760110766883</v>
      </c>
      <c r="M1380" s="20">
        <v>2.6428417524024361E-2</v>
      </c>
      <c r="N1380" s="21">
        <v>18.5625</v>
      </c>
      <c r="O1380" s="21">
        <f t="shared" si="22"/>
        <v>24.131250000000001</v>
      </c>
      <c r="P1380" s="21">
        <v>8.75</v>
      </c>
      <c r="Q1380" s="19">
        <v>22.145934355247544</v>
      </c>
      <c r="R1380" s="4">
        <v>85</v>
      </c>
      <c r="S1380" s="4">
        <v>6.0875000000000004</v>
      </c>
      <c r="T1380" s="29">
        <v>200.92500000000001</v>
      </c>
      <c r="U1380" s="4">
        <v>2.3199999999999998</v>
      </c>
      <c r="V1380" s="9"/>
      <c r="W1380" s="9"/>
      <c r="X1380" s="10"/>
      <c r="Y1380" s="9"/>
      <c r="Z1380" s="9"/>
    </row>
    <row r="1381" spans="1:26">
      <c r="A1381" s="39">
        <v>27</v>
      </c>
      <c r="B1381" s="39">
        <v>2</v>
      </c>
      <c r="C1381" s="40">
        <v>39505</v>
      </c>
      <c r="D1381" s="17">
        <v>0.25</v>
      </c>
      <c r="E1381" s="18">
        <v>0.17788928784249231</v>
      </c>
      <c r="F1381" s="4">
        <v>82.882249521230293</v>
      </c>
      <c r="G1381" s="4">
        <v>109.43886695362647</v>
      </c>
      <c r="H1381" s="4">
        <v>26.556617432396177</v>
      </c>
      <c r="I1381" s="19">
        <v>1.6369929290003824</v>
      </c>
      <c r="J1381" s="19">
        <v>7.4514116205107666</v>
      </c>
      <c r="K1381" s="20">
        <v>2.0278601958202462</v>
      </c>
      <c r="L1381" s="20">
        <v>2.0542960291196879</v>
      </c>
      <c r="M1381" s="20">
        <v>2.6435833299441436E-2</v>
      </c>
      <c r="N1381" s="21">
        <v>23.6875</v>
      </c>
      <c r="O1381" s="21">
        <f t="shared" si="22"/>
        <v>30.793749999999999</v>
      </c>
      <c r="P1381" s="21">
        <v>7.6875</v>
      </c>
      <c r="Q1381" s="19">
        <v>13.58891520693599</v>
      </c>
      <c r="R1381" s="4">
        <v>85.525000000000006</v>
      </c>
      <c r="S1381" s="4">
        <v>5.875</v>
      </c>
      <c r="T1381" s="29">
        <v>175.17499999999998</v>
      </c>
      <c r="U1381" s="4">
        <v>1.57</v>
      </c>
      <c r="V1381" s="9"/>
      <c r="W1381" s="9"/>
      <c r="X1381" s="10"/>
      <c r="Y1381" s="9"/>
      <c r="Z1381" s="9"/>
    </row>
    <row r="1382" spans="1:26">
      <c r="A1382" s="39">
        <v>27</v>
      </c>
      <c r="B1382" s="39">
        <v>2</v>
      </c>
      <c r="C1382" s="40">
        <v>39505</v>
      </c>
      <c r="D1382" s="17">
        <v>0.29166666666669983</v>
      </c>
      <c r="E1382" s="18">
        <v>0.33631110699748523</v>
      </c>
      <c r="F1382" s="4">
        <v>157.17449757889835</v>
      </c>
      <c r="G1382" s="4">
        <v>196.49088318907758</v>
      </c>
      <c r="H1382" s="4">
        <v>39.316385610179246</v>
      </c>
      <c r="I1382" s="19">
        <v>2.3295101005005439</v>
      </c>
      <c r="J1382" s="19">
        <v>9.8002806284150612</v>
      </c>
      <c r="K1382" s="20">
        <v>2.0627214548467423</v>
      </c>
      <c r="L1382" s="20">
        <v>2.1280589062731856</v>
      </c>
      <c r="M1382" s="20">
        <v>6.533745142644376E-2</v>
      </c>
      <c r="N1382" s="21">
        <v>33.1875</v>
      </c>
      <c r="O1382" s="21">
        <f t="shared" si="22"/>
        <v>43.143750000000004</v>
      </c>
      <c r="P1382" s="21">
        <v>12.4375</v>
      </c>
      <c r="Q1382" s="19">
        <v>4.5923126905619895</v>
      </c>
      <c r="R1382" s="4">
        <v>87.075000000000003</v>
      </c>
      <c r="S1382" s="4">
        <v>5.7874999999999996</v>
      </c>
      <c r="T1382" s="29">
        <v>129.15</v>
      </c>
      <c r="U1382" s="4">
        <v>0.84499999999999997</v>
      </c>
      <c r="V1382" s="9"/>
      <c r="W1382" s="9"/>
      <c r="X1382" s="10"/>
      <c r="Y1382" s="9"/>
      <c r="Z1382" s="9"/>
    </row>
    <row r="1383" spans="1:26">
      <c r="A1383" s="39">
        <v>27</v>
      </c>
      <c r="B1383" s="39">
        <v>2</v>
      </c>
      <c r="C1383" s="40">
        <v>39505</v>
      </c>
      <c r="D1383" s="17">
        <v>0.33333333333339965</v>
      </c>
      <c r="E1383" s="18">
        <v>0.38338295685748291</v>
      </c>
      <c r="F1383" s="4">
        <v>177.48957972672486</v>
      </c>
      <c r="G1383" s="4">
        <v>220.08026419207783</v>
      </c>
      <c r="H1383" s="4">
        <v>42.590684465352986</v>
      </c>
      <c r="I1383" s="19">
        <v>2.9590411355006898</v>
      </c>
      <c r="J1383" s="19">
        <v>10.806445750159757</v>
      </c>
      <c r="K1383" s="20">
        <v>2.0579176939722426</v>
      </c>
      <c r="L1383" s="20">
        <v>2.1380862730776853</v>
      </c>
      <c r="M1383" s="20">
        <v>8.0168579105443061E-2</v>
      </c>
      <c r="N1383" s="21">
        <v>36.125</v>
      </c>
      <c r="O1383" s="21">
        <f t="shared" si="22"/>
        <v>46.962499999999999</v>
      </c>
      <c r="P1383" s="21">
        <v>18.6875</v>
      </c>
      <c r="Q1383" s="19">
        <v>6.0388787561243262</v>
      </c>
      <c r="R1383" s="4">
        <v>87.575000000000003</v>
      </c>
      <c r="S1383" s="4">
        <v>6.1</v>
      </c>
      <c r="T1383" s="29">
        <v>123.07500000000002</v>
      </c>
      <c r="U1383" s="4">
        <v>1.2050000000000001</v>
      </c>
      <c r="V1383" s="9"/>
      <c r="W1383" s="9"/>
      <c r="X1383" s="10"/>
      <c r="Y1383" s="9"/>
      <c r="Z1383" s="9"/>
    </row>
    <row r="1384" spans="1:26">
      <c r="A1384" s="39">
        <v>27</v>
      </c>
      <c r="B1384" s="39">
        <v>2</v>
      </c>
      <c r="C1384" s="40">
        <v>39505</v>
      </c>
      <c r="D1384" s="17">
        <v>0.375</v>
      </c>
      <c r="E1384" s="18">
        <v>0.30588732226748638</v>
      </c>
      <c r="F1384" s="4">
        <v>134.71212606623388</v>
      </c>
      <c r="G1384" s="4">
        <v>173.37121557862719</v>
      </c>
      <c r="H1384" s="4">
        <v>38.659089512393301</v>
      </c>
      <c r="I1384" s="19">
        <v>1.9516580215004546</v>
      </c>
      <c r="J1384" s="19">
        <v>9.4633676685001618</v>
      </c>
      <c r="K1384" s="20">
        <v>2.0431943048787446</v>
      </c>
      <c r="L1384" s="20">
        <v>2.1186895488866861</v>
      </c>
      <c r="M1384" s="20">
        <v>7.5495244007941831E-2</v>
      </c>
      <c r="N1384" s="21">
        <v>37.0625</v>
      </c>
      <c r="O1384" s="21">
        <f t="shared" si="22"/>
        <v>48.181249999999999</v>
      </c>
      <c r="P1384" s="21">
        <v>15.5625</v>
      </c>
      <c r="Q1384" s="19">
        <v>8.8062693105615164</v>
      </c>
      <c r="R1384" s="4">
        <v>84.35</v>
      </c>
      <c r="S1384" s="4">
        <v>6.9249999999999998</v>
      </c>
      <c r="T1384" s="29">
        <v>130.30000000000001</v>
      </c>
      <c r="U1384" s="4">
        <v>1.385</v>
      </c>
      <c r="V1384" s="9"/>
      <c r="W1384" s="9"/>
      <c r="X1384" s="10"/>
      <c r="Y1384" s="9"/>
      <c r="Z1384" s="9"/>
    </row>
    <row r="1385" spans="1:26">
      <c r="A1385" s="39">
        <v>27</v>
      </c>
      <c r="B1385" s="39">
        <v>2</v>
      </c>
      <c r="C1385" s="40">
        <v>39505</v>
      </c>
      <c r="D1385" s="17">
        <v>0.41666666666669983</v>
      </c>
      <c r="E1385" s="18">
        <v>0.24535830246748885</v>
      </c>
      <c r="F1385" s="4">
        <v>112.20789005661342</v>
      </c>
      <c r="G1385" s="4">
        <v>147.11920691703929</v>
      </c>
      <c r="H1385" s="4">
        <v>34.91131686042587</v>
      </c>
      <c r="I1385" s="19">
        <v>1.8886531650004397</v>
      </c>
      <c r="J1385" s="19">
        <v>8.1204842148405643</v>
      </c>
      <c r="K1385" s="20">
        <v>2.038387845409245</v>
      </c>
      <c r="L1385" s="20">
        <v>2.0845743157001873</v>
      </c>
      <c r="M1385" s="20">
        <v>4.6186470290942361E-2</v>
      </c>
      <c r="N1385" s="21">
        <v>37.25</v>
      </c>
      <c r="O1385" s="21">
        <f t="shared" si="22"/>
        <v>48.425000000000004</v>
      </c>
      <c r="P1385" s="21">
        <v>11.875</v>
      </c>
      <c r="Q1385" s="19">
        <v>13.334558386186007</v>
      </c>
      <c r="R1385" s="4">
        <v>78.625</v>
      </c>
      <c r="S1385" s="4">
        <v>7.5875000000000004</v>
      </c>
      <c r="T1385" s="29">
        <v>158.05000000000001</v>
      </c>
      <c r="U1385" s="4">
        <v>1.8049999999999999</v>
      </c>
      <c r="V1385" s="9"/>
      <c r="W1385" s="9"/>
      <c r="X1385" s="10"/>
      <c r="Y1385" s="9"/>
      <c r="Z1385" s="9"/>
    </row>
    <row r="1386" spans="1:26">
      <c r="A1386" s="39">
        <v>27</v>
      </c>
      <c r="B1386" s="39">
        <v>2</v>
      </c>
      <c r="C1386" s="40">
        <v>39505</v>
      </c>
      <c r="D1386" s="17">
        <v>0.45833333333339965</v>
      </c>
      <c r="E1386" s="18">
        <v>0.21507550751999027</v>
      </c>
      <c r="F1386" s="4">
        <v>100.79759495181875</v>
      </c>
      <c r="G1386" s="4">
        <v>134.52057480275158</v>
      </c>
      <c r="H1386" s="4">
        <v>33.722979850932852</v>
      </c>
      <c r="I1386" s="19">
        <v>1.5738406525003661</v>
      </c>
      <c r="J1386" s="19">
        <v>7.3817405276277857</v>
      </c>
      <c r="K1386" s="20">
        <v>2.0385409208842451</v>
      </c>
      <c r="L1386" s="20">
        <v>2.0847898923604373</v>
      </c>
      <c r="M1386" s="20">
        <v>4.6248971476192335E-2</v>
      </c>
      <c r="N1386" s="21">
        <v>33.0625</v>
      </c>
      <c r="O1386" s="21">
        <f t="shared" si="22"/>
        <v>42.981250000000003</v>
      </c>
      <c r="P1386" s="21">
        <v>13.3125</v>
      </c>
      <c r="Q1386" s="19">
        <v>15.786828921998229</v>
      </c>
      <c r="R1386" s="4">
        <v>74.099999999999994</v>
      </c>
      <c r="S1386" s="4">
        <v>8.1875</v>
      </c>
      <c r="T1386" s="29">
        <v>151.80000000000001</v>
      </c>
      <c r="U1386" s="4">
        <v>2.0750000000000002</v>
      </c>
      <c r="V1386" s="9"/>
      <c r="W1386" s="9"/>
      <c r="X1386" s="10"/>
      <c r="Y1386" s="9"/>
      <c r="Z1386" s="9"/>
    </row>
    <row r="1387" spans="1:26">
      <c r="A1387" s="39">
        <v>27</v>
      </c>
      <c r="B1387" s="39">
        <v>2</v>
      </c>
      <c r="C1387" s="40">
        <v>39505</v>
      </c>
      <c r="D1387" s="17">
        <v>0.5</v>
      </c>
      <c r="E1387" s="18">
        <v>0.20534608918999075</v>
      </c>
      <c r="F1387" s="4">
        <v>95.682680333943367</v>
      </c>
      <c r="G1387" s="4">
        <v>128.19803492612647</v>
      </c>
      <c r="H1387" s="4">
        <v>32.515354592183101</v>
      </c>
      <c r="I1387" s="19">
        <v>1.5108486660003515</v>
      </c>
      <c r="J1387" s="19">
        <v>7.7167547060426838</v>
      </c>
      <c r="K1387" s="20">
        <v>2.0386940894142453</v>
      </c>
      <c r="L1387" s="20">
        <v>2.0850055957559377</v>
      </c>
      <c r="M1387" s="20">
        <v>4.6311506341692343E-2</v>
      </c>
      <c r="N1387" s="21">
        <v>26.875</v>
      </c>
      <c r="O1387" s="21">
        <f t="shared" si="22"/>
        <v>34.9375</v>
      </c>
      <c r="P1387" s="21">
        <v>9.625</v>
      </c>
      <c r="Q1387" s="19">
        <v>17.484128080935534</v>
      </c>
      <c r="R1387" s="4">
        <v>71.625</v>
      </c>
      <c r="S1387" s="4">
        <v>8.6374999999999993</v>
      </c>
      <c r="T1387" s="29">
        <v>152.95000000000002</v>
      </c>
      <c r="U1387" s="4">
        <v>2.105</v>
      </c>
      <c r="V1387" s="9"/>
      <c r="W1387" s="9"/>
      <c r="X1387" s="10"/>
      <c r="Y1387" s="9"/>
      <c r="Z1387" s="9"/>
    </row>
    <row r="1388" spans="1:26">
      <c r="A1388" s="39">
        <v>27</v>
      </c>
      <c r="B1388" s="39">
        <v>2</v>
      </c>
      <c r="C1388" s="40">
        <v>39505</v>
      </c>
      <c r="D1388" s="17">
        <v>0.54166666666669983</v>
      </c>
      <c r="E1388" s="18">
        <v>0.20528056003499059</v>
      </c>
      <c r="F1388" s="4">
        <v>99.12534664429981</v>
      </c>
      <c r="G1388" s="4">
        <v>132.65721632483897</v>
      </c>
      <c r="H1388" s="4">
        <v>33.531869680539153</v>
      </c>
      <c r="I1388" s="19">
        <v>1.7626122520004095</v>
      </c>
      <c r="J1388" s="19">
        <v>8.2529761901065228</v>
      </c>
      <c r="K1388" s="20">
        <v>2.0338862341197457</v>
      </c>
      <c r="L1388" s="20">
        <v>2.080314453564938</v>
      </c>
      <c r="M1388" s="20">
        <v>4.6428219445191932E-2</v>
      </c>
      <c r="N1388" s="21">
        <v>23.875</v>
      </c>
      <c r="O1388" s="21">
        <f t="shared" si="22"/>
        <v>31.037500000000001</v>
      </c>
      <c r="P1388" s="21">
        <v>8.6875</v>
      </c>
      <c r="Q1388" s="19">
        <v>16.41420232368565</v>
      </c>
      <c r="R1388" s="4">
        <v>70.575000000000003</v>
      </c>
      <c r="S1388" s="4">
        <v>8.7750000000000004</v>
      </c>
      <c r="T1388" s="29">
        <v>186.32499999999999</v>
      </c>
      <c r="U1388" s="4">
        <v>1.9450000000000001</v>
      </c>
      <c r="V1388" s="9"/>
      <c r="W1388" s="9"/>
      <c r="X1388" s="10"/>
      <c r="Y1388" s="9"/>
      <c r="Z1388" s="9"/>
    </row>
    <row r="1389" spans="1:26">
      <c r="A1389" s="39">
        <v>27</v>
      </c>
      <c r="B1389" s="39">
        <v>2</v>
      </c>
      <c r="C1389" s="40">
        <v>39505</v>
      </c>
      <c r="D1389" s="17">
        <v>0.58333333333339965</v>
      </c>
      <c r="E1389" s="18">
        <v>0.23781378726498911</v>
      </c>
      <c r="F1389" s="4">
        <v>121.22662714632014</v>
      </c>
      <c r="G1389" s="4">
        <v>158.98443095812672</v>
      </c>
      <c r="H1389" s="4">
        <v>37.757803811806575</v>
      </c>
      <c r="I1389" s="19">
        <v>1.7625705220004093</v>
      </c>
      <c r="J1389" s="19">
        <v>8.9233544139363197</v>
      </c>
      <c r="K1389" s="20">
        <v>2.0290777274402463</v>
      </c>
      <c r="L1389" s="20">
        <v>2.0805295232841883</v>
      </c>
      <c r="M1389" s="20">
        <v>5.1451795843941661E-2</v>
      </c>
      <c r="N1389" s="21">
        <v>24.375</v>
      </c>
      <c r="O1389" s="21">
        <f t="shared" si="22"/>
        <v>31.6875</v>
      </c>
      <c r="P1389" s="21">
        <v>10.625</v>
      </c>
      <c r="Q1389" s="19">
        <v>14.841182124435825</v>
      </c>
      <c r="R1389" s="4">
        <v>69.900000000000006</v>
      </c>
      <c r="S1389" s="4">
        <v>8.6999999999999993</v>
      </c>
      <c r="T1389" s="29">
        <v>179.39999999999998</v>
      </c>
      <c r="U1389" s="4">
        <v>1.63</v>
      </c>
      <c r="V1389" s="9"/>
      <c r="W1389" s="9"/>
      <c r="X1389" s="10"/>
      <c r="Y1389" s="9"/>
      <c r="Z1389" s="9"/>
    </row>
    <row r="1390" spans="1:26">
      <c r="A1390" s="39">
        <v>27</v>
      </c>
      <c r="B1390" s="39">
        <v>2</v>
      </c>
      <c r="C1390" s="40">
        <v>39505</v>
      </c>
      <c r="D1390" s="17">
        <v>0.625</v>
      </c>
      <c r="E1390" s="18">
        <v>0.23773860508998895</v>
      </c>
      <c r="F1390" s="4">
        <v>111.62248124330063</v>
      </c>
      <c r="G1390" s="4">
        <v>148.03926948008905</v>
      </c>
      <c r="H1390" s="4">
        <v>36.416788236788406</v>
      </c>
      <c r="I1390" s="19">
        <v>1.8254731985004233</v>
      </c>
      <c r="J1390" s="19">
        <v>7.9834949425746027</v>
      </c>
      <c r="K1390" s="20">
        <v>2.0540373178627434</v>
      </c>
      <c r="L1390" s="20">
        <v>2.115096440901687</v>
      </c>
      <c r="M1390" s="20">
        <v>6.1059123038943897E-2</v>
      </c>
      <c r="N1390" s="21">
        <v>21.9375</v>
      </c>
      <c r="O1390" s="21">
        <f t="shared" si="22"/>
        <v>28.518750000000001</v>
      </c>
      <c r="P1390" s="21">
        <v>8.375</v>
      </c>
      <c r="Q1390" s="19">
        <v>14.777589793998329</v>
      </c>
      <c r="R1390" s="4">
        <v>67.05</v>
      </c>
      <c r="S1390" s="4">
        <v>8.6374999999999993</v>
      </c>
      <c r="T1390" s="29">
        <v>169.15</v>
      </c>
      <c r="U1390" s="4">
        <v>1.595</v>
      </c>
      <c r="V1390" s="9"/>
      <c r="W1390" s="9"/>
      <c r="X1390" s="10"/>
      <c r="Y1390" s="9"/>
      <c r="Z1390" s="9"/>
    </row>
    <row r="1391" spans="1:26">
      <c r="A1391" s="39">
        <v>27</v>
      </c>
      <c r="B1391" s="39">
        <v>2</v>
      </c>
      <c r="C1391" s="40">
        <v>39505</v>
      </c>
      <c r="D1391" s="17">
        <v>0.66666666666669983</v>
      </c>
      <c r="E1391" s="18">
        <v>0.26662111923498771</v>
      </c>
      <c r="F1391" s="4">
        <v>116.1298951526196</v>
      </c>
      <c r="G1391" s="4">
        <v>154.48600949667656</v>
      </c>
      <c r="H1391" s="4">
        <v>38.356114344056948</v>
      </c>
      <c r="I1391" s="19">
        <v>1.8254275685004231</v>
      </c>
      <c r="J1391" s="19">
        <v>9.2575356308512191</v>
      </c>
      <c r="K1391" s="20">
        <v>2.054191509997743</v>
      </c>
      <c r="L1391" s="20">
        <v>2.1153148057374369</v>
      </c>
      <c r="M1391" s="20">
        <v>6.1123295739693773E-2</v>
      </c>
      <c r="N1391" s="21">
        <v>23.5625</v>
      </c>
      <c r="O1391" s="21">
        <f t="shared" si="22"/>
        <v>30.631250000000001</v>
      </c>
      <c r="P1391" s="21">
        <v>10.375</v>
      </c>
      <c r="Q1391" s="19">
        <v>13.707883585560946</v>
      </c>
      <c r="R1391" s="4">
        <v>68.3</v>
      </c>
      <c r="S1391" s="4">
        <v>8.8249999999999993</v>
      </c>
      <c r="T1391" s="29">
        <v>183.60000000000002</v>
      </c>
      <c r="U1391" s="4">
        <v>1.4350000000000001</v>
      </c>
      <c r="V1391" s="9"/>
      <c r="W1391" s="9"/>
      <c r="X1391" s="10"/>
      <c r="Y1391" s="9"/>
      <c r="Z1391" s="9"/>
    </row>
    <row r="1392" spans="1:26">
      <c r="A1392" s="39">
        <v>27</v>
      </c>
      <c r="B1392" s="39">
        <v>2</v>
      </c>
      <c r="C1392" s="40">
        <v>39505</v>
      </c>
      <c r="D1392" s="17">
        <v>0.70833333333339965</v>
      </c>
      <c r="E1392" s="18">
        <v>0.31839747525498524</v>
      </c>
      <c r="F1392" s="4">
        <v>116.75139126725077</v>
      </c>
      <c r="G1392" s="4">
        <v>156.72919494601402</v>
      </c>
      <c r="H1392" s="4">
        <v>39.977803678763259</v>
      </c>
      <c r="I1392" s="19">
        <v>2.0142147680004663</v>
      </c>
      <c r="J1392" s="19">
        <v>7.8482318353086411</v>
      </c>
      <c r="K1392" s="20">
        <v>2.0642697969917423</v>
      </c>
      <c r="L1392" s="20">
        <v>2.1351670164169372</v>
      </c>
      <c r="M1392" s="20">
        <v>7.0897219425194669E-2</v>
      </c>
      <c r="N1392" s="21">
        <v>26.625</v>
      </c>
      <c r="O1392" s="21">
        <f t="shared" si="22"/>
        <v>34.612500000000004</v>
      </c>
      <c r="P1392" s="21">
        <v>10.625</v>
      </c>
      <c r="Q1392" s="19">
        <v>10.500488535623809</v>
      </c>
      <c r="R1392" s="4">
        <v>71.875</v>
      </c>
      <c r="S1392" s="4">
        <v>7.875</v>
      </c>
      <c r="T1392" s="29">
        <v>184.4</v>
      </c>
      <c r="U1392" s="4">
        <v>0.96</v>
      </c>
      <c r="V1392" s="9"/>
      <c r="W1392" s="9"/>
      <c r="X1392" s="10"/>
      <c r="Y1392" s="9"/>
      <c r="Z1392" s="9"/>
    </row>
    <row r="1393" spans="1:26">
      <c r="A1393" s="39">
        <v>27</v>
      </c>
      <c r="B1393" s="39">
        <v>2</v>
      </c>
      <c r="C1393" s="40">
        <v>39505</v>
      </c>
      <c r="D1393" s="17">
        <v>0.75</v>
      </c>
      <c r="E1393" s="18">
        <v>0.41957714309498056</v>
      </c>
      <c r="F1393" s="4">
        <v>136.63873068652725</v>
      </c>
      <c r="G1393" s="4">
        <v>179.09344519431414</v>
      </c>
      <c r="H1393" s="4">
        <v>42.454714507786917</v>
      </c>
      <c r="I1393" s="19">
        <v>2.2029922175005097</v>
      </c>
      <c r="J1393" s="19">
        <v>9.256246220351219</v>
      </c>
      <c r="K1393" s="20">
        <v>2.0842753427147396</v>
      </c>
      <c r="L1393" s="20">
        <v>2.1844776633446856</v>
      </c>
      <c r="M1393" s="20">
        <v>0.10020232062994572</v>
      </c>
      <c r="N1393" s="21">
        <v>29.8125</v>
      </c>
      <c r="O1393" s="21">
        <f t="shared" si="22"/>
        <v>38.756250000000001</v>
      </c>
      <c r="P1393" s="21">
        <v>13.75</v>
      </c>
      <c r="Q1393" s="19">
        <v>5.2185531891244059</v>
      </c>
      <c r="R1393" s="4">
        <v>78</v>
      </c>
      <c r="S1393" s="4">
        <v>6.9749999999999996</v>
      </c>
      <c r="T1393" s="29">
        <v>196.7</v>
      </c>
      <c r="U1393" s="4">
        <v>0.34</v>
      </c>
      <c r="V1393" s="9"/>
      <c r="W1393" s="9"/>
      <c r="X1393" s="10"/>
      <c r="Y1393" s="9"/>
      <c r="Z1393" s="9"/>
    </row>
    <row r="1394" spans="1:26">
      <c r="A1394" s="39">
        <v>27</v>
      </c>
      <c r="B1394" s="39">
        <v>2</v>
      </c>
      <c r="C1394" s="40">
        <v>39505</v>
      </c>
      <c r="D1394" s="17">
        <v>0.79166666666669983</v>
      </c>
      <c r="E1394" s="18">
        <v>0.51466910239247587</v>
      </c>
      <c r="F1394" s="4">
        <v>161.73072872041047</v>
      </c>
      <c r="G1394" s="4">
        <v>206.14167627382685</v>
      </c>
      <c r="H1394" s="4">
        <v>44.410947553416364</v>
      </c>
      <c r="I1394" s="19">
        <v>2.580583776500597</v>
      </c>
      <c r="J1394" s="19">
        <v>9.6580398756490951</v>
      </c>
      <c r="K1394" s="20">
        <v>2.1142090777167359</v>
      </c>
      <c r="L1394" s="20">
        <v>2.2387066887666838</v>
      </c>
      <c r="M1394" s="20">
        <v>0.12449761104994761</v>
      </c>
      <c r="N1394" s="21">
        <v>31.9375</v>
      </c>
      <c r="O1394" s="21">
        <f t="shared" si="22"/>
        <v>41.518750000000004</v>
      </c>
      <c r="P1394" s="21">
        <v>15.5625</v>
      </c>
      <c r="Q1394" s="19">
        <v>2.6405824861871992</v>
      </c>
      <c r="R1394" s="4">
        <v>82.3</v>
      </c>
      <c r="S1394" s="4">
        <v>6.3375000000000004</v>
      </c>
      <c r="T1394" s="29">
        <v>199</v>
      </c>
      <c r="U1394" s="4">
        <v>0.125</v>
      </c>
      <c r="V1394" s="9"/>
      <c r="W1394" s="9"/>
      <c r="X1394" s="10"/>
      <c r="Y1394" s="9"/>
      <c r="Z1394" s="9"/>
    </row>
    <row r="1395" spans="1:26">
      <c r="A1395" s="39">
        <v>27</v>
      </c>
      <c r="B1395" s="39">
        <v>2</v>
      </c>
      <c r="C1395" s="40">
        <v>39505</v>
      </c>
      <c r="D1395" s="17">
        <v>0.83333333333339965</v>
      </c>
      <c r="E1395" s="18">
        <v>0.47234148458247782</v>
      </c>
      <c r="F1395" s="4">
        <v>133.23464573400207</v>
      </c>
      <c r="G1395" s="4">
        <v>173.47685479888901</v>
      </c>
      <c r="H1395" s="4">
        <v>40.242209064886914</v>
      </c>
      <c r="I1395" s="19">
        <v>1.8881886750004364</v>
      </c>
      <c r="J1395" s="19">
        <v>8.0478183994575794</v>
      </c>
      <c r="K1395" s="20">
        <v>2.4618001101916924</v>
      </c>
      <c r="L1395" s="20">
        <v>2.7152066740294201</v>
      </c>
      <c r="M1395" s="20">
        <v>0.25340656383772775</v>
      </c>
      <c r="N1395" s="21">
        <v>26.125</v>
      </c>
      <c r="O1395" s="21">
        <f t="shared" si="22"/>
        <v>33.962499999999999</v>
      </c>
      <c r="P1395" s="21">
        <v>14</v>
      </c>
      <c r="Q1395" s="19">
        <v>2.0746363979997633</v>
      </c>
      <c r="R1395" s="4">
        <v>84.474999999999994</v>
      </c>
      <c r="S1395" s="4">
        <v>5.875</v>
      </c>
      <c r="T1395" s="29">
        <v>207.17500000000001</v>
      </c>
      <c r="U1395" s="4">
        <v>0.04</v>
      </c>
      <c r="V1395" s="9"/>
      <c r="W1395" s="9"/>
      <c r="X1395" s="10"/>
      <c r="Y1395" s="9"/>
      <c r="Z1395" s="9"/>
    </row>
    <row r="1396" spans="1:26">
      <c r="A1396" s="39">
        <v>27</v>
      </c>
      <c r="B1396" s="39">
        <v>2</v>
      </c>
      <c r="C1396" s="40">
        <v>39505</v>
      </c>
      <c r="D1396" s="17">
        <v>0.875</v>
      </c>
      <c r="E1396" s="18">
        <v>0.62035715301497063</v>
      </c>
      <c r="F1396" s="4">
        <v>115.0535688358695</v>
      </c>
      <c r="G1396" s="4">
        <v>152.04692693657626</v>
      </c>
      <c r="H1396" s="4">
        <v>36.993358100706764</v>
      </c>
      <c r="I1396" s="19">
        <v>1.5734494825003633</v>
      </c>
      <c r="J1396" s="19">
        <v>7.3766581881277808</v>
      </c>
      <c r="K1396" s="20">
        <v>2.5066529289521871</v>
      </c>
      <c r="L1396" s="20">
        <v>2.8235070662224171</v>
      </c>
      <c r="M1396" s="20">
        <v>0.31685413727023004</v>
      </c>
      <c r="N1396" s="21">
        <v>28.3125</v>
      </c>
      <c r="O1396" s="21">
        <f t="shared" si="22"/>
        <v>36.806249999999999</v>
      </c>
      <c r="P1396" s="21">
        <v>13.125</v>
      </c>
      <c r="Q1396" s="19">
        <v>1.5087489082498275</v>
      </c>
      <c r="R1396" s="4">
        <v>86.625</v>
      </c>
      <c r="S1396" s="4">
        <v>5.3875000000000002</v>
      </c>
      <c r="T1396" s="29">
        <v>250.17500000000001</v>
      </c>
      <c r="U1396" s="4">
        <v>0.04</v>
      </c>
      <c r="V1396" s="9"/>
      <c r="W1396" s="9"/>
      <c r="X1396" s="10"/>
      <c r="Y1396" s="9"/>
      <c r="Z1396" s="9"/>
    </row>
    <row r="1397" spans="1:26">
      <c r="A1397" s="39">
        <v>27</v>
      </c>
      <c r="B1397" s="39">
        <v>2</v>
      </c>
      <c r="C1397" s="40">
        <v>39505</v>
      </c>
      <c r="D1397" s="17">
        <v>0.91666666666669983</v>
      </c>
      <c r="E1397" s="18">
        <v>0.6406341191174697</v>
      </c>
      <c r="F1397" s="4">
        <v>95.487751158443203</v>
      </c>
      <c r="G1397" s="4">
        <v>127.33589067972602</v>
      </c>
      <c r="H1397" s="4">
        <v>31.848139521282814</v>
      </c>
      <c r="I1397" s="19">
        <v>1.5104738760003484</v>
      </c>
      <c r="J1397" s="19">
        <v>6.839682520563942</v>
      </c>
      <c r="K1397" s="20">
        <v>3.0777094572196155</v>
      </c>
      <c r="L1397" s="20">
        <v>3.4720522057003977</v>
      </c>
      <c r="M1397" s="20">
        <v>0.39434274848078232</v>
      </c>
      <c r="N1397" s="21">
        <v>24.375</v>
      </c>
      <c r="O1397" s="21">
        <f t="shared" si="22"/>
        <v>31.6875</v>
      </c>
      <c r="P1397" s="21">
        <v>14.5625</v>
      </c>
      <c r="Q1397" s="19">
        <v>1.5086739022498272</v>
      </c>
      <c r="R1397" s="4">
        <v>88.924999999999997</v>
      </c>
      <c r="S1397" s="4">
        <v>4.8250000000000002</v>
      </c>
      <c r="T1397" s="29">
        <v>162.75</v>
      </c>
      <c r="U1397" s="4">
        <v>0.04</v>
      </c>
      <c r="V1397" s="9"/>
      <c r="W1397" s="9"/>
      <c r="X1397" s="10"/>
      <c r="Y1397" s="9"/>
      <c r="Z1397" s="9"/>
    </row>
    <row r="1398" spans="1:26">
      <c r="A1398" s="39">
        <v>27</v>
      </c>
      <c r="B1398" s="39">
        <v>2</v>
      </c>
      <c r="C1398" s="40">
        <v>39505</v>
      </c>
      <c r="D1398" s="17">
        <v>0.95833333333339965</v>
      </c>
      <c r="E1398" s="18">
        <v>0.63442055004496978</v>
      </c>
      <c r="F1398" s="4">
        <v>105.27168888399389</v>
      </c>
      <c r="G1398" s="4">
        <v>138.74764681540105</v>
      </c>
      <c r="H1398" s="4">
        <v>33.475957931407166</v>
      </c>
      <c r="I1398" s="19">
        <v>1.6363069190003772</v>
      </c>
      <c r="J1398" s="19">
        <v>6.9733190938299012</v>
      </c>
      <c r="K1398" s="20">
        <v>2.5417833960936829</v>
      </c>
      <c r="L1398" s="20">
        <v>2.9026794209639153</v>
      </c>
      <c r="M1398" s="20">
        <v>0.36089602487023209</v>
      </c>
      <c r="N1398" s="21">
        <v>27.75</v>
      </c>
      <c r="O1398" s="21">
        <f t="shared" si="22"/>
        <v>36.075000000000003</v>
      </c>
      <c r="P1398" s="21">
        <v>15.3125</v>
      </c>
      <c r="Q1398" s="19">
        <v>2.0743223103747619</v>
      </c>
      <c r="R1398" s="4">
        <v>90.95</v>
      </c>
      <c r="S1398" s="4">
        <v>5.2249999999999996</v>
      </c>
      <c r="T1398" s="29">
        <v>235.17500000000001</v>
      </c>
      <c r="U1398" s="4">
        <v>0.04</v>
      </c>
      <c r="V1398" s="9"/>
      <c r="W1398" s="9"/>
      <c r="X1398" s="10"/>
      <c r="Y1398" s="9"/>
      <c r="Z1398" s="9"/>
    </row>
    <row r="1399" spans="1:26">
      <c r="A1399" s="39">
        <v>28</v>
      </c>
      <c r="B1399" s="39">
        <v>2</v>
      </c>
      <c r="C1399" s="40">
        <v>39506</v>
      </c>
      <c r="D1399" s="17">
        <v>0</v>
      </c>
      <c r="E1399" s="18">
        <v>0.57766309171497232</v>
      </c>
      <c r="F1399" s="4">
        <v>101.74337523579995</v>
      </c>
      <c r="G1399" s="4">
        <v>133.63389366873847</v>
      </c>
      <c r="H1399" s="4">
        <v>31.890518432938528</v>
      </c>
      <c r="I1399" s="19">
        <v>1.5733324825003625</v>
      </c>
      <c r="J1399" s="19">
        <v>7.1069371310958598</v>
      </c>
      <c r="K1399" s="20">
        <v>2.537009598929183</v>
      </c>
      <c r="L1399" s="20">
        <v>2.8636837031229163</v>
      </c>
      <c r="M1399" s="20">
        <v>0.32667410419373288</v>
      </c>
      <c r="N1399" s="21">
        <v>23.0625</v>
      </c>
      <c r="O1399" s="21">
        <f t="shared" si="22"/>
        <v>29.981249999999999</v>
      </c>
      <c r="P1399" s="21">
        <v>14.0625</v>
      </c>
      <c r="Q1399" s="19">
        <v>1.8228008726872904</v>
      </c>
      <c r="R1399" s="4">
        <v>90.6</v>
      </c>
      <c r="S1399" s="4">
        <v>5.1124999999999998</v>
      </c>
      <c r="T1399" s="29">
        <v>241.75</v>
      </c>
      <c r="U1399" s="4">
        <v>0.04</v>
      </c>
      <c r="V1399" s="9"/>
      <c r="W1399" s="9"/>
      <c r="X1399" s="10"/>
      <c r="Y1399" s="9"/>
      <c r="Z1399" s="9"/>
    </row>
    <row r="1400" spans="1:26">
      <c r="A1400" s="39">
        <v>28</v>
      </c>
      <c r="B1400" s="39">
        <v>2</v>
      </c>
      <c r="C1400" s="40">
        <v>39506</v>
      </c>
      <c r="D1400" s="17">
        <v>4.1666666666699825E-2</v>
      </c>
      <c r="E1400" s="18">
        <v>0.71103246921746588</v>
      </c>
      <c r="F1400" s="4">
        <v>199.6851784148391</v>
      </c>
      <c r="G1400" s="4">
        <v>236.92652615407664</v>
      </c>
      <c r="H1400" s="4">
        <v>37.24134773923754</v>
      </c>
      <c r="I1400" s="19">
        <v>3.4612462075007966</v>
      </c>
      <c r="J1400" s="19">
        <v>10.59262817201081</v>
      </c>
      <c r="K1400" s="20">
        <v>2.9294446099396341</v>
      </c>
      <c r="L1400" s="20">
        <v>3.3453986273649026</v>
      </c>
      <c r="M1400" s="20">
        <v>0.41595401742526816</v>
      </c>
      <c r="N1400" s="21">
        <v>26.1875</v>
      </c>
      <c r="O1400" s="21">
        <f t="shared" si="22"/>
        <v>34.043750000000003</v>
      </c>
      <c r="P1400" s="21">
        <v>14.9375</v>
      </c>
      <c r="Q1400" s="19">
        <v>1.005623995062384</v>
      </c>
      <c r="R1400" s="4">
        <v>90.9</v>
      </c>
      <c r="S1400" s="4">
        <v>4.375</v>
      </c>
      <c r="T1400" s="29">
        <v>138.52500000000001</v>
      </c>
      <c r="U1400" s="4">
        <v>0.04</v>
      </c>
      <c r="V1400" s="9"/>
      <c r="W1400" s="9"/>
      <c r="X1400" s="10"/>
      <c r="Y1400" s="9"/>
      <c r="Z1400" s="9"/>
    </row>
    <row r="1401" spans="1:26">
      <c r="A1401" s="39">
        <v>28</v>
      </c>
      <c r="B1401" s="39">
        <v>2</v>
      </c>
      <c r="C1401" s="40">
        <v>39506</v>
      </c>
      <c r="D1401" s="17">
        <v>8.3333333333399651E-2</v>
      </c>
      <c r="E1401" s="18">
        <v>0.39810264560748077</v>
      </c>
      <c r="F1401" s="4">
        <v>83.418460694261242</v>
      </c>
      <c r="G1401" s="4">
        <v>110.34313113211324</v>
      </c>
      <c r="H1401" s="4">
        <v>26.924670437851997</v>
      </c>
      <c r="I1401" s="19">
        <v>1.1327426970002605</v>
      </c>
      <c r="J1401" s="19">
        <v>5.6311388496703039</v>
      </c>
      <c r="K1401" s="20">
        <v>2.4380794540391957</v>
      </c>
      <c r="L1401" s="20">
        <v>2.6628421776054223</v>
      </c>
      <c r="M1401" s="20">
        <v>0.22476272356622673</v>
      </c>
      <c r="N1401" s="21">
        <v>24.5</v>
      </c>
      <c r="O1401" s="21">
        <f t="shared" si="22"/>
        <v>31.85</v>
      </c>
      <c r="P1401" s="21">
        <v>14.6875</v>
      </c>
      <c r="Q1401" s="19">
        <v>1.8226180455622896</v>
      </c>
      <c r="R1401" s="4">
        <v>91.7</v>
      </c>
      <c r="S1401" s="4">
        <v>4.4249999999999998</v>
      </c>
      <c r="T1401" s="29">
        <v>336</v>
      </c>
      <c r="U1401" s="4">
        <v>0.04</v>
      </c>
      <c r="V1401" s="9"/>
      <c r="W1401" s="9"/>
      <c r="X1401" s="10"/>
      <c r="Y1401" s="9"/>
      <c r="Z1401" s="9"/>
    </row>
    <row r="1402" spans="1:26">
      <c r="A1402" s="39">
        <v>28</v>
      </c>
      <c r="B1402" s="39">
        <v>2</v>
      </c>
      <c r="C1402" s="40">
        <v>39506</v>
      </c>
      <c r="D1402" s="17">
        <v>0.125</v>
      </c>
      <c r="E1402" s="18">
        <v>0.36190738155748226</v>
      </c>
      <c r="F1402" s="4">
        <v>46.664009851708428</v>
      </c>
      <c r="G1402" s="4">
        <v>69.326568604312939</v>
      </c>
      <c r="H1402" s="4">
        <v>22.662558752604504</v>
      </c>
      <c r="I1402" s="19">
        <v>0.94393014750021698</v>
      </c>
      <c r="J1402" s="19">
        <v>4.960417709840506</v>
      </c>
      <c r="K1402" s="20">
        <v>2.6071016383871748</v>
      </c>
      <c r="L1402" s="20">
        <v>2.8301743911666679</v>
      </c>
      <c r="M1402" s="20">
        <v>0.22307275277949301</v>
      </c>
      <c r="N1402" s="21">
        <v>24.6875</v>
      </c>
      <c r="O1402" s="21">
        <f t="shared" si="22"/>
        <v>32.09375</v>
      </c>
      <c r="P1402" s="21">
        <v>14.5625</v>
      </c>
      <c r="Q1402" s="19">
        <v>1.4454534765623328</v>
      </c>
      <c r="R1402" s="4">
        <v>91</v>
      </c>
      <c r="S1402" s="4">
        <v>4.3</v>
      </c>
      <c r="T1402" s="29">
        <v>327</v>
      </c>
      <c r="U1402" s="4">
        <v>0.03</v>
      </c>
      <c r="V1402" s="9"/>
      <c r="W1402" s="9"/>
      <c r="X1402" s="10"/>
      <c r="Y1402" s="9"/>
      <c r="Z1402" s="9"/>
    </row>
    <row r="1403" spans="1:26">
      <c r="A1403" s="39">
        <v>28</v>
      </c>
      <c r="B1403" s="39">
        <v>2</v>
      </c>
      <c r="C1403" s="40">
        <v>39506</v>
      </c>
      <c r="D1403" s="17">
        <v>0.16666666666669983</v>
      </c>
      <c r="E1403" s="18">
        <v>0.30890904715248507</v>
      </c>
      <c r="F1403" s="4">
        <v>30.156045302257304</v>
      </c>
      <c r="G1403" s="4">
        <v>49.236793531812786</v>
      </c>
      <c r="H1403" s="4">
        <v>19.080748229555489</v>
      </c>
      <c r="I1403" s="19">
        <v>0.56634404850013009</v>
      </c>
      <c r="J1403" s="19">
        <v>4.4238498342766679</v>
      </c>
      <c r="K1403" s="20">
        <v>2.5824660654746778</v>
      </c>
      <c r="L1403" s="20">
        <v>2.7813267081071693</v>
      </c>
      <c r="M1403" s="20">
        <v>0.19886064263249137</v>
      </c>
      <c r="N1403" s="21">
        <v>16.75</v>
      </c>
      <c r="O1403" s="21">
        <f t="shared" si="22"/>
        <v>21.775000000000002</v>
      </c>
      <c r="P1403" s="21">
        <v>12.0625</v>
      </c>
      <c r="Q1403" s="19">
        <v>3.0792790645621428</v>
      </c>
      <c r="R1403" s="4">
        <v>89.9</v>
      </c>
      <c r="S1403" s="4">
        <v>3.9874999999999998</v>
      </c>
      <c r="T1403" s="29">
        <v>332.97500000000002</v>
      </c>
      <c r="U1403" s="4">
        <v>0.04</v>
      </c>
      <c r="V1403" s="9"/>
      <c r="W1403" s="9"/>
      <c r="X1403" s="10"/>
      <c r="Y1403" s="9"/>
      <c r="Z1403" s="9"/>
    </row>
    <row r="1404" spans="1:26">
      <c r="A1404" s="39">
        <v>28</v>
      </c>
      <c r="B1404" s="39">
        <v>2</v>
      </c>
      <c r="C1404" s="40">
        <v>39506</v>
      </c>
      <c r="D1404" s="17">
        <v>0.20833333333339965</v>
      </c>
      <c r="E1404" s="18">
        <v>0.25714457177248728</v>
      </c>
      <c r="F1404" s="4">
        <v>23.049556214956979</v>
      </c>
      <c r="G1404" s="4">
        <v>38.486968299437713</v>
      </c>
      <c r="H1404" s="4">
        <v>15.437412084480734</v>
      </c>
      <c r="I1404" s="19">
        <v>0.56632883850012994</v>
      </c>
      <c r="J1404" s="19">
        <v>4.6916304038085856</v>
      </c>
      <c r="K1404" s="20">
        <v>2.5280279651101845</v>
      </c>
      <c r="L1404" s="20">
        <v>2.663668111229673</v>
      </c>
      <c r="M1404" s="20">
        <v>0.13564014611948816</v>
      </c>
      <c r="N1404" s="21">
        <v>14.125</v>
      </c>
      <c r="O1404" s="21">
        <f t="shared" si="22"/>
        <v>18.362500000000001</v>
      </c>
      <c r="P1404" s="21">
        <v>10.3125</v>
      </c>
      <c r="Q1404" s="19">
        <v>7.0380295771241821</v>
      </c>
      <c r="R1404" s="4">
        <v>88.575000000000003</v>
      </c>
      <c r="S1404" s="4">
        <v>3.5375000000000001</v>
      </c>
      <c r="T1404" s="29">
        <v>322.2</v>
      </c>
      <c r="U1404" s="4">
        <v>0.04</v>
      </c>
      <c r="V1404" s="9"/>
      <c r="W1404" s="9"/>
      <c r="X1404" s="10"/>
      <c r="Y1404" s="9"/>
      <c r="Z1404" s="9"/>
    </row>
    <row r="1405" spans="1:26">
      <c r="A1405" s="39">
        <v>28</v>
      </c>
      <c r="B1405" s="39">
        <v>2</v>
      </c>
      <c r="C1405" s="40">
        <v>39506</v>
      </c>
      <c r="D1405" s="17">
        <v>0.25</v>
      </c>
      <c r="E1405" s="18">
        <v>0.26547213140248693</v>
      </c>
      <c r="F1405" s="4">
        <v>25.673175391638299</v>
      </c>
      <c r="G1405" s="4">
        <v>42.926747570150226</v>
      </c>
      <c r="H1405" s="4">
        <v>17.25357217851192</v>
      </c>
      <c r="I1405" s="19">
        <v>0.69216383150015859</v>
      </c>
      <c r="J1405" s="19">
        <v>4.8253469135745455</v>
      </c>
      <c r="K1405" s="20">
        <v>2.4984117337681884</v>
      </c>
      <c r="L1405" s="20">
        <v>2.6442770901249233</v>
      </c>
      <c r="M1405" s="20">
        <v>0.14586535635673548</v>
      </c>
      <c r="N1405" s="21">
        <v>13.4375</v>
      </c>
      <c r="O1405" s="21">
        <f t="shared" si="22"/>
        <v>17.46875</v>
      </c>
      <c r="P1405" s="21">
        <v>9.9375</v>
      </c>
      <c r="Q1405" s="19">
        <v>4.2100414630620104</v>
      </c>
      <c r="R1405" s="4">
        <v>87.4</v>
      </c>
      <c r="S1405" s="4">
        <v>3.7124999999999999</v>
      </c>
      <c r="T1405" s="29">
        <v>343.42499999999995</v>
      </c>
      <c r="U1405" s="4">
        <v>0.04</v>
      </c>
      <c r="V1405" s="9"/>
      <c r="W1405" s="9"/>
      <c r="X1405" s="10"/>
      <c r="Y1405" s="9"/>
      <c r="Z1405" s="9"/>
    </row>
    <row r="1406" spans="1:26">
      <c r="A1406" s="39">
        <v>28</v>
      </c>
      <c r="B1406" s="39">
        <v>2</v>
      </c>
      <c r="C1406" s="40">
        <v>39506</v>
      </c>
      <c r="D1406" s="17">
        <v>0.29166666666669983</v>
      </c>
      <c r="E1406" s="18">
        <v>0.34584558775498286</v>
      </c>
      <c r="F1406" s="4">
        <v>40.956770809433081</v>
      </c>
      <c r="G1406" s="4">
        <v>61.316452788312795</v>
      </c>
      <c r="H1406" s="4">
        <v>20.359681978879706</v>
      </c>
      <c r="I1406" s="19">
        <v>0.94383381750021622</v>
      </c>
      <c r="J1406" s="19">
        <v>5.1600784179894443</v>
      </c>
      <c r="K1406" s="20">
        <v>2.4588616367921934</v>
      </c>
      <c r="L1406" s="20">
        <v>2.6494687098181737</v>
      </c>
      <c r="M1406" s="20">
        <v>0.19060707302598023</v>
      </c>
      <c r="N1406" s="21">
        <v>19.4375</v>
      </c>
      <c r="O1406" s="21">
        <f t="shared" si="22"/>
        <v>25.268750000000001</v>
      </c>
      <c r="P1406" s="21">
        <v>8.1875</v>
      </c>
      <c r="Q1406" s="19">
        <v>2.3248342923122292</v>
      </c>
      <c r="R1406" s="4">
        <v>85.9</v>
      </c>
      <c r="S1406" s="4">
        <v>3.7124999999999999</v>
      </c>
      <c r="T1406" s="29">
        <v>317.05</v>
      </c>
      <c r="U1406" s="4">
        <v>0.04</v>
      </c>
      <c r="V1406" s="9"/>
      <c r="W1406" s="9"/>
      <c r="X1406" s="10"/>
      <c r="Y1406" s="9"/>
      <c r="Z1406" s="9"/>
    </row>
    <row r="1407" spans="1:26">
      <c r="A1407" s="39">
        <v>28</v>
      </c>
      <c r="B1407" s="39">
        <v>2</v>
      </c>
      <c r="C1407" s="40">
        <v>39506</v>
      </c>
      <c r="D1407" s="17">
        <v>0.33333333333339965</v>
      </c>
      <c r="E1407" s="18">
        <v>0.39615808298498018</v>
      </c>
      <c r="F1407" s="4">
        <v>57.722944492221714</v>
      </c>
      <c r="G1407" s="4">
        <v>81.585030596662875</v>
      </c>
      <c r="H1407" s="4">
        <v>23.862086104441154</v>
      </c>
      <c r="I1407" s="19">
        <v>1.3213364565003025</v>
      </c>
      <c r="J1407" s="19">
        <v>5.6287905701703025</v>
      </c>
      <c r="K1407" s="20">
        <v>2.4789170599951911</v>
      </c>
      <c r="L1407" s="20">
        <v>2.7283988734969213</v>
      </c>
      <c r="M1407" s="20">
        <v>0.24948181350173038</v>
      </c>
      <c r="N1407" s="21">
        <v>24.3125</v>
      </c>
      <c r="O1407" s="21">
        <f t="shared" si="22"/>
        <v>31.606250000000003</v>
      </c>
      <c r="P1407" s="21">
        <v>12.1875</v>
      </c>
      <c r="Q1407" s="19">
        <v>3.2671644183121185</v>
      </c>
      <c r="R1407" s="4">
        <v>84.325000000000003</v>
      </c>
      <c r="S1407" s="4">
        <v>4.0125000000000002</v>
      </c>
      <c r="T1407" s="29">
        <v>328.9</v>
      </c>
      <c r="U1407" s="4">
        <v>0.05</v>
      </c>
      <c r="V1407" s="9"/>
      <c r="W1407" s="9"/>
      <c r="X1407" s="10"/>
      <c r="Y1407" s="9"/>
      <c r="Z1407" s="9"/>
    </row>
    <row r="1408" spans="1:26">
      <c r="A1408" s="39">
        <v>28</v>
      </c>
      <c r="B1408" s="39">
        <v>2</v>
      </c>
      <c r="C1408" s="40">
        <v>39506</v>
      </c>
      <c r="D1408" s="17">
        <v>0.375</v>
      </c>
      <c r="E1408" s="18">
        <v>0.49805043958747508</v>
      </c>
      <c r="F1408" s="4">
        <v>73.852264689391646</v>
      </c>
      <c r="G1408" s="4">
        <v>99.754332176950413</v>
      </c>
      <c r="H1408" s="4">
        <v>25.902067487558774</v>
      </c>
      <c r="I1408" s="19">
        <v>1.7617390420004029</v>
      </c>
      <c r="J1408" s="19">
        <v>6.0974285783511606</v>
      </c>
      <c r="K1408" s="20">
        <v>2.4791029838851908</v>
      </c>
      <c r="L1408" s="20">
        <v>2.846676698805918</v>
      </c>
      <c r="M1408" s="20">
        <v>0.36757371492072699</v>
      </c>
      <c r="N1408" s="21">
        <v>33.1875</v>
      </c>
      <c r="O1408" s="21">
        <f t="shared" si="22"/>
        <v>43.143750000000004</v>
      </c>
      <c r="P1408" s="21">
        <v>12.5625</v>
      </c>
      <c r="Q1408" s="19">
        <v>4.2722321188745003</v>
      </c>
      <c r="R1408" s="4">
        <v>81.95</v>
      </c>
      <c r="S1408" s="4">
        <v>4.6124999999999998</v>
      </c>
      <c r="T1408" s="29">
        <v>345.82500000000005</v>
      </c>
      <c r="U1408" s="4">
        <v>0.04</v>
      </c>
      <c r="V1408" s="9"/>
      <c r="W1408" s="9"/>
      <c r="X1408" s="10"/>
      <c r="Y1408" s="9"/>
      <c r="Z1408" s="9"/>
    </row>
    <row r="1409" spans="1:26">
      <c r="A1409" s="39">
        <v>28</v>
      </c>
      <c r="B1409" s="39">
        <v>2</v>
      </c>
      <c r="C1409" s="40">
        <v>39506</v>
      </c>
      <c r="D1409" s="17">
        <v>0.41666666666669983</v>
      </c>
      <c r="E1409" s="18">
        <v>0.48349845123747559</v>
      </c>
      <c r="F1409" s="4">
        <v>95.92361386502445</v>
      </c>
      <c r="G1409" s="4">
        <v>125.36691182283798</v>
      </c>
      <c r="H1409" s="4">
        <v>29.443297957813531</v>
      </c>
      <c r="I1409" s="19">
        <v>2.0762840145004744</v>
      </c>
      <c r="J1409" s="19">
        <v>6.9680177978298978</v>
      </c>
      <c r="K1409" s="20">
        <v>2.439540603649196</v>
      </c>
      <c r="L1409" s="20">
        <v>2.7633807223229203</v>
      </c>
      <c r="M1409" s="20">
        <v>0.32384011867372475</v>
      </c>
      <c r="N1409" s="21">
        <v>40.125</v>
      </c>
      <c r="O1409" s="21">
        <f t="shared" si="22"/>
        <v>52.162500000000001</v>
      </c>
      <c r="P1409" s="21">
        <v>13.8125</v>
      </c>
      <c r="Q1409" s="19">
        <v>5.4028507558743675</v>
      </c>
      <c r="R1409" s="4">
        <v>78.625</v>
      </c>
      <c r="S1409" s="4">
        <v>5.5374999999999996</v>
      </c>
      <c r="T1409" s="29">
        <v>257.25</v>
      </c>
      <c r="U1409" s="4">
        <v>6.5000000000000002E-2</v>
      </c>
      <c r="V1409" s="9"/>
      <c r="W1409" s="9"/>
      <c r="X1409" s="10"/>
      <c r="Y1409" s="9"/>
      <c r="Z1409" s="9"/>
    </row>
    <row r="1410" spans="1:26">
      <c r="A1410" s="39">
        <v>28</v>
      </c>
      <c r="B1410" s="39">
        <v>2</v>
      </c>
      <c r="C1410" s="40">
        <v>39506</v>
      </c>
      <c r="D1410" s="17">
        <v>0.45833333333339965</v>
      </c>
      <c r="E1410" s="18">
        <v>0.41618555564747906</v>
      </c>
      <c r="F1410" s="4">
        <v>122.13520395046379</v>
      </c>
      <c r="G1410" s="4">
        <v>155.74050481126304</v>
      </c>
      <c r="H1410" s="4">
        <v>33.605300860799247</v>
      </c>
      <c r="I1410" s="19">
        <v>2.4537262035005605</v>
      </c>
      <c r="J1410" s="19">
        <v>7.2355052668618161</v>
      </c>
      <c r="K1410" s="20">
        <v>2.4049400847327003</v>
      </c>
      <c r="L1410" s="20">
        <v>2.6603937423984236</v>
      </c>
      <c r="M1410" s="20">
        <v>0.2554536576657237</v>
      </c>
      <c r="N1410" s="21">
        <v>39.625</v>
      </c>
      <c r="O1410" s="21">
        <f t="shared" si="22"/>
        <v>51.512500000000003</v>
      </c>
      <c r="P1410" s="21">
        <v>15.0625</v>
      </c>
      <c r="Q1410" s="19">
        <v>5.9051584161868069</v>
      </c>
      <c r="R1410" s="4">
        <v>76.075000000000003</v>
      </c>
      <c r="S1410" s="4">
        <v>7.0125000000000002</v>
      </c>
      <c r="T1410" s="29">
        <v>158.29999999999998</v>
      </c>
      <c r="U1410" s="4">
        <v>0.54500000000000004</v>
      </c>
      <c r="V1410" s="9"/>
      <c r="W1410" s="9"/>
      <c r="X1410" s="10"/>
      <c r="Y1410" s="9"/>
      <c r="Z1410" s="9"/>
    </row>
    <row r="1411" spans="1:26">
      <c r="A1411" s="39">
        <v>28</v>
      </c>
      <c r="B1411" s="39">
        <v>2</v>
      </c>
      <c r="C1411" s="40">
        <v>39506</v>
      </c>
      <c r="D1411" s="17">
        <v>0.5</v>
      </c>
      <c r="E1411" s="18">
        <v>0.41365704213497911</v>
      </c>
      <c r="F1411" s="4">
        <v>167.52010399214197</v>
      </c>
      <c r="G1411" s="4">
        <v>208.72996939548813</v>
      </c>
      <c r="H1411" s="4">
        <v>41.2098654033462</v>
      </c>
      <c r="I1411" s="19">
        <v>3.397386081000775</v>
      </c>
      <c r="J1411" s="19">
        <v>9.3117280052341886</v>
      </c>
      <c r="K1411" s="20">
        <v>2.3554278334027066</v>
      </c>
      <c r="L1411" s="20">
        <v>2.5082095435949285</v>
      </c>
      <c r="M1411" s="20">
        <v>0.15278171019222198</v>
      </c>
      <c r="N1411" s="21">
        <v>35.5</v>
      </c>
      <c r="O1411" s="21">
        <f t="shared" si="22"/>
        <v>46.15</v>
      </c>
      <c r="P1411" s="21">
        <v>14</v>
      </c>
      <c r="Q1411" s="19">
        <v>4.5856957549994597</v>
      </c>
      <c r="R1411" s="4">
        <v>73.599999999999994</v>
      </c>
      <c r="S1411" s="4">
        <v>8.5500000000000007</v>
      </c>
      <c r="T1411" s="29">
        <v>117.7</v>
      </c>
      <c r="U1411" s="4">
        <v>0.79</v>
      </c>
      <c r="V1411" s="9"/>
      <c r="W1411" s="9"/>
      <c r="X1411" s="10"/>
      <c r="Y1411" s="9"/>
      <c r="Z1411" s="9"/>
    </row>
    <row r="1412" spans="1:26">
      <c r="A1412" s="39">
        <v>28</v>
      </c>
      <c r="B1412" s="39">
        <v>2</v>
      </c>
      <c r="C1412" s="40">
        <v>39506</v>
      </c>
      <c r="D1412" s="17">
        <v>0.54166666666669983</v>
      </c>
      <c r="E1412" s="18">
        <v>0.27928334328498577</v>
      </c>
      <c r="F1412" s="4">
        <v>128.48514724200766</v>
      </c>
      <c r="G1412" s="4">
        <v>166.43565922597546</v>
      </c>
      <c r="H1412" s="4">
        <v>37.950511983967793</v>
      </c>
      <c r="I1412" s="19">
        <v>2.4536092035005597</v>
      </c>
      <c r="J1412" s="19">
        <v>8.5072625516384299</v>
      </c>
      <c r="K1412" s="20">
        <v>2.0524576335732441</v>
      </c>
      <c r="L1412" s="20">
        <v>2.1149841165579399</v>
      </c>
      <c r="M1412" s="20">
        <v>6.2526482984695431E-2</v>
      </c>
      <c r="N1412" s="21">
        <v>19.375</v>
      </c>
      <c r="O1412" s="21">
        <f t="shared" si="22"/>
        <v>25.1875</v>
      </c>
      <c r="P1412" s="21">
        <v>11.5625</v>
      </c>
      <c r="Q1412" s="19">
        <v>14.824212798248253</v>
      </c>
      <c r="R1412" s="4">
        <v>66.849999999999994</v>
      </c>
      <c r="S1412" s="4">
        <v>9.3125</v>
      </c>
      <c r="T1412" s="29">
        <v>167.55</v>
      </c>
      <c r="U1412" s="4">
        <v>1.8149999999999999</v>
      </c>
      <c r="V1412" s="9"/>
      <c r="W1412" s="9"/>
      <c r="X1412" s="10"/>
      <c r="Y1412" s="9"/>
      <c r="Z1412" s="9"/>
    </row>
    <row r="1413" spans="1:26">
      <c r="A1413" s="39">
        <v>28</v>
      </c>
      <c r="B1413" s="39">
        <v>2</v>
      </c>
      <c r="C1413" s="40">
        <v>39506</v>
      </c>
      <c r="D1413" s="17">
        <v>0.58333333333339965</v>
      </c>
      <c r="E1413" s="18">
        <v>0.25403186491498714</v>
      </c>
      <c r="F1413" s="4">
        <v>106.78234500285595</v>
      </c>
      <c r="G1413" s="4">
        <v>143.39519932080037</v>
      </c>
      <c r="H1413" s="4">
        <v>36.612854317944411</v>
      </c>
      <c r="I1413" s="19">
        <v>2.0131668380004588</v>
      </c>
      <c r="J1413" s="19">
        <v>8.1717618032235322</v>
      </c>
      <c r="K1413" s="20">
        <v>2.0377015821747464</v>
      </c>
      <c r="L1413" s="20">
        <v>2.0906070403354402</v>
      </c>
      <c r="M1413" s="20">
        <v>5.2905458160694252E-2</v>
      </c>
      <c r="N1413" s="21">
        <v>20.1875</v>
      </c>
      <c r="O1413" s="21">
        <f t="shared" si="22"/>
        <v>26.243750000000002</v>
      </c>
      <c r="P1413" s="21">
        <v>7.5625</v>
      </c>
      <c r="Q1413" s="19">
        <v>18.026867625247871</v>
      </c>
      <c r="R1413" s="4">
        <v>67.125</v>
      </c>
      <c r="S1413" s="4">
        <v>9.2249999999999996</v>
      </c>
      <c r="T1413" s="29">
        <v>201.67500000000001</v>
      </c>
      <c r="U1413" s="4">
        <v>2.1150000000000002</v>
      </c>
      <c r="V1413" s="9"/>
      <c r="W1413" s="9"/>
      <c r="X1413" s="10"/>
      <c r="Y1413" s="9"/>
      <c r="Z1413" s="9"/>
    </row>
    <row r="1414" spans="1:26">
      <c r="A1414" s="39">
        <v>28</v>
      </c>
      <c r="B1414" s="39">
        <v>2</v>
      </c>
      <c r="C1414" s="40">
        <v>39506</v>
      </c>
      <c r="D1414" s="17">
        <v>0.625</v>
      </c>
      <c r="E1414" s="18">
        <v>0.28869133461248508</v>
      </c>
      <c r="F1414" s="4">
        <v>119.08139685110051</v>
      </c>
      <c r="G1414" s="4">
        <v>157.98571003568784</v>
      </c>
      <c r="H1414" s="4">
        <v>38.904313184587323</v>
      </c>
      <c r="I1414" s="19">
        <v>2.2647549240005156</v>
      </c>
      <c r="J1414" s="19">
        <v>8.6400279329043901</v>
      </c>
      <c r="K1414" s="20">
        <v>2.0527650872932437</v>
      </c>
      <c r="L1414" s="20">
        <v>2.1105006934416903</v>
      </c>
      <c r="M1414" s="20">
        <v>5.7735606148445862E-2</v>
      </c>
      <c r="N1414" s="21">
        <v>22.875</v>
      </c>
      <c r="O1414" s="21">
        <f t="shared" si="22"/>
        <v>29.737500000000001</v>
      </c>
      <c r="P1414" s="21">
        <v>7.5625</v>
      </c>
      <c r="Q1414" s="19">
        <v>14.508724781435783</v>
      </c>
      <c r="R1414" s="4">
        <v>68.375</v>
      </c>
      <c r="S1414" s="4">
        <v>9.0749999999999993</v>
      </c>
      <c r="T1414" s="29">
        <v>189.8</v>
      </c>
      <c r="U1414" s="4">
        <v>1.8049999999999999</v>
      </c>
      <c r="V1414" s="9"/>
      <c r="W1414" s="9"/>
      <c r="X1414" s="10"/>
      <c r="Y1414" s="9"/>
      <c r="Z1414" s="9"/>
    </row>
    <row r="1415" spans="1:26">
      <c r="A1415" s="39">
        <v>28</v>
      </c>
      <c r="B1415" s="39">
        <v>2</v>
      </c>
      <c r="C1415" s="40">
        <v>39506</v>
      </c>
      <c r="D1415" s="17">
        <v>0.66666666666669983</v>
      </c>
      <c r="E1415" s="18">
        <v>0.31374993821748387</v>
      </c>
      <c r="F1415" s="4">
        <v>120.8950751789755</v>
      </c>
      <c r="G1415" s="4">
        <v>161.5567021439378</v>
      </c>
      <c r="H1415" s="4">
        <v>40.661626964962288</v>
      </c>
      <c r="I1415" s="19">
        <v>2.0759766945004725</v>
      </c>
      <c r="J1415" s="19">
        <v>8.3045816339894909</v>
      </c>
      <c r="K1415" s="20">
        <v>2.052919093318244</v>
      </c>
      <c r="L1415" s="20">
        <v>2.1156384506536901</v>
      </c>
      <c r="M1415" s="20">
        <v>6.2719357335445869E-2</v>
      </c>
      <c r="N1415" s="21">
        <v>23.25</v>
      </c>
      <c r="O1415" s="21">
        <f t="shared" si="22"/>
        <v>30.225000000000001</v>
      </c>
      <c r="P1415" s="21">
        <v>11.125</v>
      </c>
      <c r="Q1415" s="19">
        <v>13.565907897748392</v>
      </c>
      <c r="R1415" s="4">
        <v>71.95</v>
      </c>
      <c r="S1415" s="4">
        <v>8.4875000000000007</v>
      </c>
      <c r="T1415" s="29">
        <v>193.67500000000001</v>
      </c>
      <c r="U1415" s="4">
        <v>1.49</v>
      </c>
      <c r="V1415" s="9"/>
      <c r="W1415" s="9"/>
      <c r="X1415" s="10"/>
      <c r="Y1415" s="9"/>
      <c r="Z1415" s="9"/>
    </row>
    <row r="1416" spans="1:26">
      <c r="A1416" s="39">
        <v>28</v>
      </c>
      <c r="B1416" s="39">
        <v>2</v>
      </c>
      <c r="C1416" s="40">
        <v>39506</v>
      </c>
      <c r="D1416" s="17">
        <v>0.70833333333339965</v>
      </c>
      <c r="E1416" s="18">
        <v>0.3591434260449814</v>
      </c>
      <c r="F1416" s="4">
        <v>115.68365020289994</v>
      </c>
      <c r="G1416" s="4">
        <v>157.67635217713772</v>
      </c>
      <c r="H1416" s="4">
        <v>41.992701974237804</v>
      </c>
      <c r="I1416" s="19">
        <v>1.887203535000429</v>
      </c>
      <c r="J1416" s="19">
        <v>7.9021959851916126</v>
      </c>
      <c r="K1416" s="20">
        <v>2.0630147815972428</v>
      </c>
      <c r="L1416" s="20">
        <v>2.1355388207281898</v>
      </c>
      <c r="M1416" s="20">
        <v>7.2524039130946516E-2</v>
      </c>
      <c r="N1416" s="21">
        <v>23.0625</v>
      </c>
      <c r="O1416" s="21">
        <f t="shared" si="22"/>
        <v>29.981249999999999</v>
      </c>
      <c r="P1416" s="21">
        <v>8.6875</v>
      </c>
      <c r="Q1416" s="19">
        <v>11.36719099343615</v>
      </c>
      <c r="R1416" s="4">
        <v>74.075000000000003</v>
      </c>
      <c r="S1416" s="4">
        <v>7.9625000000000004</v>
      </c>
      <c r="T1416" s="29">
        <v>182.64999999999998</v>
      </c>
      <c r="U1416" s="4">
        <v>0.76</v>
      </c>
      <c r="V1416" s="9"/>
      <c r="W1416" s="9"/>
      <c r="X1416" s="10"/>
      <c r="Y1416" s="9"/>
      <c r="Z1416" s="9"/>
    </row>
    <row r="1417" spans="1:26">
      <c r="A1417" s="39">
        <v>28</v>
      </c>
      <c r="B1417" s="39">
        <v>2</v>
      </c>
      <c r="C1417" s="40">
        <v>39506</v>
      </c>
      <c r="D1417" s="17">
        <v>0.75</v>
      </c>
      <c r="E1417" s="18">
        <v>0.41408543089497846</v>
      </c>
      <c r="F1417" s="4">
        <v>119.87749918842525</v>
      </c>
      <c r="G1417" s="4">
        <v>161.83075720193767</v>
      </c>
      <c r="H1417" s="4">
        <v>41.953258013512425</v>
      </c>
      <c r="I1417" s="19">
        <v>1.950062531500443</v>
      </c>
      <c r="J1417" s="19">
        <v>8.7721665656703482</v>
      </c>
      <c r="K1417" s="20">
        <v>2.0731125170862419</v>
      </c>
      <c r="L1417" s="20">
        <v>2.155443373065939</v>
      </c>
      <c r="M1417" s="20">
        <v>8.2330855979697359E-2</v>
      </c>
      <c r="N1417" s="21">
        <v>25.125</v>
      </c>
      <c r="O1417" s="21">
        <f t="shared" si="22"/>
        <v>32.662500000000001</v>
      </c>
      <c r="P1417" s="21">
        <v>12</v>
      </c>
      <c r="Q1417" s="19">
        <v>7.5358603168116041</v>
      </c>
      <c r="R1417" s="4">
        <v>79.174999999999997</v>
      </c>
      <c r="S1417" s="4">
        <v>7.3375000000000004</v>
      </c>
      <c r="T1417" s="29">
        <v>203.95000000000002</v>
      </c>
      <c r="U1417" s="4">
        <v>0.45500000000000002</v>
      </c>
      <c r="V1417" s="9"/>
      <c r="W1417" s="9"/>
      <c r="X1417" s="10"/>
      <c r="Y1417" s="9"/>
      <c r="Z1417" s="9"/>
    </row>
    <row r="1418" spans="1:26">
      <c r="A1418" s="39">
        <v>28</v>
      </c>
      <c r="B1418" s="39">
        <v>2</v>
      </c>
      <c r="C1418" s="40">
        <v>39506</v>
      </c>
      <c r="D1418" s="17">
        <v>0.79166666666669983</v>
      </c>
      <c r="E1418" s="18">
        <v>0.41036733230497852</v>
      </c>
      <c r="F1418" s="4">
        <v>110.36564727191839</v>
      </c>
      <c r="G1418" s="4">
        <v>150.03713154937512</v>
      </c>
      <c r="H1418" s="4">
        <v>39.671484277456727</v>
      </c>
      <c r="I1418" s="19">
        <v>1.572593432500357</v>
      </c>
      <c r="J1418" s="19">
        <v>7.7671970159256514</v>
      </c>
      <c r="K1418" s="20">
        <v>2.1776782414957285</v>
      </c>
      <c r="L1418" s="20">
        <v>2.2934736684126853</v>
      </c>
      <c r="M1418" s="20">
        <v>0.11579542691695666</v>
      </c>
      <c r="N1418" s="21">
        <v>22.625</v>
      </c>
      <c r="O1418" s="21">
        <f t="shared" si="22"/>
        <v>29.412500000000001</v>
      </c>
      <c r="P1418" s="21">
        <v>10.125</v>
      </c>
      <c r="Q1418" s="19">
        <v>5.8400253374993039</v>
      </c>
      <c r="R1418" s="4">
        <v>82.875</v>
      </c>
      <c r="S1418" s="4">
        <v>6.85</v>
      </c>
      <c r="T1418" s="29">
        <v>120.64999999999999</v>
      </c>
      <c r="U1418" s="4">
        <v>0.33</v>
      </c>
      <c r="V1418" s="9"/>
      <c r="W1418" s="9"/>
      <c r="X1418" s="10"/>
      <c r="Y1418" s="9"/>
      <c r="Z1418" s="9"/>
    </row>
    <row r="1419" spans="1:26">
      <c r="A1419" s="39">
        <v>28</v>
      </c>
      <c r="B1419" s="39">
        <v>2</v>
      </c>
      <c r="C1419" s="40">
        <v>39506</v>
      </c>
      <c r="D1419" s="17">
        <v>0.83333333333339965</v>
      </c>
      <c r="E1419" s="18">
        <v>0.49157024183497411</v>
      </c>
      <c r="F1419" s="4">
        <v>104.92603376484297</v>
      </c>
      <c r="G1419" s="4">
        <v>143.83310382280004</v>
      </c>
      <c r="H1419" s="4">
        <v>38.907070057957085</v>
      </c>
      <c r="I1419" s="19">
        <v>1.3838475730003139</v>
      </c>
      <c r="J1419" s="19">
        <v>8.0344690039575699</v>
      </c>
      <c r="K1419" s="20">
        <v>2.3468971441137079</v>
      </c>
      <c r="L1419" s="20">
        <v>2.628414631850676</v>
      </c>
      <c r="M1419" s="20">
        <v>0.28151748773696839</v>
      </c>
      <c r="N1419" s="21">
        <v>24.1875</v>
      </c>
      <c r="O1419" s="21">
        <f t="shared" si="22"/>
        <v>31.443750000000001</v>
      </c>
      <c r="P1419" s="21">
        <v>9.9375</v>
      </c>
      <c r="Q1419" s="19">
        <v>1.9465641661247675</v>
      </c>
      <c r="R1419" s="4">
        <v>85.775000000000006</v>
      </c>
      <c r="S1419" s="4">
        <v>6.2625000000000002</v>
      </c>
      <c r="T1419" s="29">
        <v>165.57499999999999</v>
      </c>
      <c r="U1419" s="4">
        <v>0.05</v>
      </c>
      <c r="V1419" s="9"/>
      <c r="W1419" s="9"/>
      <c r="X1419" s="10"/>
      <c r="Y1419" s="9"/>
      <c r="Z1419" s="9"/>
    </row>
    <row r="1420" spans="1:26">
      <c r="A1420" s="39">
        <v>28</v>
      </c>
      <c r="B1420" s="39">
        <v>2</v>
      </c>
      <c r="C1420" s="40">
        <v>39506</v>
      </c>
      <c r="D1420" s="17">
        <v>0.875</v>
      </c>
      <c r="E1420" s="18">
        <v>0.53924126465497157</v>
      </c>
      <c r="F1420" s="4">
        <v>106.33693974048077</v>
      </c>
      <c r="G1420" s="4">
        <v>142.815280269575</v>
      </c>
      <c r="H1420" s="4">
        <v>36.47834052909424</v>
      </c>
      <c r="I1420" s="19">
        <v>1.6354118690003707</v>
      </c>
      <c r="J1420" s="19">
        <v>7.1635333929788327</v>
      </c>
      <c r="K1420" s="20">
        <v>2.4664135909816931</v>
      </c>
      <c r="L1420" s="20">
        <v>2.7566668486296724</v>
      </c>
      <c r="M1420" s="20">
        <v>0.29025325764797949</v>
      </c>
      <c r="N1420" s="21">
        <v>25.3125</v>
      </c>
      <c r="O1420" s="21">
        <f t="shared" ref="O1420:O1483" si="23">N1420*1.3</f>
        <v>32.90625</v>
      </c>
      <c r="P1420" s="21">
        <v>12.75</v>
      </c>
      <c r="Q1420" s="19">
        <v>1.8209046272497824</v>
      </c>
      <c r="R1420" s="4">
        <v>88.8</v>
      </c>
      <c r="S1420" s="4">
        <v>5.7125000000000004</v>
      </c>
      <c r="T1420" s="29">
        <v>290.5</v>
      </c>
      <c r="U1420" s="4">
        <v>0.05</v>
      </c>
      <c r="V1420" s="9"/>
      <c r="W1420" s="9"/>
      <c r="X1420" s="10"/>
      <c r="Y1420" s="9"/>
      <c r="Z1420" s="9"/>
    </row>
    <row r="1421" spans="1:26">
      <c r="A1421" s="39">
        <v>28</v>
      </c>
      <c r="B1421" s="39">
        <v>2</v>
      </c>
      <c r="C1421" s="40">
        <v>39506</v>
      </c>
      <c r="D1421" s="17">
        <v>0.91666666666669983</v>
      </c>
      <c r="E1421" s="18">
        <v>0.49126366563247392</v>
      </c>
      <c r="F1421" s="4">
        <v>135.93560236671422</v>
      </c>
      <c r="G1421" s="4">
        <v>175.05937109036245</v>
      </c>
      <c r="H1421" s="4">
        <v>39.12376872364824</v>
      </c>
      <c r="I1421" s="19">
        <v>2.2014657575004986</v>
      </c>
      <c r="J1421" s="19">
        <v>8.1002822918405499</v>
      </c>
      <c r="K1421" s="20">
        <v>2.2080038311027255</v>
      </c>
      <c r="L1421" s="20">
        <v>2.3483334551739343</v>
      </c>
      <c r="M1421" s="20">
        <v>0.14032962407120886</v>
      </c>
      <c r="N1421" s="21">
        <v>22.125</v>
      </c>
      <c r="O1421" s="21">
        <f t="shared" si="23"/>
        <v>28.762499999999999</v>
      </c>
      <c r="P1421" s="21">
        <v>14.25</v>
      </c>
      <c r="Q1421" s="19">
        <v>1.8835961043747744</v>
      </c>
      <c r="R1421" s="4">
        <v>90.15</v>
      </c>
      <c r="S1421" s="4">
        <v>5.55</v>
      </c>
      <c r="T1421" s="29">
        <v>99.024999999999991</v>
      </c>
      <c r="U1421" s="4">
        <v>0.05</v>
      </c>
      <c r="V1421" s="9"/>
      <c r="W1421" s="9"/>
      <c r="X1421" s="10"/>
      <c r="Y1421" s="9"/>
      <c r="Z1421" s="9"/>
    </row>
    <row r="1422" spans="1:26">
      <c r="A1422" s="39">
        <v>28</v>
      </c>
      <c r="B1422" s="39">
        <v>2</v>
      </c>
      <c r="C1422" s="40">
        <v>39506</v>
      </c>
      <c r="D1422" s="17">
        <v>0.95833333333339965</v>
      </c>
      <c r="E1422" s="18">
        <v>0.56280296443997013</v>
      </c>
      <c r="F1422" s="4">
        <v>85.470144509704227</v>
      </c>
      <c r="G1422" s="4">
        <v>119.39216643112493</v>
      </c>
      <c r="H1422" s="4">
        <v>33.922021921420715</v>
      </c>
      <c r="I1422" s="19">
        <v>1.1950525735002704</v>
      </c>
      <c r="J1422" s="19">
        <v>5.9576670155851961</v>
      </c>
      <c r="K1422" s="20">
        <v>2.6657161402066682</v>
      </c>
      <c r="L1422" s="20">
        <v>2.900020695064919</v>
      </c>
      <c r="M1422" s="20">
        <v>0.23430455485825086</v>
      </c>
      <c r="N1422" s="21">
        <v>19.125</v>
      </c>
      <c r="O1422" s="21">
        <f t="shared" si="23"/>
        <v>24.862500000000001</v>
      </c>
      <c r="P1422" s="21">
        <v>12.3125</v>
      </c>
      <c r="Q1422" s="19">
        <v>1.8207124243747814</v>
      </c>
      <c r="R1422" s="4">
        <v>89.674999999999997</v>
      </c>
      <c r="S1422" s="4">
        <v>5.5625</v>
      </c>
      <c r="T1422" s="29">
        <v>319.42499999999995</v>
      </c>
      <c r="U1422" s="4">
        <v>9.5000000000000001E-2</v>
      </c>
      <c r="V1422" s="9"/>
      <c r="W1422" s="9"/>
      <c r="X1422" s="10"/>
      <c r="Y1422" s="9"/>
      <c r="Z1422" s="9"/>
    </row>
    <row r="1423" spans="1:26">
      <c r="A1423" s="39">
        <v>29</v>
      </c>
      <c r="B1423" s="39">
        <v>2</v>
      </c>
      <c r="C1423" s="40">
        <v>39507</v>
      </c>
      <c r="D1423" s="17">
        <v>0</v>
      </c>
      <c r="E1423" s="18">
        <v>0.56263839901246981</v>
      </c>
      <c r="F1423" s="4">
        <v>49.474514606589345</v>
      </c>
      <c r="G1423" s="4">
        <v>76.201224036224943</v>
      </c>
      <c r="H1423" s="4">
        <v>26.726709429635584</v>
      </c>
      <c r="I1423" s="19">
        <v>0.88054114100019909</v>
      </c>
      <c r="J1423" s="19">
        <v>5.1540171459894397</v>
      </c>
      <c r="K1423" s="20">
        <v>2.6112044333371749</v>
      </c>
      <c r="L1423" s="20">
        <v>2.8756983684704198</v>
      </c>
      <c r="M1423" s="20">
        <v>0.26449393513324471</v>
      </c>
      <c r="N1423" s="21">
        <v>16.375</v>
      </c>
      <c r="O1423" s="21">
        <f t="shared" si="23"/>
        <v>21.287500000000001</v>
      </c>
      <c r="P1423" s="21">
        <v>9.9375</v>
      </c>
      <c r="Q1423" s="19">
        <v>1.7578443706247886</v>
      </c>
      <c r="R1423" s="4">
        <v>89.25</v>
      </c>
      <c r="S1423" s="4">
        <v>4.8624999999999998</v>
      </c>
      <c r="T1423" s="29">
        <v>325.625</v>
      </c>
      <c r="U1423" s="4">
        <v>0.04</v>
      </c>
      <c r="V1423" s="9"/>
      <c r="W1423" s="9"/>
      <c r="X1423" s="10"/>
      <c r="Y1423" s="9"/>
      <c r="Z1423" s="9"/>
    </row>
    <row r="1424" spans="1:26">
      <c r="A1424" s="39">
        <v>29</v>
      </c>
      <c r="B1424" s="39">
        <v>2</v>
      </c>
      <c r="C1424" s="40">
        <v>39507</v>
      </c>
      <c r="D1424" s="17">
        <v>4.1666666666699825E-2</v>
      </c>
      <c r="E1424" s="18">
        <v>0.36542088955498037</v>
      </c>
      <c r="F1424" s="4">
        <v>33.35580248771339</v>
      </c>
      <c r="G1424" s="4">
        <v>55.465229247899934</v>
      </c>
      <c r="H1424" s="4">
        <v>22.109426760186537</v>
      </c>
      <c r="I1424" s="19">
        <v>0.75473149800017048</v>
      </c>
      <c r="J1424" s="19">
        <v>4.8190099185745403</v>
      </c>
      <c r="K1424" s="20">
        <v>2.4920243802941897</v>
      </c>
      <c r="L1424" s="20">
        <v>2.6888615790204247</v>
      </c>
      <c r="M1424" s="20">
        <v>0.19683719872623517</v>
      </c>
      <c r="N1424" s="21">
        <v>12.5625</v>
      </c>
      <c r="O1424" s="21">
        <f t="shared" si="23"/>
        <v>16.331250000000001</v>
      </c>
      <c r="P1424" s="21">
        <v>8.0625</v>
      </c>
      <c r="Q1424" s="19">
        <v>2.1344018598122427</v>
      </c>
      <c r="R1424" s="4">
        <v>89.8</v>
      </c>
      <c r="S1424" s="4">
        <v>4.5125000000000002</v>
      </c>
      <c r="T1424" s="29">
        <v>332.625</v>
      </c>
      <c r="U1424" s="4">
        <v>0.04</v>
      </c>
      <c r="V1424" s="9"/>
      <c r="W1424" s="9"/>
      <c r="X1424" s="10"/>
      <c r="Y1424" s="9"/>
      <c r="Z1424" s="9"/>
    </row>
    <row r="1425" spans="1:26">
      <c r="A1425" s="39">
        <v>29</v>
      </c>
      <c r="B1425" s="39">
        <v>2</v>
      </c>
      <c r="C1425" s="40">
        <v>39507</v>
      </c>
      <c r="D1425" s="17">
        <v>8.3333333333399651E-2</v>
      </c>
      <c r="E1425" s="18">
        <v>0.35217580760248113</v>
      </c>
      <c r="F1425" s="4">
        <v>21.870416761225407</v>
      </c>
      <c r="G1425" s="4">
        <v>38.452722757699938</v>
      </c>
      <c r="H1425" s="4">
        <v>16.582305996474531</v>
      </c>
      <c r="I1425" s="19">
        <v>0.75471277800017034</v>
      </c>
      <c r="J1425" s="19">
        <v>4.4840478726596418</v>
      </c>
      <c r="K1425" s="20">
        <v>2.4822567108901907</v>
      </c>
      <c r="L1425" s="20">
        <v>2.6645040200264263</v>
      </c>
      <c r="M1425" s="20">
        <v>0.18224730913623499</v>
      </c>
      <c r="N1425" s="21">
        <v>10.1875</v>
      </c>
      <c r="O1425" s="21">
        <f t="shared" si="23"/>
        <v>13.24375</v>
      </c>
      <c r="P1425" s="21">
        <v>7.0625</v>
      </c>
      <c r="Q1425" s="19">
        <v>9.227710602373886</v>
      </c>
      <c r="R1425" s="4">
        <v>90.75</v>
      </c>
      <c r="S1425" s="4">
        <v>4.375</v>
      </c>
      <c r="T1425" s="29">
        <v>331.22500000000002</v>
      </c>
      <c r="U1425" s="4">
        <v>0.16</v>
      </c>
      <c r="V1425" s="9"/>
      <c r="W1425" s="9"/>
      <c r="X1425" s="10"/>
      <c r="Y1425" s="9"/>
      <c r="Z1425" s="9"/>
    </row>
    <row r="1426" spans="1:26">
      <c r="A1426" s="39">
        <v>29</v>
      </c>
      <c r="B1426" s="39">
        <v>2</v>
      </c>
      <c r="C1426" s="40">
        <v>39507</v>
      </c>
      <c r="D1426" s="17">
        <v>0.125</v>
      </c>
      <c r="E1426" s="18">
        <v>0.24346300511498684</v>
      </c>
      <c r="F1426" s="4">
        <v>18.205172266762894</v>
      </c>
      <c r="G1426" s="4">
        <v>31.253191515224941</v>
      </c>
      <c r="H1426" s="4">
        <v>13.048019248462044</v>
      </c>
      <c r="I1426" s="19">
        <v>0.7546940580001702</v>
      </c>
      <c r="J1426" s="19">
        <v>4.6175743884256013</v>
      </c>
      <c r="K1426" s="20">
        <v>2.3182759498867114</v>
      </c>
      <c r="L1426" s="20">
        <v>2.4135750872339328</v>
      </c>
      <c r="M1426" s="20">
        <v>9.5299137347221619E-2</v>
      </c>
      <c r="N1426" s="21">
        <v>9</v>
      </c>
      <c r="O1426" s="21">
        <f t="shared" si="23"/>
        <v>11.700000000000001</v>
      </c>
      <c r="P1426" s="21">
        <v>6.625</v>
      </c>
      <c r="Q1426" s="19">
        <v>10.796615628686194</v>
      </c>
      <c r="R1426" s="4">
        <v>90.75</v>
      </c>
      <c r="S1426" s="4">
        <v>4.1624999999999996</v>
      </c>
      <c r="T1426" s="29">
        <v>316.5</v>
      </c>
      <c r="U1426" s="4">
        <v>5.5E-2</v>
      </c>
      <c r="V1426" s="9"/>
      <c r="W1426" s="9"/>
      <c r="X1426" s="10"/>
      <c r="Y1426" s="9"/>
      <c r="Z1426" s="9"/>
    </row>
    <row r="1427" spans="1:26">
      <c r="A1427" s="39">
        <v>29</v>
      </c>
      <c r="B1427" s="39">
        <v>2</v>
      </c>
      <c r="C1427" s="40">
        <v>39507</v>
      </c>
      <c r="D1427" s="17">
        <v>0.16666666666669983</v>
      </c>
      <c r="E1427" s="18">
        <v>0.20162926922248908</v>
      </c>
      <c r="F1427" s="4">
        <v>17.354263852156635</v>
      </c>
      <c r="G1427" s="4">
        <v>29.684366457437434</v>
      </c>
      <c r="H1427" s="4">
        <v>12.3301026052808</v>
      </c>
      <c r="I1427" s="19">
        <v>0.5660070885001276</v>
      </c>
      <c r="J1427" s="19">
        <v>4.1488437002447434</v>
      </c>
      <c r="K1427" s="20">
        <v>2.8358751774896476</v>
      </c>
      <c r="L1427" s="20">
        <v>3.0542318974569151</v>
      </c>
      <c r="M1427" s="20">
        <v>0.21835671996726813</v>
      </c>
      <c r="N1427" s="21">
        <v>7.6875</v>
      </c>
      <c r="O1427" s="21">
        <f t="shared" si="23"/>
        <v>9.9937500000000004</v>
      </c>
      <c r="P1427" s="21">
        <v>9.0625</v>
      </c>
      <c r="Q1427" s="19">
        <v>9.1012908464363971</v>
      </c>
      <c r="R1427" s="4">
        <v>91.65</v>
      </c>
      <c r="S1427" s="4">
        <v>3.6375000000000002</v>
      </c>
      <c r="T1427" s="29">
        <v>323.27499999999998</v>
      </c>
      <c r="U1427" s="4">
        <v>0.04</v>
      </c>
      <c r="V1427" s="9"/>
      <c r="W1427" s="9"/>
      <c r="X1427" s="10"/>
      <c r="Y1427" s="9"/>
      <c r="Z1427" s="9"/>
    </row>
    <row r="1428" spans="1:26">
      <c r="A1428" s="39">
        <v>29</v>
      </c>
      <c r="B1428" s="39">
        <v>2</v>
      </c>
      <c r="C1428" s="40">
        <v>39507</v>
      </c>
      <c r="D1428" s="17">
        <v>0.20833333333339965</v>
      </c>
      <c r="E1428" s="18">
        <v>0.22183977799498794</v>
      </c>
      <c r="F1428" s="4">
        <v>16.79017269281913</v>
      </c>
      <c r="G1428" s="4">
        <v>28.551797506587427</v>
      </c>
      <c r="H1428" s="4">
        <v>11.761624813768297</v>
      </c>
      <c r="I1428" s="19">
        <v>0.62887934500014153</v>
      </c>
      <c r="J1428" s="19">
        <v>4.7507556711915599</v>
      </c>
      <c r="K1428" s="20">
        <v>2.4927690064041901</v>
      </c>
      <c r="L1428" s="20">
        <v>2.6653331220319263</v>
      </c>
      <c r="M1428" s="20">
        <v>0.17256411562773633</v>
      </c>
      <c r="N1428" s="21">
        <v>7.4375</v>
      </c>
      <c r="O1428" s="21">
        <f t="shared" si="23"/>
        <v>9.6687500000000011</v>
      </c>
      <c r="P1428" s="21">
        <v>4.875</v>
      </c>
      <c r="Q1428" s="19">
        <v>7.0296460939991459</v>
      </c>
      <c r="R1428" s="4">
        <v>92.85</v>
      </c>
      <c r="S1428" s="4">
        <v>3.2749999999999999</v>
      </c>
      <c r="T1428" s="29">
        <v>339.125</v>
      </c>
      <c r="U1428" s="4">
        <v>0.04</v>
      </c>
      <c r="V1428" s="9"/>
      <c r="W1428" s="9"/>
      <c r="X1428" s="10"/>
      <c r="Y1428" s="9"/>
      <c r="Z1428" s="9"/>
    </row>
    <row r="1429" spans="1:26">
      <c r="A1429" s="39">
        <v>29</v>
      </c>
      <c r="B1429" s="39">
        <v>2</v>
      </c>
      <c r="C1429" s="40">
        <v>39507</v>
      </c>
      <c r="D1429" s="17">
        <v>0.25</v>
      </c>
      <c r="E1429" s="18">
        <v>0.25277279552748605</v>
      </c>
      <c r="F1429" s="4">
        <v>21.073404545819322</v>
      </c>
      <c r="G1429" s="4">
        <v>34.667113539087396</v>
      </c>
      <c r="H1429" s="4">
        <v>13.593708993268081</v>
      </c>
      <c r="I1429" s="19">
        <v>0.75463789800016978</v>
      </c>
      <c r="J1429" s="19">
        <v>5.2187819913724178</v>
      </c>
      <c r="K1429" s="20">
        <v>2.4929537205791901</v>
      </c>
      <c r="L1429" s="20">
        <v>2.6311145996166774</v>
      </c>
      <c r="M1429" s="20">
        <v>0.13816087903748753</v>
      </c>
      <c r="N1429" s="21">
        <v>7.4375</v>
      </c>
      <c r="O1429" s="21">
        <f t="shared" si="23"/>
        <v>9.6687500000000011</v>
      </c>
      <c r="P1429" s="21">
        <v>3.4375</v>
      </c>
      <c r="Q1429" s="19">
        <v>5.7112936778743055</v>
      </c>
      <c r="R1429" s="4">
        <v>94.174999999999997</v>
      </c>
      <c r="S1429" s="4">
        <v>3.3</v>
      </c>
      <c r="T1429" s="29">
        <v>337.05</v>
      </c>
      <c r="U1429" s="4">
        <v>5.5E-2</v>
      </c>
      <c r="V1429" s="9"/>
      <c r="W1429" s="9"/>
      <c r="X1429" s="10"/>
      <c r="Y1429" s="9"/>
      <c r="Z1429" s="9"/>
    </row>
    <row r="1430" spans="1:26">
      <c r="A1430" s="39">
        <v>29</v>
      </c>
      <c r="B1430" s="39">
        <v>2</v>
      </c>
      <c r="C1430" s="40">
        <v>39507</v>
      </c>
      <c r="D1430" s="17">
        <v>0.29166666666669983</v>
      </c>
      <c r="E1430" s="18">
        <v>0.33016924420748189</v>
      </c>
      <c r="F1430" s="4">
        <v>34.574335497332555</v>
      </c>
      <c r="G1430" s="4">
        <v>52.408457958362334</v>
      </c>
      <c r="H1430" s="4">
        <v>17.834122461029779</v>
      </c>
      <c r="I1430" s="19">
        <v>1.1948119435002686</v>
      </c>
      <c r="J1430" s="19">
        <v>5.3522227781383771</v>
      </c>
      <c r="K1430" s="20">
        <v>2.3737103901362047</v>
      </c>
      <c r="L1430" s="20">
        <v>2.513124336589931</v>
      </c>
      <c r="M1430" s="20">
        <v>0.13941394645372607</v>
      </c>
      <c r="N1430" s="21">
        <v>15.75</v>
      </c>
      <c r="O1430" s="21">
        <f t="shared" si="23"/>
        <v>20.475000000000001</v>
      </c>
      <c r="P1430" s="21">
        <v>5.625</v>
      </c>
      <c r="Q1430" s="19">
        <v>1.6317183881873012</v>
      </c>
      <c r="R1430" s="4">
        <v>95.375</v>
      </c>
      <c r="S1430" s="4">
        <v>3.8875000000000002</v>
      </c>
      <c r="T1430" s="29">
        <v>320.65000000000003</v>
      </c>
      <c r="U1430" s="4">
        <v>0.19</v>
      </c>
      <c r="V1430" s="9"/>
      <c r="W1430" s="9"/>
      <c r="X1430" s="10"/>
      <c r="Y1430" s="9"/>
      <c r="Z1430" s="9"/>
    </row>
    <row r="1431" spans="1:26">
      <c r="A1431" s="39">
        <v>29</v>
      </c>
      <c r="B1431" s="39">
        <v>2</v>
      </c>
      <c r="C1431" s="40">
        <v>39507</v>
      </c>
      <c r="D1431" s="17">
        <v>0.33333333333339965</v>
      </c>
      <c r="E1431" s="18">
        <v>0.35151865970248053</v>
      </c>
      <c r="F1431" s="4">
        <v>41.024714571789062</v>
      </c>
      <c r="G1431" s="4">
        <v>61.893919963424779</v>
      </c>
      <c r="H1431" s="4">
        <v>20.869205391635717</v>
      </c>
      <c r="I1431" s="19">
        <v>1.3834349530003107</v>
      </c>
      <c r="J1431" s="19">
        <v>5.8201483088192347</v>
      </c>
      <c r="K1431" s="20">
        <v>2.2743530297412171</v>
      </c>
      <c r="L1431" s="20">
        <v>2.4049610719374339</v>
      </c>
      <c r="M1431" s="20">
        <v>0.13060804219621669</v>
      </c>
      <c r="N1431" s="21">
        <v>17.0625</v>
      </c>
      <c r="O1431" s="21">
        <f t="shared" si="23"/>
        <v>22.181250000000002</v>
      </c>
      <c r="P1431" s="21">
        <v>6.0625</v>
      </c>
      <c r="Q1431" s="19">
        <v>4.3300833650619719</v>
      </c>
      <c r="R1431" s="4">
        <v>95.8</v>
      </c>
      <c r="S1431" s="4">
        <v>4.8250000000000002</v>
      </c>
      <c r="T1431" s="29">
        <v>317.05</v>
      </c>
      <c r="U1431" s="4">
        <v>1.615</v>
      </c>
      <c r="V1431" s="9"/>
      <c r="W1431" s="9"/>
      <c r="X1431" s="10"/>
      <c r="Y1431" s="9"/>
      <c r="Z1431" s="9"/>
    </row>
    <row r="1432" spans="1:26">
      <c r="A1432" s="39">
        <v>29</v>
      </c>
      <c r="B1432" s="39">
        <v>2</v>
      </c>
      <c r="C1432" s="40">
        <v>39507</v>
      </c>
      <c r="D1432" s="17">
        <v>0.375</v>
      </c>
      <c r="E1432" s="18">
        <v>0.29542150506748366</v>
      </c>
      <c r="F1432" s="4">
        <v>28.798699888244538</v>
      </c>
      <c r="G1432" s="4">
        <v>46.967411369937317</v>
      </c>
      <c r="H1432" s="4">
        <v>18.168711481692778</v>
      </c>
      <c r="I1432" s="19">
        <v>0.94322775750021171</v>
      </c>
      <c r="J1432" s="19">
        <v>5.5521650017873156</v>
      </c>
      <c r="K1432" s="20">
        <v>2.1799586473257291</v>
      </c>
      <c r="L1432" s="20">
        <v>2.2918478717134372</v>
      </c>
      <c r="M1432" s="20">
        <v>0.11188922438770788</v>
      </c>
      <c r="N1432" s="21">
        <v>11.3125</v>
      </c>
      <c r="O1432" s="21">
        <f t="shared" si="23"/>
        <v>14.706250000000001</v>
      </c>
      <c r="P1432" s="21">
        <v>5.625</v>
      </c>
      <c r="Q1432" s="19">
        <v>11.232584645123627</v>
      </c>
      <c r="R1432" s="4">
        <v>93.7</v>
      </c>
      <c r="S1432" s="4">
        <v>5.7750000000000004</v>
      </c>
      <c r="T1432" s="29">
        <v>327.9</v>
      </c>
      <c r="U1432" s="4">
        <v>2.42</v>
      </c>
      <c r="V1432" s="9"/>
      <c r="W1432" s="9"/>
      <c r="X1432" s="10"/>
      <c r="Y1432" s="9"/>
      <c r="Z1432" s="9"/>
    </row>
    <row r="1433" spans="1:26">
      <c r="A1433" s="39">
        <v>29</v>
      </c>
      <c r="B1433" s="39">
        <v>2</v>
      </c>
      <c r="C1433" s="40">
        <v>39507</v>
      </c>
      <c r="D1433" s="17">
        <v>0.41666666666669983</v>
      </c>
      <c r="E1433" s="18">
        <v>0.25960326570248538</v>
      </c>
      <c r="F1433" s="4">
        <v>19.66395041421918</v>
      </c>
      <c r="G1433" s="4">
        <v>33.326994860162358</v>
      </c>
      <c r="H1433" s="4">
        <v>13.663044445943182</v>
      </c>
      <c r="I1433" s="19">
        <v>1.1318441370002539</v>
      </c>
      <c r="J1433" s="19">
        <v>5.4848943209043366</v>
      </c>
      <c r="K1433" s="20">
        <v>2.1203923033017364</v>
      </c>
      <c r="L1433" s="20">
        <v>2.2181460809504392</v>
      </c>
      <c r="M1433" s="20">
        <v>9.7753777648702855E-2</v>
      </c>
      <c r="N1433" s="21">
        <v>9</v>
      </c>
      <c r="O1433" s="21">
        <f t="shared" si="23"/>
        <v>11.700000000000001</v>
      </c>
      <c r="P1433" s="21">
        <v>2.6875</v>
      </c>
      <c r="Q1433" s="19">
        <v>17.06767521287291</v>
      </c>
      <c r="R1433" s="4">
        <v>93</v>
      </c>
      <c r="S1433" s="4">
        <v>6.0625</v>
      </c>
      <c r="T1433" s="29">
        <v>328.6</v>
      </c>
      <c r="U1433" s="4">
        <v>2.9</v>
      </c>
      <c r="V1433" s="9"/>
      <c r="W1433" s="9"/>
      <c r="X1433" s="10"/>
      <c r="Y1433" s="9"/>
      <c r="Z1433" s="9"/>
    </row>
    <row r="1434" spans="1:26">
      <c r="A1434" s="39">
        <v>29</v>
      </c>
      <c r="B1434" s="39">
        <v>2</v>
      </c>
      <c r="C1434" s="40">
        <v>39507</v>
      </c>
      <c r="D1434" s="17">
        <v>0.45833333333339965</v>
      </c>
      <c r="E1434" s="18">
        <v>0.24880743111748604</v>
      </c>
      <c r="F1434" s="4">
        <v>15.496847899012838</v>
      </c>
      <c r="G1434" s="4">
        <v>26.216868780674883</v>
      </c>
      <c r="H1434" s="4">
        <v>10.720020881662043</v>
      </c>
      <c r="I1434" s="19">
        <v>1.1946957235002678</v>
      </c>
      <c r="J1434" s="19">
        <v>5.4176305910213554</v>
      </c>
      <c r="K1434" s="20">
        <v>2.0807286792257416</v>
      </c>
      <c r="L1434" s="20">
        <v>2.1887961300761907</v>
      </c>
      <c r="M1434" s="20">
        <v>0.10806745085044878</v>
      </c>
      <c r="N1434" s="21">
        <v>10.4375</v>
      </c>
      <c r="O1434" s="21">
        <f t="shared" si="23"/>
        <v>13.56875</v>
      </c>
      <c r="P1434" s="21">
        <v>4.25</v>
      </c>
      <c r="Q1434" s="19">
        <v>20.015895087872543</v>
      </c>
      <c r="R1434" s="4">
        <v>93.75</v>
      </c>
      <c r="S1434" s="4">
        <v>6.1624999999999996</v>
      </c>
      <c r="T1434" s="29">
        <v>319.60000000000002</v>
      </c>
      <c r="U1434" s="4">
        <v>2.81</v>
      </c>
      <c r="V1434" s="9"/>
      <c r="W1434" s="9"/>
      <c r="X1434" s="10"/>
      <c r="Y1434" s="9"/>
      <c r="Z1434" s="9"/>
    </row>
    <row r="1435" spans="1:26">
      <c r="A1435" s="39">
        <v>29</v>
      </c>
      <c r="B1435" s="39">
        <v>2</v>
      </c>
      <c r="C1435" s="40">
        <v>39507</v>
      </c>
      <c r="D1435" s="17">
        <v>0.5</v>
      </c>
      <c r="E1435" s="18">
        <v>0.22135851925748762</v>
      </c>
      <c r="F1435" s="4">
        <v>13.2875289882315</v>
      </c>
      <c r="G1435" s="4">
        <v>22.887406645262391</v>
      </c>
      <c r="H1435" s="4">
        <v>9.5998776570308877</v>
      </c>
      <c r="I1435" s="19">
        <v>1.0689106505002393</v>
      </c>
      <c r="J1435" s="19">
        <v>5.8185298843192337</v>
      </c>
      <c r="K1435" s="20">
        <v>1.9763424579112543</v>
      </c>
      <c r="L1435" s="20">
        <v>2.0854862287346929</v>
      </c>
      <c r="M1435" s="20">
        <v>0.10914377082343873</v>
      </c>
      <c r="N1435" s="21">
        <v>3.375</v>
      </c>
      <c r="O1435" s="21">
        <f t="shared" si="23"/>
        <v>4.3875000000000002</v>
      </c>
      <c r="P1435" s="21">
        <v>6.5</v>
      </c>
      <c r="Q1435" s="19">
        <v>26.289135315246767</v>
      </c>
      <c r="R1435" s="4">
        <v>94.3</v>
      </c>
      <c r="S1435" s="4">
        <v>6.2625000000000002</v>
      </c>
      <c r="T1435" s="29">
        <v>328.6</v>
      </c>
      <c r="U1435" s="4">
        <v>3.04</v>
      </c>
      <c r="V1435" s="9"/>
      <c r="W1435" s="9"/>
      <c r="X1435" s="10"/>
      <c r="Y1435" s="9"/>
      <c r="Z1435" s="9"/>
    </row>
    <row r="1436" spans="1:26">
      <c r="A1436" s="39">
        <v>29</v>
      </c>
      <c r="B1436" s="39">
        <v>2</v>
      </c>
      <c r="C1436" s="40">
        <v>39507</v>
      </c>
      <c r="D1436" s="17">
        <v>0.54166666666669983</v>
      </c>
      <c r="E1436" s="18">
        <v>0.24984089715998586</v>
      </c>
      <c r="F1436" s="4">
        <v>13.39422222156894</v>
      </c>
      <c r="G1436" s="4">
        <v>23.781534042362381</v>
      </c>
      <c r="H1436" s="4">
        <v>10.387311820793439</v>
      </c>
      <c r="I1436" s="19">
        <v>1.2575114300002814</v>
      </c>
      <c r="J1436" s="19">
        <v>6.0187559404681732</v>
      </c>
      <c r="K1436" s="20">
        <v>1.9914256906897525</v>
      </c>
      <c r="L1436" s="20">
        <v>2.0709083958666934</v>
      </c>
      <c r="M1436" s="20">
        <v>7.9482705176941115E-2</v>
      </c>
      <c r="N1436" s="21">
        <v>4.3125</v>
      </c>
      <c r="O1436" s="21">
        <f t="shared" si="23"/>
        <v>5.6062500000000002</v>
      </c>
      <c r="P1436" s="21"/>
      <c r="Q1436" s="19">
        <v>28.483744078433993</v>
      </c>
      <c r="R1436" s="4">
        <v>95.3</v>
      </c>
      <c r="S1436" s="4">
        <v>6.2625000000000002</v>
      </c>
      <c r="T1436" s="29">
        <v>322.67500000000001</v>
      </c>
      <c r="U1436" s="4">
        <v>3.35</v>
      </c>
      <c r="V1436" s="9"/>
      <c r="W1436" s="9"/>
      <c r="X1436" s="10"/>
      <c r="Y1436" s="9"/>
      <c r="Z1436" s="9"/>
    </row>
    <row r="1437" spans="1:26">
      <c r="A1437" s="39">
        <v>29</v>
      </c>
      <c r="B1437" s="39">
        <v>2</v>
      </c>
      <c r="C1437" s="40">
        <v>39507</v>
      </c>
      <c r="D1437" s="17">
        <v>0.58333333333339965</v>
      </c>
      <c r="E1437" s="18">
        <v>0.24619593875998597</v>
      </c>
      <c r="F1437" s="4">
        <v>12.688966728450152</v>
      </c>
      <c r="G1437" s="4">
        <v>22.779114723299873</v>
      </c>
      <c r="H1437" s="4">
        <v>10.090147994849721</v>
      </c>
      <c r="I1437" s="19">
        <v>1.1946064135002672</v>
      </c>
      <c r="J1437" s="19">
        <v>6.1520808772341304</v>
      </c>
      <c r="K1437" s="20">
        <v>1.9666796614922557</v>
      </c>
      <c r="L1437" s="20">
        <v>2.0464646569026943</v>
      </c>
      <c r="M1437" s="20">
        <v>7.9784995410438764E-2</v>
      </c>
      <c r="N1437" s="21">
        <v>4.9375</v>
      </c>
      <c r="O1437" s="21">
        <f t="shared" si="23"/>
        <v>6.4187500000000002</v>
      </c>
      <c r="P1437" s="21"/>
      <c r="Q1437" s="19">
        <v>28.545064352121479</v>
      </c>
      <c r="R1437" s="4">
        <v>96.724999999999994</v>
      </c>
      <c r="S1437" s="4">
        <v>6.7374999999999998</v>
      </c>
      <c r="T1437" s="29">
        <v>325.32500000000005</v>
      </c>
      <c r="U1437" s="4">
        <v>3.4550000000000001</v>
      </c>
      <c r="V1437" s="9"/>
      <c r="W1437" s="9"/>
      <c r="X1437" s="10"/>
      <c r="Y1437" s="9"/>
      <c r="Z1437" s="9"/>
    </row>
    <row r="1438" spans="1:26">
      <c r="A1438" s="39">
        <v>29</v>
      </c>
      <c r="B1438" s="39">
        <v>2</v>
      </c>
      <c r="C1438" s="40">
        <v>39507</v>
      </c>
      <c r="D1438" s="17">
        <v>0.625</v>
      </c>
      <c r="E1438" s="18">
        <v>0.2556302902574854</v>
      </c>
      <c r="F1438" s="4">
        <v>14.576516615268948</v>
      </c>
      <c r="G1438" s="4">
        <v>25.867861618087346</v>
      </c>
      <c r="H1438" s="4">
        <v>11.291345002818399</v>
      </c>
      <c r="I1438" s="19">
        <v>1.257449030000281</v>
      </c>
      <c r="J1438" s="19">
        <v>6.3522478498830699</v>
      </c>
      <c r="K1438" s="20">
        <v>1.9817650345357538</v>
      </c>
      <c r="L1438" s="20">
        <v>2.0614714885919443</v>
      </c>
      <c r="M1438" s="20">
        <v>7.9706454056190257E-2</v>
      </c>
      <c r="N1438" s="21">
        <v>6.5</v>
      </c>
      <c r="O1438" s="21">
        <f t="shared" si="23"/>
        <v>8.4500000000000011</v>
      </c>
      <c r="P1438" s="21">
        <v>2.75</v>
      </c>
      <c r="Q1438" s="19">
        <v>25.595198251684337</v>
      </c>
      <c r="R1438" s="4">
        <v>95.6</v>
      </c>
      <c r="S1438" s="4">
        <v>7.8375000000000004</v>
      </c>
      <c r="T1438" s="29">
        <v>323.875</v>
      </c>
      <c r="U1438" s="4">
        <v>3.1549999999999998</v>
      </c>
      <c r="V1438" s="9"/>
      <c r="W1438" s="9"/>
      <c r="X1438" s="10"/>
      <c r="Y1438" s="9"/>
      <c r="Z1438" s="9"/>
    </row>
    <row r="1439" spans="1:26">
      <c r="A1439" s="39">
        <v>29</v>
      </c>
      <c r="B1439" s="39">
        <v>2</v>
      </c>
      <c r="C1439" s="40">
        <v>39507</v>
      </c>
      <c r="D1439" s="17">
        <v>0.66666666666669983</v>
      </c>
      <c r="E1439" s="18">
        <v>0.26743740750248485</v>
      </c>
      <c r="F1439" s="4">
        <v>23.11887304443183</v>
      </c>
      <c r="G1439" s="4">
        <v>37.882243313237268</v>
      </c>
      <c r="H1439" s="4">
        <v>14.763370268805438</v>
      </c>
      <c r="I1439" s="19">
        <v>1.3831603930003087</v>
      </c>
      <c r="J1439" s="19">
        <v>6.619254541414989</v>
      </c>
      <c r="K1439" s="20">
        <v>1.9121968016727626</v>
      </c>
      <c r="L1439" s="20">
        <v>2.002494290116446</v>
      </c>
      <c r="M1439" s="20">
        <v>9.0297488443683516E-2</v>
      </c>
      <c r="N1439" s="21">
        <v>8.625</v>
      </c>
      <c r="O1439" s="21">
        <f t="shared" si="23"/>
        <v>11.2125</v>
      </c>
      <c r="P1439" s="21">
        <v>3.75</v>
      </c>
      <c r="Q1439" s="19">
        <v>25.405687767934353</v>
      </c>
      <c r="R1439" s="4">
        <v>91.025000000000006</v>
      </c>
      <c r="S1439" s="4">
        <v>10.112500000000001</v>
      </c>
      <c r="T1439" s="29">
        <v>345.05</v>
      </c>
      <c r="U1439" s="4">
        <v>3.86</v>
      </c>
      <c r="V1439" s="9"/>
      <c r="W1439" s="9"/>
      <c r="X1439" s="10"/>
      <c r="Y1439" s="9"/>
      <c r="Z1439" s="9"/>
    </row>
    <row r="1440" spans="1:26">
      <c r="A1440" s="39">
        <v>29</v>
      </c>
      <c r="B1440" s="39">
        <v>2</v>
      </c>
      <c r="C1440" s="40">
        <v>39507</v>
      </c>
      <c r="D1440" s="17">
        <v>0.70833333333339965</v>
      </c>
      <c r="E1440" s="18">
        <v>0.31963454124748175</v>
      </c>
      <c r="F1440" s="4">
        <v>50.398363192570748</v>
      </c>
      <c r="G1440" s="4">
        <v>73.928541244487022</v>
      </c>
      <c r="H1440" s="4">
        <v>23.530178051916277</v>
      </c>
      <c r="I1440" s="19">
        <v>1.6974713655003786</v>
      </c>
      <c r="J1440" s="19">
        <v>8.3570432093724598</v>
      </c>
      <c r="K1440" s="20">
        <v>1.8724999569617673</v>
      </c>
      <c r="L1440" s="20">
        <v>1.9385753938606978</v>
      </c>
      <c r="M1440" s="20">
        <v>6.6075436898930473E-2</v>
      </c>
      <c r="N1440" s="21">
        <v>18.3125</v>
      </c>
      <c r="O1440" s="21">
        <f t="shared" si="23"/>
        <v>23.806250000000002</v>
      </c>
      <c r="P1440" s="21">
        <v>4.9375</v>
      </c>
      <c r="Q1440" s="19">
        <v>17.751783365185297</v>
      </c>
      <c r="R1440" s="4">
        <v>87.424999999999997</v>
      </c>
      <c r="S1440" s="4">
        <v>11.112500000000001</v>
      </c>
      <c r="T1440" s="29">
        <v>88.55</v>
      </c>
      <c r="U1440" s="4">
        <v>3.85</v>
      </c>
      <c r="V1440" s="9"/>
      <c r="W1440" s="9"/>
      <c r="X1440" s="10"/>
      <c r="Y1440" s="9"/>
      <c r="Z1440" s="9"/>
    </row>
    <row r="1441" spans="1:26">
      <c r="A1441" s="39">
        <v>29</v>
      </c>
      <c r="B1441" s="39">
        <v>2</v>
      </c>
      <c r="C1441" s="40">
        <v>39507</v>
      </c>
      <c r="D1441" s="17">
        <v>0.75</v>
      </c>
      <c r="E1441" s="18">
        <v>0.29102815916498315</v>
      </c>
      <c r="F1441" s="4">
        <v>40.893316562413851</v>
      </c>
      <c r="G1441" s="4">
        <v>62.995248434274565</v>
      </c>
      <c r="H1441" s="4">
        <v>22.101931871860721</v>
      </c>
      <c r="I1441" s="19">
        <v>1.6974296355003784</v>
      </c>
      <c r="J1441" s="19">
        <v>8.0890807553405413</v>
      </c>
      <c r="K1441" s="20">
        <v>1.8477380153592704</v>
      </c>
      <c r="L1441" s="20">
        <v>1.8894424297534491</v>
      </c>
      <c r="M1441" s="20">
        <v>4.1704414394178713E-2</v>
      </c>
      <c r="N1441" s="21">
        <v>16.8125</v>
      </c>
      <c r="O1441" s="21">
        <f t="shared" si="23"/>
        <v>21.856249999999999</v>
      </c>
      <c r="P1441" s="21">
        <v>8.0625</v>
      </c>
      <c r="Q1441" s="19">
        <v>25.528618963559328</v>
      </c>
      <c r="R1441" s="4">
        <v>81.45</v>
      </c>
      <c r="S1441" s="4">
        <v>12.125</v>
      </c>
      <c r="T1441" s="29">
        <v>144.35</v>
      </c>
      <c r="U1441" s="4">
        <v>5.0250000000000004</v>
      </c>
      <c r="V1441" s="9"/>
      <c r="W1441" s="9"/>
      <c r="X1441" s="10"/>
      <c r="Y1441" s="9"/>
      <c r="Z1441" s="9"/>
    </row>
    <row r="1442" spans="1:26">
      <c r="A1442" s="39">
        <v>29</v>
      </c>
      <c r="B1442" s="39">
        <v>2</v>
      </c>
      <c r="C1442" s="40">
        <v>39507</v>
      </c>
      <c r="D1442" s="17">
        <v>0.79166666666669983</v>
      </c>
      <c r="E1442" s="18">
        <v>0.29449824939498304</v>
      </c>
      <c r="F1442" s="4">
        <v>33.251113150582221</v>
      </c>
      <c r="G1442" s="4">
        <v>52.63830495338712</v>
      </c>
      <c r="H1442" s="4">
        <v>19.38719180280491</v>
      </c>
      <c r="I1442" s="19">
        <v>1.8231203285004061</v>
      </c>
      <c r="J1442" s="19">
        <v>8.1553620772235202</v>
      </c>
      <c r="K1442" s="20">
        <v>1.8428949852747711</v>
      </c>
      <c r="L1442" s="20">
        <v>1.8748348141016997</v>
      </c>
      <c r="M1442" s="20">
        <v>3.1939828826928585E-2</v>
      </c>
      <c r="N1442" s="21">
        <v>14.375</v>
      </c>
      <c r="O1442" s="21">
        <f t="shared" si="23"/>
        <v>18.6875</v>
      </c>
      <c r="P1442" s="21">
        <v>6.9375</v>
      </c>
      <c r="Q1442" s="19">
        <v>26.530884096184195</v>
      </c>
      <c r="R1442" s="4">
        <v>81.3</v>
      </c>
      <c r="S1442" s="4">
        <v>12.175000000000001</v>
      </c>
      <c r="T1442" s="29">
        <v>140.19999999999999</v>
      </c>
      <c r="U1442" s="4">
        <v>4.78</v>
      </c>
      <c r="V1442" s="9"/>
      <c r="W1442" s="9"/>
      <c r="X1442" s="10"/>
      <c r="Y1442" s="9"/>
      <c r="Z1442" s="9"/>
    </row>
    <row r="1443" spans="1:26">
      <c r="A1443" s="39">
        <v>29</v>
      </c>
      <c r="B1443" s="39">
        <v>2</v>
      </c>
      <c r="C1443" s="40">
        <v>39507</v>
      </c>
      <c r="D1443" s="17">
        <v>0.83333333333339965</v>
      </c>
      <c r="E1443" s="18">
        <v>0.28728499984998329</v>
      </c>
      <c r="F1443" s="4">
        <v>23.027003246956859</v>
      </c>
      <c r="G1443" s="4">
        <v>37.125537550862227</v>
      </c>
      <c r="H1443" s="4">
        <v>14.098534303905369</v>
      </c>
      <c r="I1443" s="19">
        <v>1.7602102420003916</v>
      </c>
      <c r="J1443" s="19">
        <v>7.8874309026916016</v>
      </c>
      <c r="K1443" s="20">
        <v>1.8380519551902716</v>
      </c>
      <c r="L1443" s="20">
        <v>1.8700937382221998</v>
      </c>
      <c r="M1443" s="20">
        <v>3.2041783031928117E-2</v>
      </c>
      <c r="N1443" s="21">
        <v>11.5</v>
      </c>
      <c r="O1443" s="21">
        <f t="shared" si="23"/>
        <v>14.950000000000001</v>
      </c>
      <c r="P1443" s="21">
        <v>4.375</v>
      </c>
      <c r="Q1443" s="19">
        <v>31.985977055808512</v>
      </c>
      <c r="R1443" s="4">
        <v>78.775000000000006</v>
      </c>
      <c r="S1443" s="4">
        <v>12.2875</v>
      </c>
      <c r="T1443" s="29">
        <v>156.375</v>
      </c>
      <c r="U1443" s="4">
        <v>5.2750000000000004</v>
      </c>
      <c r="V1443" s="9"/>
      <c r="W1443" s="9"/>
      <c r="X1443" s="10"/>
      <c r="Y1443" s="9"/>
      <c r="Z1443" s="9"/>
    </row>
    <row r="1444" spans="1:26">
      <c r="A1444" s="39">
        <v>29</v>
      </c>
      <c r="B1444" s="39">
        <v>2</v>
      </c>
      <c r="C1444" s="40">
        <v>39507</v>
      </c>
      <c r="D1444" s="17">
        <v>0.875</v>
      </c>
      <c r="E1444" s="18">
        <v>0.26464622046498454</v>
      </c>
      <c r="F1444" s="4">
        <v>18.976484275975526</v>
      </c>
      <c r="G1444" s="4">
        <v>30.254974710649766</v>
      </c>
      <c r="H1444" s="4">
        <v>11.278490434674241</v>
      </c>
      <c r="I1444" s="19">
        <v>1.7601665620003912</v>
      </c>
      <c r="J1444" s="19">
        <v>7.3521721321277624</v>
      </c>
      <c r="K1444" s="20">
        <v>1.8481522962192705</v>
      </c>
      <c r="L1444" s="20">
        <v>1.8801553235441997</v>
      </c>
      <c r="M1444" s="20">
        <v>3.2003027324929212E-2</v>
      </c>
      <c r="N1444" s="21">
        <v>11.9375</v>
      </c>
      <c r="O1444" s="21">
        <f t="shared" si="23"/>
        <v>15.518750000000001</v>
      </c>
      <c r="P1444" s="21">
        <v>3.0625</v>
      </c>
      <c r="Q1444" s="19">
        <v>33.30141595762084</v>
      </c>
      <c r="R1444" s="4">
        <v>78.724999999999994</v>
      </c>
      <c r="S1444" s="4">
        <v>11.675000000000001</v>
      </c>
      <c r="T1444" s="29">
        <v>171.77500000000001</v>
      </c>
      <c r="U1444" s="4">
        <v>5.17</v>
      </c>
      <c r="V1444" s="9"/>
      <c r="W1444" s="9"/>
      <c r="X1444" s="10"/>
      <c r="Y1444" s="9"/>
      <c r="Z1444" s="9"/>
    </row>
    <row r="1445" spans="1:26">
      <c r="A1445" s="39">
        <v>29</v>
      </c>
      <c r="B1445" s="39">
        <v>2</v>
      </c>
      <c r="C1445" s="40">
        <v>39507</v>
      </c>
      <c r="D1445" s="17">
        <v>0.91666666666669983</v>
      </c>
      <c r="E1445" s="18">
        <v>0.25388621343498513</v>
      </c>
      <c r="F1445" s="4">
        <v>12.530451738437868</v>
      </c>
      <c r="G1445" s="4">
        <v>19.69606340854984</v>
      </c>
      <c r="H1445" s="4">
        <v>7.1656116701119732</v>
      </c>
      <c r="I1445" s="19">
        <v>1.6972619355003773</v>
      </c>
      <c r="J1445" s="19">
        <v>6.8838341754469052</v>
      </c>
      <c r="K1445" s="20">
        <v>1.843308614749771</v>
      </c>
      <c r="L1445" s="20">
        <v>1.8754133605179499</v>
      </c>
      <c r="M1445" s="20">
        <v>3.2104745768178788E-2</v>
      </c>
      <c r="N1445" s="21">
        <v>11.375</v>
      </c>
      <c r="O1445" s="21">
        <f t="shared" si="23"/>
        <v>14.7875</v>
      </c>
      <c r="P1445" s="21">
        <v>8.375</v>
      </c>
      <c r="Q1445" s="19">
        <v>39.382729882995072</v>
      </c>
      <c r="R1445" s="4">
        <v>84.674999999999997</v>
      </c>
      <c r="S1445" s="4">
        <v>9.5875000000000004</v>
      </c>
      <c r="T1445" s="29">
        <v>167</v>
      </c>
      <c r="U1445" s="4">
        <v>6.0250000000000004</v>
      </c>
      <c r="V1445" s="9"/>
      <c r="W1445" s="9"/>
      <c r="X1445" s="10"/>
      <c r="Y1445" s="9"/>
      <c r="Z1445" s="9"/>
    </row>
    <row r="1446" spans="1:26">
      <c r="A1446" s="39">
        <v>29</v>
      </c>
      <c r="B1446" s="39">
        <v>2</v>
      </c>
      <c r="C1446" s="40">
        <v>39507</v>
      </c>
      <c r="D1446" s="17">
        <v>0.95833333333339965</v>
      </c>
      <c r="E1446" s="18">
        <v>0.25617859922748493</v>
      </c>
      <c r="F1446" s="4">
        <v>13.506646583519082</v>
      </c>
      <c r="G1446" s="4">
        <v>21.919877045712315</v>
      </c>
      <c r="H1446" s="4">
        <v>8.4132304621932334</v>
      </c>
      <c r="I1446" s="19">
        <v>1.571499482500349</v>
      </c>
      <c r="J1446" s="19">
        <v>7.0838424335958434</v>
      </c>
      <c r="K1446" s="20">
        <v>1.8484282042942706</v>
      </c>
      <c r="L1446" s="20">
        <v>1.8706698766687002</v>
      </c>
      <c r="M1446" s="20">
        <v>2.2241672374429755E-2</v>
      </c>
      <c r="N1446" s="21">
        <v>15.25</v>
      </c>
      <c r="O1446" s="21">
        <f t="shared" si="23"/>
        <v>19.824999999999999</v>
      </c>
      <c r="P1446" s="21">
        <v>3.75</v>
      </c>
      <c r="Q1446" s="19">
        <v>40.384128540057439</v>
      </c>
      <c r="R1446" s="4">
        <v>85.5</v>
      </c>
      <c r="S1446" s="4">
        <v>8.1875</v>
      </c>
      <c r="T1446" s="29">
        <v>185.72500000000002</v>
      </c>
      <c r="U1446" s="4">
        <v>4.5449999999999999</v>
      </c>
      <c r="V1446" s="9"/>
      <c r="W1446" s="9"/>
      <c r="X1446" s="10"/>
      <c r="Y1446" s="9"/>
      <c r="Z1446" s="9"/>
    </row>
    <row r="1447" spans="1:26">
      <c r="A1447" s="39">
        <v>1</v>
      </c>
      <c r="B1447" s="39">
        <v>3</v>
      </c>
      <c r="C1447" s="40">
        <v>39508</v>
      </c>
      <c r="D1447" s="17">
        <v>0</v>
      </c>
      <c r="E1447" s="18">
        <v>0.10552379964499374</v>
      </c>
      <c r="F1447" s="4">
        <v>10.924063154181457</v>
      </c>
      <c r="G1447" s="4">
        <v>18.404059738962339</v>
      </c>
      <c r="H1447" s="4">
        <v>7.4799965847808823</v>
      </c>
      <c r="I1447" s="19">
        <v>1.4457448295003206</v>
      </c>
      <c r="J1447" s="19">
        <v>6.8160560715639251</v>
      </c>
      <c r="K1447" s="20">
        <v>1.8734799191667675</v>
      </c>
      <c r="L1447" s="20">
        <v>1.9004802567061994</v>
      </c>
      <c r="M1447" s="20">
        <v>2.7000337539432151E-2</v>
      </c>
      <c r="N1447" s="21">
        <v>19.625</v>
      </c>
      <c r="O1447" s="21">
        <f t="shared" si="23"/>
        <v>25.512499999999999</v>
      </c>
      <c r="P1447" s="21">
        <v>9.5625</v>
      </c>
      <c r="Q1447" s="19">
        <v>42.200568747682198</v>
      </c>
      <c r="R1447" s="4">
        <v>79.2</v>
      </c>
      <c r="S1447" s="4">
        <v>7.8875000000000002</v>
      </c>
      <c r="T1447" s="29">
        <v>199.25</v>
      </c>
      <c r="U1447" s="4">
        <v>5.0949999999999998</v>
      </c>
      <c r="V1447" s="9"/>
      <c r="W1447" s="9"/>
      <c r="X1447" s="10"/>
      <c r="Y1447" s="9"/>
      <c r="Z1447" s="9"/>
    </row>
    <row r="1448" spans="1:26">
      <c r="A1448" s="39">
        <v>1</v>
      </c>
      <c r="B1448" s="39">
        <v>3</v>
      </c>
      <c r="C1448" s="40">
        <v>39508</v>
      </c>
      <c r="D1448" s="17">
        <v>4.1666666666699825E-2</v>
      </c>
      <c r="E1448" s="18">
        <v>5.9264474179996487E-2</v>
      </c>
      <c r="F1448" s="4">
        <v>10.687873697606518</v>
      </c>
      <c r="G1448" s="4">
        <v>17.240083593412344</v>
      </c>
      <c r="H1448" s="4">
        <v>6.5522098958058272</v>
      </c>
      <c r="I1448" s="19">
        <v>1.4457069995003204</v>
      </c>
      <c r="J1448" s="19">
        <v>6.8155857205639236</v>
      </c>
      <c r="K1448" s="20">
        <v>1.9035183410437639</v>
      </c>
      <c r="L1448" s="20">
        <v>1.9204227028836991</v>
      </c>
      <c r="M1448" s="20">
        <v>1.6904361839935322E-2</v>
      </c>
      <c r="N1448" s="21">
        <v>17.3125</v>
      </c>
      <c r="O1448" s="21">
        <f t="shared" si="23"/>
        <v>22.506250000000001</v>
      </c>
      <c r="P1448" s="21">
        <v>9.125</v>
      </c>
      <c r="Q1448" s="19">
        <v>26.522745945184166</v>
      </c>
      <c r="R1448" s="4">
        <v>70.5</v>
      </c>
      <c r="S1448" s="4">
        <v>7.6875</v>
      </c>
      <c r="T1448" s="29">
        <v>206.625</v>
      </c>
      <c r="U1448" s="4">
        <v>5.1550000000000002</v>
      </c>
      <c r="V1448" s="9"/>
      <c r="W1448" s="9"/>
      <c r="X1448" s="10"/>
      <c r="Y1448" s="9"/>
      <c r="Z1448" s="9"/>
    </row>
    <row r="1449" spans="1:26">
      <c r="A1449" s="39">
        <v>1</v>
      </c>
      <c r="B1449" s="39">
        <v>3</v>
      </c>
      <c r="C1449" s="40">
        <v>39508</v>
      </c>
      <c r="D1449" s="17">
        <v>8.3333333333399651E-2</v>
      </c>
      <c r="E1449" s="18">
        <v>3.0807806724998141E-2</v>
      </c>
      <c r="F1449" s="4">
        <v>8.4249337773440001</v>
      </c>
      <c r="G1449" s="4">
        <v>13.125089141112376</v>
      </c>
      <c r="H1449" s="4">
        <v>4.7001553637683768</v>
      </c>
      <c r="I1449" s="19">
        <v>1.3828171930003061</v>
      </c>
      <c r="J1449" s="19">
        <v>6.5478491740320059</v>
      </c>
      <c r="K1449" s="20">
        <v>1.9235939571817613</v>
      </c>
      <c r="L1449" s="20">
        <v>1.9403690778539486</v>
      </c>
      <c r="M1449" s="20">
        <v>1.6775120672187394E-2</v>
      </c>
      <c r="N1449" s="21">
        <v>22.5625</v>
      </c>
      <c r="O1449" s="21">
        <f t="shared" si="23"/>
        <v>29.331250000000001</v>
      </c>
      <c r="P1449" s="21">
        <v>10.625</v>
      </c>
      <c r="Q1449" s="19">
        <v>41.694756900807242</v>
      </c>
      <c r="R1449" s="4">
        <v>69.25</v>
      </c>
      <c r="S1449" s="4">
        <v>7.7750000000000004</v>
      </c>
      <c r="T1449" s="29">
        <v>199.72499999999999</v>
      </c>
      <c r="U1449" s="4">
        <v>5.6449999999999996</v>
      </c>
      <c r="V1449" s="9"/>
      <c r="W1449" s="9"/>
      <c r="X1449" s="10"/>
      <c r="Y1449" s="9"/>
      <c r="Z1449" s="9"/>
    </row>
    <row r="1450" spans="1:26">
      <c r="A1450" s="39">
        <v>1</v>
      </c>
      <c r="B1450" s="39">
        <v>3</v>
      </c>
      <c r="C1450" s="40">
        <v>39508</v>
      </c>
      <c r="D1450" s="17">
        <v>0.125</v>
      </c>
      <c r="E1450" s="18">
        <v>2.4875103407498406E-2</v>
      </c>
      <c r="F1450" s="4">
        <v>8.1367211468565017</v>
      </c>
      <c r="G1450" s="4">
        <v>12.546041703362377</v>
      </c>
      <c r="H1450" s="4">
        <v>4.4093205565058771</v>
      </c>
      <c r="I1450" s="19">
        <v>1.3199285565002921</v>
      </c>
      <c r="J1450" s="19">
        <v>6.3469685653830661</v>
      </c>
      <c r="K1450" s="20">
        <v>1.9436724580247591</v>
      </c>
      <c r="L1450" s="20">
        <v>1.9652570238691982</v>
      </c>
      <c r="M1450" s="20">
        <v>2.1584565844439185E-2</v>
      </c>
      <c r="N1450" s="21">
        <v>21.25</v>
      </c>
      <c r="O1450" s="21">
        <f t="shared" si="23"/>
        <v>27.625</v>
      </c>
      <c r="P1450" s="21">
        <v>10.4375</v>
      </c>
      <c r="Q1450" s="19">
        <v>40.752248635557358</v>
      </c>
      <c r="R1450" s="4">
        <v>69.075000000000003</v>
      </c>
      <c r="S1450" s="4">
        <v>7.625</v>
      </c>
      <c r="T1450" s="29">
        <v>194.85</v>
      </c>
      <c r="U1450" s="4">
        <v>4.51</v>
      </c>
      <c r="V1450" s="9"/>
      <c r="W1450" s="9"/>
      <c r="X1450" s="10"/>
      <c r="Y1450" s="9"/>
      <c r="Z1450" s="9"/>
    </row>
    <row r="1451" spans="1:26">
      <c r="A1451" s="39">
        <v>1</v>
      </c>
      <c r="B1451" s="39">
        <v>3</v>
      </c>
      <c r="C1451" s="40">
        <v>39508</v>
      </c>
      <c r="D1451" s="17">
        <v>0.16666666666669983</v>
      </c>
      <c r="E1451" s="18">
        <v>2.1314980202498689E-2</v>
      </c>
      <c r="F1451" s="4">
        <v>8.3598029859190106</v>
      </c>
      <c r="G1451" s="4">
        <v>12.851420598712371</v>
      </c>
      <c r="H1451" s="4">
        <v>4.4916176127933625</v>
      </c>
      <c r="I1451" s="19">
        <v>1.257043430000278</v>
      </c>
      <c r="J1451" s="19">
        <v>6.0793061628511484</v>
      </c>
      <c r="K1451" s="20">
        <v>1.9537861989737575</v>
      </c>
      <c r="L1451" s="20">
        <v>1.9753358451851977</v>
      </c>
      <c r="M1451" s="20">
        <v>2.1549646211440177E-2</v>
      </c>
      <c r="N1451" s="21">
        <v>26.875</v>
      </c>
      <c r="O1451" s="21">
        <f t="shared" si="23"/>
        <v>34.9375</v>
      </c>
      <c r="P1451" s="21">
        <v>10.875</v>
      </c>
      <c r="Q1451" s="19">
        <v>41.000999539119817</v>
      </c>
      <c r="R1451" s="4">
        <v>69.924999999999997</v>
      </c>
      <c r="S1451" s="4">
        <v>7.6624999999999996</v>
      </c>
      <c r="T1451" s="29">
        <v>196.875</v>
      </c>
      <c r="U1451" s="4">
        <v>4.8600000000000003</v>
      </c>
      <c r="V1451" s="9"/>
      <c r="W1451" s="9"/>
      <c r="X1451" s="10"/>
      <c r="Y1451" s="9"/>
      <c r="Z1451" s="9"/>
    </row>
    <row r="1452" spans="1:26">
      <c r="A1452" s="39">
        <v>1</v>
      </c>
      <c r="B1452" s="39">
        <v>3</v>
      </c>
      <c r="C1452" s="40">
        <v>39508</v>
      </c>
      <c r="D1452" s="17">
        <v>0.20833333333339965</v>
      </c>
      <c r="E1452" s="18">
        <v>1.7756713347498974E-2</v>
      </c>
      <c r="F1452" s="4">
        <v>8.8602871489940647</v>
      </c>
      <c r="G1452" s="4">
        <v>13.158194022012363</v>
      </c>
      <c r="H1452" s="4">
        <v>4.2979068730183005</v>
      </c>
      <c r="I1452" s="19">
        <v>1.2570122300002777</v>
      </c>
      <c r="J1452" s="19">
        <v>6.3460834713830652</v>
      </c>
      <c r="K1452" s="20">
        <v>1.9639009635277567</v>
      </c>
      <c r="L1452" s="20">
        <v>1.9804775311899481</v>
      </c>
      <c r="M1452" s="20">
        <v>1.6576567662191399E-2</v>
      </c>
      <c r="N1452" s="21">
        <v>34.875</v>
      </c>
      <c r="O1452" s="21">
        <f t="shared" si="23"/>
        <v>45.337499999999999</v>
      </c>
      <c r="P1452" s="21">
        <v>16.75</v>
      </c>
      <c r="Q1452" s="19">
        <v>40.121315574119919</v>
      </c>
      <c r="R1452" s="4">
        <v>71.424999999999997</v>
      </c>
      <c r="S1452" s="4">
        <v>7.8624999999999998</v>
      </c>
      <c r="T1452" s="29">
        <v>198.55</v>
      </c>
      <c r="U1452" s="4">
        <v>5.7850000000000001</v>
      </c>
      <c r="V1452" s="9"/>
      <c r="W1452" s="9"/>
      <c r="X1452" s="10"/>
      <c r="Y1452" s="9"/>
      <c r="Z1452" s="9"/>
    </row>
    <row r="1453" spans="1:26">
      <c r="A1453" s="39">
        <v>1</v>
      </c>
      <c r="B1453" s="39">
        <v>3</v>
      </c>
      <c r="C1453" s="40">
        <v>39508</v>
      </c>
      <c r="D1453" s="17">
        <v>0.25</v>
      </c>
      <c r="E1453" s="18">
        <v>3.1951539957498019E-2</v>
      </c>
      <c r="F1453" s="4">
        <v>12.907581263475343</v>
      </c>
      <c r="G1453" s="4">
        <v>20.419444489124782</v>
      </c>
      <c r="H1453" s="4">
        <v>7.5118632256494395</v>
      </c>
      <c r="I1453" s="19">
        <v>1.2569810300002775</v>
      </c>
      <c r="J1453" s="19">
        <v>6.3456455583830653</v>
      </c>
      <c r="K1453" s="20">
        <v>1.9690324641122556</v>
      </c>
      <c r="L1453" s="20">
        <v>1.9905591406814476</v>
      </c>
      <c r="M1453" s="20">
        <v>2.1526676569191827E-2</v>
      </c>
      <c r="N1453" s="21">
        <v>31.375</v>
      </c>
      <c r="O1453" s="21">
        <f t="shared" si="23"/>
        <v>40.787500000000001</v>
      </c>
      <c r="P1453" s="21">
        <v>13.6875</v>
      </c>
      <c r="Q1453" s="19">
        <v>36.922300882057812</v>
      </c>
      <c r="R1453" s="4">
        <v>75.174999999999997</v>
      </c>
      <c r="S1453" s="4">
        <v>7.8875000000000002</v>
      </c>
      <c r="T1453" s="29">
        <v>209.29999999999998</v>
      </c>
      <c r="U1453" s="4">
        <v>4.5</v>
      </c>
      <c r="V1453" s="9"/>
      <c r="W1453" s="9"/>
      <c r="X1453" s="10"/>
      <c r="Y1453" s="9"/>
      <c r="Z1453" s="9"/>
    </row>
    <row r="1454" spans="1:26">
      <c r="A1454" s="39">
        <v>1</v>
      </c>
      <c r="B1454" s="39">
        <v>3</v>
      </c>
      <c r="C1454" s="40">
        <v>39508</v>
      </c>
      <c r="D1454" s="17">
        <v>0.29166666666669983</v>
      </c>
      <c r="E1454" s="18">
        <v>7.2164739119995658E-2</v>
      </c>
      <c r="F1454" s="4">
        <v>26.532714207557031</v>
      </c>
      <c r="G1454" s="4">
        <v>41.02021172263705</v>
      </c>
      <c r="H1454" s="4">
        <v>14.487497515080015</v>
      </c>
      <c r="I1454" s="19">
        <v>1.4454928895003187</v>
      </c>
      <c r="J1454" s="19">
        <v>6.3452018528830649</v>
      </c>
      <c r="K1454" s="20">
        <v>1.9592088686532572</v>
      </c>
      <c r="L1454" s="20">
        <v>1.9907634379044477</v>
      </c>
      <c r="M1454" s="20">
        <v>3.1554569251190656E-2</v>
      </c>
      <c r="N1454" s="21">
        <v>27.8125</v>
      </c>
      <c r="O1454" s="21">
        <f t="shared" si="23"/>
        <v>36.15625</v>
      </c>
      <c r="P1454" s="21">
        <v>14</v>
      </c>
      <c r="Q1454" s="19">
        <v>30.714827377808597</v>
      </c>
      <c r="R1454" s="4">
        <v>78.150000000000006</v>
      </c>
      <c r="S1454" s="4">
        <v>7.8</v>
      </c>
      <c r="T1454" s="29">
        <v>202.47499999999999</v>
      </c>
      <c r="U1454" s="4">
        <v>3.6749999999999998</v>
      </c>
      <c r="V1454" s="9"/>
      <c r="W1454" s="9"/>
      <c r="X1454" s="10"/>
      <c r="Y1454" s="9"/>
      <c r="Z1454" s="9"/>
    </row>
    <row r="1455" spans="1:26">
      <c r="A1455" s="39">
        <v>1</v>
      </c>
      <c r="B1455" s="39">
        <v>3</v>
      </c>
      <c r="C1455" s="40">
        <v>39508</v>
      </c>
      <c r="D1455" s="17">
        <v>0.33333333333339965</v>
      </c>
      <c r="E1455" s="18">
        <v>0.10762321785499337</v>
      </c>
      <c r="F1455" s="4">
        <v>33.916044180494751</v>
      </c>
      <c r="G1455" s="4">
        <v>52.315358015111912</v>
      </c>
      <c r="H1455" s="4">
        <v>18.399313834617153</v>
      </c>
      <c r="I1455" s="19">
        <v>1.256918630000277</v>
      </c>
      <c r="J1455" s="19">
        <v>6.745489458180943</v>
      </c>
      <c r="K1455" s="20">
        <v>1.9693265179122559</v>
      </c>
      <c r="L1455" s="20">
        <v>2.0008485959829474</v>
      </c>
      <c r="M1455" s="20">
        <v>3.1522078070691684E-2</v>
      </c>
      <c r="N1455" s="21">
        <v>27.375</v>
      </c>
      <c r="O1455" s="21">
        <f t="shared" si="23"/>
        <v>35.587499999999999</v>
      </c>
      <c r="P1455" s="21">
        <v>13.1875</v>
      </c>
      <c r="Q1455" s="19">
        <v>29.208941198558779</v>
      </c>
      <c r="R1455" s="4">
        <v>79.5</v>
      </c>
      <c r="S1455" s="4">
        <v>7.8</v>
      </c>
      <c r="T1455" s="29">
        <v>208.57499999999999</v>
      </c>
      <c r="U1455" s="4">
        <v>3.61</v>
      </c>
      <c r="V1455" s="9"/>
      <c r="W1455" s="9"/>
      <c r="X1455" s="10"/>
      <c r="Y1455" s="9"/>
      <c r="Z1455" s="9"/>
    </row>
    <row r="1456" spans="1:26">
      <c r="A1456" s="39">
        <v>1</v>
      </c>
      <c r="B1456" s="39">
        <v>3</v>
      </c>
      <c r="C1456" s="40">
        <v>39508</v>
      </c>
      <c r="D1456" s="17">
        <v>0.375</v>
      </c>
      <c r="E1456" s="18">
        <v>0.128869884377492</v>
      </c>
      <c r="F1456" s="4">
        <v>33.414662102276026</v>
      </c>
      <c r="G1456" s="4">
        <v>51.023990977849401</v>
      </c>
      <c r="H1456" s="4">
        <v>17.609328875573379</v>
      </c>
      <c r="I1456" s="19">
        <v>1.3197323865002906</v>
      </c>
      <c r="J1456" s="19">
        <v>6.6114566779149833</v>
      </c>
      <c r="K1456" s="20">
        <v>1.9694734517572559</v>
      </c>
      <c r="L1456" s="20">
        <v>2.0109357818254474</v>
      </c>
      <c r="M1456" s="20">
        <v>4.14623300681915E-2</v>
      </c>
      <c r="N1456" s="21">
        <v>29.75</v>
      </c>
      <c r="O1456" s="21">
        <f t="shared" si="23"/>
        <v>38.675000000000004</v>
      </c>
      <c r="P1456" s="21">
        <v>12.6875</v>
      </c>
      <c r="Q1456" s="19">
        <v>26.01097502787168</v>
      </c>
      <c r="R1456" s="4">
        <v>84.15</v>
      </c>
      <c r="S1456" s="4">
        <v>7.4</v>
      </c>
      <c r="T1456" s="29">
        <v>192.64999999999998</v>
      </c>
      <c r="U1456" s="4">
        <v>3.31</v>
      </c>
      <c r="V1456" s="9"/>
      <c r="W1456" s="9"/>
      <c r="X1456" s="10"/>
      <c r="Y1456" s="9"/>
      <c r="Z1456" s="9"/>
    </row>
    <row r="1457" spans="1:26">
      <c r="A1457" s="39">
        <v>1</v>
      </c>
      <c r="B1457" s="39">
        <v>3</v>
      </c>
      <c r="C1457" s="40">
        <v>39508</v>
      </c>
      <c r="D1457" s="17">
        <v>0.41666666666669983</v>
      </c>
      <c r="E1457" s="18">
        <v>0.15365152056249054</v>
      </c>
      <c r="F1457" s="4">
        <v>38.801576490107543</v>
      </c>
      <c r="G1457" s="4">
        <v>58.041403674361803</v>
      </c>
      <c r="H1457" s="4">
        <v>19.239827184254263</v>
      </c>
      <c r="I1457" s="19">
        <v>1.3825410730003043</v>
      </c>
      <c r="J1457" s="19">
        <v>7.0116689807128605</v>
      </c>
      <c r="K1457" s="20">
        <v>1.9795933343362546</v>
      </c>
      <c r="L1457" s="20">
        <v>2.0259661862711971</v>
      </c>
      <c r="M1457" s="20">
        <v>4.6372851934942616E-2</v>
      </c>
      <c r="N1457" s="21">
        <v>26.3125</v>
      </c>
      <c r="O1457" s="21">
        <f t="shared" si="23"/>
        <v>34.206250000000004</v>
      </c>
      <c r="P1457" s="21">
        <v>13.4375</v>
      </c>
      <c r="Q1457" s="19">
        <v>26.761734349059083</v>
      </c>
      <c r="R1457" s="4">
        <v>77.400000000000006</v>
      </c>
      <c r="S1457" s="4">
        <v>7.7874999999999996</v>
      </c>
      <c r="T1457" s="29">
        <v>198.75</v>
      </c>
      <c r="U1457" s="4">
        <v>3.8450000000000002</v>
      </c>
      <c r="V1457" s="9"/>
      <c r="W1457" s="9"/>
      <c r="X1457" s="10"/>
      <c r="Y1457" s="9"/>
      <c r="Z1457" s="9"/>
    </row>
    <row r="1458" spans="1:26">
      <c r="A1458" s="39">
        <v>1</v>
      </c>
      <c r="B1458" s="39">
        <v>3</v>
      </c>
      <c r="C1458" s="40">
        <v>39508</v>
      </c>
      <c r="D1458" s="17">
        <v>0.45833333333339965</v>
      </c>
      <c r="E1458" s="18">
        <v>0.15478393005999042</v>
      </c>
      <c r="F1458" s="4">
        <v>36.375321467819894</v>
      </c>
      <c r="G1458" s="4">
        <v>55.118366874086831</v>
      </c>
      <c r="H1458" s="4">
        <v>18.743045406266937</v>
      </c>
      <c r="I1458" s="19">
        <v>1.2568250300002763</v>
      </c>
      <c r="J1458" s="19">
        <v>6.343446725383064</v>
      </c>
      <c r="K1458" s="20">
        <v>1.9797411987312545</v>
      </c>
      <c r="L1458" s="20">
        <v>2.0311159833319472</v>
      </c>
      <c r="M1458" s="20">
        <v>5.1374784600692502E-2</v>
      </c>
      <c r="N1458" s="21">
        <v>25.875</v>
      </c>
      <c r="O1458" s="21">
        <f t="shared" si="23"/>
        <v>33.637500000000003</v>
      </c>
      <c r="P1458" s="21">
        <v>9.4375</v>
      </c>
      <c r="Q1458" s="19">
        <v>29.705949216183697</v>
      </c>
      <c r="R1458" s="4">
        <v>71.400000000000006</v>
      </c>
      <c r="S1458" s="4">
        <v>8.5875000000000004</v>
      </c>
      <c r="T1458" s="29">
        <v>202.375</v>
      </c>
      <c r="U1458" s="4">
        <v>4.0999999999999996</v>
      </c>
      <c r="V1458" s="9"/>
      <c r="W1458" s="9"/>
      <c r="X1458" s="10"/>
      <c r="Y1458" s="9"/>
      <c r="Z1458" s="9"/>
    </row>
    <row r="1459" spans="1:26">
      <c r="A1459" s="39">
        <v>1</v>
      </c>
      <c r="B1459" s="39">
        <v>3</v>
      </c>
      <c r="C1459" s="40">
        <v>39508</v>
      </c>
      <c r="D1459" s="17">
        <v>0.5</v>
      </c>
      <c r="E1459" s="18">
        <v>0.12993008185999205</v>
      </c>
      <c r="F1459" s="4">
        <v>32.427282764307151</v>
      </c>
      <c r="G1459" s="4">
        <v>50.40534727758687</v>
      </c>
      <c r="H1459" s="4">
        <v>17.978064513279723</v>
      </c>
      <c r="I1459" s="19">
        <v>1.0682741705002345</v>
      </c>
      <c r="J1459" s="19">
        <v>6.1426993442341242</v>
      </c>
      <c r="K1459" s="20">
        <v>1.9848762354057541</v>
      </c>
      <c r="L1459" s="20">
        <v>2.0313243360829474</v>
      </c>
      <c r="M1459" s="20">
        <v>4.6448100677193238E-2</v>
      </c>
      <c r="N1459" s="21">
        <v>30.4375</v>
      </c>
      <c r="O1459" s="21">
        <f t="shared" si="23"/>
        <v>39.568750000000001</v>
      </c>
      <c r="P1459" s="21">
        <v>10.6875</v>
      </c>
      <c r="Q1459" s="19">
        <v>31.333838391808484</v>
      </c>
      <c r="R1459" s="4">
        <v>70.75</v>
      </c>
      <c r="S1459" s="4">
        <v>8.5875000000000004</v>
      </c>
      <c r="T1459" s="29">
        <v>192.92500000000001</v>
      </c>
      <c r="U1459" s="4">
        <v>4.12</v>
      </c>
      <c r="V1459" s="9"/>
      <c r="W1459" s="9"/>
      <c r="X1459" s="10"/>
      <c r="Y1459" s="9"/>
      <c r="Z1459" s="9"/>
    </row>
    <row r="1460" spans="1:26">
      <c r="A1460" s="39">
        <v>1</v>
      </c>
      <c r="B1460" s="39">
        <v>3</v>
      </c>
      <c r="C1460" s="40">
        <v>39508</v>
      </c>
      <c r="D1460" s="17">
        <v>0.54166666666669983</v>
      </c>
      <c r="E1460" s="18">
        <v>0.13225096262499181</v>
      </c>
      <c r="F1460" s="4">
        <v>32.616425138088346</v>
      </c>
      <c r="G1460" s="4">
        <v>51.190424857099345</v>
      </c>
      <c r="H1460" s="4">
        <v>18.573999719010992</v>
      </c>
      <c r="I1460" s="19">
        <v>1.0682476505002345</v>
      </c>
      <c r="J1460" s="19">
        <v>5.9419786085851856</v>
      </c>
      <c r="K1460" s="20">
        <v>1.9999866402442523</v>
      </c>
      <c r="L1460" s="20">
        <v>2.0315325620986977</v>
      </c>
      <c r="M1460" s="20">
        <v>3.1545921854445047E-2</v>
      </c>
      <c r="N1460" s="21">
        <v>33.0625</v>
      </c>
      <c r="O1460" s="21">
        <f t="shared" si="23"/>
        <v>42.981250000000003</v>
      </c>
      <c r="P1460" s="21">
        <v>12.5625</v>
      </c>
      <c r="Q1460" s="19">
        <v>31.520261909870953</v>
      </c>
      <c r="R1460" s="4">
        <v>68.8</v>
      </c>
      <c r="S1460" s="4">
        <v>8.8125</v>
      </c>
      <c r="T1460" s="29">
        <v>190.52500000000001</v>
      </c>
      <c r="U1460" s="4">
        <v>3.79</v>
      </c>
      <c r="V1460" s="9"/>
      <c r="W1460" s="9"/>
      <c r="X1460" s="10"/>
      <c r="Y1460" s="9"/>
      <c r="Z1460" s="9"/>
    </row>
    <row r="1461" spans="1:26">
      <c r="A1461" s="39">
        <v>1</v>
      </c>
      <c r="B1461" s="39">
        <v>3</v>
      </c>
      <c r="C1461" s="40">
        <v>39508</v>
      </c>
      <c r="D1461" s="17">
        <v>0.58333333333339965</v>
      </c>
      <c r="E1461" s="18">
        <v>0.13339024061749169</v>
      </c>
      <c r="F1461" s="4">
        <v>29.870622337238231</v>
      </c>
      <c r="G1461" s="4">
        <v>47.358951590324381</v>
      </c>
      <c r="H1461" s="4">
        <v>17.48832925308615</v>
      </c>
      <c r="I1461" s="19">
        <v>1.2567314300002757</v>
      </c>
      <c r="J1461" s="19">
        <v>6.2086053121171041</v>
      </c>
      <c r="K1461" s="20">
        <v>2.005123817183752</v>
      </c>
      <c r="L1461" s="20">
        <v>2.051514803144697</v>
      </c>
      <c r="M1461" s="20">
        <v>4.6390985960945263E-2</v>
      </c>
      <c r="N1461" s="21">
        <v>27</v>
      </c>
      <c r="O1461" s="21">
        <f t="shared" si="23"/>
        <v>35.1</v>
      </c>
      <c r="P1461" s="21">
        <v>11.75</v>
      </c>
      <c r="Q1461" s="19">
        <v>32.333271266620841</v>
      </c>
      <c r="R1461" s="4">
        <v>67.375</v>
      </c>
      <c r="S1461" s="4">
        <v>8.875</v>
      </c>
      <c r="T1461" s="29">
        <v>177.32499999999999</v>
      </c>
      <c r="U1461" s="4">
        <v>3.71</v>
      </c>
      <c r="V1461" s="9"/>
      <c r="W1461" s="9"/>
      <c r="X1461" s="10"/>
      <c r="Y1461" s="9"/>
      <c r="Z1461" s="9"/>
    </row>
    <row r="1462" spans="1:26">
      <c r="A1462" s="39">
        <v>1</v>
      </c>
      <c r="B1462" s="39">
        <v>3</v>
      </c>
      <c r="C1462" s="40">
        <v>39508</v>
      </c>
      <c r="D1462" s="17">
        <v>0.625</v>
      </c>
      <c r="E1462" s="18">
        <v>0.13688845454999135</v>
      </c>
      <c r="F1462" s="4">
        <v>30.262530010963232</v>
      </c>
      <c r="G1462" s="4">
        <v>47.994507725874357</v>
      </c>
      <c r="H1462" s="4">
        <v>17.731977714911125</v>
      </c>
      <c r="I1462" s="19">
        <v>1.1938658035002616</v>
      </c>
      <c r="J1462" s="19">
        <v>6.0746640533511442</v>
      </c>
      <c r="K1462" s="20">
        <v>1.9952967786897529</v>
      </c>
      <c r="L1462" s="20">
        <v>2.0368931198801974</v>
      </c>
      <c r="M1462" s="20">
        <v>4.1596341190444475E-2</v>
      </c>
      <c r="N1462" s="21">
        <v>27.3125</v>
      </c>
      <c r="O1462" s="21">
        <f t="shared" si="23"/>
        <v>35.506250000000001</v>
      </c>
      <c r="P1462" s="21">
        <v>8.75</v>
      </c>
      <c r="Q1462" s="19">
        <v>30.63989429643355</v>
      </c>
      <c r="R1462" s="4">
        <v>68.349999999999994</v>
      </c>
      <c r="S1462" s="4">
        <v>8.875</v>
      </c>
      <c r="T1462" s="29">
        <v>168.7</v>
      </c>
      <c r="U1462" s="4">
        <v>3.2949999999999999</v>
      </c>
      <c r="V1462" s="9"/>
      <c r="W1462" s="9"/>
      <c r="X1462" s="10"/>
      <c r="Y1462" s="9"/>
      <c r="Z1462" s="9"/>
    </row>
    <row r="1463" spans="1:26">
      <c r="A1463" s="39">
        <v>1</v>
      </c>
      <c r="B1463" s="39">
        <v>3</v>
      </c>
      <c r="C1463" s="40">
        <v>39508</v>
      </c>
      <c r="D1463" s="17">
        <v>0.66666666666669983</v>
      </c>
      <c r="E1463" s="18">
        <v>0.12504690201249222</v>
      </c>
      <c r="F1463" s="4">
        <v>27.432246820313122</v>
      </c>
      <c r="G1463" s="4">
        <v>43.857503984624401</v>
      </c>
      <c r="H1463" s="4">
        <v>16.425257164311272</v>
      </c>
      <c r="I1463" s="19">
        <v>1.00533522400022</v>
      </c>
      <c r="J1463" s="19">
        <v>6.0742446763511442</v>
      </c>
      <c r="K1463" s="20">
        <v>2.000434327849252</v>
      </c>
      <c r="L1463" s="20">
        <v>2.0420465922631976</v>
      </c>
      <c r="M1463" s="20">
        <v>4.1612264413945166E-2</v>
      </c>
      <c r="N1463" s="21">
        <v>22.4375</v>
      </c>
      <c r="O1463" s="21">
        <f t="shared" si="23"/>
        <v>29.168749999999999</v>
      </c>
      <c r="P1463" s="21">
        <v>7.9375</v>
      </c>
      <c r="Q1463" s="19">
        <v>30.45042678487107</v>
      </c>
      <c r="R1463" s="4">
        <v>71.375</v>
      </c>
      <c r="S1463" s="4">
        <v>8.4749999999999996</v>
      </c>
      <c r="T1463" s="29">
        <v>162.35</v>
      </c>
      <c r="U1463" s="4">
        <v>3.71</v>
      </c>
      <c r="V1463" s="9"/>
      <c r="W1463" s="9"/>
      <c r="X1463" s="10"/>
      <c r="Y1463" s="9"/>
      <c r="Z1463" s="9"/>
    </row>
    <row r="1464" spans="1:26">
      <c r="A1464" s="39">
        <v>1</v>
      </c>
      <c r="B1464" s="39">
        <v>3</v>
      </c>
      <c r="C1464" s="40">
        <v>39508</v>
      </c>
      <c r="D1464" s="17">
        <v>0.70833333333339965</v>
      </c>
      <c r="E1464" s="18">
        <v>0.1993057687449874</v>
      </c>
      <c r="F1464" s="4">
        <v>32.713912088231893</v>
      </c>
      <c r="G1464" s="4">
        <v>53.298060662736745</v>
      </c>
      <c r="H1464" s="4">
        <v>20.584148574504852</v>
      </c>
      <c r="I1464" s="19">
        <v>1.1938065235002613</v>
      </c>
      <c r="J1464" s="19">
        <v>6.4075454332660415</v>
      </c>
      <c r="K1464" s="20">
        <v>2.0305179744562487</v>
      </c>
      <c r="L1464" s="20">
        <v>2.1213759719794458</v>
      </c>
      <c r="M1464" s="20">
        <v>9.0857997523197009E-2</v>
      </c>
      <c r="N1464" s="21">
        <v>21.8125</v>
      </c>
      <c r="O1464" s="21">
        <f t="shared" si="23"/>
        <v>28.356249999999999</v>
      </c>
      <c r="P1464" s="21">
        <v>7.1875</v>
      </c>
      <c r="Q1464" s="19">
        <v>22.930635722247036</v>
      </c>
      <c r="R1464" s="4">
        <v>75.875</v>
      </c>
      <c r="S1464" s="4">
        <v>8.1875</v>
      </c>
      <c r="T1464" s="29">
        <v>95.25</v>
      </c>
      <c r="U1464" s="4">
        <v>2.4350000000000001</v>
      </c>
      <c r="V1464" s="9"/>
      <c r="W1464" s="9"/>
      <c r="X1464" s="10"/>
      <c r="Y1464" s="9"/>
      <c r="Z1464" s="9"/>
    </row>
    <row r="1465" spans="1:26">
      <c r="A1465" s="39">
        <v>1</v>
      </c>
      <c r="B1465" s="39">
        <v>3</v>
      </c>
      <c r="C1465" s="40">
        <v>39508</v>
      </c>
      <c r="D1465" s="17">
        <v>0.75</v>
      </c>
      <c r="E1465" s="18">
        <v>0.17448496357498902</v>
      </c>
      <c r="F1465" s="4">
        <v>22.403515770687775</v>
      </c>
      <c r="G1465" s="4">
        <v>38.249599095399446</v>
      </c>
      <c r="H1465" s="4">
        <v>15.846083324711673</v>
      </c>
      <c r="I1465" s="19">
        <v>1.2566066300002747</v>
      </c>
      <c r="J1465" s="19">
        <v>6.1401413762341228</v>
      </c>
      <c r="K1465" s="20">
        <v>2.0406480000302474</v>
      </c>
      <c r="L1465" s="20">
        <v>2.1413745618726954</v>
      </c>
      <c r="M1465" s="20">
        <v>0.10072656184244777</v>
      </c>
      <c r="N1465" s="21">
        <v>18.625</v>
      </c>
      <c r="O1465" s="21">
        <f t="shared" si="23"/>
        <v>24.212500000000002</v>
      </c>
      <c r="P1465" s="21">
        <v>7.375</v>
      </c>
      <c r="Q1465" s="19">
        <v>25.498113398309197</v>
      </c>
      <c r="R1465" s="4">
        <v>83.474999999999994</v>
      </c>
      <c r="S1465" s="4">
        <v>7.9249999999999998</v>
      </c>
      <c r="T1465" s="29">
        <v>178.55</v>
      </c>
      <c r="U1465" s="4">
        <v>2.38</v>
      </c>
      <c r="V1465" s="9"/>
      <c r="W1465" s="9"/>
      <c r="X1465" s="10"/>
      <c r="Y1465" s="9"/>
      <c r="Z1465" s="9"/>
    </row>
    <row r="1466" spans="1:26">
      <c r="A1466" s="39">
        <v>1</v>
      </c>
      <c r="B1466" s="39">
        <v>3</v>
      </c>
      <c r="C1466" s="40">
        <v>39508</v>
      </c>
      <c r="D1466" s="17">
        <v>0.79166666666669983</v>
      </c>
      <c r="E1466" s="18">
        <v>0.16853833763248929</v>
      </c>
      <c r="F1466" s="4">
        <v>15.806094418856325</v>
      </c>
      <c r="G1466" s="4">
        <v>28.261462805887085</v>
      </c>
      <c r="H1466" s="4">
        <v>12.455368387030759</v>
      </c>
      <c r="I1466" s="19">
        <v>1.0680897005002332</v>
      </c>
      <c r="J1466" s="19">
        <v>5.6058291001702862</v>
      </c>
      <c r="K1466" s="20">
        <v>2.0158509766927506</v>
      </c>
      <c r="L1466" s="20">
        <v>2.126754906372196</v>
      </c>
      <c r="M1466" s="20">
        <v>0.11090392967944523</v>
      </c>
      <c r="N1466" s="21">
        <v>14.125</v>
      </c>
      <c r="O1466" s="21">
        <f t="shared" si="23"/>
        <v>18.362500000000001</v>
      </c>
      <c r="P1466" s="21">
        <v>6.75</v>
      </c>
      <c r="Q1466" s="19">
        <v>28.879666922683754</v>
      </c>
      <c r="R1466" s="4">
        <v>93.5</v>
      </c>
      <c r="S1466" s="4">
        <v>7.125</v>
      </c>
      <c r="T1466" s="29">
        <v>332.22500000000002</v>
      </c>
      <c r="U1466" s="4">
        <v>2.1150000000000002</v>
      </c>
      <c r="V1466" s="9"/>
      <c r="W1466" s="9"/>
      <c r="X1466" s="10"/>
      <c r="Y1466" s="9"/>
      <c r="Z1466" s="9"/>
    </row>
    <row r="1467" spans="1:26">
      <c r="A1467" s="39">
        <v>1</v>
      </c>
      <c r="B1467" s="39">
        <v>3</v>
      </c>
      <c r="C1467" s="40">
        <v>39508</v>
      </c>
      <c r="D1467" s="17">
        <v>0.83333333333339965</v>
      </c>
      <c r="E1467" s="18">
        <v>0.19558367900248758</v>
      </c>
      <c r="F1467" s="4">
        <v>12.112493954650036</v>
      </c>
      <c r="G1467" s="4">
        <v>21.849805788949674</v>
      </c>
      <c r="H1467" s="4">
        <v>9.7373118342996356</v>
      </c>
      <c r="I1467" s="19">
        <v>1.068063180500233</v>
      </c>
      <c r="J1467" s="19">
        <v>5.6054398441702853</v>
      </c>
      <c r="K1467" s="20">
        <v>2.0060213326587517</v>
      </c>
      <c r="L1467" s="20">
        <v>2.1566512129091948</v>
      </c>
      <c r="M1467" s="20">
        <v>0.15062988025044327</v>
      </c>
      <c r="N1467" s="21">
        <v>12.9375</v>
      </c>
      <c r="O1467" s="21">
        <f t="shared" si="23"/>
        <v>16.818750000000001</v>
      </c>
      <c r="P1467" s="21">
        <v>5.625</v>
      </c>
      <c r="Q1467" s="19">
        <v>29.629988708871149</v>
      </c>
      <c r="R1467" s="4">
        <v>96.974999999999994</v>
      </c>
      <c r="S1467" s="4">
        <v>7.6749999999999998</v>
      </c>
      <c r="T1467" s="29">
        <v>331.52500000000003</v>
      </c>
      <c r="U1467" s="4">
        <v>2.5150000000000001</v>
      </c>
      <c r="V1467" s="9"/>
      <c r="W1467" s="9"/>
      <c r="X1467" s="10"/>
      <c r="Y1467" s="9"/>
      <c r="Z1467" s="9"/>
    </row>
    <row r="1468" spans="1:26">
      <c r="A1468" s="39">
        <v>1</v>
      </c>
      <c r="B1468" s="39">
        <v>3</v>
      </c>
      <c r="C1468" s="40">
        <v>39508</v>
      </c>
      <c r="D1468" s="17">
        <v>0.875</v>
      </c>
      <c r="E1468" s="18">
        <v>0.21319058490498641</v>
      </c>
      <c r="F1468" s="4">
        <v>15.222833883493852</v>
      </c>
      <c r="G1468" s="4">
        <v>26.810357891637089</v>
      </c>
      <c r="H1468" s="4">
        <v>11.587524008143237</v>
      </c>
      <c r="I1468" s="19">
        <v>1.1936867935002602</v>
      </c>
      <c r="J1468" s="19">
        <v>6.072132730851143</v>
      </c>
      <c r="K1468" s="20">
        <v>1.966245856472757</v>
      </c>
      <c r="L1468" s="20">
        <v>2.0529845518389478</v>
      </c>
      <c r="M1468" s="20">
        <v>8.6738695366191165E-2</v>
      </c>
      <c r="N1468" s="21">
        <v>17.5</v>
      </c>
      <c r="O1468" s="21">
        <f t="shared" si="23"/>
        <v>22.75</v>
      </c>
      <c r="P1468" s="21">
        <v>7.4375</v>
      </c>
      <c r="Q1468" s="19">
        <v>24.679949722996785</v>
      </c>
      <c r="R1468" s="4">
        <v>98.35</v>
      </c>
      <c r="S1468" s="4">
        <v>9.1</v>
      </c>
      <c r="T1468" s="29">
        <v>176.77500000000001</v>
      </c>
      <c r="U1468" s="4">
        <v>2.335</v>
      </c>
      <c r="V1468" s="9"/>
      <c r="W1468" s="9"/>
      <c r="X1468" s="10"/>
      <c r="Y1468" s="9"/>
      <c r="Z1468" s="9"/>
    </row>
    <row r="1469" spans="1:26">
      <c r="A1469" s="39">
        <v>1</v>
      </c>
      <c r="B1469" s="39">
        <v>3</v>
      </c>
      <c r="C1469" s="40">
        <v>39508</v>
      </c>
      <c r="D1469" s="17">
        <v>0.91666666666669983</v>
      </c>
      <c r="E1469" s="18">
        <v>0.19192767531998767</v>
      </c>
      <c r="F1469" s="4">
        <v>15.634564259431468</v>
      </c>
      <c r="G1469" s="4">
        <v>26.23221992863709</v>
      </c>
      <c r="H1469" s="4">
        <v>10.597655669205622</v>
      </c>
      <c r="I1469" s="19">
        <v>1.2564818300002738</v>
      </c>
      <c r="J1469" s="19">
        <v>6.0049894849681618</v>
      </c>
      <c r="K1469" s="20">
        <v>1.8366318602257727</v>
      </c>
      <c r="L1469" s="20">
        <v>1.8800364089674524</v>
      </c>
      <c r="M1469" s="20">
        <v>4.3404548741679649E-2</v>
      </c>
      <c r="N1469" s="21">
        <v>17.1875</v>
      </c>
      <c r="O1469" s="21">
        <f t="shared" si="23"/>
        <v>22.34375</v>
      </c>
      <c r="P1469" s="21">
        <v>6.5</v>
      </c>
      <c r="Q1469" s="19">
        <v>27.309457104496438</v>
      </c>
      <c r="R1469" s="4">
        <v>98.875</v>
      </c>
      <c r="S1469" s="4">
        <v>10.5</v>
      </c>
      <c r="T1469" s="29">
        <v>108.02500000000001</v>
      </c>
      <c r="U1469" s="4">
        <v>3.1850000000000001</v>
      </c>
      <c r="V1469" s="9"/>
      <c r="W1469" s="9"/>
      <c r="X1469" s="10"/>
      <c r="Y1469" s="9"/>
      <c r="Z1469" s="9"/>
    </row>
    <row r="1470" spans="1:26">
      <c r="A1470" s="39">
        <v>1</v>
      </c>
      <c r="B1470" s="39">
        <v>3</v>
      </c>
      <c r="C1470" s="40">
        <v>39508</v>
      </c>
      <c r="D1470" s="17">
        <v>0.95833333333339965</v>
      </c>
      <c r="E1470" s="18">
        <v>0.18598234882248804</v>
      </c>
      <c r="F1470" s="4">
        <v>12.161491287087669</v>
      </c>
      <c r="G1470" s="4">
        <v>20.402672247774674</v>
      </c>
      <c r="H1470" s="4">
        <v>8.2411809606870055</v>
      </c>
      <c r="I1470" s="19">
        <v>1.1308055670002461</v>
      </c>
      <c r="J1470" s="19">
        <v>5.8711443817022033</v>
      </c>
      <c r="K1470" s="20">
        <v>1.8367690232957727</v>
      </c>
      <c r="L1470" s="20">
        <v>1.8604369083764531</v>
      </c>
      <c r="M1470" s="20">
        <v>2.3667885080680351E-2</v>
      </c>
      <c r="N1470" s="21">
        <v>11.125</v>
      </c>
      <c r="O1470" s="21">
        <f t="shared" si="23"/>
        <v>14.4625</v>
      </c>
      <c r="P1470" s="21">
        <v>3.75</v>
      </c>
      <c r="Q1470" s="19">
        <v>29.437635028933656</v>
      </c>
      <c r="R1470" s="4">
        <v>96.924999999999997</v>
      </c>
      <c r="S1470" s="4">
        <v>10.9</v>
      </c>
      <c r="T1470" s="29">
        <v>122.82499999999999</v>
      </c>
      <c r="U1470" s="4">
        <v>3.56</v>
      </c>
      <c r="V1470" s="9"/>
      <c r="W1470" s="9"/>
      <c r="X1470" s="10"/>
      <c r="Y1470" s="9"/>
      <c r="Z1470" s="9"/>
    </row>
    <row r="1471" spans="1:26">
      <c r="A1471" s="39">
        <v>2</v>
      </c>
      <c r="B1471" s="39">
        <v>3</v>
      </c>
      <c r="C1471" s="40">
        <v>39509</v>
      </c>
      <c r="D1471" s="17">
        <v>0</v>
      </c>
      <c r="E1471" s="18">
        <v>0.11649676601749248</v>
      </c>
      <c r="F1471" s="4">
        <v>11.125184326106419</v>
      </c>
      <c r="G1471" s="4">
        <v>18.467412223087202</v>
      </c>
      <c r="H1471" s="4">
        <v>7.3422278969807815</v>
      </c>
      <c r="I1471" s="19">
        <v>1.130778267000246</v>
      </c>
      <c r="J1471" s="19">
        <v>5.6705881530532638</v>
      </c>
      <c r="K1471" s="20">
        <v>1.826922629361774</v>
      </c>
      <c r="L1471" s="20">
        <v>1.8457821472117035</v>
      </c>
      <c r="M1471" s="20">
        <v>1.8859517849929619E-2</v>
      </c>
      <c r="N1471" s="21">
        <v>9.8125</v>
      </c>
      <c r="O1471" s="21">
        <f t="shared" si="23"/>
        <v>12.75625</v>
      </c>
      <c r="P1471" s="21">
        <v>5.75</v>
      </c>
      <c r="Q1471" s="19">
        <v>31.565581684870871</v>
      </c>
      <c r="R1471" s="4">
        <v>92.9</v>
      </c>
      <c r="S1471" s="4">
        <v>10.775</v>
      </c>
      <c r="T1471" s="29">
        <v>167.82499999999999</v>
      </c>
      <c r="U1471" s="4">
        <v>3.63</v>
      </c>
      <c r="V1471" s="9"/>
      <c r="W1471" s="9"/>
      <c r="X1471" s="10"/>
      <c r="Y1471" s="9"/>
      <c r="Z1471" s="9"/>
    </row>
    <row r="1472" spans="1:26">
      <c r="A1472" s="39">
        <v>2</v>
      </c>
      <c r="B1472" s="39">
        <v>3</v>
      </c>
      <c r="C1472" s="40">
        <v>39509</v>
      </c>
      <c r="D1472" s="17">
        <v>4.1666666666699825E-2</v>
      </c>
      <c r="E1472" s="18">
        <v>9.2933117064993964E-2</v>
      </c>
      <c r="F1472" s="4">
        <v>8.2990023158689112</v>
      </c>
      <c r="G1472" s="4">
        <v>13.373163537087279</v>
      </c>
      <c r="H1472" s="4">
        <v>5.0741612212183682</v>
      </c>
      <c r="I1472" s="19">
        <v>1.0051101940002185</v>
      </c>
      <c r="J1472" s="19">
        <v>5.4700747889043253</v>
      </c>
      <c r="K1472" s="20">
        <v>1.8320513382962733</v>
      </c>
      <c r="L1472" s="20">
        <v>1.8608186349494531</v>
      </c>
      <c r="M1472" s="20">
        <v>2.8767296653179841E-2</v>
      </c>
      <c r="N1472" s="21">
        <v>12.875</v>
      </c>
      <c r="O1472" s="21">
        <f t="shared" si="23"/>
        <v>16.737500000000001</v>
      </c>
      <c r="P1472" s="21">
        <v>8</v>
      </c>
      <c r="Q1472" s="19">
        <v>24.987969173621725</v>
      </c>
      <c r="R1472" s="4">
        <v>89.45</v>
      </c>
      <c r="S1472" s="4">
        <v>10.237500000000001</v>
      </c>
      <c r="T1472" s="29">
        <v>163.47500000000002</v>
      </c>
      <c r="U1472" s="4">
        <v>4.375</v>
      </c>
      <c r="V1472" s="9"/>
      <c r="W1472" s="9"/>
      <c r="X1472" s="10"/>
      <c r="Y1472" s="9"/>
      <c r="Z1472" s="9"/>
    </row>
    <row r="1473" spans="1:26">
      <c r="A1473" s="39">
        <v>2</v>
      </c>
      <c r="B1473" s="39">
        <v>3</v>
      </c>
      <c r="C1473" s="40">
        <v>39509</v>
      </c>
      <c r="D1473" s="17">
        <v>8.3333333333399651E-2</v>
      </c>
      <c r="E1473" s="18">
        <v>7.4087247174995263E-2</v>
      </c>
      <c r="F1473" s="4">
        <v>7.9499023125501136</v>
      </c>
      <c r="G1473" s="4">
        <v>13.234010105274777</v>
      </c>
      <c r="H1473" s="4">
        <v>5.2841077927246634</v>
      </c>
      <c r="I1473" s="19">
        <v>1.0050856240002182</v>
      </c>
      <c r="J1473" s="19">
        <v>5.4696890084043241</v>
      </c>
      <c r="K1473" s="20">
        <v>1.8771186488317677</v>
      </c>
      <c r="L1473" s="20">
        <v>1.8956556253847023</v>
      </c>
      <c r="M1473" s="20">
        <v>1.8536976552934625E-2</v>
      </c>
      <c r="N1473" s="21">
        <v>18.3125</v>
      </c>
      <c r="O1473" s="21">
        <f t="shared" si="23"/>
        <v>23.806250000000002</v>
      </c>
      <c r="P1473" s="21">
        <v>6.875</v>
      </c>
      <c r="Q1473" s="19">
        <v>41.957997769431991</v>
      </c>
      <c r="R1473" s="4">
        <v>85.125</v>
      </c>
      <c r="S1473" s="4">
        <v>9.125</v>
      </c>
      <c r="T1473" s="29">
        <v>178.60000000000002</v>
      </c>
      <c r="U1473" s="4">
        <v>3.87</v>
      </c>
      <c r="V1473" s="9"/>
      <c r="W1473" s="9"/>
      <c r="X1473" s="10"/>
      <c r="Y1473" s="9"/>
      <c r="Z1473" s="9"/>
    </row>
    <row r="1474" spans="1:26">
      <c r="A1474" s="39">
        <v>2</v>
      </c>
      <c r="B1474" s="39">
        <v>3</v>
      </c>
      <c r="C1474" s="40">
        <v>39509</v>
      </c>
      <c r="D1474" s="17">
        <v>0.125</v>
      </c>
      <c r="E1474" s="18">
        <v>5.9957021544996159E-2</v>
      </c>
      <c r="F1474" s="4">
        <v>7.4344713693126074</v>
      </c>
      <c r="G1474" s="4">
        <v>12.341580394374787</v>
      </c>
      <c r="H1474" s="4">
        <v>4.9071090250621801</v>
      </c>
      <c r="I1474" s="19">
        <v>1.0678775405002316</v>
      </c>
      <c r="J1474" s="19">
        <v>5.4026175895213449</v>
      </c>
      <c r="K1474" s="20">
        <v>1.9221930315472624</v>
      </c>
      <c r="L1474" s="20">
        <v>1.950299708750451</v>
      </c>
      <c r="M1474" s="20">
        <v>2.8106677203188879E-2</v>
      </c>
      <c r="N1474" s="21">
        <v>20.625</v>
      </c>
      <c r="O1474" s="21">
        <f t="shared" si="23"/>
        <v>26.8125</v>
      </c>
      <c r="P1474" s="21">
        <v>10.5625</v>
      </c>
      <c r="Q1474" s="19">
        <v>45.024321891431576</v>
      </c>
      <c r="R1474" s="4">
        <v>75.174999999999997</v>
      </c>
      <c r="S1474" s="4">
        <v>8.8249999999999993</v>
      </c>
      <c r="T1474" s="29">
        <v>181.65</v>
      </c>
      <c r="U1474" s="4">
        <v>3.72</v>
      </c>
      <c r="V1474" s="9"/>
      <c r="W1474" s="9"/>
      <c r="X1474" s="10"/>
      <c r="Y1474" s="9"/>
      <c r="Z1474" s="9"/>
    </row>
    <row r="1475" spans="1:26">
      <c r="A1475" s="39">
        <v>2</v>
      </c>
      <c r="B1475" s="39">
        <v>3</v>
      </c>
      <c r="C1475" s="40">
        <v>39509</v>
      </c>
      <c r="D1475" s="17">
        <v>0.16666666666669983</v>
      </c>
      <c r="E1475" s="18">
        <v>4.1133706307497256E-2</v>
      </c>
      <c r="F1475" s="4">
        <v>6.7623671390563675</v>
      </c>
      <c r="G1475" s="4">
        <v>10.995705503762307</v>
      </c>
      <c r="H1475" s="4">
        <v>4.2333383647059408</v>
      </c>
      <c r="I1475" s="19">
        <v>0.81659131450017708</v>
      </c>
      <c r="J1475" s="19">
        <v>5.2688535812553852</v>
      </c>
      <c r="K1475" s="20">
        <v>1.9423088474452599</v>
      </c>
      <c r="L1475" s="20">
        <v>1.9752521630079507</v>
      </c>
      <c r="M1475" s="20">
        <v>3.29433155626907E-2</v>
      </c>
      <c r="N1475" s="21">
        <v>21.875</v>
      </c>
      <c r="O1475" s="21">
        <f t="shared" si="23"/>
        <v>28.4375</v>
      </c>
      <c r="P1475" s="21">
        <v>8.4375</v>
      </c>
      <c r="Q1475" s="19">
        <v>45.022093588181569</v>
      </c>
      <c r="R1475" s="4">
        <v>73.674999999999997</v>
      </c>
      <c r="S1475" s="4">
        <v>8.375</v>
      </c>
      <c r="T1475" s="29">
        <v>189.97499999999999</v>
      </c>
      <c r="U1475" s="4">
        <v>3.78</v>
      </c>
      <c r="V1475" s="9"/>
      <c r="W1475" s="9"/>
      <c r="X1475" s="10"/>
      <c r="Y1475" s="9"/>
      <c r="Z1475" s="9"/>
    </row>
    <row r="1476" spans="1:26">
      <c r="A1476" s="39">
        <v>2</v>
      </c>
      <c r="B1476" s="39">
        <v>3</v>
      </c>
      <c r="C1476" s="40">
        <v>39509</v>
      </c>
      <c r="D1476" s="17">
        <v>0.20833333333339965</v>
      </c>
      <c r="E1476" s="18">
        <v>3.407174928749776E-2</v>
      </c>
      <c r="F1476" s="4">
        <v>7.888354659962622</v>
      </c>
      <c r="G1476" s="4">
        <v>12.964616094199769</v>
      </c>
      <c r="H1476" s="4">
        <v>5.0762614342371473</v>
      </c>
      <c r="I1476" s="19">
        <v>1.0678233305002314</v>
      </c>
      <c r="J1476" s="19">
        <v>5.4018610890213443</v>
      </c>
      <c r="K1476" s="20">
        <v>1.9524405480092586</v>
      </c>
      <c r="L1476" s="20">
        <v>1.9804056353909507</v>
      </c>
      <c r="M1476" s="20">
        <v>2.7965087381691789E-2</v>
      </c>
      <c r="N1476" s="21">
        <v>24.8125</v>
      </c>
      <c r="O1476" s="21">
        <f t="shared" si="23"/>
        <v>32.256250000000001</v>
      </c>
      <c r="P1476" s="21">
        <v>13.5</v>
      </c>
      <c r="Q1476" s="19">
        <v>42.703113670431868</v>
      </c>
      <c r="R1476" s="4">
        <v>77.025000000000006</v>
      </c>
      <c r="S1476" s="4">
        <v>7.8624999999999998</v>
      </c>
      <c r="T1476" s="29">
        <v>144.82500000000002</v>
      </c>
      <c r="U1476" s="4">
        <v>3.3</v>
      </c>
      <c r="V1476" s="9"/>
      <c r="W1476" s="9"/>
      <c r="X1476" s="10"/>
      <c r="Y1476" s="9"/>
      <c r="Z1476" s="9"/>
    </row>
    <row r="1477" spans="1:26">
      <c r="A1477" s="39">
        <v>2</v>
      </c>
      <c r="B1477" s="39">
        <v>3</v>
      </c>
      <c r="C1477" s="40">
        <v>39509</v>
      </c>
      <c r="D1477" s="17">
        <v>0.25</v>
      </c>
      <c r="E1477" s="18">
        <v>1.996639874749867E-2</v>
      </c>
      <c r="F1477" s="4">
        <v>11.756432548275209</v>
      </c>
      <c r="G1477" s="4">
        <v>19.010349718199656</v>
      </c>
      <c r="H1477" s="4">
        <v>7.2539171699244465</v>
      </c>
      <c r="I1477" s="19">
        <v>1.1306097870002447</v>
      </c>
      <c r="J1477" s="19">
        <v>5.7349174024362419</v>
      </c>
      <c r="K1477" s="20">
        <v>1.9675673305277568</v>
      </c>
      <c r="L1477" s="20">
        <v>2.0004139838984498</v>
      </c>
      <c r="M1477" s="20">
        <v>3.2846653370693202E-2</v>
      </c>
      <c r="N1477" s="21">
        <v>22.75</v>
      </c>
      <c r="O1477" s="21">
        <f t="shared" si="23"/>
        <v>29.574999999999999</v>
      </c>
      <c r="P1477" s="21">
        <v>10.125</v>
      </c>
      <c r="Q1477" s="19">
        <v>39.633031435307259</v>
      </c>
      <c r="R1477" s="4">
        <v>74.75</v>
      </c>
      <c r="S1477" s="4">
        <v>7.55</v>
      </c>
      <c r="T1477" s="29">
        <v>166.5</v>
      </c>
      <c r="U1477" s="4">
        <v>3.55</v>
      </c>
      <c r="V1477" s="9"/>
      <c r="W1477" s="9"/>
      <c r="X1477" s="10"/>
      <c r="Y1477" s="9"/>
      <c r="Z1477" s="9"/>
    </row>
    <row r="1478" spans="1:26">
      <c r="A1478" s="39">
        <v>2</v>
      </c>
      <c r="B1478" s="39">
        <v>3</v>
      </c>
      <c r="C1478" s="40">
        <v>39509</v>
      </c>
      <c r="D1478" s="17">
        <v>0.29166666666669983</v>
      </c>
      <c r="E1478" s="18">
        <v>2.4656611012498258E-2</v>
      </c>
      <c r="F1478" s="4">
        <v>13.783456205406472</v>
      </c>
      <c r="G1478" s="4">
        <v>22.498121091762087</v>
      </c>
      <c r="H1478" s="4">
        <v>8.7146648863556138</v>
      </c>
      <c r="I1478" s="19">
        <v>1.0677714605002309</v>
      </c>
      <c r="J1478" s="19">
        <v>5.5344700727873031</v>
      </c>
      <c r="K1478" s="20">
        <v>1.9777024741267557</v>
      </c>
      <c r="L1478" s="20">
        <v>2.0055708781332</v>
      </c>
      <c r="M1478" s="20">
        <v>2.7868404006444303E-2</v>
      </c>
      <c r="N1478" s="21">
        <v>25.0625</v>
      </c>
      <c r="O1478" s="21">
        <f t="shared" si="23"/>
        <v>32.581250000000004</v>
      </c>
      <c r="P1478" s="21">
        <v>8.5625</v>
      </c>
      <c r="Q1478" s="19">
        <v>37.815420821557495</v>
      </c>
      <c r="R1478" s="4">
        <v>75.349999999999994</v>
      </c>
      <c r="S1478" s="4">
        <v>7.4375</v>
      </c>
      <c r="T1478" s="29">
        <v>156.19999999999999</v>
      </c>
      <c r="U1478" s="4">
        <v>3.42</v>
      </c>
      <c r="V1478" s="9"/>
      <c r="W1478" s="9"/>
      <c r="X1478" s="10"/>
      <c r="Y1478" s="9"/>
      <c r="Z1478" s="9"/>
    </row>
    <row r="1479" spans="1:26">
      <c r="A1479" s="39">
        <v>2</v>
      </c>
      <c r="B1479" s="39">
        <v>3</v>
      </c>
      <c r="C1479" s="40">
        <v>39509</v>
      </c>
      <c r="D1479" s="17">
        <v>0.33333333333339965</v>
      </c>
      <c r="E1479" s="18">
        <v>3.169165095749784E-2</v>
      </c>
      <c r="F1479" s="4">
        <v>15.430766254100256</v>
      </c>
      <c r="G1479" s="4">
        <v>25.08482274429953</v>
      </c>
      <c r="H1479" s="4">
        <v>9.6540564901992774</v>
      </c>
      <c r="I1479" s="19">
        <v>1.0049358640002171</v>
      </c>
      <c r="J1479" s="19">
        <v>5.6674405085532618</v>
      </c>
      <c r="K1479" s="20">
        <v>1.9828444899262552</v>
      </c>
      <c r="L1479" s="20">
        <v>2.0156813832617</v>
      </c>
      <c r="M1479" s="20">
        <v>3.2836893335444983E-2</v>
      </c>
      <c r="N1479" s="21">
        <v>27.875</v>
      </c>
      <c r="O1479" s="21">
        <f t="shared" si="23"/>
        <v>36.237500000000004</v>
      </c>
      <c r="P1479" s="21">
        <v>13.875</v>
      </c>
      <c r="Q1479" s="19">
        <v>36.686627330557634</v>
      </c>
      <c r="R1479" s="4">
        <v>73.924999999999997</v>
      </c>
      <c r="S1479" s="4">
        <v>7.5125000000000002</v>
      </c>
      <c r="T1479" s="29">
        <v>155.14999999999998</v>
      </c>
      <c r="U1479" s="4">
        <v>2.9649999999999999</v>
      </c>
      <c r="V1479" s="9"/>
      <c r="W1479" s="9"/>
      <c r="X1479" s="10"/>
      <c r="Y1479" s="9"/>
      <c r="Z1479" s="9"/>
    </row>
    <row r="1480" spans="1:26">
      <c r="A1480" s="39">
        <v>2</v>
      </c>
      <c r="B1480" s="39">
        <v>3</v>
      </c>
      <c r="C1480" s="40">
        <v>39509</v>
      </c>
      <c r="D1480" s="17">
        <v>0.375</v>
      </c>
      <c r="E1480" s="18">
        <v>5.2801040397496599E-2</v>
      </c>
      <c r="F1480" s="4">
        <v>19.334271102862782</v>
      </c>
      <c r="G1480" s="4">
        <v>31.759746180599393</v>
      </c>
      <c r="H1480" s="4">
        <v>12.425475077736614</v>
      </c>
      <c r="I1480" s="19">
        <v>1.1305239870002439</v>
      </c>
      <c r="J1480" s="19">
        <v>5.6670489355532618</v>
      </c>
      <c r="K1480" s="20">
        <v>2.0029718446442528</v>
      </c>
      <c r="L1480" s="20">
        <v>2.0406524676009496</v>
      </c>
      <c r="M1480" s="20">
        <v>3.768062295669683E-2</v>
      </c>
      <c r="N1480" s="21">
        <v>29.625</v>
      </c>
      <c r="O1480" s="21">
        <f t="shared" si="23"/>
        <v>38.512500000000003</v>
      </c>
      <c r="P1480" s="21">
        <v>12.375</v>
      </c>
      <c r="Q1480" s="19">
        <v>34.806735428745377</v>
      </c>
      <c r="R1480" s="4">
        <v>71.849999999999994</v>
      </c>
      <c r="S1480" s="4">
        <v>8</v>
      </c>
      <c r="T1480" s="29">
        <v>170.6</v>
      </c>
      <c r="U1480" s="4">
        <v>2.9350000000000001</v>
      </c>
      <c r="V1480" s="9"/>
      <c r="W1480" s="9"/>
      <c r="X1480" s="10"/>
      <c r="Y1480" s="9"/>
      <c r="Z1480" s="9"/>
    </row>
    <row r="1481" spans="1:26">
      <c r="A1481" s="39">
        <v>2</v>
      </c>
      <c r="B1481" s="39">
        <v>3</v>
      </c>
      <c r="C1481" s="40">
        <v>39509</v>
      </c>
      <c r="D1481" s="17">
        <v>0.41666666666669983</v>
      </c>
      <c r="E1481" s="18">
        <v>7.7417925519994824E-2</v>
      </c>
      <c r="F1481" s="4">
        <v>22.975332355106673</v>
      </c>
      <c r="G1481" s="4">
        <v>36.77965666863679</v>
      </c>
      <c r="H1481" s="4">
        <v>13.804324313530119</v>
      </c>
      <c r="I1481" s="19">
        <v>1.1933022535002575</v>
      </c>
      <c r="J1481" s="19">
        <v>5.7333233064362403</v>
      </c>
      <c r="K1481" s="20">
        <v>1.9881350215057545</v>
      </c>
      <c r="L1481" s="20">
        <v>2.0260007480822</v>
      </c>
      <c r="M1481" s="20">
        <v>3.7865726576445546E-2</v>
      </c>
      <c r="N1481" s="21">
        <v>27.5625</v>
      </c>
      <c r="O1481" s="21">
        <f t="shared" si="23"/>
        <v>35.831250000000004</v>
      </c>
      <c r="P1481" s="21">
        <v>12.25</v>
      </c>
      <c r="Q1481" s="19">
        <v>34.992787823370342</v>
      </c>
      <c r="R1481" s="4">
        <v>70.099999999999994</v>
      </c>
      <c r="S1481" s="4">
        <v>8.5875000000000004</v>
      </c>
      <c r="T1481" s="29">
        <v>194</v>
      </c>
      <c r="U1481" s="4">
        <v>3.8149999999999999</v>
      </c>
      <c r="V1481" s="9"/>
      <c r="W1481" s="9"/>
      <c r="X1481" s="10"/>
      <c r="Y1481" s="9"/>
      <c r="Z1481" s="9"/>
    </row>
    <row r="1482" spans="1:26">
      <c r="A1482" s="39">
        <v>2</v>
      </c>
      <c r="B1482" s="39">
        <v>3</v>
      </c>
      <c r="C1482" s="40">
        <v>39509</v>
      </c>
      <c r="D1482" s="17">
        <v>0.45833333333339965</v>
      </c>
      <c r="E1482" s="18">
        <v>9.2638978407493772E-2</v>
      </c>
      <c r="F1482" s="4">
        <v>26.566808227744261</v>
      </c>
      <c r="G1482" s="4">
        <v>42.262016136411674</v>
      </c>
      <c r="H1482" s="4">
        <v>15.695207908667413</v>
      </c>
      <c r="I1482" s="19">
        <v>1.1304689970002437</v>
      </c>
      <c r="J1482" s="19">
        <v>6.0662301733511379</v>
      </c>
      <c r="K1482" s="20">
        <v>1.9932788984052539</v>
      </c>
      <c r="L1482" s="20">
        <v>2.03611644935595</v>
      </c>
      <c r="M1482" s="20">
        <v>4.2837550950695913E-2</v>
      </c>
      <c r="N1482" s="21">
        <v>30.5625</v>
      </c>
      <c r="O1482" s="21">
        <f t="shared" si="23"/>
        <v>39.731250000000003</v>
      </c>
      <c r="P1482" s="21">
        <v>12.5</v>
      </c>
      <c r="Q1482" s="19">
        <v>34.490267646057902</v>
      </c>
      <c r="R1482" s="4">
        <v>69.55</v>
      </c>
      <c r="S1482" s="4">
        <v>8.7624999999999993</v>
      </c>
      <c r="T1482" s="29">
        <v>195.75</v>
      </c>
      <c r="U1482" s="4">
        <v>3.95</v>
      </c>
      <c r="V1482" s="9"/>
      <c r="W1482" s="9"/>
      <c r="X1482" s="10"/>
      <c r="Y1482" s="9"/>
      <c r="Z1482" s="9"/>
    </row>
    <row r="1483" spans="1:26">
      <c r="A1483" s="39">
        <v>2</v>
      </c>
      <c r="B1483" s="39">
        <v>3</v>
      </c>
      <c r="C1483" s="40">
        <v>39509</v>
      </c>
      <c r="D1483" s="17">
        <v>0.5</v>
      </c>
      <c r="E1483" s="18">
        <v>9.0265284484993852E-2</v>
      </c>
      <c r="F1483" s="4">
        <v>28.355226895544348</v>
      </c>
      <c r="G1483" s="4">
        <v>44.418433899536616</v>
      </c>
      <c r="H1483" s="4">
        <v>16.063207003992268</v>
      </c>
      <c r="I1483" s="19">
        <v>1.1304397470002434</v>
      </c>
      <c r="J1483" s="19">
        <v>6.2657819825000765</v>
      </c>
      <c r="K1483" s="20">
        <v>1.983435482231255</v>
      </c>
      <c r="L1483" s="20">
        <v>2.0264156792907002</v>
      </c>
      <c r="M1483" s="20">
        <v>4.2980197059445058E-2</v>
      </c>
      <c r="N1483" s="21">
        <v>29.875</v>
      </c>
      <c r="O1483" s="21">
        <f t="shared" si="23"/>
        <v>38.837499999999999</v>
      </c>
      <c r="P1483" s="21">
        <v>13.125</v>
      </c>
      <c r="Q1483" s="19">
        <v>34.676315352807869</v>
      </c>
      <c r="R1483" s="4">
        <v>68.3</v>
      </c>
      <c r="S1483" s="4">
        <v>8.7874999999999996</v>
      </c>
      <c r="T1483" s="29">
        <v>204.6</v>
      </c>
      <c r="U1483" s="4">
        <v>4.1900000000000004</v>
      </c>
      <c r="V1483" s="9"/>
      <c r="W1483" s="9"/>
      <c r="X1483" s="10"/>
      <c r="Y1483" s="9"/>
      <c r="Z1483" s="9"/>
    </row>
    <row r="1484" spans="1:26">
      <c r="A1484" s="39">
        <v>2</v>
      </c>
      <c r="B1484" s="39">
        <v>3</v>
      </c>
      <c r="C1484" s="40">
        <v>39509</v>
      </c>
      <c r="D1484" s="17">
        <v>0.54166666666669983</v>
      </c>
      <c r="E1484" s="18">
        <v>9.7267002947493422E-2</v>
      </c>
      <c r="F1484" s="4">
        <v>28.311680404500571</v>
      </c>
      <c r="G1484" s="4">
        <v>44.605607598149099</v>
      </c>
      <c r="H1484" s="4">
        <v>16.293927193648528</v>
      </c>
      <c r="I1484" s="19">
        <v>1.2560142200002704</v>
      </c>
      <c r="J1484" s="19">
        <v>6.1320411442341172</v>
      </c>
      <c r="K1484" s="20">
        <v>1.9985725007997532</v>
      </c>
      <c r="L1484" s="20">
        <v>2.0365331548579499</v>
      </c>
      <c r="M1484" s="20">
        <v>3.7960654058196708E-2</v>
      </c>
      <c r="N1484" s="21">
        <v>32.125</v>
      </c>
      <c r="O1484" s="21">
        <f t="shared" ref="O1484:O1547" si="24">N1484*1.3</f>
        <v>41.762500000000003</v>
      </c>
      <c r="P1484" s="21">
        <v>12.5625</v>
      </c>
      <c r="Q1484" s="19">
        <v>34.987546779120322</v>
      </c>
      <c r="R1484" s="4">
        <v>67.05</v>
      </c>
      <c r="S1484" s="4">
        <v>8.6374999999999993</v>
      </c>
      <c r="T1484" s="29">
        <v>199.82499999999999</v>
      </c>
      <c r="U1484" s="4">
        <v>4.0250000000000004</v>
      </c>
      <c r="V1484" s="9"/>
      <c r="W1484" s="9"/>
      <c r="X1484" s="10"/>
      <c r="Y1484" s="9"/>
      <c r="Z1484" s="9"/>
    </row>
    <row r="1485" spans="1:26">
      <c r="A1485" s="39">
        <v>2</v>
      </c>
      <c r="B1485" s="39">
        <v>3</v>
      </c>
      <c r="C1485" s="40">
        <v>39509</v>
      </c>
      <c r="D1485" s="17">
        <v>0.58333333333339965</v>
      </c>
      <c r="E1485" s="18">
        <v>8.3179194914994439E-2</v>
      </c>
      <c r="F1485" s="4">
        <v>27.07370852073176</v>
      </c>
      <c r="G1485" s="4">
        <v>42.970451515261622</v>
      </c>
      <c r="H1485" s="4">
        <v>15.896742994529864</v>
      </c>
      <c r="I1485" s="19">
        <v>1.1931836935002567</v>
      </c>
      <c r="J1485" s="19">
        <v>5.931674909585178</v>
      </c>
      <c r="K1485" s="20">
        <v>1.9887277818557545</v>
      </c>
      <c r="L1485" s="20">
        <v>2.0317858689512001</v>
      </c>
      <c r="M1485" s="20">
        <v>4.3058087095445785E-2</v>
      </c>
      <c r="N1485" s="21">
        <v>30.3125</v>
      </c>
      <c r="O1485" s="21">
        <f t="shared" si="24"/>
        <v>39.40625</v>
      </c>
      <c r="P1485" s="21">
        <v>11.375</v>
      </c>
      <c r="Q1485" s="19">
        <v>35.048381857745312</v>
      </c>
      <c r="R1485" s="4">
        <v>66.900000000000006</v>
      </c>
      <c r="S1485" s="4">
        <v>8.5374999999999996</v>
      </c>
      <c r="T1485" s="29">
        <v>179.62500000000003</v>
      </c>
      <c r="U1485" s="4">
        <v>3.7250000000000001</v>
      </c>
      <c r="V1485" s="9"/>
      <c r="W1485" s="9"/>
      <c r="X1485" s="10"/>
      <c r="Y1485" s="9"/>
      <c r="Z1485" s="9"/>
    </row>
    <row r="1486" spans="1:26">
      <c r="A1486" s="39">
        <v>2</v>
      </c>
      <c r="B1486" s="39">
        <v>3</v>
      </c>
      <c r="C1486" s="40">
        <v>39509</v>
      </c>
      <c r="D1486" s="17">
        <v>0.625</v>
      </c>
      <c r="E1486" s="18">
        <v>7.2611691379995069E-2</v>
      </c>
      <c r="F1486" s="4">
        <v>28.290402443244282</v>
      </c>
      <c r="G1486" s="4">
        <v>44.829402813361568</v>
      </c>
      <c r="H1486" s="4">
        <v>16.539000370117286</v>
      </c>
      <c r="I1486" s="19">
        <v>1.2559514300002699</v>
      </c>
      <c r="J1486" s="19">
        <v>5.9978994649681567</v>
      </c>
      <c r="K1486" s="20">
        <v>1.9988702767997533</v>
      </c>
      <c r="L1486" s="20">
        <v>2.0369497336247</v>
      </c>
      <c r="M1486" s="20">
        <v>3.8079456824946845E-2</v>
      </c>
      <c r="N1486" s="21">
        <v>28</v>
      </c>
      <c r="O1486" s="21">
        <f t="shared" si="24"/>
        <v>36.4</v>
      </c>
      <c r="P1486" s="21">
        <v>11.125</v>
      </c>
      <c r="Q1486" s="19">
        <v>32.793642759808101</v>
      </c>
      <c r="R1486" s="4">
        <v>65.224999999999994</v>
      </c>
      <c r="S1486" s="4">
        <v>8.6</v>
      </c>
      <c r="T1486" s="29">
        <v>165.95</v>
      </c>
      <c r="U1486" s="4">
        <v>3.21</v>
      </c>
      <c r="V1486" s="9"/>
      <c r="W1486" s="9"/>
      <c r="X1486" s="10"/>
      <c r="Y1486" s="9"/>
      <c r="Z1486" s="9"/>
    </row>
    <row r="1487" spans="1:26">
      <c r="A1487" s="39">
        <v>2</v>
      </c>
      <c r="B1487" s="39">
        <v>3</v>
      </c>
      <c r="C1487" s="40">
        <v>39509</v>
      </c>
      <c r="D1487" s="17">
        <v>0.66666666666669983</v>
      </c>
      <c r="E1487" s="18">
        <v>0.10771282273999261</v>
      </c>
      <c r="F1487" s="4">
        <v>36.465857624888201</v>
      </c>
      <c r="G1487" s="4">
        <v>57.48839369054879</v>
      </c>
      <c r="H1487" s="4">
        <v>21.022536065660582</v>
      </c>
      <c r="I1487" s="19">
        <v>1.3815114730002964</v>
      </c>
      <c r="J1487" s="19">
        <v>6.3973147197660349</v>
      </c>
      <c r="K1487" s="20">
        <v>2.0040166661842527</v>
      </c>
      <c r="L1487" s="20">
        <v>2.0520279172597</v>
      </c>
      <c r="M1487" s="20">
        <v>4.8011251075447237E-2</v>
      </c>
      <c r="N1487" s="21">
        <v>27.625</v>
      </c>
      <c r="O1487" s="21">
        <f t="shared" si="24"/>
        <v>35.912500000000001</v>
      </c>
      <c r="P1487" s="21">
        <v>10.4375</v>
      </c>
      <c r="Q1487" s="19">
        <v>28.599132226621158</v>
      </c>
      <c r="R1487" s="4">
        <v>64.775000000000006</v>
      </c>
      <c r="S1487" s="4">
        <v>8.2624999999999993</v>
      </c>
      <c r="T1487" s="29">
        <v>190.64999999999998</v>
      </c>
      <c r="U1487" s="4">
        <v>2.52</v>
      </c>
      <c r="V1487" s="9"/>
      <c r="W1487" s="9"/>
      <c r="X1487" s="10"/>
      <c r="Y1487" s="9"/>
      <c r="Z1487" s="9"/>
    </row>
    <row r="1488" spans="1:26">
      <c r="A1488" s="39">
        <v>2</v>
      </c>
      <c r="B1488" s="39">
        <v>3</v>
      </c>
      <c r="C1488" s="40">
        <v>39509</v>
      </c>
      <c r="D1488" s="17">
        <v>0.70833333333339965</v>
      </c>
      <c r="E1488" s="18">
        <v>0.11704108383499184</v>
      </c>
      <c r="F1488" s="4">
        <v>38.451383445613217</v>
      </c>
      <c r="G1488" s="4">
        <v>60.881970000773698</v>
      </c>
      <c r="H1488" s="4">
        <v>22.430586555160488</v>
      </c>
      <c r="I1488" s="19">
        <v>1.3186840665002828</v>
      </c>
      <c r="J1488" s="19">
        <v>6.4635079956490138</v>
      </c>
      <c r="K1488" s="20">
        <v>2.0041661125142527</v>
      </c>
      <c r="L1488" s="20">
        <v>2.0571950770497001</v>
      </c>
      <c r="M1488" s="20">
        <v>5.3028964535447254E-2</v>
      </c>
      <c r="N1488" s="21">
        <v>27.625</v>
      </c>
      <c r="O1488" s="21">
        <f t="shared" si="24"/>
        <v>35.912500000000001</v>
      </c>
      <c r="P1488" s="21">
        <v>9.9375</v>
      </c>
      <c r="Q1488" s="19">
        <v>25.656594837434049</v>
      </c>
      <c r="R1488" s="4">
        <v>67.275000000000006</v>
      </c>
      <c r="S1488" s="4">
        <v>7.8125</v>
      </c>
      <c r="T1488" s="29">
        <v>165.97499999999999</v>
      </c>
      <c r="U1488" s="4">
        <v>2.1</v>
      </c>
      <c r="V1488" s="9"/>
      <c r="W1488" s="9"/>
      <c r="X1488" s="10"/>
      <c r="Y1488" s="9"/>
      <c r="Z1488" s="9"/>
    </row>
    <row r="1489" spans="1:26">
      <c r="A1489" s="39">
        <v>2</v>
      </c>
      <c r="B1489" s="39">
        <v>3</v>
      </c>
      <c r="C1489" s="40">
        <v>39509</v>
      </c>
      <c r="D1489" s="17">
        <v>0.75</v>
      </c>
      <c r="E1489" s="18">
        <v>0.10062394864499299</v>
      </c>
      <c r="F1489" s="4">
        <v>38.751575809631831</v>
      </c>
      <c r="G1489" s="4">
        <v>62.606133345861139</v>
      </c>
      <c r="H1489" s="4">
        <v>23.854557536229304</v>
      </c>
      <c r="I1489" s="19">
        <v>1.2558578300002692</v>
      </c>
      <c r="J1489" s="19">
        <v>6.196540693117095</v>
      </c>
      <c r="K1489" s="20">
        <v>2.0293067879667497</v>
      </c>
      <c r="L1489" s="20">
        <v>2.0871509491541991</v>
      </c>
      <c r="M1489" s="20">
        <v>5.7844161187449727E-2</v>
      </c>
      <c r="N1489" s="21">
        <v>24</v>
      </c>
      <c r="O1489" s="21">
        <f t="shared" si="24"/>
        <v>31.200000000000003</v>
      </c>
      <c r="P1489" s="21">
        <v>10.5</v>
      </c>
      <c r="Q1489" s="19">
        <v>22.464039255809471</v>
      </c>
      <c r="R1489" s="4">
        <v>68.349999999999994</v>
      </c>
      <c r="S1489" s="4">
        <v>7.3</v>
      </c>
      <c r="T1489" s="29">
        <v>137.15</v>
      </c>
      <c r="U1489" s="4">
        <v>1.2549999999999999</v>
      </c>
      <c r="V1489" s="9"/>
      <c r="W1489" s="9"/>
      <c r="X1489" s="10"/>
      <c r="Y1489" s="9"/>
      <c r="Z1489" s="9"/>
    </row>
    <row r="1490" spans="1:26">
      <c r="A1490" s="39">
        <v>2</v>
      </c>
      <c r="B1490" s="39">
        <v>3</v>
      </c>
      <c r="C1490" s="40">
        <v>39509</v>
      </c>
      <c r="D1490" s="17">
        <v>0.79166666666669983</v>
      </c>
      <c r="E1490" s="18">
        <v>0.15205812253998954</v>
      </c>
      <c r="F1490" s="4">
        <v>49.222583217019697</v>
      </c>
      <c r="G1490" s="4">
        <v>77.291028564485799</v>
      </c>
      <c r="H1490" s="4">
        <v>28.068445347466103</v>
      </c>
      <c r="I1490" s="19">
        <v>1.3814096830002958</v>
      </c>
      <c r="J1490" s="19">
        <v>6.8623521099468903</v>
      </c>
      <c r="K1490" s="20">
        <v>2.1194347090777388</v>
      </c>
      <c r="L1490" s="20">
        <v>2.2856918127661943</v>
      </c>
      <c r="M1490" s="20">
        <v>0.16625710368845581</v>
      </c>
      <c r="N1490" s="21">
        <v>25.0625</v>
      </c>
      <c r="O1490" s="21">
        <f t="shared" si="24"/>
        <v>32.581250000000004</v>
      </c>
      <c r="P1490" s="21">
        <v>9.5</v>
      </c>
      <c r="Q1490" s="19">
        <v>15.705236457622881</v>
      </c>
      <c r="R1490" s="4">
        <v>68.400000000000006</v>
      </c>
      <c r="S1490" s="4">
        <v>7.1</v>
      </c>
      <c r="T1490" s="29">
        <v>70.324999999999989</v>
      </c>
      <c r="U1490" s="4">
        <v>0.995</v>
      </c>
      <c r="V1490" s="9"/>
      <c r="W1490" s="9"/>
      <c r="X1490" s="10"/>
      <c r="Y1490" s="9"/>
      <c r="Z1490" s="9"/>
    </row>
    <row r="1491" spans="1:26">
      <c r="A1491" s="39">
        <v>2</v>
      </c>
      <c r="B1491" s="39">
        <v>3</v>
      </c>
      <c r="C1491" s="40">
        <v>39509</v>
      </c>
      <c r="D1491" s="17">
        <v>0.83333333333339965</v>
      </c>
      <c r="E1491" s="18">
        <v>9.9391017794992959E-2</v>
      </c>
      <c r="F1491" s="4">
        <v>26.289238083418834</v>
      </c>
      <c r="G1491" s="4">
        <v>45.617114074586482</v>
      </c>
      <c r="H1491" s="4">
        <v>19.327875991167648</v>
      </c>
      <c r="I1491" s="19">
        <v>1.444163379500309</v>
      </c>
      <c r="J1491" s="19">
        <v>5.662714987053258</v>
      </c>
      <c r="K1491" s="20">
        <v>2.1595835219237336</v>
      </c>
      <c r="L1491" s="20">
        <v>2.3702186419971927</v>
      </c>
      <c r="M1491" s="20">
        <v>0.21063512007345875</v>
      </c>
      <c r="N1491" s="21">
        <v>25.9375</v>
      </c>
      <c r="O1491" s="21">
        <f t="shared" si="24"/>
        <v>33.71875</v>
      </c>
      <c r="P1491" s="21">
        <v>10.8125</v>
      </c>
      <c r="Q1491" s="19">
        <v>22.837219912371911</v>
      </c>
      <c r="R1491" s="4">
        <v>70.55</v>
      </c>
      <c r="S1491" s="4">
        <v>6.8375000000000004</v>
      </c>
      <c r="T1491" s="29">
        <v>344.72499999999997</v>
      </c>
      <c r="U1491" s="4">
        <v>1.7150000000000001</v>
      </c>
      <c r="V1491" s="9"/>
      <c r="W1491" s="9"/>
      <c r="X1491" s="10"/>
      <c r="Y1491" s="9"/>
      <c r="Z1491" s="9"/>
    </row>
    <row r="1492" spans="1:26">
      <c r="A1492" s="39">
        <v>2</v>
      </c>
      <c r="B1492" s="39">
        <v>3</v>
      </c>
      <c r="C1492" s="40">
        <v>39509</v>
      </c>
      <c r="D1492" s="17">
        <v>0.875</v>
      </c>
      <c r="E1492" s="18">
        <v>4.5589183114996781E-2</v>
      </c>
      <c r="F1492" s="4">
        <v>17.40127921828752</v>
      </c>
      <c r="G1492" s="4">
        <v>30.537525745099309</v>
      </c>
      <c r="H1492" s="4">
        <v>13.136246526811792</v>
      </c>
      <c r="I1492" s="19">
        <v>1.7580699220003757</v>
      </c>
      <c r="J1492" s="19">
        <v>5.6623210970532583</v>
      </c>
      <c r="K1492" s="20">
        <v>2.1647441487232331</v>
      </c>
      <c r="L1492" s="20">
        <v>2.2960747986821946</v>
      </c>
      <c r="M1492" s="20">
        <v>0.13133064995896138</v>
      </c>
      <c r="N1492" s="21">
        <v>25.4375</v>
      </c>
      <c r="O1492" s="21">
        <f t="shared" si="24"/>
        <v>33.068750000000001</v>
      </c>
      <c r="P1492" s="21">
        <v>11.4375</v>
      </c>
      <c r="Q1492" s="19">
        <v>24.650430174121659</v>
      </c>
      <c r="R1492" s="4">
        <v>74.625</v>
      </c>
      <c r="S1492" s="4">
        <v>6.7</v>
      </c>
      <c r="T1492" s="29">
        <v>328.9</v>
      </c>
      <c r="U1492" s="4">
        <v>1.77</v>
      </c>
      <c r="V1492" s="9"/>
      <c r="W1492" s="9"/>
      <c r="X1492" s="10"/>
      <c r="Y1492" s="9"/>
      <c r="Z1492" s="9"/>
    </row>
    <row r="1493" spans="1:26">
      <c r="A1493" s="39">
        <v>2</v>
      </c>
      <c r="B1493" s="39">
        <v>3</v>
      </c>
      <c r="C1493" s="40">
        <v>39509</v>
      </c>
      <c r="D1493" s="17">
        <v>0.91666666666669983</v>
      </c>
      <c r="E1493" s="18">
        <v>3.8562403927497213E-2</v>
      </c>
      <c r="F1493" s="4">
        <v>23.843591166781486</v>
      </c>
      <c r="G1493" s="4">
        <v>39.578049932086593</v>
      </c>
      <c r="H1493" s="4">
        <v>15.734458765305106</v>
      </c>
      <c r="I1493" s="19">
        <v>1.381307503000295</v>
      </c>
      <c r="J1493" s="19">
        <v>5.9283708675851763</v>
      </c>
      <c r="K1493" s="20">
        <v>2.02491135243225</v>
      </c>
      <c r="L1493" s="20">
        <v>2.0880045110629499</v>
      </c>
      <c r="M1493" s="20">
        <v>6.309315863069942E-2</v>
      </c>
      <c r="N1493" s="21">
        <v>18.9375</v>
      </c>
      <c r="O1493" s="21">
        <f t="shared" si="24"/>
        <v>24.618750000000002</v>
      </c>
      <c r="P1493" s="21">
        <v>11.375</v>
      </c>
      <c r="Q1493" s="19">
        <v>23.898453568059256</v>
      </c>
      <c r="R1493" s="4">
        <v>87.424999999999997</v>
      </c>
      <c r="S1493" s="4">
        <v>5.7374999999999998</v>
      </c>
      <c r="T1493" s="29">
        <v>106.69999999999999</v>
      </c>
      <c r="U1493" s="4">
        <v>2.105</v>
      </c>
      <c r="V1493" s="9"/>
      <c r="W1493" s="9"/>
      <c r="X1493" s="10"/>
      <c r="Y1493" s="9"/>
      <c r="Z1493" s="9"/>
    </row>
    <row r="1494" spans="1:26">
      <c r="A1494" s="39">
        <v>2</v>
      </c>
      <c r="B1494" s="39">
        <v>3</v>
      </c>
      <c r="C1494" s="40">
        <v>39509</v>
      </c>
      <c r="D1494" s="17">
        <v>0.95833333333339965</v>
      </c>
      <c r="E1494" s="18">
        <v>1.98596586224986E-2</v>
      </c>
      <c r="F1494" s="4">
        <v>18.179725550912728</v>
      </c>
      <c r="G1494" s="4">
        <v>29.668287640324312</v>
      </c>
      <c r="H1494" s="4">
        <v>11.488562089411587</v>
      </c>
      <c r="I1494" s="19">
        <v>1.1301324270002413</v>
      </c>
      <c r="J1494" s="19">
        <v>5.7947493548192162</v>
      </c>
      <c r="K1494" s="20">
        <v>1.9750605670122565</v>
      </c>
      <c r="L1494" s="20">
        <v>2.0038954012159516</v>
      </c>
      <c r="M1494" s="20">
        <v>2.883483420369537E-2</v>
      </c>
      <c r="N1494" s="21">
        <v>11.375</v>
      </c>
      <c r="O1494" s="21">
        <f t="shared" si="24"/>
        <v>14.7875</v>
      </c>
      <c r="P1494" s="21">
        <v>5.5</v>
      </c>
      <c r="Q1494" s="19">
        <v>33.280991410995469</v>
      </c>
      <c r="R1494" s="4">
        <v>87.7</v>
      </c>
      <c r="S1494" s="4">
        <v>5.2</v>
      </c>
      <c r="T1494" s="29">
        <v>198.35</v>
      </c>
      <c r="U1494" s="4">
        <v>2.8450000000000002</v>
      </c>
      <c r="V1494" s="9"/>
      <c r="W1494" s="9"/>
      <c r="X1494" s="10"/>
      <c r="Y1494" s="9"/>
      <c r="Z1494" s="9"/>
    </row>
    <row r="1495" spans="1:26">
      <c r="A1495" s="39">
        <v>3</v>
      </c>
      <c r="B1495" s="39">
        <v>3</v>
      </c>
      <c r="C1495" s="40">
        <v>39510</v>
      </c>
      <c r="D1495" s="17">
        <v>0</v>
      </c>
      <c r="E1495" s="18">
        <v>8.4082809274994064E-2</v>
      </c>
      <c r="F1495" s="4">
        <v>15.093379652375198</v>
      </c>
      <c r="G1495" s="4">
        <v>24.488245169574427</v>
      </c>
      <c r="H1495" s="4">
        <v>9.394865517199225</v>
      </c>
      <c r="I1495" s="19">
        <v>1.0045365040002141</v>
      </c>
      <c r="J1495" s="19">
        <v>5.7277439704362365</v>
      </c>
      <c r="K1495" s="20">
        <v>1.9902091244007545</v>
      </c>
      <c r="L1495" s="20">
        <v>2.0239429109157014</v>
      </c>
      <c r="M1495" s="20">
        <v>3.3733786514946962E-2</v>
      </c>
      <c r="N1495" s="21">
        <v>10.4375</v>
      </c>
      <c r="O1495" s="21">
        <f t="shared" si="24"/>
        <v>13.56875</v>
      </c>
      <c r="P1495" s="21">
        <v>4.1875</v>
      </c>
      <c r="Q1495" s="19">
        <v>32.84145414037053</v>
      </c>
      <c r="R1495" s="4">
        <v>85.924999999999997</v>
      </c>
      <c r="S1495" s="4">
        <v>4.8624999999999998</v>
      </c>
      <c r="T1495" s="29">
        <v>194.67500000000001</v>
      </c>
      <c r="U1495" s="4">
        <v>2.4249999999999998</v>
      </c>
      <c r="V1495" s="9"/>
      <c r="W1495" s="9"/>
      <c r="X1495" s="10"/>
      <c r="Y1495" s="9"/>
      <c r="Z1495" s="9"/>
    </row>
    <row r="1496" spans="1:26">
      <c r="A1496" s="39">
        <v>3</v>
      </c>
      <c r="B1496" s="39">
        <v>3</v>
      </c>
      <c r="C1496" s="40">
        <v>39510</v>
      </c>
      <c r="D1496" s="17">
        <v>4.1666666666699825E-2</v>
      </c>
      <c r="E1496" s="18">
        <v>5.7205653214995877E-2</v>
      </c>
      <c r="F1496" s="4">
        <v>13.113754648337741</v>
      </c>
      <c r="G1496" s="4">
        <v>20.525049643174512</v>
      </c>
      <c r="H1496" s="4">
        <v>7.4112949948367692</v>
      </c>
      <c r="I1496" s="19">
        <v>1.0045115440002139</v>
      </c>
      <c r="J1496" s="19">
        <v>5.5941502616702774</v>
      </c>
      <c r="K1496" s="20">
        <v>2.0153619900582518</v>
      </c>
      <c r="L1496" s="20">
        <v>2.0439944761434514</v>
      </c>
      <c r="M1496" s="20">
        <v>2.8632486085199638E-2</v>
      </c>
      <c r="N1496" s="21">
        <v>7.875</v>
      </c>
      <c r="O1496" s="21">
        <f t="shared" si="24"/>
        <v>10.237500000000001</v>
      </c>
      <c r="P1496" s="21">
        <v>5.9375</v>
      </c>
      <c r="Q1496" s="19">
        <v>22.393437770934447</v>
      </c>
      <c r="R1496" s="4">
        <v>78.099999999999994</v>
      </c>
      <c r="S1496" s="4">
        <v>4.5750000000000002</v>
      </c>
      <c r="T1496" s="29">
        <v>199.125</v>
      </c>
      <c r="U1496" s="4">
        <v>3.085</v>
      </c>
      <c r="V1496" s="9"/>
      <c r="W1496" s="9"/>
      <c r="X1496" s="10"/>
      <c r="Y1496" s="9"/>
      <c r="Z1496" s="9"/>
    </row>
    <row r="1497" spans="1:26">
      <c r="A1497" s="39">
        <v>3</v>
      </c>
      <c r="B1497" s="39">
        <v>3</v>
      </c>
      <c r="C1497" s="40">
        <v>39510</v>
      </c>
      <c r="D1497" s="17">
        <v>8.3333333333399651E-2</v>
      </c>
      <c r="E1497" s="18">
        <v>3.6179706707497497E-2</v>
      </c>
      <c r="F1497" s="4">
        <v>11.382282117856477</v>
      </c>
      <c r="G1497" s="4">
        <v>17.628846143087078</v>
      </c>
      <c r="H1497" s="4">
        <v>6.2465640252306001</v>
      </c>
      <c r="I1497" s="19">
        <v>1.0044865840002137</v>
      </c>
      <c r="J1497" s="19">
        <v>5.1942044138724004</v>
      </c>
      <c r="K1497" s="20">
        <v>2.0155119947182518</v>
      </c>
      <c r="L1497" s="20">
        <v>2.0491651845204508</v>
      </c>
      <c r="M1497" s="20">
        <v>3.3653189802199557E-2</v>
      </c>
      <c r="N1497" s="21">
        <v>10.125</v>
      </c>
      <c r="O1497" s="21">
        <f t="shared" si="24"/>
        <v>13.1625</v>
      </c>
      <c r="P1497" s="21">
        <v>5.5</v>
      </c>
      <c r="Q1497" s="19">
        <v>34.589536792620272</v>
      </c>
      <c r="R1497" s="4">
        <v>82.05</v>
      </c>
      <c r="S1497" s="4">
        <v>3.2749999999999999</v>
      </c>
      <c r="T1497" s="29">
        <v>195.82499999999999</v>
      </c>
      <c r="U1497" s="4">
        <v>2.66</v>
      </c>
      <c r="V1497" s="9"/>
      <c r="W1497" s="9"/>
      <c r="X1497" s="10"/>
      <c r="Y1497" s="9"/>
      <c r="Z1497" s="9"/>
    </row>
    <row r="1498" spans="1:26">
      <c r="A1498" s="39">
        <v>3</v>
      </c>
      <c r="B1498" s="39">
        <v>3</v>
      </c>
      <c r="C1498" s="40">
        <v>39510</v>
      </c>
      <c r="D1498" s="17">
        <v>0.125</v>
      </c>
      <c r="E1498" s="18">
        <v>3.2668034237497701E-2</v>
      </c>
      <c r="F1498" s="4">
        <v>13.430248186325258</v>
      </c>
      <c r="G1498" s="4">
        <v>20.864655104949492</v>
      </c>
      <c r="H1498" s="4">
        <v>7.4344069186242336</v>
      </c>
      <c r="I1498" s="19">
        <v>1.0672406705002271</v>
      </c>
      <c r="J1498" s="19">
        <v>5.2604301277553791</v>
      </c>
      <c r="K1498" s="20">
        <v>2.035668289541249</v>
      </c>
      <c r="L1498" s="20">
        <v>2.054336399838451</v>
      </c>
      <c r="M1498" s="20">
        <v>1.8668110297201945E-2</v>
      </c>
      <c r="N1498" s="21">
        <v>12.875</v>
      </c>
      <c r="O1498" s="21">
        <f t="shared" si="24"/>
        <v>16.737500000000001</v>
      </c>
      <c r="P1498" s="21">
        <v>2.25</v>
      </c>
      <c r="Q1498" s="19">
        <v>34.149980770495326</v>
      </c>
      <c r="R1498" s="4">
        <v>75.150000000000006</v>
      </c>
      <c r="S1498" s="4">
        <v>3.7250000000000001</v>
      </c>
      <c r="T1498" s="29">
        <v>180.7</v>
      </c>
      <c r="U1498" s="4">
        <v>2.87</v>
      </c>
      <c r="V1498" s="9"/>
      <c r="W1498" s="9"/>
      <c r="X1498" s="10"/>
      <c r="Y1498" s="9"/>
      <c r="Z1498" s="9"/>
    </row>
    <row r="1499" spans="1:26">
      <c r="A1499" s="39">
        <v>3</v>
      </c>
      <c r="B1499" s="39">
        <v>3</v>
      </c>
      <c r="C1499" s="40">
        <v>39510</v>
      </c>
      <c r="D1499" s="17">
        <v>0.16666666666669983</v>
      </c>
      <c r="E1499" s="18">
        <v>2.5659168827498035E-2</v>
      </c>
      <c r="F1499" s="4">
        <v>19.158126898962919</v>
      </c>
      <c r="G1499" s="4">
        <v>29.173154406174277</v>
      </c>
      <c r="H1499" s="4">
        <v>10.015027507211361</v>
      </c>
      <c r="I1499" s="19">
        <v>0.94165800750020012</v>
      </c>
      <c r="J1499" s="19">
        <v>5.5929743841702768</v>
      </c>
      <c r="K1499" s="20">
        <v>2.0408219372157488</v>
      </c>
      <c r="L1499" s="20">
        <v>2.0595092627147014</v>
      </c>
      <c r="M1499" s="20">
        <v>1.8687325498952689E-2</v>
      </c>
      <c r="N1499" s="21">
        <v>11.125</v>
      </c>
      <c r="O1499" s="21">
        <f t="shared" si="24"/>
        <v>14.4625</v>
      </c>
      <c r="P1499" s="21">
        <v>4.5</v>
      </c>
      <c r="Q1499" s="19">
        <v>32.021845818245616</v>
      </c>
      <c r="R1499" s="4">
        <v>73.099999999999994</v>
      </c>
      <c r="S1499" s="4">
        <v>3.4375</v>
      </c>
      <c r="T1499" s="29">
        <v>183.77500000000001</v>
      </c>
      <c r="U1499" s="4">
        <v>3.0049999999999999</v>
      </c>
      <c r="V1499" s="9"/>
      <c r="W1499" s="9"/>
      <c r="X1499" s="10"/>
      <c r="Y1499" s="9"/>
      <c r="Z1499" s="9"/>
    </row>
    <row r="1500" spans="1:26">
      <c r="A1500" s="39">
        <v>3</v>
      </c>
      <c r="B1500" s="39">
        <v>3</v>
      </c>
      <c r="C1500" s="40">
        <v>39510</v>
      </c>
      <c r="D1500" s="17">
        <v>0.20833333333339965</v>
      </c>
      <c r="E1500" s="18">
        <v>3.8476269287497249E-2</v>
      </c>
      <c r="F1500" s="4">
        <v>40.167377698007499</v>
      </c>
      <c r="G1500" s="4">
        <v>57.31781788378607</v>
      </c>
      <c r="H1500" s="4">
        <v>17.150440185778571</v>
      </c>
      <c r="I1500" s="19">
        <v>1.3182897765002801</v>
      </c>
      <c r="J1500" s="19">
        <v>6.6578419207979485</v>
      </c>
      <c r="K1500" s="20">
        <v>2.0409738029757483</v>
      </c>
      <c r="L1500" s="20">
        <v>2.064682759267201</v>
      </c>
      <c r="M1500" s="20">
        <v>2.3708956291452532E-2</v>
      </c>
      <c r="N1500" s="21">
        <v>22.4375</v>
      </c>
      <c r="O1500" s="21">
        <f t="shared" si="24"/>
        <v>29.168749999999999</v>
      </c>
      <c r="P1500" s="21">
        <v>5.5</v>
      </c>
      <c r="Q1500" s="19">
        <v>24.453001869496642</v>
      </c>
      <c r="R1500" s="4">
        <v>82.875</v>
      </c>
      <c r="S1500" s="4">
        <v>2.4750000000000001</v>
      </c>
      <c r="T1500" s="29">
        <v>189.97499999999999</v>
      </c>
      <c r="U1500" s="4">
        <v>2.72</v>
      </c>
      <c r="V1500" s="9"/>
      <c r="W1500" s="9"/>
      <c r="X1500" s="10"/>
      <c r="Y1500" s="9"/>
      <c r="Z1500" s="9"/>
    </row>
    <row r="1501" spans="1:26">
      <c r="A1501" s="39">
        <v>3</v>
      </c>
      <c r="B1501" s="39">
        <v>3</v>
      </c>
      <c r="C1501" s="40">
        <v>39510</v>
      </c>
      <c r="D1501" s="17">
        <v>0.25</v>
      </c>
      <c r="E1501" s="18">
        <v>7.5761004329994497E-2</v>
      </c>
      <c r="F1501" s="4">
        <v>84.739003081859721</v>
      </c>
      <c r="G1501" s="4">
        <v>112.11135439870966</v>
      </c>
      <c r="H1501" s="4">
        <v>27.37235131684993</v>
      </c>
      <c r="I1501" s="19">
        <v>1.7576756320003728</v>
      </c>
      <c r="J1501" s="19">
        <v>8.3217159103724345</v>
      </c>
      <c r="K1501" s="20">
        <v>2.0511313728297473</v>
      </c>
      <c r="L1501" s="20">
        <v>2.0847485188429511</v>
      </c>
      <c r="M1501" s="20">
        <v>3.3617146013203425E-2</v>
      </c>
      <c r="N1501" s="21">
        <v>24.375</v>
      </c>
      <c r="O1501" s="21">
        <f t="shared" si="24"/>
        <v>31.6875</v>
      </c>
      <c r="P1501" s="21">
        <v>7</v>
      </c>
      <c r="Q1501" s="19">
        <v>16.384579384997746</v>
      </c>
      <c r="R1501" s="4">
        <v>76.7</v>
      </c>
      <c r="S1501" s="4">
        <v>2.9375</v>
      </c>
      <c r="T1501" s="29">
        <v>168.2</v>
      </c>
      <c r="U1501" s="4">
        <v>2.38</v>
      </c>
      <c r="V1501" s="9"/>
      <c r="W1501" s="9"/>
      <c r="X1501" s="10"/>
      <c r="Y1501" s="9"/>
      <c r="Z1501" s="9"/>
    </row>
    <row r="1502" spans="1:26">
      <c r="A1502" s="39">
        <v>3</v>
      </c>
      <c r="B1502" s="39">
        <v>3</v>
      </c>
      <c r="C1502" s="40">
        <v>39510</v>
      </c>
      <c r="D1502" s="17">
        <v>0.29166666666669983</v>
      </c>
      <c r="E1502" s="18">
        <v>0.18060792194498698</v>
      </c>
      <c r="F1502" s="4">
        <v>116.0811903281737</v>
      </c>
      <c r="G1502" s="4">
        <v>151.28397182775865</v>
      </c>
      <c r="H1502" s="4">
        <v>35.202781499584908</v>
      </c>
      <c r="I1502" s="19">
        <v>2.071498324500439</v>
      </c>
      <c r="J1502" s="19">
        <v>9.5859695906490447</v>
      </c>
      <c r="K1502" s="20">
        <v>2.0662932370832454</v>
      </c>
      <c r="L1502" s="20">
        <v>2.1296391102794496</v>
      </c>
      <c r="M1502" s="20">
        <v>6.3345873196204328E-2</v>
      </c>
      <c r="N1502" s="21">
        <v>15.75</v>
      </c>
      <c r="O1502" s="21">
        <f t="shared" si="24"/>
        <v>20.475000000000001</v>
      </c>
      <c r="P1502" s="21">
        <v>9.0625</v>
      </c>
      <c r="Q1502" s="19">
        <v>12.694227441435753</v>
      </c>
      <c r="R1502" s="4">
        <v>74.724999999999994</v>
      </c>
      <c r="S1502" s="4">
        <v>2.9</v>
      </c>
      <c r="T1502" s="29">
        <v>180.72499999999997</v>
      </c>
      <c r="U1502" s="4">
        <v>2.3650000000000002</v>
      </c>
      <c r="V1502" s="9"/>
      <c r="W1502" s="9"/>
      <c r="X1502" s="10"/>
      <c r="Y1502" s="9"/>
      <c r="Z1502" s="9"/>
    </row>
    <row r="1503" spans="1:26">
      <c r="A1503" s="39">
        <v>3</v>
      </c>
      <c r="B1503" s="39">
        <v>3</v>
      </c>
      <c r="C1503" s="40">
        <v>39510</v>
      </c>
      <c r="D1503" s="17">
        <v>0.33333333333339965</v>
      </c>
      <c r="E1503" s="18">
        <v>0.19336534075248601</v>
      </c>
      <c r="F1503" s="4">
        <v>109.78020328678598</v>
      </c>
      <c r="G1503" s="4">
        <v>142.7795337594338</v>
      </c>
      <c r="H1503" s="4">
        <v>32.999330472647841</v>
      </c>
      <c r="I1503" s="19">
        <v>1.6948178055003589</v>
      </c>
      <c r="J1503" s="19">
        <v>9.1193427384681875</v>
      </c>
      <c r="K1503" s="20">
        <v>2.0814574277117437</v>
      </c>
      <c r="L1503" s="20">
        <v>2.1397857349542</v>
      </c>
      <c r="M1503" s="20">
        <v>5.832830724245619E-2</v>
      </c>
      <c r="N1503" s="21">
        <v>17</v>
      </c>
      <c r="O1503" s="21">
        <f t="shared" si="24"/>
        <v>22.1</v>
      </c>
      <c r="P1503" s="21">
        <v>8.875</v>
      </c>
      <c r="Q1503" s="19">
        <v>14.819646551435456</v>
      </c>
      <c r="R1503" s="4">
        <v>72.674999999999997</v>
      </c>
      <c r="S1503" s="4">
        <v>3.55</v>
      </c>
      <c r="T1503" s="29">
        <v>172.2</v>
      </c>
      <c r="U1503" s="4">
        <v>3.06</v>
      </c>
      <c r="V1503" s="9"/>
      <c r="W1503" s="9"/>
      <c r="X1503" s="10"/>
      <c r="Y1503" s="9"/>
      <c r="Z1503" s="9"/>
    </row>
    <row r="1504" spans="1:26">
      <c r="A1504" s="39">
        <v>3</v>
      </c>
      <c r="B1504" s="39">
        <v>3</v>
      </c>
      <c r="C1504" s="40">
        <v>39510</v>
      </c>
      <c r="D1504" s="17">
        <v>0.375</v>
      </c>
      <c r="E1504" s="18">
        <v>0.19447074035748588</v>
      </c>
      <c r="F1504" s="4">
        <v>141.23185761407527</v>
      </c>
      <c r="G1504" s="4">
        <v>178.9658452614328</v>
      </c>
      <c r="H1504" s="4">
        <v>37.733987647357566</v>
      </c>
      <c r="I1504" s="19">
        <v>2.7618552860005847</v>
      </c>
      <c r="J1504" s="19">
        <v>9.8508527516809608</v>
      </c>
      <c r="K1504" s="20">
        <v>2.0766084421072444</v>
      </c>
      <c r="L1504" s="20">
        <v>2.1449697505324501</v>
      </c>
      <c r="M1504" s="20">
        <v>6.8361308425205491E-2</v>
      </c>
      <c r="N1504" s="21">
        <v>25.4375</v>
      </c>
      <c r="O1504" s="21">
        <f t="shared" si="24"/>
        <v>33.068750000000001</v>
      </c>
      <c r="P1504" s="21">
        <v>9.8125</v>
      </c>
      <c r="Q1504" s="19">
        <v>13.568364087685625</v>
      </c>
      <c r="R1504" s="4">
        <v>74.150000000000006</v>
      </c>
      <c r="S1504" s="4">
        <v>3.2250000000000001</v>
      </c>
      <c r="T1504" s="29">
        <v>186.625</v>
      </c>
      <c r="U1504" s="4">
        <v>2.5</v>
      </c>
      <c r="V1504" s="9"/>
      <c r="W1504" s="9"/>
      <c r="X1504" s="10"/>
      <c r="Y1504" s="9"/>
      <c r="Z1504" s="9"/>
    </row>
    <row r="1505" spans="1:26">
      <c r="A1505" s="39">
        <v>3</v>
      </c>
      <c r="B1505" s="39">
        <v>3</v>
      </c>
      <c r="C1505" s="40">
        <v>39510</v>
      </c>
      <c r="D1505" s="17">
        <v>0.41666666666669983</v>
      </c>
      <c r="E1505" s="18">
        <v>9.3129462074993091E-2</v>
      </c>
      <c r="F1505" s="4">
        <v>128.06390450051813</v>
      </c>
      <c r="G1505" s="4">
        <v>164.75485840439566</v>
      </c>
      <c r="H1505" s="4">
        <v>36.690953903877507</v>
      </c>
      <c r="I1505" s="19">
        <v>2.5734865565005443</v>
      </c>
      <c r="J1505" s="19">
        <v>9.3842954095001048</v>
      </c>
      <c r="K1505" s="20">
        <v>2.0767628203522444</v>
      </c>
      <c r="L1505" s="20">
        <v>2.1302912898759501</v>
      </c>
      <c r="M1505" s="20">
        <v>5.3528469523705935E-2</v>
      </c>
      <c r="N1505" s="21">
        <v>34.375</v>
      </c>
      <c r="O1505" s="21">
        <f t="shared" si="24"/>
        <v>44.6875</v>
      </c>
      <c r="P1505" s="21">
        <v>8.375</v>
      </c>
      <c r="Q1505" s="19">
        <v>13.942815939685572</v>
      </c>
      <c r="R1505" s="4">
        <v>73.150000000000006</v>
      </c>
      <c r="S1505" s="4">
        <v>3.7250000000000001</v>
      </c>
      <c r="T1505" s="29">
        <v>159.27500000000001</v>
      </c>
      <c r="U1505" s="4">
        <v>2.33</v>
      </c>
      <c r="V1505" s="9"/>
      <c r="W1505" s="9"/>
      <c r="X1505" s="10"/>
      <c r="Y1505" s="9"/>
      <c r="Z1505" s="9"/>
    </row>
    <row r="1506" spans="1:26">
      <c r="A1506" s="39">
        <v>3</v>
      </c>
      <c r="B1506" s="39">
        <v>3</v>
      </c>
      <c r="C1506" s="40">
        <v>39510</v>
      </c>
      <c r="D1506" s="17">
        <v>0.45833333333339965</v>
      </c>
      <c r="E1506" s="18">
        <v>0.10822530415499204</v>
      </c>
      <c r="F1506" s="4">
        <v>138.03747200999368</v>
      </c>
      <c r="G1506" s="4">
        <v>176.3120470980453</v>
      </c>
      <c r="H1506" s="4">
        <v>38.274575088051606</v>
      </c>
      <c r="I1506" s="19">
        <v>3.0127846620006364</v>
      </c>
      <c r="J1506" s="19">
        <v>9.6498365985320209</v>
      </c>
      <c r="K1506" s="20">
        <v>2.0669082375782457</v>
      </c>
      <c r="L1506" s="20">
        <v>2.1305088943002004</v>
      </c>
      <c r="M1506" s="20">
        <v>6.3600656721954696E-2</v>
      </c>
      <c r="N1506" s="21">
        <v>44.8125</v>
      </c>
      <c r="O1506" s="21">
        <f t="shared" si="24"/>
        <v>58.256250000000001</v>
      </c>
      <c r="P1506" s="21">
        <v>10.125</v>
      </c>
      <c r="Q1506" s="19">
        <v>13.066859616623187</v>
      </c>
      <c r="R1506" s="4">
        <v>79.224999999999994</v>
      </c>
      <c r="S1506" s="4">
        <v>2.9624999999999999</v>
      </c>
      <c r="T1506" s="29">
        <v>179.5</v>
      </c>
      <c r="U1506" s="4">
        <v>1.94</v>
      </c>
      <c r="V1506" s="9"/>
      <c r="W1506" s="9"/>
      <c r="X1506" s="10"/>
      <c r="Y1506" s="9"/>
      <c r="Z1506" s="9"/>
    </row>
    <row r="1507" spans="1:26">
      <c r="A1507" s="39">
        <v>3</v>
      </c>
      <c r="B1507" s="39">
        <v>3</v>
      </c>
      <c r="C1507" s="40">
        <v>39510</v>
      </c>
      <c r="D1507" s="17">
        <v>0.5</v>
      </c>
      <c r="E1507" s="18">
        <v>6.980305465249495E-2</v>
      </c>
      <c r="F1507" s="4">
        <v>98.92687045276034</v>
      </c>
      <c r="G1507" s="4">
        <v>129.62755827660902</v>
      </c>
      <c r="H1507" s="4">
        <v>30.700687823848661</v>
      </c>
      <c r="I1507" s="19">
        <v>1.8201801185003843</v>
      </c>
      <c r="J1507" s="19">
        <v>9.0502763825852064</v>
      </c>
      <c r="K1507" s="20">
        <v>2.0870819336862434</v>
      </c>
      <c r="L1507" s="20">
        <v>2.1406599547087</v>
      </c>
      <c r="M1507" s="20">
        <v>5.3578021022457123E-2</v>
      </c>
      <c r="N1507" s="21">
        <v>25.6875</v>
      </c>
      <c r="O1507" s="21">
        <f t="shared" si="24"/>
        <v>33.393750000000004</v>
      </c>
      <c r="P1507" s="21">
        <v>6.5625</v>
      </c>
      <c r="Q1507" s="19">
        <v>19.880586864372241</v>
      </c>
      <c r="R1507" s="4">
        <v>60.924999999999997</v>
      </c>
      <c r="S1507" s="4">
        <v>5.8250000000000002</v>
      </c>
      <c r="T1507" s="29">
        <v>148.875</v>
      </c>
      <c r="U1507" s="4">
        <v>3.2450000000000001</v>
      </c>
      <c r="V1507" s="9"/>
      <c r="W1507" s="9"/>
      <c r="X1507" s="10"/>
      <c r="Y1507" s="9"/>
      <c r="Z1507" s="9"/>
    </row>
    <row r="1508" spans="1:26">
      <c r="A1508" s="39">
        <v>3</v>
      </c>
      <c r="B1508" s="39">
        <v>3</v>
      </c>
      <c r="C1508" s="40">
        <v>39510</v>
      </c>
      <c r="D1508" s="17">
        <v>0.54166666666669983</v>
      </c>
      <c r="E1508" s="18">
        <v>7.3265348212494599E-2</v>
      </c>
      <c r="F1508" s="4">
        <v>89.81353452872284</v>
      </c>
      <c r="G1508" s="4">
        <v>113.6519970797594</v>
      </c>
      <c r="H1508" s="4">
        <v>23.83846255103655</v>
      </c>
      <c r="I1508" s="19">
        <v>1.882898325000397</v>
      </c>
      <c r="J1508" s="19">
        <v>7.31955919862774</v>
      </c>
      <c r="K1508" s="20">
        <v>2.0972476923802419</v>
      </c>
      <c r="L1508" s="20">
        <v>2.15577983424095</v>
      </c>
      <c r="M1508" s="20">
        <v>5.8532141860707987E-2</v>
      </c>
      <c r="N1508" s="21">
        <v>16.1875</v>
      </c>
      <c r="O1508" s="21">
        <f t="shared" si="24"/>
        <v>21.043749999999999</v>
      </c>
      <c r="P1508" s="21">
        <v>10.125</v>
      </c>
      <c r="Q1508" s="19">
        <v>17.50405650574757</v>
      </c>
      <c r="R1508" s="4">
        <v>59.875</v>
      </c>
      <c r="S1508" s="4">
        <v>5.7374999999999998</v>
      </c>
      <c r="T1508" s="29">
        <v>147.35</v>
      </c>
      <c r="U1508" s="4">
        <v>2.64</v>
      </c>
      <c r="V1508" s="9"/>
      <c r="W1508" s="9"/>
      <c r="X1508" s="10"/>
      <c r="Y1508" s="9"/>
      <c r="Z1508" s="9"/>
    </row>
    <row r="1509" spans="1:26">
      <c r="A1509" s="39">
        <v>3</v>
      </c>
      <c r="B1509" s="39">
        <v>3</v>
      </c>
      <c r="C1509" s="40">
        <v>39510</v>
      </c>
      <c r="D1509" s="17">
        <v>0.58333333333339965</v>
      </c>
      <c r="E1509" s="18">
        <v>0.17438646338498703</v>
      </c>
      <c r="F1509" s="4">
        <v>90.968388440254046</v>
      </c>
      <c r="G1509" s="4">
        <v>116.0613435659218</v>
      </c>
      <c r="H1509" s="4">
        <v>25.092955125667757</v>
      </c>
      <c r="I1509" s="19">
        <v>1.9456126315004099</v>
      </c>
      <c r="J1509" s="19">
        <v>8.3170853858724314</v>
      </c>
      <c r="K1509" s="20">
        <v>2.0423413392557488</v>
      </c>
      <c r="L1509" s="20">
        <v>2.1112915004879511</v>
      </c>
      <c r="M1509" s="20">
        <v>6.8950161232202545E-2</v>
      </c>
      <c r="N1509" s="21">
        <v>16.5</v>
      </c>
      <c r="O1509" s="21">
        <f t="shared" si="24"/>
        <v>21.45</v>
      </c>
      <c r="P1509" s="21">
        <v>12.0625</v>
      </c>
      <c r="Q1509" s="19">
        <v>17.628212018060044</v>
      </c>
      <c r="R1509" s="4">
        <v>58.825000000000003</v>
      </c>
      <c r="S1509" s="4">
        <v>5.7874999999999996</v>
      </c>
      <c r="T1509" s="29">
        <v>179.64999999999998</v>
      </c>
      <c r="U1509" s="4">
        <v>2.4249999999999998</v>
      </c>
      <c r="V1509" s="9"/>
      <c r="W1509" s="9"/>
      <c r="X1509" s="10"/>
      <c r="Y1509" s="9"/>
      <c r="Z1509" s="9"/>
    </row>
    <row r="1510" spans="1:26">
      <c r="A1510" s="39">
        <v>3</v>
      </c>
      <c r="B1510" s="39">
        <v>3</v>
      </c>
      <c r="C1510" s="40">
        <v>39510</v>
      </c>
      <c r="D1510" s="17">
        <v>0.625</v>
      </c>
      <c r="E1510" s="18">
        <v>0.30683900479747728</v>
      </c>
      <c r="F1510" s="4">
        <v>91.977587831197525</v>
      </c>
      <c r="G1510" s="4">
        <v>120.33621988420916</v>
      </c>
      <c r="H1510" s="4">
        <v>28.358632053011618</v>
      </c>
      <c r="I1510" s="19">
        <v>2.071085314500436</v>
      </c>
      <c r="J1510" s="19">
        <v>9.3810284395001027</v>
      </c>
      <c r="K1510" s="20">
        <v>2.0925533641857426</v>
      </c>
      <c r="L1510" s="20">
        <v>2.1462832346634504</v>
      </c>
      <c r="M1510" s="20">
        <v>5.372987047770772E-2</v>
      </c>
      <c r="N1510" s="21">
        <v>16.875</v>
      </c>
      <c r="O1510" s="21">
        <f t="shared" si="24"/>
        <v>21.9375</v>
      </c>
      <c r="P1510" s="21">
        <v>8.0625</v>
      </c>
      <c r="Q1510" s="19">
        <v>18.689979310184896</v>
      </c>
      <c r="R1510" s="4">
        <v>54.9</v>
      </c>
      <c r="S1510" s="4">
        <v>6.4249999999999998</v>
      </c>
      <c r="T1510" s="29">
        <v>177.42500000000001</v>
      </c>
      <c r="U1510" s="4">
        <v>2.2050000000000001</v>
      </c>
      <c r="V1510" s="9"/>
      <c r="W1510" s="9"/>
      <c r="X1510" s="10"/>
      <c r="Y1510" s="9"/>
      <c r="Z1510" s="9"/>
    </row>
    <row r="1511" spans="1:26">
      <c r="A1511" s="39">
        <v>3</v>
      </c>
      <c r="B1511" s="39">
        <v>3</v>
      </c>
      <c r="C1511" s="40">
        <v>39510</v>
      </c>
      <c r="D1511" s="17">
        <v>0.66666666666669983</v>
      </c>
      <c r="E1511" s="18">
        <v>8.8313389279993632E-2</v>
      </c>
      <c r="I1511" s="19">
        <v>1.5062166360003171</v>
      </c>
      <c r="J1511" s="19">
        <v>9.7131880739149992</v>
      </c>
      <c r="K1511" s="20">
        <v>2.1026634759897416</v>
      </c>
      <c r="L1511" s="20">
        <v>2.2557288065754477</v>
      </c>
      <c r="M1511" s="20">
        <v>0.15306533058570615</v>
      </c>
      <c r="N1511" s="21">
        <v>26.6875</v>
      </c>
      <c r="O1511" s="21">
        <f t="shared" si="24"/>
        <v>34.693750000000001</v>
      </c>
      <c r="P1511" s="21">
        <v>11.5625</v>
      </c>
      <c r="Q1511" s="19">
        <v>8.0631470624988744</v>
      </c>
      <c r="R1511" s="4">
        <v>59.024999999999999</v>
      </c>
      <c r="S1511" s="4">
        <v>5.875</v>
      </c>
      <c r="T1511" s="29">
        <v>134.22499999999999</v>
      </c>
      <c r="U1511" s="4">
        <v>1.33</v>
      </c>
      <c r="V1511" s="9"/>
      <c r="W1511" s="9"/>
      <c r="X1511" s="10"/>
      <c r="Y1511" s="9"/>
      <c r="Z1511" s="9"/>
    </row>
    <row r="1512" spans="1:26">
      <c r="A1512" s="39">
        <v>3</v>
      </c>
      <c r="B1512" s="39">
        <v>3</v>
      </c>
      <c r="C1512" s="40">
        <v>39510</v>
      </c>
      <c r="D1512" s="17">
        <v>0.70833333333339965</v>
      </c>
      <c r="E1512" s="18">
        <v>0.52524352632121096</v>
      </c>
      <c r="F1512" s="4">
        <v>38.668152900650952</v>
      </c>
      <c r="G1512" s="4">
        <v>56.881374805598398</v>
      </c>
      <c r="H1512" s="4">
        <v>18.213221904947446</v>
      </c>
      <c r="I1512" s="19">
        <v>2.2593155940004754</v>
      </c>
      <c r="J1512" s="19">
        <v>3.4594602839149311</v>
      </c>
      <c r="K1512" s="20">
        <v>2.1761310270650656</v>
      </c>
      <c r="L1512" s="20">
        <v>2.4677667605866094</v>
      </c>
      <c r="M1512" s="20">
        <v>0.21872680014115797</v>
      </c>
      <c r="N1512" s="21">
        <v>19.3125</v>
      </c>
      <c r="O1512" s="21">
        <f t="shared" si="24"/>
        <v>25.106249999999999</v>
      </c>
      <c r="P1512" s="21">
        <v>7.875</v>
      </c>
      <c r="Q1512" s="19">
        <v>15.250562819935366</v>
      </c>
      <c r="R1512" s="4">
        <v>73.75</v>
      </c>
      <c r="S1512" s="4">
        <v>4.1749999999999998</v>
      </c>
      <c r="T1512" s="29">
        <v>344.95000000000005</v>
      </c>
      <c r="U1512" s="4">
        <v>0.73499999999999999</v>
      </c>
      <c r="V1512" s="9"/>
      <c r="W1512" s="9"/>
      <c r="X1512" s="10"/>
      <c r="Y1512" s="9"/>
      <c r="Z1512" s="9"/>
    </row>
    <row r="1513" spans="1:26">
      <c r="A1513" s="39">
        <v>3</v>
      </c>
      <c r="B1513" s="39">
        <v>3</v>
      </c>
      <c r="C1513" s="40">
        <v>39510</v>
      </c>
      <c r="D1513" s="17">
        <v>0.75</v>
      </c>
      <c r="E1513" s="18">
        <v>0.42533206704496851</v>
      </c>
      <c r="F1513" s="4">
        <v>81.433943962946501</v>
      </c>
      <c r="G1513" s="4">
        <v>112.27146503563431</v>
      </c>
      <c r="H1513" s="4">
        <v>30.837521072687824</v>
      </c>
      <c r="I1513" s="19">
        <v>1.7571608526253697</v>
      </c>
      <c r="J1513" s="19">
        <v>4.9895858499734596</v>
      </c>
      <c r="K1513" s="20">
        <v>2.167928438447233</v>
      </c>
      <c r="L1513" s="20">
        <v>2.2956719231414473</v>
      </c>
      <c r="M1513" s="20">
        <v>0.12774348469421459</v>
      </c>
      <c r="N1513" s="21">
        <v>22.5</v>
      </c>
      <c r="O1513" s="21">
        <f t="shared" si="24"/>
        <v>29.25</v>
      </c>
      <c r="P1513" s="21">
        <v>10.3125</v>
      </c>
      <c r="Q1513" s="19">
        <v>9.5623381749361602</v>
      </c>
      <c r="R1513" s="4">
        <v>82.55</v>
      </c>
      <c r="S1513" s="4">
        <v>3.1</v>
      </c>
      <c r="T1513" s="29">
        <v>199.8</v>
      </c>
      <c r="U1513" s="4">
        <v>0.92500000000000004</v>
      </c>
      <c r="V1513" s="9"/>
      <c r="W1513" s="9"/>
      <c r="X1513" s="10"/>
      <c r="Y1513" s="9"/>
      <c r="Z1513" s="9"/>
    </row>
    <row r="1514" spans="1:26">
      <c r="A1514" s="39">
        <v>3</v>
      </c>
      <c r="B1514" s="39">
        <v>3</v>
      </c>
      <c r="C1514" s="40">
        <v>39510</v>
      </c>
      <c r="D1514" s="17">
        <v>0.79166666666669983</v>
      </c>
      <c r="E1514" s="18">
        <v>0.35213941397247395</v>
      </c>
      <c r="F1514" s="4">
        <v>96.166460069672439</v>
      </c>
      <c r="G1514" s="4">
        <v>127.85022218828384</v>
      </c>
      <c r="H1514" s="4">
        <v>31.683762118611405</v>
      </c>
      <c r="I1514" s="19">
        <v>2.0080503905004226</v>
      </c>
      <c r="J1514" s="19">
        <v>5.0560828658564407</v>
      </c>
      <c r="K1514" s="20">
        <v>2.1730998291227319</v>
      </c>
      <c r="L1514" s="20">
        <v>2.261063173778699</v>
      </c>
      <c r="M1514" s="20">
        <v>8.7963344655966891E-2</v>
      </c>
      <c r="N1514" s="21">
        <v>25.5</v>
      </c>
      <c r="O1514" s="21">
        <f t="shared" si="24"/>
        <v>33.15</v>
      </c>
      <c r="P1514" s="21">
        <v>12.4375</v>
      </c>
      <c r="Q1514" s="19">
        <v>8.2494627594363426</v>
      </c>
      <c r="R1514" s="4">
        <v>89.075000000000003</v>
      </c>
      <c r="S1514" s="4">
        <v>1.9750000000000001</v>
      </c>
      <c r="T1514" s="29">
        <v>155.57499999999999</v>
      </c>
      <c r="U1514" s="4">
        <v>0.68</v>
      </c>
      <c r="V1514" s="9"/>
      <c r="W1514" s="9"/>
      <c r="X1514" s="10"/>
      <c r="Y1514" s="9"/>
      <c r="Z1514" s="9"/>
    </row>
    <row r="1515" spans="1:26">
      <c r="A1515" s="39">
        <v>3</v>
      </c>
      <c r="B1515" s="39">
        <v>3</v>
      </c>
      <c r="C1515" s="40">
        <v>39510</v>
      </c>
      <c r="D1515" s="17">
        <v>0.83333333333339965</v>
      </c>
      <c r="E1515" s="18">
        <v>0.44048997864121747</v>
      </c>
      <c r="F1515" s="4">
        <v>133.67772053955576</v>
      </c>
      <c r="G1515" s="4">
        <v>170.92310930129509</v>
      </c>
      <c r="H1515" s="4">
        <v>37.245388761739299</v>
      </c>
      <c r="I1515" s="19">
        <v>2.133402089125449</v>
      </c>
      <c r="J1515" s="19">
        <v>6.0539573976011347</v>
      </c>
      <c r="K1515" s="20">
        <v>2.4286475751512002</v>
      </c>
      <c r="L1515" s="20">
        <v>2.5594209178211922</v>
      </c>
      <c r="M1515" s="20">
        <v>0.1307733426699923</v>
      </c>
      <c r="N1515" s="21">
        <v>20.5</v>
      </c>
      <c r="O1515" s="21">
        <f t="shared" si="24"/>
        <v>26.650000000000002</v>
      </c>
      <c r="P1515" s="21">
        <v>11.5625</v>
      </c>
      <c r="Q1515" s="19">
        <v>1.8747828993747364</v>
      </c>
      <c r="R1515" s="4">
        <v>92.275000000000006</v>
      </c>
      <c r="S1515" s="4">
        <v>0.98750000000000004</v>
      </c>
      <c r="T1515" s="29">
        <v>89.25</v>
      </c>
      <c r="U1515" s="4">
        <v>0.04</v>
      </c>
      <c r="V1515" s="9"/>
      <c r="W1515" s="9"/>
      <c r="X1515" s="10"/>
      <c r="Y1515" s="9"/>
      <c r="Z1515" s="9"/>
    </row>
    <row r="1516" spans="1:26">
      <c r="A1516" s="39">
        <v>3</v>
      </c>
      <c r="B1516" s="39">
        <v>3</v>
      </c>
      <c r="C1516" s="40">
        <v>39510</v>
      </c>
      <c r="D1516" s="17">
        <v>0.875</v>
      </c>
      <c r="E1516" s="18">
        <v>0.57766737410745761</v>
      </c>
      <c r="F1516" s="4">
        <v>172.64740940402049</v>
      </c>
      <c r="G1516" s="4">
        <v>214.98119522551875</v>
      </c>
      <c r="H1516" s="4">
        <v>42.333785821498253</v>
      </c>
      <c r="I1516" s="19">
        <v>2.8234145956255947</v>
      </c>
      <c r="J1516" s="19">
        <v>5.7212845639362397</v>
      </c>
      <c r="K1516" s="20">
        <v>2.4037873039537025</v>
      </c>
      <c r="L1516" s="20">
        <v>2.5745222431871926</v>
      </c>
      <c r="M1516" s="20">
        <v>0.17073493923348992</v>
      </c>
      <c r="N1516" s="21">
        <v>22.5625</v>
      </c>
      <c r="O1516" s="21">
        <f t="shared" si="24"/>
        <v>29.331250000000001</v>
      </c>
      <c r="P1516" s="21">
        <v>12.625</v>
      </c>
      <c r="Q1516" s="19">
        <v>1.3122784927498152</v>
      </c>
      <c r="R1516" s="4">
        <v>93.625</v>
      </c>
      <c r="S1516" s="4">
        <v>0.98750000000000004</v>
      </c>
      <c r="T1516" s="29">
        <v>127.05</v>
      </c>
      <c r="U1516" s="4">
        <v>0.04</v>
      </c>
      <c r="V1516" s="9"/>
      <c r="W1516" s="9"/>
      <c r="X1516" s="10"/>
      <c r="Y1516" s="9"/>
      <c r="Z1516" s="9"/>
    </row>
    <row r="1517" spans="1:26">
      <c r="A1517" s="39">
        <v>3</v>
      </c>
      <c r="B1517" s="39">
        <v>3</v>
      </c>
      <c r="C1517" s="40">
        <v>39510</v>
      </c>
      <c r="D1517" s="17">
        <v>0.91666666666669983</v>
      </c>
      <c r="E1517" s="18">
        <v>0.46495070515496584</v>
      </c>
      <c r="F1517" s="4">
        <v>136.89650277435601</v>
      </c>
      <c r="G1517" s="4">
        <v>173.45166117659491</v>
      </c>
      <c r="H1517" s="4">
        <v>36.555158402238895</v>
      </c>
      <c r="I1517" s="19">
        <v>2.321295954250489</v>
      </c>
      <c r="J1517" s="19">
        <v>4.3907256267766508</v>
      </c>
      <c r="K1517" s="20">
        <v>2.6343504048726736</v>
      </c>
      <c r="L1517" s="20">
        <v>2.8431278003651874</v>
      </c>
      <c r="M1517" s="20">
        <v>0.20877739549251351</v>
      </c>
      <c r="N1517" s="21">
        <v>16.75</v>
      </c>
      <c r="O1517" s="21">
        <f t="shared" si="24"/>
        <v>21.775000000000002</v>
      </c>
      <c r="P1517" s="21">
        <v>12.6875</v>
      </c>
      <c r="Q1517" s="19">
        <v>1.7496210565622534</v>
      </c>
      <c r="R1517" s="4">
        <v>94.15</v>
      </c>
      <c r="S1517" s="4">
        <v>0.77500000000000002</v>
      </c>
      <c r="T1517" s="29">
        <v>118.425</v>
      </c>
      <c r="U1517" s="4">
        <v>0.03</v>
      </c>
      <c r="V1517" s="9"/>
      <c r="W1517" s="9"/>
      <c r="X1517" s="10"/>
      <c r="Y1517" s="9"/>
      <c r="Z1517" s="9"/>
    </row>
    <row r="1518" spans="1:26">
      <c r="A1518" s="39">
        <v>3</v>
      </c>
      <c r="B1518" s="39">
        <v>3</v>
      </c>
      <c r="C1518" s="40">
        <v>39510</v>
      </c>
      <c r="D1518" s="17">
        <v>0.95833333333339965</v>
      </c>
      <c r="E1518" s="18">
        <v>0.50101112736246323</v>
      </c>
      <c r="F1518" s="4">
        <v>153.70875193673211</v>
      </c>
      <c r="G1518" s="4">
        <v>190.80391023254435</v>
      </c>
      <c r="H1518" s="4">
        <v>37.095158295812247</v>
      </c>
      <c r="I1518" s="19">
        <v>2.2584130940004754</v>
      </c>
      <c r="J1518" s="19">
        <v>5.6546902828032648</v>
      </c>
      <c r="K1518" s="20">
        <v>2.4742664928146931</v>
      </c>
      <c r="L1518" s="20">
        <v>2.6594140935211916</v>
      </c>
      <c r="M1518" s="20">
        <v>0.18514760070649838</v>
      </c>
      <c r="N1518" s="21">
        <v>16.1875</v>
      </c>
      <c r="O1518" s="21">
        <f t="shared" si="24"/>
        <v>21.043749999999999</v>
      </c>
      <c r="P1518" s="21">
        <v>13.6875</v>
      </c>
      <c r="Q1518" s="19">
        <v>3.4365553238745146</v>
      </c>
      <c r="R1518" s="4">
        <v>94.424999999999997</v>
      </c>
      <c r="S1518" s="4">
        <v>0.45</v>
      </c>
      <c r="T1518" s="29">
        <v>116.25</v>
      </c>
      <c r="U1518" s="4">
        <v>0.04</v>
      </c>
      <c r="V1518" s="9"/>
      <c r="W1518" s="9"/>
      <c r="X1518" s="10"/>
      <c r="Y1518" s="9"/>
      <c r="Z1518" s="9"/>
    </row>
    <row r="1519" spans="1:26">
      <c r="A1519" s="39">
        <v>4</v>
      </c>
      <c r="B1519" s="39">
        <v>3</v>
      </c>
      <c r="C1519" s="40">
        <v>39511</v>
      </c>
      <c r="D1519" s="17">
        <v>0</v>
      </c>
      <c r="E1519" s="18">
        <v>0.2615638641699809</v>
      </c>
      <c r="F1519" s="4">
        <v>72.567808738546219</v>
      </c>
      <c r="G1519" s="4">
        <v>98.802037741884561</v>
      </c>
      <c r="H1519" s="4">
        <v>26.234229003338335</v>
      </c>
      <c r="I1519" s="19">
        <v>1.0663925023752248</v>
      </c>
      <c r="J1519" s="19">
        <v>3.1266898722500418</v>
      </c>
      <c r="K1519" s="20">
        <v>2.2640762349957186</v>
      </c>
      <c r="L1519" s="20">
        <v>2.3563733541591985</v>
      </c>
      <c r="M1519" s="20">
        <v>9.2297119163479824E-2</v>
      </c>
      <c r="N1519" s="21">
        <v>11.875</v>
      </c>
      <c r="O1519" s="21">
        <f t="shared" si="24"/>
        <v>15.4375</v>
      </c>
      <c r="P1519" s="21">
        <v>10.1875</v>
      </c>
      <c r="Q1519" s="19">
        <v>9.6219169030611376</v>
      </c>
      <c r="R1519" s="4">
        <v>94.575000000000003</v>
      </c>
      <c r="S1519" s="4">
        <v>0.125</v>
      </c>
      <c r="T1519" s="29">
        <v>126.80000000000001</v>
      </c>
      <c r="U1519" s="4">
        <v>0.04</v>
      </c>
      <c r="V1519" s="9"/>
      <c r="W1519" s="9"/>
      <c r="X1519" s="10"/>
      <c r="Y1519" s="9"/>
      <c r="Z1519" s="9"/>
    </row>
    <row r="1520" spans="1:26">
      <c r="A1520" s="39">
        <v>4</v>
      </c>
      <c r="B1520" s="39">
        <v>3</v>
      </c>
      <c r="C1520" s="40">
        <v>39511</v>
      </c>
      <c r="D1520" s="17">
        <v>4.1666666666699825E-2</v>
      </c>
      <c r="E1520" s="18">
        <v>0.19763719898998564</v>
      </c>
      <c r="F1520" s="4">
        <v>77.527061634834169</v>
      </c>
      <c r="G1520" s="4">
        <v>102.59695997535941</v>
      </c>
      <c r="H1520" s="4">
        <v>25.069898340525246</v>
      </c>
      <c r="I1520" s="19">
        <v>1.2544871737502645</v>
      </c>
      <c r="J1520" s="19">
        <v>3.6588694953138794</v>
      </c>
      <c r="K1520" s="20">
        <v>2.2943029121567147</v>
      </c>
      <c r="L1520" s="20">
        <v>2.3863824506174485</v>
      </c>
      <c r="M1520" s="20">
        <v>9.2079538460733801E-2</v>
      </c>
      <c r="N1520" s="21">
        <v>12</v>
      </c>
      <c r="O1520" s="21">
        <f t="shared" si="24"/>
        <v>15.600000000000001</v>
      </c>
      <c r="P1520" s="21">
        <v>9.9375</v>
      </c>
      <c r="Q1520" s="19">
        <v>6.4975423001865797</v>
      </c>
      <c r="R1520" s="4">
        <v>94.625</v>
      </c>
      <c r="S1520" s="4">
        <v>0.33750000000000002</v>
      </c>
      <c r="T1520" s="29">
        <v>132.92499999999998</v>
      </c>
      <c r="U1520" s="4">
        <v>0.04</v>
      </c>
      <c r="V1520" s="9"/>
      <c r="W1520" s="9"/>
      <c r="X1520" s="10"/>
      <c r="Y1520" s="9"/>
      <c r="Z1520" s="9"/>
    </row>
    <row r="1521" spans="1:26">
      <c r="A1521" s="39">
        <v>4</v>
      </c>
      <c r="B1521" s="39">
        <v>3</v>
      </c>
      <c r="C1521" s="40">
        <v>39511</v>
      </c>
      <c r="D1521" s="17">
        <v>8.3333333333399651E-2</v>
      </c>
      <c r="E1521" s="18">
        <v>0.14765518447748921</v>
      </c>
      <c r="F1521" s="4">
        <v>60.186560531764513</v>
      </c>
      <c r="G1521" s="4">
        <v>82.090604311922505</v>
      </c>
      <c r="H1521" s="4">
        <v>21.904043780158002</v>
      </c>
      <c r="I1521" s="19">
        <v>1.0035220515002115</v>
      </c>
      <c r="J1521" s="19">
        <v>2.3948822170372677</v>
      </c>
      <c r="K1521" s="20">
        <v>2.2694258260572173</v>
      </c>
      <c r="L1521" s="20">
        <v>2.3467870340814496</v>
      </c>
      <c r="M1521" s="20">
        <v>7.7361208024232408E-2</v>
      </c>
      <c r="N1521" s="21">
        <v>10.125</v>
      </c>
      <c r="O1521" s="21">
        <f t="shared" si="24"/>
        <v>13.1625</v>
      </c>
      <c r="P1521" s="21">
        <v>8.4375</v>
      </c>
      <c r="Q1521" s="19">
        <v>14.431432661060452</v>
      </c>
      <c r="R1521" s="4">
        <v>93.2</v>
      </c>
      <c r="S1521" s="4">
        <v>0.53749999999999998</v>
      </c>
      <c r="T1521" s="29">
        <v>139.57499999999999</v>
      </c>
      <c r="U1521" s="4">
        <v>0.04</v>
      </c>
      <c r="V1521" s="9"/>
      <c r="W1521" s="9"/>
      <c r="X1521" s="10"/>
      <c r="Y1521" s="9"/>
      <c r="Z1521" s="9"/>
    </row>
    <row r="1522" spans="1:26">
      <c r="A1522" s="39">
        <v>4</v>
      </c>
      <c r="B1522" s="39">
        <v>3</v>
      </c>
      <c r="C1522" s="40">
        <v>39511</v>
      </c>
      <c r="D1522" s="17">
        <v>0.125</v>
      </c>
      <c r="E1522" s="18">
        <v>0.1395248719299898</v>
      </c>
      <c r="F1522" s="4">
        <v>50.039232573745153</v>
      </c>
      <c r="G1522" s="4">
        <v>70.762152478785339</v>
      </c>
      <c r="H1522" s="4">
        <v>20.722919905040179</v>
      </c>
      <c r="I1522" s="19">
        <v>0.94072831312519845</v>
      </c>
      <c r="J1522" s="19">
        <v>1.8626741337234312</v>
      </c>
      <c r="K1522" s="20">
        <v>2.3046680507517125</v>
      </c>
      <c r="L1522" s="20">
        <v>2.4314968321491985</v>
      </c>
      <c r="M1522" s="20">
        <v>0.12682878139748588</v>
      </c>
      <c r="N1522" s="21">
        <v>10.4375</v>
      </c>
      <c r="O1522" s="21">
        <f t="shared" si="24"/>
        <v>13.56875</v>
      </c>
      <c r="P1522" s="21">
        <v>8.8125</v>
      </c>
      <c r="Q1522" s="19">
        <v>12.119378297310778</v>
      </c>
      <c r="R1522" s="4">
        <v>90.3</v>
      </c>
      <c r="S1522" s="4">
        <v>0.53749999999999998</v>
      </c>
      <c r="T1522" s="29">
        <v>146.57499999999999</v>
      </c>
      <c r="U1522" s="4">
        <v>0.04</v>
      </c>
      <c r="V1522" s="9"/>
      <c r="W1522" s="9"/>
      <c r="X1522" s="10"/>
      <c r="Y1522" s="9"/>
      <c r="Z1522" s="9"/>
    </row>
    <row r="1523" spans="1:26">
      <c r="A1523" s="39">
        <v>4</v>
      </c>
      <c r="B1523" s="39">
        <v>3</v>
      </c>
      <c r="C1523" s="40">
        <v>39511</v>
      </c>
      <c r="D1523" s="17">
        <v>0.16666666666669983</v>
      </c>
      <c r="E1523" s="18">
        <v>0.12092829955249125</v>
      </c>
      <c r="F1523" s="4">
        <v>69.18652894628373</v>
      </c>
      <c r="G1523" s="4">
        <v>92.478423153159667</v>
      </c>
      <c r="H1523" s="4">
        <v>23.291894206875938</v>
      </c>
      <c r="I1523" s="19">
        <v>1.1287936532502381</v>
      </c>
      <c r="J1523" s="19">
        <v>2.7274695657021679</v>
      </c>
      <c r="K1523" s="20">
        <v>2.2998295763482126</v>
      </c>
      <c r="L1523" s="20">
        <v>2.3819524994629502</v>
      </c>
      <c r="M1523" s="20">
        <v>8.2122923114737012E-2</v>
      </c>
      <c r="N1523" s="21">
        <v>11.5</v>
      </c>
      <c r="O1523" s="21">
        <f t="shared" si="24"/>
        <v>14.950000000000001</v>
      </c>
      <c r="P1523" s="21">
        <v>9.625</v>
      </c>
      <c r="Q1523" s="19">
        <v>9.9948326946860782</v>
      </c>
      <c r="R1523" s="4">
        <v>88.35</v>
      </c>
      <c r="S1523" s="4">
        <v>0.3</v>
      </c>
      <c r="T1523" s="29">
        <v>147.45000000000002</v>
      </c>
      <c r="U1523" s="4">
        <v>0.04</v>
      </c>
      <c r="V1523" s="9"/>
      <c r="W1523" s="9"/>
      <c r="X1523" s="10"/>
      <c r="Y1523" s="9"/>
      <c r="Z1523" s="9"/>
    </row>
    <row r="1524" spans="1:26">
      <c r="A1524" s="39">
        <v>4</v>
      </c>
      <c r="B1524" s="39">
        <v>3</v>
      </c>
      <c r="C1524" s="40">
        <v>39511</v>
      </c>
      <c r="D1524" s="17">
        <v>0.20833333333339965</v>
      </c>
      <c r="E1524" s="18">
        <v>9.7678561308743028E-2</v>
      </c>
      <c r="F1524" s="4">
        <v>85.949397519778373</v>
      </c>
      <c r="G1524" s="4">
        <v>111.72461301184654</v>
      </c>
      <c r="H1524" s="4">
        <v>25.77521549206817</v>
      </c>
      <c r="I1524" s="19">
        <v>1.3168307902502776</v>
      </c>
      <c r="J1524" s="19">
        <v>2.993545199234088</v>
      </c>
      <c r="K1524" s="20">
        <v>2.219827966690223</v>
      </c>
      <c r="L1524" s="20">
        <v>2.3075361120979516</v>
      </c>
      <c r="M1524" s="20">
        <v>8.7708145407729199E-2</v>
      </c>
      <c r="N1524" s="21">
        <v>9.5625</v>
      </c>
      <c r="O1524" s="21">
        <f t="shared" si="24"/>
        <v>12.43125</v>
      </c>
      <c r="P1524" s="21">
        <v>8.125</v>
      </c>
      <c r="Q1524" s="19">
        <v>9.6820175479361197</v>
      </c>
      <c r="R1524" s="4">
        <v>84.724999999999994</v>
      </c>
      <c r="S1524" s="4">
        <v>0.73750000000000004</v>
      </c>
      <c r="T1524" s="29">
        <v>151.19999999999999</v>
      </c>
      <c r="U1524" s="4">
        <v>0.28999999999999998</v>
      </c>
      <c r="V1524" s="9"/>
      <c r="W1524" s="9"/>
      <c r="X1524" s="10"/>
      <c r="Y1524" s="9"/>
      <c r="Z1524" s="9"/>
    </row>
    <row r="1525" spans="1:26">
      <c r="A1525" s="39">
        <v>4</v>
      </c>
      <c r="B1525" s="39">
        <v>3</v>
      </c>
      <c r="C1525" s="40">
        <v>39511</v>
      </c>
      <c r="D1525" s="17">
        <v>0.25</v>
      </c>
      <c r="E1525" s="18">
        <v>0.18722838600123654</v>
      </c>
      <c r="F1525" s="4">
        <v>163.41935115773265</v>
      </c>
      <c r="G1525" s="4">
        <v>200.00044294544378</v>
      </c>
      <c r="H1525" s="4">
        <v>36.581091787711145</v>
      </c>
      <c r="I1525" s="19">
        <v>2.3826614863755027</v>
      </c>
      <c r="J1525" s="19">
        <v>5.7209615974362595</v>
      </c>
      <c r="K1525" s="20">
        <v>2.2250048997077214</v>
      </c>
      <c r="L1525" s="20">
        <v>2.3325784341992017</v>
      </c>
      <c r="M1525" s="20">
        <v>0.10757353449148011</v>
      </c>
      <c r="N1525" s="21">
        <v>13.6875</v>
      </c>
      <c r="O1525" s="21">
        <f t="shared" si="24"/>
        <v>17.793749999999999</v>
      </c>
      <c r="P1525" s="21">
        <v>8.25</v>
      </c>
      <c r="Q1525" s="19">
        <v>5.6215258160616974</v>
      </c>
      <c r="R1525" s="4">
        <v>83.1</v>
      </c>
      <c r="S1525" s="4">
        <v>1.1375</v>
      </c>
      <c r="T1525" s="29">
        <v>168.45</v>
      </c>
      <c r="U1525" s="4">
        <v>0.67</v>
      </c>
      <c r="V1525" s="9"/>
      <c r="W1525" s="9"/>
      <c r="X1525" s="10"/>
      <c r="Y1525" s="9"/>
      <c r="Z1525" s="9"/>
    </row>
    <row r="1526" spans="1:26">
      <c r="A1526" s="39">
        <v>4</v>
      </c>
      <c r="B1526" s="39">
        <v>3</v>
      </c>
      <c r="C1526" s="40">
        <v>39511</v>
      </c>
      <c r="D1526" s="17">
        <v>0.29166666666669983</v>
      </c>
      <c r="E1526" s="18">
        <v>0.32795875532497648</v>
      </c>
      <c r="F1526" s="4">
        <v>218.51185573468533</v>
      </c>
      <c r="G1526" s="4">
        <v>265.40671008849165</v>
      </c>
      <c r="H1526" s="4">
        <v>46.894854353806316</v>
      </c>
      <c r="I1526" s="19">
        <v>2.8840773058756088</v>
      </c>
      <c r="J1526" s="19">
        <v>7.6500756180426759</v>
      </c>
      <c r="K1526" s="20">
        <v>2.2351955014987195</v>
      </c>
      <c r="L1526" s="20">
        <v>2.3675724065344514</v>
      </c>
      <c r="M1526" s="20">
        <v>0.13237690503573163</v>
      </c>
      <c r="N1526" s="21">
        <v>19.4375</v>
      </c>
      <c r="O1526" s="21">
        <f t="shared" si="24"/>
        <v>25.268750000000001</v>
      </c>
      <c r="P1526" s="21">
        <v>12.8125</v>
      </c>
      <c r="Q1526" s="19">
        <v>4.7468141238118209</v>
      </c>
      <c r="R1526" s="4">
        <v>82.95</v>
      </c>
      <c r="S1526" s="4">
        <v>1.25</v>
      </c>
      <c r="T1526" s="29">
        <v>182.14999999999998</v>
      </c>
      <c r="U1526" s="4">
        <v>0.71</v>
      </c>
      <c r="V1526" s="9"/>
      <c r="W1526" s="9"/>
      <c r="X1526" s="10"/>
      <c r="Y1526" s="9"/>
      <c r="Z1526" s="9"/>
    </row>
    <row r="1527" spans="1:26">
      <c r="A1527" s="39">
        <v>4</v>
      </c>
      <c r="B1527" s="39">
        <v>3</v>
      </c>
      <c r="C1527" s="40">
        <v>39511</v>
      </c>
      <c r="D1527" s="17">
        <v>0.33333333333339965</v>
      </c>
      <c r="E1527" s="18">
        <v>0.43497692539871879</v>
      </c>
      <c r="F1527" s="4">
        <v>240.16083808977402</v>
      </c>
      <c r="G1527" s="4">
        <v>289.7838845993158</v>
      </c>
      <c r="H1527" s="4">
        <v>49.623046509541808</v>
      </c>
      <c r="I1527" s="19">
        <v>2.6330930055005561</v>
      </c>
      <c r="J1527" s="19">
        <v>8.3817685982554551</v>
      </c>
      <c r="K1527" s="20">
        <v>2.270447589683215</v>
      </c>
      <c r="L1527" s="20">
        <v>2.4373925350299506</v>
      </c>
      <c r="M1527" s="20">
        <v>0.16694494534673565</v>
      </c>
      <c r="N1527" s="21">
        <v>26.1875</v>
      </c>
      <c r="O1527" s="21">
        <f t="shared" si="24"/>
        <v>34.043750000000003</v>
      </c>
      <c r="P1527" s="21">
        <v>16.25</v>
      </c>
      <c r="Q1527" s="19">
        <v>4.4343154086243644</v>
      </c>
      <c r="R1527" s="4">
        <v>82.674999999999997</v>
      </c>
      <c r="S1527" s="4">
        <v>1.6375</v>
      </c>
      <c r="T1527" s="29">
        <v>183.8</v>
      </c>
      <c r="U1527" s="4">
        <v>0.24</v>
      </c>
      <c r="V1527" s="9"/>
      <c r="W1527" s="9"/>
      <c r="X1527" s="10"/>
      <c r="Y1527" s="9"/>
      <c r="Z1527" s="9"/>
    </row>
    <row r="1528" spans="1:26">
      <c r="A1528" s="39">
        <v>4</v>
      </c>
      <c r="B1528" s="39">
        <v>3</v>
      </c>
      <c r="C1528" s="40">
        <v>39511</v>
      </c>
      <c r="D1528" s="17">
        <v>0.375</v>
      </c>
      <c r="E1528" s="18">
        <v>0.39080208266622207</v>
      </c>
      <c r="F1528" s="4">
        <v>237.14499499130497</v>
      </c>
      <c r="G1528" s="4">
        <v>286.96928858662835</v>
      </c>
      <c r="H1528" s="4">
        <v>49.824293595323354</v>
      </c>
      <c r="I1528" s="19">
        <v>3.2597973486256882</v>
      </c>
      <c r="J1528" s="19">
        <v>6.9182452363299021</v>
      </c>
      <c r="K1528" s="20">
        <v>2.2505673574552172</v>
      </c>
      <c r="L1528" s="20">
        <v>2.3878293465937022</v>
      </c>
      <c r="M1528" s="20">
        <v>0.13726198913848475</v>
      </c>
      <c r="N1528" s="21">
        <v>35.0625</v>
      </c>
      <c r="O1528" s="21">
        <f t="shared" si="24"/>
        <v>45.581250000000004</v>
      </c>
      <c r="P1528" s="21">
        <v>17.6875</v>
      </c>
      <c r="Q1528" s="19">
        <v>7.1194972996864792</v>
      </c>
      <c r="R1528" s="4">
        <v>79</v>
      </c>
      <c r="S1528" s="4">
        <v>3.3875000000000002</v>
      </c>
      <c r="T1528" s="29">
        <v>192.32499999999999</v>
      </c>
      <c r="U1528" s="4">
        <v>1.2150000000000001</v>
      </c>
      <c r="V1528" s="9"/>
      <c r="W1528" s="9"/>
      <c r="X1528" s="10"/>
      <c r="Y1528" s="9"/>
      <c r="Z1528" s="9"/>
    </row>
    <row r="1529" spans="1:26">
      <c r="A1529" s="39">
        <v>4</v>
      </c>
      <c r="B1529" s="39">
        <v>3</v>
      </c>
      <c r="C1529" s="40">
        <v>39511</v>
      </c>
      <c r="D1529" s="17">
        <v>0.41666666666669983</v>
      </c>
      <c r="E1529" s="18">
        <v>0.25706066060373162</v>
      </c>
      <c r="F1529" s="4">
        <v>172.13770882782617</v>
      </c>
      <c r="G1529" s="4">
        <v>215.31178146623057</v>
      </c>
      <c r="H1529" s="4">
        <v>43.174072638404418</v>
      </c>
      <c r="I1529" s="19">
        <v>1.9431944396254104</v>
      </c>
      <c r="J1529" s="19">
        <v>4.3238748906436912</v>
      </c>
      <c r="K1529" s="20">
        <v>2.2006084943542232</v>
      </c>
      <c r="L1529" s="20">
        <v>2.288510546792454</v>
      </c>
      <c r="M1529" s="20">
        <v>8.7902052438230793E-2</v>
      </c>
      <c r="N1529" s="21">
        <v>52</v>
      </c>
      <c r="O1529" s="21">
        <f t="shared" si="24"/>
        <v>67.600000000000009</v>
      </c>
      <c r="P1529" s="21">
        <v>15.75</v>
      </c>
      <c r="Q1529" s="19">
        <v>10.491400052060992</v>
      </c>
      <c r="R1529" s="4">
        <v>72.45</v>
      </c>
      <c r="S1529" s="4">
        <v>4.6624999999999996</v>
      </c>
      <c r="T1529" s="29">
        <v>191.67500000000001</v>
      </c>
      <c r="U1529" s="4">
        <v>1.87</v>
      </c>
      <c r="V1529" s="9"/>
      <c r="W1529" s="9"/>
      <c r="X1529" s="10"/>
      <c r="Y1529" s="9"/>
      <c r="Z1529" s="9"/>
    </row>
    <row r="1530" spans="1:26">
      <c r="A1530" s="39">
        <v>4</v>
      </c>
      <c r="B1530" s="39">
        <v>3</v>
      </c>
      <c r="C1530" s="40">
        <v>39511</v>
      </c>
      <c r="D1530" s="17">
        <v>0.45833333333339965</v>
      </c>
      <c r="E1530" s="18">
        <v>0.27801386643498016</v>
      </c>
      <c r="F1530" s="4">
        <v>148.52040279410599</v>
      </c>
      <c r="G1530" s="4">
        <v>189.44254215444386</v>
      </c>
      <c r="H1530" s="4">
        <v>40.922139360337866</v>
      </c>
      <c r="I1530" s="19">
        <v>1.7550185432503709</v>
      </c>
      <c r="J1530" s="19">
        <v>3.8582029169628336</v>
      </c>
      <c r="K1530" s="20">
        <v>2.1807210289002255</v>
      </c>
      <c r="L1530" s="20">
        <v>2.2687827933569551</v>
      </c>
      <c r="M1530" s="20">
        <v>8.8061764456729419E-2</v>
      </c>
      <c r="N1530" s="21">
        <v>37.75</v>
      </c>
      <c r="O1530" s="21">
        <f t="shared" si="24"/>
        <v>49.075000000000003</v>
      </c>
      <c r="P1530" s="21">
        <v>14.1875</v>
      </c>
      <c r="Q1530" s="19">
        <v>12.863789454435649</v>
      </c>
      <c r="R1530" s="4">
        <v>64.424999999999997</v>
      </c>
      <c r="S1530" s="4">
        <v>5.95</v>
      </c>
      <c r="T1530" s="29">
        <v>180.35</v>
      </c>
      <c r="U1530" s="4">
        <v>1.46</v>
      </c>
      <c r="V1530" s="9"/>
      <c r="W1530" s="9"/>
      <c r="X1530" s="10"/>
      <c r="Y1530" s="9"/>
      <c r="Z1530" s="9"/>
    </row>
    <row r="1531" spans="1:26">
      <c r="A1531" s="39">
        <v>4</v>
      </c>
      <c r="B1531" s="39">
        <v>3</v>
      </c>
      <c r="C1531" s="40">
        <v>39511</v>
      </c>
      <c r="D1531" s="17">
        <v>0.5</v>
      </c>
      <c r="E1531" s="18">
        <v>0.29082617609622941</v>
      </c>
      <c r="F1531" s="4">
        <v>146.00811306108045</v>
      </c>
      <c r="G1531" s="4">
        <v>190.17885645439381</v>
      </c>
      <c r="H1531" s="4">
        <v>44.17074339331333</v>
      </c>
      <c r="I1531" s="19">
        <v>1.6295416227503443</v>
      </c>
      <c r="J1531" s="19">
        <v>3.7916563823298555</v>
      </c>
      <c r="K1531" s="20">
        <v>2.1658440383277275</v>
      </c>
      <c r="L1531" s="20">
        <v>2.2341244533717068</v>
      </c>
      <c r="M1531" s="20">
        <v>6.8280415043979414E-2</v>
      </c>
      <c r="N1531" s="21">
        <v>30.0625</v>
      </c>
      <c r="O1531" s="21">
        <f t="shared" si="24"/>
        <v>39.081250000000004</v>
      </c>
      <c r="P1531" s="21">
        <v>10.3125</v>
      </c>
      <c r="Q1531" s="19">
        <v>16.172663202685172</v>
      </c>
      <c r="R1531" s="4">
        <v>52</v>
      </c>
      <c r="S1531" s="4">
        <v>7.0250000000000004</v>
      </c>
      <c r="T1531" s="29">
        <v>195.97500000000002</v>
      </c>
      <c r="U1531" s="4">
        <v>2.13</v>
      </c>
      <c r="V1531" s="9"/>
      <c r="W1531" s="9"/>
      <c r="X1531" s="10"/>
      <c r="Y1531" s="9"/>
      <c r="Z1531" s="9"/>
    </row>
    <row r="1532" spans="1:26">
      <c r="A1532" s="39">
        <v>4</v>
      </c>
      <c r="B1532" s="39">
        <v>3</v>
      </c>
      <c r="C1532" s="40">
        <v>39511</v>
      </c>
      <c r="D1532" s="17">
        <v>0.54166666666669983</v>
      </c>
      <c r="E1532" s="18">
        <v>0.28502610430122965</v>
      </c>
      <c r="F1532" s="4">
        <v>138.40962489819859</v>
      </c>
      <c r="G1532" s="4">
        <v>183.38778985893148</v>
      </c>
      <c r="H1532" s="4">
        <v>44.978164960732876</v>
      </c>
      <c r="I1532" s="19">
        <v>1.6294242977503446</v>
      </c>
      <c r="J1532" s="19">
        <v>3.3259950421489965</v>
      </c>
      <c r="K1532" s="20">
        <v>2.1559783680787281</v>
      </c>
      <c r="L1532" s="20">
        <v>2.2243412792639572</v>
      </c>
      <c r="M1532" s="20">
        <v>6.8362911185228969E-2</v>
      </c>
      <c r="N1532" s="21">
        <v>26</v>
      </c>
      <c r="O1532" s="21">
        <f t="shared" si="24"/>
        <v>33.800000000000004</v>
      </c>
      <c r="P1532" s="21">
        <v>10.875</v>
      </c>
      <c r="Q1532" s="19">
        <v>17.920152057434912</v>
      </c>
      <c r="R1532" s="4">
        <v>53.575000000000003</v>
      </c>
      <c r="S1532" s="4">
        <v>7.2</v>
      </c>
      <c r="T1532" s="29">
        <v>200.79999999999998</v>
      </c>
      <c r="U1532" s="4">
        <v>2.625</v>
      </c>
      <c r="V1532" s="9"/>
      <c r="W1532" s="9"/>
      <c r="X1532" s="10"/>
      <c r="Y1532" s="9"/>
      <c r="Z1532" s="9"/>
    </row>
    <row r="1533" spans="1:26">
      <c r="A1533" s="39">
        <v>4</v>
      </c>
      <c r="B1533" s="39">
        <v>3</v>
      </c>
      <c r="C1533" s="40">
        <v>39511</v>
      </c>
      <c r="D1533" s="17">
        <v>0.58333333333339965</v>
      </c>
      <c r="E1533" s="18">
        <v>0.27224410228623069</v>
      </c>
      <c r="F1533" s="4">
        <v>149.95345445667405</v>
      </c>
      <c r="G1533" s="4">
        <v>197.91899632718096</v>
      </c>
      <c r="H1533" s="4">
        <v>47.965541870506911</v>
      </c>
      <c r="I1533" s="19">
        <v>1.5666463531253314</v>
      </c>
      <c r="J1533" s="19">
        <v>3.5255321682979384</v>
      </c>
      <c r="K1533" s="20">
        <v>2.1410971502962299</v>
      </c>
      <c r="L1533" s="20">
        <v>2.2145566909749581</v>
      </c>
      <c r="M1533" s="20">
        <v>7.3459540678728064E-2</v>
      </c>
      <c r="N1533" s="21">
        <v>45.625</v>
      </c>
      <c r="O1533" s="21">
        <f t="shared" si="24"/>
        <v>59.3125</v>
      </c>
      <c r="P1533" s="21">
        <v>12.5625</v>
      </c>
      <c r="Q1533" s="19">
        <v>16.608070455435097</v>
      </c>
      <c r="R1533" s="4">
        <v>58.25</v>
      </c>
      <c r="S1533" s="4">
        <v>7.3375000000000004</v>
      </c>
      <c r="T1533" s="29">
        <v>200.14999999999998</v>
      </c>
      <c r="U1533" s="4">
        <v>2.4300000000000002</v>
      </c>
      <c r="V1533" s="9"/>
      <c r="W1533" s="9"/>
      <c r="X1533" s="10"/>
      <c r="Y1533" s="9"/>
      <c r="Z1533" s="9"/>
    </row>
    <row r="1534" spans="1:26">
      <c r="A1534" s="39">
        <v>4</v>
      </c>
      <c r="B1534" s="39">
        <v>3</v>
      </c>
      <c r="C1534" s="40">
        <v>39511</v>
      </c>
      <c r="D1534" s="17">
        <v>0.625</v>
      </c>
      <c r="E1534" s="18">
        <v>0.25131675831623229</v>
      </c>
      <c r="F1534" s="4">
        <v>156.34008440429272</v>
      </c>
      <c r="G1534" s="4">
        <v>208.85832482861801</v>
      </c>
      <c r="H1534" s="4">
        <v>52.518240424325306</v>
      </c>
      <c r="I1534" s="19">
        <v>1.3158831652502783</v>
      </c>
      <c r="J1534" s="19">
        <v>3.0598764576170794</v>
      </c>
      <c r="K1534" s="20">
        <v>2.1312285679692304</v>
      </c>
      <c r="L1534" s="20">
        <v>2.219701557890708</v>
      </c>
      <c r="M1534" s="20">
        <v>8.8472989921477674E-2</v>
      </c>
      <c r="N1534" s="21">
        <v>46.0625</v>
      </c>
      <c r="O1534" s="21">
        <f t="shared" si="24"/>
        <v>59.881250000000001</v>
      </c>
      <c r="P1534" s="21">
        <v>10.875</v>
      </c>
      <c r="Q1534" s="19">
        <v>16.856991685122559</v>
      </c>
      <c r="R1534" s="4">
        <v>57.274999999999999</v>
      </c>
      <c r="S1534" s="4">
        <v>7.4249999999999998</v>
      </c>
      <c r="T1534" s="29">
        <v>194.375</v>
      </c>
      <c r="U1534" s="4">
        <v>2.23</v>
      </c>
      <c r="V1534" s="9"/>
      <c r="W1534" s="9"/>
      <c r="X1534" s="10"/>
      <c r="Y1534" s="9"/>
      <c r="Z1534" s="9"/>
    </row>
    <row r="1535" spans="1:26">
      <c r="A1535" s="39">
        <v>4</v>
      </c>
      <c r="B1535" s="39">
        <v>3</v>
      </c>
      <c r="C1535" s="40">
        <v>39511</v>
      </c>
      <c r="D1535" s="17">
        <v>0.66666666666669983</v>
      </c>
      <c r="E1535" s="18">
        <v>0.26645748396748126</v>
      </c>
      <c r="F1535" s="4">
        <v>140.37852137759785</v>
      </c>
      <c r="G1535" s="4">
        <v>193.27272506563099</v>
      </c>
      <c r="H1535" s="4">
        <v>52.894203688033166</v>
      </c>
      <c r="I1535" s="19">
        <v>1.1278234657502386</v>
      </c>
      <c r="J1535" s="19">
        <v>2.3281528279043004</v>
      </c>
      <c r="K1535" s="20">
        <v>2.1514483860672273</v>
      </c>
      <c r="L1535" s="20">
        <v>2.2298244183347085</v>
      </c>
      <c r="M1535" s="20">
        <v>7.8376032267480689E-2</v>
      </c>
      <c r="N1535" s="21">
        <v>58.8125</v>
      </c>
      <c r="O1535" s="21">
        <f t="shared" si="24"/>
        <v>76.456249999999997</v>
      </c>
      <c r="P1535" s="21">
        <v>12.4375</v>
      </c>
      <c r="Q1535" s="19">
        <v>18.229593496809855</v>
      </c>
      <c r="R1535" s="4">
        <v>58.424999999999997</v>
      </c>
      <c r="S1535" s="4">
        <v>7.5750000000000002</v>
      </c>
      <c r="T1535" s="29">
        <v>185.25</v>
      </c>
      <c r="U1535" s="4">
        <v>2.3050000000000002</v>
      </c>
      <c r="V1535" s="9"/>
      <c r="W1535" s="9"/>
      <c r="X1535" s="10"/>
      <c r="Y1535" s="9"/>
      <c r="Z1535" s="9"/>
    </row>
    <row r="1536" spans="1:26">
      <c r="A1536" s="39">
        <v>4</v>
      </c>
      <c r="B1536" s="39">
        <v>3</v>
      </c>
      <c r="C1536" s="40">
        <v>39511</v>
      </c>
      <c r="D1536" s="17">
        <v>0.70833333333339965</v>
      </c>
      <c r="E1536" s="18">
        <v>0.34210922261372595</v>
      </c>
      <c r="F1536" s="4">
        <v>153.78022129802963</v>
      </c>
      <c r="G1536" s="4">
        <v>210.0359308018929</v>
      </c>
      <c r="H1536" s="4">
        <v>56.25570950386328</v>
      </c>
      <c r="I1536" s="19">
        <v>1.0024345390002121</v>
      </c>
      <c r="J1536" s="19">
        <v>2.9933190809841017</v>
      </c>
      <c r="K1536" s="20">
        <v>2.1716711162432247</v>
      </c>
      <c r="L1536" s="20">
        <v>2.2747925735252075</v>
      </c>
      <c r="M1536" s="20">
        <v>0.10312145728198285</v>
      </c>
      <c r="N1536" s="21">
        <v>29.875</v>
      </c>
      <c r="O1536" s="21">
        <f t="shared" si="24"/>
        <v>38.837499999999999</v>
      </c>
      <c r="P1536" s="21">
        <v>10.625</v>
      </c>
      <c r="Q1536" s="19">
        <v>14.857656366685342</v>
      </c>
      <c r="R1536" s="4">
        <v>60.15</v>
      </c>
      <c r="S1536" s="4">
        <v>7.1749999999999998</v>
      </c>
      <c r="T1536" s="29">
        <v>187.57499999999999</v>
      </c>
      <c r="U1536" s="4">
        <v>2.105</v>
      </c>
      <c r="V1536" s="9"/>
      <c r="W1536" s="9"/>
      <c r="X1536" s="10"/>
      <c r="Y1536" s="9"/>
      <c r="Z1536" s="9"/>
    </row>
    <row r="1537" spans="1:26">
      <c r="A1537" s="39">
        <v>4</v>
      </c>
      <c r="B1537" s="39">
        <v>3</v>
      </c>
      <c r="C1537" s="40">
        <v>39511</v>
      </c>
      <c r="D1537" s="17">
        <v>0.75</v>
      </c>
      <c r="E1537" s="18">
        <v>0.30838086592122843</v>
      </c>
      <c r="F1537" s="4">
        <v>160.29651108383635</v>
      </c>
      <c r="G1537" s="4">
        <v>215.80831328775514</v>
      </c>
      <c r="H1537" s="4">
        <v>55.511802203918805</v>
      </c>
      <c r="I1537" s="19">
        <v>1.3155988777502785</v>
      </c>
      <c r="J1537" s="19">
        <v>2.8602660437181426</v>
      </c>
      <c r="K1537" s="20">
        <v>2.2169764688627187</v>
      </c>
      <c r="L1537" s="20">
        <v>2.3297236923997069</v>
      </c>
      <c r="M1537" s="20">
        <v>0.11274722353698852</v>
      </c>
      <c r="N1537" s="21">
        <v>22.9375</v>
      </c>
      <c r="O1537" s="21">
        <f t="shared" si="24"/>
        <v>29.818750000000001</v>
      </c>
      <c r="P1537" s="21">
        <v>9.5</v>
      </c>
      <c r="Q1537" s="19">
        <v>8.1775525761238121</v>
      </c>
      <c r="R1537" s="4">
        <v>57.125</v>
      </c>
      <c r="S1537" s="4">
        <v>6</v>
      </c>
      <c r="T1537" s="29">
        <v>140.80000000000001</v>
      </c>
      <c r="U1537" s="4">
        <v>1.22</v>
      </c>
      <c r="V1537" s="9"/>
      <c r="W1537" s="9"/>
      <c r="X1537" s="10"/>
      <c r="Y1537" s="9"/>
      <c r="Z1537" s="9"/>
    </row>
    <row r="1538" spans="1:26">
      <c r="A1538" s="39">
        <v>4</v>
      </c>
      <c r="B1538" s="39">
        <v>3</v>
      </c>
      <c r="C1538" s="40">
        <v>39511</v>
      </c>
      <c r="D1538" s="17">
        <v>0.79166666666669983</v>
      </c>
      <c r="E1538" s="18">
        <v>0.30374350913372872</v>
      </c>
      <c r="F1538" s="4">
        <v>193.42836774925081</v>
      </c>
      <c r="G1538" s="4">
        <v>251.0025192357289</v>
      </c>
      <c r="H1538" s="4">
        <v>57.574151486478087</v>
      </c>
      <c r="I1538" s="19">
        <v>2.0672194632504377</v>
      </c>
      <c r="J1538" s="19">
        <v>3.3923869740319845</v>
      </c>
      <c r="K1538" s="20">
        <v>2.2472388424637142</v>
      </c>
      <c r="L1538" s="20">
        <v>2.3796837000947066</v>
      </c>
      <c r="M1538" s="20">
        <v>0.13244485763099245</v>
      </c>
      <c r="N1538" s="21">
        <v>27.625</v>
      </c>
      <c r="O1538" s="21">
        <f t="shared" si="24"/>
        <v>35.912500000000001</v>
      </c>
      <c r="P1538" s="21">
        <v>12.0625</v>
      </c>
      <c r="Q1538" s="19">
        <v>3.3707214078745089</v>
      </c>
      <c r="R1538" s="4">
        <v>61.975000000000001</v>
      </c>
      <c r="S1538" s="4">
        <v>4.8250000000000002</v>
      </c>
      <c r="T1538" s="29">
        <v>137.75</v>
      </c>
      <c r="U1538" s="4">
        <v>0.36</v>
      </c>
      <c r="V1538" s="9"/>
      <c r="W1538" s="9"/>
      <c r="X1538" s="10"/>
      <c r="Y1538" s="9"/>
      <c r="Z1538" s="9"/>
    </row>
    <row r="1539" spans="1:26">
      <c r="A1539" s="39">
        <v>4</v>
      </c>
      <c r="B1539" s="39">
        <v>3</v>
      </c>
      <c r="C1539" s="40">
        <v>39511</v>
      </c>
      <c r="D1539" s="17">
        <v>0.83333333333339965</v>
      </c>
      <c r="E1539" s="18">
        <v>0.27233668409998102</v>
      </c>
      <c r="F1539" s="4">
        <v>165.56369626857463</v>
      </c>
      <c r="G1539" s="4">
        <v>216.04773864368005</v>
      </c>
      <c r="H1539" s="4">
        <v>50.484042375105417</v>
      </c>
      <c r="I1539" s="19">
        <v>1.5033381897503184</v>
      </c>
      <c r="J1539" s="19">
        <v>3.2593326857660259</v>
      </c>
      <c r="K1539" s="20">
        <v>2.2925561252092082</v>
      </c>
      <c r="L1539" s="20">
        <v>2.4296520043197063</v>
      </c>
      <c r="M1539" s="20">
        <v>0.13709587911049814</v>
      </c>
      <c r="N1539" s="21">
        <v>29.5</v>
      </c>
      <c r="O1539" s="21">
        <f t="shared" si="24"/>
        <v>38.35</v>
      </c>
      <c r="P1539" s="21">
        <v>11.875</v>
      </c>
      <c r="Q1539" s="19">
        <v>3.5577926339994805</v>
      </c>
      <c r="R1539" s="4">
        <v>65.924999999999997</v>
      </c>
      <c r="S1539" s="4">
        <v>3.8125</v>
      </c>
      <c r="T1539" s="29">
        <v>137.17499999999998</v>
      </c>
      <c r="U1539" s="4">
        <v>0.62</v>
      </c>
      <c r="V1539" s="9"/>
      <c r="W1539" s="9"/>
      <c r="X1539" s="10"/>
      <c r="Y1539" s="9"/>
      <c r="Z1539" s="9"/>
    </row>
    <row r="1540" spans="1:26">
      <c r="A1540" s="39">
        <v>4</v>
      </c>
      <c r="B1540" s="39">
        <v>3</v>
      </c>
      <c r="C1540" s="40">
        <v>39511</v>
      </c>
      <c r="D1540" s="17">
        <v>0.875</v>
      </c>
      <c r="E1540" s="18">
        <v>0.23277942436498392</v>
      </c>
      <c r="F1540" s="4">
        <v>104.07086712878416</v>
      </c>
      <c r="G1540" s="4">
        <v>143.42820924675752</v>
      </c>
      <c r="H1540" s="4">
        <v>39.357342117973353</v>
      </c>
      <c r="I1540" s="19">
        <v>0.56370979850011937</v>
      </c>
      <c r="J1540" s="19">
        <v>1.6629154763245035</v>
      </c>
      <c r="K1540" s="20">
        <v>2.7191694369846537</v>
      </c>
      <c r="L1540" s="20">
        <v>2.9377170498949479</v>
      </c>
      <c r="M1540" s="20">
        <v>0.21854761291029423</v>
      </c>
      <c r="N1540" s="21">
        <v>16.75</v>
      </c>
      <c r="O1540" s="21">
        <f t="shared" si="24"/>
        <v>21.775000000000002</v>
      </c>
      <c r="P1540" s="21">
        <v>9.75</v>
      </c>
      <c r="Q1540" s="19">
        <v>3.807282659186944</v>
      </c>
      <c r="R1540" s="4">
        <v>70.150000000000006</v>
      </c>
      <c r="S1540" s="4">
        <v>2.5499999999999998</v>
      </c>
      <c r="T1540" s="29">
        <v>90.15</v>
      </c>
      <c r="U1540" s="4">
        <v>0.16</v>
      </c>
      <c r="V1540" s="9"/>
      <c r="W1540" s="9"/>
      <c r="X1540" s="10"/>
      <c r="Y1540" s="9"/>
      <c r="Z1540" s="9"/>
    </row>
    <row r="1541" spans="1:26">
      <c r="A1541" s="39">
        <v>4</v>
      </c>
      <c r="B1541" s="39">
        <v>3</v>
      </c>
      <c r="C1541" s="40">
        <v>39511</v>
      </c>
      <c r="D1541" s="17">
        <v>0.91666666666669983</v>
      </c>
      <c r="E1541" s="18">
        <v>0.13851319749124033</v>
      </c>
      <c r="F1541" s="4">
        <v>65.707804162145024</v>
      </c>
      <c r="G1541" s="4">
        <v>95.939538365734137</v>
      </c>
      <c r="H1541" s="4">
        <v>30.231734203589117</v>
      </c>
      <c r="I1541" s="19">
        <v>0.12525580800002653</v>
      </c>
      <c r="J1541" s="19">
        <v>0.33258098941490077</v>
      </c>
      <c r="K1541" s="20">
        <v>3.0003390095766176</v>
      </c>
      <c r="L1541" s="20">
        <v>3.2914851316981921</v>
      </c>
      <c r="M1541" s="20">
        <v>0.29114612212157476</v>
      </c>
      <c r="N1541" s="21">
        <v>17.25</v>
      </c>
      <c r="O1541" s="21">
        <f t="shared" si="24"/>
        <v>22.425000000000001</v>
      </c>
      <c r="P1541" s="21">
        <v>8.6875</v>
      </c>
      <c r="Q1541" s="19">
        <v>6.178758707249095</v>
      </c>
      <c r="R1541" s="4">
        <v>73.2</v>
      </c>
      <c r="S1541" s="4">
        <v>1.7</v>
      </c>
      <c r="T1541" s="29">
        <v>91.125</v>
      </c>
      <c r="U1541" s="4">
        <v>0.05</v>
      </c>
      <c r="V1541" s="9"/>
      <c r="W1541" s="9"/>
      <c r="X1541" s="10"/>
      <c r="Y1541" s="9"/>
      <c r="Z1541" s="9"/>
    </row>
    <row r="1542" spans="1:26">
      <c r="A1542" s="39">
        <v>4</v>
      </c>
      <c r="B1542" s="39">
        <v>3</v>
      </c>
      <c r="C1542" s="40">
        <v>39511</v>
      </c>
      <c r="D1542" s="17">
        <v>0.95833333333339965</v>
      </c>
      <c r="E1542" s="18">
        <v>0.20952635178248558</v>
      </c>
      <c r="F1542" s="4">
        <v>132.73320777676733</v>
      </c>
      <c r="G1542" s="4">
        <v>171.33651599446898</v>
      </c>
      <c r="H1542" s="4">
        <v>38.603308217701638</v>
      </c>
      <c r="I1542" s="19">
        <v>1.1898782822502521</v>
      </c>
      <c r="J1542" s="19">
        <v>2.3280505586543065</v>
      </c>
      <c r="K1542" s="20">
        <v>2.8550528044191354</v>
      </c>
      <c r="L1542" s="20">
        <v>3.1622575480286952</v>
      </c>
      <c r="M1542" s="20">
        <v>0.30720474360955963</v>
      </c>
      <c r="N1542" s="21">
        <v>24.0625</v>
      </c>
      <c r="O1542" s="21">
        <f t="shared" si="24"/>
        <v>31.28125</v>
      </c>
      <c r="P1542" s="21">
        <v>11.5</v>
      </c>
      <c r="Q1542" s="19">
        <v>1.3105721062498079</v>
      </c>
      <c r="R1542" s="4">
        <v>75.25</v>
      </c>
      <c r="S1542" s="4">
        <v>1</v>
      </c>
      <c r="T1542" s="29">
        <v>110.52500000000001</v>
      </c>
      <c r="U1542" s="4">
        <v>0.04</v>
      </c>
      <c r="V1542" s="9"/>
      <c r="W1542" s="9"/>
      <c r="X1542" s="10"/>
      <c r="Y1542" s="9"/>
      <c r="Z1542" s="9"/>
    </row>
    <row r="1543" spans="1:26">
      <c r="A1543" s="39">
        <v>5</v>
      </c>
      <c r="B1543" s="39">
        <v>3</v>
      </c>
      <c r="C1543" s="40">
        <v>39512</v>
      </c>
      <c r="D1543" s="17">
        <v>9.9475983006414026E-14</v>
      </c>
      <c r="E1543" s="18">
        <v>0.45632771380121834</v>
      </c>
      <c r="F1543" s="4">
        <v>172.45338718173861</v>
      </c>
      <c r="G1543" s="4">
        <v>211.64546914625501</v>
      </c>
      <c r="H1543" s="4">
        <v>39.192081964516404</v>
      </c>
      <c r="I1543" s="19">
        <v>1.6907559861253585</v>
      </c>
      <c r="J1543" s="19">
        <v>3.7913730308298725</v>
      </c>
      <c r="K1543" s="20">
        <v>3.0158406878491144</v>
      </c>
      <c r="L1543" s="20">
        <v>3.3517446782146925</v>
      </c>
      <c r="M1543" s="20">
        <v>0.33590399036557772</v>
      </c>
      <c r="N1543" s="21">
        <v>21.375</v>
      </c>
      <c r="O1543" s="21">
        <f t="shared" si="24"/>
        <v>27.787500000000001</v>
      </c>
      <c r="P1543" s="21">
        <v>11.5625</v>
      </c>
      <c r="Q1543" s="19">
        <v>1.4353167281872894</v>
      </c>
      <c r="R1543" s="4">
        <v>79.724999999999994</v>
      </c>
      <c r="S1543" s="4">
        <v>0.13750000000000001</v>
      </c>
      <c r="T1543" s="29">
        <v>125.85000000000001</v>
      </c>
      <c r="U1543" s="4">
        <v>0.04</v>
      </c>
      <c r="V1543" s="9"/>
      <c r="W1543" s="9"/>
      <c r="X1543" s="10"/>
      <c r="Y1543" s="9"/>
      <c r="Z1543" s="9"/>
    </row>
    <row r="1544" spans="1:26">
      <c r="A1544" s="39">
        <v>5</v>
      </c>
      <c r="B1544" s="39">
        <v>3</v>
      </c>
      <c r="C1544" s="40">
        <v>39512</v>
      </c>
      <c r="D1544" s="17">
        <v>4.1666666666699825E-2</v>
      </c>
      <c r="E1544" s="18">
        <v>0.48429280913496658</v>
      </c>
      <c r="F1544" s="4">
        <v>188.0273824825959</v>
      </c>
      <c r="G1544" s="4">
        <v>226.75830596136694</v>
      </c>
      <c r="H1544" s="4">
        <v>38.730923478771047</v>
      </c>
      <c r="I1544" s="19">
        <v>1.6906296361253585</v>
      </c>
      <c r="J1544" s="19">
        <v>4.3234670646437152</v>
      </c>
      <c r="K1544" s="20">
        <v>3.4125246362335631</v>
      </c>
      <c r="L1544" s="20">
        <v>3.7504566855696861</v>
      </c>
      <c r="M1544" s="20">
        <v>0.33793204933612286</v>
      </c>
      <c r="N1544" s="21">
        <v>17.1875</v>
      </c>
      <c r="O1544" s="21">
        <f t="shared" si="24"/>
        <v>22.34375</v>
      </c>
      <c r="P1544" s="21">
        <v>11.1875</v>
      </c>
      <c r="Q1544" s="19">
        <v>0.74881854093738986</v>
      </c>
      <c r="R1544" s="4">
        <v>83.1</v>
      </c>
      <c r="S1544" s="4">
        <v>-0.65</v>
      </c>
      <c r="T1544" s="29">
        <v>118.80000000000001</v>
      </c>
      <c r="U1544" s="4">
        <v>0.03</v>
      </c>
      <c r="V1544" s="9"/>
      <c r="W1544" s="9"/>
      <c r="X1544" s="10"/>
      <c r="Y1544" s="9"/>
      <c r="Z1544" s="9"/>
    </row>
    <row r="1545" spans="1:26">
      <c r="A1545" s="39">
        <v>5</v>
      </c>
      <c r="B1545" s="39">
        <v>3</v>
      </c>
      <c r="C1545" s="40">
        <v>39512</v>
      </c>
      <c r="D1545" s="17">
        <v>8.3333333333399651E-2</v>
      </c>
      <c r="E1545" s="18">
        <v>0.45172209129246893</v>
      </c>
      <c r="F1545" s="4">
        <v>234.67950782971116</v>
      </c>
      <c r="G1545" s="4">
        <v>275.66760464819015</v>
      </c>
      <c r="H1545" s="4">
        <v>40.988096818478965</v>
      </c>
      <c r="I1545" s="19">
        <v>2.6296815555005573</v>
      </c>
      <c r="J1545" s="19">
        <v>5.6537304530533223</v>
      </c>
      <c r="K1545" s="20">
        <v>3.7741248333295161</v>
      </c>
      <c r="L1545" s="20">
        <v>4.1691406283226797</v>
      </c>
      <c r="M1545" s="20">
        <v>0.39501579499316364</v>
      </c>
      <c r="N1545" s="21">
        <v>17.75</v>
      </c>
      <c r="O1545" s="21">
        <f t="shared" si="24"/>
        <v>23.074999999999999</v>
      </c>
      <c r="P1545" s="21">
        <v>11.875</v>
      </c>
      <c r="Q1545" s="19">
        <v>1.372773700437298</v>
      </c>
      <c r="R1545" s="4">
        <v>85.2</v>
      </c>
      <c r="S1545" s="4">
        <v>-1.0625</v>
      </c>
      <c r="T1545" s="29">
        <v>122.25</v>
      </c>
      <c r="U1545" s="4">
        <v>0.03</v>
      </c>
      <c r="V1545" s="9"/>
      <c r="W1545" s="9"/>
      <c r="X1545" s="10"/>
      <c r="Y1545" s="9"/>
      <c r="Z1545" s="9"/>
    </row>
    <row r="1546" spans="1:26">
      <c r="A1546" s="39">
        <v>5</v>
      </c>
      <c r="B1546" s="39">
        <v>3</v>
      </c>
      <c r="C1546" s="40">
        <v>39512</v>
      </c>
      <c r="D1546" s="17">
        <v>0.12500000000009948</v>
      </c>
      <c r="E1546" s="18">
        <v>0.40168282900372249</v>
      </c>
      <c r="F1546" s="4">
        <v>205.75302756422838</v>
      </c>
      <c r="G1546" s="4">
        <v>242.64327627137874</v>
      </c>
      <c r="H1546" s="4">
        <v>36.890248707150349</v>
      </c>
      <c r="I1546" s="19">
        <v>2.066037188250438</v>
      </c>
      <c r="J1546" s="19">
        <v>4.8555281554575611</v>
      </c>
      <c r="K1546" s="20">
        <v>3.5686263187580418</v>
      </c>
      <c r="L1546" s="20">
        <v>3.9502782377146843</v>
      </c>
      <c r="M1546" s="20">
        <v>0.38165191895664241</v>
      </c>
      <c r="N1546" s="21">
        <v>16.1875</v>
      </c>
      <c r="O1546" s="21">
        <f t="shared" si="24"/>
        <v>21.043749999999999</v>
      </c>
      <c r="P1546" s="21">
        <v>10.625</v>
      </c>
      <c r="Q1546" s="19">
        <v>1.5598933679372697</v>
      </c>
      <c r="R1546" s="4">
        <v>86.25</v>
      </c>
      <c r="S1546" s="4">
        <v>-1.4375</v>
      </c>
      <c r="T1546" s="29">
        <v>106.15</v>
      </c>
      <c r="U1546" s="4">
        <v>0.02</v>
      </c>
      <c r="V1546" s="9"/>
      <c r="W1546" s="9"/>
      <c r="X1546" s="10"/>
      <c r="Y1546" s="9"/>
      <c r="Z1546" s="9"/>
    </row>
    <row r="1547" spans="1:26">
      <c r="A1547" s="39">
        <v>5</v>
      </c>
      <c r="B1547" s="39">
        <v>3</v>
      </c>
      <c r="C1547" s="40">
        <v>39512</v>
      </c>
      <c r="D1547" s="17">
        <v>0.16666666666669983</v>
      </c>
      <c r="E1547" s="18">
        <v>0.37609019279122424</v>
      </c>
      <c r="F1547" s="4">
        <v>196.97065305721569</v>
      </c>
      <c r="G1547" s="4">
        <v>229.82489213910415</v>
      </c>
      <c r="H1547" s="4">
        <v>32.854239081888458</v>
      </c>
      <c r="I1547" s="19">
        <v>2.1284823360004514</v>
      </c>
      <c r="J1547" s="19">
        <v>4.5229267330426612</v>
      </c>
      <c r="K1547" s="20">
        <v>4.6280221742004048</v>
      </c>
      <c r="L1547" s="20">
        <v>5.0814547477686665</v>
      </c>
      <c r="M1547" s="20">
        <v>0.45343257356826094</v>
      </c>
      <c r="N1547" s="21">
        <v>16.3125</v>
      </c>
      <c r="O1547" s="21">
        <f t="shared" si="24"/>
        <v>21.206250000000001</v>
      </c>
      <c r="P1547" s="21">
        <v>11.1875</v>
      </c>
      <c r="Q1547" s="19">
        <v>1.3726393146872973</v>
      </c>
      <c r="R1547" s="4">
        <v>87.25</v>
      </c>
      <c r="S1547" s="4">
        <v>-1.85</v>
      </c>
      <c r="T1547" s="29">
        <v>89.449999999999989</v>
      </c>
      <c r="U1547" s="4"/>
      <c r="V1547" s="9"/>
      <c r="W1547" s="9"/>
      <c r="X1547" s="10"/>
      <c r="Y1547" s="9"/>
      <c r="Z1547" s="9"/>
    </row>
    <row r="1548" spans="1:26">
      <c r="A1548" s="39">
        <v>5</v>
      </c>
      <c r="B1548" s="39">
        <v>3</v>
      </c>
      <c r="C1548" s="40">
        <v>39512</v>
      </c>
      <c r="D1548" s="17">
        <v>0.20833333333339965</v>
      </c>
      <c r="E1548" s="18">
        <v>0.40522246550622232</v>
      </c>
      <c r="F1548" s="4">
        <v>290.43604248074575</v>
      </c>
      <c r="G1548" s="4">
        <v>332.59329984895032</v>
      </c>
      <c r="H1548" s="4">
        <v>42.157257368204597</v>
      </c>
      <c r="I1548" s="19">
        <v>3.0672973491256506</v>
      </c>
      <c r="J1548" s="19">
        <v>7.71553430392572</v>
      </c>
      <c r="K1548" s="20">
        <v>3.8502727206380047</v>
      </c>
      <c r="L1548" s="20">
        <v>4.3643946766169286</v>
      </c>
      <c r="M1548" s="20">
        <v>0.51412195597892441</v>
      </c>
      <c r="N1548" s="21">
        <v>19.75</v>
      </c>
      <c r="O1548" s="21">
        <f t="shared" ref="O1548:O1611" si="25">N1548*1.3</f>
        <v>25.675000000000001</v>
      </c>
      <c r="P1548" s="21">
        <v>14.125</v>
      </c>
      <c r="Q1548" s="19">
        <v>1.2477899968748154</v>
      </c>
      <c r="R1548" s="4">
        <v>88.125</v>
      </c>
      <c r="S1548" s="4">
        <v>-2.15</v>
      </c>
      <c r="T1548" s="29">
        <v>100</v>
      </c>
      <c r="U1548" s="4"/>
      <c r="V1548" s="9"/>
      <c r="W1548" s="9"/>
      <c r="X1548" s="10"/>
      <c r="Y1548" s="9"/>
      <c r="Z1548" s="9"/>
    </row>
    <row r="1549" spans="1:26">
      <c r="A1549" s="39">
        <v>5</v>
      </c>
      <c r="B1549" s="39">
        <v>3</v>
      </c>
      <c r="C1549" s="40">
        <v>39512</v>
      </c>
      <c r="D1549" s="17">
        <v>0.25000000000009948</v>
      </c>
      <c r="E1549" s="18">
        <v>0.49607668971996621</v>
      </c>
      <c r="F1549" s="4">
        <v>466.60653347508594</v>
      </c>
      <c r="G1549" s="4">
        <v>531.36117080220549</v>
      </c>
      <c r="H1549" s="4">
        <v>64.75463732711944</v>
      </c>
      <c r="I1549" s="19">
        <v>5.8212002220012353</v>
      </c>
      <c r="J1549" s="19">
        <v>12.969998893181174</v>
      </c>
      <c r="K1549" s="20">
        <v>3.1426984725685951</v>
      </c>
      <c r="L1549" s="20">
        <v>3.5774777082571925</v>
      </c>
      <c r="M1549" s="20">
        <v>0.43477923568859711</v>
      </c>
      <c r="N1549" s="21">
        <v>30.25</v>
      </c>
      <c r="O1549" s="21">
        <f t="shared" si="25"/>
        <v>39.325000000000003</v>
      </c>
      <c r="P1549" s="21">
        <v>15.5</v>
      </c>
      <c r="Q1549" s="19">
        <v>1.3101142571248059</v>
      </c>
      <c r="R1549" s="4">
        <v>88.85</v>
      </c>
      <c r="S1549" s="4">
        <v>-1.7625</v>
      </c>
      <c r="T1549" s="29">
        <v>98.175000000000011</v>
      </c>
      <c r="U1549" s="4">
        <v>0.03</v>
      </c>
      <c r="V1549" s="9"/>
      <c r="W1549" s="9"/>
      <c r="X1549" s="10"/>
      <c r="Y1549" s="9"/>
      <c r="Z1549" s="9"/>
    </row>
    <row r="1550" spans="1:26">
      <c r="A1550" s="39">
        <v>5</v>
      </c>
      <c r="B1550" s="39">
        <v>3</v>
      </c>
      <c r="C1550" s="40">
        <v>39512</v>
      </c>
      <c r="D1550" s="17">
        <v>0.29166666666669983</v>
      </c>
      <c r="E1550" s="18">
        <v>0.63352340354245684</v>
      </c>
      <c r="F1550" s="4">
        <v>340.18526825577254</v>
      </c>
      <c r="G1550" s="4">
        <v>394.85043789364789</v>
      </c>
      <c r="H1550" s="4">
        <v>54.665169637875323</v>
      </c>
      <c r="I1550" s="19">
        <v>3.8179545158758108</v>
      </c>
      <c r="J1550" s="19">
        <v>9.3117399901172533</v>
      </c>
      <c r="K1550" s="20">
        <v>3.0475427552381067</v>
      </c>
      <c r="L1550" s="20">
        <v>3.4880580454261949</v>
      </c>
      <c r="M1550" s="20">
        <v>0.44051529018808755</v>
      </c>
      <c r="N1550" s="21">
        <v>26.4375</v>
      </c>
      <c r="O1550" s="21">
        <f t="shared" si="25"/>
        <v>34.368749999999999</v>
      </c>
      <c r="P1550" s="21">
        <v>15.625</v>
      </c>
      <c r="Q1550" s="19">
        <v>1.3724307042497963</v>
      </c>
      <c r="R1550" s="4">
        <v>88.924999999999997</v>
      </c>
      <c r="S1550" s="4">
        <v>-1</v>
      </c>
      <c r="T1550" s="29">
        <v>78.274999999999991</v>
      </c>
      <c r="U1550" s="4">
        <v>0.04</v>
      </c>
      <c r="V1550" s="9"/>
      <c r="W1550" s="9"/>
      <c r="X1550" s="10"/>
      <c r="Y1550" s="9"/>
      <c r="Z1550" s="9"/>
    </row>
    <row r="1551" spans="1:26">
      <c r="A1551" s="39">
        <v>5</v>
      </c>
      <c r="B1551" s="39">
        <v>3</v>
      </c>
      <c r="C1551" s="40">
        <v>39512</v>
      </c>
      <c r="D1551" s="17">
        <v>0.33333333333339965</v>
      </c>
      <c r="E1551" s="18">
        <v>0.60444358445495894</v>
      </c>
      <c r="F1551" s="4">
        <v>150.99290038006853</v>
      </c>
      <c r="G1551" s="4">
        <v>186.92248469971804</v>
      </c>
      <c r="H1551" s="4">
        <v>35.929584319649507</v>
      </c>
      <c r="I1551" s="19">
        <v>1.6897891830003586</v>
      </c>
      <c r="J1551" s="19">
        <v>3.3256001431490212</v>
      </c>
      <c r="K1551" s="20">
        <v>2.7264262512601478</v>
      </c>
      <c r="L1551" s="20">
        <v>3.0697250081807019</v>
      </c>
      <c r="M1551" s="20">
        <v>0.34329875692055389</v>
      </c>
      <c r="N1551" s="21">
        <v>24.6875</v>
      </c>
      <c r="O1551" s="21">
        <f t="shared" si="25"/>
        <v>32.09375</v>
      </c>
      <c r="P1551" s="21">
        <v>13.625</v>
      </c>
      <c r="Q1551" s="19">
        <v>1.6842621785622498</v>
      </c>
      <c r="R1551" s="4">
        <v>88.3</v>
      </c>
      <c r="S1551" s="4">
        <v>1.2500000000000001E-2</v>
      </c>
      <c r="T1551" s="29">
        <v>126.60000000000001</v>
      </c>
      <c r="U1551" s="4">
        <v>0.04</v>
      </c>
      <c r="V1551" s="9"/>
      <c r="W1551" s="9"/>
      <c r="X1551" s="10"/>
      <c r="Y1551" s="9"/>
      <c r="Z1551" s="9"/>
    </row>
    <row r="1552" spans="1:26">
      <c r="A1552" s="39">
        <v>5</v>
      </c>
      <c r="B1552" s="39">
        <v>3</v>
      </c>
      <c r="C1552" s="40">
        <v>39512</v>
      </c>
      <c r="D1552" s="17">
        <v>0.37500000000009948</v>
      </c>
      <c r="E1552" s="18">
        <v>0.76287658207619846</v>
      </c>
      <c r="F1552" s="4">
        <v>163.84080062183799</v>
      </c>
      <c r="G1552" s="4">
        <v>200.50634757750495</v>
      </c>
      <c r="H1552" s="4">
        <v>36.665546955666997</v>
      </c>
      <c r="I1552" s="19">
        <v>1.939977027125412</v>
      </c>
      <c r="J1552" s="19">
        <v>4.3232513713937291</v>
      </c>
      <c r="K1552" s="20">
        <v>2.7165860382091491</v>
      </c>
      <c r="L1552" s="20">
        <v>3.1048415428909522</v>
      </c>
      <c r="M1552" s="20">
        <v>0.38825550468180325</v>
      </c>
      <c r="N1552" s="21">
        <v>27.75</v>
      </c>
      <c r="O1552" s="21">
        <f t="shared" si="25"/>
        <v>36.075000000000003</v>
      </c>
      <c r="P1552" s="21">
        <v>14.875</v>
      </c>
      <c r="Q1552" s="19">
        <v>2.0584382272496935</v>
      </c>
      <c r="R1552" s="4">
        <v>89.9</v>
      </c>
      <c r="S1552" s="4">
        <v>0.66249999999999998</v>
      </c>
      <c r="T1552" s="29">
        <v>191.875</v>
      </c>
      <c r="U1552" s="4">
        <v>0.04</v>
      </c>
      <c r="V1552" s="9"/>
      <c r="W1552" s="9"/>
      <c r="X1552" s="10"/>
      <c r="Y1552" s="9"/>
      <c r="Z1552" s="9"/>
    </row>
    <row r="1553" spans="1:26">
      <c r="A1553" s="39">
        <v>5</v>
      </c>
      <c r="B1553" s="39">
        <v>3</v>
      </c>
      <c r="C1553" s="40">
        <v>39512</v>
      </c>
      <c r="D1553" s="17">
        <v>0.41666666666669983</v>
      </c>
      <c r="E1553" s="18">
        <v>0.65343262004995595</v>
      </c>
      <c r="F1553" s="4">
        <v>178.75180863205117</v>
      </c>
      <c r="G1553" s="4">
        <v>217.90654059827926</v>
      </c>
      <c r="H1553" s="4">
        <v>39.154731966228127</v>
      </c>
      <c r="I1553" s="19">
        <v>2.1275550172504518</v>
      </c>
      <c r="J1553" s="19">
        <v>3.6581131615639255</v>
      </c>
      <c r="K1553" s="20">
        <v>2.6314197074736594</v>
      </c>
      <c r="L1553" s="20">
        <v>3.0004121936389536</v>
      </c>
      <c r="M1553" s="20">
        <v>0.36899248616529423</v>
      </c>
      <c r="N1553" s="21">
        <v>29.3125</v>
      </c>
      <c r="O1553" s="21">
        <f t="shared" si="25"/>
        <v>38.106250000000003</v>
      </c>
      <c r="P1553" s="21">
        <v>15.9375</v>
      </c>
      <c r="Q1553" s="19">
        <v>2.0583405631871932</v>
      </c>
      <c r="R1553" s="4">
        <v>92.05</v>
      </c>
      <c r="S1553" s="4">
        <v>1.6</v>
      </c>
      <c r="T1553" s="29">
        <v>209.62499999999997</v>
      </c>
      <c r="U1553" s="4">
        <v>0.04</v>
      </c>
      <c r="V1553" s="9"/>
      <c r="W1553" s="9"/>
      <c r="X1553" s="10"/>
      <c r="Y1553" s="9"/>
      <c r="Z1553" s="9"/>
    </row>
    <row r="1554" spans="1:26">
      <c r="A1554" s="39">
        <v>5</v>
      </c>
      <c r="B1554" s="39">
        <v>3</v>
      </c>
      <c r="C1554" s="40">
        <v>39512</v>
      </c>
      <c r="D1554" s="17">
        <v>0.45833333333339965</v>
      </c>
      <c r="E1554" s="18">
        <v>0.74316160324244973</v>
      </c>
      <c r="F1554" s="4">
        <v>222.45740710440361</v>
      </c>
      <c r="G1554" s="4">
        <v>264.35406505452744</v>
      </c>
      <c r="H1554" s="4">
        <v>41.896657950123853</v>
      </c>
      <c r="I1554" s="19">
        <v>2.8157027331255979</v>
      </c>
      <c r="J1554" s="19">
        <v>6.7175834611810306</v>
      </c>
      <c r="K1554" s="20">
        <v>2.732060286585646</v>
      </c>
      <c r="L1554" s="20">
        <v>3.2598306069667009</v>
      </c>
      <c r="M1554" s="20">
        <v>0.52777032038105487</v>
      </c>
      <c r="N1554" s="21">
        <v>38.875</v>
      </c>
      <c r="O1554" s="21">
        <f t="shared" si="25"/>
        <v>50.537500000000001</v>
      </c>
      <c r="P1554" s="21">
        <v>16.125</v>
      </c>
      <c r="Q1554" s="19">
        <v>2.1206038810621832</v>
      </c>
      <c r="R1554" s="4">
        <v>92.85</v>
      </c>
      <c r="S1554" s="4">
        <v>2.875</v>
      </c>
      <c r="T1554" s="29">
        <v>248.1</v>
      </c>
      <c r="U1554" s="4">
        <v>5.5E-2</v>
      </c>
      <c r="V1554" s="9"/>
      <c r="W1554" s="9"/>
      <c r="X1554" s="10"/>
      <c r="Y1554" s="9"/>
      <c r="Z1554" s="9"/>
    </row>
    <row r="1555" spans="1:26">
      <c r="A1555" s="39">
        <v>5</v>
      </c>
      <c r="B1555" s="39">
        <v>3</v>
      </c>
      <c r="C1555" s="40">
        <v>39512</v>
      </c>
      <c r="D1555" s="17">
        <v>0.50000000000009948</v>
      </c>
      <c r="E1555" s="18">
        <v>0.65700002611995578</v>
      </c>
      <c r="F1555" s="4">
        <v>192.04753748018283</v>
      </c>
      <c r="G1555" s="4">
        <v>234.33597994049103</v>
      </c>
      <c r="H1555" s="4">
        <v>42.288442460308204</v>
      </c>
      <c r="I1555" s="19">
        <v>1.9395584927504124</v>
      </c>
      <c r="J1555" s="19">
        <v>5.3208250376384409</v>
      </c>
      <c r="K1555" s="20">
        <v>2.5966531848111631</v>
      </c>
      <c r="L1555" s="20">
        <v>2.9410437698674561</v>
      </c>
      <c r="M1555" s="20">
        <v>0.34439058505629283</v>
      </c>
      <c r="N1555" s="21">
        <v>45.875</v>
      </c>
      <c r="O1555" s="21">
        <f t="shared" si="25"/>
        <v>59.637500000000003</v>
      </c>
      <c r="P1555" s="21">
        <v>18</v>
      </c>
      <c r="Q1555" s="19">
        <v>2.3075961946246553</v>
      </c>
      <c r="R1555" s="4">
        <v>93.7</v>
      </c>
      <c r="S1555" s="4">
        <v>4.8125</v>
      </c>
      <c r="T1555" s="29">
        <v>263.27499999999998</v>
      </c>
      <c r="U1555" s="4">
        <v>0.72499999999999998</v>
      </c>
      <c r="V1555" s="9"/>
      <c r="W1555" s="9"/>
      <c r="X1555" s="10"/>
      <c r="Y1555" s="9"/>
      <c r="Z1555" s="9"/>
    </row>
    <row r="1556" spans="1:26">
      <c r="A1556" s="39">
        <v>5</v>
      </c>
      <c r="B1556" s="39">
        <v>3</v>
      </c>
      <c r="C1556" s="40">
        <v>39512</v>
      </c>
      <c r="D1556" s="17">
        <v>0.54166666666669983</v>
      </c>
      <c r="E1556" s="18">
        <v>0.2900753763399806</v>
      </c>
      <c r="F1556" s="4">
        <v>132.29792097304806</v>
      </c>
      <c r="G1556" s="4">
        <v>171.87758147663089</v>
      </c>
      <c r="H1556" s="4">
        <v>39.579660503582822</v>
      </c>
      <c r="I1556" s="19">
        <v>1.5640561781253324</v>
      </c>
      <c r="J1556" s="19">
        <v>3.5915348306809491</v>
      </c>
      <c r="K1556" s="20">
        <v>2.0895356011397288</v>
      </c>
      <c r="L1556" s="20">
        <v>2.1585941813259684</v>
      </c>
      <c r="M1556" s="20">
        <v>6.9058580186239338E-2</v>
      </c>
      <c r="N1556" s="21">
        <v>29.125</v>
      </c>
      <c r="O1556" s="21">
        <f t="shared" si="25"/>
        <v>37.862500000000004</v>
      </c>
      <c r="P1556" s="21">
        <v>11.5</v>
      </c>
      <c r="Q1556" s="19">
        <v>12.597633252310615</v>
      </c>
      <c r="R1556" s="4">
        <v>86.35</v>
      </c>
      <c r="S1556" s="4">
        <v>7.7125000000000004</v>
      </c>
      <c r="T1556" s="29">
        <v>164.15</v>
      </c>
      <c r="U1556" s="4">
        <v>2.2799999999999998</v>
      </c>
      <c r="V1556" s="9"/>
      <c r="W1556" s="9"/>
      <c r="X1556" s="10"/>
      <c r="Y1556" s="9"/>
      <c r="Z1556" s="9"/>
    </row>
    <row r="1557" spans="1:26">
      <c r="A1557" s="39">
        <v>5</v>
      </c>
      <c r="B1557" s="39">
        <v>3</v>
      </c>
      <c r="C1557" s="40">
        <v>39512</v>
      </c>
      <c r="D1557" s="17">
        <v>0.58333333333339965</v>
      </c>
      <c r="E1557" s="18">
        <v>0.28310235427873121</v>
      </c>
      <c r="F1557" s="4">
        <v>108.77749094932179</v>
      </c>
      <c r="G1557" s="4">
        <v>146.06584176103186</v>
      </c>
      <c r="H1557" s="4">
        <v>37.288350811710053</v>
      </c>
      <c r="I1557" s="19">
        <v>1.2511479237502661</v>
      </c>
      <c r="J1557" s="19">
        <v>2.8599080492181641</v>
      </c>
      <c r="K1557" s="20">
        <v>2.0947148826072275</v>
      </c>
      <c r="L1557" s="20">
        <v>2.1587573778422184</v>
      </c>
      <c r="M1557" s="20">
        <v>6.4042495234990837E-2</v>
      </c>
      <c r="N1557" s="21">
        <v>30.1875</v>
      </c>
      <c r="O1557" s="21">
        <f t="shared" si="25"/>
        <v>39.243749999999999</v>
      </c>
      <c r="P1557" s="21">
        <v>8.125</v>
      </c>
      <c r="Q1557" s="19">
        <v>15.590324396935163</v>
      </c>
      <c r="R1557" s="4">
        <v>81.025000000000006</v>
      </c>
      <c r="S1557" s="4">
        <v>8.25</v>
      </c>
      <c r="T1557" s="29">
        <v>169.49999999999997</v>
      </c>
      <c r="U1557" s="4">
        <v>2.8250000000000002</v>
      </c>
      <c r="V1557" s="9"/>
      <c r="W1557" s="9"/>
      <c r="X1557" s="10"/>
      <c r="Y1557" s="9"/>
      <c r="Z1557" s="9"/>
    </row>
    <row r="1558" spans="1:26">
      <c r="A1558" s="39">
        <v>5</v>
      </c>
      <c r="B1558" s="39">
        <v>3</v>
      </c>
      <c r="C1558" s="40">
        <v>39512</v>
      </c>
      <c r="D1558" s="17">
        <v>0.62500000000009948</v>
      </c>
      <c r="E1558" s="18">
        <v>0.33904268067247745</v>
      </c>
      <c r="F1558" s="4">
        <v>140.82696782963589</v>
      </c>
      <c r="G1558" s="4">
        <v>182.08975018305543</v>
      </c>
      <c r="H1558" s="4">
        <v>41.262782353419539</v>
      </c>
      <c r="I1558" s="19">
        <v>1.7514784870003723</v>
      </c>
      <c r="J1558" s="19">
        <v>4.9216702000905634</v>
      </c>
      <c r="K1558" s="20">
        <v>2.0948717590672277</v>
      </c>
      <c r="L1558" s="20">
        <v>2.1688926830812187</v>
      </c>
      <c r="M1558" s="20">
        <v>7.4020924013991407E-2</v>
      </c>
      <c r="N1558" s="21">
        <v>40.25</v>
      </c>
      <c r="O1558" s="21">
        <f t="shared" si="25"/>
        <v>52.325000000000003</v>
      </c>
      <c r="P1558" s="21">
        <v>12.9375</v>
      </c>
      <c r="Q1558" s="19">
        <v>12.721080114185591</v>
      </c>
      <c r="R1558" s="4">
        <v>79.900000000000006</v>
      </c>
      <c r="S1558" s="4">
        <v>8.4875000000000007</v>
      </c>
      <c r="T1558" s="29">
        <v>168.97500000000002</v>
      </c>
      <c r="U1558" s="4">
        <v>2.7850000000000001</v>
      </c>
      <c r="V1558" s="9"/>
      <c r="W1558" s="9"/>
      <c r="X1558" s="10"/>
      <c r="Y1558" s="9"/>
      <c r="Z1558" s="9"/>
    </row>
    <row r="1559" spans="1:26">
      <c r="A1559" s="39">
        <v>5</v>
      </c>
      <c r="B1559" s="39">
        <v>3</v>
      </c>
      <c r="C1559" s="40">
        <v>39512</v>
      </c>
      <c r="D1559" s="17">
        <v>0.66666666666669983</v>
      </c>
      <c r="E1559" s="18">
        <v>0.32391540849747846</v>
      </c>
      <c r="F1559" s="4">
        <v>118.46825589838457</v>
      </c>
      <c r="G1559" s="4">
        <v>158.48068111945631</v>
      </c>
      <c r="H1559" s="4">
        <v>40.012425221071716</v>
      </c>
      <c r="I1559" s="19">
        <v>1.5011609085003195</v>
      </c>
      <c r="J1559" s="19">
        <v>3.8575008974628755</v>
      </c>
      <c r="K1559" s="20">
        <v>2.1101005474497252</v>
      </c>
      <c r="L1559" s="20">
        <v>2.1890020768967187</v>
      </c>
      <c r="M1559" s="20">
        <v>7.8901529446993912E-2</v>
      </c>
      <c r="N1559" s="21">
        <v>34.625</v>
      </c>
      <c r="O1559" s="21">
        <f t="shared" si="25"/>
        <v>45.012500000000003</v>
      </c>
      <c r="P1559" s="21">
        <v>11.0625</v>
      </c>
      <c r="Q1559" s="19">
        <v>14.029916925372891</v>
      </c>
      <c r="R1559" s="4">
        <v>79.025000000000006</v>
      </c>
      <c r="S1559" s="4">
        <v>8.5500000000000007</v>
      </c>
      <c r="T1559" s="29">
        <v>162.375</v>
      </c>
      <c r="U1559" s="4">
        <v>2.6</v>
      </c>
      <c r="V1559" s="9"/>
      <c r="W1559" s="9"/>
      <c r="X1559" s="10"/>
      <c r="Y1559" s="9"/>
      <c r="Z1559" s="9"/>
    </row>
    <row r="1560" spans="1:26">
      <c r="A1560" s="39">
        <v>5</v>
      </c>
      <c r="B1560" s="39">
        <v>3</v>
      </c>
      <c r="C1560" s="40">
        <v>39512</v>
      </c>
      <c r="D1560" s="17">
        <v>0.70833333333339965</v>
      </c>
      <c r="E1560" s="18">
        <v>0.3437423116274772</v>
      </c>
      <c r="F1560" s="4">
        <v>118.8585772262783</v>
      </c>
      <c r="G1560" s="4">
        <v>159.20465231844372</v>
      </c>
      <c r="H1560" s="4">
        <v>40.346075092165435</v>
      </c>
      <c r="I1560" s="19">
        <v>1.3134204683752795</v>
      </c>
      <c r="J1560" s="19">
        <v>3.3919196212820126</v>
      </c>
      <c r="K1560" s="20">
        <v>2.1002097018167261</v>
      </c>
      <c r="L1560" s="20">
        <v>2.189167818939219</v>
      </c>
      <c r="M1560" s="20">
        <v>8.8958117122493241E-2</v>
      </c>
      <c r="N1560" s="21">
        <v>35.875</v>
      </c>
      <c r="O1560" s="21">
        <f t="shared" si="25"/>
        <v>46.637500000000003</v>
      </c>
      <c r="P1560" s="21">
        <v>12.5625</v>
      </c>
      <c r="Q1560" s="19">
        <v>12.595107268998103</v>
      </c>
      <c r="R1560" s="4">
        <v>78.650000000000006</v>
      </c>
      <c r="S1560" s="4">
        <v>8.3625000000000007</v>
      </c>
      <c r="T1560" s="29">
        <v>138.52500000000001</v>
      </c>
      <c r="U1560" s="4">
        <v>1.9650000000000001</v>
      </c>
      <c r="V1560" s="9"/>
      <c r="W1560" s="9"/>
      <c r="X1560" s="10"/>
      <c r="Y1560" s="9"/>
      <c r="Z1560" s="9"/>
    </row>
    <row r="1561" spans="1:26">
      <c r="A1561" s="39">
        <v>5</v>
      </c>
      <c r="B1561" s="39">
        <v>3</v>
      </c>
      <c r="C1561" s="40">
        <v>39512</v>
      </c>
      <c r="D1561" s="17">
        <v>0.75000000000009948</v>
      </c>
      <c r="E1561" s="18">
        <v>0.32511682505872841</v>
      </c>
      <c r="F1561" s="4">
        <v>88.003048307558146</v>
      </c>
      <c r="G1561" s="4">
        <v>123.13056926520761</v>
      </c>
      <c r="H1561" s="4">
        <v>35.127520957649487</v>
      </c>
      <c r="I1561" s="19">
        <v>1.000630667125213</v>
      </c>
      <c r="J1561" s="19">
        <v>3.4584069419149945</v>
      </c>
      <c r="K1561" s="20">
        <v>2.1053912377962254</v>
      </c>
      <c r="L1561" s="20">
        <v>2.16938444104122</v>
      </c>
      <c r="M1561" s="20">
        <v>6.3993203244994801E-2</v>
      </c>
      <c r="N1561" s="21">
        <v>33.375</v>
      </c>
      <c r="O1561" s="21">
        <f t="shared" si="25"/>
        <v>43.387500000000003</v>
      </c>
      <c r="P1561" s="21">
        <v>9.8125</v>
      </c>
      <c r="Q1561" s="19">
        <v>17.021182174684935</v>
      </c>
      <c r="R1561" s="4">
        <v>77.424999999999997</v>
      </c>
      <c r="S1561" s="4">
        <v>8.1999999999999993</v>
      </c>
      <c r="T1561" s="29">
        <v>146.07499999999999</v>
      </c>
      <c r="U1561" s="4">
        <v>2.67</v>
      </c>
      <c r="V1561" s="9"/>
      <c r="W1561" s="9"/>
      <c r="X1561" s="10"/>
      <c r="Y1561" s="9"/>
      <c r="Z1561" s="9"/>
    </row>
    <row r="1562" spans="1:26">
      <c r="A1562" s="39">
        <v>5</v>
      </c>
      <c r="B1562" s="39">
        <v>3</v>
      </c>
      <c r="C1562" s="40">
        <v>39512</v>
      </c>
      <c r="D1562" s="17">
        <v>0.79166666666669983</v>
      </c>
      <c r="E1562" s="18">
        <v>0.27502524185248178</v>
      </c>
      <c r="F1562" s="4">
        <v>49.586904532925416</v>
      </c>
      <c r="G1562" s="4">
        <v>75.705502680696995</v>
      </c>
      <c r="H1562" s="4">
        <v>26.118598147771575</v>
      </c>
      <c r="I1562" s="19">
        <v>0.75042627716682642</v>
      </c>
      <c r="J1562" s="19">
        <v>1.7735323128794851</v>
      </c>
      <c r="K1562" s="20">
        <v>2.0837537041230605</v>
      </c>
      <c r="L1562" s="20">
        <v>2.151241224306804</v>
      </c>
      <c r="M1562" s="20">
        <v>6.7487520183743197E-2</v>
      </c>
      <c r="N1562" s="21">
        <v>22.0625</v>
      </c>
      <c r="O1562" s="21">
        <f t="shared" si="25"/>
        <v>28.681250000000002</v>
      </c>
      <c r="P1562" s="21">
        <v>8.5625</v>
      </c>
      <c r="Q1562" s="19">
        <v>21.883362045184196</v>
      </c>
      <c r="R1562" s="4">
        <v>78.3</v>
      </c>
      <c r="S1562" s="4">
        <v>8.1999999999999993</v>
      </c>
      <c r="T1562" s="29">
        <v>140.83333333333334</v>
      </c>
      <c r="U1562" s="4">
        <v>2.96</v>
      </c>
      <c r="V1562" s="9"/>
      <c r="W1562" s="9"/>
      <c r="X1562" s="10"/>
      <c r="Y1562" s="9"/>
      <c r="Z1562" s="9"/>
    </row>
    <row r="1563" spans="1:26">
      <c r="A1563" s="39">
        <v>5</v>
      </c>
      <c r="B1563" s="39">
        <v>3</v>
      </c>
      <c r="C1563" s="40">
        <v>39512</v>
      </c>
      <c r="D1563" s="17">
        <v>0.83333333333339965</v>
      </c>
      <c r="E1563" s="18">
        <v>0.27504075233373193</v>
      </c>
      <c r="F1563" s="4">
        <v>45.788419077762811</v>
      </c>
      <c r="G1563" s="4">
        <v>70.484783868772183</v>
      </c>
      <c r="H1563" s="4">
        <v>24.696364791009369</v>
      </c>
      <c r="I1563" s="19">
        <v>0.68783184087514648</v>
      </c>
      <c r="J1563" s="19">
        <v>1.396646771792595</v>
      </c>
      <c r="K1563" s="20">
        <v>2.0906296030877263</v>
      </c>
      <c r="L1563" s="20">
        <v>2.1497611484607209</v>
      </c>
      <c r="M1563" s="20">
        <v>5.9131545372994809E-2</v>
      </c>
      <c r="N1563" s="21">
        <v>19.4375</v>
      </c>
      <c r="O1563" s="21">
        <f t="shared" si="25"/>
        <v>25.268750000000001</v>
      </c>
      <c r="P1563" s="21">
        <v>7.125</v>
      </c>
      <c r="Q1563" s="19">
        <v>22.069271459621664</v>
      </c>
      <c r="R1563" s="4">
        <v>78.7</v>
      </c>
      <c r="S1563" s="4">
        <v>8.1374999999999993</v>
      </c>
      <c r="T1563" s="29">
        <v>163.25</v>
      </c>
      <c r="U1563" s="4">
        <v>2.625</v>
      </c>
      <c r="V1563" s="9"/>
      <c r="W1563" s="9"/>
      <c r="X1563" s="10"/>
      <c r="Y1563" s="9"/>
      <c r="Z1563" s="9"/>
    </row>
    <row r="1564" spans="1:26">
      <c r="A1564" s="39">
        <v>5</v>
      </c>
      <c r="B1564" s="39">
        <v>3</v>
      </c>
      <c r="C1564" s="40">
        <v>39512</v>
      </c>
      <c r="D1564" s="17">
        <v>0.87500000000009948</v>
      </c>
      <c r="E1564" s="18">
        <v>0.25757409900498296</v>
      </c>
      <c r="F1564" s="4">
        <v>34.005484835568801</v>
      </c>
      <c r="G1564" s="4">
        <v>54.089283397985319</v>
      </c>
      <c r="H1564" s="4">
        <v>20.083798562416526</v>
      </c>
      <c r="I1564" s="19">
        <v>0.56273284225011977</v>
      </c>
      <c r="J1564" s="19">
        <v>1.1306112745106727</v>
      </c>
      <c r="K1564" s="20">
        <v>2.0907859159197257</v>
      </c>
      <c r="L1564" s="20">
        <v>2.1449357922287215</v>
      </c>
      <c r="M1564" s="20">
        <v>5.4149876308995704E-2</v>
      </c>
      <c r="N1564" s="21">
        <v>15.3125</v>
      </c>
      <c r="O1564" s="21">
        <f t="shared" si="25"/>
        <v>19.90625</v>
      </c>
      <c r="P1564" s="21">
        <v>8.6875</v>
      </c>
      <c r="Q1564" s="19">
        <v>26.182585910433538</v>
      </c>
      <c r="R1564" s="4">
        <v>78.924999999999997</v>
      </c>
      <c r="S1564" s="4">
        <v>8.3125</v>
      </c>
      <c r="T1564" s="29">
        <v>153.77499999999998</v>
      </c>
      <c r="U1564" s="4">
        <v>2.6749999999999998</v>
      </c>
      <c r="V1564" s="9"/>
      <c r="W1564" s="9"/>
      <c r="X1564" s="10"/>
      <c r="Y1564" s="9"/>
      <c r="Z1564" s="9"/>
    </row>
    <row r="1565" spans="1:26">
      <c r="A1565" s="39">
        <v>5</v>
      </c>
      <c r="B1565" s="39">
        <v>3</v>
      </c>
      <c r="C1565" s="40">
        <v>39512</v>
      </c>
      <c r="D1565" s="17">
        <v>0.91666666666669983</v>
      </c>
      <c r="E1565" s="18">
        <v>0.26225097019498278</v>
      </c>
      <c r="F1565" s="4">
        <v>31.595553574787498</v>
      </c>
      <c r="G1565" s="4">
        <v>50.60731539057295</v>
      </c>
      <c r="H1565" s="4">
        <v>19.011761815785448</v>
      </c>
      <c r="I1565" s="19">
        <v>0.43765076550009319</v>
      </c>
      <c r="J1565" s="19">
        <v>1.197110688143654</v>
      </c>
      <c r="K1565" s="20">
        <v>2.095968203403225</v>
      </c>
      <c r="L1565" s="20">
        <v>2.1450976688424719</v>
      </c>
      <c r="M1565" s="20">
        <v>4.91294654392469E-2</v>
      </c>
      <c r="N1565" s="21">
        <v>14.125</v>
      </c>
      <c r="O1565" s="21">
        <f t="shared" si="25"/>
        <v>18.362500000000001</v>
      </c>
      <c r="P1565" s="21">
        <v>6.1875</v>
      </c>
      <c r="Q1565" s="19">
        <v>26.679951769183454</v>
      </c>
      <c r="R1565" s="4">
        <v>79.974999999999994</v>
      </c>
      <c r="S1565" s="4">
        <v>8.3249999999999993</v>
      </c>
      <c r="T1565" s="29">
        <v>178</v>
      </c>
      <c r="U1565" s="4">
        <v>2.77</v>
      </c>
      <c r="V1565" s="9"/>
      <c r="W1565" s="9"/>
      <c r="X1565" s="10"/>
      <c r="Y1565" s="9"/>
      <c r="Z1565" s="9"/>
    </row>
    <row r="1566" spans="1:26">
      <c r="A1566" s="39">
        <v>5</v>
      </c>
      <c r="B1566" s="39">
        <v>3</v>
      </c>
      <c r="C1566" s="40">
        <v>39512</v>
      </c>
      <c r="D1566" s="17">
        <v>0.95833333333339965</v>
      </c>
      <c r="E1566" s="18">
        <v>0.25060965332748364</v>
      </c>
      <c r="F1566" s="4">
        <v>27.289997314874959</v>
      </c>
      <c r="G1566" s="4">
        <v>44.085935317648207</v>
      </c>
      <c r="H1566" s="4">
        <v>16.795938002773248</v>
      </c>
      <c r="I1566" s="19">
        <v>0.3125844825000666</v>
      </c>
      <c r="J1566" s="19">
        <v>0.79806896184576948</v>
      </c>
      <c r="K1566" s="20">
        <v>2.0910982597697254</v>
      </c>
      <c r="L1566" s="20">
        <v>2.1302930387027228</v>
      </c>
      <c r="M1566" s="20">
        <v>3.9194778932997276E-2</v>
      </c>
      <c r="N1566" s="21">
        <v>12.125</v>
      </c>
      <c r="O1566" s="21">
        <f t="shared" si="25"/>
        <v>15.762500000000001</v>
      </c>
      <c r="P1566" s="21">
        <v>5.25</v>
      </c>
      <c r="Q1566" s="19">
        <v>28.610954534245653</v>
      </c>
      <c r="R1566" s="4">
        <v>82.424999999999997</v>
      </c>
      <c r="S1566" s="4">
        <v>8.2249999999999996</v>
      </c>
      <c r="T1566" s="29">
        <v>158.07499999999999</v>
      </c>
      <c r="U1566" s="4">
        <v>2.8</v>
      </c>
      <c r="V1566" s="9"/>
      <c r="W1566" s="9"/>
      <c r="X1566" s="10"/>
      <c r="Y1566" s="9"/>
      <c r="Z1566" s="9"/>
    </row>
    <row r="1567" spans="1:26">
      <c r="A1567" s="39">
        <v>6</v>
      </c>
      <c r="B1567" s="39">
        <v>3</v>
      </c>
      <c r="C1567" s="40">
        <v>39513</v>
      </c>
      <c r="D1567" s="17">
        <v>9.9475983006414026E-14</v>
      </c>
      <c r="E1567" s="18">
        <v>0.14687701328374039</v>
      </c>
      <c r="F1567" s="4">
        <v>23.863624340937363</v>
      </c>
      <c r="G1567" s="4">
        <v>39.475767588023388</v>
      </c>
      <c r="H1567" s="4">
        <v>15.612143247086021</v>
      </c>
      <c r="I1567" s="19">
        <v>0.50009816950010655</v>
      </c>
      <c r="J1567" s="19">
        <v>0.79806343659576984</v>
      </c>
      <c r="K1567" s="20">
        <v>2.0862279403842257</v>
      </c>
      <c r="L1567" s="20">
        <v>2.1254648541082233</v>
      </c>
      <c r="M1567" s="20">
        <v>3.9236913723997402E-2</v>
      </c>
      <c r="N1567" s="21">
        <v>9.5625</v>
      </c>
      <c r="O1567" s="21">
        <f t="shared" si="25"/>
        <v>12.43125</v>
      </c>
      <c r="P1567" s="21">
        <v>4.375</v>
      </c>
      <c r="Q1567" s="19">
        <v>29.045818774808083</v>
      </c>
      <c r="R1567" s="4">
        <v>78.650000000000006</v>
      </c>
      <c r="S1567" s="4">
        <v>8.5250000000000004</v>
      </c>
      <c r="T1567" s="29">
        <v>159.97499999999999</v>
      </c>
      <c r="U1567" s="4">
        <v>2.64</v>
      </c>
      <c r="V1567" s="9"/>
      <c r="W1567" s="9"/>
      <c r="X1567" s="10"/>
      <c r="Y1567" s="9"/>
      <c r="Z1567" s="9"/>
    </row>
    <row r="1568" spans="1:26">
      <c r="A1568" s="39">
        <v>6</v>
      </c>
      <c r="B1568" s="39">
        <v>3</v>
      </c>
      <c r="C1568" s="40">
        <v>39513</v>
      </c>
      <c r="D1568" s="17">
        <v>4.1666666666699825E-2</v>
      </c>
      <c r="E1568" s="18">
        <v>0.11890733945499221</v>
      </c>
      <c r="F1568" s="4">
        <v>19.758833025756154</v>
      </c>
      <c r="G1568" s="4">
        <v>32.461337069261162</v>
      </c>
      <c r="H1568" s="4">
        <v>12.702504043505009</v>
      </c>
      <c r="I1568" s="19">
        <v>0.4375571311250932</v>
      </c>
      <c r="J1568" s="19">
        <v>0.66504865907980848</v>
      </c>
      <c r="K1568" s="20">
        <v>2.0813564937427258</v>
      </c>
      <c r="L1568" s="20">
        <v>2.1156462311904733</v>
      </c>
      <c r="M1568" s="20">
        <v>3.4289737447747548E-2</v>
      </c>
      <c r="N1568" s="21">
        <v>12.4375</v>
      </c>
      <c r="O1568" s="21">
        <f t="shared" si="25"/>
        <v>16.168749999999999</v>
      </c>
      <c r="P1568" s="21">
        <v>5.75</v>
      </c>
      <c r="Q1568" s="19">
        <v>20.193780691121923</v>
      </c>
      <c r="R1568" s="4">
        <v>77.275000000000006</v>
      </c>
      <c r="S1568" s="4">
        <v>8.7375000000000007</v>
      </c>
      <c r="T1568" s="29">
        <v>172.32499999999999</v>
      </c>
      <c r="U1568" s="4">
        <v>3.125</v>
      </c>
      <c r="V1568" s="9"/>
      <c r="W1568" s="9"/>
      <c r="X1568" s="10"/>
      <c r="Y1568" s="9"/>
      <c r="Z1568" s="9"/>
    </row>
    <row r="1569" spans="1:26">
      <c r="A1569" s="39">
        <v>6</v>
      </c>
      <c r="B1569" s="39">
        <v>3</v>
      </c>
      <c r="C1569" s="40">
        <v>39513</v>
      </c>
      <c r="D1569" s="17">
        <v>8.3333333333399651E-2</v>
      </c>
      <c r="E1569" s="18">
        <v>0.12008004088999213</v>
      </c>
      <c r="F1569" s="4">
        <v>17.794967741981161</v>
      </c>
      <c r="G1569" s="4">
        <v>29.279562149661288</v>
      </c>
      <c r="H1569" s="4">
        <v>11.484594407680131</v>
      </c>
      <c r="I1569" s="19">
        <v>0.37501947712507999</v>
      </c>
      <c r="J1569" s="19">
        <v>0.73154911521278954</v>
      </c>
      <c r="K1569" s="20">
        <v>2.0915674800797244</v>
      </c>
      <c r="L1569" s="20">
        <v>2.1257861560882239</v>
      </c>
      <c r="M1569" s="20">
        <v>3.4218676008499482E-2</v>
      </c>
      <c r="N1569" s="21">
        <v>13.3125</v>
      </c>
      <c r="O1569" s="21">
        <f t="shared" si="25"/>
        <v>17.306250000000002</v>
      </c>
      <c r="P1569" s="21">
        <v>5.1875</v>
      </c>
      <c r="Q1569" s="19">
        <v>31.473546722370202</v>
      </c>
      <c r="R1569" s="4">
        <v>77.8</v>
      </c>
      <c r="S1569" s="4">
        <v>8.7624999999999993</v>
      </c>
      <c r="T1569" s="29">
        <v>168.6</v>
      </c>
      <c r="U1569" s="4">
        <v>2.83</v>
      </c>
      <c r="V1569" s="9"/>
      <c r="W1569" s="9"/>
      <c r="X1569" s="10"/>
      <c r="Y1569" s="9"/>
      <c r="Z1569" s="9"/>
    </row>
    <row r="1570" spans="1:26">
      <c r="A1570" s="39">
        <v>6</v>
      </c>
      <c r="B1570" s="39">
        <v>3</v>
      </c>
      <c r="C1570" s="40">
        <v>39513</v>
      </c>
      <c r="D1570" s="17">
        <v>0.12500000000009948</v>
      </c>
      <c r="E1570" s="18">
        <v>0.12358459218624196</v>
      </c>
      <c r="F1570" s="4">
        <v>17.310677917162469</v>
      </c>
      <c r="G1570" s="4">
        <v>27.855195698773841</v>
      </c>
      <c r="H1570" s="4">
        <v>10.544517781611372</v>
      </c>
      <c r="I1570" s="19">
        <v>0.49999212575010665</v>
      </c>
      <c r="J1570" s="19">
        <v>0.79804863309577068</v>
      </c>
      <c r="K1570" s="20">
        <v>2.0816672406467251</v>
      </c>
      <c r="L1570" s="20">
        <v>2.1209561801974743</v>
      </c>
      <c r="M1570" s="20">
        <v>3.9288939550748969E-2</v>
      </c>
      <c r="N1570" s="21">
        <v>15.9375</v>
      </c>
      <c r="O1570" s="21">
        <f t="shared" si="25"/>
        <v>20.71875</v>
      </c>
      <c r="P1570" s="21">
        <v>5.625</v>
      </c>
      <c r="Q1570" s="19">
        <v>31.783598366807642</v>
      </c>
      <c r="R1570" s="4">
        <v>80.625</v>
      </c>
      <c r="S1570" s="4">
        <v>8.6</v>
      </c>
      <c r="T1570" s="29">
        <v>166.57500000000002</v>
      </c>
      <c r="U1570" s="4">
        <v>3.2349999999999999</v>
      </c>
      <c r="V1570" s="9"/>
      <c r="W1570" s="9"/>
      <c r="X1570" s="10"/>
      <c r="Y1570" s="9"/>
      <c r="Z1570" s="9"/>
    </row>
    <row r="1571" spans="1:26">
      <c r="A1571" s="39">
        <v>6</v>
      </c>
      <c r="B1571" s="39">
        <v>3</v>
      </c>
      <c r="C1571" s="40">
        <v>39513</v>
      </c>
      <c r="D1571" s="17">
        <v>0.16666666666669983</v>
      </c>
      <c r="E1571" s="18">
        <v>0.14341297171499079</v>
      </c>
      <c r="F1571" s="4">
        <v>23.244956954768728</v>
      </c>
      <c r="G1571" s="4">
        <v>37.160832766635949</v>
      </c>
      <c r="H1571" s="4">
        <v>13.915875811867217</v>
      </c>
      <c r="I1571" s="19">
        <v>0.81242318325017338</v>
      </c>
      <c r="J1571" s="19">
        <v>1.1305616515106758</v>
      </c>
      <c r="K1571" s="20">
        <v>2.0717658739577263</v>
      </c>
      <c r="L1571" s="20">
        <v>2.1061440077577251</v>
      </c>
      <c r="M1571" s="20">
        <v>3.4378133799998767E-2</v>
      </c>
      <c r="N1571" s="21">
        <v>19.4375</v>
      </c>
      <c r="O1571" s="21">
        <f t="shared" si="25"/>
        <v>25.268750000000001</v>
      </c>
      <c r="P1571" s="21">
        <v>8.4375</v>
      </c>
      <c r="Q1571" s="19">
        <v>28.541481264620632</v>
      </c>
      <c r="R1571" s="4">
        <v>83.625</v>
      </c>
      <c r="S1571" s="4">
        <v>8.5500000000000007</v>
      </c>
      <c r="T1571" s="29">
        <v>183.29999999999998</v>
      </c>
      <c r="U1571" s="4">
        <v>3.1349999999999998</v>
      </c>
      <c r="V1571" s="9"/>
      <c r="W1571" s="9"/>
      <c r="X1571" s="10"/>
      <c r="Y1571" s="9"/>
      <c r="Z1571" s="9"/>
    </row>
    <row r="1572" spans="1:26">
      <c r="A1572" s="39">
        <v>6</v>
      </c>
      <c r="B1572" s="39">
        <v>3</v>
      </c>
      <c r="C1572" s="40">
        <v>39513</v>
      </c>
      <c r="D1572" s="17">
        <v>0.20833333333339965</v>
      </c>
      <c r="E1572" s="18">
        <v>0.16207745843498952</v>
      </c>
      <c r="F1572" s="4">
        <v>39.040612306706592</v>
      </c>
      <c r="G1572" s="4">
        <v>58.656791010860033</v>
      </c>
      <c r="H1572" s="4">
        <v>19.616178704153441</v>
      </c>
      <c r="I1572" s="19">
        <v>0.93734619437519995</v>
      </c>
      <c r="J1572" s="19">
        <v>1.3965671247925999</v>
      </c>
      <c r="K1572" s="20">
        <v>2.0769495705112253</v>
      </c>
      <c r="L1572" s="20">
        <v>2.1112943428409752</v>
      </c>
      <c r="M1572" s="20">
        <v>3.4344772329750084E-2</v>
      </c>
      <c r="N1572" s="21">
        <v>19.625</v>
      </c>
      <c r="O1572" s="21">
        <f t="shared" si="25"/>
        <v>25.512499999999999</v>
      </c>
      <c r="P1572" s="21">
        <v>7.75</v>
      </c>
      <c r="Q1572" s="19">
        <v>22.12167461374661</v>
      </c>
      <c r="R1572" s="4">
        <v>83.55</v>
      </c>
      <c r="S1572" s="4">
        <v>8.6125000000000007</v>
      </c>
      <c r="T1572" s="29">
        <v>161.02500000000001</v>
      </c>
      <c r="U1572" s="4">
        <v>2.7349999999999999</v>
      </c>
      <c r="V1572" s="9"/>
      <c r="W1572" s="9"/>
      <c r="X1572" s="10"/>
      <c r="Y1572" s="9"/>
      <c r="Z1572" s="9"/>
    </row>
    <row r="1573" spans="1:26">
      <c r="A1573" s="39">
        <v>6</v>
      </c>
      <c r="B1573" s="39">
        <v>3</v>
      </c>
      <c r="C1573" s="40">
        <v>39513</v>
      </c>
      <c r="D1573" s="17">
        <v>0.25000000000009948</v>
      </c>
      <c r="E1573" s="18">
        <v>0.20873057992498661</v>
      </c>
      <c r="F1573" s="4">
        <v>67.581130305951248</v>
      </c>
      <c r="G1573" s="4">
        <v>94.928903571845979</v>
      </c>
      <c r="H1573" s="4">
        <v>27.347773265894737</v>
      </c>
      <c r="I1573" s="19">
        <v>1.1247290188752399</v>
      </c>
      <c r="J1573" s="19">
        <v>2.9261223391011626</v>
      </c>
      <c r="K1573" s="20">
        <v>2.0771048500252247</v>
      </c>
      <c r="L1573" s="20">
        <v>2.1214371903799751</v>
      </c>
      <c r="M1573" s="20">
        <v>4.4332340354750532E-2</v>
      </c>
      <c r="N1573" s="21">
        <v>21.1875</v>
      </c>
      <c r="O1573" s="21">
        <f t="shared" si="25"/>
        <v>27.543749999999999</v>
      </c>
      <c r="P1573" s="21">
        <v>9.375</v>
      </c>
      <c r="Q1573" s="19">
        <v>17.073348591122379</v>
      </c>
      <c r="R1573" s="4">
        <v>83.75</v>
      </c>
      <c r="S1573" s="4">
        <v>8.6624999999999996</v>
      </c>
      <c r="T1573" s="29">
        <v>154.70000000000002</v>
      </c>
      <c r="U1573" s="4">
        <v>2.6850000000000001</v>
      </c>
      <c r="V1573" s="9"/>
      <c r="W1573" s="9"/>
      <c r="X1573" s="10"/>
      <c r="Y1573" s="9"/>
      <c r="Z1573" s="9"/>
    </row>
    <row r="1574" spans="1:26">
      <c r="A1574" s="39">
        <v>6</v>
      </c>
      <c r="B1574" s="39">
        <v>3</v>
      </c>
      <c r="C1574" s="40">
        <v>39513</v>
      </c>
      <c r="D1574" s="17">
        <v>0.29166666666669983</v>
      </c>
      <c r="E1574" s="18">
        <v>0.27637955692248223</v>
      </c>
      <c r="F1574" s="4">
        <v>97.129407705146065</v>
      </c>
      <c r="G1574" s="4">
        <v>131.07772898023194</v>
      </c>
      <c r="H1574" s="4">
        <v>33.948321275085853</v>
      </c>
      <c r="I1574" s="19">
        <v>1.5620176562503332</v>
      </c>
      <c r="J1574" s="19">
        <v>4.0566458351118406</v>
      </c>
      <c r="K1574" s="20">
        <v>2.0722303034297251</v>
      </c>
      <c r="L1574" s="20">
        <v>2.1365735874409753</v>
      </c>
      <c r="M1574" s="20">
        <v>6.4343284011250446E-2</v>
      </c>
      <c r="N1574" s="21">
        <v>27.4375</v>
      </c>
      <c r="O1574" s="21">
        <f t="shared" si="25"/>
        <v>35.668750000000003</v>
      </c>
      <c r="P1574" s="21">
        <v>12.625</v>
      </c>
      <c r="Q1574" s="19">
        <v>13.271657785497961</v>
      </c>
      <c r="R1574" s="4">
        <v>83.6</v>
      </c>
      <c r="S1574" s="4">
        <v>8.7249999999999996</v>
      </c>
      <c r="T1574" s="29">
        <v>151.42500000000001</v>
      </c>
      <c r="U1574" s="4">
        <v>2.3650000000000002</v>
      </c>
      <c r="V1574" s="9"/>
      <c r="W1574" s="9"/>
      <c r="X1574" s="10"/>
      <c r="Y1574" s="9"/>
      <c r="Z1574" s="9"/>
    </row>
    <row r="1575" spans="1:26">
      <c r="A1575" s="39">
        <v>6</v>
      </c>
      <c r="B1575" s="39">
        <v>3</v>
      </c>
      <c r="C1575" s="40">
        <v>39513</v>
      </c>
      <c r="D1575" s="17">
        <v>0.33333333333339965</v>
      </c>
      <c r="E1575" s="18">
        <v>0.32887518422997897</v>
      </c>
      <c r="F1575" s="4">
        <v>114.26360227812168</v>
      </c>
      <c r="G1575" s="4">
        <v>152.019681185781</v>
      </c>
      <c r="H1575" s="4">
        <v>37.756078907659315</v>
      </c>
      <c r="I1575" s="19">
        <v>1.8118095285003868</v>
      </c>
      <c r="J1575" s="19">
        <v>3.5911051121809754</v>
      </c>
      <c r="K1575" s="20">
        <v>2.0824451412247234</v>
      </c>
      <c r="L1575" s="20">
        <v>2.151711870076976</v>
      </c>
      <c r="M1575" s="20">
        <v>6.9266728852252379E-2</v>
      </c>
      <c r="N1575" s="21">
        <v>32</v>
      </c>
      <c r="O1575" s="21">
        <f t="shared" si="25"/>
        <v>41.6</v>
      </c>
      <c r="P1575" s="21">
        <v>14.1875</v>
      </c>
      <c r="Q1575" s="19">
        <v>9.1588675953735912</v>
      </c>
      <c r="R1575" s="4">
        <v>83.875</v>
      </c>
      <c r="S1575" s="4">
        <v>8.7750000000000004</v>
      </c>
      <c r="T1575" s="29">
        <v>126.02500000000001</v>
      </c>
      <c r="U1575" s="4">
        <v>2.33</v>
      </c>
      <c r="V1575" s="9"/>
      <c r="W1575" s="9"/>
      <c r="X1575" s="10"/>
      <c r="Y1575" s="9"/>
      <c r="Z1575" s="9"/>
    </row>
    <row r="1576" spans="1:26">
      <c r="A1576" s="39">
        <v>6</v>
      </c>
      <c r="B1576" s="39">
        <v>3</v>
      </c>
      <c r="C1576" s="40">
        <v>39513</v>
      </c>
      <c r="D1576" s="17">
        <v>0.37500000000009948</v>
      </c>
      <c r="E1576" s="18">
        <v>0.27874312447373217</v>
      </c>
      <c r="F1576" s="4">
        <v>106.60892943197749</v>
      </c>
      <c r="G1576" s="4">
        <v>143.90739165109383</v>
      </c>
      <c r="H1576" s="4">
        <v>37.298462219116317</v>
      </c>
      <c r="I1576" s="19">
        <v>1.4993231928753199</v>
      </c>
      <c r="J1576" s="19">
        <v>3.5910845749309765</v>
      </c>
      <c r="K1576" s="20">
        <v>2.0675096272782252</v>
      </c>
      <c r="L1576" s="20">
        <v>2.1219181062837267</v>
      </c>
      <c r="M1576" s="20">
        <v>5.4408479005501498E-2</v>
      </c>
      <c r="N1576" s="21">
        <v>32.9375</v>
      </c>
      <c r="O1576" s="21">
        <f t="shared" si="25"/>
        <v>42.818750000000001</v>
      </c>
      <c r="P1576" s="21">
        <v>12.6875</v>
      </c>
      <c r="Q1576" s="19">
        <v>14.454026399372772</v>
      </c>
      <c r="R1576" s="4">
        <v>80.900000000000006</v>
      </c>
      <c r="S1576" s="4">
        <v>9.15</v>
      </c>
      <c r="T1576" s="29">
        <v>152.6</v>
      </c>
      <c r="U1576" s="4">
        <v>2.99</v>
      </c>
      <c r="V1576" s="9"/>
      <c r="W1576" s="9"/>
      <c r="X1576" s="10"/>
      <c r="Y1576" s="9"/>
      <c r="Z1576" s="9"/>
    </row>
    <row r="1577" spans="1:26">
      <c r="A1577" s="39">
        <v>6</v>
      </c>
      <c r="B1577" s="39">
        <v>3</v>
      </c>
      <c r="C1577" s="40">
        <v>39513</v>
      </c>
      <c r="D1577" s="17">
        <v>0.41666666666669983</v>
      </c>
      <c r="E1577" s="18">
        <v>0.26009736645248349</v>
      </c>
      <c r="F1577" s="4">
        <v>90.034264362295687</v>
      </c>
      <c r="G1577" s="4">
        <v>123.09751722643219</v>
      </c>
      <c r="H1577" s="4">
        <v>33.063252864136501</v>
      </c>
      <c r="I1577" s="19">
        <v>1.4367437982503066</v>
      </c>
      <c r="J1577" s="19">
        <v>3.3250556453990532</v>
      </c>
      <c r="K1577" s="20">
        <v>2.0626329201087259</v>
      </c>
      <c r="L1577" s="20">
        <v>2.1270711754507268</v>
      </c>
      <c r="M1577" s="20">
        <v>6.4438255342001427E-2</v>
      </c>
      <c r="N1577" s="21">
        <v>36.3125</v>
      </c>
      <c r="O1577" s="21">
        <f t="shared" si="25"/>
        <v>47.206250000000004</v>
      </c>
      <c r="P1577" s="21">
        <v>9.5</v>
      </c>
      <c r="Q1577" s="19">
        <v>18.06667550874721</v>
      </c>
      <c r="R1577" s="4">
        <v>77.2</v>
      </c>
      <c r="S1577" s="4">
        <v>9.8000000000000007</v>
      </c>
      <c r="T1577" s="29">
        <v>184.17499999999998</v>
      </c>
      <c r="U1577" s="4">
        <v>3.44</v>
      </c>
      <c r="V1577" s="9"/>
      <c r="W1577" s="9"/>
      <c r="X1577" s="10"/>
      <c r="Y1577" s="9"/>
      <c r="Z1577" s="9"/>
    </row>
    <row r="1578" spans="1:26">
      <c r="A1578" s="39">
        <v>6</v>
      </c>
      <c r="B1578" s="39">
        <v>3</v>
      </c>
      <c r="C1578" s="40">
        <v>39513</v>
      </c>
      <c r="D1578" s="17">
        <v>0.45833333333339965</v>
      </c>
      <c r="E1578" s="18">
        <v>0.25661297048748366</v>
      </c>
      <c r="F1578" s="4">
        <v>101.1320368821024</v>
      </c>
      <c r="G1578" s="4">
        <v>136.02758500889411</v>
      </c>
      <c r="H1578" s="4">
        <v>34.895548126791709</v>
      </c>
      <c r="I1578" s="19">
        <v>1.6240284758753467</v>
      </c>
      <c r="J1578" s="19">
        <v>3.6575393695639602</v>
      </c>
      <c r="K1578" s="20">
        <v>2.057755931125226</v>
      </c>
      <c r="L1578" s="20">
        <v>2.1122514607109775</v>
      </c>
      <c r="M1578" s="20">
        <v>5.4495529585751767E-2</v>
      </c>
      <c r="N1578" s="21">
        <v>34</v>
      </c>
      <c r="O1578" s="21">
        <f t="shared" si="25"/>
        <v>44.2</v>
      </c>
      <c r="P1578" s="21">
        <v>10.9375</v>
      </c>
      <c r="Q1578" s="19">
        <v>17.691975199372266</v>
      </c>
      <c r="R1578" s="4">
        <v>76.474999999999994</v>
      </c>
      <c r="S1578" s="4">
        <v>10.0875</v>
      </c>
      <c r="T1578" s="29">
        <v>185.625</v>
      </c>
      <c r="U1578" s="4">
        <v>3.355</v>
      </c>
      <c r="V1578" s="9"/>
      <c r="W1578" s="9"/>
      <c r="X1578" s="10"/>
      <c r="Y1578" s="9"/>
      <c r="Z1578" s="9"/>
    </row>
    <row r="1579" spans="1:26">
      <c r="A1579" s="39">
        <v>6</v>
      </c>
      <c r="B1579" s="39">
        <v>3</v>
      </c>
      <c r="C1579" s="40">
        <v>39513</v>
      </c>
      <c r="D1579" s="17">
        <v>0.50000000000009948</v>
      </c>
      <c r="E1579" s="18">
        <v>0.26712601059248309</v>
      </c>
      <c r="F1579" s="4">
        <v>92.967277210683264</v>
      </c>
      <c r="G1579" s="4">
        <v>126.61102589135699</v>
      </c>
      <c r="H1579" s="4">
        <v>33.64374868067371</v>
      </c>
      <c r="I1579" s="19">
        <v>1.5614513375003334</v>
      </c>
      <c r="J1579" s="19">
        <v>3.4580153789150181</v>
      </c>
      <c r="K1579" s="20">
        <v>2.0428145930227273</v>
      </c>
      <c r="L1579" s="20">
        <v>2.0974290118874781</v>
      </c>
      <c r="M1579" s="20">
        <v>5.461441886475038E-2</v>
      </c>
      <c r="N1579" s="21">
        <v>26.625</v>
      </c>
      <c r="O1579" s="21">
        <f t="shared" si="25"/>
        <v>34.612500000000004</v>
      </c>
      <c r="P1579" s="21">
        <v>10</v>
      </c>
      <c r="Q1579" s="19">
        <v>17.691114192997262</v>
      </c>
      <c r="R1579" s="4">
        <v>76.349999999999994</v>
      </c>
      <c r="S1579" s="4">
        <v>10.125</v>
      </c>
      <c r="T1579" s="29">
        <v>175.07500000000002</v>
      </c>
      <c r="U1579" s="4">
        <v>2.97</v>
      </c>
      <c r="V1579" s="9"/>
      <c r="W1579" s="9"/>
      <c r="X1579" s="10"/>
      <c r="Y1579" s="9"/>
      <c r="Z1579" s="9"/>
    </row>
    <row r="1580" spans="1:26">
      <c r="A1580" s="39">
        <v>6</v>
      </c>
      <c r="B1580" s="39">
        <v>3</v>
      </c>
      <c r="C1580" s="40">
        <v>39513</v>
      </c>
      <c r="D1580" s="17">
        <v>0.54166666666669983</v>
      </c>
      <c r="E1580" s="18">
        <v>0.25664201738873382</v>
      </c>
      <c r="F1580" s="4">
        <v>87.227811542289231</v>
      </c>
      <c r="G1580" s="4">
        <v>120.24001738686974</v>
      </c>
      <c r="H1580" s="4">
        <v>33.012205844580507</v>
      </c>
      <c r="I1580" s="19">
        <v>1.2490721737502668</v>
      </c>
      <c r="J1580" s="19">
        <v>3.1254950630001144</v>
      </c>
      <c r="K1580" s="20">
        <v>2.0178076846072304</v>
      </c>
      <c r="L1580" s="20">
        <v>2.0826047717677287</v>
      </c>
      <c r="M1580" s="20">
        <v>6.4797087160498035E-2</v>
      </c>
      <c r="N1580" s="21">
        <v>19.6875</v>
      </c>
      <c r="O1580" s="21">
        <f t="shared" si="25"/>
        <v>25.59375</v>
      </c>
      <c r="P1580" s="21">
        <v>7.625</v>
      </c>
      <c r="Q1580" s="19">
        <v>20.368649378621843</v>
      </c>
      <c r="R1580" s="4">
        <v>72.7</v>
      </c>
      <c r="S1580" s="4">
        <v>10.487500000000001</v>
      </c>
      <c r="T1580" s="29">
        <v>160.69999999999999</v>
      </c>
      <c r="U1580" s="4">
        <v>3.48</v>
      </c>
      <c r="V1580" s="9"/>
      <c r="W1580" s="9"/>
      <c r="X1580" s="10"/>
      <c r="Y1580" s="9"/>
      <c r="Z1580" s="9"/>
    </row>
    <row r="1581" spans="1:26">
      <c r="A1581" s="39">
        <v>6</v>
      </c>
      <c r="B1581" s="39">
        <v>3</v>
      </c>
      <c r="C1581" s="40">
        <v>39513</v>
      </c>
      <c r="D1581" s="17">
        <v>0.58333333333339965</v>
      </c>
      <c r="E1581" s="18">
        <v>0.25665664866623372</v>
      </c>
      <c r="F1581" s="4">
        <v>89.137758636357873</v>
      </c>
      <c r="G1581" s="4">
        <v>124.17198984475704</v>
      </c>
      <c r="H1581" s="4">
        <v>35.03423120839917</v>
      </c>
      <c r="I1581" s="19">
        <v>1.6861284173753606</v>
      </c>
      <c r="J1581" s="19">
        <v>3.2584740827660772</v>
      </c>
      <c r="K1581" s="20">
        <v>2.0280231799682289</v>
      </c>
      <c r="L1581" s="20">
        <v>2.0827623115589788</v>
      </c>
      <c r="M1581" s="20">
        <v>5.4739131590750167E-2</v>
      </c>
      <c r="N1581" s="21">
        <v>25.375</v>
      </c>
      <c r="O1581" s="21">
        <f t="shared" si="25"/>
        <v>32.987500000000004</v>
      </c>
      <c r="P1581" s="21">
        <v>5.125</v>
      </c>
      <c r="Q1581" s="19">
        <v>20.118494456496876</v>
      </c>
      <c r="R1581" s="4">
        <v>68.05</v>
      </c>
      <c r="S1581" s="4">
        <v>11.0375</v>
      </c>
      <c r="T1581" s="29">
        <v>159.52500000000001</v>
      </c>
      <c r="U1581" s="4">
        <v>3.2349999999999999</v>
      </c>
      <c r="V1581" s="9"/>
      <c r="W1581" s="9"/>
      <c r="X1581" s="10"/>
      <c r="Y1581" s="9"/>
      <c r="Z1581" s="9"/>
    </row>
    <row r="1582" spans="1:26">
      <c r="A1582" s="39">
        <v>6</v>
      </c>
      <c r="B1582" s="39">
        <v>3</v>
      </c>
      <c r="C1582" s="40">
        <v>39513</v>
      </c>
      <c r="D1582" s="17">
        <v>0.62500000000009948</v>
      </c>
      <c r="E1582" s="18">
        <v>0.25550481587873397</v>
      </c>
      <c r="F1582" s="4">
        <v>96.774496376039252</v>
      </c>
      <c r="G1582" s="4">
        <v>134.55301176811906</v>
      </c>
      <c r="H1582" s="4">
        <v>37.778515392079782</v>
      </c>
      <c r="I1582" s="19">
        <v>1.6860054517503604</v>
      </c>
      <c r="J1582" s="19">
        <v>3.5244493235480032</v>
      </c>
      <c r="K1582" s="20">
        <v>2.0231420577127293</v>
      </c>
      <c r="L1582" s="20">
        <v>2.0879147207747293</v>
      </c>
      <c r="M1582" s="20">
        <v>6.4772663062000024E-2</v>
      </c>
      <c r="N1582" s="21">
        <v>19.75</v>
      </c>
      <c r="O1582" s="21">
        <f t="shared" si="25"/>
        <v>25.675000000000001</v>
      </c>
      <c r="P1582" s="21">
        <v>7.4375</v>
      </c>
      <c r="Q1582" s="19">
        <v>19.930651293621899</v>
      </c>
      <c r="R1582" s="4">
        <v>66.924999999999997</v>
      </c>
      <c r="S1582" s="4">
        <v>10.95</v>
      </c>
      <c r="T1582" s="29">
        <v>179.27500000000001</v>
      </c>
      <c r="U1582" s="4">
        <v>3.01</v>
      </c>
      <c r="V1582" s="9"/>
      <c r="W1582" s="9"/>
      <c r="X1582" s="10"/>
      <c r="Y1582" s="9"/>
      <c r="Z1582" s="9"/>
    </row>
    <row r="1583" spans="1:26">
      <c r="A1583" s="39">
        <v>6</v>
      </c>
      <c r="B1583" s="39">
        <v>3</v>
      </c>
      <c r="C1583" s="40">
        <v>39513</v>
      </c>
      <c r="D1583" s="17">
        <v>0.66666666666669983</v>
      </c>
      <c r="E1583" s="18">
        <v>0.29402220029998166</v>
      </c>
      <c r="F1583" s="4">
        <v>103.88435176220185</v>
      </c>
      <c r="G1583" s="4">
        <v>144.78419017014357</v>
      </c>
      <c r="H1583" s="4">
        <v>40.899838407941729</v>
      </c>
      <c r="I1583" s="19">
        <v>1.6858836142503604</v>
      </c>
      <c r="J1583" s="19">
        <v>4.0564157553618543</v>
      </c>
      <c r="K1583" s="20">
        <v>2.043425096084726</v>
      </c>
      <c r="L1583" s="20">
        <v>2.1130491532147291</v>
      </c>
      <c r="M1583" s="20">
        <v>6.9624057130003414E-2</v>
      </c>
      <c r="N1583" s="21">
        <v>23.3125</v>
      </c>
      <c r="O1583" s="21">
        <f t="shared" si="25"/>
        <v>30.306250000000002</v>
      </c>
      <c r="P1583" s="21">
        <v>7.75</v>
      </c>
      <c r="Q1583" s="19">
        <v>15.881430775872529</v>
      </c>
      <c r="R1583" s="4">
        <v>68.974999999999994</v>
      </c>
      <c r="S1583" s="4">
        <v>10.525</v>
      </c>
      <c r="T1583" s="29">
        <v>167.82500000000002</v>
      </c>
      <c r="U1583" s="4">
        <v>2.2549999999999999</v>
      </c>
      <c r="V1583" s="9"/>
      <c r="W1583" s="9"/>
      <c r="X1583" s="10"/>
      <c r="Y1583" s="9"/>
      <c r="Z1583" s="9"/>
    </row>
    <row r="1584" spans="1:26">
      <c r="A1584" s="39">
        <v>6</v>
      </c>
      <c r="B1584" s="39">
        <v>3</v>
      </c>
      <c r="C1584" s="40">
        <v>39513</v>
      </c>
      <c r="D1584" s="17">
        <v>0.70833333333339965</v>
      </c>
      <c r="E1584" s="18">
        <v>0.33837810923872891</v>
      </c>
      <c r="F1584" s="4">
        <v>96.599813755788858</v>
      </c>
      <c r="G1584" s="4">
        <v>137.76445717841884</v>
      </c>
      <c r="H1584" s="4">
        <v>41.164643422629979</v>
      </c>
      <c r="I1584" s="19">
        <v>1.5608895312503339</v>
      </c>
      <c r="J1584" s="19">
        <v>3.1254167712501184</v>
      </c>
      <c r="K1584" s="20">
        <v>2.0788117034852212</v>
      </c>
      <c r="L1584" s="20">
        <v>2.1881451960884792</v>
      </c>
      <c r="M1584" s="20">
        <v>0.10933349260325809</v>
      </c>
      <c r="N1584" s="21">
        <v>25.375</v>
      </c>
      <c r="O1584" s="21">
        <f t="shared" si="25"/>
        <v>32.987500000000004</v>
      </c>
      <c r="P1584" s="21">
        <v>10.75</v>
      </c>
      <c r="Q1584" s="19">
        <v>10.088849858623426</v>
      </c>
      <c r="R1584" s="4">
        <v>72.075000000000003</v>
      </c>
      <c r="S1584" s="4">
        <v>9.9749999999999996</v>
      </c>
      <c r="T1584" s="29">
        <v>57.5</v>
      </c>
      <c r="U1584" s="4">
        <v>1.845</v>
      </c>
      <c r="V1584" s="9"/>
      <c r="W1584" s="9"/>
      <c r="X1584" s="10"/>
      <c r="Y1584" s="9"/>
      <c r="Z1584" s="9"/>
    </row>
    <row r="1585" spans="1:26">
      <c r="A1585" s="39">
        <v>6</v>
      </c>
      <c r="B1585" s="39">
        <v>3</v>
      </c>
      <c r="C1585" s="40">
        <v>39513</v>
      </c>
      <c r="D1585" s="17">
        <v>0.75000000000009948</v>
      </c>
      <c r="E1585" s="18">
        <v>0.31155899086373062</v>
      </c>
      <c r="F1585" s="4">
        <v>79.986503417213157</v>
      </c>
      <c r="G1585" s="4">
        <v>118.63269614961966</v>
      </c>
      <c r="H1585" s="4">
        <v>38.646192732406519</v>
      </c>
      <c r="I1585" s="19">
        <v>1.2486209237502672</v>
      </c>
      <c r="J1585" s="19">
        <v>3.457885274915026</v>
      </c>
      <c r="K1585" s="20">
        <v>2.1091706453502166</v>
      </c>
      <c r="L1585" s="20">
        <v>2.238272831400979</v>
      </c>
      <c r="M1585" s="20">
        <v>0.1291021860507624</v>
      </c>
      <c r="N1585" s="21">
        <v>17.9375</v>
      </c>
      <c r="O1585" s="21">
        <f t="shared" si="25"/>
        <v>23.318750000000001</v>
      </c>
      <c r="P1585" s="21">
        <v>8.5</v>
      </c>
      <c r="Q1585" s="19">
        <v>13.202075132122939</v>
      </c>
      <c r="R1585" s="4">
        <v>70.8</v>
      </c>
      <c r="S1585" s="4">
        <v>9.375</v>
      </c>
      <c r="T1585" s="29">
        <v>119.35</v>
      </c>
      <c r="U1585" s="4">
        <v>1.99</v>
      </c>
      <c r="V1585" s="9"/>
      <c r="W1585" s="9"/>
      <c r="X1585" s="10"/>
      <c r="Y1585" s="9"/>
      <c r="Z1585" s="9"/>
    </row>
    <row r="1586" spans="1:26">
      <c r="A1586" s="39">
        <v>6</v>
      </c>
      <c r="B1586" s="39">
        <v>3</v>
      </c>
      <c r="C1586" s="40">
        <v>39513</v>
      </c>
      <c r="D1586" s="17">
        <v>0.79166666666669983</v>
      </c>
      <c r="E1586" s="18">
        <v>0.28590345011123225</v>
      </c>
      <c r="F1586" s="4">
        <v>41.549484736455817</v>
      </c>
      <c r="G1586" s="4">
        <v>68.955363112559397</v>
      </c>
      <c r="H1586" s="4">
        <v>27.405878376103562</v>
      </c>
      <c r="I1586" s="19">
        <v>1.1236798626252404</v>
      </c>
      <c r="J1586" s="19">
        <v>2.194414346888383</v>
      </c>
      <c r="K1586" s="20">
        <v>2.1445665526127113</v>
      </c>
      <c r="L1586" s="20">
        <v>2.3383706565134785</v>
      </c>
      <c r="M1586" s="20">
        <v>0.19380410390076686</v>
      </c>
      <c r="N1586" s="21">
        <v>13.8125</v>
      </c>
      <c r="O1586" s="21">
        <f t="shared" si="25"/>
        <v>17.956250000000001</v>
      </c>
      <c r="P1586" s="21">
        <v>5.125</v>
      </c>
      <c r="Q1586" s="19">
        <v>22.791050337558936</v>
      </c>
      <c r="R1586" s="4">
        <v>72.724999999999994</v>
      </c>
      <c r="S1586" s="4">
        <v>8.9499999999999993</v>
      </c>
      <c r="T1586" s="29">
        <v>341.95000000000005</v>
      </c>
      <c r="U1586" s="4">
        <v>2.125</v>
      </c>
      <c r="V1586" s="9"/>
      <c r="W1586" s="9"/>
      <c r="X1586" s="10"/>
      <c r="Y1586" s="9"/>
      <c r="Z1586" s="9"/>
    </row>
    <row r="1587" spans="1:26">
      <c r="A1587" s="39">
        <v>6</v>
      </c>
      <c r="B1587" s="39">
        <v>3</v>
      </c>
      <c r="C1587" s="40">
        <v>39513</v>
      </c>
      <c r="D1587" s="17">
        <v>0.83333333333339965</v>
      </c>
      <c r="E1587" s="18">
        <v>0.23807193724498527</v>
      </c>
      <c r="F1587" s="4">
        <v>18.630614837355779</v>
      </c>
      <c r="G1587" s="4">
        <v>33.608372159910971</v>
      </c>
      <c r="H1587" s="4">
        <v>14.977757322555195</v>
      </c>
      <c r="I1587" s="19">
        <v>0.93633201000020039</v>
      </c>
      <c r="J1587" s="19">
        <v>1.3299392751596266</v>
      </c>
      <c r="K1587" s="20">
        <v>2.1296229599982133</v>
      </c>
      <c r="L1587" s="20">
        <v>2.2585970864877298</v>
      </c>
      <c r="M1587" s="20">
        <v>0.12897412648951634</v>
      </c>
      <c r="N1587" s="21">
        <v>9.5</v>
      </c>
      <c r="O1587" s="21">
        <f t="shared" si="25"/>
        <v>12.35</v>
      </c>
      <c r="P1587" s="21">
        <v>4.375</v>
      </c>
      <c r="Q1587" s="19">
        <v>31.9432752140575</v>
      </c>
      <c r="R1587" s="4">
        <v>74.849999999999994</v>
      </c>
      <c r="S1587" s="4">
        <v>8.5875000000000004</v>
      </c>
      <c r="T1587" s="29">
        <v>331.47500000000002</v>
      </c>
      <c r="U1587" s="4">
        <v>2.33</v>
      </c>
      <c r="V1587" s="9"/>
      <c r="W1587" s="9"/>
      <c r="X1587" s="10"/>
      <c r="Y1587" s="9"/>
      <c r="Z1587" s="9"/>
    </row>
    <row r="1588" spans="1:26">
      <c r="A1588" s="39">
        <v>6</v>
      </c>
      <c r="B1588" s="39">
        <v>3</v>
      </c>
      <c r="C1588" s="40">
        <v>39513</v>
      </c>
      <c r="D1588" s="17">
        <v>0.87500000000009948</v>
      </c>
      <c r="E1588" s="18">
        <v>0.24625518449373462</v>
      </c>
      <c r="F1588" s="4">
        <v>14.698962407937142</v>
      </c>
      <c r="G1588" s="4">
        <v>26.351711879273797</v>
      </c>
      <c r="H1588" s="4">
        <v>11.652749471336655</v>
      </c>
      <c r="I1588" s="19">
        <v>0.81142817700017367</v>
      </c>
      <c r="J1588" s="19">
        <v>1.2634344405266456</v>
      </c>
      <c r="K1588" s="20">
        <v>2.1499217799542101</v>
      </c>
      <c r="L1588" s="20">
        <v>2.2487729954024802</v>
      </c>
      <c r="M1588" s="20">
        <v>9.8851215448269913E-2</v>
      </c>
      <c r="N1588" s="21">
        <v>9.6875</v>
      </c>
      <c r="O1588" s="21">
        <f t="shared" si="25"/>
        <v>12.59375</v>
      </c>
      <c r="P1588" s="21">
        <v>3.5625</v>
      </c>
      <c r="Q1588" s="19">
        <v>32.190722888369955</v>
      </c>
      <c r="R1588" s="4">
        <v>77</v>
      </c>
      <c r="S1588" s="4">
        <v>8.2750000000000004</v>
      </c>
      <c r="T1588" s="29">
        <v>321.59999999999997</v>
      </c>
      <c r="U1588" s="4">
        <v>2.3050000000000002</v>
      </c>
      <c r="V1588" s="9"/>
      <c r="W1588" s="9"/>
      <c r="X1588" s="10"/>
      <c r="Y1588" s="9"/>
      <c r="Z1588" s="9"/>
    </row>
    <row r="1589" spans="1:26">
      <c r="A1589" s="39">
        <v>6</v>
      </c>
      <c r="B1589" s="39">
        <v>3</v>
      </c>
      <c r="C1589" s="40">
        <v>39513</v>
      </c>
      <c r="D1589" s="17">
        <v>0.91666666666669983</v>
      </c>
      <c r="E1589" s="18">
        <v>0.21942453693748643</v>
      </c>
      <c r="F1589" s="4">
        <v>10.201553981168518</v>
      </c>
      <c r="G1589" s="4">
        <v>18.116739401686669</v>
      </c>
      <c r="H1589" s="4">
        <v>7.9151854205181529</v>
      </c>
      <c r="I1589" s="19">
        <v>0.93619663500020045</v>
      </c>
      <c r="J1589" s="19">
        <v>1.3964186727926089</v>
      </c>
      <c r="K1589" s="20">
        <v>2.1249059474287133</v>
      </c>
      <c r="L1589" s="20">
        <v>2.198966662069981</v>
      </c>
      <c r="M1589" s="20">
        <v>7.4060714641267955E-2</v>
      </c>
      <c r="N1589" s="21">
        <v>9.875</v>
      </c>
      <c r="O1589" s="21">
        <f t="shared" si="25"/>
        <v>12.8375</v>
      </c>
      <c r="P1589" s="21">
        <v>4.8125</v>
      </c>
      <c r="Q1589" s="19">
        <v>34.181498147057134</v>
      </c>
      <c r="R1589" s="4">
        <v>81.424999999999997</v>
      </c>
      <c r="S1589" s="4">
        <v>7.75</v>
      </c>
      <c r="T1589" s="29">
        <v>325.8</v>
      </c>
      <c r="U1589" s="4">
        <v>2.5099999999999998</v>
      </c>
      <c r="V1589" s="9"/>
      <c r="W1589" s="9"/>
      <c r="X1589" s="10"/>
      <c r="Y1589" s="9"/>
      <c r="Z1589" s="9"/>
    </row>
    <row r="1590" spans="1:26">
      <c r="A1590" s="39">
        <v>6</v>
      </c>
      <c r="B1590" s="39">
        <v>3</v>
      </c>
      <c r="C1590" s="40">
        <v>39513</v>
      </c>
      <c r="D1590" s="17">
        <v>0.95833333333339965</v>
      </c>
      <c r="E1590" s="18">
        <v>0.19259083705123817</v>
      </c>
      <c r="F1590" s="4">
        <v>8.8360745477623137</v>
      </c>
      <c r="G1590" s="4">
        <v>15.536692777424287</v>
      </c>
      <c r="H1590" s="4">
        <v>6.7006182296619725</v>
      </c>
      <c r="I1590" s="19">
        <v>0.99853573900021386</v>
      </c>
      <c r="J1590" s="19">
        <v>1.3964098115426093</v>
      </c>
      <c r="K1590" s="20">
        <v>2.1300996014102118</v>
      </c>
      <c r="L1590" s="20">
        <v>2.1991317441612312</v>
      </c>
      <c r="M1590" s="20">
        <v>6.903214275101921E-2</v>
      </c>
      <c r="N1590" s="21">
        <v>6.375</v>
      </c>
      <c r="O1590" s="21">
        <f t="shared" si="25"/>
        <v>8.2874999999999996</v>
      </c>
      <c r="P1590" s="21">
        <v>2.0625</v>
      </c>
      <c r="Q1590" s="19">
        <v>35.611684777369398</v>
      </c>
      <c r="R1590" s="4">
        <v>79.174999999999997</v>
      </c>
      <c r="S1590" s="4">
        <v>7.85</v>
      </c>
      <c r="T1590" s="29">
        <v>326.77499999999998</v>
      </c>
      <c r="U1590" s="4">
        <v>2.915</v>
      </c>
      <c r="V1590" s="9"/>
      <c r="W1590" s="9"/>
      <c r="X1590" s="10"/>
      <c r="Y1590" s="9"/>
      <c r="Z1590" s="9"/>
    </row>
    <row r="1591" spans="1:26">
      <c r="A1591" s="39">
        <v>7</v>
      </c>
      <c r="B1591" s="39">
        <v>3</v>
      </c>
      <c r="C1591" s="40">
        <v>39514</v>
      </c>
      <c r="D1591" s="17">
        <v>9.9475983006414026E-14</v>
      </c>
      <c r="E1591" s="18">
        <v>0.1319030377474919</v>
      </c>
      <c r="F1591" s="4">
        <v>5.7021412996998926</v>
      </c>
      <c r="G1591" s="4">
        <v>9.8778945786995429</v>
      </c>
      <c r="H1591" s="4">
        <v>4.1757532789996503</v>
      </c>
      <c r="I1591" s="19">
        <v>0.9984635390002139</v>
      </c>
      <c r="J1591" s="19">
        <v>1.3299059151596286</v>
      </c>
      <c r="K1591" s="20">
        <v>2.1050780386667154</v>
      </c>
      <c r="L1591" s="20">
        <v>2.1693072454954825</v>
      </c>
      <c r="M1591" s="20">
        <v>6.4229206828766872E-2</v>
      </c>
      <c r="N1591" s="21">
        <v>5.8125</v>
      </c>
      <c r="O1591" s="21">
        <f t="shared" si="25"/>
        <v>7.5562500000000004</v>
      </c>
      <c r="P1591" s="21">
        <v>2.625</v>
      </c>
      <c r="Q1591" s="19">
        <v>38.162372829118993</v>
      </c>
      <c r="R1591" s="4">
        <v>75.25</v>
      </c>
      <c r="S1591" s="4">
        <v>7.9874999999999998</v>
      </c>
      <c r="T1591" s="29">
        <v>321.07499999999999</v>
      </c>
      <c r="U1591" s="4">
        <v>2.9950000000000001</v>
      </c>
      <c r="V1591" s="9"/>
      <c r="W1591" s="9"/>
      <c r="X1591" s="10"/>
      <c r="Y1591" s="9"/>
      <c r="Z1591" s="9"/>
    </row>
    <row r="1592" spans="1:26">
      <c r="A1592" s="39">
        <v>7</v>
      </c>
      <c r="B1592" s="39">
        <v>3</v>
      </c>
      <c r="C1592" s="40">
        <v>39514</v>
      </c>
      <c r="D1592" s="17">
        <v>4.1666666666699825E-2</v>
      </c>
      <c r="E1592" s="18">
        <v>0.10039213489624389</v>
      </c>
      <c r="F1592" s="4">
        <v>3.8513297381561964</v>
      </c>
      <c r="G1592" s="4">
        <v>6.4807102895121993</v>
      </c>
      <c r="H1592" s="4">
        <v>2.629380551356002</v>
      </c>
      <c r="I1592" s="19">
        <v>0.93599131625020049</v>
      </c>
      <c r="J1592" s="19">
        <v>1.7288662222075177</v>
      </c>
      <c r="K1592" s="20">
        <v>2.105235666630715</v>
      </c>
      <c r="L1592" s="20">
        <v>2.1544752745182327</v>
      </c>
      <c r="M1592" s="20">
        <v>4.92396078875178E-2</v>
      </c>
      <c r="N1592" s="21">
        <v>2.9375</v>
      </c>
      <c r="O1592" s="21">
        <f t="shared" si="25"/>
        <v>3.8187500000000001</v>
      </c>
      <c r="P1592" s="21">
        <v>0.9375</v>
      </c>
      <c r="Q1592" s="19">
        <v>26.954892792495748</v>
      </c>
      <c r="R1592" s="4">
        <v>71.75</v>
      </c>
      <c r="S1592" s="4">
        <v>7.9375</v>
      </c>
      <c r="T1592" s="29">
        <v>323.45000000000005</v>
      </c>
      <c r="U1592" s="4">
        <v>3.3050000000000002</v>
      </c>
      <c r="V1592" s="9"/>
      <c r="W1592" s="9"/>
      <c r="X1592" s="10"/>
      <c r="Y1592" s="9"/>
      <c r="Z1592" s="9"/>
    </row>
    <row r="1593" spans="1:26">
      <c r="A1593" s="39">
        <v>7</v>
      </c>
      <c r="B1593" s="39">
        <v>3</v>
      </c>
      <c r="C1593" s="40">
        <v>39514</v>
      </c>
      <c r="D1593" s="17">
        <v>8.3333333333399651E-2</v>
      </c>
      <c r="E1593" s="18">
        <v>9.2226040414994492E-2</v>
      </c>
      <c r="F1593" s="4">
        <v>2.9667055161374716</v>
      </c>
      <c r="G1593" s="4">
        <v>4.863354468824773</v>
      </c>
      <c r="H1593" s="4">
        <v>1.8966489526873014</v>
      </c>
      <c r="I1593" s="19">
        <v>0.99831913900021396</v>
      </c>
      <c r="J1593" s="19">
        <v>1.7953504153404998</v>
      </c>
      <c r="K1593" s="20">
        <v>2.110429226674214</v>
      </c>
      <c r="L1593" s="20">
        <v>2.1696348641517327</v>
      </c>
      <c r="M1593" s="20">
        <v>5.9205637477519168E-2</v>
      </c>
      <c r="N1593" s="21">
        <v>4.1875</v>
      </c>
      <c r="O1593" s="21">
        <f t="shared" si="25"/>
        <v>5.4437500000000005</v>
      </c>
      <c r="P1593" s="21">
        <v>1</v>
      </c>
      <c r="Q1593" s="19">
        <v>42.515968755993285</v>
      </c>
      <c r="R1593" s="4">
        <v>71.575000000000003</v>
      </c>
      <c r="S1593" s="4">
        <v>7.9</v>
      </c>
      <c r="T1593" s="29">
        <v>325.7</v>
      </c>
      <c r="U1593" s="4">
        <v>3.2949999999999999</v>
      </c>
      <c r="V1593" s="9"/>
      <c r="W1593" s="9"/>
      <c r="X1593" s="10"/>
      <c r="Y1593" s="9"/>
      <c r="Z1593" s="9"/>
    </row>
    <row r="1594" spans="1:26">
      <c r="A1594" s="39">
        <v>7</v>
      </c>
      <c r="B1594" s="39">
        <v>3</v>
      </c>
      <c r="C1594" s="40">
        <v>39514</v>
      </c>
      <c r="D1594" s="17">
        <v>0.12500000000009948</v>
      </c>
      <c r="E1594" s="18">
        <v>9.33987584387444E-2</v>
      </c>
      <c r="F1594" s="4">
        <v>2.8061244166812287</v>
      </c>
      <c r="G1594" s="4">
        <v>4.5415114499122868</v>
      </c>
      <c r="H1594" s="4">
        <v>1.7353870332310584</v>
      </c>
      <c r="I1594" s="19">
        <v>1.2478086737502674</v>
      </c>
      <c r="J1594" s="19">
        <v>1.7953392605905005</v>
      </c>
      <c r="K1594" s="20">
        <v>2.1005126420292148</v>
      </c>
      <c r="L1594" s="20">
        <v>2.1448009923667333</v>
      </c>
      <c r="M1594" s="20">
        <v>4.4288350337518434E-2</v>
      </c>
      <c r="N1594" s="21">
        <v>9.4375</v>
      </c>
      <c r="O1594" s="21">
        <f t="shared" si="25"/>
        <v>12.268750000000001</v>
      </c>
      <c r="P1594" s="21">
        <v>1.0625</v>
      </c>
      <c r="Q1594" s="19">
        <v>42.513842023368277</v>
      </c>
      <c r="R1594" s="4">
        <v>75.55</v>
      </c>
      <c r="S1594" s="4">
        <v>7.85</v>
      </c>
      <c r="T1594" s="29">
        <v>320.57499999999999</v>
      </c>
      <c r="U1594" s="4">
        <v>3.34</v>
      </c>
      <c r="V1594" s="9"/>
      <c r="W1594" s="9"/>
      <c r="X1594" s="10"/>
      <c r="Y1594" s="9"/>
      <c r="Z1594" s="9"/>
    </row>
    <row r="1595" spans="1:26">
      <c r="A1595" s="39">
        <v>7</v>
      </c>
      <c r="B1595" s="39">
        <v>3</v>
      </c>
      <c r="C1595" s="40">
        <v>39514</v>
      </c>
      <c r="D1595" s="17">
        <v>0.16666666666669983</v>
      </c>
      <c r="E1595" s="18">
        <v>0.11792268808999282</v>
      </c>
      <c r="F1595" s="4">
        <v>17.69917907018122</v>
      </c>
      <c r="G1595" s="4">
        <v>27.590669480711199</v>
      </c>
      <c r="H1595" s="4">
        <v>9.891490410529979</v>
      </c>
      <c r="I1595" s="19">
        <v>1.1853319385002543</v>
      </c>
      <c r="J1595" s="19">
        <v>2.4602634451703165</v>
      </c>
      <c r="K1595" s="20">
        <v>2.0099924930222266</v>
      </c>
      <c r="L1595" s="20">
        <v>2.0499639970324846</v>
      </c>
      <c r="M1595" s="20">
        <v>3.9971504010257619E-2</v>
      </c>
      <c r="N1595" s="21">
        <v>16.75</v>
      </c>
      <c r="O1595" s="21">
        <f t="shared" si="25"/>
        <v>21.775000000000002</v>
      </c>
      <c r="P1595" s="21">
        <v>7.5</v>
      </c>
      <c r="Q1595" s="19">
        <v>33.486548502494699</v>
      </c>
      <c r="R1595" s="4">
        <v>87.65</v>
      </c>
      <c r="S1595" s="4">
        <v>5.7625000000000002</v>
      </c>
      <c r="T1595" s="29">
        <v>153.82499999999999</v>
      </c>
      <c r="U1595" s="4">
        <v>2.9649999999999999</v>
      </c>
      <c r="V1595" s="9"/>
      <c r="W1595" s="9"/>
      <c r="X1595" s="10"/>
      <c r="Y1595" s="9"/>
      <c r="Z1595" s="9"/>
    </row>
    <row r="1596" spans="1:26">
      <c r="A1596" s="39">
        <v>7</v>
      </c>
      <c r="B1596" s="39">
        <v>3</v>
      </c>
      <c r="C1596" s="40">
        <v>39514</v>
      </c>
      <c r="D1596" s="17">
        <v>0.20833333333339965</v>
      </c>
      <c r="E1596" s="18">
        <v>0.14711983940624118</v>
      </c>
      <c r="F1596" s="4">
        <v>46.572588762193874</v>
      </c>
      <c r="G1596" s="4">
        <v>70.47231551018416</v>
      </c>
      <c r="H1596" s="4">
        <v>23.899726747990282</v>
      </c>
      <c r="I1596" s="19">
        <v>1.3100101465002809</v>
      </c>
      <c r="J1596" s="19">
        <v>3.1916736993831143</v>
      </c>
      <c r="K1596" s="20">
        <v>2.0101427938222267</v>
      </c>
      <c r="L1596" s="20">
        <v>2.0501189912974849</v>
      </c>
      <c r="M1596" s="20">
        <v>3.9976197475258324E-2</v>
      </c>
      <c r="N1596" s="21">
        <v>17</v>
      </c>
      <c r="O1596" s="21">
        <f t="shared" si="25"/>
        <v>22.1</v>
      </c>
      <c r="P1596" s="21">
        <v>4.1875</v>
      </c>
      <c r="Q1596" s="19">
        <v>24.833619326621061</v>
      </c>
      <c r="R1596" s="4">
        <v>91.825000000000003</v>
      </c>
      <c r="S1596" s="4">
        <v>4.6875</v>
      </c>
      <c r="T1596" s="29">
        <v>156.55000000000001</v>
      </c>
      <c r="U1596" s="4">
        <v>2.1749999999999998</v>
      </c>
      <c r="V1596" s="9"/>
      <c r="W1596" s="9"/>
      <c r="X1596" s="10"/>
      <c r="Y1596" s="9"/>
      <c r="Z1596" s="9"/>
    </row>
    <row r="1597" spans="1:26">
      <c r="A1597" s="39">
        <v>7</v>
      </c>
      <c r="B1597" s="39">
        <v>3</v>
      </c>
      <c r="C1597" s="40">
        <v>39514</v>
      </c>
      <c r="D1597" s="17">
        <v>0.25000000000009948</v>
      </c>
      <c r="E1597" s="18">
        <v>0.21485418211123711</v>
      </c>
      <c r="F1597" s="4">
        <v>113.34500645357735</v>
      </c>
      <c r="G1597" s="4">
        <v>151.41825920389277</v>
      </c>
      <c r="H1597" s="4">
        <v>38.073252750315433</v>
      </c>
      <c r="I1597" s="19">
        <v>1.9960550373754282</v>
      </c>
      <c r="J1597" s="19">
        <v>5.518900474537471</v>
      </c>
      <c r="K1597" s="20">
        <v>2.0304462167402235</v>
      </c>
      <c r="L1597" s="20">
        <v>2.0852786113964852</v>
      </c>
      <c r="M1597" s="20">
        <v>5.4832394656261663E-2</v>
      </c>
      <c r="N1597" s="21">
        <v>28.875</v>
      </c>
      <c r="O1597" s="21">
        <f t="shared" si="25"/>
        <v>37.537500000000001</v>
      </c>
      <c r="P1597" s="21">
        <v>7.8125</v>
      </c>
      <c r="Q1597" s="19">
        <v>10.331267443060858</v>
      </c>
      <c r="R1597" s="4">
        <v>92.775000000000006</v>
      </c>
      <c r="S1597" s="4">
        <v>4.6624999999999996</v>
      </c>
      <c r="T1597" s="29">
        <v>156.57499999999999</v>
      </c>
      <c r="U1597" s="4">
        <v>1.4750000000000001</v>
      </c>
      <c r="V1597" s="9"/>
      <c r="W1597" s="9"/>
      <c r="X1597" s="10"/>
      <c r="Y1597" s="9"/>
      <c r="Z1597" s="9"/>
    </row>
    <row r="1598" spans="1:26">
      <c r="A1598" s="39">
        <v>7</v>
      </c>
      <c r="B1598" s="39">
        <v>3</v>
      </c>
      <c r="C1598" s="40">
        <v>39514</v>
      </c>
      <c r="D1598" s="17">
        <v>0.29166666666669983</v>
      </c>
      <c r="E1598" s="18">
        <v>0.34799007210122901</v>
      </c>
      <c r="F1598" s="4">
        <v>171.91496930869215</v>
      </c>
      <c r="G1598" s="4">
        <v>218.95659605286454</v>
      </c>
      <c r="H1598" s="4">
        <v>47.041626744172383</v>
      </c>
      <c r="I1598" s="19">
        <v>2.9938755451256425</v>
      </c>
      <c r="J1598" s="19">
        <v>6.9152067658300869</v>
      </c>
      <c r="K1598" s="20">
        <v>2.0557907383277199</v>
      </c>
      <c r="L1598" s="20">
        <v>2.1454481217067354</v>
      </c>
      <c r="M1598" s="20">
        <v>8.9657383379015299E-2</v>
      </c>
      <c r="N1598" s="21">
        <v>28.5625</v>
      </c>
      <c r="O1598" s="21">
        <f t="shared" si="25"/>
        <v>37.131250000000001</v>
      </c>
      <c r="P1598" s="21">
        <v>12.625</v>
      </c>
      <c r="Q1598" s="19">
        <v>6.0366337887490396</v>
      </c>
      <c r="R1598" s="4">
        <v>92.924999999999997</v>
      </c>
      <c r="S1598" s="4">
        <v>4.8250000000000002</v>
      </c>
      <c r="T1598" s="29">
        <v>114.7</v>
      </c>
      <c r="U1598" s="4">
        <v>1.28</v>
      </c>
      <c r="V1598" s="9"/>
      <c r="W1598" s="9"/>
      <c r="X1598" s="10"/>
      <c r="Y1598" s="9"/>
      <c r="Z1598" s="9"/>
    </row>
    <row r="1599" spans="1:26">
      <c r="A1599" s="39">
        <v>7</v>
      </c>
      <c r="B1599" s="39">
        <v>3</v>
      </c>
      <c r="C1599" s="40">
        <v>39514</v>
      </c>
      <c r="D1599" s="17">
        <v>0.33333333333339965</v>
      </c>
      <c r="E1599" s="18">
        <v>0.37486894315372749</v>
      </c>
      <c r="F1599" s="4">
        <v>167.89403578892944</v>
      </c>
      <c r="G1599" s="4">
        <v>214.51600760493972</v>
      </c>
      <c r="H1599" s="4">
        <v>46.621971816010266</v>
      </c>
      <c r="I1599" s="19">
        <v>2.8065547675006024</v>
      </c>
      <c r="J1599" s="19">
        <v>6.6491963927981628</v>
      </c>
      <c r="K1599" s="20">
        <v>2.1164138386157112</v>
      </c>
      <c r="L1599" s="20">
        <v>2.2656455356447349</v>
      </c>
      <c r="M1599" s="20">
        <v>0.1492316970290235</v>
      </c>
      <c r="N1599" s="21">
        <v>27.8125</v>
      </c>
      <c r="O1599" s="21">
        <f t="shared" si="25"/>
        <v>36.15625</v>
      </c>
      <c r="P1599" s="21">
        <v>15.8125</v>
      </c>
      <c r="Q1599" s="19">
        <v>7.0942085579988703</v>
      </c>
      <c r="R1599" s="4">
        <v>87.45</v>
      </c>
      <c r="S1599" s="4">
        <v>5.35</v>
      </c>
      <c r="T1599" s="29">
        <v>138.57499999999999</v>
      </c>
      <c r="U1599" s="4">
        <v>1.425</v>
      </c>
      <c r="V1599" s="9"/>
      <c r="W1599" s="9"/>
      <c r="X1599" s="10"/>
      <c r="Y1599" s="9"/>
      <c r="Z1599" s="9"/>
    </row>
    <row r="1600" spans="1:26">
      <c r="A1600" s="39">
        <v>7</v>
      </c>
      <c r="B1600" s="39">
        <v>3</v>
      </c>
      <c r="C1600" s="40">
        <v>39514</v>
      </c>
      <c r="D1600" s="17">
        <v>0.37500000000009948</v>
      </c>
      <c r="E1600" s="18">
        <v>0.31649597365373117</v>
      </c>
      <c r="F1600" s="4">
        <v>111.39114793269599</v>
      </c>
      <c r="G1600" s="4">
        <v>148.8919972212303</v>
      </c>
      <c r="H1600" s="4">
        <v>37.500849288534319</v>
      </c>
      <c r="I1600" s="19">
        <v>2.0579925288754417</v>
      </c>
      <c r="J1600" s="19">
        <v>4.8538827777076605</v>
      </c>
      <c r="K1600" s="20">
        <v>2.1468082890447064</v>
      </c>
      <c r="L1600" s="20">
        <v>2.2858229044389846</v>
      </c>
      <c r="M1600" s="20">
        <v>0.13901461539427817</v>
      </c>
      <c r="N1600" s="21">
        <v>25.875</v>
      </c>
      <c r="O1600" s="21">
        <f t="shared" si="25"/>
        <v>33.637500000000003</v>
      </c>
      <c r="P1600" s="21">
        <v>12.5</v>
      </c>
      <c r="Q1600" s="19">
        <v>9.9562858611859131</v>
      </c>
      <c r="R1600" s="4">
        <v>79.775000000000006</v>
      </c>
      <c r="S1600" s="4">
        <v>6.0625</v>
      </c>
      <c r="T1600" s="29">
        <v>57.425000000000004</v>
      </c>
      <c r="U1600" s="4">
        <v>1.825</v>
      </c>
      <c r="V1600" s="9"/>
      <c r="W1600" s="9"/>
      <c r="X1600" s="10"/>
      <c r="Y1600" s="9"/>
      <c r="Z1600" s="9"/>
    </row>
    <row r="1601" spans="1:26">
      <c r="A1601" s="39">
        <v>7</v>
      </c>
      <c r="B1601" s="39">
        <v>3</v>
      </c>
      <c r="C1601" s="40">
        <v>39514</v>
      </c>
      <c r="D1601" s="17">
        <v>0.41666666666669983</v>
      </c>
      <c r="E1601" s="18">
        <v>0.25461274632748476</v>
      </c>
      <c r="F1601" s="4">
        <v>81.153601692151227</v>
      </c>
      <c r="G1601" s="4">
        <v>112.34308812674456</v>
      </c>
      <c r="H1601" s="4">
        <v>31.189486434593338</v>
      </c>
      <c r="I1601" s="19">
        <v>1.6836848986253616</v>
      </c>
      <c r="J1601" s="19">
        <v>4.2554315272608267</v>
      </c>
      <c r="K1601" s="20">
        <v>2.1167283430397106</v>
      </c>
      <c r="L1601" s="20">
        <v>2.2509786467587354</v>
      </c>
      <c r="M1601" s="20">
        <v>0.13425030371902513</v>
      </c>
      <c r="N1601" s="21">
        <v>23</v>
      </c>
      <c r="O1601" s="21">
        <f t="shared" si="25"/>
        <v>29.900000000000002</v>
      </c>
      <c r="P1601" s="21">
        <v>8.25</v>
      </c>
      <c r="Q1601" s="19">
        <v>13.875954341185285</v>
      </c>
      <c r="R1601" s="4">
        <v>71.7</v>
      </c>
      <c r="S1601" s="4">
        <v>6.7125000000000004</v>
      </c>
      <c r="T1601" s="29">
        <v>53.85</v>
      </c>
      <c r="U1601" s="4">
        <v>2.48</v>
      </c>
      <c r="V1601" s="9"/>
      <c r="W1601" s="9"/>
      <c r="X1601" s="10"/>
      <c r="Y1601" s="9"/>
      <c r="Z1601" s="9"/>
    </row>
    <row r="1602" spans="1:26">
      <c r="A1602" s="39">
        <v>7</v>
      </c>
      <c r="B1602" s="39">
        <v>3</v>
      </c>
      <c r="C1602" s="40">
        <v>39514</v>
      </c>
      <c r="D1602" s="17">
        <v>0.45833333333339965</v>
      </c>
      <c r="E1602" s="18">
        <v>0.24294729282873551</v>
      </c>
      <c r="F1602" s="4">
        <v>114.16252333747133</v>
      </c>
      <c r="G1602" s="4">
        <v>149.70980679028023</v>
      </c>
      <c r="H1602" s="4">
        <v>35.547283452808905</v>
      </c>
      <c r="I1602" s="19">
        <v>1.9953352936254287</v>
      </c>
      <c r="J1602" s="19">
        <v>4.9868019579736274</v>
      </c>
      <c r="K1602" s="20">
        <v>2.1068061221147119</v>
      </c>
      <c r="L1602" s="20">
        <v>2.1961203110792362</v>
      </c>
      <c r="M1602" s="20">
        <v>8.931418896452481E-2</v>
      </c>
      <c r="N1602" s="21">
        <v>34</v>
      </c>
      <c r="O1602" s="21">
        <f t="shared" si="25"/>
        <v>44.2</v>
      </c>
      <c r="P1602" s="21">
        <v>10.1875</v>
      </c>
      <c r="Q1602" s="19">
        <v>11.137538760810719</v>
      </c>
      <c r="R1602" s="4">
        <v>69.599999999999994</v>
      </c>
      <c r="S1602" s="4">
        <v>7.4</v>
      </c>
      <c r="T1602" s="29">
        <v>85.1</v>
      </c>
      <c r="U1602" s="4">
        <v>2.2599999999999998</v>
      </c>
      <c r="V1602" s="9"/>
      <c r="W1602" s="9"/>
      <c r="X1602" s="10"/>
      <c r="Y1602" s="9"/>
      <c r="Z1602" s="9"/>
    </row>
    <row r="1603" spans="1:26">
      <c r="A1603" s="39">
        <v>7</v>
      </c>
      <c r="B1603" s="39">
        <v>3</v>
      </c>
      <c r="C1603" s="40">
        <v>39514</v>
      </c>
      <c r="D1603" s="17">
        <v>0.50000000000009948</v>
      </c>
      <c r="E1603" s="18">
        <v>0.23712061267873591</v>
      </c>
      <c r="F1603" s="4">
        <v>128.80936235651549</v>
      </c>
      <c r="G1603" s="4">
        <v>167.71453588941679</v>
      </c>
      <c r="H1603" s="4">
        <v>38.905173532901316</v>
      </c>
      <c r="I1603" s="19">
        <v>2.4316447185005226</v>
      </c>
      <c r="J1603" s="19">
        <v>6.1835969771173005</v>
      </c>
      <c r="K1603" s="20">
        <v>2.0968822103057123</v>
      </c>
      <c r="L1603" s="20">
        <v>2.1662687544122372</v>
      </c>
      <c r="M1603" s="20">
        <v>6.938654410652445E-2</v>
      </c>
      <c r="N1603" s="21">
        <v>27.75</v>
      </c>
      <c r="O1603" s="21">
        <f t="shared" si="25"/>
        <v>36.075000000000003</v>
      </c>
      <c r="P1603" s="21">
        <v>11.0625</v>
      </c>
      <c r="Q1603" s="19">
        <v>12.505715999810498</v>
      </c>
      <c r="R1603" s="4">
        <v>63</v>
      </c>
      <c r="S1603" s="4">
        <v>8.4749999999999996</v>
      </c>
      <c r="T1603" s="29">
        <v>144.82499999999999</v>
      </c>
      <c r="U1603" s="4">
        <v>2.57</v>
      </c>
      <c r="V1603" s="9"/>
      <c r="W1603" s="9"/>
      <c r="X1603" s="10"/>
      <c r="Y1603" s="9"/>
      <c r="Z1603" s="9"/>
    </row>
    <row r="1604" spans="1:26">
      <c r="A1604" s="39">
        <v>7</v>
      </c>
      <c r="B1604" s="39">
        <v>3</v>
      </c>
      <c r="C1604" s="40">
        <v>39514</v>
      </c>
      <c r="D1604" s="17">
        <v>0.54166666666669983</v>
      </c>
      <c r="E1604" s="18">
        <v>0.24063851791873572</v>
      </c>
      <c r="F1604" s="4">
        <v>117.73929398840883</v>
      </c>
      <c r="G1604" s="4">
        <v>154.59799131805491</v>
      </c>
      <c r="H1604" s="4">
        <v>36.858697329646084</v>
      </c>
      <c r="I1604" s="19">
        <v>2.2444344971254822</v>
      </c>
      <c r="J1604" s="19">
        <v>5.7846189475694123</v>
      </c>
      <c r="K1604" s="20">
        <v>2.0970384291997122</v>
      </c>
      <c r="L1604" s="20">
        <v>2.1714353997192375</v>
      </c>
      <c r="M1604" s="20">
        <v>7.4396970519525207E-2</v>
      </c>
      <c r="N1604" s="21">
        <v>27.125</v>
      </c>
      <c r="O1604" s="21">
        <f t="shared" si="25"/>
        <v>35.262500000000003</v>
      </c>
      <c r="P1604" s="21">
        <v>9.5625</v>
      </c>
      <c r="Q1604" s="19">
        <v>13.500545381372836</v>
      </c>
      <c r="R1604" s="4">
        <v>61.4</v>
      </c>
      <c r="S1604" s="4">
        <v>9.1125000000000007</v>
      </c>
      <c r="T1604" s="29">
        <v>145.125</v>
      </c>
      <c r="U1604" s="4">
        <v>2.52</v>
      </c>
      <c r="V1604" s="9"/>
      <c r="W1604" s="9"/>
      <c r="X1604" s="10"/>
      <c r="Y1604" s="9"/>
      <c r="Z1604" s="9"/>
    </row>
    <row r="1605" spans="1:26">
      <c r="A1605" s="39">
        <v>7</v>
      </c>
      <c r="B1605" s="39">
        <v>3</v>
      </c>
      <c r="C1605" s="40">
        <v>39514</v>
      </c>
      <c r="D1605" s="17">
        <v>0.58333333333339965</v>
      </c>
      <c r="E1605" s="18">
        <v>0.24649315011248538</v>
      </c>
      <c r="F1605" s="4">
        <v>122.39261402180882</v>
      </c>
      <c r="G1605" s="4">
        <v>161.53471259380453</v>
      </c>
      <c r="H1605" s="4">
        <v>39.142098571995717</v>
      </c>
      <c r="I1605" s="19">
        <v>2.3689525113755092</v>
      </c>
      <c r="J1605" s="19">
        <v>5.385645296521524</v>
      </c>
      <c r="K1605" s="20">
        <v>2.1123187895442097</v>
      </c>
      <c r="L1605" s="20">
        <v>2.1916138055797378</v>
      </c>
      <c r="M1605" s="20">
        <v>7.9295016035528021E-2</v>
      </c>
      <c r="N1605" s="21">
        <v>21.4375</v>
      </c>
      <c r="O1605" s="21">
        <f t="shared" si="25"/>
        <v>27.868750000000002</v>
      </c>
      <c r="P1605" s="21">
        <v>9.875</v>
      </c>
      <c r="Q1605" s="19">
        <v>11.322474659873182</v>
      </c>
      <c r="R1605" s="4">
        <v>56.274999999999999</v>
      </c>
      <c r="S1605" s="4">
        <v>9.5</v>
      </c>
      <c r="T1605" s="29">
        <v>118.9</v>
      </c>
      <c r="U1605" s="4">
        <v>2.54</v>
      </c>
      <c r="V1605" s="9"/>
      <c r="W1605" s="9"/>
      <c r="X1605" s="10"/>
      <c r="Y1605" s="9"/>
      <c r="Z1605" s="9"/>
    </row>
    <row r="1606" spans="1:26">
      <c r="A1606" s="39">
        <v>7</v>
      </c>
      <c r="B1606" s="39">
        <v>3</v>
      </c>
      <c r="C1606" s="40">
        <v>39514</v>
      </c>
      <c r="D1606" s="17">
        <v>0.62500000000009948</v>
      </c>
      <c r="E1606" s="18">
        <v>0.24300254995498569</v>
      </c>
      <c r="F1606" s="4">
        <v>113.94677884563345</v>
      </c>
      <c r="G1606" s="4">
        <v>151.98955200545498</v>
      </c>
      <c r="H1606" s="4">
        <v>38.042773159821522</v>
      </c>
      <c r="I1606" s="19">
        <v>2.555784810875549</v>
      </c>
      <c r="J1606" s="19">
        <v>5.7180572966864354</v>
      </c>
      <c r="K1606" s="20">
        <v>2.1023926232232109</v>
      </c>
      <c r="L1606" s="20">
        <v>2.1667585325184882</v>
      </c>
      <c r="M1606" s="20">
        <v>6.4365909295277302E-2</v>
      </c>
      <c r="N1606" s="21">
        <v>25.6875</v>
      </c>
      <c r="O1606" s="21">
        <f t="shared" si="25"/>
        <v>33.393750000000004</v>
      </c>
      <c r="P1606" s="21">
        <v>10.625</v>
      </c>
      <c r="Q1606" s="19">
        <v>16.049711436372419</v>
      </c>
      <c r="R1606" s="4">
        <v>57.4</v>
      </c>
      <c r="S1606" s="4">
        <v>9.2125000000000004</v>
      </c>
      <c r="T1606" s="29">
        <v>177</v>
      </c>
      <c r="U1606" s="4">
        <v>2.8149999999999999</v>
      </c>
      <c r="V1606" s="9"/>
      <c r="W1606" s="9"/>
      <c r="X1606" s="10"/>
      <c r="Y1606" s="9"/>
      <c r="Z1606" s="9"/>
    </row>
    <row r="1607" spans="1:26">
      <c r="A1607" s="39">
        <v>7</v>
      </c>
      <c r="B1607" s="39">
        <v>3</v>
      </c>
      <c r="C1607" s="40">
        <v>39514</v>
      </c>
      <c r="D1607" s="17">
        <v>0.66666666666669983</v>
      </c>
      <c r="E1607" s="18">
        <v>0.26404644648248432</v>
      </c>
      <c r="F1607" s="4">
        <v>97.428402923645308</v>
      </c>
      <c r="G1607" s="4">
        <v>132.79560158538089</v>
      </c>
      <c r="H1607" s="4">
        <v>35.367198661735571</v>
      </c>
      <c r="I1607" s="19">
        <v>1.9946223186254288</v>
      </c>
      <c r="J1607" s="19">
        <v>4.9866469382236369</v>
      </c>
      <c r="K1607" s="20">
        <v>2.1075917256087098</v>
      </c>
      <c r="L1607" s="20">
        <v>2.1769311721424884</v>
      </c>
      <c r="M1607" s="20">
        <v>6.9339446533778881E-2</v>
      </c>
      <c r="N1607" s="21">
        <v>26.4375</v>
      </c>
      <c r="O1607" s="21">
        <f t="shared" si="25"/>
        <v>34.368749999999999</v>
      </c>
      <c r="P1607" s="21">
        <v>10.6875</v>
      </c>
      <c r="Q1607" s="19">
        <v>17.541862923184674</v>
      </c>
      <c r="R1607" s="4">
        <v>58.674999999999997</v>
      </c>
      <c r="S1607" s="4">
        <v>9</v>
      </c>
      <c r="T1607" s="29">
        <v>157.02500000000001</v>
      </c>
      <c r="U1607" s="4">
        <v>2.4500000000000002</v>
      </c>
      <c r="V1607" s="9"/>
      <c r="W1607" s="9"/>
      <c r="X1607" s="10"/>
      <c r="Y1607" s="9"/>
      <c r="Z1607" s="9"/>
    </row>
    <row r="1608" spans="1:26">
      <c r="A1608" s="39">
        <v>7</v>
      </c>
      <c r="B1608" s="39">
        <v>3</v>
      </c>
      <c r="C1608" s="40">
        <v>39514</v>
      </c>
      <c r="D1608" s="17">
        <v>0.70833333333339965</v>
      </c>
      <c r="E1608" s="18">
        <v>0.30378722755873216</v>
      </c>
      <c r="F1608" s="4">
        <v>111.54605580530171</v>
      </c>
      <c r="G1608" s="4">
        <v>152.64330478539239</v>
      </c>
      <c r="H1608" s="4">
        <v>41.097248980090662</v>
      </c>
      <c r="I1608" s="19">
        <v>2.2437801846254826</v>
      </c>
      <c r="J1608" s="19">
        <v>5.7844742485694223</v>
      </c>
      <c r="K1608" s="20">
        <v>2.138003554567705</v>
      </c>
      <c r="L1608" s="20">
        <v>2.2421580586884882</v>
      </c>
      <c r="M1608" s="20">
        <v>0.10415450412078331</v>
      </c>
      <c r="N1608" s="21">
        <v>28.9375</v>
      </c>
      <c r="O1608" s="21">
        <f t="shared" si="25"/>
        <v>37.618749999999999</v>
      </c>
      <c r="P1608" s="21">
        <v>9.9375</v>
      </c>
      <c r="Q1608" s="19">
        <v>9.1436687233110252</v>
      </c>
      <c r="R1608" s="4">
        <v>64.674999999999997</v>
      </c>
      <c r="S1608" s="4">
        <v>8.6125000000000007</v>
      </c>
      <c r="T1608" s="29">
        <v>74.774999999999991</v>
      </c>
      <c r="U1608" s="4">
        <v>2.0299999999999998</v>
      </c>
      <c r="V1608" s="9"/>
      <c r="W1608" s="9"/>
      <c r="X1608" s="10"/>
      <c r="Y1608" s="9"/>
      <c r="Z1608" s="9"/>
    </row>
    <row r="1609" spans="1:26">
      <c r="A1609" s="39">
        <v>7</v>
      </c>
      <c r="B1609" s="39">
        <v>3</v>
      </c>
      <c r="C1609" s="40">
        <v>39514</v>
      </c>
      <c r="D1609" s="17">
        <v>0.75000000000009948</v>
      </c>
      <c r="E1609" s="18">
        <v>0.24654905419998555</v>
      </c>
      <c r="F1609" s="4">
        <v>54.763553978918694</v>
      </c>
      <c r="G1609" s="4">
        <v>83.555530485433309</v>
      </c>
      <c r="H1609" s="4">
        <v>28.791976506514615</v>
      </c>
      <c r="I1609" s="19">
        <v>1.5580726031253354</v>
      </c>
      <c r="J1609" s="19">
        <v>3.4573653801650575</v>
      </c>
      <c r="K1609" s="20">
        <v>2.1785060352856993</v>
      </c>
      <c r="L1609" s="20">
        <v>2.317404759004738</v>
      </c>
      <c r="M1609" s="20">
        <v>0.138898723719039</v>
      </c>
      <c r="N1609" s="21">
        <v>22.5625</v>
      </c>
      <c r="O1609" s="21">
        <f t="shared" si="25"/>
        <v>29.331250000000001</v>
      </c>
      <c r="P1609" s="21">
        <v>10.375</v>
      </c>
      <c r="Q1609" s="19">
        <v>19.343840255121876</v>
      </c>
      <c r="R1609" s="4">
        <v>68.099999999999994</v>
      </c>
      <c r="S1609" s="4">
        <v>7.9249999999999998</v>
      </c>
      <c r="T1609" s="29">
        <v>21.725000000000001</v>
      </c>
      <c r="U1609" s="4">
        <v>2.4249999999999998</v>
      </c>
      <c r="V1609" s="9"/>
      <c r="W1609" s="9"/>
      <c r="X1609" s="10"/>
      <c r="Y1609" s="9"/>
      <c r="Z1609" s="9"/>
    </row>
    <row r="1610" spans="1:26">
      <c r="A1610" s="39">
        <v>7</v>
      </c>
      <c r="B1610" s="39">
        <v>3</v>
      </c>
      <c r="C1610" s="40">
        <v>39514</v>
      </c>
      <c r="D1610" s="17">
        <v>0.79166666666669983</v>
      </c>
      <c r="E1610" s="18">
        <v>0.2489003792537354</v>
      </c>
      <c r="F1610" s="4">
        <v>32.990722298549429</v>
      </c>
      <c r="G1610" s="4">
        <v>55.461435789297205</v>
      </c>
      <c r="H1610" s="4">
        <v>22.47071349074778</v>
      </c>
      <c r="I1610" s="19">
        <v>1.6202718196253485</v>
      </c>
      <c r="J1610" s="19">
        <v>2.7924698643352404</v>
      </c>
      <c r="K1610" s="20">
        <v>2.2038832472971954</v>
      </c>
      <c r="L1610" s="20">
        <v>2.3676334611372383</v>
      </c>
      <c r="M1610" s="20">
        <v>0.16375021384004318</v>
      </c>
      <c r="N1610" s="21">
        <v>20</v>
      </c>
      <c r="O1610" s="21">
        <f t="shared" si="25"/>
        <v>26</v>
      </c>
      <c r="P1610" s="21">
        <v>9.5625</v>
      </c>
      <c r="Q1610" s="19">
        <v>19.902615457184282</v>
      </c>
      <c r="R1610" s="4">
        <v>71.375</v>
      </c>
      <c r="S1610" s="4">
        <v>7.4</v>
      </c>
      <c r="T1610" s="29">
        <v>258.17500000000001</v>
      </c>
      <c r="U1610" s="4">
        <v>2.0150000000000001</v>
      </c>
      <c r="V1610" s="9"/>
      <c r="W1610" s="9"/>
      <c r="X1610" s="10"/>
      <c r="Y1610" s="9"/>
      <c r="Z1610" s="9"/>
    </row>
    <row r="1611" spans="1:26">
      <c r="A1611" s="39">
        <v>7</v>
      </c>
      <c r="B1611" s="39">
        <v>3</v>
      </c>
      <c r="C1611" s="40">
        <v>39514</v>
      </c>
      <c r="D1611" s="17">
        <v>0.83333333333339965</v>
      </c>
      <c r="E1611" s="18">
        <v>0.20801290790248794</v>
      </c>
      <c r="F1611" s="4">
        <v>17.872857637624577</v>
      </c>
      <c r="G1611" s="4">
        <v>31.101219725948425</v>
      </c>
      <c r="H1611" s="4">
        <v>13.228362088323848</v>
      </c>
      <c r="I1611" s="19">
        <v>1.4332172795003086</v>
      </c>
      <c r="J1611" s="19">
        <v>2.4600171024203314</v>
      </c>
      <c r="K1611" s="20">
        <v>2.1485685932267029</v>
      </c>
      <c r="L1611" s="20">
        <v>2.2827117244394897</v>
      </c>
      <c r="M1611" s="20">
        <v>0.13414313121278665</v>
      </c>
      <c r="N1611" s="21">
        <v>18.125</v>
      </c>
      <c r="O1611" s="21">
        <f t="shared" si="25"/>
        <v>23.5625</v>
      </c>
      <c r="P1611" s="21">
        <v>9</v>
      </c>
      <c r="Q1611" s="19">
        <v>28.235435152807931</v>
      </c>
      <c r="R1611" s="4">
        <v>74.5</v>
      </c>
      <c r="S1611" s="4">
        <v>6.9124999999999996</v>
      </c>
      <c r="T1611" s="29">
        <v>338.35</v>
      </c>
      <c r="U1611" s="4">
        <v>2.1749999999999998</v>
      </c>
      <c r="V1611" s="9"/>
      <c r="W1611" s="9"/>
      <c r="X1611" s="10"/>
      <c r="Y1611" s="9"/>
      <c r="Z1611" s="9"/>
    </row>
    <row r="1612" spans="1:26">
      <c r="A1612" s="39">
        <v>7</v>
      </c>
      <c r="B1612" s="39">
        <v>3</v>
      </c>
      <c r="C1612" s="40">
        <v>39514</v>
      </c>
      <c r="D1612" s="17">
        <v>0.87500000000009948</v>
      </c>
      <c r="E1612" s="18">
        <v>0.18932599319248905</v>
      </c>
      <c r="F1612" s="4">
        <v>14.724848437949607</v>
      </c>
      <c r="G1612" s="4">
        <v>26.041311569398676</v>
      </c>
      <c r="H1612" s="4">
        <v>11.316463131449073</v>
      </c>
      <c r="I1612" s="19">
        <v>1.1838766572502548</v>
      </c>
      <c r="J1612" s="19">
        <v>2.526488264303314</v>
      </c>
      <c r="K1612" s="20">
        <v>2.1689046126306994</v>
      </c>
      <c r="L1612" s="20">
        <v>2.29289662030099</v>
      </c>
      <c r="M1612" s="20">
        <v>0.12399200767029006</v>
      </c>
      <c r="N1612" s="21">
        <v>16.6875</v>
      </c>
      <c r="O1612" s="21">
        <f t="shared" ref="O1612:O1675" si="26">N1612*1.3</f>
        <v>21.693750000000001</v>
      </c>
      <c r="P1612" s="21">
        <v>8.5625</v>
      </c>
      <c r="Q1612" s="19">
        <v>27.860899700370481</v>
      </c>
      <c r="R1612" s="4">
        <v>75.875</v>
      </c>
      <c r="S1612" s="4">
        <v>6.7750000000000004</v>
      </c>
      <c r="T1612" s="29">
        <v>330.67499999999995</v>
      </c>
      <c r="U1612" s="4">
        <v>1.925</v>
      </c>
      <c r="V1612" s="9"/>
      <c r="W1612" s="9"/>
      <c r="X1612" s="10"/>
      <c r="Y1612" s="9"/>
      <c r="Z1612" s="9"/>
    </row>
    <row r="1613" spans="1:26">
      <c r="A1613" s="39">
        <v>7</v>
      </c>
      <c r="B1613" s="39">
        <v>3</v>
      </c>
      <c r="C1613" s="40">
        <v>39514</v>
      </c>
      <c r="D1613" s="17">
        <v>0.91666666666669983</v>
      </c>
      <c r="E1613" s="18">
        <v>0.18583071500748927</v>
      </c>
      <c r="F1613" s="4">
        <v>11.400076510305924</v>
      </c>
      <c r="G1613" s="4">
        <v>20.319653763811463</v>
      </c>
      <c r="H1613" s="4">
        <v>8.9195772535055369</v>
      </c>
      <c r="I1613" s="19">
        <v>1.1837875353752549</v>
      </c>
      <c r="J1613" s="19">
        <v>2.4599863486703333</v>
      </c>
      <c r="K1613" s="20">
        <v>2.1690657163006994</v>
      </c>
      <c r="L1613" s="20">
        <v>2.2630289419677405</v>
      </c>
      <c r="M1613" s="20">
        <v>9.3963225667041184E-2</v>
      </c>
      <c r="N1613" s="21">
        <v>14.875</v>
      </c>
      <c r="O1613" s="21">
        <f t="shared" si="26"/>
        <v>19.337500000000002</v>
      </c>
      <c r="P1613" s="21">
        <v>7.8125</v>
      </c>
      <c r="Q1613" s="19">
        <v>30.782255707682502</v>
      </c>
      <c r="R1613" s="4">
        <v>77.974999999999994</v>
      </c>
      <c r="S1613" s="4">
        <v>6.6</v>
      </c>
      <c r="T1613" s="29">
        <v>329.90000000000003</v>
      </c>
      <c r="U1613" s="4">
        <v>1.95</v>
      </c>
      <c r="V1613" s="9"/>
      <c r="W1613" s="9"/>
      <c r="X1613" s="10"/>
      <c r="Y1613" s="9"/>
      <c r="Z1613" s="9"/>
    </row>
    <row r="1614" spans="1:26">
      <c r="A1614" s="39">
        <v>7</v>
      </c>
      <c r="B1614" s="39">
        <v>3</v>
      </c>
      <c r="C1614" s="40">
        <v>39514</v>
      </c>
      <c r="D1614" s="17">
        <v>0.95833333333339965</v>
      </c>
      <c r="E1614" s="18">
        <v>0.20921707819623783</v>
      </c>
      <c r="F1614" s="4">
        <v>10.10812162805594</v>
      </c>
      <c r="G1614" s="4">
        <v>18.199346614161566</v>
      </c>
      <c r="H1614" s="4">
        <v>8.091224986105626</v>
      </c>
      <c r="I1614" s="19">
        <v>1.1214055626252415</v>
      </c>
      <c r="J1614" s="19">
        <v>2.0610572123724422</v>
      </c>
      <c r="K1614" s="20">
        <v>2.1692274775366989</v>
      </c>
      <c r="L1614" s="20">
        <v>2.2882348377002404</v>
      </c>
      <c r="M1614" s="20">
        <v>0.11900736016354163</v>
      </c>
      <c r="N1614" s="21">
        <v>15.0625</v>
      </c>
      <c r="O1614" s="21">
        <f t="shared" si="26"/>
        <v>19.581250000000001</v>
      </c>
      <c r="P1614" s="21">
        <v>7.4375</v>
      </c>
      <c r="Q1614" s="19">
        <v>29.972320034307625</v>
      </c>
      <c r="R1614" s="4">
        <v>80.5</v>
      </c>
      <c r="S1614" s="4">
        <v>6.2374999999999998</v>
      </c>
      <c r="T1614" s="29">
        <v>322.14999999999998</v>
      </c>
      <c r="U1614" s="4">
        <v>1.68</v>
      </c>
      <c r="V1614" s="9"/>
      <c r="W1614" s="9"/>
      <c r="X1614" s="10"/>
      <c r="Y1614" s="9"/>
      <c r="Z1614" s="9"/>
    </row>
    <row r="1615" spans="1:26">
      <c r="A1615" s="39">
        <v>8</v>
      </c>
      <c r="B1615" s="39">
        <v>3</v>
      </c>
      <c r="C1615" s="40">
        <v>39515</v>
      </c>
      <c r="D1615" s="17">
        <v>9.9475983006414026E-14</v>
      </c>
      <c r="E1615" s="18">
        <v>0.19286463436998896</v>
      </c>
      <c r="F1615" s="4">
        <v>9.4618172188934562</v>
      </c>
      <c r="G1615" s="4">
        <v>17.060563947986623</v>
      </c>
      <c r="H1615" s="4">
        <v>7.5987467290931656</v>
      </c>
      <c r="I1615" s="19">
        <v>1.1213243376252415</v>
      </c>
      <c r="J1615" s="19">
        <v>2.194014652388407</v>
      </c>
      <c r="K1615" s="20">
        <v>2.1794794208416972</v>
      </c>
      <c r="L1615" s="20">
        <v>2.2833996764782407</v>
      </c>
      <c r="M1615" s="20">
        <v>0.10392025563654395</v>
      </c>
      <c r="N1615" s="21">
        <v>12.125</v>
      </c>
      <c r="O1615" s="21">
        <f t="shared" si="26"/>
        <v>15.762500000000001</v>
      </c>
      <c r="P1615" s="21">
        <v>6.125</v>
      </c>
      <c r="Q1615" s="19">
        <v>31.774022344244827</v>
      </c>
      <c r="R1615" s="4">
        <v>80.875</v>
      </c>
      <c r="S1615" s="4">
        <v>6.05</v>
      </c>
      <c r="T1615" s="29">
        <v>322.82499999999999</v>
      </c>
      <c r="U1615" s="4">
        <v>1.84</v>
      </c>
      <c r="V1615" s="9"/>
      <c r="W1615" s="9"/>
      <c r="X1615" s="10"/>
      <c r="Y1615" s="9"/>
      <c r="Z1615" s="9"/>
    </row>
    <row r="1616" spans="1:26">
      <c r="A1616" s="39">
        <v>8</v>
      </c>
      <c r="B1616" s="39">
        <v>3</v>
      </c>
      <c r="C1616" s="40">
        <v>39515</v>
      </c>
      <c r="D1616" s="17">
        <v>4.1666666666699825E-2</v>
      </c>
      <c r="E1616" s="18">
        <v>0.16131421711624075</v>
      </c>
      <c r="F1616" s="4">
        <v>8.4002270448310092</v>
      </c>
      <c r="G1616" s="4">
        <v>14.936076425461728</v>
      </c>
      <c r="H1616" s="4">
        <v>6.5358493806307187</v>
      </c>
      <c r="I1616" s="19">
        <v>1.1212386001252415</v>
      </c>
      <c r="J1616" s="19">
        <v>1.9945458099894617</v>
      </c>
      <c r="K1616" s="20">
        <v>2.1695503424426983</v>
      </c>
      <c r="L1616" s="20">
        <v>2.2535241730087421</v>
      </c>
      <c r="M1616" s="20">
        <v>8.3973830566043683E-2</v>
      </c>
      <c r="N1616" s="21">
        <v>11.3125</v>
      </c>
      <c r="O1616" s="21">
        <f t="shared" si="26"/>
        <v>14.706250000000001</v>
      </c>
      <c r="P1616" s="21">
        <v>4.5</v>
      </c>
      <c r="Q1616" s="19">
        <v>21.637408765121471</v>
      </c>
      <c r="R1616" s="4">
        <v>81.075000000000003</v>
      </c>
      <c r="S1616" s="4">
        <v>5.95</v>
      </c>
      <c r="T1616" s="29">
        <v>323.45000000000005</v>
      </c>
      <c r="U1616" s="4">
        <v>1.675</v>
      </c>
      <c r="V1616" s="9"/>
      <c r="W1616" s="9"/>
      <c r="X1616" s="10"/>
      <c r="Y1616" s="9"/>
      <c r="Z1616" s="9"/>
    </row>
    <row r="1617" spans="1:26">
      <c r="A1617" s="39">
        <v>8</v>
      </c>
      <c r="B1617" s="39">
        <v>3</v>
      </c>
      <c r="C1617" s="40">
        <v>39515</v>
      </c>
      <c r="D1617" s="17">
        <v>8.3333333333399651E-2</v>
      </c>
      <c r="E1617" s="18">
        <v>0.12859094912874261</v>
      </c>
      <c r="F1617" s="4">
        <v>5.8035803297497957</v>
      </c>
      <c r="G1617" s="4">
        <v>10.674318240199446</v>
      </c>
      <c r="H1617" s="4">
        <v>4.87073791044965</v>
      </c>
      <c r="I1617" s="19">
        <v>1.1211618876252416</v>
      </c>
      <c r="J1617" s="19">
        <v>1.8615641839734982</v>
      </c>
      <c r="K1617" s="20">
        <v>2.1545745290941998</v>
      </c>
      <c r="L1617" s="20">
        <v>2.2186368299397428</v>
      </c>
      <c r="M1617" s="20">
        <v>6.4062300845542319E-2</v>
      </c>
      <c r="N1617" s="21">
        <v>10.5625</v>
      </c>
      <c r="O1617" s="21">
        <f t="shared" si="26"/>
        <v>13.731250000000001</v>
      </c>
      <c r="P1617" s="21">
        <v>4.375</v>
      </c>
      <c r="Q1617" s="19">
        <v>35.563440293119193</v>
      </c>
      <c r="R1617" s="4">
        <v>81.325000000000003</v>
      </c>
      <c r="S1617" s="4">
        <v>6.2374999999999998</v>
      </c>
      <c r="T1617" s="29">
        <v>324.72499999999997</v>
      </c>
      <c r="U1617" s="4">
        <v>1.9650000000000001</v>
      </c>
      <c r="V1617" s="9"/>
      <c r="W1617" s="9"/>
      <c r="X1617" s="10"/>
      <c r="Y1617" s="9"/>
      <c r="Z1617" s="9"/>
    </row>
    <row r="1618" spans="1:26">
      <c r="A1618" s="39">
        <v>8</v>
      </c>
      <c r="B1618" s="39">
        <v>3</v>
      </c>
      <c r="C1618" s="40">
        <v>39515</v>
      </c>
      <c r="D1618" s="17">
        <v>0.12500000000009948</v>
      </c>
      <c r="E1618" s="18">
        <v>0.11223143849499372</v>
      </c>
      <c r="F1618" s="4">
        <v>4.332286332693605</v>
      </c>
      <c r="G1618" s="4">
        <v>7.8866729430370883</v>
      </c>
      <c r="H1618" s="4">
        <v>3.5543866103434842</v>
      </c>
      <c r="I1618" s="19">
        <v>1.1210806626252416</v>
      </c>
      <c r="J1618" s="19">
        <v>2.3269411301543736</v>
      </c>
      <c r="K1618" s="20">
        <v>2.1194114941337046</v>
      </c>
      <c r="L1618" s="20">
        <v>2.1737265619017432</v>
      </c>
      <c r="M1618" s="20">
        <v>5.4315067768038405E-2</v>
      </c>
      <c r="N1618" s="21">
        <v>10.0625</v>
      </c>
      <c r="O1618" s="21">
        <f t="shared" si="26"/>
        <v>13.081250000000001</v>
      </c>
      <c r="P1618" s="21">
        <v>3.5</v>
      </c>
      <c r="Q1618" s="19">
        <v>37.364608185306395</v>
      </c>
      <c r="R1618" s="4">
        <v>83.7</v>
      </c>
      <c r="S1618" s="4">
        <v>6.4375</v>
      </c>
      <c r="T1618" s="29">
        <v>327.85</v>
      </c>
      <c r="U1618" s="4">
        <v>2.09</v>
      </c>
      <c r="V1618" s="9"/>
      <c r="W1618" s="9"/>
      <c r="X1618" s="10"/>
      <c r="Y1618" s="9"/>
      <c r="Z1618" s="9"/>
    </row>
    <row r="1619" spans="1:26">
      <c r="A1619" s="39">
        <v>8</v>
      </c>
      <c r="B1619" s="39">
        <v>3</v>
      </c>
      <c r="C1619" s="40">
        <v>39515</v>
      </c>
      <c r="D1619" s="17">
        <v>0.16666666666669983</v>
      </c>
      <c r="E1619" s="18">
        <v>0.12159088740499299</v>
      </c>
      <c r="F1619" s="4">
        <v>3.5171131763061307</v>
      </c>
      <c r="G1619" s="4">
        <v>6.4114599568121644</v>
      </c>
      <c r="H1619" s="4">
        <v>2.8943467805060337</v>
      </c>
      <c r="I1619" s="19">
        <v>1.2455524237502686</v>
      </c>
      <c r="J1619" s="19">
        <v>2.2604426547713925</v>
      </c>
      <c r="K1619" s="20">
        <v>2.0842434804592092</v>
      </c>
      <c r="L1619" s="20">
        <v>2.1388278111039933</v>
      </c>
      <c r="M1619" s="20">
        <v>5.4584330644784407E-2</v>
      </c>
      <c r="N1619" s="21">
        <v>8.3125</v>
      </c>
      <c r="O1619" s="21">
        <f t="shared" si="26"/>
        <v>10.80625</v>
      </c>
      <c r="P1619" s="21">
        <v>3.625</v>
      </c>
      <c r="Q1619" s="19">
        <v>37.238386882743903</v>
      </c>
      <c r="R1619" s="4">
        <v>88.7</v>
      </c>
      <c r="S1619" s="4">
        <v>6.2249999999999996</v>
      </c>
      <c r="T1619" s="29">
        <v>325.52499999999998</v>
      </c>
      <c r="U1619" s="4">
        <v>2.105</v>
      </c>
      <c r="V1619" s="9"/>
      <c r="W1619" s="9"/>
      <c r="X1619" s="10"/>
      <c r="Y1619" s="9"/>
      <c r="Z1619" s="9"/>
    </row>
    <row r="1620" spans="1:26">
      <c r="A1620" s="39">
        <v>8</v>
      </c>
      <c r="B1620" s="39">
        <v>3</v>
      </c>
      <c r="C1620" s="40">
        <v>39515</v>
      </c>
      <c r="D1620" s="17">
        <v>0.20833333333339965</v>
      </c>
      <c r="E1620" s="18">
        <v>0.12510545830624284</v>
      </c>
      <c r="F1620" s="4">
        <v>3.2549973606624585</v>
      </c>
      <c r="G1620" s="4">
        <v>5.2635904801247237</v>
      </c>
      <c r="H1620" s="4">
        <v>2.0085931194622653</v>
      </c>
      <c r="I1620" s="19">
        <v>1.307735846500282</v>
      </c>
      <c r="J1620" s="19">
        <v>2.3933952992873575</v>
      </c>
      <c r="K1620" s="20">
        <v>2.0743046325082104</v>
      </c>
      <c r="L1620" s="20">
        <v>2.1239607684317443</v>
      </c>
      <c r="M1620" s="20">
        <v>4.9656135923533795E-2</v>
      </c>
      <c r="N1620" s="21">
        <v>7.125</v>
      </c>
      <c r="O1620" s="21">
        <f t="shared" si="26"/>
        <v>9.2625000000000011</v>
      </c>
      <c r="P1620" s="21">
        <v>3.375</v>
      </c>
      <c r="Q1620" s="19">
        <v>37.671680685181329</v>
      </c>
      <c r="R1620" s="4">
        <v>87.025000000000006</v>
      </c>
      <c r="S1620" s="4">
        <v>6.4874999999999998</v>
      </c>
      <c r="T1620" s="29">
        <v>320.22500000000002</v>
      </c>
      <c r="U1620" s="4">
        <v>2.665</v>
      </c>
      <c r="V1620" s="9"/>
      <c r="W1620" s="9"/>
      <c r="X1620" s="10"/>
      <c r="Y1620" s="9"/>
      <c r="Z1620" s="9"/>
    </row>
    <row r="1621" spans="1:26">
      <c r="A1621" s="39">
        <v>8</v>
      </c>
      <c r="B1621" s="39">
        <v>3</v>
      </c>
      <c r="C1621" s="40">
        <v>39515</v>
      </c>
      <c r="D1621" s="17">
        <v>0.25000000000009948</v>
      </c>
      <c r="E1621" s="18">
        <v>0.13212818026249251</v>
      </c>
      <c r="F1621" s="4">
        <v>3.9151475529686728</v>
      </c>
      <c r="G1621" s="4">
        <v>6.5830194151371524</v>
      </c>
      <c r="H1621" s="4">
        <v>2.6678718621684796</v>
      </c>
      <c r="I1621" s="19">
        <v>1.2453719237502687</v>
      </c>
      <c r="J1621" s="19">
        <v>2.526345754553323</v>
      </c>
      <c r="K1621" s="20">
        <v>2.0694116740647108</v>
      </c>
      <c r="L1621" s="20">
        <v>2.1241205709129942</v>
      </c>
      <c r="M1621" s="20">
        <v>5.4708896848283617E-2</v>
      </c>
      <c r="N1621" s="21">
        <v>8.125</v>
      </c>
      <c r="O1621" s="21">
        <f t="shared" si="26"/>
        <v>10.5625</v>
      </c>
      <c r="P1621" s="21">
        <v>2.75</v>
      </c>
      <c r="Q1621" s="19">
        <v>36.053596200119081</v>
      </c>
      <c r="R1621" s="4">
        <v>86.95</v>
      </c>
      <c r="S1621" s="4">
        <v>7.0250000000000004</v>
      </c>
      <c r="T1621" s="29">
        <v>329.72500000000002</v>
      </c>
      <c r="U1621" s="4">
        <v>2.8650000000000002</v>
      </c>
      <c r="V1621" s="9"/>
      <c r="W1621" s="9"/>
      <c r="X1621" s="10"/>
      <c r="Y1621" s="9"/>
      <c r="Z1621" s="9"/>
    </row>
    <row r="1622" spans="1:26">
      <c r="A1622" s="39">
        <v>8</v>
      </c>
      <c r="B1622" s="39">
        <v>3</v>
      </c>
      <c r="C1622" s="40">
        <v>39515</v>
      </c>
      <c r="D1622" s="17">
        <v>0.29166666666669983</v>
      </c>
      <c r="E1622" s="18">
        <v>0.16721604430374054</v>
      </c>
      <c r="F1622" s="4">
        <v>6.1359964022435705</v>
      </c>
      <c r="G1622" s="4">
        <v>10.867813655136924</v>
      </c>
      <c r="H1622" s="4">
        <v>4.7318172528933538</v>
      </c>
      <c r="I1622" s="19">
        <v>1.2452816737502685</v>
      </c>
      <c r="J1622" s="19">
        <v>2.5928123294363061</v>
      </c>
      <c r="K1622" s="20">
        <v>2.0594701958497112</v>
      </c>
      <c r="L1622" s="20">
        <v>2.1142601825089948</v>
      </c>
      <c r="M1622" s="20">
        <v>5.4789986659283141E-2</v>
      </c>
      <c r="N1622" s="21">
        <v>7.125</v>
      </c>
      <c r="O1622" s="21">
        <f t="shared" si="26"/>
        <v>9.2625000000000011</v>
      </c>
      <c r="P1622" s="21">
        <v>2.8125</v>
      </c>
      <c r="Q1622" s="19">
        <v>33.503285522306996</v>
      </c>
      <c r="R1622" s="4">
        <v>88.85</v>
      </c>
      <c r="S1622" s="4">
        <v>7.7</v>
      </c>
      <c r="T1622" s="29">
        <v>325.10000000000002</v>
      </c>
      <c r="U1622" s="4">
        <v>3</v>
      </c>
      <c r="V1622" s="9"/>
      <c r="W1622" s="9"/>
      <c r="X1622" s="10"/>
      <c r="Y1622" s="9"/>
      <c r="Z1622" s="9"/>
    </row>
    <row r="1623" spans="1:26">
      <c r="A1623" s="39">
        <v>8</v>
      </c>
      <c r="B1623" s="39">
        <v>3</v>
      </c>
      <c r="C1623" s="40">
        <v>39515</v>
      </c>
      <c r="D1623" s="17">
        <v>0.33333333333339965</v>
      </c>
      <c r="E1623" s="18">
        <v>0.21049375791623826</v>
      </c>
      <c r="F1623" s="4">
        <v>7.5181328371498282</v>
      </c>
      <c r="G1623" s="4">
        <v>12.850510374599317</v>
      </c>
      <c r="H1623" s="4">
        <v>5.3323775374494895</v>
      </c>
      <c r="I1623" s="19">
        <v>1.3697105661252955</v>
      </c>
      <c r="J1623" s="19">
        <v>2.5927957536863069</v>
      </c>
      <c r="K1623" s="20">
        <v>2.0343832522582148</v>
      </c>
      <c r="L1623" s="20">
        <v>2.1094091824569952</v>
      </c>
      <c r="M1623" s="20">
        <v>7.5025930198780233E-2</v>
      </c>
      <c r="N1623" s="21">
        <v>6</v>
      </c>
      <c r="O1623" s="21">
        <f t="shared" si="26"/>
        <v>7.8000000000000007</v>
      </c>
      <c r="P1623" s="21">
        <v>2.9375</v>
      </c>
      <c r="Q1623" s="19">
        <v>33.377296269557</v>
      </c>
      <c r="R1623" s="4">
        <v>88.55</v>
      </c>
      <c r="S1623" s="4">
        <v>8.2624999999999993</v>
      </c>
      <c r="T1623" s="29">
        <v>323.97500000000002</v>
      </c>
      <c r="U1623" s="4">
        <v>3.29</v>
      </c>
      <c r="V1623" s="9"/>
      <c r="W1623" s="9"/>
      <c r="X1623" s="10"/>
      <c r="Y1623" s="9"/>
      <c r="Z1623" s="9"/>
    </row>
    <row r="1624" spans="1:26">
      <c r="A1624" s="39">
        <v>8</v>
      </c>
      <c r="B1624" s="39">
        <v>3</v>
      </c>
      <c r="C1624" s="40">
        <v>39515</v>
      </c>
      <c r="D1624" s="17">
        <v>0.37500000000009948</v>
      </c>
      <c r="E1624" s="18">
        <v>0.26430143215873508</v>
      </c>
      <c r="F1624" s="4">
        <v>7.8562368675810417</v>
      </c>
      <c r="G1624" s="4">
        <v>13.681443270011769</v>
      </c>
      <c r="H1624" s="4">
        <v>5.8252064024307266</v>
      </c>
      <c r="I1624" s="19">
        <v>1.556377031250336</v>
      </c>
      <c r="J1624" s="19">
        <v>2.9251875293512195</v>
      </c>
      <c r="K1624" s="20">
        <v>2.0092922693327178</v>
      </c>
      <c r="L1624" s="20">
        <v>2.0845135580907455</v>
      </c>
      <c r="M1624" s="20">
        <v>7.5221288758027471E-2</v>
      </c>
      <c r="N1624" s="21">
        <v>6.5</v>
      </c>
      <c r="O1624" s="21">
        <f t="shared" si="26"/>
        <v>8.4500000000000011</v>
      </c>
      <c r="P1624" s="21">
        <v>3.125</v>
      </c>
      <c r="Q1624" s="19">
        <v>34.245741054244355</v>
      </c>
      <c r="R1624" s="4">
        <v>89.4</v>
      </c>
      <c r="S1624" s="4">
        <v>8.5875000000000004</v>
      </c>
      <c r="T1624" s="29">
        <v>320.67500000000001</v>
      </c>
      <c r="U1624" s="4">
        <v>3.56</v>
      </c>
      <c r="V1624" s="9"/>
      <c r="W1624" s="9"/>
      <c r="X1624" s="10"/>
      <c r="Y1624" s="9"/>
      <c r="Z1624" s="9"/>
    </row>
    <row r="1625" spans="1:26">
      <c r="A1625" s="39">
        <v>8</v>
      </c>
      <c r="B1625" s="39">
        <v>3</v>
      </c>
      <c r="C1625" s="40">
        <v>39515</v>
      </c>
      <c r="D1625" s="17">
        <v>0.41666666666669983</v>
      </c>
      <c r="E1625" s="18">
        <v>0.27250320904123493</v>
      </c>
      <c r="F1625" s="4">
        <v>8.5202430923560044</v>
      </c>
      <c r="G1625" s="4">
        <v>15.008066846761697</v>
      </c>
      <c r="H1625" s="4">
        <v>6.4878237544056914</v>
      </c>
      <c r="I1625" s="19">
        <v>1.3695142723752958</v>
      </c>
      <c r="J1625" s="19">
        <v>2.9916502469842028</v>
      </c>
      <c r="K1625" s="20">
        <v>2.0094416307527174</v>
      </c>
      <c r="L1625" s="20">
        <v>2.109726147614496</v>
      </c>
      <c r="M1625" s="20">
        <v>0.10028451686177819</v>
      </c>
      <c r="N1625" s="21">
        <v>4.8125</v>
      </c>
      <c r="O1625" s="21">
        <f t="shared" si="26"/>
        <v>6.2562500000000005</v>
      </c>
      <c r="P1625" s="21">
        <v>1.6875</v>
      </c>
      <c r="Q1625" s="19">
        <v>35.797725977056594</v>
      </c>
      <c r="R1625" s="4">
        <v>85.8</v>
      </c>
      <c r="S1625" s="4">
        <v>9.1999999999999993</v>
      </c>
      <c r="T1625" s="29">
        <v>322.77499999999998</v>
      </c>
      <c r="U1625" s="4">
        <v>3.6150000000000002</v>
      </c>
      <c r="V1625" s="9"/>
      <c r="W1625" s="9"/>
      <c r="X1625" s="10"/>
      <c r="Y1625" s="9"/>
      <c r="Z1625" s="9"/>
    </row>
    <row r="1626" spans="1:26">
      <c r="A1626" s="39">
        <v>8</v>
      </c>
      <c r="B1626" s="39">
        <v>3</v>
      </c>
      <c r="C1626" s="40">
        <v>39515</v>
      </c>
      <c r="D1626" s="17">
        <v>0.45833333333339965</v>
      </c>
      <c r="E1626" s="18">
        <v>0.27836660009498437</v>
      </c>
      <c r="F1626" s="4">
        <v>7.1095623620686279</v>
      </c>
      <c r="G1626" s="4">
        <v>11.715886079336869</v>
      </c>
      <c r="H1626" s="4">
        <v>4.6063237172682419</v>
      </c>
      <c r="I1626" s="19">
        <v>1.3071683996252823</v>
      </c>
      <c r="J1626" s="19">
        <v>2.8586699762182395</v>
      </c>
      <c r="K1626" s="20">
        <v>1.9843450115472208</v>
      </c>
      <c r="L1626" s="20">
        <v>2.1048735448237466</v>
      </c>
      <c r="M1626" s="20">
        <v>0.12052853327652546</v>
      </c>
      <c r="N1626" s="21">
        <v>5.8125</v>
      </c>
      <c r="O1626" s="21">
        <f t="shared" si="26"/>
        <v>7.5562500000000004</v>
      </c>
      <c r="P1626" s="21">
        <v>2.75</v>
      </c>
      <c r="Q1626" s="19">
        <v>39.835406509180913</v>
      </c>
      <c r="R1626" s="4">
        <v>80.375</v>
      </c>
      <c r="S1626" s="4">
        <v>9.8874999999999993</v>
      </c>
      <c r="T1626" s="29">
        <v>328.55</v>
      </c>
      <c r="U1626" s="4">
        <v>4.1900000000000004</v>
      </c>
      <c r="V1626" s="9"/>
      <c r="W1626" s="9"/>
      <c r="X1626" s="10"/>
      <c r="Y1626" s="9"/>
      <c r="Z1626" s="9"/>
    </row>
    <row r="1627" spans="1:26">
      <c r="A1627" s="39">
        <v>8</v>
      </c>
      <c r="B1627" s="39">
        <v>3</v>
      </c>
      <c r="C1627" s="40">
        <v>39515</v>
      </c>
      <c r="D1627" s="17">
        <v>0.50000000000009948</v>
      </c>
      <c r="E1627" s="18">
        <v>0.28189153896498437</v>
      </c>
      <c r="F1627" s="4">
        <v>8.4345711666560543</v>
      </c>
      <c r="G1627" s="4">
        <v>14.364160789311724</v>
      </c>
      <c r="H1627" s="4">
        <v>5.9295896226556692</v>
      </c>
      <c r="I1627" s="19">
        <v>1.3070736371252825</v>
      </c>
      <c r="J1627" s="19">
        <v>3.0580929486171868</v>
      </c>
      <c r="K1627" s="20">
        <v>2.0046913641312178</v>
      </c>
      <c r="L1627" s="20">
        <v>2.120068111873497</v>
      </c>
      <c r="M1627" s="20">
        <v>0.11537674774227896</v>
      </c>
      <c r="N1627" s="21">
        <v>7.8125</v>
      </c>
      <c r="O1627" s="21">
        <f t="shared" si="26"/>
        <v>10.15625</v>
      </c>
      <c r="P1627" s="21">
        <v>4.1875</v>
      </c>
      <c r="Q1627" s="19">
        <v>38.404135417118638</v>
      </c>
      <c r="R1627" s="4">
        <v>82.424999999999997</v>
      </c>
      <c r="S1627" s="4">
        <v>9.6374999999999993</v>
      </c>
      <c r="T1627" s="29">
        <v>335.04999999999995</v>
      </c>
      <c r="U1627" s="4">
        <v>3.665</v>
      </c>
      <c r="V1627" s="9"/>
      <c r="W1627" s="9"/>
      <c r="X1627" s="10"/>
      <c r="Y1627" s="9"/>
      <c r="Z1627" s="9"/>
    </row>
    <row r="1628" spans="1:26">
      <c r="A1628" s="39">
        <v>8</v>
      </c>
      <c r="B1628" s="39">
        <v>3</v>
      </c>
      <c r="C1628" s="40">
        <v>39515</v>
      </c>
      <c r="D1628" s="17">
        <v>0.54166666666669983</v>
      </c>
      <c r="E1628" s="18">
        <v>0.29711406374248356</v>
      </c>
      <c r="F1628" s="4">
        <v>9.1825534178622625</v>
      </c>
      <c r="G1628" s="4">
        <v>15.858273461324139</v>
      </c>
      <c r="H1628" s="4">
        <v>6.6757200434618769</v>
      </c>
      <c r="I1628" s="19">
        <v>1.4314495076253091</v>
      </c>
      <c r="J1628" s="19">
        <v>3.0580736623671885</v>
      </c>
      <c r="K1628" s="20">
        <v>1.9846402586812202</v>
      </c>
      <c r="L1628" s="20">
        <v>2.0901529170502471</v>
      </c>
      <c r="M1628" s="20">
        <v>0.1055126583690269</v>
      </c>
      <c r="N1628" s="21">
        <v>8.8125</v>
      </c>
      <c r="O1628" s="21">
        <f t="shared" si="26"/>
        <v>11.456250000000001</v>
      </c>
      <c r="P1628" s="21">
        <v>4.6875</v>
      </c>
      <c r="Q1628" s="19">
        <v>37.656530254493759</v>
      </c>
      <c r="R1628" s="4">
        <v>86.05</v>
      </c>
      <c r="S1628" s="4">
        <v>9.2874999999999996</v>
      </c>
      <c r="T1628" s="29">
        <v>324.92500000000001</v>
      </c>
      <c r="U1628" s="4">
        <v>3.5249999999999999</v>
      </c>
      <c r="V1628" s="9"/>
      <c r="W1628" s="9"/>
      <c r="X1628" s="10"/>
      <c r="Y1628" s="9"/>
      <c r="Z1628" s="9"/>
    </row>
    <row r="1629" spans="1:26">
      <c r="A1629" s="39">
        <v>8</v>
      </c>
      <c r="B1629" s="39">
        <v>3</v>
      </c>
      <c r="C1629" s="40">
        <v>39515</v>
      </c>
      <c r="D1629" s="17">
        <v>0.58333333333339965</v>
      </c>
      <c r="E1629" s="18">
        <v>0.31233849622623283</v>
      </c>
      <c r="F1629" s="4">
        <v>8.9397080494872743</v>
      </c>
      <c r="G1629" s="4">
        <v>15.370921523774165</v>
      </c>
      <c r="H1629" s="4">
        <v>6.4312134742868885</v>
      </c>
      <c r="I1629" s="19">
        <v>1.493579908500323</v>
      </c>
      <c r="J1629" s="19">
        <v>3.2574929860161363</v>
      </c>
      <c r="K1629" s="20">
        <v>1.9696372033127219</v>
      </c>
      <c r="L1629" s="20">
        <v>2.0652469220214975</v>
      </c>
      <c r="M1629" s="20">
        <v>9.5609718708775382E-2</v>
      </c>
      <c r="N1629" s="21">
        <v>7.8125</v>
      </c>
      <c r="O1629" s="21">
        <f t="shared" si="26"/>
        <v>10.15625</v>
      </c>
      <c r="P1629" s="21">
        <v>4.5</v>
      </c>
      <c r="Q1629" s="19">
        <v>36.660458586056421</v>
      </c>
      <c r="R1629" s="4">
        <v>91.5</v>
      </c>
      <c r="S1629" s="4">
        <v>9.15</v>
      </c>
      <c r="T1629" s="29">
        <v>331.1</v>
      </c>
      <c r="U1629" s="4">
        <v>3.2650000000000001</v>
      </c>
      <c r="V1629" s="9"/>
      <c r="W1629" s="9"/>
      <c r="X1629" s="10"/>
      <c r="Y1629" s="9"/>
      <c r="Z1629" s="9"/>
    </row>
    <row r="1630" spans="1:26">
      <c r="A1630" s="39">
        <v>8</v>
      </c>
      <c r="B1630" s="39">
        <v>3</v>
      </c>
      <c r="C1630" s="40">
        <v>39515</v>
      </c>
      <c r="D1630" s="17">
        <v>0.62500000000009948</v>
      </c>
      <c r="E1630" s="18">
        <v>0.33107389985248192</v>
      </c>
      <c r="F1630" s="4">
        <v>11.094351633699654</v>
      </c>
      <c r="G1630" s="4">
        <v>19.678465792998924</v>
      </c>
      <c r="H1630" s="4">
        <v>8.5841141592992685</v>
      </c>
      <c r="I1630" s="19">
        <v>1.4934716085003226</v>
      </c>
      <c r="J1630" s="19">
        <v>3.3904304100321028</v>
      </c>
      <c r="K1630" s="20">
        <v>1.9596819162117232</v>
      </c>
      <c r="L1630" s="20">
        <v>2.0904678080752479</v>
      </c>
      <c r="M1630" s="20">
        <v>0.13078589186352479</v>
      </c>
      <c r="N1630" s="21">
        <v>9.9375</v>
      </c>
      <c r="O1630" s="21">
        <f t="shared" si="26"/>
        <v>12.918750000000001</v>
      </c>
      <c r="P1630" s="21">
        <v>2.125</v>
      </c>
      <c r="Q1630" s="19">
        <v>36.099386325243998</v>
      </c>
      <c r="R1630" s="4">
        <v>85.45</v>
      </c>
      <c r="S1630" s="4">
        <v>9.5749999999999993</v>
      </c>
      <c r="T1630" s="29">
        <v>332.52500000000003</v>
      </c>
      <c r="U1630" s="4">
        <v>3.1</v>
      </c>
      <c r="V1630" s="9"/>
      <c r="W1630" s="9"/>
      <c r="X1630" s="10"/>
      <c r="Y1630" s="9"/>
      <c r="Z1630" s="9"/>
    </row>
    <row r="1631" spans="1:26">
      <c r="A1631" s="39">
        <v>8</v>
      </c>
      <c r="B1631" s="39">
        <v>3</v>
      </c>
      <c r="C1631" s="40">
        <v>39515</v>
      </c>
      <c r="D1631" s="17">
        <v>0.66666666666669983</v>
      </c>
      <c r="E1631" s="18">
        <v>0.35566204455498052</v>
      </c>
      <c r="F1631" s="4">
        <v>25.914451052580713</v>
      </c>
      <c r="G1631" s="4">
        <v>43.350641550660121</v>
      </c>
      <c r="H1631" s="4">
        <v>17.436190498079409</v>
      </c>
      <c r="I1631" s="19">
        <v>1.6178091227503497</v>
      </c>
      <c r="J1631" s="19">
        <v>4.1216741769949108</v>
      </c>
      <c r="K1631" s="20">
        <v>1.9143682970482292</v>
      </c>
      <c r="L1631" s="20">
        <v>2.000382631547998</v>
      </c>
      <c r="M1631" s="20">
        <v>8.6014334499769085E-2</v>
      </c>
      <c r="N1631" s="21">
        <v>16.75</v>
      </c>
      <c r="O1631" s="21">
        <f t="shared" si="26"/>
        <v>21.775000000000002</v>
      </c>
      <c r="P1631" s="21">
        <v>7.4375</v>
      </c>
      <c r="Q1631" s="19">
        <v>27.958597627495347</v>
      </c>
      <c r="R1631" s="4">
        <v>90.05</v>
      </c>
      <c r="S1631" s="4">
        <v>7.8250000000000002</v>
      </c>
      <c r="T1631" s="29">
        <v>73.75</v>
      </c>
      <c r="U1631" s="4">
        <v>2.5049999999999999</v>
      </c>
      <c r="V1631" s="9"/>
      <c r="W1631" s="9"/>
      <c r="X1631" s="10"/>
      <c r="Y1631" s="9"/>
      <c r="Z1631" s="9"/>
    </row>
    <row r="1632" spans="1:26">
      <c r="A1632" s="39">
        <v>8</v>
      </c>
      <c r="B1632" s="39">
        <v>3</v>
      </c>
      <c r="C1632" s="40">
        <v>39515</v>
      </c>
      <c r="D1632" s="17">
        <v>0.70833333333339965</v>
      </c>
      <c r="E1632" s="18">
        <v>0.42237208878247678</v>
      </c>
      <c r="F1632" s="4">
        <v>35.507337121230265</v>
      </c>
      <c r="G1632" s="4">
        <v>61.745959644809105</v>
      </c>
      <c r="H1632" s="4">
        <v>26.23862252357884</v>
      </c>
      <c r="I1632" s="19">
        <v>1.7421308432503766</v>
      </c>
      <c r="J1632" s="19">
        <v>4.5205177240428069</v>
      </c>
      <c r="K1632" s="20">
        <v>1.9700767392147212</v>
      </c>
      <c r="L1632" s="20">
        <v>2.1258801895029986</v>
      </c>
      <c r="M1632" s="20">
        <v>0.15580345028827769</v>
      </c>
      <c r="N1632" s="21">
        <v>18.625</v>
      </c>
      <c r="O1632" s="21">
        <f t="shared" si="26"/>
        <v>24.212500000000002</v>
      </c>
      <c r="P1632" s="21">
        <v>6.25</v>
      </c>
      <c r="Q1632" s="19">
        <v>23.980975549371003</v>
      </c>
      <c r="R1632" s="4">
        <v>90.3</v>
      </c>
      <c r="S1632" s="4">
        <v>8.2750000000000004</v>
      </c>
      <c r="T1632" s="29">
        <v>184.77499999999998</v>
      </c>
      <c r="U1632" s="4">
        <v>1.1950000000000001</v>
      </c>
      <c r="V1632" s="9"/>
      <c r="W1632" s="9"/>
      <c r="X1632" s="10"/>
      <c r="Y1632" s="9"/>
      <c r="Z1632" s="9"/>
    </row>
    <row r="1633" spans="1:26">
      <c r="A1633" s="39">
        <v>8</v>
      </c>
      <c r="B1633" s="39">
        <v>3</v>
      </c>
      <c r="C1633" s="40">
        <v>39515</v>
      </c>
      <c r="D1633" s="17">
        <v>0.75000000000009948</v>
      </c>
      <c r="E1633" s="18">
        <v>0.35219146701873077</v>
      </c>
      <c r="F1633" s="4">
        <v>17.882011677424355</v>
      </c>
      <c r="G1633" s="4">
        <v>32.46254208609821</v>
      </c>
      <c r="H1633" s="4">
        <v>14.580530408673852</v>
      </c>
      <c r="I1633" s="19">
        <v>1.6175778571253501</v>
      </c>
      <c r="J1633" s="19">
        <v>3.9221898013459668</v>
      </c>
      <c r="K1633" s="20">
        <v>1.9702231885567207</v>
      </c>
      <c r="L1633" s="20">
        <v>2.1109967423282487</v>
      </c>
      <c r="M1633" s="20">
        <v>0.14077355377152828</v>
      </c>
      <c r="N1633" s="21">
        <v>12.4375</v>
      </c>
      <c r="O1633" s="21">
        <f t="shared" si="26"/>
        <v>16.168749999999999</v>
      </c>
      <c r="P1633" s="21">
        <v>8.25</v>
      </c>
      <c r="Q1633" s="19">
        <v>34.851458817369185</v>
      </c>
      <c r="R1633" s="4">
        <v>84.05</v>
      </c>
      <c r="S1633" s="4">
        <v>8.8375000000000004</v>
      </c>
      <c r="T1633" s="29">
        <v>332.04999999999995</v>
      </c>
      <c r="U1633" s="4">
        <v>2.19</v>
      </c>
      <c r="V1633" s="9"/>
      <c r="W1633" s="9"/>
      <c r="X1633" s="10"/>
      <c r="Y1633" s="9"/>
      <c r="Z1633" s="9"/>
    </row>
    <row r="1634" spans="1:26">
      <c r="A1634" s="39">
        <v>8</v>
      </c>
      <c r="B1634" s="39">
        <v>3</v>
      </c>
      <c r="C1634" s="40">
        <v>39515</v>
      </c>
      <c r="D1634" s="17">
        <v>0.79166666666669983</v>
      </c>
      <c r="E1634" s="18">
        <v>0.36040284878748041</v>
      </c>
      <c r="F1634" s="4">
        <v>16.906730354455625</v>
      </c>
      <c r="G1634" s="4">
        <v>30.824152389260789</v>
      </c>
      <c r="H1634" s="4">
        <v>13.917422034805165</v>
      </c>
      <c r="I1634" s="19">
        <v>1.4930384085003228</v>
      </c>
      <c r="J1634" s="19">
        <v>3.5897775926810556</v>
      </c>
      <c r="K1634" s="20">
        <v>2.0309973411487121</v>
      </c>
      <c r="L1634" s="20">
        <v>2.2164637235027493</v>
      </c>
      <c r="M1634" s="20">
        <v>0.18546638235403756</v>
      </c>
      <c r="N1634" s="21">
        <v>20.25</v>
      </c>
      <c r="O1634" s="21">
        <f t="shared" si="26"/>
        <v>26.324999999999999</v>
      </c>
      <c r="P1634" s="21">
        <v>10.9375</v>
      </c>
      <c r="Q1634" s="19">
        <v>30.066467677432478</v>
      </c>
      <c r="R1634" s="4">
        <v>81.650000000000006</v>
      </c>
      <c r="S1634" s="4">
        <v>8.6999999999999993</v>
      </c>
      <c r="T1634" s="29">
        <v>247.27500000000003</v>
      </c>
      <c r="U1634" s="4">
        <v>1.54</v>
      </c>
      <c r="V1634" s="9"/>
      <c r="W1634" s="9"/>
      <c r="X1634" s="10"/>
      <c r="Y1634" s="9"/>
      <c r="Z1634" s="9"/>
    </row>
    <row r="1635" spans="1:26">
      <c r="A1635" s="39">
        <v>8</v>
      </c>
      <c r="B1635" s="39">
        <v>3</v>
      </c>
      <c r="C1635" s="40">
        <v>39515</v>
      </c>
      <c r="D1635" s="17">
        <v>0.83333333333339965</v>
      </c>
      <c r="E1635" s="18">
        <v>0.38616757669247903</v>
      </c>
      <c r="F1635" s="4">
        <v>20.144577833255457</v>
      </c>
      <c r="G1635" s="4">
        <v>37.140465703510429</v>
      </c>
      <c r="H1635" s="4">
        <v>16.995887870254975</v>
      </c>
      <c r="I1635" s="19">
        <v>1.7417517932503768</v>
      </c>
      <c r="J1635" s="19">
        <v>3.5897544491810565</v>
      </c>
      <c r="K1635" s="20">
        <v>2.0816735148177044</v>
      </c>
      <c r="L1635" s="20">
        <v>2.2417037481427498</v>
      </c>
      <c r="M1635" s="20">
        <v>0.16003023332504551</v>
      </c>
      <c r="N1635" s="21">
        <v>24.5</v>
      </c>
      <c r="O1635" s="21">
        <f t="shared" si="26"/>
        <v>31.85</v>
      </c>
      <c r="P1635" s="21">
        <v>14.0625</v>
      </c>
      <c r="Q1635" s="19">
        <v>25.095506961995802</v>
      </c>
      <c r="R1635" s="4">
        <v>83.224999999999994</v>
      </c>
      <c r="S1635" s="4">
        <v>7.8125</v>
      </c>
      <c r="T1635" s="29">
        <v>320.875</v>
      </c>
      <c r="U1635" s="4">
        <v>1.4450000000000001</v>
      </c>
      <c r="V1635" s="9"/>
      <c r="W1635" s="9"/>
      <c r="X1635" s="10"/>
      <c r="Y1635" s="9"/>
      <c r="Z1635" s="9"/>
    </row>
    <row r="1636" spans="1:26">
      <c r="A1636" s="39">
        <v>8</v>
      </c>
      <c r="B1636" s="39">
        <v>3</v>
      </c>
      <c r="C1636" s="40">
        <v>39515</v>
      </c>
      <c r="D1636" s="17">
        <v>0.87500000000009948</v>
      </c>
      <c r="E1636" s="18">
        <v>0.33937854357373159</v>
      </c>
      <c r="F1636" s="4">
        <v>18.330852401655552</v>
      </c>
      <c r="G1636" s="4">
        <v>33.510754517910627</v>
      </c>
      <c r="H1636" s="4">
        <v>15.17990211625507</v>
      </c>
      <c r="I1636" s="19">
        <v>1.6794262267503632</v>
      </c>
      <c r="J1636" s="19">
        <v>3.5232558695480756</v>
      </c>
      <c r="K1636" s="20">
        <v>2.1323593641006968</v>
      </c>
      <c r="L1636" s="20">
        <v>2.2569199050262503</v>
      </c>
      <c r="M1636" s="20">
        <v>0.12456054092555335</v>
      </c>
      <c r="N1636" s="21">
        <v>15.9375</v>
      </c>
      <c r="O1636" s="21">
        <f t="shared" si="26"/>
        <v>20.71875</v>
      </c>
      <c r="P1636" s="21">
        <v>12.3125</v>
      </c>
      <c r="Q1636" s="19">
        <v>24.970045095183316</v>
      </c>
      <c r="R1636" s="4">
        <v>80.724999999999994</v>
      </c>
      <c r="S1636" s="4">
        <v>7.4749999999999996</v>
      </c>
      <c r="T1636" s="29">
        <v>320.07499999999999</v>
      </c>
      <c r="U1636" s="4">
        <v>0.92500000000000004</v>
      </c>
      <c r="V1636" s="9"/>
      <c r="W1636" s="9"/>
      <c r="X1636" s="10"/>
      <c r="Y1636" s="9"/>
      <c r="Z1636" s="9"/>
    </row>
    <row r="1637" spans="1:26">
      <c r="A1637" s="39">
        <v>8</v>
      </c>
      <c r="B1637" s="39">
        <v>3</v>
      </c>
      <c r="C1637" s="40">
        <v>39515</v>
      </c>
      <c r="D1637" s="17">
        <v>0.91666666666669983</v>
      </c>
      <c r="E1637" s="18">
        <v>0.35695285788998071</v>
      </c>
      <c r="F1637" s="4">
        <v>20.821950602630444</v>
      </c>
      <c r="G1637" s="4">
        <v>38.175630971560352</v>
      </c>
      <c r="H1637" s="4">
        <v>17.353680368929915</v>
      </c>
      <c r="I1637" s="19">
        <v>1.6793010048753634</v>
      </c>
      <c r="J1637" s="19">
        <v>3.656185891814042</v>
      </c>
      <c r="K1637" s="20">
        <v>2.1982108754301874</v>
      </c>
      <c r="L1637" s="20">
        <v>2.3323248050850003</v>
      </c>
      <c r="M1637" s="20">
        <v>0.13411392965481328</v>
      </c>
      <c r="N1637" s="21">
        <v>16.8125</v>
      </c>
      <c r="O1637" s="21">
        <f t="shared" si="26"/>
        <v>21.856249999999999</v>
      </c>
      <c r="P1637" s="21">
        <v>10.1875</v>
      </c>
      <c r="Q1637" s="19">
        <v>21.366278727621413</v>
      </c>
      <c r="R1637" s="4">
        <v>79.75</v>
      </c>
      <c r="S1637" s="4">
        <v>7.1624999999999996</v>
      </c>
      <c r="T1637" s="29">
        <v>323.125</v>
      </c>
      <c r="U1637" s="4">
        <v>0.39500000000000002</v>
      </c>
      <c r="V1637" s="9"/>
      <c r="W1637" s="9"/>
      <c r="X1637" s="10"/>
      <c r="Y1637" s="9"/>
      <c r="Z1637" s="9"/>
    </row>
    <row r="1638" spans="1:26">
      <c r="A1638" s="39">
        <v>8</v>
      </c>
      <c r="B1638" s="39">
        <v>3</v>
      </c>
      <c r="C1638" s="40">
        <v>39515</v>
      </c>
      <c r="D1638" s="17">
        <v>0.95833333333339965</v>
      </c>
      <c r="E1638" s="18">
        <v>0.34292848168998147</v>
      </c>
      <c r="F1638" s="4">
        <v>21.149258525517986</v>
      </c>
      <c r="G1638" s="4">
        <v>38.196532835935351</v>
      </c>
      <c r="H1638" s="4">
        <v>17.047274310417361</v>
      </c>
      <c r="I1638" s="19">
        <v>1.7413727432503772</v>
      </c>
      <c r="J1638" s="19">
        <v>3.190833444383165</v>
      </c>
      <c r="K1638" s="20">
        <v>2.2286958820911824</v>
      </c>
      <c r="L1638" s="20">
        <v>2.3676127385627508</v>
      </c>
      <c r="M1638" s="20">
        <v>0.13891685647156837</v>
      </c>
      <c r="N1638" s="21">
        <v>14</v>
      </c>
      <c r="O1638" s="21">
        <f t="shared" si="26"/>
        <v>18.2</v>
      </c>
      <c r="P1638" s="21">
        <v>10.25</v>
      </c>
      <c r="Q1638" s="19">
        <v>18.384079828559415</v>
      </c>
      <c r="R1638" s="4">
        <v>78.525000000000006</v>
      </c>
      <c r="S1638" s="4">
        <v>6.9625000000000004</v>
      </c>
      <c r="T1638" s="29">
        <v>245.89999999999998</v>
      </c>
      <c r="U1638" s="4">
        <v>0.25</v>
      </c>
      <c r="V1638" s="9"/>
      <c r="W1638" s="9"/>
      <c r="X1638" s="10"/>
      <c r="Y1638" s="9"/>
      <c r="Z1638" s="9"/>
    </row>
    <row r="1639" spans="1:26">
      <c r="A1639" s="39">
        <v>9</v>
      </c>
      <c r="B1639" s="39">
        <v>3</v>
      </c>
      <c r="C1639" s="40">
        <v>39516</v>
      </c>
      <c r="D1639" s="17">
        <v>9.9475983006414026E-14</v>
      </c>
      <c r="E1639" s="18">
        <v>0.26803752922748575</v>
      </c>
      <c r="F1639" s="4">
        <v>20.665586252080494</v>
      </c>
      <c r="G1639" s="4">
        <v>37.384675642010386</v>
      </c>
      <c r="H1639" s="4">
        <v>16.719089389929891</v>
      </c>
      <c r="I1639" s="19">
        <v>1.8656233918754039</v>
      </c>
      <c r="J1639" s="19">
        <v>3.2572890730161488</v>
      </c>
      <c r="K1639" s="20">
        <v>2.1682131251751908</v>
      </c>
      <c r="L1639" s="20">
        <v>2.2774943759155013</v>
      </c>
      <c r="M1639" s="20">
        <v>0.10928125074031048</v>
      </c>
      <c r="N1639" s="21">
        <v>17.125</v>
      </c>
      <c r="O1639" s="21">
        <f t="shared" si="26"/>
        <v>22.262499999999999</v>
      </c>
      <c r="P1639" s="21">
        <v>9.3125</v>
      </c>
      <c r="Q1639" s="19">
        <v>20.99150341224647</v>
      </c>
      <c r="R1639" s="4">
        <v>82</v>
      </c>
      <c r="S1639" s="4">
        <v>6.7</v>
      </c>
      <c r="T1639" s="29">
        <v>318.42499999999995</v>
      </c>
      <c r="U1639" s="4">
        <v>0.23499999999999999</v>
      </c>
      <c r="V1639" s="9"/>
      <c r="W1639" s="9"/>
      <c r="X1639" s="10"/>
      <c r="Y1639" s="9"/>
      <c r="Z1639" s="9"/>
    </row>
    <row r="1640" spans="1:26">
      <c r="A1640" s="39">
        <v>9</v>
      </c>
      <c r="B1640" s="39">
        <v>3</v>
      </c>
      <c r="C1640" s="40">
        <v>39516</v>
      </c>
      <c r="D1640" s="17">
        <v>4.1666666666699825E-2</v>
      </c>
      <c r="E1640" s="18">
        <v>0.25166519548998656</v>
      </c>
      <c r="F1640" s="4">
        <v>15.814414852168102</v>
      </c>
      <c r="G1640" s="4">
        <v>29.259183241285839</v>
      </c>
      <c r="H1640" s="4">
        <v>13.444768389117741</v>
      </c>
      <c r="I1640" s="19">
        <v>1.7411200432503771</v>
      </c>
      <c r="J1640" s="19">
        <v>3.3237430336491327</v>
      </c>
      <c r="K1640" s="20">
        <v>2.1633193212896913</v>
      </c>
      <c r="L1640" s="20">
        <v>2.2626143227757516</v>
      </c>
      <c r="M1640" s="20">
        <v>9.9295001486060519E-2</v>
      </c>
      <c r="N1640" s="21">
        <v>16.0625</v>
      </c>
      <c r="O1640" s="21">
        <f t="shared" si="26"/>
        <v>20.881250000000001</v>
      </c>
      <c r="P1640" s="21">
        <v>8.625</v>
      </c>
      <c r="Q1640" s="19">
        <v>14.593843845497542</v>
      </c>
      <c r="R1640" s="4">
        <v>84.95</v>
      </c>
      <c r="S1640" s="4">
        <v>6.2374999999999998</v>
      </c>
      <c r="T1640" s="29">
        <v>333.4</v>
      </c>
      <c r="U1640" s="4">
        <v>0.435</v>
      </c>
      <c r="V1640" s="9"/>
      <c r="W1640" s="9"/>
      <c r="X1640" s="10"/>
      <c r="Y1640" s="9"/>
      <c r="Z1640" s="9"/>
    </row>
    <row r="1641" spans="1:26">
      <c r="A1641" s="39">
        <v>9</v>
      </c>
      <c r="B1641" s="39">
        <v>3</v>
      </c>
      <c r="C1641" s="40">
        <v>39516</v>
      </c>
      <c r="D1641" s="17">
        <v>8.3333333333399651E-2</v>
      </c>
      <c r="E1641" s="18">
        <v>0.20485549278873907</v>
      </c>
      <c r="F1641" s="4">
        <v>13.494462495724481</v>
      </c>
      <c r="G1641" s="4">
        <v>24.6175628619986</v>
      </c>
      <c r="H1641" s="4">
        <v>11.123100366274118</v>
      </c>
      <c r="I1641" s="19">
        <v>1.7409936932503771</v>
      </c>
      <c r="J1641" s="19">
        <v>3.3901965772821168</v>
      </c>
      <c r="K1641" s="20">
        <v>2.1887541172951872</v>
      </c>
      <c r="L1641" s="20">
        <v>2.2928877768490024</v>
      </c>
      <c r="M1641" s="20">
        <v>0.10413365955381504</v>
      </c>
      <c r="N1641" s="21">
        <v>9.625</v>
      </c>
      <c r="O1641" s="21">
        <f t="shared" si="26"/>
        <v>12.512500000000001</v>
      </c>
      <c r="P1641" s="21">
        <v>6.6875</v>
      </c>
      <c r="Q1641" s="19">
        <v>24.901647692870803</v>
      </c>
      <c r="R1641" s="4">
        <v>88.35</v>
      </c>
      <c r="S1641" s="4">
        <v>5.6624999999999996</v>
      </c>
      <c r="T1641" s="29">
        <v>335.54999999999995</v>
      </c>
      <c r="U1641" s="4">
        <v>0.4</v>
      </c>
      <c r="V1641" s="9"/>
      <c r="W1641" s="9"/>
      <c r="X1641" s="10"/>
      <c r="Y1641" s="9"/>
      <c r="Z1641" s="9"/>
    </row>
    <row r="1642" spans="1:26">
      <c r="A1642" s="39">
        <v>9</v>
      </c>
      <c r="B1642" s="39">
        <v>3</v>
      </c>
      <c r="C1642" s="40">
        <v>39516</v>
      </c>
      <c r="D1642" s="17">
        <v>0.12500000000009948</v>
      </c>
      <c r="E1642" s="18">
        <v>0.21072064224998879</v>
      </c>
      <c r="F1642" s="4">
        <v>14.009250041455665</v>
      </c>
      <c r="G1642" s="4">
        <v>25.961898018561016</v>
      </c>
      <c r="H1642" s="4">
        <v>11.95264797710535</v>
      </c>
      <c r="I1642" s="19">
        <v>1.7408673432503774</v>
      </c>
      <c r="J1642" s="19">
        <v>3.5231233677980835</v>
      </c>
      <c r="K1642" s="20">
        <v>2.1535300226346918</v>
      </c>
      <c r="L1642" s="20">
        <v>2.2729889074822527</v>
      </c>
      <c r="M1642" s="20">
        <v>0.11945888484756084</v>
      </c>
      <c r="N1642" s="21">
        <v>8.5</v>
      </c>
      <c r="O1642" s="21">
        <f t="shared" si="26"/>
        <v>11.05</v>
      </c>
      <c r="P1642" s="21">
        <v>5</v>
      </c>
      <c r="Q1642" s="19">
        <v>22.354472422121226</v>
      </c>
      <c r="R1642" s="4">
        <v>90.174999999999997</v>
      </c>
      <c r="S1642" s="4">
        <v>5.1875</v>
      </c>
      <c r="T1642" s="29">
        <v>325.92499999999995</v>
      </c>
      <c r="U1642" s="4">
        <v>0.12</v>
      </c>
      <c r="V1642" s="9"/>
      <c r="W1642" s="9"/>
      <c r="X1642" s="10"/>
      <c r="Y1642" s="9"/>
      <c r="Z1642" s="9"/>
    </row>
    <row r="1643" spans="1:26">
      <c r="A1643" s="39">
        <v>9</v>
      </c>
      <c r="B1643" s="39">
        <v>3</v>
      </c>
      <c r="C1643" s="40">
        <v>39516</v>
      </c>
      <c r="D1643" s="17">
        <v>0.16666666666669983</v>
      </c>
      <c r="E1643" s="18">
        <v>0.21658597418748868</v>
      </c>
      <c r="F1643" s="4">
        <v>13.500780322730758</v>
      </c>
      <c r="G1643" s="4">
        <v>24.310373150111108</v>
      </c>
      <c r="H1643" s="4">
        <v>10.809592827380349</v>
      </c>
      <c r="I1643" s="19">
        <v>1.6785733642503637</v>
      </c>
      <c r="J1643" s="19">
        <v>3.4566278114151023</v>
      </c>
      <c r="K1643" s="20">
        <v>2.2699705331691749</v>
      </c>
      <c r="L1643" s="20">
        <v>2.3835574816262532</v>
      </c>
      <c r="M1643" s="20">
        <v>0.11358694845707829</v>
      </c>
      <c r="N1643" s="21">
        <v>7.9375</v>
      </c>
      <c r="O1643" s="21">
        <f t="shared" si="26"/>
        <v>10.31875</v>
      </c>
      <c r="P1643" s="21">
        <v>6.25</v>
      </c>
      <c r="Q1643" s="19">
        <v>21.980776099308784</v>
      </c>
      <c r="R1643" s="4">
        <v>90.275000000000006</v>
      </c>
      <c r="S1643" s="4">
        <v>4.7625000000000002</v>
      </c>
      <c r="T1643" s="29">
        <v>321.8</v>
      </c>
      <c r="U1643" s="4">
        <v>0.1</v>
      </c>
      <c r="V1643" s="9"/>
      <c r="W1643" s="9"/>
      <c r="X1643" s="10"/>
      <c r="Y1643" s="9"/>
      <c r="Z1643" s="9"/>
    </row>
    <row r="1644" spans="1:26">
      <c r="A1644" s="39">
        <v>9</v>
      </c>
      <c r="B1644" s="39">
        <v>3</v>
      </c>
      <c r="C1644" s="40">
        <v>39516</v>
      </c>
      <c r="D1644" s="17">
        <v>0.20833333333339965</v>
      </c>
      <c r="E1644" s="18">
        <v>0.17796180798249045</v>
      </c>
      <c r="F1644" s="4">
        <v>12.667179690980836</v>
      </c>
      <c r="G1644" s="4">
        <v>22.324354134311214</v>
      </c>
      <c r="H1644" s="4">
        <v>9.6571744433303799</v>
      </c>
      <c r="I1644" s="19">
        <v>1.554120781250337</v>
      </c>
      <c r="J1644" s="19">
        <v>3.323659529399138</v>
      </c>
      <c r="K1644" s="20">
        <v>2.2246348385756809</v>
      </c>
      <c r="L1644" s="20">
        <v>2.3385704706857533</v>
      </c>
      <c r="M1644" s="20">
        <v>0.1139356321100724</v>
      </c>
      <c r="N1644" s="21">
        <v>6.5</v>
      </c>
      <c r="O1644" s="21">
        <f t="shared" si="26"/>
        <v>8.4500000000000011</v>
      </c>
      <c r="P1644" s="21">
        <v>3.5</v>
      </c>
      <c r="Q1644" s="19">
        <v>23.407731221121036</v>
      </c>
      <c r="R1644" s="4">
        <v>90.924999999999997</v>
      </c>
      <c r="S1644" s="4">
        <v>4.4874999999999998</v>
      </c>
      <c r="T1644" s="29">
        <v>324.02499999999998</v>
      </c>
      <c r="U1644" s="4">
        <v>0.14000000000000001</v>
      </c>
      <c r="V1644" s="9"/>
      <c r="W1644" s="9"/>
      <c r="X1644" s="10"/>
      <c r="Y1644" s="9"/>
      <c r="Z1644" s="9"/>
    </row>
    <row r="1645" spans="1:26">
      <c r="A1645" s="39">
        <v>9</v>
      </c>
      <c r="B1645" s="39">
        <v>3</v>
      </c>
      <c r="C1645" s="40">
        <v>39516</v>
      </c>
      <c r="D1645" s="17">
        <v>0.25000000000009948</v>
      </c>
      <c r="E1645" s="18">
        <v>0.15806718957499163</v>
      </c>
      <c r="F1645" s="4">
        <v>11.360818620937076</v>
      </c>
      <c r="G1645" s="4">
        <v>20.502303899773814</v>
      </c>
      <c r="H1645" s="4">
        <v>9.1414852788367398</v>
      </c>
      <c r="I1645" s="19">
        <v>1.6161677008753506</v>
      </c>
      <c r="J1645" s="19">
        <v>3.2571659537661564</v>
      </c>
      <c r="K1645" s="20">
        <v>2.2247996058276804</v>
      </c>
      <c r="L1645" s="20">
        <v>2.3236897575947539</v>
      </c>
      <c r="M1645" s="20">
        <v>9.8890151767073275E-2</v>
      </c>
      <c r="N1645" s="21">
        <v>7.0625</v>
      </c>
      <c r="O1645" s="21">
        <f t="shared" si="26"/>
        <v>9.1812500000000004</v>
      </c>
      <c r="P1645" s="21">
        <v>6</v>
      </c>
      <c r="Q1645" s="19">
        <v>24.834533205683289</v>
      </c>
      <c r="R1645" s="4">
        <v>90.9</v>
      </c>
      <c r="S1645" s="4">
        <v>4.125</v>
      </c>
      <c r="T1645" s="29">
        <v>321.17500000000001</v>
      </c>
      <c r="U1645" s="4">
        <v>0.185</v>
      </c>
      <c r="V1645" s="9"/>
      <c r="W1645" s="9"/>
      <c r="X1645" s="10"/>
      <c r="Y1645" s="9"/>
      <c r="Z1645" s="9"/>
    </row>
    <row r="1646" spans="1:26">
      <c r="A1646" s="39">
        <v>9</v>
      </c>
      <c r="B1646" s="39">
        <v>3</v>
      </c>
      <c r="C1646" s="40">
        <v>39516</v>
      </c>
      <c r="D1646" s="17">
        <v>0.29166666666669983</v>
      </c>
      <c r="E1646" s="18">
        <v>0.22013609477998844</v>
      </c>
      <c r="F1646" s="4">
        <v>13.339994656055824</v>
      </c>
      <c r="G1646" s="4">
        <v>23.348606428961144</v>
      </c>
      <c r="H1646" s="4">
        <v>10.00861177290532</v>
      </c>
      <c r="I1646" s="19">
        <v>1.4917388085003234</v>
      </c>
      <c r="J1646" s="19">
        <v>3.2571455207661577</v>
      </c>
      <c r="K1646" s="20">
        <v>2.1895684658171857</v>
      </c>
      <c r="L1646" s="20">
        <v>2.3188465826790043</v>
      </c>
      <c r="M1646" s="20">
        <v>0.12927811686181889</v>
      </c>
      <c r="N1646" s="21">
        <v>9.875</v>
      </c>
      <c r="O1646" s="21">
        <f t="shared" si="26"/>
        <v>12.8375</v>
      </c>
      <c r="P1646" s="21">
        <v>6.5</v>
      </c>
      <c r="Q1646" s="19">
        <v>22.598304963496162</v>
      </c>
      <c r="R1646" s="4">
        <v>90.7</v>
      </c>
      <c r="S1646" s="4">
        <v>3.875</v>
      </c>
      <c r="T1646" s="29">
        <v>316.05</v>
      </c>
      <c r="U1646" s="4">
        <v>0.35</v>
      </c>
      <c r="V1646" s="9"/>
      <c r="W1646" s="9"/>
      <c r="X1646" s="10"/>
      <c r="Y1646" s="9"/>
      <c r="Z1646" s="9"/>
    </row>
    <row r="1647" spans="1:26">
      <c r="A1647" s="39">
        <v>9</v>
      </c>
      <c r="B1647" s="39">
        <v>3</v>
      </c>
      <c r="C1647" s="40">
        <v>39516</v>
      </c>
      <c r="D1647" s="17">
        <v>0.33333333333339965</v>
      </c>
      <c r="E1647" s="18">
        <v>0.24356844198373725</v>
      </c>
      <c r="F1647" s="4">
        <v>17.140555801455786</v>
      </c>
      <c r="G1647" s="4">
        <v>29.201241917310799</v>
      </c>
      <c r="H1647" s="4">
        <v>12.060686115855013</v>
      </c>
      <c r="I1647" s="19">
        <v>1.6780826298753642</v>
      </c>
      <c r="J1647" s="19">
        <v>3.4565405541651075</v>
      </c>
      <c r="K1647" s="20">
        <v>2.2352447795986783</v>
      </c>
      <c r="L1647" s="20">
        <v>2.3491365355335048</v>
      </c>
      <c r="M1647" s="20">
        <v>0.11389175593482626</v>
      </c>
      <c r="N1647" s="21">
        <v>11.375</v>
      </c>
      <c r="O1647" s="21">
        <f t="shared" si="26"/>
        <v>14.7875</v>
      </c>
      <c r="P1647" s="21">
        <v>4.8125</v>
      </c>
      <c r="Q1647" s="19">
        <v>20.362268924184036</v>
      </c>
      <c r="R1647" s="4">
        <v>90.35</v>
      </c>
      <c r="S1647" s="4">
        <v>4.4375</v>
      </c>
      <c r="T1647" s="29">
        <v>325.79999999999995</v>
      </c>
      <c r="U1647" s="4">
        <v>0.82499999999999996</v>
      </c>
      <c r="V1647" s="9"/>
      <c r="W1647" s="9"/>
      <c r="X1647" s="10"/>
      <c r="Y1647" s="9"/>
      <c r="Z1647" s="9"/>
    </row>
    <row r="1648" spans="1:26">
      <c r="A1648" s="39">
        <v>9</v>
      </c>
      <c r="B1648" s="39">
        <v>3</v>
      </c>
      <c r="C1648" s="40">
        <v>39516</v>
      </c>
      <c r="D1648" s="17">
        <v>0.37500000000009948</v>
      </c>
      <c r="E1648" s="18">
        <v>0.24826656336248695</v>
      </c>
      <c r="F1648" s="4">
        <v>20.515907838124569</v>
      </c>
      <c r="G1648" s="4">
        <v>33.724415575748033</v>
      </c>
      <c r="H1648" s="4">
        <v>13.20850773762346</v>
      </c>
      <c r="I1648" s="19">
        <v>1.9265500833754183</v>
      </c>
      <c r="J1648" s="19">
        <v>3.7224054984470403</v>
      </c>
      <c r="K1648" s="20">
        <v>2.174720220272687</v>
      </c>
      <c r="L1648" s="20">
        <v>2.2890735602107553</v>
      </c>
      <c r="M1648" s="20">
        <v>0.11435333993806818</v>
      </c>
      <c r="N1648" s="21">
        <v>12.75</v>
      </c>
      <c r="O1648" s="21">
        <f t="shared" si="26"/>
        <v>16.574999999999999</v>
      </c>
      <c r="P1648" s="21">
        <v>6.5</v>
      </c>
      <c r="Q1648" s="19">
        <v>23.651344994995974</v>
      </c>
      <c r="R1648" s="4">
        <v>81.875</v>
      </c>
      <c r="S1648" s="4">
        <v>6.3250000000000002</v>
      </c>
      <c r="T1648" s="29">
        <v>263.09999999999997</v>
      </c>
      <c r="U1648" s="4">
        <v>1.2</v>
      </c>
      <c r="V1648" s="9"/>
      <c r="W1648" s="9"/>
      <c r="X1648" s="10"/>
      <c r="Y1648" s="9"/>
      <c r="Z1648" s="9"/>
    </row>
    <row r="1649" spans="1:26">
      <c r="A1649" s="39">
        <v>9</v>
      </c>
      <c r="B1649" s="39">
        <v>3</v>
      </c>
      <c r="C1649" s="40">
        <v>39516</v>
      </c>
      <c r="D1649" s="17">
        <v>0.41666666666669983</v>
      </c>
      <c r="E1649" s="18">
        <v>0.22954219125498806</v>
      </c>
      <c r="F1649" s="4">
        <v>31.422639597043208</v>
      </c>
      <c r="G1649" s="4">
        <v>50.44610867438454</v>
      </c>
      <c r="H1649" s="4">
        <v>19.023469077341336</v>
      </c>
      <c r="I1649" s="19">
        <v>1.9885518780004316</v>
      </c>
      <c r="J1649" s="19">
        <v>4.3870930355268705</v>
      </c>
      <c r="K1649" s="20">
        <v>2.0534935588007039</v>
      </c>
      <c r="L1649" s="20">
        <v>2.1436578057452556</v>
      </c>
      <c r="M1649" s="20">
        <v>9.0164246944551385E-2</v>
      </c>
      <c r="N1649" s="21">
        <v>16.1875</v>
      </c>
      <c r="O1649" s="21">
        <f t="shared" si="26"/>
        <v>21.043749999999999</v>
      </c>
      <c r="P1649" s="21">
        <v>6.875</v>
      </c>
      <c r="Q1649" s="19">
        <v>27.002119494745397</v>
      </c>
      <c r="R1649" s="4">
        <v>72.224999999999994</v>
      </c>
      <c r="S1649" s="4">
        <v>7.3375000000000004</v>
      </c>
      <c r="T1649" s="29">
        <v>91.7</v>
      </c>
      <c r="U1649" s="4">
        <v>1.81</v>
      </c>
      <c r="V1649" s="9"/>
      <c r="W1649" s="9"/>
      <c r="X1649" s="10"/>
      <c r="Y1649" s="9"/>
      <c r="Z1649" s="9"/>
    </row>
    <row r="1650" spans="1:26">
      <c r="A1650" s="39">
        <v>9</v>
      </c>
      <c r="B1650" s="39">
        <v>3</v>
      </c>
      <c r="C1650" s="40">
        <v>39516</v>
      </c>
      <c r="D1650" s="17">
        <v>0.45833333333339965</v>
      </c>
      <c r="E1650" s="18">
        <v>0.21315766478623899</v>
      </c>
      <c r="F1650" s="4">
        <v>32.850977931174405</v>
      </c>
      <c r="G1650" s="4">
        <v>52.977322787146889</v>
      </c>
      <c r="H1650" s="4">
        <v>20.12634485597248</v>
      </c>
      <c r="I1650" s="19">
        <v>1.8641342668754046</v>
      </c>
      <c r="J1650" s="19">
        <v>4.4535368839098552</v>
      </c>
      <c r="K1650" s="20">
        <v>2.0435300051557053</v>
      </c>
      <c r="L1650" s="20">
        <v>2.1538614630780057</v>
      </c>
      <c r="M1650" s="20">
        <v>0.1103314579223007</v>
      </c>
      <c r="N1650" s="21">
        <v>15.25</v>
      </c>
      <c r="O1650" s="21">
        <f t="shared" si="26"/>
        <v>19.824999999999999</v>
      </c>
      <c r="P1650" s="21">
        <v>5.0625</v>
      </c>
      <c r="Q1650" s="19">
        <v>31.345640396932147</v>
      </c>
      <c r="R1650" s="4">
        <v>64.25</v>
      </c>
      <c r="S1650" s="4">
        <v>7.9625000000000004</v>
      </c>
      <c r="T1650" s="29">
        <v>81.774999999999977</v>
      </c>
      <c r="U1650" s="4">
        <v>2.12</v>
      </c>
      <c r="V1650" s="9"/>
      <c r="W1650" s="9"/>
      <c r="X1650" s="10"/>
      <c r="Y1650" s="9"/>
      <c r="Z1650" s="9"/>
    </row>
    <row r="1651" spans="1:26">
      <c r="A1651" s="39">
        <v>9</v>
      </c>
      <c r="B1651" s="39">
        <v>3</v>
      </c>
      <c r="C1651" s="40">
        <v>39516</v>
      </c>
      <c r="D1651" s="17">
        <v>0.50000000000009948</v>
      </c>
      <c r="E1651" s="18">
        <v>0.18740307260749028</v>
      </c>
      <c r="F1651" s="4">
        <v>24.193180042668242</v>
      </c>
      <c r="G1651" s="4">
        <v>39.631153889885162</v>
      </c>
      <c r="H1651" s="4">
        <v>15.43797384721692</v>
      </c>
      <c r="I1651" s="19">
        <v>1.9261281646254185</v>
      </c>
      <c r="J1651" s="19">
        <v>3.9217461133459932</v>
      </c>
      <c r="K1651" s="20">
        <v>2.0588574284382029</v>
      </c>
      <c r="L1651" s="20">
        <v>2.1590431929850062</v>
      </c>
      <c r="M1651" s="20">
        <v>0.1001857645468035</v>
      </c>
      <c r="N1651" s="21">
        <v>13.1875</v>
      </c>
      <c r="O1651" s="21">
        <f t="shared" si="26"/>
        <v>17.143750000000001</v>
      </c>
      <c r="P1651" s="21">
        <v>2.5625</v>
      </c>
      <c r="Q1651" s="19">
        <v>34.819960985244052</v>
      </c>
      <c r="R1651" s="4">
        <v>57.774999999999999</v>
      </c>
      <c r="S1651" s="4">
        <v>8.3874999999999993</v>
      </c>
      <c r="T1651" s="29">
        <v>74.400000000000006</v>
      </c>
      <c r="U1651" s="4">
        <v>2.2000000000000002</v>
      </c>
      <c r="V1651" s="9"/>
      <c r="W1651" s="9"/>
      <c r="X1651" s="10"/>
      <c r="Y1651" s="9"/>
      <c r="Z1651" s="9"/>
    </row>
    <row r="1652" spans="1:26">
      <c r="A1652" s="39">
        <v>9</v>
      </c>
      <c r="B1652" s="39">
        <v>3</v>
      </c>
      <c r="C1652" s="40">
        <v>39516</v>
      </c>
      <c r="D1652" s="17">
        <v>0.54166666666669983</v>
      </c>
      <c r="E1652" s="18">
        <v>0.22021059485623873</v>
      </c>
      <c r="F1652" s="4">
        <v>35.665143069167911</v>
      </c>
      <c r="G1652" s="4">
        <v>59.224715798133985</v>
      </c>
      <c r="H1652" s="4">
        <v>23.559572728966081</v>
      </c>
      <c r="I1652" s="19">
        <v>1.9259916615004182</v>
      </c>
      <c r="J1652" s="19">
        <v>4.4534803804098591</v>
      </c>
      <c r="K1652" s="20">
        <v>2.0893643226531977</v>
      </c>
      <c r="L1652" s="20">
        <v>2.2244841865722571</v>
      </c>
      <c r="M1652" s="20">
        <v>0.13511986391905906</v>
      </c>
      <c r="N1652" s="21">
        <v>16.375</v>
      </c>
      <c r="O1652" s="21">
        <f t="shared" si="26"/>
        <v>21.287500000000001</v>
      </c>
      <c r="P1652" s="21">
        <v>8.6875</v>
      </c>
      <c r="Q1652" s="19">
        <v>29.232355851369999</v>
      </c>
      <c r="R1652" s="4">
        <v>57.8</v>
      </c>
      <c r="S1652" s="4">
        <v>8.2125000000000004</v>
      </c>
      <c r="T1652" s="29">
        <v>66.7</v>
      </c>
      <c r="U1652" s="4">
        <v>1.7749999999999999</v>
      </c>
      <c r="V1652" s="9"/>
      <c r="W1652" s="9"/>
      <c r="X1652" s="10"/>
      <c r="Y1652" s="9"/>
      <c r="Z1652" s="9"/>
    </row>
    <row r="1653" spans="1:26">
      <c r="A1653" s="39">
        <v>9</v>
      </c>
      <c r="B1653" s="39">
        <v>3</v>
      </c>
      <c r="C1653" s="40">
        <v>39516</v>
      </c>
      <c r="D1653" s="17">
        <v>0.58333333333339965</v>
      </c>
      <c r="E1653" s="18">
        <v>0.21788045363623876</v>
      </c>
      <c r="F1653" s="4">
        <v>33.182860291243017</v>
      </c>
      <c r="G1653" s="4">
        <v>54.569872239384253</v>
      </c>
      <c r="H1653" s="4">
        <v>21.38701194814124</v>
      </c>
      <c r="I1653" s="19">
        <v>1.9258461333754182</v>
      </c>
      <c r="J1653" s="19">
        <v>4.5863913249258266</v>
      </c>
      <c r="K1653" s="20">
        <v>2.0844599037736984</v>
      </c>
      <c r="L1653" s="20">
        <v>2.1794541845217568</v>
      </c>
      <c r="M1653" s="20">
        <v>9.4994280748058824E-2</v>
      </c>
      <c r="N1653" s="21">
        <v>18.3125</v>
      </c>
      <c r="O1653" s="21">
        <f t="shared" si="26"/>
        <v>23.806250000000002</v>
      </c>
      <c r="P1653" s="21">
        <v>6.3125</v>
      </c>
      <c r="Q1653" s="19">
        <v>29.851546567244888</v>
      </c>
      <c r="R1653" s="4">
        <v>59.325000000000003</v>
      </c>
      <c r="S1653" s="4">
        <v>8.5124999999999993</v>
      </c>
      <c r="T1653" s="29">
        <v>96.724999999999994</v>
      </c>
      <c r="U1653" s="4">
        <v>2.1</v>
      </c>
      <c r="V1653" s="9"/>
      <c r="W1653" s="9"/>
      <c r="X1653" s="10"/>
      <c r="Y1653" s="9"/>
      <c r="Z1653" s="9"/>
    </row>
    <row r="1654" spans="1:26">
      <c r="A1654" s="39">
        <v>9</v>
      </c>
      <c r="B1654" s="39">
        <v>3</v>
      </c>
      <c r="C1654" s="40">
        <v>39516</v>
      </c>
      <c r="D1654" s="17">
        <v>0.62500000000009948</v>
      </c>
      <c r="E1654" s="18">
        <v>0.22960735186498826</v>
      </c>
      <c r="F1654" s="4">
        <v>42.352140525474312</v>
      </c>
      <c r="G1654" s="4">
        <v>67.158792813645988</v>
      </c>
      <c r="H1654" s="4">
        <v>24.806652288171673</v>
      </c>
      <c r="I1654" s="19">
        <v>2.1120715016254592</v>
      </c>
      <c r="J1654" s="19">
        <v>4.9851763877237261</v>
      </c>
      <c r="K1654" s="20">
        <v>2.0289581252072062</v>
      </c>
      <c r="L1654" s="20">
        <v>2.0841979315862567</v>
      </c>
      <c r="M1654" s="20">
        <v>5.5239806379051015E-2</v>
      </c>
      <c r="N1654" s="21">
        <v>18.25</v>
      </c>
      <c r="O1654" s="21">
        <f t="shared" si="26"/>
        <v>23.725000000000001</v>
      </c>
      <c r="P1654" s="21">
        <v>9.875</v>
      </c>
      <c r="Q1654" s="19">
        <v>28.050334921557685</v>
      </c>
      <c r="R1654" s="4">
        <v>71.2</v>
      </c>
      <c r="S1654" s="4">
        <v>7.2</v>
      </c>
      <c r="T1654" s="29">
        <v>182.375</v>
      </c>
      <c r="U1654" s="4">
        <v>1.89</v>
      </c>
      <c r="V1654" s="9"/>
      <c r="W1654" s="9"/>
      <c r="X1654" s="10"/>
      <c r="Y1654" s="9"/>
      <c r="Z1654" s="9"/>
    </row>
    <row r="1655" spans="1:26">
      <c r="A1655" s="39">
        <v>9</v>
      </c>
      <c r="B1655" s="39">
        <v>3</v>
      </c>
      <c r="C1655" s="40">
        <v>39516</v>
      </c>
      <c r="D1655" s="17">
        <v>0.66666666666669983</v>
      </c>
      <c r="E1655" s="18">
        <v>0.23782085699373789</v>
      </c>
      <c r="F1655" s="4">
        <v>39.020013198380425</v>
      </c>
      <c r="G1655" s="4">
        <v>63.675008800058684</v>
      </c>
      <c r="H1655" s="4">
        <v>24.654995601678266</v>
      </c>
      <c r="I1655" s="19">
        <v>1.9255719990004185</v>
      </c>
      <c r="J1655" s="19">
        <v>4.8522082099577624</v>
      </c>
      <c r="K1655" s="20">
        <v>2.0442891181337037</v>
      </c>
      <c r="L1655" s="20">
        <v>2.1144900528520072</v>
      </c>
      <c r="M1655" s="20">
        <v>7.020093471830402E-2</v>
      </c>
      <c r="N1655" s="21">
        <v>13.4375</v>
      </c>
      <c r="O1655" s="21">
        <f t="shared" si="26"/>
        <v>17.46875</v>
      </c>
      <c r="P1655" s="21">
        <v>5.875</v>
      </c>
      <c r="Q1655" s="19">
        <v>28.669451412745076</v>
      </c>
      <c r="R1655" s="4">
        <v>71.525000000000006</v>
      </c>
      <c r="S1655" s="4">
        <v>6.9</v>
      </c>
      <c r="T1655" s="29">
        <v>196.15</v>
      </c>
      <c r="U1655" s="4">
        <v>2.09</v>
      </c>
      <c r="V1655" s="9"/>
      <c r="W1655" s="9"/>
      <c r="X1655" s="10"/>
      <c r="Y1655" s="9"/>
      <c r="Z1655" s="9"/>
    </row>
    <row r="1656" spans="1:26">
      <c r="A1656" s="39">
        <v>9</v>
      </c>
      <c r="B1656" s="39">
        <v>3</v>
      </c>
      <c r="C1656" s="40">
        <v>39516</v>
      </c>
      <c r="D1656" s="17">
        <v>0.70833333333339965</v>
      </c>
      <c r="E1656" s="18">
        <v>0.20854504182498942</v>
      </c>
      <c r="F1656" s="4">
        <v>28.783513332267962</v>
      </c>
      <c r="G1656" s="4">
        <v>48.621584063334581</v>
      </c>
      <c r="H1656" s="4">
        <v>19.838070731066615</v>
      </c>
      <c r="I1656" s="19">
        <v>1.7390950588753782</v>
      </c>
      <c r="J1656" s="19">
        <v>4.0545593756119676</v>
      </c>
      <c r="K1656" s="20">
        <v>2.0343189888287045</v>
      </c>
      <c r="L1656" s="20">
        <v>2.1397610009220083</v>
      </c>
      <c r="M1656" s="20">
        <v>0.10544201209330356</v>
      </c>
      <c r="N1656" s="21">
        <v>15.0625</v>
      </c>
      <c r="O1656" s="21">
        <f t="shared" si="26"/>
        <v>19.581250000000001</v>
      </c>
      <c r="P1656" s="21">
        <v>8.125</v>
      </c>
      <c r="Q1656" s="19">
        <v>29.536820330119916</v>
      </c>
      <c r="R1656" s="4">
        <v>78.25</v>
      </c>
      <c r="S1656" s="4">
        <v>5.3250000000000002</v>
      </c>
      <c r="T1656" s="29">
        <v>246.05</v>
      </c>
      <c r="U1656" s="4">
        <v>1.64</v>
      </c>
      <c r="V1656" s="9"/>
      <c r="W1656" s="9"/>
      <c r="X1656" s="10"/>
      <c r="Y1656" s="9"/>
      <c r="Z1656" s="9"/>
    </row>
    <row r="1657" spans="1:26">
      <c r="A1657" s="39">
        <v>9</v>
      </c>
      <c r="B1657" s="39">
        <v>3</v>
      </c>
      <c r="C1657" s="40">
        <v>39516</v>
      </c>
      <c r="D1657" s="17">
        <v>0.75000000000009948</v>
      </c>
      <c r="E1657" s="18">
        <v>0.2905727307224853</v>
      </c>
      <c r="F1657" s="4">
        <v>34.252042123767616</v>
      </c>
      <c r="G1657" s="4">
        <v>59.714455792883911</v>
      </c>
      <c r="H1657" s="4">
        <v>25.462413669116291</v>
      </c>
      <c r="I1657" s="19">
        <v>1.5526553468753379</v>
      </c>
      <c r="J1657" s="19">
        <v>4.652744684308816</v>
      </c>
      <c r="K1657" s="20">
        <v>2.1761762592726837</v>
      </c>
      <c r="L1657" s="20">
        <v>2.3308093872080091</v>
      </c>
      <c r="M1657" s="20">
        <v>0.15463312793532547</v>
      </c>
      <c r="N1657" s="21">
        <v>15.875</v>
      </c>
      <c r="O1657" s="21">
        <f t="shared" si="26"/>
        <v>20.637499999999999</v>
      </c>
      <c r="P1657" s="21">
        <v>5.875</v>
      </c>
      <c r="Q1657" s="19">
        <v>21.282765272371336</v>
      </c>
      <c r="R1657" s="4">
        <v>85.325000000000003</v>
      </c>
      <c r="S1657" s="4">
        <v>4.6624999999999996</v>
      </c>
      <c r="T1657" s="29">
        <v>328</v>
      </c>
      <c r="U1657" s="4">
        <v>0.08</v>
      </c>
      <c r="V1657" s="9"/>
      <c r="W1657" s="9"/>
      <c r="X1657" s="10"/>
      <c r="Y1657" s="9"/>
      <c r="Z1657" s="9"/>
    </row>
    <row r="1658" spans="1:26">
      <c r="A1658" s="39">
        <v>9</v>
      </c>
      <c r="B1658" s="39">
        <v>3</v>
      </c>
      <c r="C1658" s="40">
        <v>39516</v>
      </c>
      <c r="D1658" s="17">
        <v>0.79166666666669983</v>
      </c>
      <c r="E1658" s="18">
        <v>0.25426477118748714</v>
      </c>
      <c r="F1658" s="4">
        <v>25.550969647455243</v>
      </c>
      <c r="G1658" s="4">
        <v>45.984134318909717</v>
      </c>
      <c r="H1658" s="4">
        <v>20.433164671454477</v>
      </c>
      <c r="I1658" s="19">
        <v>1.6767424173753647</v>
      </c>
      <c r="J1658" s="19">
        <v>4.1874436321279358</v>
      </c>
      <c r="K1658" s="20">
        <v>2.1409073561861884</v>
      </c>
      <c r="L1658" s="20">
        <v>2.3410290719282596</v>
      </c>
      <c r="M1658" s="20">
        <v>0.20012171574207127</v>
      </c>
      <c r="N1658" s="21">
        <v>7.4375</v>
      </c>
      <c r="O1658" s="21">
        <f t="shared" si="26"/>
        <v>9.6687500000000011</v>
      </c>
      <c r="P1658" s="21">
        <v>5.6875</v>
      </c>
      <c r="Q1658" s="19">
        <v>24.88025379399571</v>
      </c>
      <c r="R1658" s="4">
        <v>83</v>
      </c>
      <c r="S1658" s="4">
        <v>4.4000000000000004</v>
      </c>
      <c r="T1658" s="29">
        <v>330.8</v>
      </c>
      <c r="U1658" s="4">
        <v>0.76500000000000001</v>
      </c>
      <c r="V1658" s="9"/>
      <c r="W1658" s="9"/>
      <c r="X1658" s="10"/>
      <c r="Y1658" s="9"/>
      <c r="Z1658" s="9"/>
    </row>
    <row r="1659" spans="1:26">
      <c r="A1659" s="39">
        <v>9</v>
      </c>
      <c r="B1659" s="39">
        <v>3</v>
      </c>
      <c r="C1659" s="40">
        <v>39516</v>
      </c>
      <c r="D1659" s="17">
        <v>0.83333333333339965</v>
      </c>
      <c r="E1659" s="18">
        <v>0.17694142444999109</v>
      </c>
      <c r="F1659" s="4">
        <v>13.958031495743173</v>
      </c>
      <c r="G1659" s="4">
        <v>25.355363138685963</v>
      </c>
      <c r="H1659" s="4">
        <v>11.39733164294279</v>
      </c>
      <c r="I1659" s="19">
        <v>1.676622836125365</v>
      </c>
      <c r="J1659" s="19">
        <v>3.9880162812289881</v>
      </c>
      <c r="K1659" s="20">
        <v>2.1258825072016903</v>
      </c>
      <c r="L1659" s="20">
        <v>2.24072590769826</v>
      </c>
      <c r="M1659" s="20">
        <v>0.11484340049656949</v>
      </c>
      <c r="N1659" s="21">
        <v>5.125</v>
      </c>
      <c r="O1659" s="21">
        <f t="shared" si="26"/>
        <v>6.6625000000000005</v>
      </c>
      <c r="P1659" s="21">
        <v>4.4375</v>
      </c>
      <c r="Q1659" s="19">
        <v>32.386255215744406</v>
      </c>
      <c r="R1659" s="4">
        <v>78.724999999999994</v>
      </c>
      <c r="S1659" s="4">
        <v>4.1124999999999998</v>
      </c>
      <c r="T1659" s="29">
        <v>322.125</v>
      </c>
      <c r="U1659" s="4">
        <v>1.3149999999999999</v>
      </c>
      <c r="V1659" s="9"/>
      <c r="W1659" s="9"/>
      <c r="X1659" s="10"/>
      <c r="Y1659" s="9"/>
      <c r="Z1659" s="9"/>
    </row>
    <row r="1660" spans="1:26">
      <c r="A1660" s="39">
        <v>9</v>
      </c>
      <c r="B1660" s="39">
        <v>3</v>
      </c>
      <c r="C1660" s="40">
        <v>39516</v>
      </c>
      <c r="D1660" s="17">
        <v>0.87500000000009948</v>
      </c>
      <c r="E1660" s="18">
        <v>0.13945144060249304</v>
      </c>
      <c r="F1660" s="4">
        <v>11.689536374199591</v>
      </c>
      <c r="G1660" s="4">
        <v>20.496287207298753</v>
      </c>
      <c r="H1660" s="4">
        <v>8.8067508330991604</v>
      </c>
      <c r="I1660" s="19">
        <v>1.7385930432503782</v>
      </c>
      <c r="J1660" s="19">
        <v>4.320323822893906</v>
      </c>
      <c r="K1660" s="20">
        <v>2.1007298070101936</v>
      </c>
      <c r="L1660" s="20">
        <v>2.1906493714682602</v>
      </c>
      <c r="M1660" s="20">
        <v>8.9919564458066259E-2</v>
      </c>
      <c r="N1660" s="21">
        <v>3.875</v>
      </c>
      <c r="O1660" s="21">
        <f t="shared" si="26"/>
        <v>5.0375000000000005</v>
      </c>
      <c r="P1660" s="21">
        <v>2.125</v>
      </c>
      <c r="Q1660" s="19">
        <v>33.501288230994206</v>
      </c>
      <c r="R1660" s="4">
        <v>81.45</v>
      </c>
      <c r="S1660" s="4">
        <v>3.5249999999999999</v>
      </c>
      <c r="T1660" s="29">
        <v>326.42500000000001</v>
      </c>
      <c r="U1660" s="4">
        <v>1.7949999999999999</v>
      </c>
      <c r="V1660" s="9"/>
      <c r="W1660" s="9"/>
      <c r="X1660" s="10"/>
      <c r="Y1660" s="9"/>
      <c r="Z1660" s="9"/>
    </row>
    <row r="1661" spans="1:26">
      <c r="A1661" s="39">
        <v>9</v>
      </c>
      <c r="B1661" s="39">
        <v>3</v>
      </c>
      <c r="C1661" s="40">
        <v>39516</v>
      </c>
      <c r="D1661" s="17">
        <v>0.91666666666669983</v>
      </c>
      <c r="E1661" s="18">
        <v>9.9613980291245074E-2</v>
      </c>
      <c r="F1661" s="4">
        <v>7.1889222185184796</v>
      </c>
      <c r="G1661" s="4">
        <v>12.77517734353672</v>
      </c>
      <c r="H1661" s="4">
        <v>5.5862551250182397</v>
      </c>
      <c r="I1661" s="19">
        <v>1.7384666932503783</v>
      </c>
      <c r="J1661" s="19">
        <v>3.7885678718300415</v>
      </c>
      <c r="K1661" s="20">
        <v>2.100886025904193</v>
      </c>
      <c r="L1661" s="20">
        <v>2.1757396205222603</v>
      </c>
      <c r="M1661" s="20">
        <v>7.4853594618067065E-2</v>
      </c>
      <c r="N1661" s="21">
        <v>2.125</v>
      </c>
      <c r="O1661" s="21">
        <f t="shared" si="26"/>
        <v>2.7625000000000002</v>
      </c>
      <c r="P1661" s="21">
        <v>1.625</v>
      </c>
      <c r="Q1661" s="19">
        <v>36.663480446243653</v>
      </c>
      <c r="R1661" s="4">
        <v>78.275000000000006</v>
      </c>
      <c r="S1661" s="4">
        <v>3.375</v>
      </c>
      <c r="T1661" s="29">
        <v>338.7</v>
      </c>
      <c r="U1661" s="4">
        <v>1.645</v>
      </c>
      <c r="V1661" s="9"/>
      <c r="W1661" s="9"/>
      <c r="X1661" s="10"/>
      <c r="Y1661" s="9"/>
      <c r="Z1661" s="9"/>
    </row>
    <row r="1662" spans="1:26">
      <c r="A1662" s="39">
        <v>9</v>
      </c>
      <c r="B1662" s="39">
        <v>3</v>
      </c>
      <c r="C1662" s="40">
        <v>39516</v>
      </c>
      <c r="D1662" s="17">
        <v>0.95833333333339965</v>
      </c>
      <c r="E1662" s="18">
        <v>9.3759663283745298E-2</v>
      </c>
      <c r="F1662" s="4">
        <v>6.2755883229497496</v>
      </c>
      <c r="G1662" s="4">
        <v>11.26817152149931</v>
      </c>
      <c r="H1662" s="4">
        <v>4.9925831985495588</v>
      </c>
      <c r="I1662" s="19">
        <v>1.7383403432503786</v>
      </c>
      <c r="J1662" s="19">
        <v>4.3202697171439084</v>
      </c>
      <c r="K1662" s="20">
        <v>2.1162299822746911</v>
      </c>
      <c r="L1662" s="20">
        <v>2.1859530828450104</v>
      </c>
      <c r="M1662" s="20">
        <v>6.9723100570319607E-2</v>
      </c>
      <c r="N1662" s="21">
        <v>4.1875</v>
      </c>
      <c r="O1662" s="21">
        <f t="shared" si="26"/>
        <v>5.4437500000000005</v>
      </c>
      <c r="P1662" s="21">
        <v>2.75</v>
      </c>
      <c r="Q1662" s="19">
        <v>36.413501319431191</v>
      </c>
      <c r="R1662" s="4">
        <v>76.400000000000006</v>
      </c>
      <c r="S1662" s="4">
        <v>3.6</v>
      </c>
      <c r="T1662" s="29">
        <v>356.5</v>
      </c>
      <c r="U1662" s="4">
        <v>1.48</v>
      </c>
      <c r="V1662" s="9"/>
      <c r="W1662" s="9"/>
      <c r="X1662" s="10"/>
      <c r="Y1662" s="9"/>
      <c r="Z1662" s="9"/>
    </row>
    <row r="1663" spans="1:26">
      <c r="A1663" s="39">
        <v>10</v>
      </c>
      <c r="B1663" s="39">
        <v>3</v>
      </c>
      <c r="C1663" s="40">
        <v>39517</v>
      </c>
      <c r="D1663" s="17">
        <v>9.9475983006414026E-14</v>
      </c>
      <c r="E1663" s="18">
        <v>0.14885216232249254</v>
      </c>
      <c r="F1663" s="4">
        <v>5.510054599437348</v>
      </c>
      <c r="G1663" s="4">
        <v>9.2547380604244296</v>
      </c>
      <c r="H1663" s="4">
        <v>3.7446834609870834</v>
      </c>
      <c r="I1663" s="19">
        <v>1.7382139932503784</v>
      </c>
      <c r="J1663" s="19">
        <v>4.054381212361978</v>
      </c>
      <c r="K1663" s="20">
        <v>2.1113238725111909</v>
      </c>
      <c r="L1663" s="20">
        <v>2.1710404092577607</v>
      </c>
      <c r="M1663" s="20">
        <v>5.9716536746569959E-2</v>
      </c>
      <c r="N1663" s="21">
        <v>5.125</v>
      </c>
      <c r="O1663" s="21">
        <f t="shared" si="26"/>
        <v>6.6625000000000005</v>
      </c>
      <c r="P1663" s="21">
        <v>2.6875</v>
      </c>
      <c r="Q1663" s="19">
        <v>38.14850636305588</v>
      </c>
      <c r="R1663" s="4">
        <v>76.474999999999994</v>
      </c>
      <c r="S1663" s="4">
        <v>3.75</v>
      </c>
      <c r="T1663" s="29">
        <v>268.97500000000002</v>
      </c>
      <c r="U1663" s="4">
        <v>2.085</v>
      </c>
      <c r="V1663" s="9"/>
      <c r="W1663" s="9"/>
      <c r="X1663" s="10"/>
      <c r="Y1663" s="9"/>
      <c r="Z1663" s="9"/>
    </row>
    <row r="1664" spans="1:26">
      <c r="A1664" s="39">
        <v>10</v>
      </c>
      <c r="B1664" s="39">
        <v>3</v>
      </c>
      <c r="C1664" s="40">
        <v>39517</v>
      </c>
      <c r="D1664" s="17">
        <v>4.1666666666699825E-2</v>
      </c>
      <c r="E1664" s="18">
        <v>0.14299962031124286</v>
      </c>
      <c r="F1664" s="4">
        <v>4.7593843054561251</v>
      </c>
      <c r="G1664" s="4">
        <v>7.912779115812012</v>
      </c>
      <c r="H1664" s="4">
        <v>3.153394810355886</v>
      </c>
      <c r="I1664" s="19">
        <v>2.0484621288754461</v>
      </c>
      <c r="J1664" s="19">
        <v>4.5860749261758453</v>
      </c>
      <c r="K1664" s="20">
        <v>2.0810996377381956</v>
      </c>
      <c r="L1664" s="20">
        <v>2.1460738872715113</v>
      </c>
      <c r="M1664" s="20">
        <v>6.4974249533315986E-2</v>
      </c>
      <c r="N1664" s="21">
        <v>5.6875</v>
      </c>
      <c r="O1664" s="21">
        <f t="shared" si="26"/>
        <v>7.3937499999999998</v>
      </c>
      <c r="P1664" s="21"/>
      <c r="Q1664" s="19">
        <v>24.996658686308152</v>
      </c>
      <c r="R1664" s="4">
        <v>77.400000000000006</v>
      </c>
      <c r="S1664" s="4">
        <v>4.0625</v>
      </c>
      <c r="T1664" s="29">
        <v>4.3500000000000085</v>
      </c>
      <c r="U1664" s="4">
        <v>2.375</v>
      </c>
      <c r="V1664" s="9"/>
      <c r="W1664" s="9"/>
      <c r="X1664" s="10"/>
      <c r="Y1664" s="9"/>
      <c r="Z1664" s="9"/>
    </row>
    <row r="1665" spans="1:26">
      <c r="A1665" s="39">
        <v>10</v>
      </c>
      <c r="B1665" s="39">
        <v>3</v>
      </c>
      <c r="C1665" s="40">
        <v>39517</v>
      </c>
      <c r="D1665" s="17">
        <v>8.3333333333399651E-2</v>
      </c>
      <c r="E1665" s="18">
        <v>0.12542489127624362</v>
      </c>
      <c r="F1665" s="4">
        <v>2.4956627186374813</v>
      </c>
      <c r="G1665" s="4">
        <v>3.7057059640747707</v>
      </c>
      <c r="H1665" s="4">
        <v>1.2100432454372896</v>
      </c>
      <c r="I1665" s="19">
        <v>2.1724499243754734</v>
      </c>
      <c r="J1665" s="19">
        <v>4.7189752371918132</v>
      </c>
      <c r="K1665" s="20">
        <v>2.0508707060651994</v>
      </c>
      <c r="L1665" s="20">
        <v>2.1110504999662614</v>
      </c>
      <c r="M1665" s="20">
        <v>6.0179793901062206E-2</v>
      </c>
      <c r="N1665" s="21">
        <v>4.625</v>
      </c>
      <c r="O1665" s="21">
        <f t="shared" si="26"/>
        <v>6.0125000000000002</v>
      </c>
      <c r="P1665" s="21"/>
      <c r="Q1665" s="19">
        <v>41.059785001742853</v>
      </c>
      <c r="R1665" s="4">
        <v>74.849999999999994</v>
      </c>
      <c r="S1665" s="4">
        <v>4.75</v>
      </c>
      <c r="T1665" s="29">
        <v>14.225000000000001</v>
      </c>
      <c r="U1665" s="4">
        <v>2.8650000000000002</v>
      </c>
      <c r="V1665" s="9"/>
      <c r="W1665" s="9"/>
      <c r="X1665" s="10"/>
      <c r="Y1665" s="9"/>
      <c r="Z1665" s="9"/>
    </row>
    <row r="1666" spans="1:26">
      <c r="A1666" s="39">
        <v>10</v>
      </c>
      <c r="B1666" s="39">
        <v>3</v>
      </c>
      <c r="C1666" s="40">
        <v>39517</v>
      </c>
      <c r="D1666" s="17">
        <v>0.12500000000009948</v>
      </c>
      <c r="E1666" s="18">
        <v>0.11957070697874404</v>
      </c>
      <c r="F1666" s="4">
        <v>1.4782071970750779</v>
      </c>
      <c r="G1666" s="4">
        <v>1.5168186973124058</v>
      </c>
      <c r="H1666" s="4">
        <v>0.19171627427488624</v>
      </c>
      <c r="I1666" s="19">
        <v>2.4826202193755407</v>
      </c>
      <c r="J1666" s="19">
        <v>5.1177292334897153</v>
      </c>
      <c r="K1666" s="20">
        <v>2.0257014727857028</v>
      </c>
      <c r="L1666" s="20">
        <v>2.0810487572505116</v>
      </c>
      <c r="M1666" s="20">
        <v>5.5347284464808855E-2</v>
      </c>
      <c r="N1666" s="21">
        <v>5.75</v>
      </c>
      <c r="O1666" s="21">
        <f t="shared" si="26"/>
        <v>7.4750000000000005</v>
      </c>
      <c r="P1666" s="21">
        <v>6.25E-2</v>
      </c>
      <c r="Q1666" s="19">
        <v>41.615896709492745</v>
      </c>
      <c r="R1666" s="4">
        <v>75.7</v>
      </c>
      <c r="S1666" s="4">
        <v>5.3375000000000004</v>
      </c>
      <c r="T1666" s="29">
        <v>17.225000000000001</v>
      </c>
      <c r="U1666" s="4">
        <v>3.355</v>
      </c>
      <c r="V1666" s="9"/>
      <c r="W1666" s="9"/>
      <c r="X1666" s="10"/>
      <c r="Y1666" s="9"/>
      <c r="Z1666" s="9"/>
    </row>
    <row r="1667" spans="1:26">
      <c r="A1667" s="39">
        <v>10</v>
      </c>
      <c r="B1667" s="39">
        <v>3</v>
      </c>
      <c r="C1667" s="40">
        <v>39517</v>
      </c>
      <c r="D1667" s="17">
        <v>0.16666666666669983</v>
      </c>
      <c r="E1667" s="18">
        <v>0.13247317649624338</v>
      </c>
      <c r="F1667" s="4">
        <v>0.90816313758752842</v>
      </c>
      <c r="G1667" s="4">
        <v>1.0117111760249371</v>
      </c>
      <c r="H1667" s="4">
        <v>0.10354803843740862</v>
      </c>
      <c r="I1667" s="19">
        <v>2.5444979202505547</v>
      </c>
      <c r="J1667" s="19">
        <v>5.3170877793886664</v>
      </c>
      <c r="K1667" s="20">
        <v>1.9752055661387096</v>
      </c>
      <c r="L1667" s="20">
        <v>2.0208800954490114</v>
      </c>
      <c r="M1667" s="20">
        <v>4.567452931030197E-2</v>
      </c>
      <c r="N1667" s="21">
        <v>5.1875</v>
      </c>
      <c r="O1667" s="21">
        <f t="shared" si="26"/>
        <v>6.7437500000000004</v>
      </c>
      <c r="P1667" s="21">
        <v>0.5625</v>
      </c>
      <c r="Q1667" s="19">
        <v>40.869592432180369</v>
      </c>
      <c r="R1667" s="4">
        <v>80.8</v>
      </c>
      <c r="S1667" s="4">
        <v>5.1875</v>
      </c>
      <c r="T1667" s="29">
        <v>25.8</v>
      </c>
      <c r="U1667" s="4">
        <v>3.625</v>
      </c>
      <c r="V1667" s="9"/>
      <c r="W1667" s="9"/>
      <c r="X1667" s="10"/>
      <c r="Y1667" s="9"/>
      <c r="Z1667" s="9"/>
    </row>
    <row r="1668" spans="1:26">
      <c r="A1668" s="39">
        <v>10</v>
      </c>
      <c r="B1668" s="39">
        <v>3</v>
      </c>
      <c r="C1668" s="40">
        <v>39517</v>
      </c>
      <c r="D1668" s="17">
        <v>0.20833333333339965</v>
      </c>
      <c r="E1668" s="18">
        <v>0.16648010806749186</v>
      </c>
      <c r="F1668" s="4">
        <v>1.9132965089187497</v>
      </c>
      <c r="G1668" s="4">
        <v>2.6994292727873317</v>
      </c>
      <c r="H1668" s="4">
        <v>0.78613276386858177</v>
      </c>
      <c r="I1668" s="19">
        <v>2.5443208046255545</v>
      </c>
      <c r="J1668" s="19">
        <v>5.6493710308035867</v>
      </c>
      <c r="K1668" s="20">
        <v>1.9398971151542146</v>
      </c>
      <c r="L1668" s="20">
        <v>1.9808124366542619</v>
      </c>
      <c r="M1668" s="20">
        <v>4.0915321500047341E-2</v>
      </c>
      <c r="N1668" s="21">
        <v>2.3125</v>
      </c>
      <c r="O1668" s="21">
        <f t="shared" si="26"/>
        <v>3.0062500000000001</v>
      </c>
      <c r="P1668" s="21">
        <v>0.25</v>
      </c>
      <c r="Q1668" s="19">
        <v>40.743507859305382</v>
      </c>
      <c r="R1668" s="4">
        <v>84.825000000000003</v>
      </c>
      <c r="S1668" s="4">
        <v>5.2125000000000004</v>
      </c>
      <c r="T1668" s="29">
        <v>26.7</v>
      </c>
      <c r="U1668" s="4">
        <v>3.59</v>
      </c>
      <c r="V1668" s="9"/>
      <c r="W1668" s="9"/>
      <c r="X1668" s="10"/>
      <c r="Y1668" s="9"/>
      <c r="Z1668" s="9"/>
    </row>
    <row r="1669" spans="1:26">
      <c r="A1669" s="39">
        <v>10</v>
      </c>
      <c r="B1669" s="39">
        <v>3</v>
      </c>
      <c r="C1669" s="40">
        <v>39517</v>
      </c>
      <c r="D1669" s="17">
        <v>0.25000000000009948</v>
      </c>
      <c r="E1669" s="18">
        <v>0.1875938598212408</v>
      </c>
      <c r="F1669" s="4">
        <v>3.0078156120874477</v>
      </c>
      <c r="G1669" s="4">
        <v>4.7265259525747041</v>
      </c>
      <c r="H1669" s="4">
        <v>1.7187103404872559</v>
      </c>
      <c r="I1669" s="19">
        <v>2.8543918246256226</v>
      </c>
      <c r="J1669" s="19">
        <v>6.2474999402504388</v>
      </c>
      <c r="K1669" s="20">
        <v>1.9400411221082143</v>
      </c>
      <c r="L1669" s="20">
        <v>1.9910165653807623</v>
      </c>
      <c r="M1669" s="20">
        <v>5.0975443272548049E-2</v>
      </c>
      <c r="N1669" s="21">
        <v>1.1875</v>
      </c>
      <c r="O1669" s="21">
        <f t="shared" si="26"/>
        <v>1.54375</v>
      </c>
      <c r="P1669" s="21"/>
      <c r="Q1669" s="19">
        <v>40.741463945805371</v>
      </c>
      <c r="R1669" s="4">
        <v>83.424999999999997</v>
      </c>
      <c r="S1669" s="4">
        <v>5.5625</v>
      </c>
      <c r="T1669" s="29">
        <v>15.125000000000005</v>
      </c>
      <c r="U1669" s="4">
        <v>3.32</v>
      </c>
      <c r="V1669" s="9"/>
      <c r="W1669" s="9"/>
      <c r="X1669" s="10"/>
      <c r="Y1669" s="9"/>
      <c r="Z1669" s="9"/>
    </row>
    <row r="1670" spans="1:26">
      <c r="A1670" s="39">
        <v>10</v>
      </c>
      <c r="B1670" s="39">
        <v>3</v>
      </c>
      <c r="C1670" s="40">
        <v>39517</v>
      </c>
      <c r="D1670" s="17">
        <v>0.29166666666669983</v>
      </c>
      <c r="E1670" s="18">
        <v>0.23685073737373852</v>
      </c>
      <c r="F1670" s="4">
        <v>7.7269229935872019</v>
      </c>
      <c r="G1670" s="4">
        <v>13.68016884472414</v>
      </c>
      <c r="H1670" s="4">
        <v>5.9532458511369386</v>
      </c>
      <c r="I1670" s="19">
        <v>2.8541831215006219</v>
      </c>
      <c r="J1670" s="19">
        <v>6.4468480611493906</v>
      </c>
      <c r="K1670" s="20">
        <v>2.000974405672205</v>
      </c>
      <c r="L1670" s="20">
        <v>2.0414480611045129</v>
      </c>
      <c r="M1670" s="20">
        <v>4.0473655432307742E-2</v>
      </c>
      <c r="N1670" s="21">
        <v>1.6875</v>
      </c>
      <c r="O1670" s="21">
        <f t="shared" si="26"/>
        <v>2.1937500000000001</v>
      </c>
      <c r="P1670" s="21"/>
      <c r="Q1670" s="19">
        <v>35.654740576931253</v>
      </c>
      <c r="R1670" s="4">
        <v>83.224999999999994</v>
      </c>
      <c r="S1670" s="4">
        <v>5.625</v>
      </c>
      <c r="T1670" s="29">
        <v>97.674999999999997</v>
      </c>
      <c r="U1670" s="4">
        <v>2.7749999999999999</v>
      </c>
      <c r="V1670" s="9"/>
      <c r="W1670" s="9"/>
      <c r="X1670" s="10"/>
      <c r="Y1670" s="9"/>
      <c r="Z1670" s="9"/>
    </row>
    <row r="1671" spans="1:26">
      <c r="A1671" s="39">
        <v>10</v>
      </c>
      <c r="B1671" s="39">
        <v>3</v>
      </c>
      <c r="C1671" s="40">
        <v>39517</v>
      </c>
      <c r="D1671" s="17">
        <v>0.33333333333339965</v>
      </c>
      <c r="E1671" s="18">
        <v>0.2896308285662359</v>
      </c>
      <c r="F1671" s="4">
        <v>11.264321879799544</v>
      </c>
      <c r="G1671" s="4">
        <v>20.108208124548732</v>
      </c>
      <c r="H1671" s="4">
        <v>8.8438862447491857</v>
      </c>
      <c r="I1671" s="19">
        <v>2.9780626170006501</v>
      </c>
      <c r="J1671" s="19">
        <v>6.5797314836653609</v>
      </c>
      <c r="K1671" s="20">
        <v>1.9859240994897069</v>
      </c>
      <c r="L1671" s="20">
        <v>2.0516583179497632</v>
      </c>
      <c r="M1671" s="20">
        <v>6.5734218460056282E-2</v>
      </c>
      <c r="N1671" s="21">
        <v>4.5</v>
      </c>
      <c r="O1671" s="21">
        <f t="shared" si="26"/>
        <v>5.8500000000000005</v>
      </c>
      <c r="P1671" s="21">
        <v>2.25</v>
      </c>
      <c r="Q1671" s="19">
        <v>33.544771921619116</v>
      </c>
      <c r="R1671" s="4">
        <v>86.625</v>
      </c>
      <c r="S1671" s="4">
        <v>5.7</v>
      </c>
      <c r="T1671" s="29">
        <v>182.77500000000001</v>
      </c>
      <c r="U1671" s="4">
        <v>2.6349999999999998</v>
      </c>
      <c r="V1671" s="9"/>
      <c r="W1671" s="9"/>
      <c r="X1671" s="10"/>
      <c r="Y1671" s="9"/>
      <c r="Z1671" s="9"/>
    </row>
    <row r="1672" spans="1:26">
      <c r="A1672" s="39">
        <v>10</v>
      </c>
      <c r="B1672" s="39">
        <v>3</v>
      </c>
      <c r="C1672" s="40">
        <v>39517</v>
      </c>
      <c r="D1672" s="17">
        <v>0.37500000000009948</v>
      </c>
      <c r="E1672" s="18">
        <v>0.38580586606748135</v>
      </c>
      <c r="F1672" s="4">
        <v>17.825742251243049</v>
      </c>
      <c r="G1672" s="4">
        <v>31.614847072335497</v>
      </c>
      <c r="H1672" s="4">
        <v>13.789104821092449</v>
      </c>
      <c r="I1672" s="19">
        <v>2.9778460170006493</v>
      </c>
      <c r="J1672" s="19">
        <v>6.8455363799472968</v>
      </c>
      <c r="K1672" s="20">
        <v>2.0063374298677035</v>
      </c>
      <c r="L1672" s="20">
        <v>2.1071307854067642</v>
      </c>
      <c r="M1672" s="20">
        <v>0.10079335553906044</v>
      </c>
      <c r="N1672" s="21">
        <v>13.875</v>
      </c>
      <c r="O1672" s="21">
        <f t="shared" si="26"/>
        <v>18.037500000000001</v>
      </c>
      <c r="P1672" s="21">
        <v>5.1875</v>
      </c>
      <c r="Q1672" s="19">
        <v>32.675000468306763</v>
      </c>
      <c r="R1672" s="4">
        <v>83.65</v>
      </c>
      <c r="S1672" s="4">
        <v>6.3125</v>
      </c>
      <c r="T1672" s="29">
        <v>336.22500000000002</v>
      </c>
      <c r="U1672" s="4">
        <v>2.0099999999999998</v>
      </c>
      <c r="V1672" s="9"/>
      <c r="W1672" s="9"/>
      <c r="X1672" s="10"/>
      <c r="Y1672" s="9"/>
      <c r="Z1672" s="9"/>
    </row>
    <row r="1673" spans="1:26">
      <c r="A1673" s="39">
        <v>10</v>
      </c>
      <c r="B1673" s="39">
        <v>3</v>
      </c>
      <c r="C1673" s="40">
        <v>39517</v>
      </c>
      <c r="D1673" s="17">
        <v>0.41666666666669983</v>
      </c>
      <c r="E1673" s="18">
        <v>0.28731770740373619</v>
      </c>
      <c r="F1673" s="4">
        <v>14.040480389205737</v>
      </c>
      <c r="G1673" s="4">
        <v>24.526444267110943</v>
      </c>
      <c r="H1673" s="4">
        <v>10.485963877905206</v>
      </c>
      <c r="I1673" s="19">
        <v>2.9776294170006503</v>
      </c>
      <c r="J1673" s="19">
        <v>6.7125711211813321</v>
      </c>
      <c r="K1673" s="20">
        <v>1.9963527401727048</v>
      </c>
      <c r="L1673" s="20">
        <v>2.0720837341352638</v>
      </c>
      <c r="M1673" s="20">
        <v>7.5730993962559279E-2</v>
      </c>
      <c r="N1673" s="21">
        <v>14.25</v>
      </c>
      <c r="O1673" s="21">
        <f t="shared" si="26"/>
        <v>18.525000000000002</v>
      </c>
      <c r="P1673" s="21">
        <v>4.875</v>
      </c>
      <c r="Q1673" s="19">
        <v>45.941138024429421</v>
      </c>
      <c r="R1673" s="4">
        <v>71.125</v>
      </c>
      <c r="S1673" s="4">
        <v>7.2750000000000004</v>
      </c>
      <c r="T1673" s="29">
        <v>336.4</v>
      </c>
      <c r="U1673" s="4">
        <v>2.31</v>
      </c>
      <c r="V1673" s="9"/>
      <c r="W1673" s="9"/>
      <c r="X1673" s="10"/>
      <c r="Y1673" s="9"/>
      <c r="Z1673" s="9"/>
    </row>
    <row r="1674" spans="1:26">
      <c r="A1674" s="39">
        <v>10</v>
      </c>
      <c r="B1674" s="39">
        <v>3</v>
      </c>
      <c r="C1674" s="40">
        <v>39517</v>
      </c>
      <c r="D1674" s="17">
        <v>0.45833333333339965</v>
      </c>
      <c r="E1674" s="18">
        <v>0.26035990707873746</v>
      </c>
      <c r="F1674" s="4">
        <v>11.459081057699493</v>
      </c>
      <c r="G1674" s="4">
        <v>20.816271904648673</v>
      </c>
      <c r="H1674" s="4">
        <v>9.357190846949182</v>
      </c>
      <c r="I1674" s="19">
        <v>2.9774128170006495</v>
      </c>
      <c r="J1674" s="19">
        <v>6.5796081559153681</v>
      </c>
      <c r="K1674" s="20">
        <v>1.9914332912132051</v>
      </c>
      <c r="L1674" s="20">
        <v>2.0571494707142648</v>
      </c>
      <c r="M1674" s="20">
        <v>6.5716179501059291E-2</v>
      </c>
      <c r="N1674" s="21">
        <v>15</v>
      </c>
      <c r="O1674" s="21">
        <f t="shared" si="26"/>
        <v>19.5</v>
      </c>
      <c r="P1674" s="21">
        <v>4.375</v>
      </c>
      <c r="Q1674" s="19">
        <v>44.388946053804688</v>
      </c>
      <c r="R1674" s="4">
        <v>72.45</v>
      </c>
      <c r="S1674" s="4">
        <v>6.9124999999999996</v>
      </c>
      <c r="T1674" s="29">
        <v>348.75</v>
      </c>
      <c r="U1674" s="4">
        <v>1.83</v>
      </c>
      <c r="V1674" s="9"/>
      <c r="W1674" s="9"/>
      <c r="X1674" s="10"/>
      <c r="Y1674" s="9"/>
      <c r="Z1674" s="9"/>
    </row>
    <row r="1675" spans="1:26">
      <c r="A1675" s="39">
        <v>10</v>
      </c>
      <c r="B1675" s="39">
        <v>3</v>
      </c>
      <c r="C1675" s="40">
        <v>39517</v>
      </c>
      <c r="D1675" s="17">
        <v>0.50000000000009948</v>
      </c>
      <c r="E1675" s="18">
        <v>0.31198089961123499</v>
      </c>
      <c r="F1675" s="4">
        <v>14.917711829530605</v>
      </c>
      <c r="G1675" s="4">
        <v>26.923172228360777</v>
      </c>
      <c r="H1675" s="4">
        <v>12.005460398830174</v>
      </c>
      <c r="I1675" s="19">
        <v>2.9771962170006505</v>
      </c>
      <c r="J1675" s="19">
        <v>6.7789473113143215</v>
      </c>
      <c r="K1675" s="20">
        <v>1.9814456894402064</v>
      </c>
      <c r="L1675" s="20">
        <v>2.0573037107492649</v>
      </c>
      <c r="M1675" s="20">
        <v>7.5858021309058499E-2</v>
      </c>
      <c r="N1675" s="21">
        <v>14.8125</v>
      </c>
      <c r="O1675" s="21">
        <f t="shared" si="26"/>
        <v>19.256250000000001</v>
      </c>
      <c r="P1675" s="21">
        <v>7.125</v>
      </c>
      <c r="Q1675" s="19">
        <v>37.753505992305847</v>
      </c>
      <c r="R1675" s="4">
        <v>78.650000000000006</v>
      </c>
      <c r="S1675" s="4">
        <v>6.7874999999999996</v>
      </c>
      <c r="T1675" s="29">
        <v>17.100000000000001</v>
      </c>
      <c r="U1675" s="4">
        <v>1.1399999999999999</v>
      </c>
      <c r="V1675" s="9"/>
      <c r="W1675" s="9"/>
      <c r="X1675" s="10"/>
      <c r="Y1675" s="9"/>
      <c r="Z1675" s="9"/>
    </row>
    <row r="1676" spans="1:26">
      <c r="A1676" s="39">
        <v>10</v>
      </c>
      <c r="B1676" s="39">
        <v>3</v>
      </c>
      <c r="C1676" s="40">
        <v>39517</v>
      </c>
      <c r="D1676" s="17">
        <v>0.54166666666669983</v>
      </c>
      <c r="E1676" s="18">
        <v>0.32138133932248464</v>
      </c>
      <c r="F1676" s="4">
        <v>17.782962199005521</v>
      </c>
      <c r="G1676" s="4">
        <v>31.68028090881047</v>
      </c>
      <c r="H1676" s="4">
        <v>13.897318709804948</v>
      </c>
      <c r="I1676" s="19">
        <v>2.9769796170006497</v>
      </c>
      <c r="J1676" s="19">
        <v>6.7789047773143238</v>
      </c>
      <c r="K1676" s="20">
        <v>1.9613204669082092</v>
      </c>
      <c r="L1676" s="20">
        <v>2.032305511103015</v>
      </c>
      <c r="M1676" s="20">
        <v>7.0985044194806057E-2</v>
      </c>
      <c r="N1676" s="21">
        <v>16</v>
      </c>
      <c r="O1676" s="21">
        <f t="shared" ref="O1676:O1739" si="27">N1676*1.3</f>
        <v>20.8</v>
      </c>
      <c r="P1676" s="21">
        <v>6.75</v>
      </c>
      <c r="Q1676" s="19">
        <v>34.156165138743972</v>
      </c>
      <c r="R1676" s="4">
        <v>76.650000000000006</v>
      </c>
      <c r="S1676" s="4">
        <v>7.4874999999999998</v>
      </c>
      <c r="T1676" s="29">
        <v>29.175000000000001</v>
      </c>
      <c r="U1676" s="4">
        <v>1.7649999999999999</v>
      </c>
      <c r="V1676" s="9"/>
      <c r="W1676" s="9"/>
      <c r="X1676" s="10"/>
      <c r="Y1676" s="9"/>
      <c r="Z1676" s="9"/>
    </row>
    <row r="1677" spans="1:26">
      <c r="A1677" s="39">
        <v>10</v>
      </c>
      <c r="B1677" s="39">
        <v>3</v>
      </c>
      <c r="C1677" s="40">
        <v>39517</v>
      </c>
      <c r="D1677" s="17">
        <v>0.58333333333339965</v>
      </c>
      <c r="E1677" s="18">
        <v>0.29324783499873608</v>
      </c>
      <c r="F1677" s="4">
        <v>16.687136808793106</v>
      </c>
      <c r="G1677" s="4">
        <v>29.323992554635616</v>
      </c>
      <c r="H1677" s="4">
        <v>12.63685574584251</v>
      </c>
      <c r="I1677" s="19">
        <v>3.0387794772506638</v>
      </c>
      <c r="J1677" s="19">
        <v>6.9117811108302938</v>
      </c>
      <c r="K1677" s="20">
        <v>1.9614659768702087</v>
      </c>
      <c r="L1677" s="20">
        <v>2.0274269816560153</v>
      </c>
      <c r="M1677" s="20">
        <v>6.5961004785806576E-2</v>
      </c>
      <c r="N1677" s="21">
        <v>16.125</v>
      </c>
      <c r="O1677" s="21">
        <f t="shared" si="27"/>
        <v>20.962500000000002</v>
      </c>
      <c r="P1677" s="21">
        <v>8.625</v>
      </c>
      <c r="Q1677" s="19">
        <v>34.774348742806353</v>
      </c>
      <c r="R1677" s="4">
        <v>77.400000000000006</v>
      </c>
      <c r="S1677" s="4">
        <v>7.6124999999999998</v>
      </c>
      <c r="T1677" s="29">
        <v>33.524999999999999</v>
      </c>
      <c r="U1677" s="4">
        <v>1.34</v>
      </c>
      <c r="V1677" s="9"/>
      <c r="W1677" s="9"/>
      <c r="X1677" s="10"/>
      <c r="Y1677" s="9"/>
      <c r="Z1677" s="9"/>
    </row>
    <row r="1678" spans="1:26">
      <c r="A1678" s="39">
        <v>10</v>
      </c>
      <c r="B1678" s="39">
        <v>3</v>
      </c>
      <c r="C1678" s="40">
        <v>39517</v>
      </c>
      <c r="D1678" s="17">
        <v>0.62500000000009948</v>
      </c>
      <c r="E1678" s="18">
        <v>0.34018616686748393</v>
      </c>
      <c r="F1678" s="4">
        <v>25.383860845249789</v>
      </c>
      <c r="G1678" s="4">
        <v>37.310698264447595</v>
      </c>
      <c r="H1678" s="4">
        <v>11.926837419197804</v>
      </c>
      <c r="I1678" s="19">
        <v>3.0385561085006638</v>
      </c>
      <c r="J1678" s="19">
        <v>7.3769503910111816</v>
      </c>
      <c r="K1678" s="20">
        <v>1.9464054314457107</v>
      </c>
      <c r="L1678" s="20">
        <v>2.0678283872257661</v>
      </c>
      <c r="M1678" s="20">
        <v>0.12142295578005541</v>
      </c>
      <c r="N1678" s="21">
        <v>17.0625</v>
      </c>
      <c r="O1678" s="21">
        <f t="shared" si="27"/>
        <v>22.181250000000002</v>
      </c>
      <c r="P1678" s="21">
        <v>7.75</v>
      </c>
      <c r="Q1678" s="19">
        <v>23.057817794245921</v>
      </c>
      <c r="R1678" s="4">
        <v>87.125</v>
      </c>
      <c r="S1678" s="4">
        <v>6.45</v>
      </c>
      <c r="T1678" s="29">
        <v>52.000000000000007</v>
      </c>
      <c r="U1678" s="4">
        <v>0.36</v>
      </c>
      <c r="V1678" s="9"/>
      <c r="W1678" s="9"/>
      <c r="X1678" s="10"/>
      <c r="Y1678" s="9"/>
      <c r="Z1678" s="9"/>
    </row>
    <row r="1679" spans="1:26">
      <c r="A1679" s="39">
        <v>10</v>
      </c>
      <c r="B1679" s="39">
        <v>3</v>
      </c>
      <c r="C1679" s="40">
        <v>39517</v>
      </c>
      <c r="D1679" s="17">
        <v>0.66666666666669983</v>
      </c>
      <c r="E1679" s="18">
        <v>0.62175997198372068</v>
      </c>
      <c r="F1679" s="4">
        <v>156.29018936408988</v>
      </c>
      <c r="G1679" s="4">
        <v>194.63157118231243</v>
      </c>
      <c r="H1679" s="4">
        <v>38.341381818222509</v>
      </c>
      <c r="I1679" s="19">
        <v>4.0924410890008946</v>
      </c>
      <c r="J1679" s="19">
        <v>11.497334057256168</v>
      </c>
      <c r="K1679" s="20">
        <v>2.0377931918206968</v>
      </c>
      <c r="L1679" s="20">
        <v>2.1736471224165173</v>
      </c>
      <c r="M1679" s="20">
        <v>0.13585393059582046</v>
      </c>
      <c r="N1679" s="21">
        <v>30.625</v>
      </c>
      <c r="O1679" s="21">
        <f t="shared" si="27"/>
        <v>39.8125</v>
      </c>
      <c r="P1679" s="21">
        <v>21.25</v>
      </c>
      <c r="Q1679" s="19">
        <v>6.6939007314363135</v>
      </c>
      <c r="R1679" s="4">
        <v>89.5</v>
      </c>
      <c r="S1679" s="4">
        <v>5.9874999999999998</v>
      </c>
      <c r="T1679" s="29">
        <v>133.375</v>
      </c>
      <c r="U1679" s="4">
        <v>0.18</v>
      </c>
      <c r="V1679" s="9"/>
      <c r="W1679" s="9"/>
      <c r="X1679" s="10"/>
      <c r="Y1679" s="9"/>
      <c r="Z1679" s="9"/>
    </row>
    <row r="1680" spans="1:26">
      <c r="A1680" s="39">
        <v>10</v>
      </c>
      <c r="B1680" s="39">
        <v>3</v>
      </c>
      <c r="C1680" s="40">
        <v>39517</v>
      </c>
      <c r="D1680" s="17">
        <v>0.70833333333339965</v>
      </c>
      <c r="E1680" s="18">
        <v>0.66871884072496857</v>
      </c>
      <c r="F1680" s="4">
        <v>196.16616150779637</v>
      </c>
      <c r="G1680" s="4">
        <v>247.69003042752144</v>
      </c>
      <c r="H1680" s="4">
        <v>51.523868919725068</v>
      </c>
      <c r="I1680" s="19">
        <v>5.022190489626098</v>
      </c>
      <c r="J1680" s="19">
        <v>13.092260908697781</v>
      </c>
      <c r="K1680" s="20">
        <v>2.0734313651851912</v>
      </c>
      <c r="L1680" s="20">
        <v>2.198969829520268</v>
      </c>
      <c r="M1680" s="20">
        <v>0.12553846433507676</v>
      </c>
      <c r="N1680" s="21">
        <v>33.875</v>
      </c>
      <c r="O1680" s="21">
        <f t="shared" si="27"/>
        <v>44.037500000000001</v>
      </c>
      <c r="P1680" s="21">
        <v>15.625</v>
      </c>
      <c r="Q1680" s="19">
        <v>5.3300222738115544</v>
      </c>
      <c r="R1680" s="4">
        <v>91.2</v>
      </c>
      <c r="S1680" s="4">
        <v>5.9625000000000004</v>
      </c>
      <c r="T1680" s="29">
        <v>197.27500000000003</v>
      </c>
      <c r="U1680" s="4">
        <v>0.88</v>
      </c>
      <c r="V1680" s="9"/>
      <c r="W1680" s="9"/>
      <c r="X1680" s="10"/>
      <c r="Y1680" s="9"/>
      <c r="Z1680" s="9"/>
    </row>
    <row r="1681" spans="1:26">
      <c r="A1681" s="39">
        <v>10</v>
      </c>
      <c r="B1681" s="39">
        <v>3</v>
      </c>
      <c r="C1681" s="40">
        <v>39517</v>
      </c>
      <c r="D1681" s="17">
        <v>0.75000000000009948</v>
      </c>
      <c r="E1681" s="18">
        <v>0.32733807527248476</v>
      </c>
      <c r="F1681" s="4">
        <v>111.69989834636888</v>
      </c>
      <c r="G1681" s="4">
        <v>153.7143297987775</v>
      </c>
      <c r="H1681" s="4">
        <v>42.014431452408616</v>
      </c>
      <c r="I1681" s="19">
        <v>3.9058738988758535</v>
      </c>
      <c r="J1681" s="19">
        <v>9.104715107718766</v>
      </c>
      <c r="K1681" s="20">
        <v>1.9265584532697126</v>
      </c>
      <c r="L1681" s="20">
        <v>1.9877762234937668</v>
      </c>
      <c r="M1681" s="20">
        <v>6.1217770224053947E-2</v>
      </c>
      <c r="N1681" s="21">
        <v>22.9375</v>
      </c>
      <c r="O1681" s="21">
        <f t="shared" si="27"/>
        <v>29.818750000000001</v>
      </c>
      <c r="P1681" s="21">
        <v>13.375</v>
      </c>
      <c r="Q1681" s="19">
        <v>19.521712051309031</v>
      </c>
      <c r="R1681" s="4">
        <v>91.674999999999997</v>
      </c>
      <c r="S1681" s="4">
        <v>4.8375000000000004</v>
      </c>
      <c r="T1681" s="29">
        <v>202.05</v>
      </c>
      <c r="U1681" s="4">
        <v>2.35</v>
      </c>
      <c r="V1681" s="9"/>
      <c r="W1681" s="9"/>
      <c r="X1681" s="10"/>
      <c r="Y1681" s="9"/>
      <c r="Z1681" s="9"/>
    </row>
    <row r="1682" spans="1:26">
      <c r="A1682" s="39">
        <v>10</v>
      </c>
      <c r="B1682" s="39">
        <v>3</v>
      </c>
      <c r="C1682" s="40">
        <v>39517</v>
      </c>
      <c r="D1682" s="17">
        <v>0.79166666666669983</v>
      </c>
      <c r="E1682" s="18">
        <v>0.31914414486873505</v>
      </c>
      <c r="F1682" s="4">
        <v>92.858624716399561</v>
      </c>
      <c r="G1682" s="4">
        <v>132.72480428469134</v>
      </c>
      <c r="H1682" s="4">
        <v>39.86617956829177</v>
      </c>
      <c r="I1682" s="19">
        <v>3.4716266865007595</v>
      </c>
      <c r="J1682" s="19">
        <v>8.7723704530538491</v>
      </c>
      <c r="K1682" s="20">
        <v>1.9368419597427109</v>
      </c>
      <c r="L1682" s="20">
        <v>2.013089031328767</v>
      </c>
      <c r="M1682" s="20">
        <v>7.624707158605637E-2</v>
      </c>
      <c r="N1682" s="21">
        <v>26.625</v>
      </c>
      <c r="O1682" s="21">
        <f t="shared" si="27"/>
        <v>34.612500000000004</v>
      </c>
      <c r="P1682" s="21">
        <v>14.3125</v>
      </c>
      <c r="Q1682" s="19">
        <v>17.227864612746934</v>
      </c>
      <c r="R1682" s="4">
        <v>90.575000000000003</v>
      </c>
      <c r="S1682" s="4">
        <v>5.0374999999999996</v>
      </c>
      <c r="T1682" s="29">
        <v>209.22499999999999</v>
      </c>
      <c r="U1682" s="4">
        <v>1.675</v>
      </c>
      <c r="V1682" s="9"/>
      <c r="W1682" s="9"/>
      <c r="X1682" s="10"/>
      <c r="Y1682" s="9"/>
      <c r="Z1682" s="9"/>
    </row>
    <row r="1683" spans="1:26">
      <c r="A1683" s="39">
        <v>10</v>
      </c>
      <c r="B1683" s="39">
        <v>3</v>
      </c>
      <c r="C1683" s="40">
        <v>39517</v>
      </c>
      <c r="D1683" s="17">
        <v>0.83333333333339965</v>
      </c>
      <c r="E1683" s="18">
        <v>0.30038737493248602</v>
      </c>
      <c r="F1683" s="4">
        <v>76.19703625687427</v>
      </c>
      <c r="G1683" s="4">
        <v>112.21785628229266</v>
      </c>
      <c r="H1683" s="4">
        <v>36.020820025418381</v>
      </c>
      <c r="I1683" s="19">
        <v>3.0994433156256784</v>
      </c>
      <c r="J1683" s="19">
        <v>8.0412894203410321</v>
      </c>
      <c r="K1683" s="20">
        <v>1.9420559982702099</v>
      </c>
      <c r="L1683" s="20">
        <v>2.0031734898560174</v>
      </c>
      <c r="M1683" s="20">
        <v>6.1117491585807759E-2</v>
      </c>
      <c r="N1683" s="21">
        <v>21.0625</v>
      </c>
      <c r="O1683" s="21">
        <f t="shared" si="27"/>
        <v>27.381250000000001</v>
      </c>
      <c r="P1683" s="21">
        <v>13.1875</v>
      </c>
      <c r="Q1683" s="19">
        <v>20.263365175308891</v>
      </c>
      <c r="R1683" s="4">
        <v>89.275000000000006</v>
      </c>
      <c r="S1683" s="4">
        <v>5.2750000000000004</v>
      </c>
      <c r="T1683" s="29">
        <v>199.47499999999999</v>
      </c>
      <c r="U1683" s="4">
        <v>1.665</v>
      </c>
      <c r="V1683" s="9"/>
      <c r="W1683" s="9"/>
      <c r="X1683" s="10"/>
      <c r="Y1683" s="9"/>
      <c r="Z1683" s="9"/>
    </row>
    <row r="1684" spans="1:26">
      <c r="A1684" s="39">
        <v>10</v>
      </c>
      <c r="B1684" s="39">
        <v>3</v>
      </c>
      <c r="C1684" s="40">
        <v>39517</v>
      </c>
      <c r="D1684" s="17">
        <v>0.87500000000009948</v>
      </c>
      <c r="E1684" s="18">
        <v>0.24759920501873844</v>
      </c>
      <c r="F1684" s="4">
        <v>57.596315495342722</v>
      </c>
      <c r="G1684" s="4">
        <v>89.311958120431626</v>
      </c>
      <c r="H1684" s="4">
        <v>31.715642625088918</v>
      </c>
      <c r="I1684" s="19">
        <v>2.8512759433756241</v>
      </c>
      <c r="J1684" s="19">
        <v>7.5095863240271665</v>
      </c>
      <c r="K1684" s="20">
        <v>1.9675552357437058</v>
      </c>
      <c r="L1684" s="20">
        <v>2.018424341319518</v>
      </c>
      <c r="M1684" s="20">
        <v>5.0869105575812257E-2</v>
      </c>
      <c r="N1684" s="21">
        <v>19.3125</v>
      </c>
      <c r="O1684" s="21">
        <f t="shared" si="27"/>
        <v>25.106249999999999</v>
      </c>
      <c r="P1684" s="21">
        <v>10.25</v>
      </c>
      <c r="Q1684" s="19">
        <v>20.200422115558897</v>
      </c>
      <c r="R1684" s="4">
        <v>89.35</v>
      </c>
      <c r="S1684" s="4">
        <v>5.1124999999999998</v>
      </c>
      <c r="T1684" s="29">
        <v>180.5</v>
      </c>
      <c r="U1684" s="4">
        <v>1.19</v>
      </c>
      <c r="V1684" s="9"/>
      <c r="W1684" s="9"/>
      <c r="X1684" s="10"/>
      <c r="Y1684" s="9"/>
      <c r="Z1684" s="9"/>
    </row>
    <row r="1685" spans="1:26">
      <c r="A1685" s="39">
        <v>10</v>
      </c>
      <c r="B1685" s="39">
        <v>3</v>
      </c>
      <c r="C1685" s="40">
        <v>39517</v>
      </c>
      <c r="D1685" s="17">
        <v>0.91666666666669983</v>
      </c>
      <c r="E1685" s="18">
        <v>0.22296904101248971</v>
      </c>
      <c r="F1685" s="4">
        <v>46.562619626205134</v>
      </c>
      <c r="G1685" s="4">
        <v>74.719911160257567</v>
      </c>
      <c r="H1685" s="4">
        <v>28.15729153405244</v>
      </c>
      <c r="I1685" s="19">
        <v>2.7890913925006102</v>
      </c>
      <c r="J1685" s="19">
        <v>6.5126976845324114</v>
      </c>
      <c r="K1685" s="20">
        <v>1.9981286380627008</v>
      </c>
      <c r="L1685" s="20">
        <v>2.0487778380515183</v>
      </c>
      <c r="M1685" s="20">
        <v>5.0649199988817672E-2</v>
      </c>
      <c r="N1685" s="21">
        <v>19.6875</v>
      </c>
      <c r="O1685" s="21">
        <f t="shared" si="27"/>
        <v>25.59375</v>
      </c>
      <c r="P1685" s="21">
        <v>8.4375</v>
      </c>
      <c r="Q1685" s="19">
        <v>22.120163042246052</v>
      </c>
      <c r="R1685" s="4">
        <v>89.05</v>
      </c>
      <c r="S1685" s="4">
        <v>5.2</v>
      </c>
      <c r="T1685" s="29">
        <v>178.7</v>
      </c>
      <c r="U1685" s="4">
        <v>1.26</v>
      </c>
      <c r="V1685" s="9"/>
      <c r="W1685" s="9"/>
      <c r="X1685" s="10"/>
      <c r="Y1685" s="9"/>
      <c r="Z1685" s="9"/>
    </row>
    <row r="1686" spans="1:26">
      <c r="A1686" s="39">
        <v>10</v>
      </c>
      <c r="B1686" s="39">
        <v>3</v>
      </c>
      <c r="C1686" s="40">
        <v>39517</v>
      </c>
      <c r="D1686" s="17">
        <v>0.95833333333339965</v>
      </c>
      <c r="E1686" s="18">
        <v>0.1701701879437422</v>
      </c>
      <c r="F1686" s="4">
        <v>32.614025555780287</v>
      </c>
      <c r="G1686" s="4">
        <v>53.982218420408934</v>
      </c>
      <c r="H1686" s="4">
        <v>21.368192864628647</v>
      </c>
      <c r="I1686" s="19">
        <v>2.4790102193755423</v>
      </c>
      <c r="J1686" s="19">
        <v>6.313289619883462</v>
      </c>
      <c r="K1686" s="20">
        <v>1.9577026228767065</v>
      </c>
      <c r="L1686" s="20">
        <v>2.0036232937722684</v>
      </c>
      <c r="M1686" s="20">
        <v>4.5920670895561899E-2</v>
      </c>
      <c r="N1686" s="21">
        <v>15.625</v>
      </c>
      <c r="O1686" s="21">
        <f t="shared" si="27"/>
        <v>20.3125</v>
      </c>
      <c r="P1686" s="21">
        <v>10.3125</v>
      </c>
      <c r="Q1686" s="19">
        <v>29.554017542994714</v>
      </c>
      <c r="R1686" s="4">
        <v>88.625</v>
      </c>
      <c r="S1686" s="4">
        <v>5.8875000000000002</v>
      </c>
      <c r="T1686" s="29">
        <v>186.95</v>
      </c>
      <c r="U1686" s="4">
        <v>2.2200000000000002</v>
      </c>
      <c r="V1686" s="9"/>
      <c r="W1686" s="9"/>
      <c r="X1686" s="10"/>
      <c r="Y1686" s="9"/>
      <c r="Z1686" s="9"/>
    </row>
    <row r="1687" spans="1:26">
      <c r="A1687" s="39">
        <v>11</v>
      </c>
      <c r="B1687" s="39">
        <v>3</v>
      </c>
      <c r="C1687" s="40">
        <v>39518</v>
      </c>
      <c r="D1687" s="17">
        <v>9.9475983006414026E-14</v>
      </c>
      <c r="E1687" s="18">
        <v>0.17839565356124176</v>
      </c>
      <c r="F1687" s="4">
        <v>24.646155279180707</v>
      </c>
      <c r="G1687" s="4">
        <v>39.017173878509915</v>
      </c>
      <c r="H1687" s="4">
        <v>14.371018599329204</v>
      </c>
      <c r="I1687" s="19">
        <v>2.4168583841255296</v>
      </c>
      <c r="J1687" s="19">
        <v>5.8480636277025777</v>
      </c>
      <c r="K1687" s="20">
        <v>1.9578478510247064</v>
      </c>
      <c r="L1687" s="20">
        <v>1.9937045468220189</v>
      </c>
      <c r="M1687" s="20">
        <v>3.585669579731271E-2</v>
      </c>
      <c r="N1687" s="21">
        <v>12.1875</v>
      </c>
      <c r="O1687" s="21">
        <f t="shared" si="27"/>
        <v>15.84375</v>
      </c>
      <c r="P1687" s="21">
        <v>9.8125</v>
      </c>
      <c r="Q1687" s="19">
        <v>28.994968100244812</v>
      </c>
      <c r="R1687" s="4">
        <v>90.85</v>
      </c>
      <c r="S1687" s="4">
        <v>5.8875000000000002</v>
      </c>
      <c r="T1687" s="29">
        <v>202.22499999999999</v>
      </c>
      <c r="U1687" s="4">
        <v>3.4249999999999998</v>
      </c>
      <c r="V1687" s="9"/>
      <c r="W1687" s="9"/>
      <c r="X1687" s="10"/>
      <c r="Y1687" s="9"/>
      <c r="Z1687" s="9"/>
    </row>
    <row r="1688" spans="1:26">
      <c r="A1688" s="39">
        <v>11</v>
      </c>
      <c r="B1688" s="39">
        <v>3</v>
      </c>
      <c r="C1688" s="40">
        <v>39518</v>
      </c>
      <c r="D1688" s="17">
        <v>4.1666666666699825E-2</v>
      </c>
      <c r="E1688" s="18">
        <v>0.16666842355749226</v>
      </c>
      <c r="F1688" s="4">
        <v>17.313283069505864</v>
      </c>
      <c r="G1688" s="4">
        <v>27.445475127610674</v>
      </c>
      <c r="H1688" s="4">
        <v>10.132192058104811</v>
      </c>
      <c r="I1688" s="19">
        <v>2.3547212145005156</v>
      </c>
      <c r="J1688" s="19">
        <v>5.8480262019525799</v>
      </c>
      <c r="K1688" s="20">
        <v>1.9275577657137106</v>
      </c>
      <c r="L1688" s="20">
        <v>1.958608847715519</v>
      </c>
      <c r="M1688" s="20">
        <v>3.105108200180845E-2</v>
      </c>
      <c r="N1688" s="21">
        <v>12.4375</v>
      </c>
      <c r="O1688" s="21">
        <f t="shared" si="27"/>
        <v>16.168749999999999</v>
      </c>
      <c r="P1688" s="21">
        <v>6.75</v>
      </c>
      <c r="Q1688" s="19">
        <v>22.798134766183413</v>
      </c>
      <c r="R1688" s="4">
        <v>89.974999999999994</v>
      </c>
      <c r="S1688" s="4">
        <v>6.0875000000000004</v>
      </c>
      <c r="T1688" s="29">
        <v>194.97500000000002</v>
      </c>
      <c r="U1688" s="4">
        <v>3.57</v>
      </c>
      <c r="V1688" s="9"/>
      <c r="W1688" s="9"/>
      <c r="X1688" s="10"/>
      <c r="Y1688" s="9"/>
      <c r="Z1688" s="9"/>
    </row>
    <row r="1689" spans="1:26">
      <c r="A1689" s="39">
        <v>11</v>
      </c>
      <c r="B1689" s="39">
        <v>3</v>
      </c>
      <c r="C1689" s="40">
        <v>39518</v>
      </c>
      <c r="D1689" s="17">
        <v>8.3333333333399651E-2</v>
      </c>
      <c r="E1689" s="18">
        <v>0.16550408285249235</v>
      </c>
      <c r="F1689" s="4">
        <v>15.549724524087139</v>
      </c>
      <c r="G1689" s="4">
        <v>24.730380457523349</v>
      </c>
      <c r="H1689" s="4">
        <v>9.1806559334362117</v>
      </c>
      <c r="I1689" s="19">
        <v>2.2306206065004885</v>
      </c>
      <c r="J1689" s="19">
        <v>6.0473533686015344</v>
      </c>
      <c r="K1689" s="20">
        <v>1.9226277956982112</v>
      </c>
      <c r="L1689" s="20">
        <v>1.9537205132785191</v>
      </c>
      <c r="M1689" s="20">
        <v>3.1092717580308238E-2</v>
      </c>
      <c r="N1689" s="21">
        <v>16.625</v>
      </c>
      <c r="O1689" s="21">
        <f t="shared" si="27"/>
        <v>21.612500000000001</v>
      </c>
      <c r="P1689" s="21">
        <v>7.75</v>
      </c>
      <c r="Q1689" s="19">
        <v>36.611751308243427</v>
      </c>
      <c r="R1689" s="4">
        <v>87.7</v>
      </c>
      <c r="S1689" s="4">
        <v>6.4249999999999998</v>
      </c>
      <c r="T1689" s="29">
        <v>191.1</v>
      </c>
      <c r="U1689" s="4">
        <v>4.1050000000000004</v>
      </c>
      <c r="V1689" s="9"/>
      <c r="W1689" s="9"/>
      <c r="X1689" s="10"/>
      <c r="Y1689" s="9"/>
      <c r="Z1689" s="9"/>
    </row>
    <row r="1690" spans="1:26">
      <c r="A1690" s="39">
        <v>11</v>
      </c>
      <c r="B1690" s="39">
        <v>3</v>
      </c>
      <c r="C1690" s="40">
        <v>39518</v>
      </c>
      <c r="D1690" s="17">
        <v>0.12500000000009948</v>
      </c>
      <c r="E1690" s="18">
        <v>0.1608179717287426</v>
      </c>
      <c r="F1690" s="4">
        <v>15.978269085987144</v>
      </c>
      <c r="G1690" s="4">
        <v>25.256015809823314</v>
      </c>
      <c r="H1690" s="4">
        <v>9.2777467238361666</v>
      </c>
      <c r="I1690" s="19">
        <v>1.9826314780004344</v>
      </c>
      <c r="J1690" s="19">
        <v>5.1169591387397615</v>
      </c>
      <c r="K1690" s="20">
        <v>1.9379899760407084</v>
      </c>
      <c r="L1690" s="20">
        <v>1.97400969667027</v>
      </c>
      <c r="M1690" s="20">
        <v>3.6019720629561491E-2</v>
      </c>
      <c r="N1690" s="21">
        <v>17</v>
      </c>
      <c r="O1690" s="21">
        <f t="shared" si="27"/>
        <v>22.1</v>
      </c>
      <c r="P1690" s="21">
        <v>10.375</v>
      </c>
      <c r="Q1690" s="19">
        <v>35.804617421493568</v>
      </c>
      <c r="R1690" s="4">
        <v>83.25</v>
      </c>
      <c r="S1690" s="4">
        <v>6.7</v>
      </c>
      <c r="T1690" s="29">
        <v>186.375</v>
      </c>
      <c r="U1690" s="4">
        <v>3.8450000000000002</v>
      </c>
      <c r="V1690" s="9"/>
      <c r="W1690" s="9"/>
      <c r="X1690" s="10"/>
      <c r="Y1690" s="9"/>
      <c r="Z1690" s="9"/>
    </row>
    <row r="1691" spans="1:26">
      <c r="A1691" s="39">
        <v>11</v>
      </c>
      <c r="B1691" s="39">
        <v>3</v>
      </c>
      <c r="C1691" s="40">
        <v>39518</v>
      </c>
      <c r="D1691" s="17">
        <v>0.16666666666669983</v>
      </c>
      <c r="E1691" s="18">
        <v>0.14791407557874328</v>
      </c>
      <c r="F1691" s="4">
        <v>19.625661337730804</v>
      </c>
      <c r="G1691" s="4">
        <v>31.074318079960413</v>
      </c>
      <c r="H1691" s="4">
        <v>11.448656742229613</v>
      </c>
      <c r="I1691" s="19">
        <v>2.1063925203754614</v>
      </c>
      <c r="J1691" s="19">
        <v>5.2498337000057314</v>
      </c>
      <c r="K1691" s="20">
        <v>1.9533545048332059</v>
      </c>
      <c r="L1691" s="20">
        <v>1.9842299470630205</v>
      </c>
      <c r="M1691" s="20">
        <v>3.0875442229814531E-2</v>
      </c>
      <c r="N1691" s="21">
        <v>18.5</v>
      </c>
      <c r="O1691" s="21">
        <f t="shared" si="27"/>
        <v>24.05</v>
      </c>
      <c r="P1691" s="21">
        <v>7.25</v>
      </c>
      <c r="Q1691" s="19">
        <v>34.564001435993788</v>
      </c>
      <c r="R1691" s="4">
        <v>80.95</v>
      </c>
      <c r="S1691" s="4">
        <v>6.5</v>
      </c>
      <c r="T1691" s="29">
        <v>187.17500000000001</v>
      </c>
      <c r="U1691" s="4">
        <v>3.62</v>
      </c>
      <c r="V1691" s="9"/>
      <c r="W1691" s="9"/>
      <c r="X1691" s="10"/>
      <c r="Y1691" s="9"/>
      <c r="Z1691" s="9"/>
    </row>
    <row r="1692" spans="1:26">
      <c r="A1692" s="39">
        <v>11</v>
      </c>
      <c r="B1692" s="39">
        <v>3</v>
      </c>
      <c r="C1692" s="40">
        <v>39518</v>
      </c>
      <c r="D1692" s="17">
        <v>0.20833333333339965</v>
      </c>
      <c r="E1692" s="18">
        <v>0.15731433281374288</v>
      </c>
      <c r="F1692" s="4">
        <v>36.440297166880612</v>
      </c>
      <c r="G1692" s="4">
        <v>55.860627526158737</v>
      </c>
      <c r="H1692" s="4">
        <v>19.420330359278132</v>
      </c>
      <c r="I1692" s="19">
        <v>2.168185611875475</v>
      </c>
      <c r="J1692" s="19">
        <v>5.6485199338036374</v>
      </c>
      <c r="K1692" s="20">
        <v>1.9737953590452024</v>
      </c>
      <c r="L1692" s="20">
        <v>2.0045245043435211</v>
      </c>
      <c r="M1692" s="20">
        <v>3.0729145298318383E-2</v>
      </c>
      <c r="N1692" s="21">
        <v>24.875</v>
      </c>
      <c r="O1692" s="21">
        <f t="shared" si="27"/>
        <v>32.337499999999999</v>
      </c>
      <c r="P1692" s="21">
        <v>11.125</v>
      </c>
      <c r="Q1692" s="19">
        <v>28.182489254682423</v>
      </c>
      <c r="R1692" s="4">
        <v>80.625</v>
      </c>
      <c r="S1692" s="4">
        <v>6.1</v>
      </c>
      <c r="T1692" s="29">
        <v>171.02499999999998</v>
      </c>
      <c r="U1692" s="4">
        <v>3.5249999999999999</v>
      </c>
      <c r="V1692" s="9"/>
      <c r="W1692" s="9"/>
      <c r="X1692" s="10"/>
      <c r="Y1692" s="9"/>
      <c r="Z1692" s="9"/>
    </row>
    <row r="1693" spans="1:26">
      <c r="A1693" s="39">
        <v>11</v>
      </c>
      <c r="B1693" s="39">
        <v>3</v>
      </c>
      <c r="C1693" s="40">
        <v>39518</v>
      </c>
      <c r="D1693" s="17">
        <v>0.25000000000009948</v>
      </c>
      <c r="E1693" s="18">
        <v>0.20428572606124074</v>
      </c>
      <c r="F1693" s="4">
        <v>74.917766463830915</v>
      </c>
      <c r="G1693" s="4">
        <v>105.45551240460539</v>
      </c>
      <c r="H1693" s="4">
        <v>30.537745940774464</v>
      </c>
      <c r="I1693" s="19">
        <v>2.663573859500584</v>
      </c>
      <c r="J1693" s="19">
        <v>6.9775385772133198</v>
      </c>
      <c r="K1693" s="20">
        <v>1.994239125335199</v>
      </c>
      <c r="L1693" s="20">
        <v>2.0348959140380214</v>
      </c>
      <c r="M1693" s="20">
        <v>4.0656788702822189E-2</v>
      </c>
      <c r="N1693" s="21">
        <v>25.1875</v>
      </c>
      <c r="O1693" s="21">
        <f t="shared" si="27"/>
        <v>32.743749999999999</v>
      </c>
      <c r="P1693" s="21">
        <v>12.4375</v>
      </c>
      <c r="Q1693" s="19">
        <v>20.005495573558893</v>
      </c>
      <c r="R1693" s="4">
        <v>80.849999999999994</v>
      </c>
      <c r="S1693" s="4">
        <v>5.75</v>
      </c>
      <c r="T1693" s="29">
        <v>169.27499999999998</v>
      </c>
      <c r="U1693" s="4">
        <v>2.7949999999999999</v>
      </c>
      <c r="V1693" s="9"/>
      <c r="W1693" s="9"/>
      <c r="X1693" s="10"/>
      <c r="Y1693" s="9"/>
      <c r="Z1693" s="9"/>
    </row>
    <row r="1694" spans="1:26">
      <c r="A1694" s="39">
        <v>11</v>
      </c>
      <c r="B1694" s="39">
        <v>3</v>
      </c>
      <c r="C1694" s="40">
        <v>39518</v>
      </c>
      <c r="D1694" s="17">
        <v>0.29166666666669983</v>
      </c>
      <c r="E1694" s="18">
        <v>0.32053492201123568</v>
      </c>
      <c r="F1694" s="4">
        <v>136.64949143829443</v>
      </c>
      <c r="G1694" s="4">
        <v>180.0615109368253</v>
      </c>
      <c r="H1694" s="4">
        <v>43.412019498530874</v>
      </c>
      <c r="I1694" s="19">
        <v>3.5924658851257876</v>
      </c>
      <c r="J1694" s="19">
        <v>8.5723530471549392</v>
      </c>
      <c r="K1694" s="20">
        <v>1.9994616182826981</v>
      </c>
      <c r="L1694" s="20">
        <v>2.0602344599717721</v>
      </c>
      <c r="M1694" s="20">
        <v>6.0772841689074042E-2</v>
      </c>
      <c r="N1694" s="21">
        <v>26.4375</v>
      </c>
      <c r="O1694" s="21">
        <f t="shared" si="27"/>
        <v>34.368749999999999</v>
      </c>
      <c r="P1694" s="21">
        <v>13.625</v>
      </c>
      <c r="Q1694" s="19">
        <v>11.147944024122987</v>
      </c>
      <c r="R1694" s="4">
        <v>80.95</v>
      </c>
      <c r="S1694" s="4">
        <v>5.5125000000000002</v>
      </c>
      <c r="T1694" s="29">
        <v>141.75</v>
      </c>
      <c r="U1694" s="4">
        <v>2.13</v>
      </c>
      <c r="V1694" s="9"/>
      <c r="W1694" s="9"/>
      <c r="X1694" s="10"/>
      <c r="Y1694" s="9"/>
      <c r="Z1694" s="9"/>
    </row>
    <row r="1695" spans="1:26">
      <c r="A1695" s="39">
        <v>11</v>
      </c>
      <c r="B1695" s="39">
        <v>3</v>
      </c>
      <c r="C1695" s="40">
        <v>39518</v>
      </c>
      <c r="D1695" s="17">
        <v>0.33333333333339965</v>
      </c>
      <c r="E1695" s="18">
        <v>0.34286218352498482</v>
      </c>
      <c r="F1695" s="4">
        <v>134.63707926944431</v>
      </c>
      <c r="G1695" s="4">
        <v>178.27129754202539</v>
      </c>
      <c r="H1695" s="4">
        <v>43.634218272581087</v>
      </c>
      <c r="I1695" s="19">
        <v>3.7160802712508154</v>
      </c>
      <c r="J1695" s="19">
        <v>8.2400395632400212</v>
      </c>
      <c r="K1695" s="20">
        <v>2.0148353529991954</v>
      </c>
      <c r="L1695" s="20">
        <v>2.1158032803112734</v>
      </c>
      <c r="M1695" s="20">
        <v>0.10096792731207782</v>
      </c>
      <c r="N1695" s="21">
        <v>28</v>
      </c>
      <c r="O1695" s="21">
        <f t="shared" si="27"/>
        <v>36.4</v>
      </c>
      <c r="P1695" s="21">
        <v>13.3125</v>
      </c>
      <c r="Q1695" s="19">
        <v>12.014435527560327</v>
      </c>
      <c r="R1695" s="4">
        <v>75.775000000000006</v>
      </c>
      <c r="S1695" s="4">
        <v>6.2374999999999998</v>
      </c>
      <c r="T1695" s="29">
        <v>107.675</v>
      </c>
      <c r="U1695" s="4">
        <v>2.27</v>
      </c>
      <c r="V1695" s="9"/>
      <c r="W1695" s="9"/>
      <c r="X1695" s="10"/>
      <c r="Y1695" s="9"/>
      <c r="Z1695" s="9"/>
    </row>
    <row r="1696" spans="1:26">
      <c r="A1696" s="39">
        <v>11</v>
      </c>
      <c r="B1696" s="39">
        <v>3</v>
      </c>
      <c r="C1696" s="40">
        <v>39518</v>
      </c>
      <c r="D1696" s="17">
        <v>0.37500000000009948</v>
      </c>
      <c r="E1696" s="18">
        <v>0.28886551365373714</v>
      </c>
      <c r="F1696" s="4">
        <v>99.387173216118612</v>
      </c>
      <c r="G1696" s="4">
        <v>136.5925259209782</v>
      </c>
      <c r="H1696" s="4">
        <v>37.205352704859585</v>
      </c>
      <c r="I1696" s="19">
        <v>3.0965169593756792</v>
      </c>
      <c r="J1696" s="19">
        <v>7.4425707686442157</v>
      </c>
      <c r="K1696" s="20">
        <v>2.0606639402786882</v>
      </c>
      <c r="L1696" s="20">
        <v>2.1915308022525242</v>
      </c>
      <c r="M1696" s="20">
        <v>0.13086686197383623</v>
      </c>
      <c r="N1696" s="21">
        <v>25.4375</v>
      </c>
      <c r="O1696" s="21">
        <f t="shared" si="27"/>
        <v>33.068750000000001</v>
      </c>
      <c r="P1696" s="21">
        <v>12.4375</v>
      </c>
      <c r="Q1696" s="19">
        <v>16.596371350246994</v>
      </c>
      <c r="R1696" s="4">
        <v>71.625</v>
      </c>
      <c r="S1696" s="4">
        <v>6.8875000000000002</v>
      </c>
      <c r="T1696" s="29">
        <v>36.475000000000001</v>
      </c>
      <c r="U1696" s="4">
        <v>2.1</v>
      </c>
      <c r="V1696" s="9"/>
      <c r="W1696" s="9"/>
      <c r="X1696" s="10"/>
      <c r="Y1696" s="9"/>
      <c r="Z1696" s="9"/>
    </row>
    <row r="1697" spans="1:26">
      <c r="A1697" s="39">
        <v>11</v>
      </c>
      <c r="B1697" s="39">
        <v>3</v>
      </c>
      <c r="C1697" s="40">
        <v>39518</v>
      </c>
      <c r="D1697" s="17">
        <v>0.41666666666669983</v>
      </c>
      <c r="E1697" s="18">
        <v>0.23721245506748953</v>
      </c>
      <c r="F1697" s="4">
        <v>66.038465612492971</v>
      </c>
      <c r="G1697" s="4">
        <v>97.105259800230868</v>
      </c>
      <c r="H1697" s="4">
        <v>31.066794187737898</v>
      </c>
      <c r="I1697" s="19">
        <v>2.9724265045006524</v>
      </c>
      <c r="J1697" s="19">
        <v>6.711560000431394</v>
      </c>
      <c r="K1697" s="20">
        <v>2.0760438749031858</v>
      </c>
      <c r="L1697" s="20">
        <v>2.2017712282977748</v>
      </c>
      <c r="M1697" s="20">
        <v>0.1257273533945894</v>
      </c>
      <c r="N1697" s="21">
        <v>17.625</v>
      </c>
      <c r="O1697" s="21">
        <f t="shared" si="27"/>
        <v>22.912500000000001</v>
      </c>
      <c r="P1697" s="21">
        <v>7.375</v>
      </c>
      <c r="Q1697" s="19">
        <v>19.38215686962149</v>
      </c>
      <c r="R1697" s="4">
        <v>69.474999999999994</v>
      </c>
      <c r="S1697" s="4">
        <v>7.2</v>
      </c>
      <c r="T1697" s="29">
        <v>18.600000000000001</v>
      </c>
      <c r="U1697" s="4">
        <v>2.1850000000000001</v>
      </c>
      <c r="V1697" s="9"/>
      <c r="W1697" s="9"/>
      <c r="X1697" s="10"/>
      <c r="Y1697" s="9"/>
      <c r="Z1697" s="9"/>
    </row>
    <row r="1698" spans="1:26">
      <c r="A1698" s="39">
        <v>11</v>
      </c>
      <c r="B1698" s="39">
        <v>3</v>
      </c>
      <c r="C1698" s="40">
        <v>39518</v>
      </c>
      <c r="D1698" s="17">
        <v>0.45833333333339965</v>
      </c>
      <c r="E1698" s="18">
        <v>0.22548169165999005</v>
      </c>
      <c r="F1698" s="4">
        <v>44.161488075905154</v>
      </c>
      <c r="G1698" s="4">
        <v>70.251568080907688</v>
      </c>
      <c r="H1698" s="4">
        <v>26.090080005002534</v>
      </c>
      <c r="I1698" s="19">
        <v>3.034141755375666</v>
      </c>
      <c r="J1698" s="19">
        <v>5.9141108048355875</v>
      </c>
      <c r="K1698" s="20">
        <v>2.0812740707666846</v>
      </c>
      <c r="L1698" s="20">
        <v>2.2220916179557757</v>
      </c>
      <c r="M1698" s="20">
        <v>0.14081754718909123</v>
      </c>
      <c r="N1698" s="21">
        <v>13.4375</v>
      </c>
      <c r="O1698" s="21">
        <f t="shared" si="27"/>
        <v>17.46875</v>
      </c>
      <c r="P1698" s="21">
        <v>7.3125</v>
      </c>
      <c r="Q1698" s="19">
        <v>23.096369059058308</v>
      </c>
      <c r="R1698" s="4">
        <v>71.325000000000003</v>
      </c>
      <c r="S1698" s="4">
        <v>7.2125000000000004</v>
      </c>
      <c r="T1698" s="29">
        <v>259.7</v>
      </c>
      <c r="U1698" s="4">
        <v>1.855</v>
      </c>
      <c r="V1698" s="9"/>
      <c r="W1698" s="9"/>
      <c r="X1698" s="10"/>
      <c r="Y1698" s="9"/>
      <c r="Z1698" s="9"/>
    </row>
    <row r="1699" spans="1:26">
      <c r="A1699" s="39">
        <v>11</v>
      </c>
      <c r="B1699" s="39">
        <v>3</v>
      </c>
      <c r="C1699" s="40">
        <v>39518</v>
      </c>
      <c r="D1699" s="17">
        <v>0.50000000000009948</v>
      </c>
      <c r="E1699" s="18">
        <v>0.21962251414874034</v>
      </c>
      <c r="F1699" s="4">
        <v>20.463358447767888</v>
      </c>
      <c r="G1699" s="4">
        <v>35.830250499685043</v>
      </c>
      <c r="H1699" s="4">
        <v>15.366892051917151</v>
      </c>
      <c r="I1699" s="19">
        <v>1.981331878000435</v>
      </c>
      <c r="J1699" s="19">
        <v>5.183120678122763</v>
      </c>
      <c r="K1699" s="20">
        <v>2.0408148954666903</v>
      </c>
      <c r="L1699" s="20">
        <v>2.1265142515977749</v>
      </c>
      <c r="M1699" s="20">
        <v>8.5699356131084481E-2</v>
      </c>
      <c r="N1699" s="21">
        <v>12.125</v>
      </c>
      <c r="O1699" s="21">
        <f t="shared" si="27"/>
        <v>15.762500000000001</v>
      </c>
      <c r="P1699" s="21">
        <v>5.1875</v>
      </c>
      <c r="Q1699" s="19">
        <v>27.305680519682539</v>
      </c>
      <c r="R1699" s="4">
        <v>81.900000000000006</v>
      </c>
      <c r="S1699" s="4">
        <v>6.625</v>
      </c>
      <c r="T1699" s="29">
        <v>330.2</v>
      </c>
      <c r="U1699" s="4">
        <v>2.0449999999999999</v>
      </c>
      <c r="V1699" s="9"/>
      <c r="W1699" s="9"/>
      <c r="X1699" s="10"/>
      <c r="Y1699" s="9"/>
      <c r="Z1699" s="9"/>
    </row>
    <row r="1700" spans="1:26">
      <c r="A1700" s="39">
        <v>11</v>
      </c>
      <c r="B1700" s="39">
        <v>3</v>
      </c>
      <c r="C1700" s="40">
        <v>39518</v>
      </c>
      <c r="D1700" s="17">
        <v>0.54166666666669983</v>
      </c>
      <c r="E1700" s="18">
        <v>0.28658243471748734</v>
      </c>
      <c r="F1700" s="4">
        <v>38.096909939130256</v>
      </c>
      <c r="G1700" s="4">
        <v>60.893200777108305</v>
      </c>
      <c r="H1700" s="4">
        <v>22.796290837978049</v>
      </c>
      <c r="I1700" s="19">
        <v>2.2907463292505028</v>
      </c>
      <c r="J1700" s="19">
        <v>5.9804853269685747</v>
      </c>
      <c r="K1700" s="20">
        <v>2.0308120757376913</v>
      </c>
      <c r="L1700" s="20">
        <v>2.1669894774287757</v>
      </c>
      <c r="M1700" s="20">
        <v>0.13617740169108417</v>
      </c>
      <c r="N1700" s="21">
        <v>15.875</v>
      </c>
      <c r="O1700" s="21">
        <f t="shared" si="27"/>
        <v>20.637499999999999</v>
      </c>
      <c r="P1700" s="21">
        <v>7.5625</v>
      </c>
      <c r="Q1700" s="19">
        <v>16.964567233059412</v>
      </c>
      <c r="R1700" s="4">
        <v>89.275000000000006</v>
      </c>
      <c r="S1700" s="4">
        <v>7.1</v>
      </c>
      <c r="T1700" s="29">
        <v>337.2</v>
      </c>
      <c r="U1700" s="4">
        <v>1.2250000000000001</v>
      </c>
      <c r="V1700" s="9"/>
      <c r="W1700" s="9"/>
      <c r="X1700" s="10"/>
      <c r="Y1700" s="9"/>
      <c r="Z1700" s="9"/>
    </row>
    <row r="1701" spans="1:26">
      <c r="A1701" s="39">
        <v>11</v>
      </c>
      <c r="B1701" s="39">
        <v>3</v>
      </c>
      <c r="C1701" s="40">
        <v>39518</v>
      </c>
      <c r="D1701" s="17">
        <v>0.58333333333339965</v>
      </c>
      <c r="E1701" s="18">
        <v>0.3476771394699848</v>
      </c>
      <c r="F1701" s="4">
        <v>112.62414603294397</v>
      </c>
      <c r="G1701" s="4">
        <v>150.33974827922714</v>
      </c>
      <c r="H1701" s="4">
        <v>37.71560224628314</v>
      </c>
      <c r="I1701" s="19">
        <v>3.0953685281256798</v>
      </c>
      <c r="J1701" s="19">
        <v>8.239726708990041</v>
      </c>
      <c r="K1701" s="20">
        <v>2.0004976604846956</v>
      </c>
      <c r="L1701" s="20">
        <v>2.1016326747652752</v>
      </c>
      <c r="M1701" s="20">
        <v>0.10113501428057953</v>
      </c>
      <c r="N1701" s="21">
        <v>26.4375</v>
      </c>
      <c r="O1701" s="21">
        <f t="shared" si="27"/>
        <v>34.368749999999999</v>
      </c>
      <c r="P1701" s="21">
        <v>9.8125</v>
      </c>
      <c r="Q1701" s="19">
        <v>8.9771762305608647</v>
      </c>
      <c r="R1701" s="4">
        <v>90.95</v>
      </c>
      <c r="S1701" s="4">
        <v>8.6750000000000007</v>
      </c>
      <c r="T1701" s="29">
        <v>98.574999999999989</v>
      </c>
      <c r="U1701" s="4">
        <v>1.7050000000000001</v>
      </c>
      <c r="V1701" s="9"/>
      <c r="W1701" s="9"/>
      <c r="X1701" s="10"/>
      <c r="Y1701" s="9"/>
      <c r="Z1701" s="9"/>
    </row>
    <row r="1702" spans="1:26">
      <c r="A1702" s="39">
        <v>11</v>
      </c>
      <c r="B1702" s="39">
        <v>3</v>
      </c>
      <c r="C1702" s="40">
        <v>39518</v>
      </c>
      <c r="D1702" s="17">
        <v>0.62500000000009948</v>
      </c>
      <c r="E1702" s="18">
        <v>0.3265527709162358</v>
      </c>
      <c r="F1702" s="4">
        <v>134.48358395241252</v>
      </c>
      <c r="G1702" s="4">
        <v>181.66018031171239</v>
      </c>
      <c r="H1702" s="4">
        <v>47.176596359299893</v>
      </c>
      <c r="I1702" s="19">
        <v>3.2189603517507073</v>
      </c>
      <c r="J1702" s="19">
        <v>8.9041676948198845</v>
      </c>
      <c r="K1702" s="20">
        <v>1.9651017532222006</v>
      </c>
      <c r="L1702" s="20">
        <v>2.0362672927355248</v>
      </c>
      <c r="M1702" s="20">
        <v>7.1165539513323939E-2</v>
      </c>
      <c r="N1702" s="21">
        <v>20.8125</v>
      </c>
      <c r="O1702" s="21">
        <f t="shared" si="27"/>
        <v>27.056250000000002</v>
      </c>
      <c r="P1702" s="21">
        <v>11.8125</v>
      </c>
      <c r="Q1702" s="19">
        <v>12.195913337497776</v>
      </c>
      <c r="R1702" s="4">
        <v>70.599999999999994</v>
      </c>
      <c r="S1702" s="4">
        <v>10.737500000000001</v>
      </c>
      <c r="T1702" s="29">
        <v>136.35</v>
      </c>
      <c r="U1702" s="4">
        <v>2.5499999999999998</v>
      </c>
      <c r="V1702" s="9"/>
      <c r="W1702" s="9"/>
      <c r="X1702" s="10"/>
      <c r="Y1702" s="9"/>
      <c r="Z1702" s="9"/>
    </row>
    <row r="1703" spans="1:26">
      <c r="A1703" s="39">
        <v>11</v>
      </c>
      <c r="B1703" s="39">
        <v>3</v>
      </c>
      <c r="C1703" s="40">
        <v>39518</v>
      </c>
      <c r="D1703" s="17">
        <v>0.66666666666669983</v>
      </c>
      <c r="E1703" s="18">
        <v>0.29720338464123702</v>
      </c>
      <c r="F1703" s="4">
        <v>90.317645684686681</v>
      </c>
      <c r="G1703" s="4">
        <v>129.700326460616</v>
      </c>
      <c r="H1703" s="4">
        <v>39.382680775929316</v>
      </c>
      <c r="I1703" s="19">
        <v>3.0330316803756663</v>
      </c>
      <c r="J1703" s="19">
        <v>7.3757939457612505</v>
      </c>
      <c r="K1703" s="20">
        <v>1.9906379083296968</v>
      </c>
      <c r="L1703" s="20">
        <v>2.0515413367715256</v>
      </c>
      <c r="M1703" s="20">
        <v>6.0903428441828888E-2</v>
      </c>
      <c r="N1703" s="21">
        <v>25</v>
      </c>
      <c r="O1703" s="21">
        <f t="shared" si="27"/>
        <v>32.5</v>
      </c>
      <c r="P1703" s="21">
        <v>11.9375</v>
      </c>
      <c r="Q1703" s="19">
        <v>21.295344147058614</v>
      </c>
      <c r="R1703" s="4">
        <v>62.125</v>
      </c>
      <c r="S1703" s="4">
        <v>11.35</v>
      </c>
      <c r="T1703" s="29">
        <v>159.52500000000001</v>
      </c>
      <c r="U1703" s="4">
        <v>4.1349999999999998</v>
      </c>
      <c r="V1703" s="9"/>
      <c r="W1703" s="9"/>
      <c r="X1703" s="10"/>
      <c r="Y1703" s="9"/>
      <c r="Z1703" s="9"/>
    </row>
    <row r="1704" spans="1:26">
      <c r="A1704" s="39">
        <v>11</v>
      </c>
      <c r="B1704" s="39">
        <v>3</v>
      </c>
      <c r="C1704" s="40">
        <v>39518</v>
      </c>
      <c r="D1704" s="17">
        <v>0.70833333333339965</v>
      </c>
      <c r="E1704" s="18">
        <v>0.30661840586373679</v>
      </c>
      <c r="F1704" s="4">
        <v>72.164912220086535</v>
      </c>
      <c r="G1704" s="4">
        <v>106.39191424006759</v>
      </c>
      <c r="H1704" s="4">
        <v>34.227002019981057</v>
      </c>
      <c r="I1704" s="19">
        <v>2.7233385822505984</v>
      </c>
      <c r="J1704" s="19">
        <v>6.7777138253143949</v>
      </c>
      <c r="K1704" s="20">
        <v>1.9806278553746979</v>
      </c>
      <c r="L1704" s="20">
        <v>2.0466536622857756</v>
      </c>
      <c r="M1704" s="20">
        <v>6.6025806911077789E-2</v>
      </c>
      <c r="N1704" s="21">
        <v>24.375</v>
      </c>
      <c r="O1704" s="21">
        <f t="shared" si="27"/>
        <v>31.6875</v>
      </c>
      <c r="P1704" s="21">
        <v>15.375</v>
      </c>
      <c r="Q1704" s="19">
        <v>22.594219223870869</v>
      </c>
      <c r="R1704" s="4">
        <v>73.525000000000006</v>
      </c>
      <c r="S1704" s="4">
        <v>9.4375</v>
      </c>
      <c r="T1704" s="29">
        <v>153.67500000000001</v>
      </c>
      <c r="U1704" s="4">
        <v>4.1050000000000004</v>
      </c>
      <c r="V1704" s="9"/>
      <c r="W1704" s="9"/>
      <c r="X1704" s="10"/>
      <c r="Y1704" s="9"/>
      <c r="Z1704" s="9"/>
    </row>
    <row r="1705" spans="1:26">
      <c r="A1705" s="39">
        <v>11</v>
      </c>
      <c r="B1705" s="39">
        <v>3</v>
      </c>
      <c r="C1705" s="40">
        <v>39518</v>
      </c>
      <c r="D1705" s="17">
        <v>0.75000000000009948</v>
      </c>
      <c r="E1705" s="18">
        <v>0.26316621177873872</v>
      </c>
      <c r="F1705" s="4">
        <v>67.827167723623845</v>
      </c>
      <c r="G1705" s="4">
        <v>102.14772377759286</v>
      </c>
      <c r="H1705" s="4">
        <v>34.320556053969014</v>
      </c>
      <c r="I1705" s="19">
        <v>2.8469213808756257</v>
      </c>
      <c r="J1705" s="19">
        <v>7.043462426596335</v>
      </c>
      <c r="K1705" s="20">
        <v>1.990932685773696</v>
      </c>
      <c r="L1705" s="20">
        <v>2.0417657049637761</v>
      </c>
      <c r="M1705" s="20">
        <v>5.0833019190080098E-2</v>
      </c>
      <c r="N1705" s="21">
        <v>19.625</v>
      </c>
      <c r="O1705" s="21">
        <f t="shared" si="27"/>
        <v>25.512499999999999</v>
      </c>
      <c r="P1705" s="21">
        <v>12.0625</v>
      </c>
      <c r="Q1705" s="19">
        <v>23.645364572558172</v>
      </c>
      <c r="R1705" s="4">
        <v>66.525000000000006</v>
      </c>
      <c r="S1705" s="4">
        <v>8.2249999999999996</v>
      </c>
      <c r="T1705" s="29">
        <v>152.82499999999999</v>
      </c>
      <c r="U1705" s="4">
        <v>4.0999999999999996</v>
      </c>
      <c r="V1705" s="9"/>
      <c r="W1705" s="9"/>
      <c r="X1705" s="10"/>
      <c r="Y1705" s="9"/>
      <c r="Z1705" s="9"/>
    </row>
    <row r="1706" spans="1:26">
      <c r="A1706" s="39">
        <v>11</v>
      </c>
      <c r="B1706" s="39">
        <v>3</v>
      </c>
      <c r="C1706" s="40">
        <v>39518</v>
      </c>
      <c r="D1706" s="17">
        <v>0.79166666666669983</v>
      </c>
      <c r="E1706" s="18">
        <v>0.20795974802749104</v>
      </c>
      <c r="F1706" s="4">
        <v>52.864262437292467</v>
      </c>
      <c r="G1706" s="4">
        <v>83.10103758363168</v>
      </c>
      <c r="H1706" s="4">
        <v>30.236775146339209</v>
      </c>
      <c r="I1706" s="19">
        <v>2.6610581407505851</v>
      </c>
      <c r="J1706" s="19">
        <v>6.3124974241335101</v>
      </c>
      <c r="K1706" s="20">
        <v>2.0063175051741933</v>
      </c>
      <c r="L1706" s="20">
        <v>2.0570434258710266</v>
      </c>
      <c r="M1706" s="20">
        <v>5.0725920696833238E-2</v>
      </c>
      <c r="N1706" s="21">
        <v>25.625</v>
      </c>
      <c r="O1706" s="21">
        <f t="shared" si="27"/>
        <v>33.3125</v>
      </c>
      <c r="P1706" s="21">
        <v>11.3125</v>
      </c>
      <c r="Q1706" s="19">
        <v>26.429417922120152</v>
      </c>
      <c r="R1706" s="4">
        <v>62.75</v>
      </c>
      <c r="S1706" s="4">
        <v>8.0374999999999996</v>
      </c>
      <c r="T1706" s="29">
        <v>156.125</v>
      </c>
      <c r="U1706" s="4">
        <v>3.94</v>
      </c>
      <c r="V1706" s="9"/>
      <c r="W1706" s="9"/>
      <c r="X1706" s="10"/>
      <c r="Y1706" s="9"/>
      <c r="Z1706" s="9"/>
    </row>
    <row r="1707" spans="1:26">
      <c r="A1707" s="39">
        <v>11</v>
      </c>
      <c r="B1707" s="39">
        <v>3</v>
      </c>
      <c r="C1707" s="40">
        <v>39518</v>
      </c>
      <c r="D1707" s="17">
        <v>0.83333333333339965</v>
      </c>
      <c r="E1707" s="18">
        <v>0.16684753229124286</v>
      </c>
      <c r="F1707" s="4">
        <v>37.325067389011359</v>
      </c>
      <c r="G1707" s="4">
        <v>60.766603173420734</v>
      </c>
      <c r="H1707" s="4">
        <v>23.441535784409368</v>
      </c>
      <c r="I1707" s="19">
        <v>2.2895809761255035</v>
      </c>
      <c r="J1707" s="19">
        <v>5.9802232424685906</v>
      </c>
      <c r="K1707" s="20">
        <v>2.0217044851486907</v>
      </c>
      <c r="L1707" s="20">
        <v>2.0622392975905273</v>
      </c>
      <c r="M1707" s="20">
        <v>4.0534812441836432E-2</v>
      </c>
      <c r="N1707" s="21">
        <v>32.125</v>
      </c>
      <c r="O1707" s="21">
        <f t="shared" si="27"/>
        <v>41.762500000000003</v>
      </c>
      <c r="P1707" s="21">
        <v>12.875</v>
      </c>
      <c r="Q1707" s="19">
        <v>30.017920568681991</v>
      </c>
      <c r="R1707" s="4">
        <v>66.174999999999997</v>
      </c>
      <c r="S1707" s="4">
        <v>7.3375000000000004</v>
      </c>
      <c r="T1707" s="29">
        <v>164.15</v>
      </c>
      <c r="U1707" s="4">
        <v>3.335</v>
      </c>
      <c r="V1707" s="9"/>
      <c r="W1707" s="9"/>
      <c r="X1707" s="10"/>
      <c r="Y1707" s="9"/>
      <c r="Z1707" s="9"/>
    </row>
    <row r="1708" spans="1:26">
      <c r="A1708" s="39">
        <v>11</v>
      </c>
      <c r="B1708" s="39">
        <v>3</v>
      </c>
      <c r="C1708" s="40">
        <v>39518</v>
      </c>
      <c r="D1708" s="17">
        <v>0.87500000000009948</v>
      </c>
      <c r="E1708" s="18">
        <v>0.1445310700537438</v>
      </c>
      <c r="F1708" s="4">
        <v>28.781270171267963</v>
      </c>
      <c r="G1708" s="4">
        <v>45.985405341634262</v>
      </c>
      <c r="H1708" s="4">
        <v>17.2041351703663</v>
      </c>
      <c r="I1708" s="19">
        <v>2.2275363127504901</v>
      </c>
      <c r="J1708" s="19">
        <v>5.8472925947026244</v>
      </c>
      <c r="K1708" s="20">
        <v>2.0269343991981899</v>
      </c>
      <c r="L1708" s="20">
        <v>2.0623937261830272</v>
      </c>
      <c r="M1708" s="20">
        <v>3.545932698483778E-2</v>
      </c>
      <c r="N1708" s="21">
        <v>19.4375</v>
      </c>
      <c r="O1708" s="21">
        <f t="shared" si="27"/>
        <v>25.268750000000001</v>
      </c>
      <c r="P1708" s="21">
        <v>9.875</v>
      </c>
      <c r="Q1708" s="19">
        <v>31.563672180369203</v>
      </c>
      <c r="R1708" s="4">
        <v>71.724999999999994</v>
      </c>
      <c r="S1708" s="4">
        <v>6.1</v>
      </c>
      <c r="T1708" s="29">
        <v>159.05000000000001</v>
      </c>
      <c r="U1708" s="4">
        <v>3.83</v>
      </c>
      <c r="V1708" s="9"/>
      <c r="W1708" s="9"/>
      <c r="X1708" s="10"/>
      <c r="Y1708" s="9"/>
      <c r="Z1708" s="9"/>
    </row>
    <row r="1709" spans="1:26">
      <c r="A1709" s="39">
        <v>11</v>
      </c>
      <c r="B1709" s="39">
        <v>3</v>
      </c>
      <c r="C1709" s="40">
        <v>39518</v>
      </c>
      <c r="D1709" s="17">
        <v>0.91666666666669983</v>
      </c>
      <c r="E1709" s="18">
        <v>0.1257371081399947</v>
      </c>
      <c r="F1709" s="4">
        <v>26.841852840974205</v>
      </c>
      <c r="G1709" s="4">
        <v>43.423344477446932</v>
      </c>
      <c r="H1709" s="4">
        <v>16.58149163647273</v>
      </c>
      <c r="I1709" s="19">
        <v>2.1655063150004765</v>
      </c>
      <c r="J1709" s="19">
        <v>5.5150259190377042</v>
      </c>
      <c r="K1709" s="20">
        <v>2.0321644071856886</v>
      </c>
      <c r="L1709" s="20">
        <v>2.0675905406900279</v>
      </c>
      <c r="M1709" s="20">
        <v>3.542613350433943E-2</v>
      </c>
      <c r="N1709" s="21">
        <v>17.5</v>
      </c>
      <c r="O1709" s="21">
        <f t="shared" si="27"/>
        <v>22.75</v>
      </c>
      <c r="P1709" s="21">
        <v>8.375</v>
      </c>
      <c r="Q1709" s="19">
        <v>32.366530725119041</v>
      </c>
      <c r="R1709" s="4">
        <v>71.575000000000003</v>
      </c>
      <c r="S1709" s="4">
        <v>5.3875000000000002</v>
      </c>
      <c r="T1709" s="29">
        <v>137.67500000000001</v>
      </c>
      <c r="U1709" s="4">
        <v>3.7749999999999999</v>
      </c>
      <c r="V1709" s="9"/>
      <c r="W1709" s="9"/>
      <c r="X1709" s="10"/>
      <c r="Y1709" s="9"/>
      <c r="Z1709" s="9"/>
    </row>
    <row r="1710" spans="1:26">
      <c r="A1710" s="39">
        <v>11</v>
      </c>
      <c r="B1710" s="39">
        <v>3</v>
      </c>
      <c r="C1710" s="40">
        <v>39518</v>
      </c>
      <c r="D1710" s="17">
        <v>0.95833333333339965</v>
      </c>
      <c r="E1710" s="18">
        <v>0.11869321893874506</v>
      </c>
      <c r="F1710" s="4">
        <v>22.842543913443038</v>
      </c>
      <c r="G1710" s="4">
        <v>37.239525292834863</v>
      </c>
      <c r="H1710" s="4">
        <v>14.396981379391827</v>
      </c>
      <c r="I1710" s="19">
        <v>1.9797434780004357</v>
      </c>
      <c r="J1710" s="19">
        <v>5.0498711296068164</v>
      </c>
      <c r="K1710" s="20">
        <v>2.032315177675688</v>
      </c>
      <c r="L1710" s="20">
        <v>2.0677456292337784</v>
      </c>
      <c r="M1710" s="20">
        <v>3.5430451558090104E-2</v>
      </c>
      <c r="N1710" s="21">
        <v>11.4375</v>
      </c>
      <c r="O1710" s="21">
        <f t="shared" si="27"/>
        <v>14.86875</v>
      </c>
      <c r="P1710" s="21">
        <v>7.4375</v>
      </c>
      <c r="Q1710" s="19">
        <v>30.50842181580688</v>
      </c>
      <c r="R1710" s="4">
        <v>77.325000000000003</v>
      </c>
      <c r="S1710" s="4">
        <v>4.4375</v>
      </c>
      <c r="T1710" s="29">
        <v>105.625</v>
      </c>
      <c r="U1710" s="4">
        <v>3.29</v>
      </c>
      <c r="V1710" s="9"/>
      <c r="W1710" s="9"/>
      <c r="X1710" s="10"/>
      <c r="Y1710" s="9"/>
      <c r="Z1710" s="9"/>
    </row>
    <row r="1711" spans="1:26">
      <c r="A1711" s="39">
        <v>12</v>
      </c>
      <c r="B1711" s="39">
        <v>3</v>
      </c>
      <c r="C1711" s="40">
        <v>39519</v>
      </c>
      <c r="D1711" s="17">
        <v>9.9475983006414026E-14</v>
      </c>
      <c r="E1711" s="18">
        <v>0.10812269881499555</v>
      </c>
      <c r="F1711" s="4">
        <v>18.759140783843094</v>
      </c>
      <c r="G1711" s="4">
        <v>31.221259030785284</v>
      </c>
      <c r="H1711" s="4">
        <v>12.46211824694219</v>
      </c>
      <c r="I1711" s="19">
        <v>1.9795990780004358</v>
      </c>
      <c r="J1711" s="19">
        <v>5.0498393333568181</v>
      </c>
      <c r="K1711" s="20">
        <v>2.0781957126691806</v>
      </c>
      <c r="L1711" s="20">
        <v>2.1132929387855293</v>
      </c>
      <c r="M1711" s="20">
        <v>3.5097226116348357E-2</v>
      </c>
      <c r="N1711" s="21">
        <v>7.625</v>
      </c>
      <c r="O1711" s="21">
        <f t="shared" si="27"/>
        <v>9.9124999999999996</v>
      </c>
      <c r="P1711" s="21">
        <v>1.5625</v>
      </c>
      <c r="Q1711" s="19">
        <v>31.806349160556636</v>
      </c>
      <c r="R1711" s="4">
        <v>67.825000000000003</v>
      </c>
      <c r="S1711" s="4">
        <v>4.7874999999999996</v>
      </c>
      <c r="T1711" s="29">
        <v>84.974999999999994</v>
      </c>
      <c r="U1711" s="4">
        <v>3.13</v>
      </c>
      <c r="V1711" s="9"/>
      <c r="W1711" s="9"/>
      <c r="X1711" s="10"/>
      <c r="Y1711" s="9"/>
      <c r="Z1711" s="9"/>
    </row>
    <row r="1712" spans="1:26">
      <c r="A1712" s="39">
        <v>12</v>
      </c>
      <c r="B1712" s="39">
        <v>3</v>
      </c>
      <c r="C1712" s="40">
        <v>39519</v>
      </c>
      <c r="D1712" s="17">
        <v>4.1666666666699825E-2</v>
      </c>
      <c r="E1712" s="18">
        <v>7.5220006907496806E-2</v>
      </c>
      <c r="F1712" s="4">
        <v>12.775683050705769</v>
      </c>
      <c r="G1712" s="4">
        <v>21.571905616210966</v>
      </c>
      <c r="H1712" s="4">
        <v>8.7962225655051967</v>
      </c>
      <c r="I1712" s="19">
        <v>1.9794546780004358</v>
      </c>
      <c r="J1712" s="19">
        <v>4.9169180680908511</v>
      </c>
      <c r="K1712" s="20">
        <v>2.0935943409556783</v>
      </c>
      <c r="L1712" s="20">
        <v>2.1285833873240301</v>
      </c>
      <c r="M1712" s="20">
        <v>3.4989046368351762E-2</v>
      </c>
      <c r="N1712" s="21">
        <v>11.0625</v>
      </c>
      <c r="O1712" s="21">
        <f t="shared" si="27"/>
        <v>14.38125</v>
      </c>
      <c r="P1712" s="21">
        <v>1.6875</v>
      </c>
      <c r="Q1712" s="19">
        <v>25.493090620057792</v>
      </c>
      <c r="R1712" s="4">
        <v>60.975000000000001</v>
      </c>
      <c r="S1712" s="4">
        <v>5.0875000000000004</v>
      </c>
      <c r="T1712" s="29">
        <v>133.02500000000001</v>
      </c>
      <c r="U1712" s="4">
        <v>3.2650000000000001</v>
      </c>
      <c r="V1712" s="9"/>
      <c r="W1712" s="9"/>
      <c r="X1712" s="10"/>
      <c r="Y1712" s="9"/>
      <c r="Z1712" s="9"/>
    </row>
    <row r="1713" spans="1:26">
      <c r="A1713" s="39">
        <v>12</v>
      </c>
      <c r="B1713" s="39">
        <v>3</v>
      </c>
      <c r="C1713" s="40">
        <v>39519</v>
      </c>
      <c r="D1713" s="17">
        <v>8.3333333333399651E-2</v>
      </c>
      <c r="E1713" s="18">
        <v>5.7593620504997618E-2</v>
      </c>
      <c r="F1713" s="4">
        <v>5.0433467994811565</v>
      </c>
      <c r="G1713" s="4">
        <v>7.5976585407119579</v>
      </c>
      <c r="H1713" s="4">
        <v>2.554311741230801</v>
      </c>
      <c r="I1713" s="19">
        <v>1.9793102780004359</v>
      </c>
      <c r="J1713" s="19">
        <v>4.7175541011918991</v>
      </c>
      <c r="K1713" s="20">
        <v>2.1089943783121754</v>
      </c>
      <c r="L1713" s="20">
        <v>2.1388308842755306</v>
      </c>
      <c r="M1713" s="20">
        <v>2.9836505963354853E-2</v>
      </c>
      <c r="N1713" s="21">
        <v>11.5625</v>
      </c>
      <c r="O1713" s="21">
        <f t="shared" si="27"/>
        <v>15.03125</v>
      </c>
      <c r="P1713" s="21">
        <v>4.875</v>
      </c>
      <c r="Q1713" s="19">
        <v>39.908640247492627</v>
      </c>
      <c r="R1713" s="4">
        <v>62.375</v>
      </c>
      <c r="S1713" s="4">
        <v>5.4</v>
      </c>
      <c r="T1713" s="29">
        <v>139.77500000000001</v>
      </c>
      <c r="U1713" s="4">
        <v>3.83</v>
      </c>
      <c r="V1713" s="9"/>
      <c r="W1713" s="9"/>
      <c r="X1713" s="10"/>
      <c r="Y1713" s="9"/>
      <c r="Z1713" s="9"/>
    </row>
    <row r="1714" spans="1:26">
      <c r="A1714" s="39">
        <v>12</v>
      </c>
      <c r="B1714" s="39">
        <v>3</v>
      </c>
      <c r="C1714" s="40">
        <v>39519</v>
      </c>
      <c r="D1714" s="17">
        <v>0.12500000000009948</v>
      </c>
      <c r="E1714" s="18">
        <v>6.2298775513747441E-2</v>
      </c>
      <c r="F1714" s="4">
        <v>9.0552975678873864</v>
      </c>
      <c r="G1714" s="4">
        <v>13.12947494567406</v>
      </c>
      <c r="H1714" s="4">
        <v>4.0741773777866745</v>
      </c>
      <c r="I1714" s="19">
        <v>2.0410165038754498</v>
      </c>
      <c r="J1714" s="19">
        <v>4.9168563520908544</v>
      </c>
      <c r="K1714" s="20">
        <v>2.0634099358946822</v>
      </c>
      <c r="L1714" s="20">
        <v>2.0885430693667804</v>
      </c>
      <c r="M1714" s="20">
        <v>2.5133133472097891E-2</v>
      </c>
      <c r="N1714" s="21">
        <v>21.1875</v>
      </c>
      <c r="O1714" s="21">
        <f t="shared" si="27"/>
        <v>27.543749999999999</v>
      </c>
      <c r="P1714" s="21">
        <v>6</v>
      </c>
      <c r="Q1714" s="19">
        <v>37.246173454743108</v>
      </c>
      <c r="R1714" s="4">
        <v>66.775000000000006</v>
      </c>
      <c r="S1714" s="4">
        <v>6.1375000000000002</v>
      </c>
      <c r="T1714" s="29">
        <v>113.9</v>
      </c>
      <c r="U1714" s="4">
        <v>5.1849999999999996</v>
      </c>
      <c r="V1714" s="9"/>
      <c r="W1714" s="9"/>
      <c r="X1714" s="10"/>
      <c r="Y1714" s="9"/>
      <c r="Z1714" s="9"/>
    </row>
    <row r="1715" spans="1:26">
      <c r="A1715" s="39">
        <v>12</v>
      </c>
      <c r="B1715" s="39">
        <v>3</v>
      </c>
      <c r="C1715" s="40">
        <v>39519</v>
      </c>
      <c r="D1715" s="17">
        <v>0.16666666666669983</v>
      </c>
      <c r="E1715" s="18">
        <v>9.7567788704995967E-2</v>
      </c>
      <c r="F1715" s="4">
        <v>10.596306682643633</v>
      </c>
      <c r="G1715" s="4">
        <v>15.211004480686407</v>
      </c>
      <c r="H1715" s="4">
        <v>4.6146977980427764</v>
      </c>
      <c r="I1715" s="19">
        <v>1.979021478000436</v>
      </c>
      <c r="J1715" s="19">
        <v>4.9832690297238411</v>
      </c>
      <c r="K1715" s="20">
        <v>2.0076527399061903</v>
      </c>
      <c r="L1715" s="20">
        <v>2.0332020264872797</v>
      </c>
      <c r="M1715" s="20">
        <v>2.5549286581089292E-2</v>
      </c>
      <c r="N1715" s="21">
        <v>32.625</v>
      </c>
      <c r="O1715" s="21">
        <f t="shared" si="27"/>
        <v>42.412500000000001</v>
      </c>
      <c r="P1715" s="21">
        <v>12.3125</v>
      </c>
      <c r="Q1715" s="19">
        <v>36.440011520743248</v>
      </c>
      <c r="R1715" s="4">
        <v>81.375</v>
      </c>
      <c r="S1715" s="4">
        <v>5.5374999999999996</v>
      </c>
      <c r="T1715" s="29">
        <v>152.80000000000001</v>
      </c>
      <c r="U1715" s="4">
        <v>5.7649999999999997</v>
      </c>
      <c r="V1715" s="9"/>
      <c r="W1715" s="9"/>
      <c r="X1715" s="10"/>
      <c r="Y1715" s="9"/>
      <c r="Z1715" s="9"/>
    </row>
    <row r="1716" spans="1:26">
      <c r="A1716" s="39">
        <v>12</v>
      </c>
      <c r="B1716" s="39">
        <v>3</v>
      </c>
      <c r="C1716" s="40">
        <v>39519</v>
      </c>
      <c r="D1716" s="17">
        <v>0.20833333333339965</v>
      </c>
      <c r="E1716" s="18">
        <v>0.13519185941874434</v>
      </c>
      <c r="F1716" s="4">
        <v>19.162195402405978</v>
      </c>
      <c r="G1716" s="4">
        <v>28.016018173910481</v>
      </c>
      <c r="H1716" s="4">
        <v>8.8538227715045057</v>
      </c>
      <c r="I1716" s="19">
        <v>2.1643951118754767</v>
      </c>
      <c r="J1716" s="19">
        <v>5.0496808733568272</v>
      </c>
      <c r="K1716" s="20">
        <v>1.9722201968236956</v>
      </c>
      <c r="L1716" s="20">
        <v>1.9929900269262795</v>
      </c>
      <c r="M1716" s="20">
        <v>2.0769830102584041E-2</v>
      </c>
      <c r="N1716" s="21">
        <v>34.0625</v>
      </c>
      <c r="O1716" s="21">
        <f t="shared" si="27"/>
        <v>44.28125</v>
      </c>
      <c r="P1716" s="21">
        <v>14.75</v>
      </c>
      <c r="Q1716" s="19">
        <v>34.953422978931016</v>
      </c>
      <c r="R1716" s="4">
        <v>86.275000000000006</v>
      </c>
      <c r="S1716" s="4">
        <v>5.6</v>
      </c>
      <c r="T1716" s="29">
        <v>173.02500000000001</v>
      </c>
      <c r="U1716" s="4">
        <v>5.62</v>
      </c>
      <c r="V1716" s="9"/>
      <c r="W1716" s="9"/>
      <c r="X1716" s="10"/>
      <c r="Y1716" s="9"/>
      <c r="Z1716" s="9"/>
    </row>
    <row r="1717" spans="1:26">
      <c r="A1717" s="39">
        <v>12</v>
      </c>
      <c r="B1717" s="39">
        <v>3</v>
      </c>
      <c r="C1717" s="40">
        <v>39519</v>
      </c>
      <c r="D1717" s="17">
        <v>0.25000000000009948</v>
      </c>
      <c r="E1717" s="18">
        <v>0.17399578131874291</v>
      </c>
      <c r="F1717" s="4">
        <v>36.738380714355614</v>
      </c>
      <c r="G1717" s="4">
        <v>54.676612202158552</v>
      </c>
      <c r="H1717" s="4">
        <v>17.938231487802938</v>
      </c>
      <c r="I1717" s="19">
        <v>2.3497427988755182</v>
      </c>
      <c r="J1717" s="19">
        <v>5.8469622264526446</v>
      </c>
      <c r="K1717" s="20">
        <v>1.9774494533071945</v>
      </c>
      <c r="L1717" s="20">
        <v>2.01332257854303</v>
      </c>
      <c r="M1717" s="20">
        <v>3.5873125235835801E-2</v>
      </c>
      <c r="N1717" s="21">
        <v>31.5</v>
      </c>
      <c r="O1717" s="21">
        <f t="shared" si="27"/>
        <v>40.950000000000003</v>
      </c>
      <c r="P1717" s="21">
        <v>11.625</v>
      </c>
      <c r="Q1717" s="19">
        <v>30.188352963806892</v>
      </c>
      <c r="R1717" s="4">
        <v>86.275000000000006</v>
      </c>
      <c r="S1717" s="4">
        <v>5.7374999999999998</v>
      </c>
      <c r="T1717" s="29">
        <v>173.95</v>
      </c>
      <c r="U1717" s="4">
        <v>5.52</v>
      </c>
      <c r="V1717" s="9"/>
      <c r="W1717" s="9"/>
      <c r="X1717" s="10"/>
      <c r="Y1717" s="9"/>
      <c r="Z1717" s="9"/>
    </row>
    <row r="1718" spans="1:26">
      <c r="A1718" s="39">
        <v>12</v>
      </c>
      <c r="B1718" s="39">
        <v>3</v>
      </c>
      <c r="C1718" s="40">
        <v>39519</v>
      </c>
      <c r="D1718" s="17">
        <v>0.29166666666669983</v>
      </c>
      <c r="E1718" s="18">
        <v>0.24807553438623986</v>
      </c>
      <c r="F1718" s="4">
        <v>56.362891467974109</v>
      </c>
      <c r="G1718" s="4">
        <v>83.093174414843986</v>
      </c>
      <c r="H1718" s="4">
        <v>26.730282946869877</v>
      </c>
      <c r="I1718" s="19">
        <v>2.3495803488755183</v>
      </c>
      <c r="J1718" s="19">
        <v>6.1791373706175694</v>
      </c>
      <c r="K1718" s="20">
        <v>1.9725117803756949</v>
      </c>
      <c r="L1718" s="20">
        <v>2.0084267018060302</v>
      </c>
      <c r="M1718" s="20">
        <v>3.5914921430335534E-2</v>
      </c>
      <c r="N1718" s="21">
        <v>34.875</v>
      </c>
      <c r="O1718" s="21">
        <f t="shared" si="27"/>
        <v>45.337499999999999</v>
      </c>
      <c r="P1718" s="21">
        <v>16.9375</v>
      </c>
      <c r="Q1718" s="19">
        <v>28.26918161393224</v>
      </c>
      <c r="R1718" s="4">
        <v>87.4</v>
      </c>
      <c r="S1718" s="4">
        <v>5.9375</v>
      </c>
      <c r="T1718" s="29">
        <v>197.27500000000001</v>
      </c>
      <c r="U1718" s="4">
        <v>5.2149999999999999</v>
      </c>
      <c r="V1718" s="9"/>
      <c r="W1718" s="9"/>
      <c r="X1718" s="10"/>
      <c r="Y1718" s="9"/>
      <c r="Z1718" s="9"/>
    </row>
    <row r="1719" spans="1:26">
      <c r="A1719" s="39">
        <v>12</v>
      </c>
      <c r="B1719" s="39">
        <v>3</v>
      </c>
      <c r="C1719" s="40">
        <v>39519</v>
      </c>
      <c r="D1719" s="17">
        <v>0.33333333333339965</v>
      </c>
      <c r="E1719" s="18">
        <v>0.29041745050248813</v>
      </c>
      <c r="F1719" s="4">
        <v>58.612759626742864</v>
      </c>
      <c r="G1719" s="4">
        <v>85.907101900481265</v>
      </c>
      <c r="H1719" s="4">
        <v>27.294342273738405</v>
      </c>
      <c r="I1719" s="19">
        <v>2.2257448502504911</v>
      </c>
      <c r="J1719" s="19">
        <v>6.1790982768675722</v>
      </c>
      <c r="K1719" s="20">
        <v>1.962489421542696</v>
      </c>
      <c r="L1719" s="20">
        <v>2.003530259396531</v>
      </c>
      <c r="M1719" s="20">
        <v>4.1040837853834611E-2</v>
      </c>
      <c r="N1719" s="21">
        <v>27.125</v>
      </c>
      <c r="O1719" s="21">
        <f t="shared" si="27"/>
        <v>35.262500000000003</v>
      </c>
      <c r="P1719" s="21">
        <v>14.5625</v>
      </c>
      <c r="Q1719" s="19">
        <v>27.958497106369791</v>
      </c>
      <c r="R1719" s="4">
        <v>86.85</v>
      </c>
      <c r="S1719" s="4">
        <v>5.9124999999999996</v>
      </c>
      <c r="T1719" s="29">
        <v>198.8</v>
      </c>
      <c r="U1719" s="4">
        <v>5.24</v>
      </c>
      <c r="V1719" s="9"/>
      <c r="W1719" s="9"/>
      <c r="X1719" s="10"/>
      <c r="Y1719" s="9"/>
      <c r="Z1719" s="9"/>
    </row>
    <row r="1720" spans="1:26">
      <c r="A1720" s="39">
        <v>12</v>
      </c>
      <c r="B1720" s="39">
        <v>3</v>
      </c>
      <c r="C1720" s="40">
        <v>39519</v>
      </c>
      <c r="D1720" s="17">
        <v>0.37500000000009948</v>
      </c>
      <c r="E1720" s="18">
        <v>0.28102673179873849</v>
      </c>
      <c r="F1720" s="4">
        <v>65.540368096574269</v>
      </c>
      <c r="G1720" s="4">
        <v>93.5748146897932</v>
      </c>
      <c r="H1720" s="4">
        <v>28.034446593218931</v>
      </c>
      <c r="I1720" s="19">
        <v>2.225586912750491</v>
      </c>
      <c r="J1720" s="19">
        <v>6.0461772201016064</v>
      </c>
      <c r="K1720" s="20">
        <v>1.9829727357306925</v>
      </c>
      <c r="L1720" s="20">
        <v>2.0339623846060317</v>
      </c>
      <c r="M1720" s="20">
        <v>5.0989648875338967E-2</v>
      </c>
      <c r="N1720" s="21">
        <v>26.3125</v>
      </c>
      <c r="O1720" s="21">
        <f t="shared" si="27"/>
        <v>34.206250000000004</v>
      </c>
      <c r="P1720" s="21">
        <v>15.875</v>
      </c>
      <c r="Q1720" s="19">
        <v>26.905595367182485</v>
      </c>
      <c r="R1720" s="4">
        <v>82.75</v>
      </c>
      <c r="S1720" s="4">
        <v>5.95</v>
      </c>
      <c r="T1720" s="29">
        <v>194.64999999999998</v>
      </c>
      <c r="U1720" s="4">
        <v>5.335</v>
      </c>
      <c r="V1720" s="9"/>
      <c r="W1720" s="9"/>
      <c r="X1720" s="10"/>
      <c r="Y1720" s="9"/>
      <c r="Z1720" s="9"/>
    </row>
    <row r="1721" spans="1:26">
      <c r="A1721" s="39">
        <v>12</v>
      </c>
      <c r="B1721" s="39">
        <v>3</v>
      </c>
      <c r="C1721" s="40">
        <v>39519</v>
      </c>
      <c r="D1721" s="17">
        <v>0.41666666666669983</v>
      </c>
      <c r="E1721" s="18">
        <v>0.23753392845374044</v>
      </c>
      <c r="F1721" s="4">
        <v>57.36322026119926</v>
      </c>
      <c r="G1721" s="4">
        <v>82.699990876793976</v>
      </c>
      <c r="H1721" s="4">
        <v>25.336770615594709</v>
      </c>
      <c r="I1721" s="19">
        <v>1.9781573342504366</v>
      </c>
      <c r="J1721" s="19">
        <v>5.248845514255791</v>
      </c>
      <c r="K1721" s="20">
        <v>2.0085439297121885</v>
      </c>
      <c r="L1721" s="20">
        <v>2.054304175540282</v>
      </c>
      <c r="M1721" s="20">
        <v>4.5760245828093626E-2</v>
      </c>
      <c r="N1721" s="21">
        <v>21</v>
      </c>
      <c r="O1721" s="21">
        <f t="shared" si="27"/>
        <v>27.3</v>
      </c>
      <c r="P1721" s="21">
        <v>13.125</v>
      </c>
      <c r="Q1721" s="19">
        <v>28.326764088619711</v>
      </c>
      <c r="R1721" s="4">
        <v>73.900000000000006</v>
      </c>
      <c r="S1721" s="4">
        <v>6.75</v>
      </c>
      <c r="T1721" s="29">
        <v>199.65</v>
      </c>
      <c r="U1721" s="4">
        <v>5.5049999999999999</v>
      </c>
      <c r="V1721" s="9"/>
      <c r="W1721" s="9"/>
      <c r="X1721" s="10"/>
      <c r="Y1721" s="9"/>
      <c r="Z1721" s="9"/>
    </row>
    <row r="1722" spans="1:26">
      <c r="A1722" s="39">
        <v>12</v>
      </c>
      <c r="B1722" s="39">
        <v>3</v>
      </c>
      <c r="C1722" s="40">
        <v>39519</v>
      </c>
      <c r="D1722" s="17">
        <v>0.45833333333339965</v>
      </c>
      <c r="E1722" s="18">
        <v>0.2175558852224912</v>
      </c>
      <c r="F1722" s="4">
        <v>62.006151220880554</v>
      </c>
      <c r="G1722" s="4">
        <v>88.292884729656038</v>
      </c>
      <c r="H1722" s="4">
        <v>26.286733508775484</v>
      </c>
      <c r="I1722" s="19">
        <v>1.9780106780004365</v>
      </c>
      <c r="J1722" s="19">
        <v>5.1823720588728079</v>
      </c>
      <c r="K1722" s="20">
        <v>2.0392040368051836</v>
      </c>
      <c r="L1722" s="20">
        <v>2.0847443144435331</v>
      </c>
      <c r="M1722" s="20">
        <v>4.554027763834978E-2</v>
      </c>
      <c r="N1722" s="21">
        <v>30.875</v>
      </c>
      <c r="O1722" s="21">
        <f t="shared" si="27"/>
        <v>40.137500000000003</v>
      </c>
      <c r="P1722" s="21">
        <v>13.1875</v>
      </c>
      <c r="Q1722" s="19">
        <v>26.284437306432586</v>
      </c>
      <c r="R1722" s="4">
        <v>70.349999999999994</v>
      </c>
      <c r="S1722" s="4">
        <v>7.2125000000000004</v>
      </c>
      <c r="T1722" s="29">
        <v>200.375</v>
      </c>
      <c r="U1722" s="4">
        <v>4.7</v>
      </c>
      <c r="V1722" s="9"/>
      <c r="W1722" s="9"/>
      <c r="X1722" s="10"/>
      <c r="Y1722" s="9"/>
      <c r="Z1722" s="9"/>
    </row>
    <row r="1723" spans="1:26">
      <c r="A1723" s="39">
        <v>12</v>
      </c>
      <c r="B1723" s="39">
        <v>3</v>
      </c>
      <c r="C1723" s="40">
        <v>39519</v>
      </c>
      <c r="D1723" s="17">
        <v>0.50000000000009948</v>
      </c>
      <c r="E1723" s="18">
        <v>0.21404002039874143</v>
      </c>
      <c r="F1723" s="4">
        <v>63.324209615211792</v>
      </c>
      <c r="G1723" s="4">
        <v>90.071690951168407</v>
      </c>
      <c r="H1723" s="4">
        <v>26.747481335956607</v>
      </c>
      <c r="I1723" s="19">
        <v>1.9778662780004366</v>
      </c>
      <c r="J1723" s="19">
        <v>4.9165791513408719</v>
      </c>
      <c r="K1723" s="20">
        <v>2.0393547133571834</v>
      </c>
      <c r="L1723" s="20">
        <v>2.0899481998567833</v>
      </c>
      <c r="M1723" s="20">
        <v>5.0593486499600382E-2</v>
      </c>
      <c r="N1723" s="21">
        <v>29.9375</v>
      </c>
      <c r="O1723" s="21">
        <f t="shared" si="27"/>
        <v>38.918750000000003</v>
      </c>
      <c r="P1723" s="21">
        <v>14.375</v>
      </c>
      <c r="Q1723" s="19">
        <v>25.788341861807673</v>
      </c>
      <c r="R1723" s="4">
        <v>67.025000000000006</v>
      </c>
      <c r="S1723" s="4">
        <v>7.625</v>
      </c>
      <c r="T1723" s="29">
        <v>189.65</v>
      </c>
      <c r="U1723" s="4">
        <v>5.0250000000000004</v>
      </c>
      <c r="V1723" s="9"/>
      <c r="W1723" s="9"/>
      <c r="X1723" s="10"/>
      <c r="Y1723" s="9"/>
      <c r="Z1723" s="9"/>
    </row>
    <row r="1724" spans="1:26">
      <c r="A1724" s="39">
        <v>12</v>
      </c>
      <c r="B1724" s="39">
        <v>3</v>
      </c>
      <c r="C1724" s="40">
        <v>39519</v>
      </c>
      <c r="D1724" s="17">
        <v>0.54166666666669983</v>
      </c>
      <c r="E1724" s="18">
        <v>0.21169990933999161</v>
      </c>
      <c r="F1724" s="4">
        <v>56.592348764661779</v>
      </c>
      <c r="G1724" s="4">
        <v>81.262973297469031</v>
      </c>
      <c r="H1724" s="4">
        <v>24.670624532807253</v>
      </c>
      <c r="I1724" s="19">
        <v>1.8541165168754095</v>
      </c>
      <c r="J1724" s="19">
        <v>4.6507884330589349</v>
      </c>
      <c r="K1724" s="20">
        <v>2.0547633930096803</v>
      </c>
      <c r="L1724" s="20">
        <v>2.0951529337787842</v>
      </c>
      <c r="M1724" s="20">
        <v>4.0389540769103616E-2</v>
      </c>
      <c r="N1724" s="21">
        <v>28.0625</v>
      </c>
      <c r="O1724" s="21">
        <f t="shared" si="27"/>
        <v>36.481250000000003</v>
      </c>
      <c r="P1724" s="21">
        <v>13.4375</v>
      </c>
      <c r="Q1724" s="19">
        <v>27.023854314057438</v>
      </c>
      <c r="R1724" s="4">
        <v>64.849999999999994</v>
      </c>
      <c r="S1724" s="4">
        <v>7.8375000000000004</v>
      </c>
      <c r="T1724" s="29">
        <v>173.65</v>
      </c>
      <c r="U1724" s="4">
        <v>5.03</v>
      </c>
      <c r="V1724" s="9"/>
      <c r="W1724" s="9"/>
      <c r="X1724" s="10"/>
      <c r="Y1724" s="9"/>
      <c r="Z1724" s="9"/>
    </row>
    <row r="1725" spans="1:26">
      <c r="A1725" s="39">
        <v>12</v>
      </c>
      <c r="B1725" s="39">
        <v>3</v>
      </c>
      <c r="C1725" s="40">
        <v>39519</v>
      </c>
      <c r="D1725" s="17">
        <v>0.58333333333339965</v>
      </c>
      <c r="E1725" s="18">
        <v>0.21641649399749135</v>
      </c>
      <c r="F1725" s="4">
        <v>60.734515763305538</v>
      </c>
      <c r="G1725" s="4">
        <v>86.516048528056118</v>
      </c>
      <c r="H1725" s="4">
        <v>25.781532764750583</v>
      </c>
      <c r="I1725" s="19">
        <v>1.6067794446253547</v>
      </c>
      <c r="J1725" s="19">
        <v>4.7836384955749054</v>
      </c>
      <c r="K1725" s="20">
        <v>2.0600015736031794</v>
      </c>
      <c r="L1725" s="20">
        <v>2.0953093422250344</v>
      </c>
      <c r="M1725" s="20">
        <v>3.5307768621855029E-2</v>
      </c>
      <c r="N1725" s="21">
        <v>23.3125</v>
      </c>
      <c r="O1725" s="21">
        <f t="shared" si="27"/>
        <v>30.306250000000002</v>
      </c>
      <c r="P1725" s="21">
        <v>10.125</v>
      </c>
      <c r="Q1725" s="19">
        <v>26.094927603995107</v>
      </c>
      <c r="R1725" s="4">
        <v>65.125</v>
      </c>
      <c r="S1725" s="4">
        <v>7.9749999999999996</v>
      </c>
      <c r="T1725" s="29">
        <v>175.125</v>
      </c>
      <c r="U1725" s="4">
        <v>5.1100000000000003</v>
      </c>
      <c r="V1725" s="9"/>
      <c r="W1725" s="9"/>
      <c r="X1725" s="10"/>
      <c r="Y1725" s="9"/>
      <c r="Z1725" s="9"/>
    </row>
    <row r="1726" spans="1:26">
      <c r="A1726" s="39">
        <v>12</v>
      </c>
      <c r="B1726" s="39">
        <v>3</v>
      </c>
      <c r="C1726" s="40">
        <v>39519</v>
      </c>
      <c r="D1726" s="17">
        <v>0.62500000000009948</v>
      </c>
      <c r="E1726" s="18">
        <v>0.22819130053624098</v>
      </c>
      <c r="F1726" s="4">
        <v>59.751225335067957</v>
      </c>
      <c r="G1726" s="4">
        <v>85.86523385438116</v>
      </c>
      <c r="H1726" s="4">
        <v>26.114008519313195</v>
      </c>
      <c r="I1726" s="19">
        <v>1.7302539432503823</v>
      </c>
      <c r="J1726" s="19">
        <v>4.7836079503249076</v>
      </c>
      <c r="K1726" s="20">
        <v>2.0601537531631791</v>
      </c>
      <c r="L1726" s="20">
        <v>2.1106136497397849</v>
      </c>
      <c r="M1726" s="20">
        <v>5.04598965766061E-2</v>
      </c>
      <c r="N1726" s="21">
        <v>24.625</v>
      </c>
      <c r="O1726" s="21">
        <f t="shared" si="27"/>
        <v>32.012500000000003</v>
      </c>
      <c r="P1726" s="21">
        <v>11.875</v>
      </c>
      <c r="Q1726" s="19">
        <v>25.72261889218267</v>
      </c>
      <c r="R1726" s="4">
        <v>63.25</v>
      </c>
      <c r="S1726" s="4">
        <v>8.4625000000000004</v>
      </c>
      <c r="T1726" s="29">
        <v>180.92500000000001</v>
      </c>
      <c r="U1726" s="4">
        <v>5.19</v>
      </c>
      <c r="V1726" s="9"/>
      <c r="W1726" s="9"/>
      <c r="X1726" s="10"/>
      <c r="Y1726" s="9"/>
      <c r="Z1726" s="9"/>
    </row>
    <row r="1727" spans="1:26">
      <c r="A1727" s="39">
        <v>12</v>
      </c>
      <c r="B1727" s="39">
        <v>3</v>
      </c>
      <c r="C1727" s="40">
        <v>39519</v>
      </c>
      <c r="D1727" s="17">
        <v>0.66666666666669983</v>
      </c>
      <c r="E1727" s="18">
        <v>0.24820145958749013</v>
      </c>
      <c r="F1727" s="4">
        <v>60.836324325324057</v>
      </c>
      <c r="G1727" s="4">
        <v>88.516490674543448</v>
      </c>
      <c r="H1727" s="4">
        <v>27.680166349219377</v>
      </c>
      <c r="I1727" s="19">
        <v>1.6683412705003686</v>
      </c>
      <c r="J1727" s="19">
        <v>4.5178236955429698</v>
      </c>
      <c r="K1727" s="20">
        <v>2.070480283240177</v>
      </c>
      <c r="L1727" s="20">
        <v>2.1107714723672855</v>
      </c>
      <c r="M1727" s="20">
        <v>4.0291189127108273E-2</v>
      </c>
      <c r="N1727" s="21">
        <v>25.0625</v>
      </c>
      <c r="O1727" s="21">
        <f t="shared" si="27"/>
        <v>32.581250000000004</v>
      </c>
      <c r="P1727" s="21">
        <v>12.125</v>
      </c>
      <c r="Q1727" s="19">
        <v>24.608382815682873</v>
      </c>
      <c r="R1727" s="4">
        <v>66.099999999999994</v>
      </c>
      <c r="S1727" s="4">
        <v>8.0749999999999993</v>
      </c>
      <c r="T1727" s="29">
        <v>160.875</v>
      </c>
      <c r="U1727" s="4">
        <v>4.66</v>
      </c>
      <c r="V1727" s="9"/>
      <c r="W1727" s="9"/>
      <c r="X1727" s="10"/>
      <c r="Y1727" s="9"/>
      <c r="Z1727" s="9"/>
    </row>
    <row r="1728" spans="1:26">
      <c r="A1728" s="39">
        <v>12</v>
      </c>
      <c r="B1728" s="39">
        <v>3</v>
      </c>
      <c r="C1728" s="40">
        <v>39519</v>
      </c>
      <c r="D1728" s="17">
        <v>0.70833333333339965</v>
      </c>
      <c r="E1728" s="18">
        <v>0.30232874927623815</v>
      </c>
      <c r="F1728" s="4">
        <v>83.129160570230198</v>
      </c>
      <c r="G1728" s="4">
        <v>118.83667624200368</v>
      </c>
      <c r="H1728" s="4">
        <v>35.707515671773493</v>
      </c>
      <c r="I1728" s="19">
        <v>1.8535705043754098</v>
      </c>
      <c r="J1728" s="19">
        <v>5.0493002566068501</v>
      </c>
      <c r="K1728" s="20">
        <v>2.0604582062211785</v>
      </c>
      <c r="L1728" s="20">
        <v>2.1210292457025361</v>
      </c>
      <c r="M1728" s="20">
        <v>6.0571039481357891E-2</v>
      </c>
      <c r="N1728" s="21">
        <v>25.9375</v>
      </c>
      <c r="O1728" s="21">
        <f t="shared" si="27"/>
        <v>33.71875</v>
      </c>
      <c r="P1728" s="21">
        <v>11.75</v>
      </c>
      <c r="Q1728" s="19">
        <v>17.126079383371774</v>
      </c>
      <c r="R1728" s="4">
        <v>71.150000000000006</v>
      </c>
      <c r="S1728" s="4">
        <v>7.4874999999999998</v>
      </c>
      <c r="T1728" s="29">
        <v>125.52500000000001</v>
      </c>
      <c r="U1728" s="4">
        <v>3.6850000000000001</v>
      </c>
      <c r="V1728" s="9"/>
      <c r="W1728" s="9"/>
      <c r="X1728" s="10"/>
      <c r="Y1728" s="9"/>
      <c r="Z1728" s="9"/>
    </row>
    <row r="1729" spans="1:26">
      <c r="A1729" s="39">
        <v>12</v>
      </c>
      <c r="B1729" s="39">
        <v>3</v>
      </c>
      <c r="C1729" s="40">
        <v>39519</v>
      </c>
      <c r="D1729" s="17">
        <v>0.75000000000009948</v>
      </c>
      <c r="E1729" s="18">
        <v>0.2811695609362389</v>
      </c>
      <c r="F1729" s="4">
        <v>63.877110555173736</v>
      </c>
      <c r="G1729" s="4">
        <v>95.394018202992896</v>
      </c>
      <c r="H1729" s="4">
        <v>31.516907647819167</v>
      </c>
      <c r="I1729" s="19">
        <v>1.7916567035003959</v>
      </c>
      <c r="J1729" s="19">
        <v>4.7170804934419275</v>
      </c>
      <c r="K1729" s="20">
        <v>2.0707865211201764</v>
      </c>
      <c r="L1729" s="20">
        <v>2.1211878225600365</v>
      </c>
      <c r="M1729" s="20">
        <v>5.0401301439859991E-2</v>
      </c>
      <c r="N1729" s="21">
        <v>23.8125</v>
      </c>
      <c r="O1729" s="21">
        <f t="shared" si="27"/>
        <v>30.956250000000001</v>
      </c>
      <c r="P1729" s="21">
        <v>12.9375</v>
      </c>
      <c r="Q1729" s="19">
        <v>21.081924719496026</v>
      </c>
      <c r="R1729" s="4">
        <v>68.75</v>
      </c>
      <c r="S1729" s="4">
        <v>7.65</v>
      </c>
      <c r="T1729" s="29">
        <v>152.67500000000001</v>
      </c>
      <c r="U1729" s="4">
        <v>3.9049999999999998</v>
      </c>
      <c r="V1729" s="9"/>
      <c r="W1729" s="9"/>
      <c r="X1729" s="10"/>
      <c r="Y1729" s="9"/>
      <c r="Z1729" s="9"/>
    </row>
    <row r="1730" spans="1:26">
      <c r="A1730" s="39">
        <v>12</v>
      </c>
      <c r="B1730" s="39">
        <v>3</v>
      </c>
      <c r="C1730" s="40">
        <v>39519</v>
      </c>
      <c r="D1730" s="17">
        <v>0.79166666666669983</v>
      </c>
      <c r="E1730" s="18">
        <v>0.2470666136799903</v>
      </c>
      <c r="F1730" s="4">
        <v>46.105780281661296</v>
      </c>
      <c r="G1730" s="4">
        <v>71.407045145519675</v>
      </c>
      <c r="H1730" s="4">
        <v>25.301264863858368</v>
      </c>
      <c r="I1730" s="19">
        <v>1.5444189062503413</v>
      </c>
      <c r="J1730" s="19">
        <v>4.0526776631120809</v>
      </c>
      <c r="K1730" s="20">
        <v>2.076027425915675</v>
      </c>
      <c r="L1730" s="20">
        <v>2.126396799025787</v>
      </c>
      <c r="M1730" s="20">
        <v>5.0369373110111582E-2</v>
      </c>
      <c r="N1730" s="21">
        <v>25.1875</v>
      </c>
      <c r="O1730" s="21">
        <f t="shared" si="27"/>
        <v>32.743749999999999</v>
      </c>
      <c r="P1730" s="21">
        <v>12.3125</v>
      </c>
      <c r="Q1730" s="19">
        <v>25.531925501307683</v>
      </c>
      <c r="R1730" s="4">
        <v>71.224999999999994</v>
      </c>
      <c r="S1730" s="4">
        <v>7.125</v>
      </c>
      <c r="T1730" s="29">
        <v>143.375</v>
      </c>
      <c r="U1730" s="4">
        <v>4.1550000000000002</v>
      </c>
      <c r="V1730" s="9"/>
      <c r="W1730" s="9"/>
      <c r="X1730" s="10"/>
      <c r="Y1730" s="9"/>
      <c r="Z1730" s="9"/>
    </row>
    <row r="1731" spans="1:26">
      <c r="A1731" s="39">
        <v>12</v>
      </c>
      <c r="B1731" s="39">
        <v>3</v>
      </c>
      <c r="C1731" s="40">
        <v>39519</v>
      </c>
      <c r="D1731" s="17">
        <v>0.83333333333339965</v>
      </c>
      <c r="E1731" s="18">
        <v>0.24590413091499042</v>
      </c>
      <c r="F1731" s="4">
        <v>38.211236566686338</v>
      </c>
      <c r="G1731" s="4">
        <v>60.640635158470467</v>
      </c>
      <c r="H1731" s="4">
        <v>22.429398591784118</v>
      </c>
      <c r="I1731" s="19">
        <v>1.4825333085003281</v>
      </c>
      <c r="J1731" s="19">
        <v>3.8533410097131275</v>
      </c>
      <c r="K1731" s="20">
        <v>2.0660034701366765</v>
      </c>
      <c r="L1731" s="20">
        <v>2.1215045048812873</v>
      </c>
      <c r="M1731" s="20">
        <v>5.5501034744610767E-2</v>
      </c>
      <c r="N1731" s="21">
        <v>24.6875</v>
      </c>
      <c r="O1731" s="21">
        <f t="shared" si="27"/>
        <v>32.09375</v>
      </c>
      <c r="P1731" s="21">
        <v>12</v>
      </c>
      <c r="Q1731" s="19">
        <v>25.283394146557722</v>
      </c>
      <c r="R1731" s="4">
        <v>77.424999999999997</v>
      </c>
      <c r="S1731" s="4">
        <v>6.4749999999999996</v>
      </c>
      <c r="T1731" s="29">
        <v>172.35</v>
      </c>
      <c r="U1731" s="4">
        <v>3.04</v>
      </c>
      <c r="V1731" s="9"/>
      <c r="W1731" s="9"/>
      <c r="X1731" s="10"/>
      <c r="Y1731" s="9"/>
      <c r="Z1731" s="9"/>
    </row>
    <row r="1732" spans="1:26">
      <c r="A1732" s="39">
        <v>12</v>
      </c>
      <c r="B1732" s="39">
        <v>3</v>
      </c>
      <c r="C1732" s="40">
        <v>39519</v>
      </c>
      <c r="D1732" s="17">
        <v>0.87500000000009948</v>
      </c>
      <c r="E1732" s="18">
        <v>0.24238823291374056</v>
      </c>
      <c r="F1732" s="4">
        <v>38.670534508405034</v>
      </c>
      <c r="G1732" s="4">
        <v>61.717142114057864</v>
      </c>
      <c r="H1732" s="4">
        <v>23.046607605652834</v>
      </c>
      <c r="I1732" s="19">
        <v>1.4206589920003141</v>
      </c>
      <c r="J1732" s="19">
        <v>3.3218246251492487</v>
      </c>
      <c r="K1732" s="20">
        <v>2.0814235162871735</v>
      </c>
      <c r="L1732" s="20">
        <v>2.1267146126920378</v>
      </c>
      <c r="M1732" s="20">
        <v>4.5291096404864062E-2</v>
      </c>
      <c r="N1732" s="21">
        <v>14.4375</v>
      </c>
      <c r="O1732" s="21">
        <f t="shared" si="27"/>
        <v>18.768750000000001</v>
      </c>
      <c r="P1732" s="21">
        <v>10.3125</v>
      </c>
      <c r="Q1732" s="19">
        <v>26.456596402182495</v>
      </c>
      <c r="R1732" s="4">
        <v>78</v>
      </c>
      <c r="S1732" s="4">
        <v>5.6124999999999998</v>
      </c>
      <c r="T1732" s="29">
        <v>166.95</v>
      </c>
      <c r="U1732" s="4">
        <v>2.585</v>
      </c>
      <c r="V1732" s="9"/>
      <c r="W1732" s="9"/>
      <c r="X1732" s="10"/>
      <c r="Y1732" s="9"/>
      <c r="Z1732" s="9"/>
    </row>
    <row r="1733" spans="1:26">
      <c r="A1733" s="39">
        <v>12</v>
      </c>
      <c r="B1733" s="39">
        <v>3</v>
      </c>
      <c r="C1733" s="40">
        <v>39519</v>
      </c>
      <c r="D1733" s="17">
        <v>0.91666666666669983</v>
      </c>
      <c r="E1733" s="18">
        <v>0.25887582528624004</v>
      </c>
      <c r="F1733" s="4">
        <v>37.318152094180007</v>
      </c>
      <c r="G1733" s="4">
        <v>60.178783495457978</v>
      </c>
      <c r="H1733" s="4">
        <v>22.860631401277971</v>
      </c>
      <c r="I1733" s="19">
        <v>1.2970288121252871</v>
      </c>
      <c r="J1733" s="19">
        <v>3.2553677455162653</v>
      </c>
      <c r="K1733" s="20">
        <v>2.0866662998426726</v>
      </c>
      <c r="L1733" s="20">
        <v>2.1420293851480383</v>
      </c>
      <c r="M1733" s="20">
        <v>5.5363085305365711E-2</v>
      </c>
      <c r="N1733" s="21">
        <v>23.3125</v>
      </c>
      <c r="O1733" s="21">
        <f t="shared" si="27"/>
        <v>30.306250000000002</v>
      </c>
      <c r="P1733" s="21">
        <v>9.25</v>
      </c>
      <c r="Q1733" s="19">
        <v>21.819429855433366</v>
      </c>
      <c r="R1733" s="4">
        <v>82</v>
      </c>
      <c r="S1733" s="4">
        <v>5.7625000000000002</v>
      </c>
      <c r="T1733" s="29">
        <v>129.19999999999999</v>
      </c>
      <c r="U1733" s="4">
        <v>1.9450000000000001</v>
      </c>
      <c r="V1733" s="9"/>
      <c r="W1733" s="9"/>
      <c r="X1733" s="10"/>
      <c r="Y1733" s="9"/>
      <c r="Z1733" s="9"/>
    </row>
    <row r="1734" spans="1:26">
      <c r="A1734" s="39">
        <v>12</v>
      </c>
      <c r="B1734" s="39">
        <v>3</v>
      </c>
      <c r="C1734" s="40">
        <v>39519</v>
      </c>
      <c r="D1734" s="17">
        <v>0.95833333333339965</v>
      </c>
      <c r="E1734" s="18">
        <v>0.27183426524623949</v>
      </c>
      <c r="F1734" s="4">
        <v>38.293888644104946</v>
      </c>
      <c r="G1734" s="4">
        <v>61.953255330357834</v>
      </c>
      <c r="H1734" s="4">
        <v>23.659366686252884</v>
      </c>
      <c r="I1734" s="19">
        <v>1.2351736737502732</v>
      </c>
      <c r="J1734" s="19">
        <v>3.1889122211332812</v>
      </c>
      <c r="K1734" s="20">
        <v>2.0766405592416737</v>
      </c>
      <c r="L1734" s="20">
        <v>2.1219792926662882</v>
      </c>
      <c r="M1734" s="20">
        <v>4.5338733424614364E-2</v>
      </c>
      <c r="N1734" s="21">
        <v>22.4375</v>
      </c>
      <c r="O1734" s="21">
        <f t="shared" si="27"/>
        <v>29.168749999999999</v>
      </c>
      <c r="P1734" s="21">
        <v>9.875</v>
      </c>
      <c r="Q1734" s="19">
        <v>20.705711789121075</v>
      </c>
      <c r="R1734" s="4">
        <v>82.924999999999997</v>
      </c>
      <c r="S1734" s="4">
        <v>5.9249999999999998</v>
      </c>
      <c r="T1734" s="29">
        <v>142.25</v>
      </c>
      <c r="U1734" s="4">
        <v>2.02</v>
      </c>
      <c r="V1734" s="9"/>
      <c r="W1734" s="9"/>
      <c r="X1734" s="10"/>
      <c r="Y1734" s="9"/>
      <c r="Z1734" s="9"/>
    </row>
    <row r="1735" spans="1:26">
      <c r="A1735" s="39">
        <v>13</v>
      </c>
      <c r="B1735" s="39">
        <v>3</v>
      </c>
      <c r="C1735" s="40">
        <v>39520</v>
      </c>
      <c r="D1735" s="17">
        <v>9.9475983006414026E-14</v>
      </c>
      <c r="E1735" s="18">
        <v>0.17770278171999326</v>
      </c>
      <c r="F1735" s="4">
        <v>28.705789873423939</v>
      </c>
      <c r="G1735" s="4">
        <v>47.143663121696434</v>
      </c>
      <c r="H1735" s="4">
        <v>18.437873248272496</v>
      </c>
      <c r="I1735" s="19">
        <v>1.2350834237502735</v>
      </c>
      <c r="J1735" s="19">
        <v>2.9231504843513423</v>
      </c>
      <c r="K1735" s="20">
        <v>2.0767941478716736</v>
      </c>
      <c r="L1735" s="20">
        <v>2.1170853957830387</v>
      </c>
      <c r="M1735" s="20">
        <v>4.0291247911365069E-2</v>
      </c>
      <c r="N1735" s="21">
        <v>18.9375</v>
      </c>
      <c r="O1735" s="21">
        <f t="shared" si="27"/>
        <v>24.618750000000002</v>
      </c>
      <c r="P1735" s="21">
        <v>7.5625</v>
      </c>
      <c r="Q1735" s="19">
        <v>25.834528112370094</v>
      </c>
      <c r="R1735" s="4">
        <v>80.325000000000003</v>
      </c>
      <c r="S1735" s="4">
        <v>6.0250000000000004</v>
      </c>
      <c r="T1735" s="29">
        <v>159.14999999999998</v>
      </c>
      <c r="U1735" s="4">
        <v>2.15</v>
      </c>
      <c r="V1735" s="9"/>
      <c r="W1735" s="9"/>
      <c r="X1735" s="10"/>
      <c r="Y1735" s="9"/>
      <c r="Z1735" s="9"/>
    </row>
    <row r="1736" spans="1:26">
      <c r="A1736" s="39">
        <v>13</v>
      </c>
      <c r="B1736" s="39">
        <v>3</v>
      </c>
      <c r="C1736" s="40">
        <v>39520</v>
      </c>
      <c r="D1736" s="17">
        <v>4.1666666666699825E-2</v>
      </c>
      <c r="E1736" s="18">
        <v>0.15299776927374406</v>
      </c>
      <c r="F1736" s="4">
        <v>28.044467688136358</v>
      </c>
      <c r="G1736" s="4">
        <v>46.993225547371438</v>
      </c>
      <c r="H1736" s="4">
        <v>18.94875785923508</v>
      </c>
      <c r="I1736" s="19">
        <v>1.2349931737502733</v>
      </c>
      <c r="J1736" s="19">
        <v>2.790262683335373</v>
      </c>
      <c r="K1736" s="20">
        <v>2.1024005686031693</v>
      </c>
      <c r="L1736" s="20">
        <v>2.1475623033987894</v>
      </c>
      <c r="M1736" s="20">
        <v>4.5161734795620245E-2</v>
      </c>
      <c r="N1736" s="21">
        <v>17.8125</v>
      </c>
      <c r="O1736" s="21">
        <f t="shared" si="27"/>
        <v>23.15625</v>
      </c>
      <c r="P1736" s="21">
        <v>8.625</v>
      </c>
      <c r="Q1736" s="19">
        <v>15.079572579309632</v>
      </c>
      <c r="R1736" s="4">
        <v>81.325000000000003</v>
      </c>
      <c r="S1736" s="4">
        <v>5.9625000000000004</v>
      </c>
      <c r="T1736" s="29">
        <v>112.27499999999999</v>
      </c>
      <c r="U1736" s="4">
        <v>1.37</v>
      </c>
      <c r="V1736" s="9"/>
      <c r="W1736" s="9"/>
      <c r="X1736" s="10"/>
      <c r="Y1736" s="9"/>
      <c r="Z1736" s="9"/>
    </row>
    <row r="1737" spans="1:26">
      <c r="A1737" s="39">
        <v>13</v>
      </c>
      <c r="B1737" s="39">
        <v>3</v>
      </c>
      <c r="C1737" s="40">
        <v>39520</v>
      </c>
      <c r="D1737" s="17">
        <v>8.3333333333399651E-2</v>
      </c>
      <c r="E1737" s="18">
        <v>0.14005973347624462</v>
      </c>
      <c r="F1737" s="4">
        <v>27.637543271236297</v>
      </c>
      <c r="G1737" s="4">
        <v>47.016371611921429</v>
      </c>
      <c r="H1737" s="4">
        <v>19.378828340685136</v>
      </c>
      <c r="I1737" s="19">
        <v>1.2349029237502736</v>
      </c>
      <c r="J1737" s="19">
        <v>2.7902453778353742</v>
      </c>
      <c r="K1737" s="20">
        <v>2.1381912972796635</v>
      </c>
      <c r="L1737" s="20">
        <v>2.1830958330202903</v>
      </c>
      <c r="M1737" s="20">
        <v>4.4904535740627249E-2</v>
      </c>
      <c r="N1737" s="21">
        <v>16.125</v>
      </c>
      <c r="O1737" s="21">
        <f t="shared" si="27"/>
        <v>20.962500000000002</v>
      </c>
      <c r="P1737" s="21">
        <v>8.3125</v>
      </c>
      <c r="Q1737" s="19">
        <v>23.298149799058066</v>
      </c>
      <c r="R1737" s="4">
        <v>79.974999999999994</v>
      </c>
      <c r="S1737" s="4">
        <v>5.9249999999999998</v>
      </c>
      <c r="T1737" s="29">
        <v>59.925000000000004</v>
      </c>
      <c r="U1737" s="4">
        <v>1.7050000000000001</v>
      </c>
      <c r="V1737" s="9"/>
      <c r="W1737" s="9"/>
      <c r="X1737" s="10"/>
      <c r="Y1737" s="9"/>
      <c r="Z1737" s="9"/>
    </row>
    <row r="1738" spans="1:26">
      <c r="A1738" s="39">
        <v>13</v>
      </c>
      <c r="B1738" s="39">
        <v>3</v>
      </c>
      <c r="C1738" s="40">
        <v>39520</v>
      </c>
      <c r="D1738" s="17">
        <v>0.12500000000009948</v>
      </c>
      <c r="E1738" s="18">
        <v>0.11888095382249549</v>
      </c>
      <c r="F1738" s="4">
        <v>29.014152925236399</v>
      </c>
      <c r="G1738" s="4">
        <v>47.74010078932136</v>
      </c>
      <c r="H1738" s="4">
        <v>18.725947864084958</v>
      </c>
      <c r="I1738" s="19">
        <v>1.2965549996252872</v>
      </c>
      <c r="J1738" s="19">
        <v>2.9230957531013457</v>
      </c>
      <c r="K1738" s="20">
        <v>2.0976188327516692</v>
      </c>
      <c r="L1738" s="20">
        <v>2.1478819083612901</v>
      </c>
      <c r="M1738" s="20">
        <v>5.0263075609620955E-2</v>
      </c>
      <c r="N1738" s="21">
        <v>15.125</v>
      </c>
      <c r="O1738" s="21">
        <f t="shared" si="27"/>
        <v>19.662500000000001</v>
      </c>
      <c r="P1738" s="21">
        <v>7.4375</v>
      </c>
      <c r="Q1738" s="19">
        <v>24.162137195932896</v>
      </c>
      <c r="R1738" s="4">
        <v>79.275000000000006</v>
      </c>
      <c r="S1738" s="4">
        <v>6.0250000000000004</v>
      </c>
      <c r="T1738" s="29">
        <v>118.42500000000001</v>
      </c>
      <c r="U1738" s="4">
        <v>2.0449999999999999</v>
      </c>
      <c r="V1738" s="9"/>
      <c r="W1738" s="9"/>
      <c r="X1738" s="10"/>
      <c r="Y1738" s="9"/>
      <c r="Z1738" s="9"/>
    </row>
    <row r="1739" spans="1:26">
      <c r="A1739" s="39">
        <v>13</v>
      </c>
      <c r="B1739" s="39">
        <v>3</v>
      </c>
      <c r="C1739" s="40">
        <v>39520</v>
      </c>
      <c r="D1739" s="17">
        <v>0.16666666666669983</v>
      </c>
      <c r="E1739" s="18">
        <v>0.12830460119499504</v>
      </c>
      <c r="F1739" s="4">
        <v>39.584569463005039</v>
      </c>
      <c r="G1739" s="4">
        <v>62.461036934357729</v>
      </c>
      <c r="H1739" s="4">
        <v>22.876467471352694</v>
      </c>
      <c r="I1739" s="19">
        <v>1.3581924098753009</v>
      </c>
      <c r="J1739" s="19">
        <v>3.2552449390162725</v>
      </c>
      <c r="K1739" s="20">
        <v>2.0977738304516689</v>
      </c>
      <c r="L1739" s="20">
        <v>2.1429882943142911</v>
      </c>
      <c r="M1739" s="20">
        <v>4.5214463862621734E-2</v>
      </c>
      <c r="N1739" s="21">
        <v>14.9375</v>
      </c>
      <c r="O1739" s="21">
        <f t="shared" si="27"/>
        <v>19.418749999999999</v>
      </c>
      <c r="P1739" s="21">
        <v>6.75</v>
      </c>
      <c r="Q1739" s="19">
        <v>19.650062955183749</v>
      </c>
      <c r="R1739" s="4">
        <v>80.849999999999994</v>
      </c>
      <c r="S1739" s="4">
        <v>5.9375</v>
      </c>
      <c r="T1739" s="29">
        <v>135.125</v>
      </c>
      <c r="U1739" s="4">
        <v>1.65</v>
      </c>
      <c r="V1739" s="9"/>
      <c r="W1739" s="9"/>
      <c r="X1739" s="10"/>
      <c r="Y1739" s="9"/>
      <c r="Z1739" s="9"/>
    </row>
    <row r="1740" spans="1:26">
      <c r="A1740" s="39">
        <v>13</v>
      </c>
      <c r="B1740" s="39">
        <v>3</v>
      </c>
      <c r="C1740" s="40">
        <v>39520</v>
      </c>
      <c r="D1740" s="17">
        <v>0.20833333333339965</v>
      </c>
      <c r="E1740" s="18">
        <v>0.1553869166774941</v>
      </c>
      <c r="F1740" s="4">
        <v>75.692503671123973</v>
      </c>
      <c r="G1740" s="4">
        <v>107.30660689269179</v>
      </c>
      <c r="H1740" s="4">
        <v>31.614103221567813</v>
      </c>
      <c r="I1740" s="19">
        <v>1.6667494861253696</v>
      </c>
      <c r="J1740" s="19">
        <v>4.0524222506120964</v>
      </c>
      <c r="K1740" s="20">
        <v>2.1081127603446674</v>
      </c>
      <c r="L1740" s="20">
        <v>2.1633665711247918</v>
      </c>
      <c r="M1740" s="20">
        <v>5.5253810780124368E-2</v>
      </c>
      <c r="N1740" s="21">
        <v>18.0625</v>
      </c>
      <c r="O1740" s="21">
        <f t="shared" ref="O1740:O1803" si="28">N1740*1.3</f>
        <v>23.481249999999999</v>
      </c>
      <c r="P1740" s="21">
        <v>10.375</v>
      </c>
      <c r="Q1740" s="19">
        <v>10.380668537998016</v>
      </c>
      <c r="R1740" s="4">
        <v>82.424999999999997</v>
      </c>
      <c r="S1740" s="4">
        <v>5.7874999999999996</v>
      </c>
      <c r="T1740" s="29">
        <v>127.35</v>
      </c>
      <c r="U1740" s="4">
        <v>1.4</v>
      </c>
      <c r="V1740" s="9"/>
      <c r="W1740" s="9"/>
      <c r="X1740" s="10"/>
      <c r="Y1740" s="9"/>
      <c r="Z1740" s="9"/>
    </row>
    <row r="1741" spans="1:26">
      <c r="A1741" s="39">
        <v>13</v>
      </c>
      <c r="B1741" s="39">
        <v>3</v>
      </c>
      <c r="C1741" s="40">
        <v>39520</v>
      </c>
      <c r="D1741" s="17">
        <v>0.25000000000009948</v>
      </c>
      <c r="E1741" s="18">
        <v>0.23073920227749148</v>
      </c>
      <c r="F1741" s="4">
        <v>149.02897523960013</v>
      </c>
      <c r="G1741" s="4">
        <v>191.42665690133532</v>
      </c>
      <c r="H1741" s="4">
        <v>42.397681661735206</v>
      </c>
      <c r="I1741" s="19">
        <v>2.4073494185005337</v>
      </c>
      <c r="J1741" s="19">
        <v>6.8425715099474766</v>
      </c>
      <c r="K1741" s="20">
        <v>2.1184534750596651</v>
      </c>
      <c r="L1741" s="20">
        <v>2.1786935055395422</v>
      </c>
      <c r="M1741" s="20">
        <v>6.0240030479877027E-2</v>
      </c>
      <c r="N1741" s="21">
        <v>22.1875</v>
      </c>
      <c r="O1741" s="21">
        <f t="shared" si="28"/>
        <v>28.84375</v>
      </c>
      <c r="P1741" s="21">
        <v>8.875</v>
      </c>
      <c r="Q1741" s="19">
        <v>5.0047108149365434</v>
      </c>
      <c r="R1741" s="4">
        <v>82.65</v>
      </c>
      <c r="S1741" s="4">
        <v>6.0250000000000004</v>
      </c>
      <c r="T1741" s="29">
        <v>97.924999999999997</v>
      </c>
      <c r="U1741" s="4">
        <v>1.7</v>
      </c>
      <c r="V1741" s="9"/>
      <c r="W1741" s="9"/>
      <c r="X1741" s="10"/>
      <c r="Y1741" s="9"/>
      <c r="Z1741" s="9"/>
    </row>
    <row r="1742" spans="1:26">
      <c r="A1742" s="39">
        <v>13</v>
      </c>
      <c r="B1742" s="39">
        <v>3</v>
      </c>
      <c r="C1742" s="40">
        <v>39520</v>
      </c>
      <c r="D1742" s="17">
        <v>0.29166666666669983</v>
      </c>
      <c r="E1742" s="18">
        <v>0.32611369036123783</v>
      </c>
      <c r="F1742" s="4">
        <v>190.97210846456312</v>
      </c>
      <c r="G1742" s="4">
        <v>240.75502860545649</v>
      </c>
      <c r="H1742" s="4">
        <v>49.782920140893374</v>
      </c>
      <c r="I1742" s="19">
        <v>2.9626851451256568</v>
      </c>
      <c r="J1742" s="19">
        <v>7.6397181720433007</v>
      </c>
      <c r="K1742" s="20">
        <v>2.123702270647164</v>
      </c>
      <c r="L1742" s="20">
        <v>2.1990767791237928</v>
      </c>
      <c r="M1742" s="20">
        <v>7.5374508476629076E-2</v>
      </c>
      <c r="N1742" s="21">
        <v>29.625</v>
      </c>
      <c r="O1742" s="21">
        <f t="shared" si="28"/>
        <v>38.512500000000003</v>
      </c>
      <c r="P1742" s="21">
        <v>16.25</v>
      </c>
      <c r="Q1742" s="19">
        <v>5.6840263963739117</v>
      </c>
      <c r="R1742" s="4">
        <v>80.825000000000003</v>
      </c>
      <c r="S1742" s="4">
        <v>6.2125000000000004</v>
      </c>
      <c r="T1742" s="29">
        <v>132.69999999999999</v>
      </c>
      <c r="U1742" s="4">
        <v>1.9450000000000001</v>
      </c>
      <c r="V1742" s="9"/>
      <c r="W1742" s="9"/>
      <c r="X1742" s="10"/>
      <c r="Y1742" s="9"/>
      <c r="Z1742" s="9"/>
    </row>
    <row r="1743" spans="1:26">
      <c r="A1743" s="39">
        <v>13</v>
      </c>
      <c r="B1743" s="39">
        <v>3</v>
      </c>
      <c r="C1743" s="40">
        <v>39520</v>
      </c>
      <c r="D1743" s="17">
        <v>0.33333333333339965</v>
      </c>
      <c r="E1743" s="18">
        <v>0.3685173995712363</v>
      </c>
      <c r="F1743" s="4">
        <v>190.56763797597554</v>
      </c>
      <c r="G1743" s="4">
        <v>240.52874010968145</v>
      </c>
      <c r="H1743" s="4">
        <v>49.961102133705921</v>
      </c>
      <c r="I1743" s="19">
        <v>3.0241871803756704</v>
      </c>
      <c r="J1743" s="19">
        <v>7.3075099806283781</v>
      </c>
      <c r="K1743" s="20">
        <v>2.1391388498856614</v>
      </c>
      <c r="L1743" s="20">
        <v>2.2447429741792941</v>
      </c>
      <c r="M1743" s="20">
        <v>0.10560412429363308</v>
      </c>
      <c r="N1743" s="21">
        <v>31.125</v>
      </c>
      <c r="O1743" s="21">
        <f t="shared" si="28"/>
        <v>40.462499999999999</v>
      </c>
      <c r="P1743" s="21">
        <v>14.5625</v>
      </c>
      <c r="Q1743" s="19">
        <v>5.7455646562488987</v>
      </c>
      <c r="R1743" s="4">
        <v>78.775000000000006</v>
      </c>
      <c r="S1743" s="4">
        <v>6.7249999999999996</v>
      </c>
      <c r="T1743" s="29">
        <v>118.30000000000001</v>
      </c>
      <c r="U1743" s="4">
        <v>1.605</v>
      </c>
      <c r="V1743" s="9"/>
      <c r="W1743" s="9"/>
      <c r="X1743" s="10"/>
      <c r="Y1743" s="9"/>
      <c r="Z1743" s="9"/>
    </row>
    <row r="1744" spans="1:26">
      <c r="A1744" s="39">
        <v>13</v>
      </c>
      <c r="B1744" s="39">
        <v>3</v>
      </c>
      <c r="C1744" s="40">
        <v>39520</v>
      </c>
      <c r="D1744" s="17">
        <v>0.37500000000009948</v>
      </c>
      <c r="E1744" s="18">
        <v>0.30024604585123893</v>
      </c>
      <c r="F1744" s="4">
        <v>152.33476625109984</v>
      </c>
      <c r="G1744" s="4">
        <v>197.6704991281847</v>
      </c>
      <c r="H1744" s="4">
        <v>45.335732877084908</v>
      </c>
      <c r="I1744" s="19">
        <v>2.5919751055005746</v>
      </c>
      <c r="J1744" s="19">
        <v>6.4438555648995717</v>
      </c>
      <c r="K1744" s="20">
        <v>2.1647640582171568</v>
      </c>
      <c r="L1744" s="20">
        <v>2.2904141660085457</v>
      </c>
      <c r="M1744" s="20">
        <v>0.12565010779138885</v>
      </c>
      <c r="N1744" s="21">
        <v>25.5</v>
      </c>
      <c r="O1744" s="21">
        <f t="shared" si="28"/>
        <v>33.15</v>
      </c>
      <c r="P1744" s="21">
        <v>13.5</v>
      </c>
      <c r="Q1744" s="19">
        <v>10.31672617956052</v>
      </c>
      <c r="R1744" s="4">
        <v>72.075000000000003</v>
      </c>
      <c r="S1744" s="4">
        <v>7.7</v>
      </c>
      <c r="T1744" s="29">
        <v>75.3</v>
      </c>
      <c r="U1744" s="4">
        <v>1.9550000000000001</v>
      </c>
      <c r="V1744" s="9"/>
      <c r="W1744" s="9"/>
      <c r="X1744" s="10"/>
      <c r="Y1744" s="9"/>
      <c r="Z1744" s="9"/>
    </row>
    <row r="1745" spans="1:26">
      <c r="A1745" s="39">
        <v>13</v>
      </c>
      <c r="B1745" s="39">
        <v>3</v>
      </c>
      <c r="C1745" s="40">
        <v>39520</v>
      </c>
      <c r="D1745" s="17">
        <v>0.41666666666669983</v>
      </c>
      <c r="E1745" s="18">
        <v>0.24256558323999108</v>
      </c>
      <c r="F1745" s="4">
        <v>124.33924597970559</v>
      </c>
      <c r="G1745" s="4">
        <v>165.83425308684966</v>
      </c>
      <c r="H1745" s="4">
        <v>41.495007107144062</v>
      </c>
      <c r="I1745" s="19">
        <v>2.34494262700052</v>
      </c>
      <c r="J1745" s="19">
        <v>6.1780903878676323</v>
      </c>
      <c r="K1745" s="20">
        <v>2.1394542936896603</v>
      </c>
      <c r="L1745" s="20">
        <v>2.2349644197302951</v>
      </c>
      <c r="M1745" s="20">
        <v>9.5510126040634358E-2</v>
      </c>
      <c r="N1745" s="21">
        <v>21.0625</v>
      </c>
      <c r="O1745" s="21">
        <f t="shared" si="28"/>
        <v>27.381250000000001</v>
      </c>
      <c r="P1745" s="21">
        <v>9.3125</v>
      </c>
      <c r="Q1745" s="19">
        <v>12.601844013560079</v>
      </c>
      <c r="R1745" s="4">
        <v>67.174999999999997</v>
      </c>
      <c r="S1745" s="4">
        <v>8.8249999999999993</v>
      </c>
      <c r="T1745" s="29">
        <v>113.02499999999999</v>
      </c>
      <c r="U1745" s="4">
        <v>2.42</v>
      </c>
      <c r="V1745" s="9"/>
      <c r="W1745" s="9"/>
      <c r="X1745" s="10"/>
      <c r="Y1745" s="9"/>
      <c r="Z1745" s="9"/>
    </row>
    <row r="1746" spans="1:26">
      <c r="A1746" s="39">
        <v>13</v>
      </c>
      <c r="B1746" s="39">
        <v>3</v>
      </c>
      <c r="C1746" s="40">
        <v>39520</v>
      </c>
      <c r="D1746" s="17">
        <v>0.45833333333339965</v>
      </c>
      <c r="E1746" s="18">
        <v>0.20489707126499243</v>
      </c>
      <c r="F1746" s="4">
        <v>95.875449528348867</v>
      </c>
      <c r="G1746" s="4">
        <v>133.43536439228964</v>
      </c>
      <c r="H1746" s="4">
        <v>37.559914863940762</v>
      </c>
      <c r="I1746" s="19">
        <v>1.8511360106254107</v>
      </c>
      <c r="J1746" s="19">
        <v>5.3808844075218119</v>
      </c>
      <c r="K1746" s="20">
        <v>2.1447063771071595</v>
      </c>
      <c r="L1746" s="20">
        <v>2.2401880094022952</v>
      </c>
      <c r="M1746" s="20">
        <v>9.5481632295136065E-2</v>
      </c>
      <c r="N1746" s="21">
        <v>20.375</v>
      </c>
      <c r="O1746" s="21">
        <f t="shared" si="28"/>
        <v>26.487500000000001</v>
      </c>
      <c r="P1746" s="21">
        <v>7.875</v>
      </c>
      <c r="Q1746" s="19">
        <v>16.863404709746757</v>
      </c>
      <c r="R1746" s="4">
        <v>63.375</v>
      </c>
      <c r="S1746" s="4">
        <v>9.5500000000000007</v>
      </c>
      <c r="T1746" s="29">
        <v>62.024999999999999</v>
      </c>
      <c r="U1746" s="4">
        <v>2.4700000000000002</v>
      </c>
      <c r="V1746" s="9"/>
      <c r="W1746" s="9"/>
      <c r="X1746" s="10"/>
      <c r="Y1746" s="9"/>
      <c r="Z1746" s="9"/>
    </row>
    <row r="1747" spans="1:26">
      <c r="A1747" s="39">
        <v>13</v>
      </c>
      <c r="B1747" s="39">
        <v>3</v>
      </c>
      <c r="C1747" s="40">
        <v>39520</v>
      </c>
      <c r="D1747" s="17">
        <v>0.50000000000009948</v>
      </c>
      <c r="E1747" s="18">
        <v>0.22610662304999177</v>
      </c>
      <c r="F1747" s="4">
        <v>89.714839169598676</v>
      </c>
      <c r="G1747" s="4">
        <v>127.1810729217901</v>
      </c>
      <c r="H1747" s="4">
        <v>37.466233752191414</v>
      </c>
      <c r="I1747" s="19">
        <v>1.8509983793754108</v>
      </c>
      <c r="J1747" s="19">
        <v>4.3843949412770336</v>
      </c>
      <c r="K1747" s="20">
        <v>2.1346748123501604</v>
      </c>
      <c r="L1747" s="20">
        <v>2.2403548827897963</v>
      </c>
      <c r="M1747" s="20">
        <v>0.10568007043963534</v>
      </c>
      <c r="N1747" s="21">
        <v>23.3125</v>
      </c>
      <c r="O1747" s="21">
        <f t="shared" si="28"/>
        <v>30.306250000000002</v>
      </c>
      <c r="P1747" s="21">
        <v>9.5</v>
      </c>
      <c r="Q1747" s="19">
        <v>14.144821965872277</v>
      </c>
      <c r="R1747" s="4">
        <v>70.875</v>
      </c>
      <c r="S1747" s="4">
        <v>9.2874999999999996</v>
      </c>
      <c r="T1747" s="29">
        <v>59.449999999999996</v>
      </c>
      <c r="U1747" s="4">
        <v>1.96</v>
      </c>
      <c r="V1747" s="9"/>
      <c r="W1747" s="9"/>
      <c r="X1747" s="10"/>
      <c r="Y1747" s="9"/>
      <c r="Z1747" s="9"/>
    </row>
    <row r="1748" spans="1:26">
      <c r="A1748" s="39">
        <v>13</v>
      </c>
      <c r="B1748" s="39">
        <v>3</v>
      </c>
      <c r="C1748" s="40">
        <v>39520</v>
      </c>
      <c r="D1748" s="17">
        <v>0.54166666666669983</v>
      </c>
      <c r="E1748" s="18">
        <v>0.30149216909373905</v>
      </c>
      <c r="F1748" s="4">
        <v>152.98449576042444</v>
      </c>
      <c r="G1748" s="4">
        <v>201.06317639213432</v>
      </c>
      <c r="H1748" s="4">
        <v>48.078680631709865</v>
      </c>
      <c r="I1748" s="19">
        <v>2.0976439110004654</v>
      </c>
      <c r="J1748" s="19">
        <v>7.5065681822773485</v>
      </c>
      <c r="K1748" s="20">
        <v>2.0889768928286676</v>
      </c>
      <c r="L1748" s="20">
        <v>2.1747727539137949</v>
      </c>
      <c r="M1748" s="20">
        <v>8.5795861085127267E-2</v>
      </c>
      <c r="N1748" s="21">
        <v>22.3125</v>
      </c>
      <c r="O1748" s="21">
        <f t="shared" si="28"/>
        <v>29.006250000000001</v>
      </c>
      <c r="P1748" s="21">
        <v>12.375</v>
      </c>
      <c r="Q1748" s="19">
        <v>5.9294137496238575</v>
      </c>
      <c r="R1748" s="4">
        <v>79.174999999999997</v>
      </c>
      <c r="S1748" s="4">
        <v>8.5250000000000004</v>
      </c>
      <c r="T1748" s="29">
        <v>96.675000000000011</v>
      </c>
      <c r="U1748" s="4">
        <v>0.995</v>
      </c>
      <c r="V1748" s="9"/>
      <c r="W1748" s="9"/>
      <c r="X1748" s="10"/>
      <c r="Y1748" s="9"/>
      <c r="Z1748" s="9"/>
    </row>
    <row r="1749" spans="1:26">
      <c r="A1749" s="39">
        <v>13</v>
      </c>
      <c r="B1749" s="39">
        <v>3</v>
      </c>
      <c r="C1749" s="40">
        <v>39520</v>
      </c>
      <c r="D1749" s="17">
        <v>0.58333333333339965</v>
      </c>
      <c r="E1749" s="18">
        <v>0.3391975910374877</v>
      </c>
      <c r="F1749" s="4">
        <v>154.63088435623064</v>
      </c>
      <c r="G1749" s="4">
        <v>203.61728439114657</v>
      </c>
      <c r="H1749" s="4">
        <v>48.986400034915953</v>
      </c>
      <c r="I1749" s="19">
        <v>2.3442668801255206</v>
      </c>
      <c r="J1749" s="19">
        <v>6.6429426437985413</v>
      </c>
      <c r="K1749" s="20">
        <v>2.1910411962686509</v>
      </c>
      <c r="L1749" s="20">
        <v>2.3772551352200493</v>
      </c>
      <c r="M1749" s="20">
        <v>0.18621393895139837</v>
      </c>
      <c r="N1749" s="21">
        <v>28.1875</v>
      </c>
      <c r="O1749" s="21">
        <f t="shared" si="28"/>
        <v>36.643750000000004</v>
      </c>
      <c r="P1749" s="21">
        <v>12.0625</v>
      </c>
      <c r="Q1749" s="19">
        <v>8.3994838902483782</v>
      </c>
      <c r="R1749" s="4">
        <v>87.924999999999997</v>
      </c>
      <c r="S1749" s="4">
        <v>7.9874999999999998</v>
      </c>
      <c r="T1749" s="29">
        <v>200.92500000000001</v>
      </c>
      <c r="U1749" s="4">
        <v>0.19</v>
      </c>
      <c r="V1749" s="9"/>
      <c r="W1749" s="9"/>
      <c r="X1749" s="10"/>
      <c r="Y1749" s="9"/>
      <c r="Z1749" s="9"/>
    </row>
    <row r="1750" spans="1:26">
      <c r="A1750" s="39">
        <v>13</v>
      </c>
      <c r="B1750" s="39">
        <v>3</v>
      </c>
      <c r="C1750" s="40">
        <v>39520</v>
      </c>
      <c r="D1750" s="17">
        <v>0.62500000000009948</v>
      </c>
      <c r="E1750" s="18">
        <v>0.27914659359998989</v>
      </c>
      <c r="F1750" s="4">
        <v>49.341495941479579</v>
      </c>
      <c r="G1750" s="4">
        <v>78.459809837106349</v>
      </c>
      <c r="H1750" s="4">
        <v>29.118313895626773</v>
      </c>
      <c r="I1750" s="19">
        <v>1.2337296737502739</v>
      </c>
      <c r="J1750" s="19">
        <v>3.0557343966173298</v>
      </c>
      <c r="K1750" s="20">
        <v>2.1198592572296624</v>
      </c>
      <c r="L1750" s="20">
        <v>2.2509715753262971</v>
      </c>
      <c r="M1750" s="20">
        <v>0.13111231809663526</v>
      </c>
      <c r="N1750" s="21">
        <v>7.625</v>
      </c>
      <c r="O1750" s="21">
        <f t="shared" si="28"/>
        <v>9.9124999999999996</v>
      </c>
      <c r="P1750" s="21">
        <v>8.8125</v>
      </c>
      <c r="Q1750" s="19">
        <v>25.753071852932521</v>
      </c>
      <c r="R1750" s="4">
        <v>80.05</v>
      </c>
      <c r="S1750" s="4">
        <v>8.9875000000000007</v>
      </c>
      <c r="T1750" s="29">
        <v>327.875</v>
      </c>
      <c r="U1750" s="4">
        <v>1.93</v>
      </c>
      <c r="V1750" s="9"/>
      <c r="W1750" s="9"/>
      <c r="X1750" s="10"/>
      <c r="Y1750" s="9"/>
      <c r="Z1750" s="9"/>
    </row>
    <row r="1751" spans="1:26">
      <c r="A1751" s="39">
        <v>13</v>
      </c>
      <c r="B1751" s="39">
        <v>3</v>
      </c>
      <c r="C1751" s="40">
        <v>39520</v>
      </c>
      <c r="D1751" s="17">
        <v>0.66666666666669983</v>
      </c>
      <c r="E1751" s="18">
        <v>0.25089316920249105</v>
      </c>
      <c r="F1751" s="4">
        <v>22.094667316617532</v>
      </c>
      <c r="G1751" s="4">
        <v>39.427305681834397</v>
      </c>
      <c r="H1751" s="4">
        <v>17.332638365216869</v>
      </c>
      <c r="I1751" s="19">
        <v>1.2336394237502741</v>
      </c>
      <c r="J1751" s="19">
        <v>2.7899999733353891</v>
      </c>
      <c r="K1751" s="20">
        <v>2.109824216766663</v>
      </c>
      <c r="L1751" s="20">
        <v>2.2106709537402969</v>
      </c>
      <c r="M1751" s="20">
        <v>0.10084673697363356</v>
      </c>
      <c r="N1751" s="21">
        <v>10.5625</v>
      </c>
      <c r="O1751" s="21">
        <f t="shared" si="28"/>
        <v>13.731250000000001</v>
      </c>
      <c r="P1751" s="21">
        <v>3.375</v>
      </c>
      <c r="Q1751" s="19">
        <v>27.789792717932123</v>
      </c>
      <c r="R1751" s="4">
        <v>69.8</v>
      </c>
      <c r="S1751" s="4">
        <v>9.9250000000000007</v>
      </c>
      <c r="T1751" s="29">
        <v>326.22500000000002</v>
      </c>
      <c r="U1751" s="4">
        <v>2.4649999999999999</v>
      </c>
      <c r="V1751" s="9"/>
      <c r="W1751" s="9"/>
      <c r="X1751" s="10"/>
      <c r="Y1751" s="9"/>
      <c r="Z1751" s="9"/>
    </row>
    <row r="1752" spans="1:26">
      <c r="A1752" s="39">
        <v>13</v>
      </c>
      <c r="B1752" s="39">
        <v>3</v>
      </c>
      <c r="C1752" s="40">
        <v>39520</v>
      </c>
      <c r="D1752" s="17">
        <v>0.70833333333339965</v>
      </c>
      <c r="E1752" s="18">
        <v>0.2662209993649905</v>
      </c>
      <c r="F1752" s="4">
        <v>26.382365257204928</v>
      </c>
      <c r="G1752" s="4">
        <v>45.787250576258891</v>
      </c>
      <c r="H1752" s="4">
        <v>19.404885319053964</v>
      </c>
      <c r="I1752" s="19">
        <v>1.233549173750274</v>
      </c>
      <c r="J1752" s="19">
        <v>2.9892670919843467</v>
      </c>
      <c r="K1752" s="20">
        <v>2.1099795902186624</v>
      </c>
      <c r="L1752" s="20">
        <v>2.2664866901260483</v>
      </c>
      <c r="M1752" s="20">
        <v>0.15650709990738543</v>
      </c>
      <c r="N1752" s="21">
        <v>14.3125</v>
      </c>
      <c r="O1752" s="21">
        <f t="shared" si="28"/>
        <v>18.606249999999999</v>
      </c>
      <c r="P1752" s="21">
        <v>6.125</v>
      </c>
      <c r="Q1752" s="19">
        <v>25.441815424620074</v>
      </c>
      <c r="R1752" s="4">
        <v>71.599999999999994</v>
      </c>
      <c r="S1752" s="4">
        <v>9.7125000000000004</v>
      </c>
      <c r="T1752" s="29">
        <v>343.52499999999998</v>
      </c>
      <c r="U1752" s="4">
        <v>2.33</v>
      </c>
      <c r="V1752" s="9"/>
      <c r="W1752" s="9"/>
      <c r="X1752" s="10"/>
      <c r="Y1752" s="9"/>
      <c r="Z1752" s="9"/>
    </row>
    <row r="1753" spans="1:26">
      <c r="A1753" s="39">
        <v>13</v>
      </c>
      <c r="B1753" s="39">
        <v>3</v>
      </c>
      <c r="C1753" s="40">
        <v>39520</v>
      </c>
      <c r="D1753" s="17">
        <v>0.75000000000009948</v>
      </c>
      <c r="E1753" s="18">
        <v>0.25916775410874082</v>
      </c>
      <c r="F1753" s="4">
        <v>22.384562884573732</v>
      </c>
      <c r="G1753" s="4">
        <v>40.171298666696828</v>
      </c>
      <c r="H1753" s="4">
        <v>17.786735782123095</v>
      </c>
      <c r="I1753" s="19">
        <v>1.2334589237502742</v>
      </c>
      <c r="J1753" s="19">
        <v>2.856392634968377</v>
      </c>
      <c r="K1753" s="20">
        <v>2.0795534826836675</v>
      </c>
      <c r="L1753" s="20">
        <v>2.2615960929990484</v>
      </c>
      <c r="M1753" s="20">
        <v>0.18204261031538116</v>
      </c>
      <c r="N1753" s="21">
        <v>10.8125</v>
      </c>
      <c r="O1753" s="21">
        <f t="shared" si="28"/>
        <v>14.05625</v>
      </c>
      <c r="P1753" s="21">
        <v>7.5625</v>
      </c>
      <c r="Q1753" s="19">
        <v>29.021942401181871</v>
      </c>
      <c r="R1753" s="4">
        <v>78.875</v>
      </c>
      <c r="S1753" s="4">
        <v>8.625</v>
      </c>
      <c r="T1753" s="29">
        <v>334.57499999999999</v>
      </c>
      <c r="U1753" s="4">
        <v>2.375</v>
      </c>
      <c r="V1753" s="9"/>
      <c r="W1753" s="9"/>
      <c r="X1753" s="10"/>
      <c r="Y1753" s="9"/>
      <c r="Z1753" s="9"/>
    </row>
    <row r="1754" spans="1:26">
      <c r="A1754" s="39">
        <v>13</v>
      </c>
      <c r="B1754" s="39">
        <v>3</v>
      </c>
      <c r="C1754" s="40">
        <v>39520</v>
      </c>
      <c r="D1754" s="17">
        <v>0.79166666666669983</v>
      </c>
      <c r="E1754" s="18">
        <v>0.34164980886873803</v>
      </c>
      <c r="F1754" s="4">
        <v>70.485343627410998</v>
      </c>
      <c r="G1754" s="4">
        <v>103.48020153941681</v>
      </c>
      <c r="H1754" s="4">
        <v>32.994857912005813</v>
      </c>
      <c r="I1754" s="19">
        <v>1.6033770196253563</v>
      </c>
      <c r="J1754" s="19">
        <v>4.8491934042079441</v>
      </c>
      <c r="K1754" s="20">
        <v>2.0644142172151696</v>
      </c>
      <c r="L1754" s="20">
        <v>2.2465828239855488</v>
      </c>
      <c r="M1754" s="20">
        <v>0.18216860677037916</v>
      </c>
      <c r="N1754" s="21">
        <v>24.5625</v>
      </c>
      <c r="O1754" s="21">
        <f t="shared" si="28"/>
        <v>31.931250000000002</v>
      </c>
      <c r="P1754" s="21">
        <v>12</v>
      </c>
      <c r="Q1754" s="19">
        <v>11.793484247497711</v>
      </c>
      <c r="R1754" s="4">
        <v>89.55</v>
      </c>
      <c r="S1754" s="4">
        <v>7.5875000000000004</v>
      </c>
      <c r="T1754" s="29">
        <v>132.80000000000001</v>
      </c>
      <c r="U1754" s="4">
        <v>1.17</v>
      </c>
      <c r="V1754" s="9"/>
      <c r="W1754" s="9"/>
      <c r="X1754" s="10"/>
      <c r="Y1754" s="9"/>
      <c r="Z1754" s="9"/>
    </row>
    <row r="1755" spans="1:26">
      <c r="A1755" s="39">
        <v>13</v>
      </c>
      <c r="B1755" s="39">
        <v>3</v>
      </c>
      <c r="C1755" s="40">
        <v>39520</v>
      </c>
      <c r="D1755" s="17">
        <v>0.83333333333339965</v>
      </c>
      <c r="E1755" s="18">
        <v>0.36758842005123715</v>
      </c>
      <c r="F1755" s="4">
        <v>82.679105623935641</v>
      </c>
      <c r="G1755" s="4">
        <v>122.04791007536531</v>
      </c>
      <c r="H1755" s="4">
        <v>39.368804451429668</v>
      </c>
      <c r="I1755" s="19">
        <v>1.6649241798753702</v>
      </c>
      <c r="J1755" s="19">
        <v>4.3841751822770467</v>
      </c>
      <c r="K1755" s="20">
        <v>2.1257380010451596</v>
      </c>
      <c r="L1755" s="20">
        <v>2.2669909871597995</v>
      </c>
      <c r="M1755" s="20">
        <v>0.14125298611463977</v>
      </c>
      <c r="N1755" s="21">
        <v>20.25</v>
      </c>
      <c r="O1755" s="21">
        <f t="shared" si="28"/>
        <v>26.324999999999999</v>
      </c>
      <c r="P1755" s="21">
        <v>10.3125</v>
      </c>
      <c r="Q1755" s="19">
        <v>7.9030923281859646</v>
      </c>
      <c r="R1755" s="4">
        <v>94.474999999999994</v>
      </c>
      <c r="S1755" s="4">
        <v>7.3250000000000002</v>
      </c>
      <c r="T1755" s="29">
        <v>68.775000000000006</v>
      </c>
      <c r="U1755" s="4">
        <v>0.83</v>
      </c>
      <c r="V1755" s="9"/>
      <c r="W1755" s="9"/>
      <c r="X1755" s="10"/>
      <c r="Y1755" s="9"/>
      <c r="Z1755" s="9"/>
    </row>
    <row r="1756" spans="1:26">
      <c r="A1756" s="39">
        <v>13</v>
      </c>
      <c r="B1756" s="39">
        <v>3</v>
      </c>
      <c r="C1756" s="40">
        <v>39520</v>
      </c>
      <c r="D1756" s="17">
        <v>0.87500000000009948</v>
      </c>
      <c r="E1756" s="18">
        <v>0.31812273990248896</v>
      </c>
      <c r="F1756" s="4">
        <v>78.599425907585783</v>
      </c>
      <c r="G1756" s="4">
        <v>115.39945513521583</v>
      </c>
      <c r="H1756" s="4">
        <v>36.800029227630027</v>
      </c>
      <c r="I1756" s="19">
        <v>1.7264679557503837</v>
      </c>
      <c r="J1756" s="19">
        <v>4.5170016842930192</v>
      </c>
      <c r="K1756" s="20">
        <v>2.0086403002626776</v>
      </c>
      <c r="L1756" s="20">
        <v>2.0647362890347956</v>
      </c>
      <c r="M1756" s="20">
        <v>5.6095988772117744E-2</v>
      </c>
      <c r="N1756" s="21">
        <v>14.375</v>
      </c>
      <c r="O1756" s="21">
        <f t="shared" si="28"/>
        <v>18.6875</v>
      </c>
      <c r="P1756" s="21">
        <v>10.3125</v>
      </c>
      <c r="Q1756" s="19">
        <v>16.731325126059243</v>
      </c>
      <c r="R1756" s="4">
        <v>94.35</v>
      </c>
      <c r="S1756" s="4">
        <v>6.85</v>
      </c>
      <c r="T1756" s="29">
        <v>183.42500000000001</v>
      </c>
      <c r="U1756" s="4">
        <v>1.27</v>
      </c>
      <c r="V1756" s="9"/>
      <c r="W1756" s="9"/>
      <c r="X1756" s="10"/>
      <c r="Y1756" s="9"/>
      <c r="Z1756" s="9"/>
    </row>
    <row r="1757" spans="1:26">
      <c r="A1757" s="39">
        <v>13</v>
      </c>
      <c r="B1757" s="39">
        <v>3</v>
      </c>
      <c r="C1757" s="40">
        <v>39520</v>
      </c>
      <c r="D1757" s="17">
        <v>0.91666666666669983</v>
      </c>
      <c r="E1757" s="18">
        <v>0.30164475241623956</v>
      </c>
      <c r="F1757" s="4">
        <v>77.033569194848539</v>
      </c>
      <c r="G1757" s="4">
        <v>111.04499083669114</v>
      </c>
      <c r="H1757" s="4">
        <v>34.011421641842603</v>
      </c>
      <c r="I1757" s="19">
        <v>1.7263404776253841</v>
      </c>
      <c r="J1757" s="19">
        <v>4.1848424903780934</v>
      </c>
      <c r="K1757" s="20">
        <v>2.0495762109126714</v>
      </c>
      <c r="L1757" s="20">
        <v>2.1053786710895466</v>
      </c>
      <c r="M1757" s="20">
        <v>5.5802460176875734E-2</v>
      </c>
      <c r="N1757" s="21">
        <v>10.0625</v>
      </c>
      <c r="O1757" s="21">
        <f t="shared" si="28"/>
        <v>13.081250000000001</v>
      </c>
      <c r="P1757" s="21">
        <v>4.6875</v>
      </c>
      <c r="Q1757" s="19">
        <v>14.693232276309637</v>
      </c>
      <c r="R1757" s="4">
        <v>90.25</v>
      </c>
      <c r="S1757" s="4">
        <v>5.8250000000000002</v>
      </c>
      <c r="T1757" s="29">
        <v>203.85000000000002</v>
      </c>
      <c r="U1757" s="4">
        <v>0.91500000000000004</v>
      </c>
      <c r="V1757" s="9"/>
      <c r="W1757" s="9"/>
      <c r="X1757" s="10"/>
      <c r="Y1757" s="9"/>
      <c r="Z1757" s="9"/>
    </row>
    <row r="1758" spans="1:26">
      <c r="A1758" s="39">
        <v>13</v>
      </c>
      <c r="B1758" s="39">
        <v>3</v>
      </c>
      <c r="C1758" s="40">
        <v>39520</v>
      </c>
      <c r="D1758" s="17">
        <v>0.95833333333339965</v>
      </c>
      <c r="E1758" s="18">
        <v>0.30166236966873949</v>
      </c>
      <c r="F1758" s="4">
        <v>84.899921910823721</v>
      </c>
      <c r="G1758" s="4">
        <v>119.22961604444049</v>
      </c>
      <c r="H1758" s="4">
        <v>34.329694133616755</v>
      </c>
      <c r="I1758" s="19">
        <v>1.4796069522503292</v>
      </c>
      <c r="J1758" s="19">
        <v>4.3176656563940661</v>
      </c>
      <c r="K1758" s="20">
        <v>2.11601267416816</v>
      </c>
      <c r="L1758" s="20">
        <v>2.1865185287602991</v>
      </c>
      <c r="M1758" s="20">
        <v>7.0505854592139094E-2</v>
      </c>
      <c r="N1758" s="21">
        <v>9.0625</v>
      </c>
      <c r="O1758" s="21">
        <f t="shared" si="28"/>
        <v>11.78125</v>
      </c>
      <c r="P1758" s="21">
        <v>6.25</v>
      </c>
      <c r="Q1758" s="19">
        <v>7.8401883340609704</v>
      </c>
      <c r="R1758" s="4">
        <v>89.325000000000003</v>
      </c>
      <c r="S1758" s="4">
        <v>5.0875000000000004</v>
      </c>
      <c r="T1758" s="29">
        <v>137.77500000000001</v>
      </c>
      <c r="U1758" s="4">
        <v>0.18</v>
      </c>
      <c r="V1758" s="9"/>
      <c r="W1758" s="9"/>
      <c r="X1758" s="10"/>
      <c r="Y1758" s="9"/>
      <c r="Z1758" s="9"/>
    </row>
    <row r="1759" spans="1:26">
      <c r="A1759" s="39">
        <v>14</v>
      </c>
      <c r="B1759" s="39">
        <v>3</v>
      </c>
      <c r="C1759" s="40">
        <v>39521</v>
      </c>
      <c r="D1759" s="17">
        <v>9.9475983006414026E-14</v>
      </c>
      <c r="E1759" s="18">
        <v>0.31935494518373908</v>
      </c>
      <c r="F1759" s="4">
        <v>120.7348449047617</v>
      </c>
      <c r="G1759" s="4">
        <v>160.10428191651221</v>
      </c>
      <c r="H1759" s="4">
        <v>39.369437011750485</v>
      </c>
      <c r="I1759" s="19">
        <v>1.6644390861253706</v>
      </c>
      <c r="J1759" s="19">
        <v>5.2475959737558666</v>
      </c>
      <c r="K1759" s="20">
        <v>2.1977540155861468</v>
      </c>
      <c r="L1759" s="20">
        <v>2.303100465665052</v>
      </c>
      <c r="M1759" s="20">
        <v>0.1053464500789052</v>
      </c>
      <c r="N1759" s="21">
        <v>12.1875</v>
      </c>
      <c r="O1759" s="21">
        <f t="shared" si="28"/>
        <v>15.84375</v>
      </c>
      <c r="P1759" s="21">
        <v>8.6875</v>
      </c>
      <c r="Q1759" s="19">
        <v>4.3827956623741438</v>
      </c>
      <c r="R1759" s="4">
        <v>92.375</v>
      </c>
      <c r="S1759" s="4">
        <v>4.3875000000000002</v>
      </c>
      <c r="T1759" s="29">
        <v>255.57499999999999</v>
      </c>
      <c r="U1759" s="4">
        <v>0.04</v>
      </c>
      <c r="V1759" s="9"/>
      <c r="W1759" s="9"/>
      <c r="X1759" s="10"/>
      <c r="Y1759" s="9"/>
      <c r="Z1759" s="9"/>
    </row>
    <row r="1760" spans="1:26">
      <c r="A1760" s="39">
        <v>14</v>
      </c>
      <c r="B1760" s="39">
        <v>3</v>
      </c>
      <c r="C1760" s="40">
        <v>39521</v>
      </c>
      <c r="D1760" s="17">
        <v>4.1666666666699825E-2</v>
      </c>
      <c r="E1760" s="18">
        <v>0.25455539656749127</v>
      </c>
      <c r="F1760" s="4">
        <v>105.19525951793653</v>
      </c>
      <c r="G1760" s="4">
        <v>141.79917695971361</v>
      </c>
      <c r="H1760" s="4">
        <v>36.603917441777085</v>
      </c>
      <c r="I1760" s="19">
        <v>1.6643161205003705</v>
      </c>
      <c r="J1760" s="19">
        <v>5.1147107789898971</v>
      </c>
      <c r="K1760" s="20">
        <v>2.1316223811406569</v>
      </c>
      <c r="L1760" s="20">
        <v>2.2324024134495506</v>
      </c>
      <c r="M1760" s="20">
        <v>0.10078003230889387</v>
      </c>
      <c r="N1760" s="21">
        <v>11.0625</v>
      </c>
      <c r="O1760" s="21">
        <f t="shared" si="28"/>
        <v>14.38125</v>
      </c>
      <c r="P1760" s="21">
        <v>7.5</v>
      </c>
      <c r="Q1760" s="19">
        <v>3.3332215331243482</v>
      </c>
      <c r="R1760" s="4">
        <v>93.924999999999997</v>
      </c>
      <c r="S1760" s="4">
        <v>4.1875</v>
      </c>
      <c r="T1760" s="29">
        <v>46.4</v>
      </c>
      <c r="U1760" s="4">
        <v>0.04</v>
      </c>
      <c r="V1760" s="9"/>
      <c r="W1760" s="9"/>
      <c r="X1760" s="10"/>
      <c r="Y1760" s="9"/>
      <c r="Z1760" s="9"/>
    </row>
    <row r="1761" spans="1:26">
      <c r="A1761" s="39">
        <v>14</v>
      </c>
      <c r="B1761" s="39">
        <v>3</v>
      </c>
      <c r="C1761" s="40">
        <v>39521</v>
      </c>
      <c r="D1761" s="17">
        <v>8.3333333333399651E-2</v>
      </c>
      <c r="E1761" s="18">
        <v>0.18621279416624364</v>
      </c>
      <c r="F1761" s="4">
        <v>78.310619157042382</v>
      </c>
      <c r="G1761" s="4">
        <v>111.26534049112854</v>
      </c>
      <c r="H1761" s="4">
        <v>32.954721334086159</v>
      </c>
      <c r="I1761" s="19">
        <v>1.4792865647503295</v>
      </c>
      <c r="J1761" s="19">
        <v>3.7197672436971994</v>
      </c>
      <c r="K1761" s="20">
        <v>2.1215794498856582</v>
      </c>
      <c r="L1761" s="20">
        <v>2.1768811096000498</v>
      </c>
      <c r="M1761" s="20">
        <v>5.5301659714391826E-2</v>
      </c>
      <c r="N1761" s="21">
        <v>11.8125</v>
      </c>
      <c r="O1761" s="21">
        <f t="shared" si="28"/>
        <v>15.356250000000001</v>
      </c>
      <c r="P1761" s="21">
        <v>9.5</v>
      </c>
      <c r="Q1761" s="19">
        <v>11.789189372685193</v>
      </c>
      <c r="R1761" s="4">
        <v>94.075000000000003</v>
      </c>
      <c r="S1761" s="4">
        <v>4.0625</v>
      </c>
      <c r="T1761" s="29">
        <v>164.02499999999998</v>
      </c>
      <c r="U1761" s="4">
        <v>0.65</v>
      </c>
      <c r="V1761" s="9"/>
      <c r="W1761" s="9"/>
      <c r="X1761" s="10"/>
      <c r="Y1761" s="9"/>
      <c r="Z1761" s="9"/>
    </row>
    <row r="1762" spans="1:26">
      <c r="A1762" s="39">
        <v>14</v>
      </c>
      <c r="B1762" s="39">
        <v>3</v>
      </c>
      <c r="C1762" s="40">
        <v>39521</v>
      </c>
      <c r="D1762" s="17">
        <v>0.12500000000009948</v>
      </c>
      <c r="E1762" s="18">
        <v>0.11668448474999607</v>
      </c>
      <c r="F1762" s="4">
        <v>43.94498646576092</v>
      </c>
      <c r="G1762" s="4">
        <v>69.907393044569375</v>
      </c>
      <c r="H1762" s="4">
        <v>25.962406578808448</v>
      </c>
      <c r="I1762" s="19">
        <v>1.1710149041252607</v>
      </c>
      <c r="J1762" s="19">
        <v>3.2547756055163006</v>
      </c>
      <c r="K1762" s="20">
        <v>2.0962345525461621</v>
      </c>
      <c r="L1762" s="20">
        <v>2.1365404195452991</v>
      </c>
      <c r="M1762" s="20">
        <v>4.0305866999137518E-2</v>
      </c>
      <c r="N1762" s="21">
        <v>10.125</v>
      </c>
      <c r="O1762" s="21">
        <f t="shared" si="28"/>
        <v>13.1625</v>
      </c>
      <c r="P1762" s="21">
        <v>4.125</v>
      </c>
      <c r="Q1762" s="19">
        <v>20.614722735870963</v>
      </c>
      <c r="R1762" s="4">
        <v>92.474999999999994</v>
      </c>
      <c r="S1762" s="4">
        <v>4.3</v>
      </c>
      <c r="T1762" s="29">
        <v>164.97500000000002</v>
      </c>
      <c r="U1762" s="4">
        <v>0.63500000000000001</v>
      </c>
      <c r="V1762" s="9"/>
      <c r="W1762" s="9"/>
      <c r="X1762" s="10"/>
      <c r="Y1762" s="9"/>
      <c r="Z1762" s="9"/>
    </row>
    <row r="1763" spans="1:26">
      <c r="A1763" s="39">
        <v>14</v>
      </c>
      <c r="B1763" s="39">
        <v>3</v>
      </c>
      <c r="C1763" s="40">
        <v>39521</v>
      </c>
      <c r="D1763" s="17">
        <v>0.16666666666669983</v>
      </c>
      <c r="E1763" s="18">
        <v>0.14144374240874524</v>
      </c>
      <c r="F1763" s="4">
        <v>95.681262430748845</v>
      </c>
      <c r="G1763" s="4">
        <v>131.0350991806894</v>
      </c>
      <c r="H1763" s="4">
        <v>35.353836749940555</v>
      </c>
      <c r="I1763" s="19">
        <v>1.8488312512504117</v>
      </c>
      <c r="J1763" s="19">
        <v>4.4503786301600465</v>
      </c>
      <c r="K1763" s="20">
        <v>2.2086032166951437</v>
      </c>
      <c r="L1763" s="20">
        <v>2.2632801943103029</v>
      </c>
      <c r="M1763" s="20">
        <v>5.4676977615159217E-2</v>
      </c>
      <c r="N1763" s="21">
        <v>10.8125</v>
      </c>
      <c r="O1763" s="21">
        <f t="shared" si="28"/>
        <v>14.05625</v>
      </c>
      <c r="P1763" s="21">
        <v>7.3125</v>
      </c>
      <c r="Q1763" s="19">
        <v>4.4436565243116277</v>
      </c>
      <c r="R1763" s="4">
        <v>92.45</v>
      </c>
      <c r="S1763" s="4">
        <v>3.7625000000000002</v>
      </c>
      <c r="T1763" s="29">
        <v>101.67500000000001</v>
      </c>
      <c r="U1763" s="4">
        <v>0.4</v>
      </c>
      <c r="V1763" s="9"/>
      <c r="W1763" s="9"/>
      <c r="X1763" s="10"/>
      <c r="Y1763" s="9"/>
      <c r="Z1763" s="9"/>
    </row>
    <row r="1764" spans="1:26">
      <c r="A1764" s="39">
        <v>14</v>
      </c>
      <c r="B1764" s="39">
        <v>3</v>
      </c>
      <c r="C1764" s="40">
        <v>39521</v>
      </c>
      <c r="D1764" s="17">
        <v>0.20833333333339965</v>
      </c>
      <c r="E1764" s="18">
        <v>0.17092086205874416</v>
      </c>
      <c r="F1764" s="4">
        <v>140.86314245236829</v>
      </c>
      <c r="G1764" s="4">
        <v>181.23430687202284</v>
      </c>
      <c r="H1764" s="4">
        <v>40.371164419654519</v>
      </c>
      <c r="I1764" s="19">
        <v>2.711421069750604</v>
      </c>
      <c r="J1764" s="19">
        <v>5.2474291737558776</v>
      </c>
      <c r="K1764" s="20">
        <v>2.3413968595341217</v>
      </c>
      <c r="L1764" s="20">
        <v>2.4305523278288073</v>
      </c>
      <c r="M1764" s="20">
        <v>8.9155468294685458E-2</v>
      </c>
      <c r="N1764" s="21">
        <v>13.875</v>
      </c>
      <c r="O1764" s="21">
        <f t="shared" si="28"/>
        <v>18.037500000000001</v>
      </c>
      <c r="P1764" s="21">
        <v>6.5625</v>
      </c>
      <c r="Q1764" s="19">
        <v>3.949708126436724</v>
      </c>
      <c r="R1764" s="4">
        <v>93.1</v>
      </c>
      <c r="S1764" s="4">
        <v>3.2749999999999999</v>
      </c>
      <c r="T1764" s="29">
        <v>112.19999999999999</v>
      </c>
      <c r="U1764" s="4">
        <v>0.11</v>
      </c>
      <c r="V1764" s="9"/>
      <c r="W1764" s="9"/>
      <c r="X1764" s="10"/>
      <c r="Y1764" s="9"/>
      <c r="Z1764" s="9"/>
    </row>
    <row r="1765" spans="1:26">
      <c r="A1765" s="39">
        <v>14</v>
      </c>
      <c r="B1765" s="39">
        <v>3</v>
      </c>
      <c r="C1765" s="40">
        <v>39521</v>
      </c>
      <c r="D1765" s="17">
        <v>0.25000000000009948</v>
      </c>
      <c r="E1765" s="18">
        <v>0.17211001953374422</v>
      </c>
      <c r="F1765" s="4">
        <v>82.499014925179921</v>
      </c>
      <c r="G1765" s="4">
        <v>115.74584387610311</v>
      </c>
      <c r="H1765" s="4">
        <v>33.246828950923174</v>
      </c>
      <c r="I1765" s="19">
        <v>1.3556090036253021</v>
      </c>
      <c r="J1765" s="19">
        <v>3.1218681012503326</v>
      </c>
      <c r="K1765" s="20">
        <v>2.3517714858671197</v>
      </c>
      <c r="L1765" s="20">
        <v>2.4560523732613082</v>
      </c>
      <c r="M1765" s="20">
        <v>0.10428088739418861</v>
      </c>
      <c r="N1765" s="21">
        <v>14.3125</v>
      </c>
      <c r="O1765" s="21">
        <f t="shared" si="28"/>
        <v>18.606249999999999</v>
      </c>
      <c r="P1765" s="21">
        <v>8.25</v>
      </c>
      <c r="Q1765" s="19">
        <v>9.0098684329357273</v>
      </c>
      <c r="R1765" s="4">
        <v>93.525000000000006</v>
      </c>
      <c r="S1765" s="4">
        <v>3.1749999999999998</v>
      </c>
      <c r="T1765" s="29">
        <v>265.39999999999998</v>
      </c>
      <c r="U1765" s="4">
        <v>0.32</v>
      </c>
      <c r="V1765" s="9"/>
      <c r="W1765" s="9"/>
      <c r="X1765" s="10"/>
      <c r="Y1765" s="9"/>
      <c r="Z1765" s="9"/>
    </row>
    <row r="1766" spans="1:26">
      <c r="A1766" s="39">
        <v>14</v>
      </c>
      <c r="B1766" s="39">
        <v>3</v>
      </c>
      <c r="C1766" s="40">
        <v>39521</v>
      </c>
      <c r="D1766" s="17">
        <v>0.29166666666669983</v>
      </c>
      <c r="E1766" s="18">
        <v>0.38903688301373712</v>
      </c>
      <c r="F1766" s="4">
        <v>151.0063613767432</v>
      </c>
      <c r="G1766" s="4">
        <v>194.35655670582167</v>
      </c>
      <c r="H1766" s="4">
        <v>43.350195329078474</v>
      </c>
      <c r="I1766" s="19">
        <v>2.6494305563755907</v>
      </c>
      <c r="J1766" s="19">
        <v>5.513052987787824</v>
      </c>
      <c r="K1766" s="20">
        <v>2.6835629261265659</v>
      </c>
      <c r="L1766" s="20">
        <v>2.9170959099720695</v>
      </c>
      <c r="M1766" s="20">
        <v>0.23353298384550392</v>
      </c>
      <c r="N1766" s="21">
        <v>20.8125</v>
      </c>
      <c r="O1766" s="21">
        <f t="shared" si="28"/>
        <v>27.056250000000002</v>
      </c>
      <c r="P1766" s="21">
        <v>12.625</v>
      </c>
      <c r="Q1766" s="19">
        <v>3.2088230326243683</v>
      </c>
      <c r="R1766" s="4">
        <v>93.924999999999997</v>
      </c>
      <c r="S1766" s="4">
        <v>3.125</v>
      </c>
      <c r="T1766" s="29">
        <v>343.875</v>
      </c>
      <c r="U1766" s="4">
        <v>0.13</v>
      </c>
      <c r="V1766" s="9"/>
      <c r="W1766" s="9"/>
      <c r="X1766" s="10"/>
      <c r="Y1766" s="9"/>
      <c r="Z1766" s="9"/>
    </row>
    <row r="1767" spans="1:26">
      <c r="A1767" s="39">
        <v>14</v>
      </c>
      <c r="B1767" s="39">
        <v>3</v>
      </c>
      <c r="C1767" s="40">
        <v>39521</v>
      </c>
      <c r="D1767" s="17">
        <v>0.33333333333339965</v>
      </c>
      <c r="E1767" s="18">
        <v>0.48219640556873389</v>
      </c>
      <c r="F1767" s="4">
        <v>151.87080101169323</v>
      </c>
      <c r="G1767" s="4">
        <v>194.81126957627163</v>
      </c>
      <c r="H1767" s="4">
        <v>42.940468564578353</v>
      </c>
      <c r="I1767" s="19">
        <v>2.1563436837504808</v>
      </c>
      <c r="J1767" s="19">
        <v>5.6458620800537975</v>
      </c>
      <c r="K1767" s="20">
        <v>2.4184444850066082</v>
      </c>
      <c r="L1767" s="20">
        <v>2.6488778197060636</v>
      </c>
      <c r="M1767" s="20">
        <v>0.23043333469945582</v>
      </c>
      <c r="N1767" s="21">
        <v>28.875</v>
      </c>
      <c r="O1767" s="21">
        <f t="shared" si="28"/>
        <v>37.537500000000001</v>
      </c>
      <c r="P1767" s="21">
        <v>14</v>
      </c>
      <c r="Q1767" s="19">
        <v>4.4427627028116241</v>
      </c>
      <c r="R1767" s="4">
        <v>95.174999999999997</v>
      </c>
      <c r="S1767" s="4">
        <v>4.0875000000000004</v>
      </c>
      <c r="T1767" s="29">
        <v>102.17499999999998</v>
      </c>
      <c r="U1767" s="4">
        <v>0.19500000000000001</v>
      </c>
      <c r="V1767" s="9"/>
      <c r="W1767" s="9"/>
      <c r="X1767" s="10"/>
      <c r="Y1767" s="9"/>
      <c r="Z1767" s="9"/>
    </row>
    <row r="1768" spans="1:26">
      <c r="A1768" s="39">
        <v>14</v>
      </c>
      <c r="B1768" s="39">
        <v>3</v>
      </c>
      <c r="C1768" s="40">
        <v>39521</v>
      </c>
      <c r="D1768" s="17">
        <v>0.37500000000009948</v>
      </c>
      <c r="E1768" s="18">
        <v>0.38907966539998706</v>
      </c>
      <c r="F1768" s="4">
        <v>136.39672832636788</v>
      </c>
      <c r="G1768" s="4">
        <v>178.7527630338729</v>
      </c>
      <c r="H1768" s="4">
        <v>42.356034707505017</v>
      </c>
      <c r="I1768" s="19">
        <v>2.833849796500632</v>
      </c>
      <c r="J1768" s="19">
        <v>4.9816110377239413</v>
      </c>
      <c r="K1768" s="20">
        <v>2.3880075746016125</v>
      </c>
      <c r="L1768" s="20">
        <v>2.5832281872450626</v>
      </c>
      <c r="M1768" s="20">
        <v>0.19522061264344981</v>
      </c>
      <c r="N1768" s="21">
        <v>29.6875</v>
      </c>
      <c r="O1768" s="21">
        <f t="shared" si="28"/>
        <v>38.59375</v>
      </c>
      <c r="P1768" s="21">
        <v>14.25</v>
      </c>
      <c r="Q1768" s="19">
        <v>6.9106092280611362</v>
      </c>
      <c r="R1768" s="4">
        <v>94.575000000000003</v>
      </c>
      <c r="S1768" s="4">
        <v>5.3125</v>
      </c>
      <c r="T1768" s="29">
        <v>171.35000000000002</v>
      </c>
      <c r="U1768" s="4">
        <v>0.54500000000000004</v>
      </c>
      <c r="V1768" s="9"/>
      <c r="W1768" s="9"/>
      <c r="X1768" s="10"/>
      <c r="Y1768" s="9"/>
      <c r="Z1768" s="9"/>
    </row>
    <row r="1769" spans="1:26">
      <c r="A1769" s="39">
        <v>14</v>
      </c>
      <c r="B1769" s="39">
        <v>3</v>
      </c>
      <c r="C1769" s="40">
        <v>39521</v>
      </c>
      <c r="D1769" s="17">
        <v>0.41666666666669983</v>
      </c>
      <c r="E1769" s="18">
        <v>0.3301467094662392</v>
      </c>
      <c r="F1769" s="4">
        <v>172.99173489368707</v>
      </c>
      <c r="G1769" s="4">
        <v>220.22570458170694</v>
      </c>
      <c r="H1769" s="4">
        <v>47.233969688019897</v>
      </c>
      <c r="I1769" s="19">
        <v>2.9568313045006596</v>
      </c>
      <c r="J1769" s="19">
        <v>6.9077898995805347</v>
      </c>
      <c r="K1769" s="20">
        <v>2.1891674990831449</v>
      </c>
      <c r="L1769" s="20">
        <v>2.3352084899345567</v>
      </c>
      <c r="M1769" s="20">
        <v>0.14604099085141209</v>
      </c>
      <c r="N1769" s="21">
        <v>35.0625</v>
      </c>
      <c r="O1769" s="21">
        <f t="shared" si="28"/>
        <v>45.581250000000004</v>
      </c>
      <c r="P1769" s="21">
        <v>13.4375</v>
      </c>
      <c r="Q1769" s="19">
        <v>6.1081749359987931</v>
      </c>
      <c r="R1769" s="4">
        <v>87.8</v>
      </c>
      <c r="S1769" s="4">
        <v>6.8375000000000004</v>
      </c>
      <c r="T1769" s="29">
        <v>95.15</v>
      </c>
      <c r="U1769" s="4">
        <v>0.93</v>
      </c>
      <c r="V1769" s="9"/>
      <c r="W1769" s="9"/>
      <c r="X1769" s="10"/>
      <c r="Y1769" s="9"/>
      <c r="Z1769" s="9"/>
    </row>
    <row r="1770" spans="1:26">
      <c r="A1770" s="39">
        <v>14</v>
      </c>
      <c r="B1770" s="39">
        <v>3</v>
      </c>
      <c r="C1770" s="40">
        <v>39521</v>
      </c>
      <c r="D1770" s="17">
        <v>0.45833333333339965</v>
      </c>
      <c r="E1770" s="18">
        <v>0.27592411740874084</v>
      </c>
      <c r="F1770" s="4">
        <v>171.83967824616215</v>
      </c>
      <c r="G1770" s="4">
        <v>217.84411397065711</v>
      </c>
      <c r="H1770" s="4">
        <v>46.004435724494982</v>
      </c>
      <c r="I1770" s="19">
        <v>2.4638380662505495</v>
      </c>
      <c r="J1770" s="19">
        <v>6.7084860849315797</v>
      </c>
      <c r="K1770" s="20">
        <v>2.1076767842491577</v>
      </c>
      <c r="L1770" s="20">
        <v>2.183406688809554</v>
      </c>
      <c r="M1770" s="20">
        <v>7.5729904560395966E-2</v>
      </c>
      <c r="N1770" s="21">
        <v>40.6875</v>
      </c>
      <c r="O1770" s="21">
        <f t="shared" si="28"/>
        <v>52.893750000000004</v>
      </c>
      <c r="P1770" s="21">
        <v>15.125</v>
      </c>
      <c r="Q1770" s="19">
        <v>9.8713134389355481</v>
      </c>
      <c r="R1770" s="4">
        <v>76.55</v>
      </c>
      <c r="S1770" s="4">
        <v>8.15</v>
      </c>
      <c r="T1770" s="29">
        <v>156.80000000000001</v>
      </c>
      <c r="U1770" s="4">
        <v>0.9</v>
      </c>
      <c r="V1770" s="9"/>
      <c r="W1770" s="9"/>
      <c r="X1770" s="10"/>
      <c r="Y1770" s="9"/>
      <c r="Z1770" s="9"/>
    </row>
    <row r="1771" spans="1:26">
      <c r="A1771" s="39">
        <v>14</v>
      </c>
      <c r="B1771" s="39">
        <v>3</v>
      </c>
      <c r="C1771" s="40">
        <v>39521</v>
      </c>
      <c r="D1771" s="17">
        <v>0.50000000000009948</v>
      </c>
      <c r="E1771" s="18">
        <v>0.24292141192749203</v>
      </c>
      <c r="F1771" s="4">
        <v>179.57157944864338</v>
      </c>
      <c r="G1771" s="4">
        <v>227.3736142273188</v>
      </c>
      <c r="H1771" s="4">
        <v>47.802034778675406</v>
      </c>
      <c r="I1771" s="19">
        <v>2.6484411907505909</v>
      </c>
      <c r="J1771" s="19">
        <v>6.2435013272506801</v>
      </c>
      <c r="K1771" s="20">
        <v>2.1027280266336579</v>
      </c>
      <c r="L1771" s="20">
        <v>2.1987682235255543</v>
      </c>
      <c r="M1771" s="20">
        <v>9.6040196891896468E-2</v>
      </c>
      <c r="N1771" s="21">
        <v>42.375</v>
      </c>
      <c r="O1771" s="21">
        <f t="shared" si="28"/>
        <v>55.087499999999999</v>
      </c>
      <c r="P1771" s="21">
        <v>10.3125</v>
      </c>
      <c r="Q1771" s="19">
        <v>9.4389478357481309</v>
      </c>
      <c r="R1771" s="4">
        <v>72.099999999999994</v>
      </c>
      <c r="S1771" s="4">
        <v>8.6875</v>
      </c>
      <c r="T1771" s="29">
        <v>139.04999999999998</v>
      </c>
      <c r="U1771" s="4">
        <v>0.82499999999999996</v>
      </c>
      <c r="V1771" s="9"/>
      <c r="W1771" s="9"/>
      <c r="X1771" s="10"/>
      <c r="Y1771" s="9"/>
      <c r="Z1771" s="9"/>
    </row>
    <row r="1772" spans="1:26">
      <c r="A1772" s="39">
        <v>14</v>
      </c>
      <c r="B1772" s="39">
        <v>3</v>
      </c>
      <c r="C1772" s="40">
        <v>39521</v>
      </c>
      <c r="D1772" s="17">
        <v>0.54166666666669983</v>
      </c>
      <c r="E1772" s="18">
        <v>0.22524554128374269</v>
      </c>
      <c r="F1772" s="4">
        <v>124.02055057902355</v>
      </c>
      <c r="G1772" s="4">
        <v>167.72351929133617</v>
      </c>
      <c r="H1772" s="4">
        <v>43.702968712312611</v>
      </c>
      <c r="I1772" s="19">
        <v>1.8476252856254121</v>
      </c>
      <c r="J1772" s="19">
        <v>5.1807462801229072</v>
      </c>
      <c r="K1772" s="20">
        <v>2.113090816778656</v>
      </c>
      <c r="L1772" s="20">
        <v>2.2039985069888051</v>
      </c>
      <c r="M1772" s="20">
        <v>9.0907690210149106E-2</v>
      </c>
      <c r="N1772" s="21">
        <v>27.1875</v>
      </c>
      <c r="O1772" s="21">
        <f t="shared" si="28"/>
        <v>35.34375</v>
      </c>
      <c r="P1772" s="21">
        <v>11.625</v>
      </c>
      <c r="Q1772" s="19">
        <v>16.162634287059298</v>
      </c>
      <c r="R1772" s="4">
        <v>67.55</v>
      </c>
      <c r="S1772" s="4">
        <v>9.5749999999999993</v>
      </c>
      <c r="T1772" s="29">
        <v>104.35</v>
      </c>
      <c r="U1772" s="4">
        <v>1.0900000000000001</v>
      </c>
      <c r="V1772" s="9"/>
      <c r="W1772" s="9"/>
      <c r="X1772" s="10"/>
      <c r="Y1772" s="9"/>
      <c r="Z1772" s="9"/>
    </row>
    <row r="1773" spans="1:26">
      <c r="A1773" s="39">
        <v>14</v>
      </c>
      <c r="B1773" s="39">
        <v>3</v>
      </c>
      <c r="C1773" s="40">
        <v>39521</v>
      </c>
      <c r="D1773" s="17">
        <v>0.58333333333339965</v>
      </c>
      <c r="E1773" s="18">
        <v>0.25710095929499155</v>
      </c>
      <c r="F1773" s="4">
        <v>140.86036871705494</v>
      </c>
      <c r="G1773" s="4">
        <v>187.38187188804702</v>
      </c>
      <c r="H1773" s="4">
        <v>46.521503170992084</v>
      </c>
      <c r="I1773" s="19">
        <v>2.2785535542505087</v>
      </c>
      <c r="J1773" s="19">
        <v>6.5755215559156159</v>
      </c>
      <c r="K1773" s="20">
        <v>2.0928286326426591</v>
      </c>
      <c r="L1773" s="20">
        <v>2.1737603131680547</v>
      </c>
      <c r="M1773" s="20">
        <v>8.0931680525395566E-2</v>
      </c>
      <c r="N1773" s="21">
        <v>27.3125</v>
      </c>
      <c r="O1773" s="21">
        <f t="shared" si="28"/>
        <v>35.506250000000001</v>
      </c>
      <c r="P1773" s="21">
        <v>9.0625</v>
      </c>
      <c r="Q1773" s="19">
        <v>13.385921368434843</v>
      </c>
      <c r="R1773" s="4">
        <v>63.45</v>
      </c>
      <c r="S1773" s="4">
        <v>10.074999999999999</v>
      </c>
      <c r="T1773" s="29">
        <v>147.25</v>
      </c>
      <c r="U1773" s="4">
        <v>0.755</v>
      </c>
      <c r="V1773" s="9"/>
      <c r="W1773" s="9"/>
      <c r="X1773" s="10"/>
      <c r="Y1773" s="9"/>
      <c r="Z1773" s="9"/>
    </row>
    <row r="1774" spans="1:26">
      <c r="A1774" s="39">
        <v>14</v>
      </c>
      <c r="B1774" s="39">
        <v>3</v>
      </c>
      <c r="C1774" s="40">
        <v>39521</v>
      </c>
      <c r="D1774" s="17">
        <v>0.62500000000009948</v>
      </c>
      <c r="E1774" s="18">
        <v>0.26301285585374162</v>
      </c>
      <c r="F1774" s="4">
        <v>127.71122329276702</v>
      </c>
      <c r="G1774" s="4">
        <v>174.65674563212303</v>
      </c>
      <c r="H1774" s="4">
        <v>46.945522339356032</v>
      </c>
      <c r="I1774" s="19">
        <v>2.2783854636255088</v>
      </c>
      <c r="J1774" s="19">
        <v>5.5127764125378409</v>
      </c>
      <c r="K1774" s="20">
        <v>2.1287167750251528</v>
      </c>
      <c r="L1774" s="20">
        <v>2.2245968304018064</v>
      </c>
      <c r="M1774" s="20">
        <v>9.588005537665345E-2</v>
      </c>
      <c r="N1774" s="21">
        <v>25.4375</v>
      </c>
      <c r="O1774" s="21">
        <f t="shared" si="28"/>
        <v>33.068750000000001</v>
      </c>
      <c r="P1774" s="21">
        <v>9.875</v>
      </c>
      <c r="Q1774" s="19">
        <v>11.719823924185171</v>
      </c>
      <c r="R1774" s="4">
        <v>62.924999999999997</v>
      </c>
      <c r="S1774" s="4">
        <v>9.7874999999999996</v>
      </c>
      <c r="T1774" s="29">
        <v>113.875</v>
      </c>
      <c r="U1774" s="4">
        <v>0.30499999999999999</v>
      </c>
      <c r="V1774" s="9"/>
      <c r="W1774" s="9"/>
      <c r="X1774" s="10"/>
      <c r="Y1774" s="9"/>
      <c r="Z1774" s="9"/>
    </row>
    <row r="1775" spans="1:26">
      <c r="A1775" s="39">
        <v>14</v>
      </c>
      <c r="B1775" s="39">
        <v>3</v>
      </c>
      <c r="C1775" s="40">
        <v>39521</v>
      </c>
      <c r="D1775" s="17">
        <v>0.66666666666669983</v>
      </c>
      <c r="E1775" s="18">
        <v>0.27482218358124122</v>
      </c>
      <c r="F1775" s="4">
        <v>89.822596917079025</v>
      </c>
      <c r="G1775" s="4">
        <v>131.81267053740157</v>
      </c>
      <c r="H1775" s="4">
        <v>41.990073620322534</v>
      </c>
      <c r="I1775" s="19">
        <v>4.1254241242509213</v>
      </c>
      <c r="J1775" s="19">
        <v>3.3873476332822889</v>
      </c>
      <c r="K1775" s="20">
        <v>2.220766234672138</v>
      </c>
      <c r="L1775" s="20">
        <v>2.3717269496573103</v>
      </c>
      <c r="M1775" s="20">
        <v>0.15096071498517261</v>
      </c>
      <c r="N1775" s="21">
        <v>28.625</v>
      </c>
      <c r="O1775" s="21">
        <f t="shared" si="28"/>
        <v>37.212499999999999</v>
      </c>
      <c r="P1775" s="21">
        <v>10.875</v>
      </c>
      <c r="Q1775" s="19">
        <v>14.433135152622128</v>
      </c>
      <c r="R1775" s="4">
        <v>63.424999999999997</v>
      </c>
      <c r="S1775" s="4">
        <v>9.8125</v>
      </c>
      <c r="T1775" s="29">
        <v>204.02500000000001</v>
      </c>
      <c r="U1775" s="4">
        <v>0.255</v>
      </c>
      <c r="V1775" s="9"/>
      <c r="W1775" s="9"/>
      <c r="X1775" s="10"/>
      <c r="Y1775" s="9"/>
      <c r="Z1775" s="9"/>
    </row>
    <row r="1776" spans="1:26">
      <c r="A1776" s="39">
        <v>14</v>
      </c>
      <c r="B1776" s="39">
        <v>3</v>
      </c>
      <c r="C1776" s="40">
        <v>39521</v>
      </c>
      <c r="D1776" s="17">
        <v>0.70833333333339965</v>
      </c>
      <c r="E1776" s="18">
        <v>0.30314765291999041</v>
      </c>
      <c r="F1776" s="4">
        <v>53.095075244635026</v>
      </c>
      <c r="G1776" s="4">
        <v>88.393301661017645</v>
      </c>
      <c r="H1776" s="4">
        <v>35.298226416382619</v>
      </c>
      <c r="I1776" s="19">
        <v>3.6325899516258113</v>
      </c>
      <c r="J1776" s="19">
        <v>2.9223988418513875</v>
      </c>
      <c r="K1776" s="20">
        <v>2.2719855578571284</v>
      </c>
      <c r="L1776" s="20">
        <v>2.4681987385165636</v>
      </c>
      <c r="M1776" s="20">
        <v>0.19621318065943461</v>
      </c>
      <c r="N1776" s="21">
        <v>24</v>
      </c>
      <c r="O1776" s="21">
        <f t="shared" si="28"/>
        <v>31.200000000000003</v>
      </c>
      <c r="P1776" s="21">
        <v>11</v>
      </c>
      <c r="Q1776" s="19">
        <v>15.357559158746941</v>
      </c>
      <c r="R1776" s="4">
        <v>63.8</v>
      </c>
      <c r="S1776" s="4">
        <v>9.6624999999999996</v>
      </c>
      <c r="T1776" s="29">
        <v>327.32499999999999</v>
      </c>
      <c r="U1776" s="4">
        <v>0.125</v>
      </c>
      <c r="V1776" s="9"/>
      <c r="W1776" s="9"/>
      <c r="X1776" s="10"/>
      <c r="Y1776" s="9"/>
      <c r="Z1776" s="9"/>
    </row>
    <row r="1777" spans="1:26">
      <c r="A1777" s="39">
        <v>14</v>
      </c>
      <c r="B1777" s="39">
        <v>3</v>
      </c>
      <c r="C1777" s="40">
        <v>39521</v>
      </c>
      <c r="D1777" s="17">
        <v>0.75000000000009948</v>
      </c>
      <c r="E1777" s="18">
        <v>0.32085852582623986</v>
      </c>
      <c r="F1777" s="4">
        <v>37.935067784116512</v>
      </c>
      <c r="G1777" s="4">
        <v>67.398160580881878</v>
      </c>
      <c r="H1777" s="4">
        <v>29.463092796765366</v>
      </c>
      <c r="I1777" s="19">
        <v>1.6622493955003717</v>
      </c>
      <c r="J1777" s="19">
        <v>2.9223807023513886</v>
      </c>
      <c r="K1777" s="20">
        <v>2.2772595288286275</v>
      </c>
      <c r="L1777" s="20">
        <v>2.4379717638670626</v>
      </c>
      <c r="M1777" s="20">
        <v>0.16071223503843524</v>
      </c>
      <c r="N1777" s="21">
        <v>17.375</v>
      </c>
      <c r="O1777" s="21">
        <f t="shared" si="28"/>
        <v>22.587500000000002</v>
      </c>
      <c r="P1777" s="21">
        <v>8.5625</v>
      </c>
      <c r="Q1777" s="19">
        <v>14.986749004309514</v>
      </c>
      <c r="R1777" s="4">
        <v>64.599999999999994</v>
      </c>
      <c r="S1777" s="4">
        <v>9.2249999999999996</v>
      </c>
      <c r="T1777" s="29">
        <v>250.57499999999999</v>
      </c>
      <c r="U1777" s="4">
        <v>5.5E-2</v>
      </c>
      <c r="V1777" s="9"/>
      <c r="W1777" s="9"/>
      <c r="X1777" s="10"/>
      <c r="Y1777" s="9"/>
      <c r="Z1777" s="9"/>
    </row>
    <row r="1778" spans="1:26">
      <c r="A1778" s="39">
        <v>14</v>
      </c>
      <c r="B1778" s="39">
        <v>3</v>
      </c>
      <c r="C1778" s="40">
        <v>39521</v>
      </c>
      <c r="D1778" s="17">
        <v>0.79166666666669983</v>
      </c>
      <c r="E1778" s="18">
        <v>0.34565026425748918</v>
      </c>
      <c r="F1778" s="4">
        <v>53.314122747991355</v>
      </c>
      <c r="G1778" s="4">
        <v>87.769307379630163</v>
      </c>
      <c r="H1778" s="4">
        <v>34.455184631638801</v>
      </c>
      <c r="I1778" s="19">
        <v>1.6621219173753714</v>
      </c>
      <c r="J1778" s="19">
        <v>3.2544483647663207</v>
      </c>
      <c r="K1778" s="20">
        <v>2.3029587603041231</v>
      </c>
      <c r="L1778" s="20">
        <v>2.4939112882515651</v>
      </c>
      <c r="M1778" s="20">
        <v>0.19095252794744189</v>
      </c>
      <c r="N1778" s="21">
        <v>18.625</v>
      </c>
      <c r="O1778" s="21">
        <f t="shared" si="28"/>
        <v>24.212500000000002</v>
      </c>
      <c r="P1778" s="21">
        <v>9.875</v>
      </c>
      <c r="Q1778" s="19">
        <v>5.5503748119363925</v>
      </c>
      <c r="R1778" s="4">
        <v>64.875</v>
      </c>
      <c r="S1778" s="4">
        <v>9.0124999999999993</v>
      </c>
      <c r="T1778" s="29">
        <v>40.049999999999997</v>
      </c>
      <c r="U1778" s="4">
        <v>0.04</v>
      </c>
      <c r="V1778" s="9"/>
      <c r="W1778" s="9"/>
      <c r="X1778" s="10"/>
      <c r="Y1778" s="9"/>
      <c r="Z1778" s="9"/>
    </row>
    <row r="1779" spans="1:26">
      <c r="A1779" s="39">
        <v>14</v>
      </c>
      <c r="B1779" s="39">
        <v>3</v>
      </c>
      <c r="C1779" s="40">
        <v>39521</v>
      </c>
      <c r="D1779" s="17">
        <v>0.83333333333339965</v>
      </c>
      <c r="E1779" s="18">
        <v>0.40347820085623731</v>
      </c>
      <c r="F1779" s="4">
        <v>69.298366875260143</v>
      </c>
      <c r="G1779" s="4">
        <v>107.08810537761603</v>
      </c>
      <c r="H1779" s="4">
        <v>37.789738502355888</v>
      </c>
      <c r="I1779" s="19">
        <v>1.7235573932503852</v>
      </c>
      <c r="J1779" s="19">
        <v>4.3170984321441006</v>
      </c>
      <c r="K1779" s="20">
        <v>2.4563288098890976</v>
      </c>
      <c r="L1779" s="20">
        <v>2.6968680802278211</v>
      </c>
      <c r="M1779" s="20">
        <v>0.24053927033872335</v>
      </c>
      <c r="N1779" s="21">
        <v>18.6875</v>
      </c>
      <c r="O1779" s="21">
        <f t="shared" si="28"/>
        <v>24.293749999999999</v>
      </c>
      <c r="P1779" s="21">
        <v>10.8125</v>
      </c>
      <c r="Q1779" s="19">
        <v>3.2067150514993594</v>
      </c>
      <c r="R1779" s="4">
        <v>66.025000000000006</v>
      </c>
      <c r="S1779" s="4">
        <v>8.7375000000000007</v>
      </c>
      <c r="T1779" s="29">
        <v>40.875</v>
      </c>
      <c r="U1779" s="4">
        <v>4.4999999999999998E-2</v>
      </c>
      <c r="V1779" s="9"/>
      <c r="W1779" s="9"/>
      <c r="X1779" s="10"/>
      <c r="Y1779" s="9"/>
      <c r="Z1779" s="9"/>
    </row>
    <row r="1780" spans="1:26">
      <c r="A1780" s="39">
        <v>14</v>
      </c>
      <c r="B1780" s="39">
        <v>3</v>
      </c>
      <c r="C1780" s="40">
        <v>39521</v>
      </c>
      <c r="D1780" s="17">
        <v>0.87500000000009948</v>
      </c>
      <c r="E1780" s="18">
        <v>0.44125424110873623</v>
      </c>
      <c r="F1780" s="4">
        <v>58.931277658641307</v>
      </c>
      <c r="G1780" s="4">
        <v>94.996830282279532</v>
      </c>
      <c r="H1780" s="4">
        <v>36.065552623638219</v>
      </c>
      <c r="I1780" s="19">
        <v>1.4772266085003301</v>
      </c>
      <c r="J1780" s="19">
        <v>3.2544078115163231</v>
      </c>
      <c r="K1780" s="20">
        <v>2.3850122576961086</v>
      </c>
      <c r="L1780" s="20">
        <v>2.6007467254823187</v>
      </c>
      <c r="M1780" s="20">
        <v>0.21573446778620997</v>
      </c>
      <c r="N1780" s="21">
        <v>21.875</v>
      </c>
      <c r="O1780" s="21">
        <f t="shared" si="28"/>
        <v>28.4375</v>
      </c>
      <c r="P1780" s="21">
        <v>13.75</v>
      </c>
      <c r="Q1780" s="19">
        <v>4.1931797014366614</v>
      </c>
      <c r="R1780" s="4">
        <v>68.075000000000003</v>
      </c>
      <c r="S1780" s="4">
        <v>8.5749999999999993</v>
      </c>
      <c r="T1780" s="29">
        <v>100</v>
      </c>
      <c r="U1780" s="4">
        <v>0.04</v>
      </c>
      <c r="V1780" s="9"/>
      <c r="W1780" s="9"/>
      <c r="X1780" s="10"/>
      <c r="Y1780" s="9"/>
      <c r="Z1780" s="9"/>
    </row>
    <row r="1781" spans="1:26">
      <c r="A1781" s="39">
        <v>14</v>
      </c>
      <c r="B1781" s="39">
        <v>3</v>
      </c>
      <c r="C1781" s="40">
        <v>39521</v>
      </c>
      <c r="D1781" s="17">
        <v>0.91666666666669983</v>
      </c>
      <c r="E1781" s="18">
        <v>0.37048601264248848</v>
      </c>
      <c r="F1781" s="4">
        <v>49.321120659166425</v>
      </c>
      <c r="G1781" s="4">
        <v>82.002103823130597</v>
      </c>
      <c r="H1781" s="4">
        <v>32.680983163964179</v>
      </c>
      <c r="I1781" s="19">
        <v>1.3540273723753029</v>
      </c>
      <c r="J1781" s="19">
        <v>2.7894752830854208</v>
      </c>
      <c r="K1781" s="20">
        <v>2.4413698114425992</v>
      </c>
      <c r="L1781" s="20">
        <v>2.6364309125463201</v>
      </c>
      <c r="M1781" s="20">
        <v>0.19506110110372077</v>
      </c>
      <c r="N1781" s="21">
        <v>21.875</v>
      </c>
      <c r="O1781" s="21">
        <f t="shared" si="28"/>
        <v>28.4375</v>
      </c>
      <c r="P1781" s="21">
        <v>13.5</v>
      </c>
      <c r="Q1781" s="19">
        <v>4.9328920451865121</v>
      </c>
      <c r="R1781" s="4">
        <v>70.95</v>
      </c>
      <c r="S1781" s="4">
        <v>8.4</v>
      </c>
      <c r="T1781" s="29">
        <v>99.6</v>
      </c>
      <c r="U1781" s="4">
        <v>0.04</v>
      </c>
      <c r="V1781" s="9"/>
      <c r="W1781" s="9"/>
      <c r="X1781" s="10"/>
      <c r="Y1781" s="9"/>
      <c r="Z1781" s="9"/>
    </row>
    <row r="1782" spans="1:26">
      <c r="A1782" s="39">
        <v>14</v>
      </c>
      <c r="B1782" s="39">
        <v>3</v>
      </c>
      <c r="C1782" s="40">
        <v>39521</v>
      </c>
      <c r="D1782" s="17">
        <v>0.95833333333339965</v>
      </c>
      <c r="E1782" s="18">
        <v>0.33274839193498973</v>
      </c>
      <c r="F1782" s="4">
        <v>34.120361563216655</v>
      </c>
      <c r="G1782" s="4">
        <v>61.129611838682351</v>
      </c>
      <c r="H1782" s="4">
        <v>27.009250275465696</v>
      </c>
      <c r="I1782" s="19">
        <v>1.1693012822502615</v>
      </c>
      <c r="J1782" s="19">
        <v>2.4573789519204907</v>
      </c>
      <c r="K1782" s="20">
        <v>2.3700376655416107</v>
      </c>
      <c r="L1782" s="20">
        <v>2.5453566576528184</v>
      </c>
      <c r="M1782" s="20">
        <v>0.17531899211120761</v>
      </c>
      <c r="N1782" s="21">
        <v>26.5625</v>
      </c>
      <c r="O1782" s="21">
        <f t="shared" si="28"/>
        <v>34.53125</v>
      </c>
      <c r="P1782" s="21">
        <v>15.1875</v>
      </c>
      <c r="Q1782" s="19">
        <v>10.050277766560484</v>
      </c>
      <c r="R1782" s="4">
        <v>75.424999999999997</v>
      </c>
      <c r="S1782" s="4">
        <v>8.6624999999999996</v>
      </c>
      <c r="T1782" s="29">
        <v>351.27499999999998</v>
      </c>
      <c r="U1782" s="4">
        <v>0.06</v>
      </c>
      <c r="V1782" s="9"/>
      <c r="W1782" s="9"/>
      <c r="X1782" s="10"/>
      <c r="Y1782" s="9"/>
      <c r="Z1782" s="9"/>
    </row>
    <row r="1783" spans="1:26">
      <c r="A1783" s="39">
        <v>15</v>
      </c>
      <c r="B1783" s="39">
        <v>3</v>
      </c>
      <c r="C1783" s="40">
        <v>39522</v>
      </c>
      <c r="D1783" s="17">
        <v>9.9475983006414026E-14</v>
      </c>
      <c r="E1783" s="18">
        <v>0.37052746792873859</v>
      </c>
      <c r="F1783" s="4">
        <v>26.837466686610785</v>
      </c>
      <c r="G1783" s="4">
        <v>48.641841065670889</v>
      </c>
      <c r="H1783" s="4">
        <v>21.804374379060103</v>
      </c>
      <c r="I1783" s="19">
        <v>0.98460113900022028</v>
      </c>
      <c r="J1783" s="19">
        <v>2.3909483432875058</v>
      </c>
      <c r="K1783" s="20">
        <v>2.2986987561046219</v>
      </c>
      <c r="L1783" s="20">
        <v>2.4542732577205659</v>
      </c>
      <c r="M1783" s="20">
        <v>0.15557450161594411</v>
      </c>
      <c r="N1783" s="21">
        <v>31.6875</v>
      </c>
      <c r="O1783" s="21">
        <f t="shared" si="28"/>
        <v>41.193750000000001</v>
      </c>
      <c r="P1783" s="21">
        <v>14.9375</v>
      </c>
      <c r="Q1783" s="19">
        <v>11.714471152247647</v>
      </c>
      <c r="R1783" s="4">
        <v>82.974999999999994</v>
      </c>
      <c r="S1783" s="4">
        <v>8.4625000000000004</v>
      </c>
      <c r="T1783" s="29">
        <v>338.92500000000001</v>
      </c>
      <c r="U1783" s="4">
        <v>7.4999999999999997E-2</v>
      </c>
      <c r="V1783" s="9"/>
      <c r="W1783" s="9"/>
      <c r="X1783" s="10"/>
      <c r="Y1783" s="9"/>
      <c r="Z1783" s="9"/>
    </row>
    <row r="1784" spans="1:26">
      <c r="A1784" s="39">
        <v>15</v>
      </c>
      <c r="B1784" s="39">
        <v>3</v>
      </c>
      <c r="C1784" s="40">
        <v>39522</v>
      </c>
      <c r="D1784" s="17">
        <v>4.1666666666699825E-2</v>
      </c>
      <c r="E1784" s="18">
        <v>0.32570516628374002</v>
      </c>
      <c r="F1784" s="4">
        <v>25.509286101510895</v>
      </c>
      <c r="G1784" s="4">
        <v>45.982157493871114</v>
      </c>
      <c r="H1784" s="4">
        <v>20.472871392360215</v>
      </c>
      <c r="I1784" s="19">
        <v>1.1691298072502616</v>
      </c>
      <c r="J1784" s="19">
        <v>2.3909335397875067</v>
      </c>
      <c r="K1784" s="20">
        <v>2.2273459438436336</v>
      </c>
      <c r="L1784" s="20">
        <v>2.3530304171893137</v>
      </c>
      <c r="M1784" s="20">
        <v>0.12568447334568023</v>
      </c>
      <c r="N1784" s="21">
        <v>16.4375</v>
      </c>
      <c r="O1784" s="21">
        <f t="shared" si="28"/>
        <v>21.368750000000002</v>
      </c>
      <c r="P1784" s="21">
        <v>9.75</v>
      </c>
      <c r="Q1784" s="19">
        <v>6.9049564321236119</v>
      </c>
      <c r="R1784" s="4">
        <v>87.424999999999997</v>
      </c>
      <c r="S1784" s="4">
        <v>8.4</v>
      </c>
      <c r="T1784" s="29">
        <v>30.575000000000003</v>
      </c>
      <c r="U1784" s="4">
        <v>5.5E-2</v>
      </c>
      <c r="V1784" s="9"/>
      <c r="W1784" s="9"/>
      <c r="X1784" s="10"/>
      <c r="Y1784" s="9"/>
      <c r="Z1784" s="9"/>
    </row>
    <row r="1785" spans="1:26">
      <c r="A1785" s="39">
        <v>15</v>
      </c>
      <c r="B1785" s="39">
        <v>3</v>
      </c>
      <c r="C1785" s="40">
        <v>39522</v>
      </c>
      <c r="D1785" s="17">
        <v>8.3333333333399651E-2</v>
      </c>
      <c r="E1785" s="18">
        <v>0.3092014828237406</v>
      </c>
      <c r="F1785" s="4">
        <v>23.734864179029771</v>
      </c>
      <c r="G1785" s="4">
        <v>42.60391520585889</v>
      </c>
      <c r="H1785" s="4">
        <v>18.869051026829116</v>
      </c>
      <c r="I1785" s="19">
        <v>1.0459835930002341</v>
      </c>
      <c r="J1785" s="19">
        <v>2.4573326649204938</v>
      </c>
      <c r="K1785" s="20">
        <v>2.4012169679606044</v>
      </c>
      <c r="L1785" s="20">
        <v>2.5459277040415693</v>
      </c>
      <c r="M1785" s="20">
        <v>0.14471073608096519</v>
      </c>
      <c r="N1785" s="21">
        <v>13.125</v>
      </c>
      <c r="O1785" s="21">
        <f t="shared" si="28"/>
        <v>17.0625</v>
      </c>
      <c r="P1785" s="21">
        <v>9.0625</v>
      </c>
      <c r="Q1785" s="19">
        <v>10.973507927185292</v>
      </c>
      <c r="R1785" s="4">
        <v>90</v>
      </c>
      <c r="S1785" s="4">
        <v>8.4375</v>
      </c>
      <c r="T1785" s="29">
        <v>111.875</v>
      </c>
      <c r="U1785" s="4">
        <v>0.04</v>
      </c>
      <c r="V1785" s="9"/>
      <c r="W1785" s="9"/>
      <c r="X1785" s="10"/>
      <c r="Y1785" s="9"/>
      <c r="Z1785" s="9"/>
    </row>
    <row r="1786" spans="1:26">
      <c r="A1786" s="39">
        <v>15</v>
      </c>
      <c r="B1786" s="39">
        <v>3</v>
      </c>
      <c r="C1786" s="40">
        <v>39522</v>
      </c>
      <c r="D1786" s="17">
        <v>0.12500000000009948</v>
      </c>
      <c r="E1786" s="18">
        <v>0.31512003147124057</v>
      </c>
      <c r="F1786" s="4">
        <v>32.513568327529747</v>
      </c>
      <c r="G1786" s="4">
        <v>53.550225083557947</v>
      </c>
      <c r="H1786" s="4">
        <v>21.036656756028204</v>
      </c>
      <c r="I1786" s="19">
        <v>1.2304806737502754</v>
      </c>
      <c r="J1786" s="19">
        <v>2.7893871918354263</v>
      </c>
      <c r="K1786" s="20">
        <v>3.050286397966997</v>
      </c>
      <c r="L1786" s="20">
        <v>3.3322752850028419</v>
      </c>
      <c r="M1786" s="20">
        <v>0.28198888703584446</v>
      </c>
      <c r="N1786" s="21">
        <v>10.5625</v>
      </c>
      <c r="O1786" s="21">
        <f t="shared" si="28"/>
        <v>13.731250000000001</v>
      </c>
      <c r="P1786" s="21">
        <v>7.9375</v>
      </c>
      <c r="Q1786" s="19">
        <v>5.2399090718739449</v>
      </c>
      <c r="R1786" s="4">
        <v>90.674999999999997</v>
      </c>
      <c r="S1786" s="4">
        <v>8.375</v>
      </c>
      <c r="T1786" s="29">
        <v>126.02499999999999</v>
      </c>
      <c r="U1786" s="4">
        <v>0.04</v>
      </c>
      <c r="V1786" s="9"/>
      <c r="W1786" s="9"/>
      <c r="X1786" s="10"/>
      <c r="Y1786" s="9"/>
      <c r="Z1786" s="9"/>
    </row>
    <row r="1787" spans="1:26">
      <c r="A1787" s="39">
        <v>15</v>
      </c>
      <c r="B1787" s="39">
        <v>3</v>
      </c>
      <c r="C1787" s="40">
        <v>39522</v>
      </c>
      <c r="D1787" s="17">
        <v>0.16666666666669983</v>
      </c>
      <c r="E1787" s="18">
        <v>0.33874339813123983</v>
      </c>
      <c r="F1787" s="4">
        <v>73.922135615123921</v>
      </c>
      <c r="G1787" s="4">
        <v>100.34361355969145</v>
      </c>
      <c r="H1787" s="4">
        <v>26.421477944567531</v>
      </c>
      <c r="I1787" s="19">
        <v>1.7840621660003997</v>
      </c>
      <c r="J1787" s="19">
        <v>4.0512272328621677</v>
      </c>
      <c r="K1787" s="20">
        <v>2.8818790995815244</v>
      </c>
      <c r="L1787" s="20">
        <v>3.165123262611838</v>
      </c>
      <c r="M1787" s="20">
        <v>0.28324416303031319</v>
      </c>
      <c r="N1787" s="21">
        <v>13</v>
      </c>
      <c r="O1787" s="21">
        <f t="shared" si="28"/>
        <v>16.900000000000002</v>
      </c>
      <c r="P1787" s="21">
        <v>9.625</v>
      </c>
      <c r="Q1787" s="19">
        <v>1.417777825187214</v>
      </c>
      <c r="R1787" s="4">
        <v>91.375</v>
      </c>
      <c r="S1787" s="4">
        <v>8.3000000000000007</v>
      </c>
      <c r="T1787" s="29">
        <v>91.424999999999997</v>
      </c>
      <c r="U1787" s="4">
        <v>0.04</v>
      </c>
      <c r="V1787" s="9"/>
      <c r="W1787" s="9"/>
      <c r="X1787" s="10"/>
      <c r="Y1787" s="9"/>
      <c r="Z1787" s="9"/>
    </row>
    <row r="1788" spans="1:26">
      <c r="A1788" s="39">
        <v>15</v>
      </c>
      <c r="B1788" s="39">
        <v>3</v>
      </c>
      <c r="C1788" s="40">
        <v>39522</v>
      </c>
      <c r="D1788" s="17">
        <v>0.20833333333339965</v>
      </c>
      <c r="E1788" s="18">
        <v>0.32577863785749028</v>
      </c>
      <c r="F1788" s="4">
        <v>52.651187388817299</v>
      </c>
      <c r="G1788" s="4">
        <v>77.622349112980871</v>
      </c>
      <c r="H1788" s="4">
        <v>24.971161724163579</v>
      </c>
      <c r="I1788" s="19">
        <v>1.4148491482503167</v>
      </c>
      <c r="J1788" s="19">
        <v>3.2542449730163328</v>
      </c>
      <c r="K1788" s="20">
        <v>2.7798829011915411</v>
      </c>
      <c r="L1788" s="20">
        <v>3.0436067946825847</v>
      </c>
      <c r="M1788" s="20">
        <v>0.26372389349104353</v>
      </c>
      <c r="N1788" s="21">
        <v>11.25</v>
      </c>
      <c r="O1788" s="21">
        <f t="shared" si="28"/>
        <v>14.625</v>
      </c>
      <c r="P1788" s="21">
        <v>8.375</v>
      </c>
      <c r="Q1788" s="19">
        <v>4.7462130379365419</v>
      </c>
      <c r="R1788" s="4">
        <v>92.224999999999994</v>
      </c>
      <c r="S1788" s="4">
        <v>8.3000000000000007</v>
      </c>
      <c r="T1788" s="29">
        <v>120.97499999999999</v>
      </c>
      <c r="U1788" s="4">
        <v>0.04</v>
      </c>
      <c r="V1788" s="9"/>
      <c r="W1788" s="9"/>
      <c r="X1788" s="10"/>
      <c r="Y1788" s="9"/>
      <c r="Z1788" s="9"/>
    </row>
    <row r="1789" spans="1:26">
      <c r="A1789" s="39">
        <v>15</v>
      </c>
      <c r="B1789" s="39">
        <v>3</v>
      </c>
      <c r="C1789" s="40">
        <v>39522</v>
      </c>
      <c r="D1789" s="17">
        <v>0.25000000000009948</v>
      </c>
      <c r="E1789" s="18">
        <v>0.33051872877374028</v>
      </c>
      <c r="F1789" s="4">
        <v>44.975425840879737</v>
      </c>
      <c r="G1789" s="4">
        <v>68.695909114656615</v>
      </c>
      <c r="H1789" s="4">
        <v>23.720483273776885</v>
      </c>
      <c r="I1789" s="19">
        <v>1.4762519085003309</v>
      </c>
      <c r="J1789" s="19">
        <v>3.2542238102663341</v>
      </c>
      <c r="K1789" s="20">
        <v>2.9078542269630194</v>
      </c>
      <c r="L1789" s="20">
        <v>3.1858850653773394</v>
      </c>
      <c r="M1789" s="20">
        <v>0.27803083841431975</v>
      </c>
      <c r="N1789" s="21">
        <v>11.125</v>
      </c>
      <c r="O1789" s="21">
        <f t="shared" si="28"/>
        <v>14.4625</v>
      </c>
      <c r="P1789" s="21">
        <v>9.375</v>
      </c>
      <c r="Q1789" s="19">
        <v>2.9585634146244022</v>
      </c>
      <c r="R1789" s="4">
        <v>92.95</v>
      </c>
      <c r="S1789" s="4">
        <v>8.3375000000000004</v>
      </c>
      <c r="T1789" s="29">
        <v>77.525000000000006</v>
      </c>
      <c r="U1789" s="4">
        <v>0.04</v>
      </c>
      <c r="V1789" s="9"/>
      <c r="W1789" s="9"/>
      <c r="X1789" s="10"/>
      <c r="Y1789" s="9"/>
      <c r="Z1789" s="9"/>
    </row>
    <row r="1790" spans="1:26">
      <c r="A1790" s="39">
        <v>15</v>
      </c>
      <c r="B1790" s="39">
        <v>3</v>
      </c>
      <c r="C1790" s="40">
        <v>39522</v>
      </c>
      <c r="D1790" s="17">
        <v>0.29166666666669983</v>
      </c>
      <c r="E1790" s="18">
        <v>0.51351520117498473</v>
      </c>
      <c r="F1790" s="4">
        <v>91.503251099311484</v>
      </c>
      <c r="G1790" s="4">
        <v>120.94828918841463</v>
      </c>
      <c r="H1790" s="4">
        <v>29.445038089103157</v>
      </c>
      <c r="I1790" s="19">
        <v>1.9066871865004271</v>
      </c>
      <c r="J1790" s="19">
        <v>4.7152740494420371</v>
      </c>
      <c r="K1790" s="20">
        <v>3.0562889520664944</v>
      </c>
      <c r="L1790" s="20">
        <v>3.4144358986998466</v>
      </c>
      <c r="M1790" s="20">
        <v>0.358146946633352</v>
      </c>
      <c r="N1790" s="21">
        <v>14.25</v>
      </c>
      <c r="O1790" s="21">
        <f t="shared" si="28"/>
        <v>18.525000000000002</v>
      </c>
      <c r="P1790" s="21">
        <v>9.625</v>
      </c>
      <c r="Q1790" s="19">
        <v>1.6640933776871631</v>
      </c>
      <c r="R1790" s="4">
        <v>93.375</v>
      </c>
      <c r="S1790" s="4">
        <v>8.5625</v>
      </c>
      <c r="T1790" s="29">
        <v>80.650000000000006</v>
      </c>
      <c r="U1790" s="4">
        <v>0.04</v>
      </c>
      <c r="V1790" s="9"/>
      <c r="W1790" s="9"/>
      <c r="X1790" s="10"/>
      <c r="Y1790" s="9"/>
      <c r="Z1790" s="9"/>
    </row>
    <row r="1791" spans="1:26">
      <c r="A1791" s="39">
        <v>15</v>
      </c>
      <c r="B1791" s="39">
        <v>3</v>
      </c>
      <c r="C1791" s="40">
        <v>39522</v>
      </c>
      <c r="D1791" s="17">
        <v>0.33333333333339965</v>
      </c>
      <c r="E1791" s="18">
        <v>0.48166665090623584</v>
      </c>
      <c r="F1791" s="4">
        <v>88.56352481636749</v>
      </c>
      <c r="G1791" s="4">
        <v>119.39111889187724</v>
      </c>
      <c r="H1791" s="4">
        <v>30.827594075509754</v>
      </c>
      <c r="I1791" s="19">
        <v>1.7835409722503996</v>
      </c>
      <c r="J1791" s="19">
        <v>4.3831851200271066</v>
      </c>
      <c r="K1791" s="20">
        <v>2.5607211787830759</v>
      </c>
      <c r="L1791" s="20">
        <v>2.8261200065653305</v>
      </c>
      <c r="M1791" s="20">
        <v>0.26539882778225432</v>
      </c>
      <c r="N1791" s="21">
        <v>14.625</v>
      </c>
      <c r="O1791" s="21">
        <f t="shared" si="28"/>
        <v>19.012499999999999</v>
      </c>
      <c r="P1791" s="21">
        <v>9.9375</v>
      </c>
      <c r="Q1791" s="19">
        <v>2.157051071312063</v>
      </c>
      <c r="R1791" s="4">
        <v>93.224999999999994</v>
      </c>
      <c r="S1791" s="4">
        <v>9.1624999999999996</v>
      </c>
      <c r="T1791" s="29">
        <v>96.3</v>
      </c>
      <c r="U1791" s="4">
        <v>0.04</v>
      </c>
      <c r="V1791" s="9"/>
      <c r="W1791" s="9"/>
      <c r="X1791" s="10"/>
      <c r="Y1791" s="9"/>
      <c r="Z1791" s="9"/>
    </row>
    <row r="1792" spans="1:26">
      <c r="A1792" s="39">
        <v>15</v>
      </c>
      <c r="B1792" s="39">
        <v>3</v>
      </c>
      <c r="C1792" s="40">
        <v>39522</v>
      </c>
      <c r="D1792" s="17">
        <v>0.37500000000009948</v>
      </c>
      <c r="E1792" s="18">
        <v>0.52655789539623465</v>
      </c>
      <c r="F1792" s="4">
        <v>100.7483668857802</v>
      </c>
      <c r="G1792" s="4">
        <v>132.3812367841511</v>
      </c>
      <c r="H1792" s="4">
        <v>31.632869898370927</v>
      </c>
      <c r="I1792" s="19">
        <v>1.9064074115004273</v>
      </c>
      <c r="J1792" s="19">
        <v>5.1800955516229461</v>
      </c>
      <c r="K1792" s="20">
        <v>2.4484550949300941</v>
      </c>
      <c r="L1792" s="20">
        <v>2.7045506482573272</v>
      </c>
      <c r="M1792" s="20">
        <v>0.25609555332723311</v>
      </c>
      <c r="N1792" s="21">
        <v>17.5</v>
      </c>
      <c r="O1792" s="21">
        <f t="shared" si="28"/>
        <v>22.75</v>
      </c>
      <c r="P1792" s="21">
        <v>11.125</v>
      </c>
      <c r="Q1792" s="19">
        <v>2.2801908773745376</v>
      </c>
      <c r="R1792" s="4">
        <v>93.4</v>
      </c>
      <c r="S1792" s="4">
        <v>9.4124999999999996</v>
      </c>
      <c r="T1792" s="29">
        <v>91.475000000000009</v>
      </c>
      <c r="U1792" s="4">
        <v>0.05</v>
      </c>
      <c r="V1792" s="9"/>
      <c r="W1792" s="9"/>
      <c r="X1792" s="10"/>
      <c r="Y1792" s="9"/>
      <c r="Z1792" s="9"/>
    </row>
    <row r="1793" spans="1:26">
      <c r="A1793" s="39">
        <v>15</v>
      </c>
      <c r="B1793" s="39">
        <v>3</v>
      </c>
      <c r="C1793" s="40">
        <v>39522</v>
      </c>
      <c r="D1793" s="17">
        <v>0.41666666666669983</v>
      </c>
      <c r="E1793" s="18">
        <v>0.39907234007498849</v>
      </c>
      <c r="F1793" s="4">
        <v>52.882632564842226</v>
      </c>
      <c r="G1793" s="4">
        <v>78.172726516380749</v>
      </c>
      <c r="H1793" s="4">
        <v>25.29009395153853</v>
      </c>
      <c r="I1793" s="19">
        <v>1.4143279545003171</v>
      </c>
      <c r="J1793" s="19">
        <v>3.1877314856333525</v>
      </c>
      <c r="K1793" s="20">
        <v>2.249268200315627</v>
      </c>
      <c r="L1793" s="20">
        <v>2.4307233682318197</v>
      </c>
      <c r="M1793" s="20">
        <v>0.18145516791619276</v>
      </c>
      <c r="N1793" s="21">
        <v>13.0625</v>
      </c>
      <c r="O1793" s="21">
        <f t="shared" si="28"/>
        <v>16.981249999999999</v>
      </c>
      <c r="P1793" s="21">
        <v>8</v>
      </c>
      <c r="Q1793" s="19">
        <v>9.7981609687480109</v>
      </c>
      <c r="R1793" s="4">
        <v>92.924999999999997</v>
      </c>
      <c r="S1793" s="4">
        <v>9.7874999999999996</v>
      </c>
      <c r="T1793" s="29">
        <v>90.9</v>
      </c>
      <c r="U1793" s="4">
        <v>0.79</v>
      </c>
      <c r="V1793" s="9"/>
      <c r="W1793" s="9"/>
      <c r="X1793" s="10"/>
      <c r="Y1793" s="9"/>
      <c r="Z1793" s="9"/>
    </row>
    <row r="1794" spans="1:26">
      <c r="A1794" s="39">
        <v>15</v>
      </c>
      <c r="B1794" s="39">
        <v>3</v>
      </c>
      <c r="C1794" s="40">
        <v>39522</v>
      </c>
      <c r="D1794" s="17">
        <v>0.45833333333339965</v>
      </c>
      <c r="E1794" s="18">
        <v>0.4014566933299884</v>
      </c>
      <c r="F1794" s="4">
        <v>40.924386792004618</v>
      </c>
      <c r="G1794" s="4">
        <v>64.548031398756933</v>
      </c>
      <c r="H1794" s="4">
        <v>23.623644606752304</v>
      </c>
      <c r="I1794" s="19">
        <v>1.5372000343753447</v>
      </c>
      <c r="J1794" s="19">
        <v>3.054889241867381</v>
      </c>
      <c r="K1794" s="20">
        <v>2.3158960152771155</v>
      </c>
      <c r="L1794" s="20">
        <v>2.4765814205435714</v>
      </c>
      <c r="M1794" s="20">
        <v>0.16068540526645625</v>
      </c>
      <c r="N1794" s="21">
        <v>17.75</v>
      </c>
      <c r="O1794" s="21">
        <f t="shared" si="28"/>
        <v>23.074999999999999</v>
      </c>
      <c r="P1794" s="21">
        <v>14.125</v>
      </c>
      <c r="Q1794" s="19">
        <v>7.5793669336859608</v>
      </c>
      <c r="R1794" s="4">
        <v>88.474999999999994</v>
      </c>
      <c r="S1794" s="4">
        <v>9.9499999999999993</v>
      </c>
      <c r="T1794" s="29">
        <v>88</v>
      </c>
      <c r="U1794" s="4">
        <v>1.34</v>
      </c>
      <c r="V1794" s="9"/>
      <c r="W1794" s="9"/>
      <c r="X1794" s="10"/>
      <c r="Y1794" s="9"/>
      <c r="Z1794" s="9"/>
    </row>
    <row r="1795" spans="1:26">
      <c r="A1795" s="39">
        <v>15</v>
      </c>
      <c r="B1795" s="39">
        <v>3</v>
      </c>
      <c r="C1795" s="40">
        <v>39522</v>
      </c>
      <c r="D1795" s="17">
        <v>0.50000000000009948</v>
      </c>
      <c r="E1795" s="18">
        <v>0.44162667513498732</v>
      </c>
      <c r="F1795" s="4">
        <v>42.434386159086039</v>
      </c>
      <c r="G1795" s="4">
        <v>64.759348403319393</v>
      </c>
      <c r="H1795" s="4">
        <v>22.324962244233351</v>
      </c>
      <c r="I1795" s="19">
        <v>1.6600506798753725</v>
      </c>
      <c r="J1795" s="19">
        <v>3.0548706853673817</v>
      </c>
      <c r="K1795" s="20">
        <v>2.3518557384156091</v>
      </c>
      <c r="L1795" s="20">
        <v>2.5173684262008234</v>
      </c>
      <c r="M1795" s="20">
        <v>0.16551268778521433</v>
      </c>
      <c r="N1795" s="21">
        <v>16.375</v>
      </c>
      <c r="O1795" s="21">
        <f t="shared" si="28"/>
        <v>21.287500000000001</v>
      </c>
      <c r="P1795" s="21">
        <v>13.125</v>
      </c>
      <c r="Q1795" s="19">
        <v>7.4557169305609827</v>
      </c>
      <c r="R1795" s="4">
        <v>89.15</v>
      </c>
      <c r="S1795" s="4">
        <v>9.8874999999999993</v>
      </c>
      <c r="T1795" s="29">
        <v>90.125</v>
      </c>
      <c r="U1795" s="4">
        <v>1.68</v>
      </c>
      <c r="V1795" s="9"/>
      <c r="W1795" s="9"/>
      <c r="X1795" s="10"/>
      <c r="Y1795" s="9"/>
      <c r="Z1795" s="9"/>
    </row>
    <row r="1796" spans="1:26">
      <c r="A1796" s="39">
        <v>15</v>
      </c>
      <c r="B1796" s="39">
        <v>3</v>
      </c>
      <c r="C1796" s="40">
        <v>39522</v>
      </c>
      <c r="D1796" s="17">
        <v>0.54166666666669983</v>
      </c>
      <c r="E1796" s="18">
        <v>0.40976800572873817</v>
      </c>
      <c r="F1796" s="4">
        <v>42.006181487148567</v>
      </c>
      <c r="G1796" s="4">
        <v>63.890902161844451</v>
      </c>
      <c r="H1796" s="4">
        <v>21.884720674695885</v>
      </c>
      <c r="I1796" s="19">
        <v>1.7214094432503861</v>
      </c>
      <c r="J1796" s="19">
        <v>2.8556217062184235</v>
      </c>
      <c r="K1796" s="20">
        <v>2.3417999376546099</v>
      </c>
      <c r="L1796" s="20">
        <v>2.4921741267545729</v>
      </c>
      <c r="M1796" s="20">
        <v>0.15037418909996259</v>
      </c>
      <c r="N1796" s="21">
        <v>15.9375</v>
      </c>
      <c r="O1796" s="21">
        <f t="shared" si="28"/>
        <v>20.71875</v>
      </c>
      <c r="P1796" s="21">
        <v>12.5</v>
      </c>
      <c r="Q1796" s="19">
        <v>8.317938561185807</v>
      </c>
      <c r="R1796" s="4">
        <v>87.174999999999997</v>
      </c>
      <c r="S1796" s="4">
        <v>10.3375</v>
      </c>
      <c r="T1796" s="29">
        <v>91.15</v>
      </c>
      <c r="U1796" s="4">
        <v>1.86</v>
      </c>
      <c r="V1796" s="9"/>
      <c r="W1796" s="9"/>
      <c r="X1796" s="10"/>
      <c r="Y1796" s="9"/>
      <c r="Z1796" s="9"/>
    </row>
    <row r="1797" spans="1:26">
      <c r="A1797" s="39">
        <v>15</v>
      </c>
      <c r="B1797" s="39">
        <v>3</v>
      </c>
      <c r="C1797" s="40">
        <v>39522</v>
      </c>
      <c r="D1797" s="17">
        <v>0.58333333333339965</v>
      </c>
      <c r="E1797" s="18">
        <v>0.38853396894873909</v>
      </c>
      <c r="F1797" s="4">
        <v>36.23600453467985</v>
      </c>
      <c r="G1797" s="4">
        <v>56.53967406930758</v>
      </c>
      <c r="H1797" s="4">
        <v>20.30366953462773</v>
      </c>
      <c r="I1797" s="19">
        <v>1.6598092611253725</v>
      </c>
      <c r="J1797" s="19">
        <v>2.7891945378354381</v>
      </c>
      <c r="K1797" s="20">
        <v>2.2550430487031243</v>
      </c>
      <c r="L1797" s="20">
        <v>2.3857617182750701</v>
      </c>
      <c r="M1797" s="20">
        <v>0.13071866957194556</v>
      </c>
      <c r="N1797" s="21">
        <v>12.125</v>
      </c>
      <c r="O1797" s="21">
        <f t="shared" si="28"/>
        <v>15.762500000000001</v>
      </c>
      <c r="P1797" s="21">
        <v>10.125</v>
      </c>
      <c r="Q1797" s="19">
        <v>9.6113655459355414</v>
      </c>
      <c r="R1797" s="4">
        <v>86</v>
      </c>
      <c r="S1797" s="4">
        <v>10.237500000000001</v>
      </c>
      <c r="T1797" s="29">
        <v>95.500000000000014</v>
      </c>
      <c r="U1797" s="4">
        <v>2.5150000000000001</v>
      </c>
      <c r="V1797" s="9"/>
      <c r="W1797" s="9"/>
      <c r="X1797" s="10"/>
      <c r="Y1797" s="9"/>
      <c r="Z1797" s="9"/>
    </row>
    <row r="1798" spans="1:26">
      <c r="A1798" s="39">
        <v>15</v>
      </c>
      <c r="B1798" s="39">
        <v>3</v>
      </c>
      <c r="C1798" s="40">
        <v>39522</v>
      </c>
      <c r="D1798" s="17">
        <v>0.62500000000009948</v>
      </c>
      <c r="E1798" s="18">
        <v>0.40272823053748863</v>
      </c>
      <c r="F1798" s="4">
        <v>37.066187516517275</v>
      </c>
      <c r="G1798" s="4">
        <v>58.189582637782436</v>
      </c>
      <c r="H1798" s="4">
        <v>21.123395121265155</v>
      </c>
      <c r="I1798" s="19">
        <v>1.6596885517503726</v>
      </c>
      <c r="J1798" s="19">
        <v>3.0548125138673856</v>
      </c>
      <c r="K1798" s="20">
        <v>2.2449822692281258</v>
      </c>
      <c r="L1798" s="20">
        <v>2.3707110205978204</v>
      </c>
      <c r="M1798" s="20">
        <v>0.12572875136969419</v>
      </c>
      <c r="N1798" s="21">
        <v>20.9375</v>
      </c>
      <c r="O1798" s="21">
        <f t="shared" si="28"/>
        <v>27.21875</v>
      </c>
      <c r="P1798" s="21">
        <v>15.25</v>
      </c>
      <c r="Q1798" s="19">
        <v>7.7010503732484281</v>
      </c>
      <c r="R1798" s="4">
        <v>87.5</v>
      </c>
      <c r="S1798" s="4">
        <v>9.8000000000000007</v>
      </c>
      <c r="T1798" s="29">
        <v>91</v>
      </c>
      <c r="U1798" s="4">
        <v>2.14</v>
      </c>
      <c r="V1798" s="9"/>
      <c r="W1798" s="9"/>
      <c r="X1798" s="10"/>
      <c r="Y1798" s="9"/>
      <c r="Z1798" s="9"/>
    </row>
    <row r="1799" spans="1:26">
      <c r="A1799" s="39">
        <v>15</v>
      </c>
      <c r="B1799" s="39">
        <v>3</v>
      </c>
      <c r="C1799" s="40">
        <v>39522</v>
      </c>
      <c r="D1799" s="17">
        <v>0.66666666666669983</v>
      </c>
      <c r="E1799" s="18">
        <v>0.45708134287998703</v>
      </c>
      <c r="F1799" s="4">
        <v>51.785783591667325</v>
      </c>
      <c r="G1799" s="4">
        <v>75.522031590530915</v>
      </c>
      <c r="H1799" s="4">
        <v>23.736247998863586</v>
      </c>
      <c r="I1799" s="19">
        <v>1.7210258807503864</v>
      </c>
      <c r="J1799" s="19">
        <v>3.5196528852982936</v>
      </c>
      <c r="K1799" s="20">
        <v>2.2553752134711238</v>
      </c>
      <c r="L1799" s="20">
        <v>2.3962707444790716</v>
      </c>
      <c r="M1799" s="20">
        <v>0.14089553100794749</v>
      </c>
      <c r="N1799" s="21">
        <v>15.875</v>
      </c>
      <c r="O1799" s="21">
        <f t="shared" si="28"/>
        <v>20.637499999999999</v>
      </c>
      <c r="P1799" s="21">
        <v>11.5</v>
      </c>
      <c r="Q1799" s="19">
        <v>5.0516346244989681</v>
      </c>
      <c r="R1799" s="4">
        <v>88.025000000000006</v>
      </c>
      <c r="S1799" s="4">
        <v>9.4250000000000007</v>
      </c>
      <c r="T1799" s="29">
        <v>102.1</v>
      </c>
      <c r="U1799" s="4">
        <v>2.44</v>
      </c>
      <c r="V1799" s="9"/>
      <c r="W1799" s="9"/>
      <c r="X1799" s="10"/>
      <c r="Y1799" s="9"/>
      <c r="Z1799" s="9"/>
    </row>
    <row r="1800" spans="1:26">
      <c r="A1800" s="39">
        <v>15</v>
      </c>
      <c r="B1800" s="39">
        <v>3</v>
      </c>
      <c r="C1800" s="40">
        <v>39522</v>
      </c>
      <c r="D1800" s="17">
        <v>0.70833333333339965</v>
      </c>
      <c r="E1800" s="18">
        <v>0.45828713887123707</v>
      </c>
      <c r="F1800" s="4">
        <v>50.474762440817287</v>
      </c>
      <c r="G1800" s="4">
        <v>74.113208681881019</v>
      </c>
      <c r="H1800" s="4">
        <v>23.638446241063722</v>
      </c>
      <c r="I1800" s="19">
        <v>1.7823665941254001</v>
      </c>
      <c r="J1800" s="19">
        <v>3.7188565156972548</v>
      </c>
      <c r="K1800" s="20">
        <v>2.1839356024981358</v>
      </c>
      <c r="L1800" s="20">
        <v>2.2999805364923191</v>
      </c>
      <c r="M1800" s="20">
        <v>0.11604493399418336</v>
      </c>
      <c r="N1800" s="21">
        <v>8.5625</v>
      </c>
      <c r="O1800" s="21">
        <f t="shared" si="28"/>
        <v>11.13125</v>
      </c>
      <c r="P1800" s="21">
        <v>9</v>
      </c>
      <c r="Q1800" s="19">
        <v>5.7289617656238274</v>
      </c>
      <c r="R1800" s="4">
        <v>88.224999999999994</v>
      </c>
      <c r="S1800" s="4">
        <v>9.125</v>
      </c>
      <c r="T1800" s="29">
        <v>97.425000000000011</v>
      </c>
      <c r="U1800" s="4">
        <v>3.2149999999999999</v>
      </c>
      <c r="V1800" s="9"/>
      <c r="W1800" s="9"/>
      <c r="X1800" s="10"/>
      <c r="Y1800" s="9"/>
      <c r="Z1800" s="9"/>
    </row>
    <row r="1801" spans="1:26">
      <c r="A1801" s="39">
        <v>15</v>
      </c>
      <c r="B1801" s="39">
        <v>3</v>
      </c>
      <c r="C1801" s="40">
        <v>39522</v>
      </c>
      <c r="D1801" s="17">
        <v>0.75000000000009948</v>
      </c>
      <c r="E1801" s="18">
        <v>0.40988306529873858</v>
      </c>
      <c r="F1801" s="4">
        <v>45.699746080342166</v>
      </c>
      <c r="G1801" s="4">
        <v>69.4599255739314</v>
      </c>
      <c r="H1801" s="4">
        <v>23.760179493589249</v>
      </c>
      <c r="I1801" s="19">
        <v>1.7822357316254003</v>
      </c>
      <c r="J1801" s="19">
        <v>4.1172786842451767</v>
      </c>
      <c r="K1801" s="20">
        <v>2.1431770467921423</v>
      </c>
      <c r="L1801" s="20">
        <v>2.2392212183220677</v>
      </c>
      <c r="M1801" s="20">
        <v>9.6044171529925615E-2</v>
      </c>
      <c r="N1801" s="21">
        <v>5.9375</v>
      </c>
      <c r="O1801" s="21">
        <f t="shared" si="28"/>
        <v>7.71875</v>
      </c>
      <c r="P1801" s="21">
        <v>7.9375</v>
      </c>
      <c r="Q1801" s="19">
        <v>7.946234585248372</v>
      </c>
      <c r="R1801" s="4">
        <v>88.8</v>
      </c>
      <c r="S1801" s="4">
        <v>8.0500000000000007</v>
      </c>
      <c r="T1801" s="29">
        <v>104.54999999999998</v>
      </c>
      <c r="U1801" s="4">
        <v>3.45</v>
      </c>
      <c r="V1801" s="9"/>
      <c r="W1801" s="9"/>
      <c r="X1801" s="10"/>
      <c r="Y1801" s="9"/>
      <c r="Z1801" s="9"/>
    </row>
    <row r="1802" spans="1:26">
      <c r="A1802" s="39">
        <v>15</v>
      </c>
      <c r="B1802" s="39">
        <v>3</v>
      </c>
      <c r="C1802" s="40">
        <v>39522</v>
      </c>
      <c r="D1802" s="17">
        <v>0.79166666666669983</v>
      </c>
      <c r="E1802" s="18">
        <v>0.33312228577124081</v>
      </c>
      <c r="F1802" s="4">
        <v>28.65016988997359</v>
      </c>
      <c r="G1802" s="4">
        <v>47.290378961795852</v>
      </c>
      <c r="H1802" s="4">
        <v>18.640209071822255</v>
      </c>
      <c r="I1802" s="19">
        <v>1.4748440085003311</v>
      </c>
      <c r="J1802" s="19">
        <v>3.3867727987823235</v>
      </c>
      <c r="K1802" s="20">
        <v>2.1331038675011431</v>
      </c>
      <c r="L1802" s="20">
        <v>2.2241535504698176</v>
      </c>
      <c r="M1802" s="20">
        <v>9.1049682968674328E-2</v>
      </c>
      <c r="N1802" s="21">
        <v>6.3125</v>
      </c>
      <c r="O1802" s="21">
        <f t="shared" si="28"/>
        <v>8.2062500000000007</v>
      </c>
      <c r="P1802" s="21">
        <v>7.5625</v>
      </c>
      <c r="Q1802" s="19">
        <v>16.569193138371602</v>
      </c>
      <c r="R1802" s="4">
        <v>90.15</v>
      </c>
      <c r="S1802" s="4">
        <v>7.0250000000000004</v>
      </c>
      <c r="T1802" s="29">
        <v>99.724999999999994</v>
      </c>
      <c r="U1802" s="4">
        <v>3.665</v>
      </c>
      <c r="V1802" s="9"/>
      <c r="W1802" s="9"/>
      <c r="X1802" s="10"/>
      <c r="Y1802" s="9"/>
      <c r="Z1802" s="9"/>
    </row>
    <row r="1803" spans="1:26">
      <c r="A1803" s="39">
        <v>15</v>
      </c>
      <c r="B1803" s="39">
        <v>3</v>
      </c>
      <c r="C1803" s="40">
        <v>39522</v>
      </c>
      <c r="D1803" s="17">
        <v>0.83333333333339965</v>
      </c>
      <c r="E1803" s="18">
        <v>0.32250936480249115</v>
      </c>
      <c r="F1803" s="4">
        <v>22.745480146505042</v>
      </c>
      <c r="G1803" s="4">
        <v>38.285677982859127</v>
      </c>
      <c r="H1803" s="4">
        <v>15.540197836354086</v>
      </c>
      <c r="I1803" s="19">
        <v>1.4132889513753177</v>
      </c>
      <c r="J1803" s="19">
        <v>3.386751219032325</v>
      </c>
      <c r="K1803" s="20">
        <v>2.1332604621471427</v>
      </c>
      <c r="L1803" s="20">
        <v>2.2243189153973182</v>
      </c>
      <c r="M1803" s="20">
        <v>9.1058453250175142E-2</v>
      </c>
      <c r="N1803" s="21">
        <v>9.6875</v>
      </c>
      <c r="O1803" s="21">
        <f t="shared" si="28"/>
        <v>12.59375</v>
      </c>
      <c r="P1803" s="21">
        <v>6.75</v>
      </c>
      <c r="Q1803" s="19">
        <v>18.16981138249627</v>
      </c>
      <c r="R1803" s="4">
        <v>93.05</v>
      </c>
      <c r="S1803" s="4">
        <v>6.4625000000000004</v>
      </c>
      <c r="T1803" s="29">
        <v>102</v>
      </c>
      <c r="U1803" s="4">
        <v>3.2250000000000001</v>
      </c>
      <c r="V1803" s="9"/>
      <c r="W1803" s="9"/>
      <c r="X1803" s="10"/>
      <c r="Y1803" s="9"/>
      <c r="Z1803" s="9"/>
    </row>
    <row r="1804" spans="1:26">
      <c r="A1804" s="39">
        <v>15</v>
      </c>
      <c r="B1804" s="39">
        <v>3</v>
      </c>
      <c r="C1804" s="40">
        <v>39522</v>
      </c>
      <c r="D1804" s="17">
        <v>0.87500000000009948</v>
      </c>
      <c r="E1804" s="18">
        <v>0.29062879824624205</v>
      </c>
      <c r="F1804" s="4">
        <v>22.036145783992581</v>
      </c>
      <c r="G1804" s="4">
        <v>37.038645661184233</v>
      </c>
      <c r="H1804" s="4">
        <v>15.002499877191653</v>
      </c>
      <c r="I1804" s="19">
        <v>1.4131862920003175</v>
      </c>
      <c r="J1804" s="19">
        <v>3.2539174195163527</v>
      </c>
      <c r="K1804" s="20">
        <v>2.143649367056141</v>
      </c>
      <c r="L1804" s="20">
        <v>2.2143263481858182</v>
      </c>
      <c r="M1804" s="20">
        <v>7.0676981129677352E-2</v>
      </c>
      <c r="N1804" s="21">
        <v>9.125</v>
      </c>
      <c r="O1804" s="21">
        <f t="shared" ref="O1804:O1844" si="29">N1804*1.3</f>
        <v>11.862500000000001</v>
      </c>
      <c r="P1804" s="21">
        <v>8.25</v>
      </c>
      <c r="Q1804" s="19">
        <v>21.925814939682994</v>
      </c>
      <c r="R1804" s="4">
        <v>93.174999999999997</v>
      </c>
      <c r="S1804" s="4">
        <v>6.2750000000000004</v>
      </c>
      <c r="T1804" s="29">
        <v>108.95</v>
      </c>
      <c r="U1804" s="4">
        <v>3.8</v>
      </c>
      <c r="V1804" s="9"/>
      <c r="W1804" s="9"/>
      <c r="X1804" s="10"/>
      <c r="Y1804" s="9"/>
      <c r="Z1804" s="9"/>
    </row>
    <row r="1805" spans="1:26">
      <c r="A1805" s="39">
        <v>15</v>
      </c>
      <c r="B1805" s="39">
        <v>3</v>
      </c>
      <c r="C1805" s="40">
        <v>39522</v>
      </c>
      <c r="D1805" s="17">
        <v>0.91666666666669983</v>
      </c>
      <c r="E1805" s="18">
        <v>0.25638217582624312</v>
      </c>
      <c r="F1805" s="4">
        <v>16.56302518134283</v>
      </c>
      <c r="G1805" s="4">
        <v>28.199453600885008</v>
      </c>
      <c r="H1805" s="4">
        <v>11.636428419542177</v>
      </c>
      <c r="I1805" s="19">
        <v>1.3516425161253038</v>
      </c>
      <c r="J1805" s="19">
        <v>3.2538966737663539</v>
      </c>
      <c r="K1805" s="20">
        <v>2.1335737453771424</v>
      </c>
      <c r="L1805" s="20">
        <v>2.2043326496293183</v>
      </c>
      <c r="M1805" s="20">
        <v>7.0758904252176014E-2</v>
      </c>
      <c r="N1805" s="21">
        <v>7.9375</v>
      </c>
      <c r="O1805" s="21">
        <f t="shared" si="29"/>
        <v>10.31875</v>
      </c>
      <c r="P1805" s="21">
        <v>7.8125</v>
      </c>
      <c r="Q1805" s="19">
        <v>24.326582136807495</v>
      </c>
      <c r="R1805" s="4">
        <v>90</v>
      </c>
      <c r="S1805" s="4">
        <v>6.4375</v>
      </c>
      <c r="T1805" s="29">
        <v>107.8</v>
      </c>
      <c r="U1805" s="4">
        <v>3.85</v>
      </c>
      <c r="V1805" s="9"/>
      <c r="W1805" s="9"/>
      <c r="X1805" s="10"/>
      <c r="Y1805" s="9"/>
      <c r="Z1805" s="9"/>
    </row>
    <row r="1806" spans="1:26">
      <c r="A1806" s="39">
        <v>15</v>
      </c>
      <c r="B1806" s="39">
        <v>3</v>
      </c>
      <c r="C1806" s="40">
        <v>39522</v>
      </c>
      <c r="D1806" s="17">
        <v>0.95833333333339965</v>
      </c>
      <c r="E1806" s="18">
        <v>0.24103639663624349</v>
      </c>
      <c r="F1806" s="4">
        <v>17.566193033386487</v>
      </c>
      <c r="G1806" s="4">
        <v>30.202711998572326</v>
      </c>
      <c r="H1806" s="4">
        <v>12.636518965185836</v>
      </c>
      <c r="I1806" s="19">
        <v>1.4129787170003176</v>
      </c>
      <c r="J1806" s="19">
        <v>3.1874708606333684</v>
      </c>
      <c r="K1806" s="20">
        <v>2.1132627134811455</v>
      </c>
      <c r="L1806" s="20">
        <v>2.1790983759930675</v>
      </c>
      <c r="M1806" s="20">
        <v>6.583566251192241E-2</v>
      </c>
      <c r="N1806" s="21">
        <v>2.6875</v>
      </c>
      <c r="O1806" s="21">
        <f t="shared" si="29"/>
        <v>3.4937499999999999</v>
      </c>
      <c r="P1806" s="21">
        <v>5.1875</v>
      </c>
      <c r="Q1806" s="19">
        <v>26.111247146369621</v>
      </c>
      <c r="R1806" s="4">
        <v>85.924999999999997</v>
      </c>
      <c r="S1806" s="4">
        <v>6.4375</v>
      </c>
      <c r="T1806" s="29">
        <v>106.42499999999998</v>
      </c>
      <c r="U1806" s="4">
        <v>2.7</v>
      </c>
      <c r="V1806" s="9"/>
      <c r="W1806" s="9"/>
      <c r="X1806" s="10"/>
      <c r="Y1806" s="9"/>
      <c r="Z1806" s="9"/>
    </row>
    <row r="1807" spans="1:26">
      <c r="A1807" s="39">
        <v>16</v>
      </c>
      <c r="B1807" s="39">
        <v>3</v>
      </c>
      <c r="C1807" s="40">
        <v>39523</v>
      </c>
      <c r="D1807" s="17">
        <v>9.9475983006414026E-14</v>
      </c>
      <c r="E1807" s="18">
        <v>0.20678313871624443</v>
      </c>
      <c r="F1807" s="4">
        <v>10.27070153161819</v>
      </c>
      <c r="G1807" s="4">
        <v>17.370358334135961</v>
      </c>
      <c r="H1807" s="4">
        <v>7.0996568025177691</v>
      </c>
      <c r="I1807" s="19">
        <v>1.2285854237502765</v>
      </c>
      <c r="J1807" s="19">
        <v>2.7226140177024618</v>
      </c>
      <c r="K1807" s="20">
        <v>2.1031837100341466</v>
      </c>
      <c r="L1807" s="20">
        <v>2.1640211859870675</v>
      </c>
      <c r="M1807" s="20">
        <v>6.0837475952920994E-2</v>
      </c>
      <c r="N1807" s="21">
        <v>3.875</v>
      </c>
      <c r="O1807" s="21">
        <f t="shared" si="29"/>
        <v>5.0375000000000005</v>
      </c>
      <c r="P1807" s="21">
        <v>6.1875</v>
      </c>
      <c r="Q1807" s="19">
        <v>30.112645088618791</v>
      </c>
      <c r="R1807" s="4">
        <v>86.875</v>
      </c>
      <c r="S1807" s="4">
        <v>6.0250000000000004</v>
      </c>
      <c r="T1807" s="29">
        <v>104.30000000000001</v>
      </c>
      <c r="U1807" s="4">
        <v>4.38</v>
      </c>
      <c r="V1807" s="9"/>
      <c r="W1807" s="9"/>
      <c r="X1807" s="10"/>
      <c r="Y1807" s="9"/>
      <c r="Z1807" s="9"/>
    </row>
    <row r="1808" spans="1:26">
      <c r="A1808" s="39">
        <v>16</v>
      </c>
      <c r="B1808" s="39">
        <v>3</v>
      </c>
      <c r="C1808" s="40">
        <v>39523</v>
      </c>
      <c r="D1808" s="17">
        <v>4.1666666666699825E-2</v>
      </c>
      <c r="E1808" s="18">
        <v>0.1737074427349953</v>
      </c>
      <c r="F1808" s="4">
        <v>8.3821983587620466</v>
      </c>
      <c r="G1808" s="4">
        <v>14.120243630473745</v>
      </c>
      <c r="H1808" s="4">
        <v>5.7380452717116981</v>
      </c>
      <c r="I1808" s="19">
        <v>1.351342434875304</v>
      </c>
      <c r="J1808" s="19">
        <v>2.9882159392344101</v>
      </c>
      <c r="K1808" s="20">
        <v>2.118691118524644</v>
      </c>
      <c r="L1808" s="20">
        <v>2.1743423146423186</v>
      </c>
      <c r="M1808" s="20">
        <v>5.5651196117674662E-2</v>
      </c>
      <c r="N1808" s="21">
        <v>3.25</v>
      </c>
      <c r="O1808" s="21">
        <f t="shared" si="29"/>
        <v>4.2250000000000005</v>
      </c>
      <c r="P1808" s="21">
        <v>6.8125</v>
      </c>
      <c r="Q1808" s="19">
        <v>21.859631776995485</v>
      </c>
      <c r="R1808" s="4">
        <v>84.5</v>
      </c>
      <c r="S1808" s="4">
        <v>6</v>
      </c>
      <c r="T1808" s="29">
        <v>107.6</v>
      </c>
      <c r="U1808" s="4">
        <v>4.29</v>
      </c>
      <c r="V1808" s="9"/>
      <c r="W1808" s="9"/>
      <c r="X1808" s="10"/>
      <c r="Y1808" s="9"/>
      <c r="Z1808" s="9"/>
    </row>
    <row r="1809" spans="1:26">
      <c r="A1809" s="39">
        <v>16</v>
      </c>
      <c r="B1809" s="39">
        <v>3</v>
      </c>
      <c r="C1809" s="40">
        <v>39523</v>
      </c>
      <c r="D1809" s="17">
        <v>8.3333333333399651E-2</v>
      </c>
      <c r="E1809" s="18">
        <v>0.15008223472374596</v>
      </c>
      <c r="F1809" s="4">
        <v>5.948571406780955</v>
      </c>
      <c r="G1809" s="4">
        <v>9.7803987917616286</v>
      </c>
      <c r="H1809" s="4">
        <v>3.8318273849806745</v>
      </c>
      <c r="I1809" s="19">
        <v>1.2898268621252904</v>
      </c>
      <c r="J1809" s="19">
        <v>2.9881973827344113</v>
      </c>
      <c r="K1809" s="20">
        <v>2.1188465859146435</v>
      </c>
      <c r="L1809" s="20">
        <v>2.1694231510540689</v>
      </c>
      <c r="M1809" s="20">
        <v>5.0576565139425211E-2</v>
      </c>
      <c r="N1809" s="21">
        <v>5.25</v>
      </c>
      <c r="O1809" s="21">
        <f t="shared" si="29"/>
        <v>6.8250000000000002</v>
      </c>
      <c r="P1809" s="21">
        <v>6.1875</v>
      </c>
      <c r="Q1809" s="19">
        <v>35.466511200742673</v>
      </c>
      <c r="R1809" s="4">
        <v>84.15</v>
      </c>
      <c r="S1809" s="4">
        <v>6.0374999999999996</v>
      </c>
      <c r="T1809" s="29">
        <v>106.825</v>
      </c>
      <c r="U1809" s="4">
        <v>4.1749999999999998</v>
      </c>
      <c r="V1809" s="9"/>
      <c r="W1809" s="9"/>
      <c r="X1809" s="10"/>
      <c r="Y1809" s="9"/>
      <c r="Z1809" s="9"/>
    </row>
    <row r="1810" spans="1:26">
      <c r="A1810" s="39">
        <v>16</v>
      </c>
      <c r="B1810" s="39">
        <v>3</v>
      </c>
      <c r="C1810" s="40">
        <v>39523</v>
      </c>
      <c r="D1810" s="17">
        <v>0.12500000000009948</v>
      </c>
      <c r="E1810" s="18">
        <v>0.13354527423124646</v>
      </c>
      <c r="F1810" s="4">
        <v>4.4136682703685706</v>
      </c>
      <c r="G1810" s="4">
        <v>6.8858781174868859</v>
      </c>
      <c r="H1810" s="4">
        <v>2.4722098471183145</v>
      </c>
      <c r="I1810" s="19">
        <v>1.4125635670003178</v>
      </c>
      <c r="J1810" s="19">
        <v>2.9881789304844126</v>
      </c>
      <c r="K1810" s="20">
        <v>2.1138836436611443</v>
      </c>
      <c r="L1810" s="20">
        <v>2.1695838963228189</v>
      </c>
      <c r="M1810" s="20">
        <v>5.5700252661674887E-2</v>
      </c>
      <c r="N1810" s="21">
        <v>6.5</v>
      </c>
      <c r="O1810" s="21">
        <f t="shared" si="29"/>
        <v>8.4500000000000011</v>
      </c>
      <c r="P1810" s="21">
        <v>7</v>
      </c>
      <c r="Q1810" s="19">
        <v>36.265127218617501</v>
      </c>
      <c r="R1810" s="4">
        <v>84.375</v>
      </c>
      <c r="S1810" s="4">
        <v>6.125</v>
      </c>
      <c r="T1810" s="29">
        <v>107.15</v>
      </c>
      <c r="U1810" s="4">
        <v>4.37</v>
      </c>
      <c r="V1810" s="9"/>
      <c r="W1810" s="9"/>
      <c r="X1810" s="10"/>
      <c r="Y1810" s="9"/>
      <c r="Z1810" s="9"/>
    </row>
    <row r="1811" spans="1:26">
      <c r="A1811" s="39">
        <v>16</v>
      </c>
      <c r="B1811" s="39">
        <v>3</v>
      </c>
      <c r="C1811" s="40">
        <v>39523</v>
      </c>
      <c r="D1811" s="17">
        <v>0.16666666666669983</v>
      </c>
      <c r="E1811" s="18">
        <v>0.1288252888799965</v>
      </c>
      <c r="F1811" s="4">
        <v>4.5973008737373036</v>
      </c>
      <c r="G1811" s="4">
        <v>7.2519450810243509</v>
      </c>
      <c r="H1811" s="4">
        <v>2.6546442072870473</v>
      </c>
      <c r="I1811" s="19">
        <v>1.2896373371252905</v>
      </c>
      <c r="J1811" s="19">
        <v>2.7889495503354524</v>
      </c>
      <c r="K1811" s="20">
        <v>2.1191578964466427</v>
      </c>
      <c r="L1811" s="20">
        <v>2.1748266245810699</v>
      </c>
      <c r="M1811" s="20">
        <v>5.5668728134426915E-2</v>
      </c>
      <c r="N1811" s="21">
        <v>8.875</v>
      </c>
      <c r="O1811" s="21">
        <f t="shared" si="29"/>
        <v>11.5375</v>
      </c>
      <c r="P1811" s="21">
        <v>8.3125</v>
      </c>
      <c r="Q1811" s="19">
        <v>37.556204015367221</v>
      </c>
      <c r="R1811" s="4">
        <v>83.775000000000006</v>
      </c>
      <c r="S1811" s="4">
        <v>6.3</v>
      </c>
      <c r="T1811" s="29">
        <v>104.05000000000001</v>
      </c>
      <c r="U1811" s="4">
        <v>3.915</v>
      </c>
      <c r="V1811" s="9"/>
      <c r="W1811" s="9"/>
      <c r="X1811" s="10"/>
      <c r="Y1811" s="9"/>
      <c r="Z1811" s="9"/>
    </row>
    <row r="1812" spans="1:26">
      <c r="A1812" s="39">
        <v>16</v>
      </c>
      <c r="B1812" s="39">
        <v>3</v>
      </c>
      <c r="C1812" s="40">
        <v>39523</v>
      </c>
      <c r="D1812" s="17">
        <v>0.20833333333339965</v>
      </c>
      <c r="E1812" s="18">
        <v>0.12174084018499676</v>
      </c>
      <c r="F1812" s="4">
        <v>4.4205843603748001</v>
      </c>
      <c r="G1812" s="4">
        <v>7.0739610496493661</v>
      </c>
      <c r="H1812" s="4">
        <v>2.6533766892745669</v>
      </c>
      <c r="I1812" s="19">
        <v>1.2895425746252904</v>
      </c>
      <c r="J1812" s="19">
        <v>2.7889316193354539</v>
      </c>
      <c r="K1812" s="20">
        <v>2.1141942966271432</v>
      </c>
      <c r="L1812" s="20">
        <v>2.1648245352158195</v>
      </c>
      <c r="M1812" s="20">
        <v>5.0630238588676435E-2</v>
      </c>
      <c r="N1812" s="21">
        <v>8.375</v>
      </c>
      <c r="O1812" s="21">
        <f t="shared" si="29"/>
        <v>10.887500000000001</v>
      </c>
      <c r="P1812" s="21">
        <v>8.25</v>
      </c>
      <c r="Q1812" s="19">
        <v>39.031862776616904</v>
      </c>
      <c r="R1812" s="4">
        <v>83.25</v>
      </c>
      <c r="S1812" s="4">
        <v>6.25</v>
      </c>
      <c r="T1812" s="29">
        <v>105.5</v>
      </c>
      <c r="U1812" s="4">
        <v>4.2300000000000004</v>
      </c>
      <c r="V1812" s="9"/>
      <c r="W1812" s="9"/>
      <c r="X1812" s="10"/>
      <c r="Y1812" s="9"/>
      <c r="Z1812" s="9"/>
    </row>
    <row r="1813" spans="1:26">
      <c r="A1813" s="39">
        <v>16</v>
      </c>
      <c r="B1813" s="39">
        <v>3</v>
      </c>
      <c r="C1813" s="40">
        <v>39523</v>
      </c>
      <c r="D1813" s="17">
        <v>0.25000000000009948</v>
      </c>
      <c r="E1813" s="18">
        <v>0.12056558408249682</v>
      </c>
      <c r="F1813" s="4">
        <v>6.4959670784684809</v>
      </c>
      <c r="G1813" s="4">
        <v>10.162637197736586</v>
      </c>
      <c r="H1813" s="4">
        <v>3.6666701192681073</v>
      </c>
      <c r="I1813" s="19">
        <v>1.2280439237502767</v>
      </c>
      <c r="J1813" s="19">
        <v>2.9881224269844155</v>
      </c>
      <c r="K1813" s="20">
        <v>2.1194688312266421</v>
      </c>
      <c r="L1813" s="20">
        <v>2.1700669806378201</v>
      </c>
      <c r="M1813" s="20">
        <v>5.0598149411178128E-2</v>
      </c>
      <c r="N1813" s="21">
        <v>8.25</v>
      </c>
      <c r="O1813" s="21">
        <f t="shared" si="29"/>
        <v>10.725</v>
      </c>
      <c r="P1813" s="21">
        <v>8</v>
      </c>
      <c r="Q1813" s="19">
        <v>37.921772344242129</v>
      </c>
      <c r="R1813" s="4">
        <v>82.974999999999994</v>
      </c>
      <c r="S1813" s="4">
        <v>6.125</v>
      </c>
      <c r="T1813" s="29">
        <v>112.375</v>
      </c>
      <c r="U1813" s="4">
        <v>4.3049999999999997</v>
      </c>
      <c r="V1813" s="9"/>
      <c r="W1813" s="9"/>
      <c r="X1813" s="10"/>
      <c r="Y1813" s="9"/>
      <c r="Z1813" s="9"/>
    </row>
    <row r="1814" spans="1:26">
      <c r="A1814" s="39">
        <v>16</v>
      </c>
      <c r="B1814" s="39">
        <v>3</v>
      </c>
      <c r="C1814" s="40">
        <v>39523</v>
      </c>
      <c r="D1814" s="17">
        <v>0.29166666666669983</v>
      </c>
      <c r="E1814" s="18">
        <v>0.11820827048999695</v>
      </c>
      <c r="F1814" s="4">
        <v>9.0225111264121587</v>
      </c>
      <c r="G1814" s="4">
        <v>13.798598629223759</v>
      </c>
      <c r="H1814" s="4">
        <v>4.7760875028116008</v>
      </c>
      <c r="I1814" s="19">
        <v>1.2893530496252905</v>
      </c>
      <c r="J1814" s="19">
        <v>2.7224943387024689</v>
      </c>
      <c r="K1814" s="20">
        <v>2.1247441173301409</v>
      </c>
      <c r="L1814" s="20">
        <v>2.1753105574048206</v>
      </c>
      <c r="M1814" s="20">
        <v>5.0566440074679919E-2</v>
      </c>
      <c r="N1814" s="21">
        <v>5.75</v>
      </c>
      <c r="O1814" s="21">
        <f t="shared" si="29"/>
        <v>7.4750000000000005</v>
      </c>
      <c r="P1814" s="21">
        <v>7.125</v>
      </c>
      <c r="Q1814" s="19">
        <v>37.91985031549212</v>
      </c>
      <c r="R1814" s="4">
        <v>78.575000000000003</v>
      </c>
      <c r="S1814" s="4">
        <v>6.125</v>
      </c>
      <c r="T1814" s="29">
        <v>108.4</v>
      </c>
      <c r="U1814" s="4">
        <v>4.9400000000000004</v>
      </c>
      <c r="V1814" s="9"/>
      <c r="W1814" s="9"/>
      <c r="X1814" s="10"/>
      <c r="Y1814" s="9"/>
      <c r="Z1814" s="9"/>
    </row>
    <row r="1815" spans="1:26">
      <c r="A1815" s="39">
        <v>16</v>
      </c>
      <c r="B1815" s="39">
        <v>3</v>
      </c>
      <c r="C1815" s="40">
        <v>39523</v>
      </c>
      <c r="D1815" s="17">
        <v>0.33333333333339965</v>
      </c>
      <c r="E1815" s="18">
        <v>0.13121868300374656</v>
      </c>
      <c r="F1815" s="4">
        <v>12.741810691036902</v>
      </c>
      <c r="G1815" s="4">
        <v>20.526360487473152</v>
      </c>
      <c r="H1815" s="4">
        <v>7.7845497964362504</v>
      </c>
      <c r="I1815" s="19">
        <v>1.2892549027502906</v>
      </c>
      <c r="J1815" s="19">
        <v>2.7224772417024701</v>
      </c>
      <c r="K1815" s="20">
        <v>2.1505014024896361</v>
      </c>
      <c r="L1815" s="20">
        <v>2.2110523487850724</v>
      </c>
      <c r="M1815" s="20">
        <v>6.0550946295436225E-2</v>
      </c>
      <c r="N1815" s="21">
        <v>10.3125</v>
      </c>
      <c r="O1815" s="21">
        <f t="shared" si="29"/>
        <v>13.40625</v>
      </c>
      <c r="P1815" s="21">
        <v>7.3125</v>
      </c>
      <c r="Q1815" s="19">
        <v>34.47084034561783</v>
      </c>
      <c r="R1815" s="4">
        <v>76.974999999999994</v>
      </c>
      <c r="S1815" s="4">
        <v>6.4</v>
      </c>
      <c r="T1815" s="29">
        <v>111.22499999999999</v>
      </c>
      <c r="U1815" s="4">
        <v>4.1349999999999998</v>
      </c>
      <c r="V1815" s="9"/>
      <c r="W1815" s="9"/>
      <c r="X1815" s="10"/>
      <c r="Y1815" s="9"/>
      <c r="Z1815" s="9"/>
    </row>
    <row r="1816" spans="1:26">
      <c r="A1816" s="39">
        <v>16</v>
      </c>
      <c r="B1816" s="39">
        <v>3</v>
      </c>
      <c r="C1816" s="40">
        <v>39523</v>
      </c>
      <c r="D1816" s="17">
        <v>0.37500000000009948</v>
      </c>
      <c r="E1816" s="18">
        <v>0.16196362398124578</v>
      </c>
      <c r="F1816" s="4">
        <v>16.634968672517974</v>
      </c>
      <c r="G1816" s="4">
        <v>26.71530781788509</v>
      </c>
      <c r="H1816" s="4">
        <v>10.080339145367113</v>
      </c>
      <c r="I1816" s="19">
        <v>1.2277731737502766</v>
      </c>
      <c r="J1816" s="19">
        <v>2.9880661319844193</v>
      </c>
      <c r="K1816" s="20">
        <v>2.1455387420501366</v>
      </c>
      <c r="L1816" s="20">
        <v>2.2061331851968227</v>
      </c>
      <c r="M1816" s="20">
        <v>6.0594443146685828E-2</v>
      </c>
      <c r="N1816" s="21">
        <v>10.4375</v>
      </c>
      <c r="O1816" s="21">
        <f t="shared" si="29"/>
        <v>13.56875</v>
      </c>
      <c r="P1816" s="21">
        <v>7.1875</v>
      </c>
      <c r="Q1816" s="19">
        <v>33.853561501430448</v>
      </c>
      <c r="R1816" s="4">
        <v>74.525000000000006</v>
      </c>
      <c r="S1816" s="4">
        <v>7</v>
      </c>
      <c r="T1816" s="29">
        <v>111.52500000000001</v>
      </c>
      <c r="U1816" s="4">
        <v>3.91</v>
      </c>
      <c r="V1816" s="9"/>
      <c r="W1816" s="9"/>
      <c r="X1816" s="10"/>
      <c r="Y1816" s="9"/>
      <c r="Z1816" s="9"/>
    </row>
    <row r="1817" spans="1:26">
      <c r="A1817" s="39">
        <v>16</v>
      </c>
      <c r="B1817" s="39">
        <v>3</v>
      </c>
      <c r="C1817" s="40">
        <v>39523</v>
      </c>
      <c r="D1817" s="17">
        <v>0.41666666666669983</v>
      </c>
      <c r="E1817" s="18">
        <v>0.23172734434874426</v>
      </c>
      <c r="F1817" s="4">
        <v>20.718400680380242</v>
      </c>
      <c r="G1817" s="4">
        <v>33.637335159759459</v>
      </c>
      <c r="H1817" s="4">
        <v>12.918934479379217</v>
      </c>
      <c r="I1817" s="19">
        <v>1.2276829237502769</v>
      </c>
      <c r="J1817" s="19">
        <v>2.656042358819485</v>
      </c>
      <c r="K1817" s="20">
        <v>2.166180059954133</v>
      </c>
      <c r="L1817" s="20">
        <v>2.2266311960198237</v>
      </c>
      <c r="M1817" s="20">
        <v>6.0451136065690636E-2</v>
      </c>
      <c r="N1817" s="21">
        <v>9.75</v>
      </c>
      <c r="O1817" s="21">
        <f t="shared" si="29"/>
        <v>12.675000000000001</v>
      </c>
      <c r="P1817" s="21">
        <v>6.6875</v>
      </c>
      <c r="Q1817" s="19">
        <v>32.374656386743254</v>
      </c>
      <c r="R1817" s="4">
        <v>69.625</v>
      </c>
      <c r="S1817" s="4">
        <v>7.8125</v>
      </c>
      <c r="T1817" s="29">
        <v>115.125</v>
      </c>
      <c r="U1817" s="4">
        <v>3.8250000000000002</v>
      </c>
      <c r="V1817" s="9"/>
      <c r="W1817" s="9"/>
      <c r="X1817" s="10"/>
      <c r="Y1817" s="9"/>
      <c r="Z1817" s="9"/>
    </row>
    <row r="1818" spans="1:26">
      <c r="A1818" s="39">
        <v>16</v>
      </c>
      <c r="B1818" s="39">
        <v>3</v>
      </c>
      <c r="C1818" s="40">
        <v>39523</v>
      </c>
      <c r="D1818" s="17">
        <v>0.45833333333339965</v>
      </c>
      <c r="E1818" s="18">
        <v>0.20099922436374495</v>
      </c>
      <c r="F1818" s="4">
        <v>21.277145215705168</v>
      </c>
      <c r="G1818" s="4">
        <v>34.927359316159333</v>
      </c>
      <c r="H1818" s="4">
        <v>13.650214100454166</v>
      </c>
      <c r="I1818" s="19">
        <v>1.2889739996252907</v>
      </c>
      <c r="J1818" s="19">
        <v>2.7224257422024727</v>
      </c>
      <c r="K1818" s="20">
        <v>2.1714603247716315</v>
      </c>
      <c r="L1818" s="20">
        <v>2.2420482609195744</v>
      </c>
      <c r="M1818" s="20">
        <v>7.0587936147943009E-2</v>
      </c>
      <c r="N1818" s="21">
        <v>11.0625</v>
      </c>
      <c r="O1818" s="21">
        <f t="shared" si="29"/>
        <v>14.38125</v>
      </c>
      <c r="P1818" s="21">
        <v>7.9375</v>
      </c>
      <c r="Q1818" s="19">
        <v>32.434593737305732</v>
      </c>
      <c r="R1818" s="4">
        <v>66.125</v>
      </c>
      <c r="S1818" s="4">
        <v>8.3375000000000004</v>
      </c>
      <c r="T1818" s="29">
        <v>111.39999999999999</v>
      </c>
      <c r="U1818" s="4">
        <v>4.0949999999999998</v>
      </c>
      <c r="V1818" s="9"/>
      <c r="W1818" s="9"/>
      <c r="X1818" s="10"/>
      <c r="Y1818" s="9"/>
      <c r="Z1818" s="9"/>
    </row>
    <row r="1819" spans="1:26">
      <c r="A1819" s="39">
        <v>16</v>
      </c>
      <c r="B1819" s="39">
        <v>3</v>
      </c>
      <c r="C1819" s="40">
        <v>39523</v>
      </c>
      <c r="D1819" s="17">
        <v>0.50000000000009948</v>
      </c>
      <c r="E1819" s="18">
        <v>0.20219282762374494</v>
      </c>
      <c r="F1819" s="4">
        <v>21.64932380949265</v>
      </c>
      <c r="G1819" s="4">
        <v>35.489649937984282</v>
      </c>
      <c r="H1819" s="4">
        <v>13.840326128491627</v>
      </c>
      <c r="I1819" s="19">
        <v>1.1047521813752492</v>
      </c>
      <c r="J1819" s="19">
        <v>2.8552097102184479</v>
      </c>
      <c r="K1819" s="20">
        <v>2.1818632264426299</v>
      </c>
      <c r="L1819" s="20">
        <v>2.2422146629133253</v>
      </c>
      <c r="M1819" s="20">
        <v>6.0351436470695297E-2</v>
      </c>
      <c r="N1819" s="21">
        <v>5.5625</v>
      </c>
      <c r="O1819" s="21">
        <f t="shared" si="29"/>
        <v>7.2312500000000002</v>
      </c>
      <c r="P1819" s="21">
        <v>6.4375</v>
      </c>
      <c r="Q1819" s="19">
        <v>34.894616980492707</v>
      </c>
      <c r="R1819" s="4">
        <v>62.875</v>
      </c>
      <c r="S1819" s="4">
        <v>8.3625000000000007</v>
      </c>
      <c r="T1819" s="29">
        <v>113.27500000000001</v>
      </c>
      <c r="U1819" s="4">
        <v>4.55</v>
      </c>
      <c r="V1819" s="9"/>
      <c r="W1819" s="9"/>
      <c r="X1819" s="9"/>
      <c r="Y1819" s="9"/>
      <c r="Z1819" s="9"/>
    </row>
    <row r="1820" spans="1:26">
      <c r="A1820" s="39">
        <v>16</v>
      </c>
      <c r="B1820" s="39">
        <v>3</v>
      </c>
      <c r="C1820" s="40">
        <v>39523</v>
      </c>
      <c r="D1820" s="17">
        <v>0.54166666666669983</v>
      </c>
      <c r="E1820" s="18">
        <v>0.23294863423249418</v>
      </c>
      <c r="F1820" s="4">
        <v>27.909090112536127</v>
      </c>
      <c r="G1820" s="4">
        <v>45.340411005820876</v>
      </c>
      <c r="H1820" s="4">
        <v>17.431320893284752</v>
      </c>
      <c r="I1820" s="19">
        <v>1.2274121737502768</v>
      </c>
      <c r="J1820" s="19">
        <v>2.9879910719844238</v>
      </c>
      <c r="K1820" s="20">
        <v>2.197389422533127</v>
      </c>
      <c r="L1820" s="20">
        <v>2.2678045559945765</v>
      </c>
      <c r="M1820" s="20">
        <v>7.0415133461449675E-2</v>
      </c>
      <c r="N1820" s="21">
        <v>12.0625</v>
      </c>
      <c r="O1820" s="21">
        <f t="shared" si="29"/>
        <v>15.68125</v>
      </c>
      <c r="P1820" s="21">
        <v>8.3125</v>
      </c>
      <c r="Q1820" s="19">
        <v>31.385111021618435</v>
      </c>
      <c r="R1820" s="4">
        <v>62.25</v>
      </c>
      <c r="S1820" s="4">
        <v>8.7624999999999993</v>
      </c>
      <c r="T1820" s="29">
        <v>115.675</v>
      </c>
      <c r="U1820" s="4">
        <v>4.0199999999999996</v>
      </c>
      <c r="V1820" s="9"/>
      <c r="W1820" s="9"/>
      <c r="X1820" s="9"/>
      <c r="Y1820" s="9"/>
      <c r="Z1820" s="9"/>
    </row>
    <row r="1821" spans="1:26">
      <c r="A1821" s="39">
        <v>16</v>
      </c>
      <c r="B1821" s="39">
        <v>3</v>
      </c>
      <c r="C1821" s="40">
        <v>39523</v>
      </c>
      <c r="D1821" s="17">
        <v>0.58333333333339965</v>
      </c>
      <c r="E1821" s="18">
        <v>0.20931061970624487</v>
      </c>
      <c r="F1821" s="4">
        <v>29.198005432317252</v>
      </c>
      <c r="G1821" s="4">
        <v>47.912032566983129</v>
      </c>
      <c r="H1821" s="4">
        <v>18.714027134665884</v>
      </c>
      <c r="I1821" s="19">
        <v>1.0432253273752354</v>
      </c>
      <c r="J1821" s="19">
        <v>2.987972515484425</v>
      </c>
      <c r="K1821" s="20">
        <v>2.1770608242311296</v>
      </c>
      <c r="L1821" s="20">
        <v>2.2527176552773263</v>
      </c>
      <c r="M1821" s="20">
        <v>7.565683104619636E-2</v>
      </c>
      <c r="N1821" s="21">
        <v>8.3125</v>
      </c>
      <c r="O1821" s="21">
        <f t="shared" si="29"/>
        <v>10.80625</v>
      </c>
      <c r="P1821" s="21">
        <v>6.25</v>
      </c>
      <c r="Q1821" s="19">
        <v>32.552697202993187</v>
      </c>
      <c r="R1821" s="4">
        <v>63.35</v>
      </c>
      <c r="S1821" s="4">
        <v>8.5625</v>
      </c>
      <c r="T1821" s="29">
        <v>115.375</v>
      </c>
      <c r="U1821" s="4">
        <v>3.8</v>
      </c>
      <c r="V1821" s="9"/>
      <c r="W1821" s="9"/>
      <c r="X1821" s="9"/>
      <c r="Y1821" s="9"/>
      <c r="Z1821" s="9"/>
    </row>
    <row r="1822" spans="1:26">
      <c r="A1822" s="39">
        <v>16</v>
      </c>
      <c r="B1822" s="39">
        <v>3</v>
      </c>
      <c r="C1822" s="40">
        <v>39523</v>
      </c>
      <c r="D1822" s="17">
        <v>0.62500000000009948</v>
      </c>
      <c r="E1822" s="18">
        <v>0.20222700044874503</v>
      </c>
      <c r="F1822" s="4">
        <v>27.677236483911017</v>
      </c>
      <c r="G1822" s="4">
        <v>45.930732127870805</v>
      </c>
      <c r="H1822" s="4">
        <v>18.253495643959788</v>
      </c>
      <c r="I1822" s="19">
        <v>1.0431452305002353</v>
      </c>
      <c r="J1822" s="19">
        <v>2.9215547296014392</v>
      </c>
      <c r="K1822" s="20">
        <v>2.1772203309551297</v>
      </c>
      <c r="L1822" s="20">
        <v>2.2477988688040762</v>
      </c>
      <c r="M1822" s="20">
        <v>7.0578537848947076E-2</v>
      </c>
      <c r="N1822" s="21">
        <v>11.375</v>
      </c>
      <c r="O1822" s="21">
        <f t="shared" si="29"/>
        <v>14.7875</v>
      </c>
      <c r="P1822" s="21">
        <v>8.625</v>
      </c>
      <c r="Q1822" s="19">
        <v>32.797191516055619</v>
      </c>
      <c r="R1822" s="4">
        <v>64.474999999999994</v>
      </c>
      <c r="S1822" s="4">
        <v>8.1999999999999993</v>
      </c>
      <c r="T1822" s="29">
        <v>113.625</v>
      </c>
      <c r="U1822" s="4">
        <v>3.6850000000000001</v>
      </c>
      <c r="V1822" s="9"/>
      <c r="W1822" s="9"/>
      <c r="X1822" s="9"/>
      <c r="Y1822" s="9"/>
      <c r="Z1822" s="9"/>
    </row>
    <row r="1823" spans="1:26">
      <c r="A1823" s="39">
        <v>16</v>
      </c>
      <c r="B1823" s="39">
        <v>3</v>
      </c>
      <c r="C1823" s="40">
        <v>39523</v>
      </c>
      <c r="D1823" s="17">
        <v>0.66666666666669983</v>
      </c>
      <c r="E1823" s="18">
        <v>0.24718017074249399</v>
      </c>
      <c r="F1823" s="4">
        <v>37.394104335754349</v>
      </c>
      <c r="G1823" s="4">
        <v>61.088551085556908</v>
      </c>
      <c r="H1823" s="4">
        <v>23.694446749802562</v>
      </c>
      <c r="I1823" s="19">
        <v>1.2271414237502771</v>
      </c>
      <c r="J1823" s="19">
        <v>3.2535287755163758</v>
      </c>
      <c r="K1823" s="20">
        <v>2.177380025555129</v>
      </c>
      <c r="L1823" s="20">
        <v>2.2632233817250773</v>
      </c>
      <c r="M1823" s="20">
        <v>8.5843356169948426E-2</v>
      </c>
      <c r="N1823" s="21">
        <v>11.5625</v>
      </c>
      <c r="O1823" s="21">
        <f t="shared" si="29"/>
        <v>15.03125</v>
      </c>
      <c r="P1823" s="21">
        <v>7.4375</v>
      </c>
      <c r="Q1823" s="19">
        <v>27.873146272306649</v>
      </c>
      <c r="R1823" s="4">
        <v>62.75</v>
      </c>
      <c r="S1823" s="4">
        <v>8.0875000000000004</v>
      </c>
      <c r="T1823" s="29">
        <v>117.55000000000001</v>
      </c>
      <c r="U1823" s="4">
        <v>2.98</v>
      </c>
      <c r="V1823" s="9"/>
      <c r="W1823" s="9"/>
      <c r="X1823" s="9"/>
      <c r="Y1823" s="9"/>
      <c r="Z1823" s="9"/>
    </row>
    <row r="1824" spans="1:26">
      <c r="A1824" s="39">
        <v>16</v>
      </c>
      <c r="B1824" s="39">
        <v>3</v>
      </c>
      <c r="C1824" s="40">
        <v>39523</v>
      </c>
      <c r="D1824" s="17">
        <v>0.70833333333339965</v>
      </c>
      <c r="E1824" s="18">
        <v>0.23300078926249446</v>
      </c>
      <c r="F1824" s="4">
        <v>43.413073322010227</v>
      </c>
      <c r="G1824" s="4">
        <v>71.516212078318432</v>
      </c>
      <c r="H1824" s="4">
        <v>28.103138756308219</v>
      </c>
      <c r="I1824" s="19">
        <v>1.2270511737502769</v>
      </c>
      <c r="J1824" s="19">
        <v>3.1207124900004026</v>
      </c>
      <c r="K1824" s="20">
        <v>2.1980345887171255</v>
      </c>
      <c r="L1824" s="20">
        <v>2.2735642146390784</v>
      </c>
      <c r="M1824" s="20">
        <v>7.5529625921952781E-2</v>
      </c>
      <c r="N1824" s="21">
        <v>10.3125</v>
      </c>
      <c r="O1824" s="21">
        <f t="shared" si="29"/>
        <v>13.40625</v>
      </c>
      <c r="P1824" s="21">
        <v>8.3125</v>
      </c>
      <c r="Q1824" s="19">
        <v>26.641160664681902</v>
      </c>
      <c r="R1824" s="4">
        <v>61.274999999999999</v>
      </c>
      <c r="S1824" s="4">
        <v>7.4625000000000004</v>
      </c>
      <c r="T1824" s="29">
        <v>126.8</v>
      </c>
      <c r="U1824" s="4">
        <v>2.52</v>
      </c>
      <c r="V1824" s="9"/>
      <c r="W1824" s="9"/>
      <c r="X1824" s="9"/>
      <c r="Y1824" s="9"/>
      <c r="Z1824" s="9"/>
    </row>
    <row r="1825" spans="1:26">
      <c r="A1825" s="39">
        <v>16</v>
      </c>
      <c r="B1825" s="39">
        <v>3</v>
      </c>
      <c r="C1825" s="40">
        <v>39523</v>
      </c>
      <c r="D1825" s="17">
        <v>0.75000000000009948</v>
      </c>
      <c r="E1825" s="18">
        <v>0.26495021571999366</v>
      </c>
      <c r="F1825" s="4">
        <v>52.593914401097408</v>
      </c>
      <c r="G1825" s="4">
        <v>85.058555538842185</v>
      </c>
      <c r="H1825" s="4">
        <v>32.464641137744778</v>
      </c>
      <c r="I1825" s="19">
        <v>1.4110067545003189</v>
      </c>
      <c r="J1825" s="19">
        <v>3.3198856793993659</v>
      </c>
      <c r="K1825" s="20">
        <v>2.2545592581656155</v>
      </c>
      <c r="L1825" s="20">
        <v>2.3245988115265797</v>
      </c>
      <c r="M1825" s="20">
        <v>7.0039553360964568E-2</v>
      </c>
      <c r="N1825" s="21">
        <v>14.375</v>
      </c>
      <c r="O1825" s="21">
        <f t="shared" si="29"/>
        <v>18.6875</v>
      </c>
      <c r="P1825" s="21">
        <v>9.4375</v>
      </c>
      <c r="Q1825" s="19">
        <v>19.256982793995949</v>
      </c>
      <c r="R1825" s="4">
        <v>65.575000000000003</v>
      </c>
      <c r="S1825" s="4">
        <v>6.8250000000000002</v>
      </c>
      <c r="T1825" s="29">
        <v>123.95</v>
      </c>
      <c r="U1825" s="4">
        <v>1.895</v>
      </c>
      <c r="V1825" s="9"/>
      <c r="W1825" s="9"/>
      <c r="X1825" s="9"/>
      <c r="Y1825" s="9"/>
      <c r="Z1825" s="9"/>
    </row>
    <row r="1826" spans="1:26">
      <c r="A1826" s="39">
        <v>16</v>
      </c>
      <c r="B1826" s="39">
        <v>3</v>
      </c>
      <c r="C1826" s="40">
        <v>39523</v>
      </c>
      <c r="D1826" s="17">
        <v>0.79166666666669983</v>
      </c>
      <c r="E1826" s="18">
        <v>0.26259928879624372</v>
      </c>
      <c r="F1826" s="4">
        <v>57.059821972284809</v>
      </c>
      <c r="G1826" s="4">
        <v>91.125997875616619</v>
      </c>
      <c r="H1826" s="4">
        <v>34.066175903331811</v>
      </c>
      <c r="I1826" s="19">
        <v>1.1655254478752632</v>
      </c>
      <c r="J1826" s="19">
        <v>3.3862621822823544</v>
      </c>
      <c r="K1826" s="20">
        <v>2.2957195866976075</v>
      </c>
      <c r="L1826" s="20">
        <v>2.3858153816343326</v>
      </c>
      <c r="M1826" s="20">
        <v>9.0095794936724927E-2</v>
      </c>
      <c r="N1826" s="21">
        <v>15.4375</v>
      </c>
      <c r="O1826" s="21">
        <f t="shared" si="29"/>
        <v>20.068750000000001</v>
      </c>
      <c r="P1826" s="21">
        <v>10</v>
      </c>
      <c r="Q1826" s="19">
        <v>16.30303381099657</v>
      </c>
      <c r="R1826" s="4">
        <v>71.275000000000006</v>
      </c>
      <c r="S1826" s="4">
        <v>5.9</v>
      </c>
      <c r="T1826" s="29">
        <v>122.65</v>
      </c>
      <c r="U1826" s="4">
        <v>1.5249999999999999</v>
      </c>
      <c r="V1826" s="9"/>
      <c r="W1826" s="9"/>
      <c r="X1826" s="9"/>
      <c r="Y1826" s="9"/>
      <c r="Z1826" s="9"/>
    </row>
    <row r="1827" spans="1:26">
      <c r="A1827" s="39">
        <v>16</v>
      </c>
      <c r="B1827" s="39">
        <v>3</v>
      </c>
      <c r="C1827" s="40">
        <v>39523</v>
      </c>
      <c r="D1827" s="17">
        <v>0.83333333333339965</v>
      </c>
      <c r="E1827" s="18">
        <v>0.27207706525999353</v>
      </c>
      <c r="F1827" s="4">
        <v>65.852756598053602</v>
      </c>
      <c r="G1827" s="4">
        <v>100.85153561815319</v>
      </c>
      <c r="H1827" s="4">
        <v>34.99877902009959</v>
      </c>
      <c r="I1827" s="19">
        <v>1.1654419666252633</v>
      </c>
      <c r="J1827" s="19">
        <v>3.3862412280323557</v>
      </c>
      <c r="K1827" s="20">
        <v>2.2497663436921154</v>
      </c>
      <c r="L1827" s="20">
        <v>2.330031794302331</v>
      </c>
      <c r="M1827" s="20">
        <v>8.0265450610215727E-2</v>
      </c>
      <c r="N1827" s="21">
        <v>15.4375</v>
      </c>
      <c r="O1827" s="21">
        <f t="shared" si="29"/>
        <v>20.068750000000001</v>
      </c>
      <c r="P1827" s="21">
        <v>9.875</v>
      </c>
      <c r="Q1827" s="19">
        <v>13.041698240497251</v>
      </c>
      <c r="R1827" s="4">
        <v>74.3</v>
      </c>
      <c r="S1827" s="4">
        <v>5.4625000000000004</v>
      </c>
      <c r="T1827" s="29">
        <v>138.60000000000002</v>
      </c>
      <c r="U1827" s="4">
        <v>0.56999999999999995</v>
      </c>
      <c r="V1827" s="9"/>
      <c r="W1827" s="9"/>
      <c r="X1827" s="9"/>
      <c r="Y1827" s="9"/>
      <c r="Z1827" s="9"/>
    </row>
    <row r="1828" spans="1:26">
      <c r="A1828" s="39">
        <v>16</v>
      </c>
      <c r="B1828" s="39">
        <v>3</v>
      </c>
      <c r="C1828" s="40">
        <v>39523</v>
      </c>
      <c r="D1828" s="17">
        <v>0.87500000000009948</v>
      </c>
      <c r="E1828" s="18">
        <v>0.31941354371749248</v>
      </c>
      <c r="F1828" s="4">
        <v>67.421547790972397</v>
      </c>
      <c r="G1828" s="4">
        <v>102.36348172504054</v>
      </c>
      <c r="H1828" s="4">
        <v>34.94193393406816</v>
      </c>
      <c r="I1828" s="19">
        <v>1.0426883398752356</v>
      </c>
      <c r="J1828" s="19">
        <v>3.519011956298332</v>
      </c>
      <c r="K1828" s="20">
        <v>2.4651856602810778</v>
      </c>
      <c r="L1828" s="20">
        <v>2.57441753594459</v>
      </c>
      <c r="M1828" s="20">
        <v>0.10923187566351211</v>
      </c>
      <c r="N1828" s="21">
        <v>14.3125</v>
      </c>
      <c r="O1828" s="21">
        <f t="shared" si="29"/>
        <v>18.606249999999999</v>
      </c>
      <c r="P1828" s="21">
        <v>8.5625</v>
      </c>
      <c r="Q1828" s="19">
        <v>9.7808111433729366</v>
      </c>
      <c r="R1828" s="4">
        <v>75.95</v>
      </c>
      <c r="S1828" s="4">
        <v>5.2</v>
      </c>
      <c r="T1828" s="29">
        <v>137.35</v>
      </c>
      <c r="U1828" s="4">
        <v>0.255</v>
      </c>
      <c r="V1828" s="9"/>
      <c r="W1828" s="9"/>
      <c r="X1828" s="9"/>
      <c r="Y1828" s="9"/>
      <c r="Z1828" s="9"/>
    </row>
    <row r="1829" spans="1:26">
      <c r="A1829" s="39">
        <v>16</v>
      </c>
      <c r="B1829" s="39">
        <v>3</v>
      </c>
      <c r="C1829" s="40">
        <v>39523</v>
      </c>
      <c r="D1829" s="17">
        <v>0.91666666666669983</v>
      </c>
      <c r="E1829" s="18">
        <v>0.22241830864999479</v>
      </c>
      <c r="F1829" s="4">
        <v>47.501849102553962</v>
      </c>
      <c r="G1829" s="4">
        <v>76.076560585205456</v>
      </c>
      <c r="H1829" s="4">
        <v>28.574711482651502</v>
      </c>
      <c r="I1829" s="19">
        <v>1.1039421876252495</v>
      </c>
      <c r="J1829" s="19">
        <v>2.6558425115694968</v>
      </c>
      <c r="K1829" s="20">
        <v>2.2603475396871131</v>
      </c>
      <c r="L1829" s="20">
        <v>2.3405541138100827</v>
      </c>
      <c r="M1829" s="20">
        <v>8.020657412296972E-2</v>
      </c>
      <c r="N1829" s="21">
        <v>12</v>
      </c>
      <c r="O1829" s="21">
        <f t="shared" si="29"/>
        <v>15.600000000000001</v>
      </c>
      <c r="P1829" s="21">
        <v>7.5625</v>
      </c>
      <c r="Q1829" s="19">
        <v>19.068502080120972</v>
      </c>
      <c r="R1829" s="4">
        <v>77.025000000000006</v>
      </c>
      <c r="S1829" s="4">
        <v>5.5374999999999996</v>
      </c>
      <c r="T1829" s="29">
        <v>122.55000000000001</v>
      </c>
      <c r="U1829" s="4">
        <v>1.1850000000000001</v>
      </c>
      <c r="V1829" s="9"/>
      <c r="W1829" s="9"/>
      <c r="X1829" s="9"/>
      <c r="Y1829" s="9"/>
      <c r="Z1829" s="9"/>
    </row>
    <row r="1830" spans="1:26">
      <c r="A1830" s="39">
        <v>16</v>
      </c>
      <c r="B1830" s="39">
        <v>3</v>
      </c>
      <c r="C1830" s="40">
        <v>39523</v>
      </c>
      <c r="D1830" s="17">
        <v>0.95833333333339965</v>
      </c>
      <c r="E1830" s="18">
        <v>0.24845993596999419</v>
      </c>
      <c r="F1830" s="4">
        <v>46.633752393078844</v>
      </c>
      <c r="G1830" s="4">
        <v>76.114491968555441</v>
      </c>
      <c r="H1830" s="4">
        <v>29.480739575476612</v>
      </c>
      <c r="I1830" s="19">
        <v>0.98120886712522193</v>
      </c>
      <c r="J1830" s="19">
        <v>2.655825206069498</v>
      </c>
      <c r="K1830" s="20">
        <v>2.542436097895564</v>
      </c>
      <c r="L1830" s="20">
        <v>2.6358616006760935</v>
      </c>
      <c r="M1830" s="20">
        <v>9.3425502780529301E-2</v>
      </c>
      <c r="N1830" s="21">
        <v>11.75</v>
      </c>
      <c r="O1830" s="21">
        <f t="shared" si="29"/>
        <v>15.275</v>
      </c>
      <c r="P1830" s="21">
        <v>7.75</v>
      </c>
      <c r="Q1830" s="19">
        <v>12.424637382497373</v>
      </c>
      <c r="R1830" s="4">
        <v>79.875</v>
      </c>
      <c r="S1830" s="4">
        <v>5.0875000000000004</v>
      </c>
      <c r="T1830" s="29">
        <v>131.75</v>
      </c>
      <c r="U1830" s="4">
        <v>0.27500000000000002</v>
      </c>
      <c r="V1830" s="9"/>
      <c r="W1830" s="9"/>
      <c r="X1830" s="9"/>
      <c r="Y1830" s="9"/>
      <c r="Z1830" s="9"/>
    </row>
    <row r="1831" spans="1:26">
      <c r="A1831" s="39">
        <v>17</v>
      </c>
      <c r="B1831" s="39">
        <v>3</v>
      </c>
      <c r="C1831" s="40">
        <v>39524</v>
      </c>
      <c r="D1831" s="17">
        <v>9.9475983006414026E-14</v>
      </c>
      <c r="E1831" s="18">
        <v>0.22244332448499485</v>
      </c>
      <c r="F1831" s="4">
        <v>33.278431308698103</v>
      </c>
      <c r="G1831" s="4">
        <v>55.830415403594813</v>
      </c>
      <c r="H1831" s="4">
        <v>22.55198409489671</v>
      </c>
      <c r="I1831" s="19">
        <v>0.61321196812513867</v>
      </c>
      <c r="J1831" s="19">
        <v>1.9254618303566366</v>
      </c>
      <c r="K1831" s="20">
        <v>2.3734541807640923</v>
      </c>
      <c r="L1831" s="20">
        <v>2.4630325078255875</v>
      </c>
      <c r="M1831" s="20">
        <v>8.9578327061494933E-2</v>
      </c>
      <c r="N1831" s="21">
        <v>11.8125</v>
      </c>
      <c r="O1831" s="21">
        <f t="shared" si="29"/>
        <v>15.356250000000001</v>
      </c>
      <c r="P1831" s="21">
        <v>7.5</v>
      </c>
      <c r="Q1831" s="19">
        <v>23.556372822245013</v>
      </c>
      <c r="R1831" s="4">
        <v>83</v>
      </c>
      <c r="S1831" s="4">
        <v>5.0875000000000004</v>
      </c>
      <c r="T1831" s="29">
        <v>120.55000000000001</v>
      </c>
      <c r="U1831" s="4">
        <v>1.0349999999999999</v>
      </c>
      <c r="V1831" s="9"/>
      <c r="W1831" s="9"/>
      <c r="X1831" s="9"/>
      <c r="Y1831" s="9"/>
      <c r="Z1831" s="9"/>
    </row>
    <row r="1832" spans="1:26">
      <c r="A1832" s="39">
        <v>17</v>
      </c>
      <c r="B1832" s="39">
        <v>3</v>
      </c>
      <c r="C1832" s="40">
        <v>39524</v>
      </c>
      <c r="D1832" s="17">
        <v>4.1666666666699825E-2</v>
      </c>
      <c r="E1832" s="18">
        <v>0.19997363196374546</v>
      </c>
      <c r="F1832" s="4">
        <v>19.08960411547368</v>
      </c>
      <c r="G1832" s="4">
        <v>34.064579424296831</v>
      </c>
      <c r="H1832" s="4">
        <v>14.974975308823147</v>
      </c>
      <c r="I1832" s="19">
        <v>0.49053166950011096</v>
      </c>
      <c r="J1832" s="19">
        <v>1.5270803193087124</v>
      </c>
      <c r="K1832" s="20">
        <v>2.3736287175680921</v>
      </c>
      <c r="L1832" s="20">
        <v>2.4733940820645883</v>
      </c>
      <c r="M1832" s="20">
        <v>9.9765364496496201E-2</v>
      </c>
      <c r="N1832" s="21">
        <v>9.6875</v>
      </c>
      <c r="O1832" s="21">
        <f t="shared" si="29"/>
        <v>12.59375</v>
      </c>
      <c r="P1832" s="21">
        <v>8.6875</v>
      </c>
      <c r="Q1832" s="19">
        <v>17.773902345308731</v>
      </c>
      <c r="R1832" s="4">
        <v>84.125</v>
      </c>
      <c r="S1832" s="4">
        <v>4.8</v>
      </c>
      <c r="T1832" s="29">
        <v>112.3</v>
      </c>
      <c r="U1832" s="4">
        <v>1.01</v>
      </c>
      <c r="V1832" s="9"/>
      <c r="W1832" s="9"/>
      <c r="X1832" s="9"/>
      <c r="Y1832" s="9"/>
      <c r="Z1832" s="9"/>
    </row>
    <row r="1833" spans="1:26">
      <c r="A1833" s="39">
        <v>17</v>
      </c>
      <c r="B1833" s="39">
        <v>3</v>
      </c>
      <c r="C1833" s="40">
        <v>39524</v>
      </c>
      <c r="D1833" s="17">
        <v>8.3333333333399651E-2</v>
      </c>
      <c r="E1833" s="18">
        <v>0.17158461112374612</v>
      </c>
      <c r="F1833" s="4">
        <v>16.444265083411405</v>
      </c>
      <c r="G1833" s="4">
        <v>28.950466900322301</v>
      </c>
      <c r="H1833" s="4">
        <v>12.506201816910895</v>
      </c>
      <c r="I1833" s="19">
        <v>0.5518080797501248</v>
      </c>
      <c r="J1833" s="19">
        <v>1.5934651621917004</v>
      </c>
      <c r="K1833" s="20">
        <v>2.3122796644161019</v>
      </c>
      <c r="L1833" s="20">
        <v>2.397233443545836</v>
      </c>
      <c r="M1833" s="20">
        <v>8.4953779129733675E-2</v>
      </c>
      <c r="N1833" s="21">
        <v>9.0625</v>
      </c>
      <c r="O1833" s="21">
        <f t="shared" si="29"/>
        <v>11.78125</v>
      </c>
      <c r="P1833" s="21">
        <v>6.6875</v>
      </c>
      <c r="Q1833" s="19">
        <v>29.27343285455629</v>
      </c>
      <c r="R1833" s="4">
        <v>81.900000000000006</v>
      </c>
      <c r="S1833" s="4">
        <v>4.7</v>
      </c>
      <c r="T1833" s="29">
        <v>111</v>
      </c>
      <c r="U1833" s="4">
        <v>1.3</v>
      </c>
      <c r="V1833" s="9"/>
      <c r="W1833" s="9"/>
      <c r="X1833" s="9"/>
      <c r="Y1833" s="9"/>
      <c r="Z1833" s="9"/>
    </row>
    <row r="1834" spans="1:26">
      <c r="A1834" s="39">
        <v>17</v>
      </c>
      <c r="B1834" s="39">
        <v>3</v>
      </c>
      <c r="C1834" s="40">
        <v>39524</v>
      </c>
      <c r="D1834" s="17">
        <v>0.12500000000009948</v>
      </c>
      <c r="E1834" s="18">
        <v>0.11952426554749737</v>
      </c>
      <c r="F1834" s="4">
        <v>14.34872929907406</v>
      </c>
      <c r="G1834" s="4">
        <v>25.115113527947653</v>
      </c>
      <c r="H1834" s="4">
        <v>10.766384228873594</v>
      </c>
      <c r="I1834" s="19">
        <v>0.49045946950011099</v>
      </c>
      <c r="J1834" s="19">
        <v>1.4606671204257262</v>
      </c>
      <c r="K1834" s="20">
        <v>2.348340746656596</v>
      </c>
      <c r="L1834" s="20">
        <v>2.4330415128873377</v>
      </c>
      <c r="M1834" s="20">
        <v>8.4700766230741853E-2</v>
      </c>
      <c r="N1834" s="21">
        <v>8.5625</v>
      </c>
      <c r="O1834" s="21">
        <f t="shared" si="29"/>
        <v>11.13125</v>
      </c>
      <c r="P1834" s="21">
        <v>7.6875</v>
      </c>
      <c r="Q1834" s="19">
        <v>29.148994507118807</v>
      </c>
      <c r="R1834" s="4">
        <v>79.174999999999997</v>
      </c>
      <c r="S1834" s="4">
        <v>4.0125000000000002</v>
      </c>
      <c r="T1834" s="29">
        <v>111.42500000000001</v>
      </c>
      <c r="U1834" s="4">
        <v>1.65</v>
      </c>
      <c r="V1834" s="9"/>
      <c r="W1834" s="9"/>
      <c r="X1834" s="9"/>
      <c r="Y1834" s="9"/>
      <c r="Z1834" s="9"/>
    </row>
    <row r="1835" spans="1:26">
      <c r="A1835" s="39">
        <v>17</v>
      </c>
      <c r="B1835" s="39">
        <v>3</v>
      </c>
      <c r="C1835" s="40">
        <v>39524</v>
      </c>
      <c r="D1835" s="17">
        <v>0.16666666666669983</v>
      </c>
      <c r="E1835" s="18">
        <v>0.14556771762999679</v>
      </c>
      <c r="F1835" s="4">
        <v>50.690061521498109</v>
      </c>
      <c r="G1835" s="4">
        <v>75.749800971942918</v>
      </c>
      <c r="H1835" s="4">
        <v>25.059739450444795</v>
      </c>
      <c r="I1835" s="19">
        <v>0.85823525600019424</v>
      </c>
      <c r="J1835" s="19">
        <v>2.4565609021705401</v>
      </c>
      <c r="K1835" s="20">
        <v>2.630541936527047</v>
      </c>
      <c r="L1835" s="20">
        <v>2.7488307003525998</v>
      </c>
      <c r="M1835" s="20">
        <v>0.11828876382555253</v>
      </c>
      <c r="N1835" s="21">
        <v>10.125</v>
      </c>
      <c r="O1835" s="21">
        <f t="shared" si="29"/>
        <v>13.1625</v>
      </c>
      <c r="P1835" s="21">
        <v>6.1875</v>
      </c>
      <c r="Q1835" s="19">
        <v>7.7480999741233534</v>
      </c>
      <c r="R1835" s="4">
        <v>79.8</v>
      </c>
      <c r="S1835" s="4">
        <v>3.0125000000000002</v>
      </c>
      <c r="T1835" s="29">
        <v>140.55000000000001</v>
      </c>
      <c r="U1835" s="4">
        <v>7.0000000000000007E-2</v>
      </c>
      <c r="V1835" s="9"/>
      <c r="W1835" s="9"/>
      <c r="X1835" s="9"/>
      <c r="Y1835" s="9"/>
      <c r="Z1835" s="9"/>
    </row>
    <row r="1836" spans="1:26">
      <c r="A1836" s="39">
        <v>17</v>
      </c>
      <c r="B1836" s="39">
        <v>3</v>
      </c>
      <c r="C1836" s="40">
        <v>39524</v>
      </c>
      <c r="D1836" s="17">
        <v>0.20833333333339965</v>
      </c>
      <c r="E1836" s="18">
        <v>0.1668796551799962</v>
      </c>
      <c r="F1836" s="4">
        <v>107.59227351892312</v>
      </c>
      <c r="G1836" s="4">
        <v>141.47747943538673</v>
      </c>
      <c r="H1836" s="4">
        <v>33.885205916463605</v>
      </c>
      <c r="I1836" s="19">
        <v>1.532460781250347</v>
      </c>
      <c r="J1836" s="19">
        <v>3.7180142799473055</v>
      </c>
      <c r="K1836" s="20">
        <v>2.4563732228880766</v>
      </c>
      <c r="L1836" s="20">
        <v>2.5504877030933431</v>
      </c>
      <c r="M1836" s="20">
        <v>9.4114480205266249E-2</v>
      </c>
      <c r="N1836" s="21">
        <v>12.875</v>
      </c>
      <c r="O1836" s="21">
        <f t="shared" si="29"/>
        <v>16.737500000000001</v>
      </c>
      <c r="P1836" s="21">
        <v>8.375</v>
      </c>
      <c r="Q1836" s="19">
        <v>5.1036283708739143</v>
      </c>
      <c r="R1836" s="4">
        <v>78.825000000000003</v>
      </c>
      <c r="S1836" s="4">
        <v>2.4375</v>
      </c>
      <c r="T1836" s="29">
        <v>132.07499999999999</v>
      </c>
      <c r="U1836" s="4">
        <v>0.185</v>
      </c>
      <c r="V1836" s="9"/>
      <c r="W1836" s="9"/>
      <c r="X1836" s="9"/>
      <c r="Y1836" s="9"/>
      <c r="Z1836" s="9"/>
    </row>
    <row r="1837" spans="1:26">
      <c r="A1837" s="39">
        <v>17</v>
      </c>
      <c r="B1837" s="39">
        <v>3</v>
      </c>
      <c r="C1837" s="40">
        <v>39524</v>
      </c>
      <c r="D1837" s="17">
        <v>0.25000000000009948</v>
      </c>
      <c r="E1837" s="18">
        <v>0.29827021422249334</v>
      </c>
      <c r="F1837" s="4">
        <v>213.59690866934238</v>
      </c>
      <c r="G1837" s="4">
        <v>259.5927450977631</v>
      </c>
      <c r="H1837" s="4">
        <v>45.995836428420731</v>
      </c>
      <c r="I1837" s="19">
        <v>2.8808091723756521</v>
      </c>
      <c r="J1837" s="19">
        <v>6.9712324947137008</v>
      </c>
      <c r="K1837" s="20">
        <v>2.3437293203990954</v>
      </c>
      <c r="L1837" s="20">
        <v>2.45394822209159</v>
      </c>
      <c r="M1837" s="20">
        <v>0.11021890169249415</v>
      </c>
      <c r="N1837" s="21">
        <v>31.375</v>
      </c>
      <c r="O1837" s="21">
        <f t="shared" si="29"/>
        <v>40.787500000000001</v>
      </c>
      <c r="P1837" s="21">
        <v>11.5</v>
      </c>
      <c r="Q1837" s="19">
        <v>3.9351366483116617</v>
      </c>
      <c r="R1837" s="4">
        <v>76.7</v>
      </c>
      <c r="S1837" s="4">
        <v>2.25</v>
      </c>
      <c r="T1837" s="29">
        <v>157.92500000000001</v>
      </c>
      <c r="U1837" s="4">
        <v>0.125</v>
      </c>
      <c r="V1837" s="9"/>
      <c r="W1837" s="9"/>
      <c r="X1837" s="9"/>
      <c r="Y1837" s="9"/>
      <c r="Z1837" s="9"/>
    </row>
    <row r="1838" spans="1:26">
      <c r="A1838" s="39">
        <v>17</v>
      </c>
      <c r="B1838" s="39">
        <v>3</v>
      </c>
      <c r="C1838" s="40">
        <v>39524</v>
      </c>
      <c r="D1838" s="17">
        <v>0.29166666666669983</v>
      </c>
      <c r="E1838" s="18">
        <v>0.45453213769624001</v>
      </c>
      <c r="F1838" s="4">
        <v>292.98747141821764</v>
      </c>
      <c r="G1838" s="4">
        <v>348.61073660930469</v>
      </c>
      <c r="H1838" s="4">
        <v>55.623265191087036</v>
      </c>
      <c r="I1838" s="19">
        <v>3.7386518408758467</v>
      </c>
      <c r="J1838" s="19">
        <v>8.7637828593043707</v>
      </c>
      <c r="K1838" s="20">
        <v>2.4567352599400758</v>
      </c>
      <c r="L1838" s="20">
        <v>2.6272414492283467</v>
      </c>
      <c r="M1838" s="20">
        <v>0.1705061892882711</v>
      </c>
      <c r="N1838" s="21">
        <v>33.5</v>
      </c>
      <c r="O1838" s="21">
        <f t="shared" si="29"/>
        <v>43.550000000000004</v>
      </c>
      <c r="P1838" s="21">
        <v>18.125</v>
      </c>
      <c r="Q1838" s="19">
        <v>2.6437738911869362</v>
      </c>
      <c r="R1838" s="4">
        <v>79.05</v>
      </c>
      <c r="S1838" s="4">
        <v>2.0499999999999998</v>
      </c>
      <c r="T1838" s="29">
        <v>149.02500000000001</v>
      </c>
      <c r="U1838" s="4">
        <v>7.4999999999999997E-2</v>
      </c>
      <c r="V1838" s="9"/>
      <c r="W1838" s="9"/>
      <c r="X1838" s="9"/>
      <c r="Y1838" s="9"/>
      <c r="Z1838" s="9"/>
    </row>
    <row r="1839" spans="1:26">
      <c r="A1839" s="39">
        <v>17</v>
      </c>
      <c r="B1839" s="39">
        <v>3</v>
      </c>
      <c r="C1839" s="40">
        <v>39524</v>
      </c>
      <c r="D1839" s="17">
        <v>0.33333333333339965</v>
      </c>
      <c r="E1839" s="18">
        <v>0.52558038426248854</v>
      </c>
      <c r="F1839" s="4">
        <v>347.71646631764287</v>
      </c>
      <c r="G1839" s="4">
        <v>409.7818525919489</v>
      </c>
      <c r="H1839" s="4">
        <v>62.065386274306022</v>
      </c>
      <c r="I1839" s="19">
        <v>4.6576502102510551</v>
      </c>
      <c r="J1839" s="19">
        <v>10.689093318661016</v>
      </c>
      <c r="K1839" s="20">
        <v>2.3389413846395954</v>
      </c>
      <c r="L1839" s="20">
        <v>2.5154117082455931</v>
      </c>
      <c r="M1839" s="20">
        <v>0.17647032360599746</v>
      </c>
      <c r="N1839" s="21">
        <v>42.3125</v>
      </c>
      <c r="O1839" s="21">
        <f t="shared" si="29"/>
        <v>55.006250000000001</v>
      </c>
      <c r="P1839" s="21">
        <v>17.625</v>
      </c>
      <c r="Q1839" s="19">
        <v>3.9347116143116594</v>
      </c>
      <c r="R1839" s="4">
        <v>76.05</v>
      </c>
      <c r="S1839" s="4">
        <v>3.25</v>
      </c>
      <c r="T1839" s="29">
        <v>156</v>
      </c>
      <c r="U1839" s="4">
        <v>0.33</v>
      </c>
      <c r="V1839" s="9"/>
      <c r="W1839" s="9"/>
      <c r="X1839" s="9"/>
      <c r="Y1839" s="9"/>
      <c r="Z1839" s="9"/>
    </row>
    <row r="1840" spans="1:26">
      <c r="A1840" s="39">
        <v>17</v>
      </c>
      <c r="B1840" s="39">
        <v>3</v>
      </c>
      <c r="C1840" s="40">
        <v>39524</v>
      </c>
      <c r="D1840" s="17">
        <v>0.37500000000009948</v>
      </c>
      <c r="E1840" s="18">
        <v>0.33501689642874261</v>
      </c>
      <c r="F1840" s="4">
        <v>286.14468461357342</v>
      </c>
      <c r="G1840" s="4">
        <v>344.52853475146742</v>
      </c>
      <c r="H1840" s="4">
        <v>58.383850137894065</v>
      </c>
      <c r="I1840" s="19">
        <v>3.9219429560008887</v>
      </c>
      <c r="J1840" s="19">
        <v>8.6308905755384018</v>
      </c>
      <c r="K1840" s="20">
        <v>2.2416507383831128</v>
      </c>
      <c r="L1840" s="20">
        <v>2.337368642155587</v>
      </c>
      <c r="M1840" s="20">
        <v>9.5717903772474244E-2</v>
      </c>
      <c r="N1840" s="21">
        <v>36.9375</v>
      </c>
      <c r="O1840" s="21">
        <f t="shared" si="29"/>
        <v>48.018750000000004</v>
      </c>
      <c r="P1840" s="21">
        <v>15.5</v>
      </c>
      <c r="Q1840" s="19">
        <v>8.1149402797482661</v>
      </c>
      <c r="R1840" s="4">
        <v>67.150000000000006</v>
      </c>
      <c r="S1840" s="4">
        <v>5.1624999999999996</v>
      </c>
      <c r="T1840" s="29">
        <v>140.97499999999999</v>
      </c>
      <c r="U1840" s="4">
        <v>1.7949999999999999</v>
      </c>
      <c r="V1840" s="9"/>
      <c r="W1840" s="9"/>
      <c r="X1840" s="9"/>
      <c r="Y1840" s="9"/>
      <c r="Z1840" s="9"/>
    </row>
    <row r="1841" spans="1:26">
      <c r="A1841" s="39">
        <v>17</v>
      </c>
      <c r="B1841" s="39">
        <v>3</v>
      </c>
      <c r="C1841" s="40">
        <v>39524</v>
      </c>
      <c r="D1841" s="17">
        <v>0.41666666666669983</v>
      </c>
      <c r="E1841" s="18">
        <v>0.18350050498124604</v>
      </c>
      <c r="F1841" s="4">
        <v>184.96185248984153</v>
      </c>
      <c r="G1841" s="4">
        <v>233.04287003591543</v>
      </c>
      <c r="H1841" s="4">
        <v>48.081017546073916</v>
      </c>
      <c r="I1841" s="19">
        <v>2.5123158983755696</v>
      </c>
      <c r="J1841" s="19">
        <v>5.6432401925539564</v>
      </c>
      <c r="K1841" s="20">
        <v>2.2572050219356097</v>
      </c>
      <c r="L1841" s="20">
        <v>2.332449290009837</v>
      </c>
      <c r="M1841" s="20">
        <v>7.5244268074227572E-2</v>
      </c>
      <c r="N1841" s="21">
        <v>35.0625</v>
      </c>
      <c r="O1841" s="21">
        <f t="shared" si="29"/>
        <v>45.581250000000004</v>
      </c>
      <c r="P1841" s="21">
        <v>10.25</v>
      </c>
      <c r="Q1841" s="19">
        <v>13.339798928934647</v>
      </c>
      <c r="R1841" s="4">
        <v>63.975000000000001</v>
      </c>
      <c r="S1841" s="4">
        <v>6.0125000000000002</v>
      </c>
      <c r="T1841" s="29">
        <v>129.97500000000002</v>
      </c>
      <c r="U1841" s="4">
        <v>1.7250000000000001</v>
      </c>
      <c r="V1841" s="9"/>
      <c r="W1841" s="9"/>
      <c r="X1841" s="9"/>
      <c r="Y1841" s="9"/>
      <c r="Z1841" s="9"/>
    </row>
    <row r="1842" spans="1:26">
      <c r="A1842" s="39">
        <v>17</v>
      </c>
      <c r="B1842" s="39">
        <v>3</v>
      </c>
      <c r="C1842" s="40">
        <v>39524</v>
      </c>
      <c r="D1842" s="17">
        <v>0.45833333333339965</v>
      </c>
      <c r="E1842" s="18">
        <v>0.15272814279999675</v>
      </c>
      <c r="F1842" s="4">
        <v>120.45561150856636</v>
      </c>
      <c r="G1842" s="4">
        <v>160.09962589217233</v>
      </c>
      <c r="H1842" s="4">
        <v>39.64401438360597</v>
      </c>
      <c r="I1842" s="19">
        <v>2.0219534476254584</v>
      </c>
      <c r="J1842" s="19">
        <v>4.7137349024421304</v>
      </c>
      <c r="K1842" s="20">
        <v>2.2727612781861062</v>
      </c>
      <c r="L1842" s="20">
        <v>2.3479007666533382</v>
      </c>
      <c r="M1842" s="20">
        <v>7.5139488467231841E-2</v>
      </c>
      <c r="N1842" s="21">
        <v>24.125</v>
      </c>
      <c r="O1842" s="21">
        <f t="shared" si="29"/>
        <v>31.362500000000001</v>
      </c>
      <c r="P1842" s="21">
        <v>9.75</v>
      </c>
      <c r="Q1842" s="19">
        <v>16.781495032496405</v>
      </c>
      <c r="R1842" s="4">
        <v>59.125</v>
      </c>
      <c r="S1842" s="4">
        <v>6.9</v>
      </c>
      <c r="T1842" s="29">
        <v>116.875</v>
      </c>
      <c r="U1842" s="4">
        <v>1.7949999999999999</v>
      </c>
      <c r="V1842" s="9"/>
      <c r="W1842" s="9"/>
      <c r="X1842" s="9"/>
      <c r="Y1842" s="9"/>
      <c r="Z1842" s="9"/>
    </row>
    <row r="1843" spans="1:26">
      <c r="A1843" s="39">
        <v>17</v>
      </c>
      <c r="B1843" s="39">
        <v>3</v>
      </c>
      <c r="C1843" s="40">
        <v>39524</v>
      </c>
      <c r="D1843" s="17">
        <v>0.50000000000009948</v>
      </c>
      <c r="E1843" s="18">
        <v>0.12076834837374747</v>
      </c>
      <c r="F1843" s="4">
        <v>110.7944646085794</v>
      </c>
      <c r="G1843" s="4">
        <v>143.78934920434884</v>
      </c>
      <c r="H1843" s="4">
        <v>32.994884595769427</v>
      </c>
      <c r="I1843" s="19">
        <v>1.1640814478752639</v>
      </c>
      <c r="J1843" s="19">
        <v>3.8506345754632911</v>
      </c>
      <c r="K1843" s="20">
        <v>2.2677555941426073</v>
      </c>
      <c r="L1843" s="20">
        <v>2.3327513591248374</v>
      </c>
      <c r="M1843" s="20">
        <v>6.4995764982230586E-2</v>
      </c>
      <c r="N1843" s="21">
        <v>29.125</v>
      </c>
      <c r="O1843" s="21">
        <f t="shared" si="29"/>
        <v>37.862500000000004</v>
      </c>
      <c r="P1843" s="21">
        <v>19</v>
      </c>
      <c r="Q1843" s="19">
        <v>11.125695894122615</v>
      </c>
      <c r="R1843" s="4">
        <v>57.6</v>
      </c>
      <c r="S1843" s="4">
        <v>6.9749999999999996</v>
      </c>
      <c r="T1843" s="29">
        <v>133.42500000000001</v>
      </c>
      <c r="U1843" s="4">
        <v>1.8</v>
      </c>
      <c r="V1843" s="9"/>
      <c r="W1843" s="9"/>
      <c r="X1843" s="9"/>
      <c r="Y1843" s="9"/>
      <c r="Z1843" s="9"/>
    </row>
    <row r="1844" spans="1:26">
      <c r="A1844" s="39">
        <v>17</v>
      </c>
      <c r="B1844" s="39">
        <v>3</v>
      </c>
      <c r="C1844" s="40">
        <v>39524</v>
      </c>
      <c r="D1844" s="17">
        <v>0.54166666666669983</v>
      </c>
      <c r="E1844" s="18"/>
      <c r="F1844" s="4">
        <v>54.65577652322461</v>
      </c>
      <c r="G1844" s="4">
        <v>66.307274473043691</v>
      </c>
      <c r="H1844" s="4">
        <v>11.651497949819086</v>
      </c>
      <c r="I1844" s="19">
        <v>0.40841915166675929</v>
      </c>
      <c r="J1844" s="19"/>
      <c r="K1844" s="20"/>
      <c r="L1844" s="20"/>
      <c r="M1844" s="20"/>
      <c r="N1844" s="21">
        <v>26</v>
      </c>
      <c r="O1844" s="21">
        <f t="shared" si="29"/>
        <v>33.800000000000004</v>
      </c>
      <c r="P1844" s="21">
        <v>22.375</v>
      </c>
      <c r="Q1844" s="19">
        <v>0.86049961787481521</v>
      </c>
      <c r="R1844" s="4">
        <v>53.8</v>
      </c>
      <c r="S1844" s="4">
        <v>7.1749999999999998</v>
      </c>
      <c r="T1844" s="29">
        <v>120.7</v>
      </c>
      <c r="U1844" s="4">
        <v>2.0099999999999998</v>
      </c>
      <c r="V1844" s="9"/>
      <c r="W1844" s="9"/>
      <c r="X1844" s="9"/>
      <c r="Y1844" s="9"/>
      <c r="Z1844" s="9"/>
    </row>
    <row r="1845" spans="1:26">
      <c r="A1845" s="39">
        <v>17</v>
      </c>
      <c r="B1845" s="39">
        <v>3</v>
      </c>
      <c r="C1845" s="40">
        <v>39524</v>
      </c>
      <c r="D1845" s="17">
        <v>0.58333333333339965</v>
      </c>
      <c r="E1845" s="18"/>
      <c r="I1845" s="19"/>
      <c r="J1845" s="19"/>
      <c r="K1845" s="20"/>
      <c r="L1845" s="20"/>
      <c r="M1845" s="20"/>
      <c r="N1845" s="21"/>
      <c r="O1845" s="21"/>
      <c r="P1845" s="21"/>
      <c r="Q1845" s="19">
        <v>4.7939478498739696</v>
      </c>
      <c r="R1845" s="4">
        <v>51.424999999999997</v>
      </c>
      <c r="S1845" s="4">
        <v>7.45</v>
      </c>
      <c r="T1845" s="29">
        <v>113.05</v>
      </c>
      <c r="U1845" s="4">
        <v>1.635</v>
      </c>
      <c r="V1845" s="9"/>
      <c r="W1845" s="9"/>
      <c r="X1845" s="9"/>
      <c r="Y1845" s="9"/>
      <c r="Z1845" s="9"/>
    </row>
    <row r="1846" spans="1:26">
      <c r="A1846" s="39">
        <v>17</v>
      </c>
      <c r="B1846" s="39">
        <v>3</v>
      </c>
      <c r="C1846" s="40">
        <v>39524</v>
      </c>
      <c r="D1846" s="17">
        <v>0.62500000000009948</v>
      </c>
      <c r="E1846" s="18">
        <v>0.25579257348500017</v>
      </c>
      <c r="F1846" s="4">
        <v>147.28473485013581</v>
      </c>
      <c r="G1846" s="4">
        <v>184.50070947230748</v>
      </c>
      <c r="H1846" s="4">
        <v>37.215974622171672</v>
      </c>
      <c r="I1846" s="19">
        <v>2.0217663682504585</v>
      </c>
      <c r="J1846" s="19">
        <v>5.8429275366722742</v>
      </c>
      <c r="K1846" s="20">
        <v>2.2883977124001031</v>
      </c>
      <c r="L1846" s="20">
        <v>2.3990929884765904</v>
      </c>
      <c r="M1846" s="20">
        <v>0.11069527607648699</v>
      </c>
      <c r="N1846" s="21">
        <v>77.75</v>
      </c>
      <c r="O1846" s="21">
        <f>N1846*1.3</f>
        <v>101.075</v>
      </c>
      <c r="P1846" s="21">
        <v>67.5</v>
      </c>
      <c r="Q1846" s="19">
        <v>8.1739166159357417</v>
      </c>
      <c r="R1846" s="4">
        <v>49.45</v>
      </c>
      <c r="S1846" s="4">
        <v>7.3</v>
      </c>
      <c r="T1846" s="29">
        <v>129.32499999999999</v>
      </c>
      <c r="U1846" s="4">
        <v>1.78</v>
      </c>
      <c r="V1846" s="9"/>
      <c r="W1846" s="9"/>
      <c r="X1846" s="9"/>
      <c r="Y1846" s="9"/>
      <c r="Z1846" s="9"/>
    </row>
    <row r="1847" spans="1:26">
      <c r="A1847" s="39">
        <v>17</v>
      </c>
      <c r="B1847" s="39">
        <v>3</v>
      </c>
      <c r="C1847" s="40">
        <v>39524</v>
      </c>
      <c r="D1847" s="17">
        <v>0.66666666666669983</v>
      </c>
      <c r="E1847" s="18">
        <v>0.26176158605250027</v>
      </c>
      <c r="F1847" s="4">
        <v>143.39252166904171</v>
      </c>
      <c r="G1847" s="4">
        <v>183.08687161807012</v>
      </c>
      <c r="H1847" s="4">
        <v>39.694349949028428</v>
      </c>
      <c r="I1847" s="19">
        <v>1.4706568093753338</v>
      </c>
      <c r="J1847" s="19">
        <v>4.9810211062263701</v>
      </c>
      <c r="K1847" s="20">
        <v>2.2681358320523577</v>
      </c>
      <c r="L1847" s="20">
        <v>2.3637187404305893</v>
      </c>
      <c r="M1847" s="20">
        <v>9.5582908378231357E-2</v>
      </c>
      <c r="N1847" s="21">
        <v>54.1875</v>
      </c>
      <c r="O1847" s="21">
        <f t="shared" ref="O1847:O1910" si="30">N1847*1.3</f>
        <v>70.443750000000009</v>
      </c>
      <c r="P1847" s="21">
        <v>39.125</v>
      </c>
      <c r="Q1847" s="19">
        <v>8.7266178946231197</v>
      </c>
      <c r="R1847" s="4">
        <v>51.875</v>
      </c>
      <c r="S1847" s="4">
        <v>6.9249999999999998</v>
      </c>
      <c r="T1847" s="29">
        <v>123.2</v>
      </c>
      <c r="U1847" s="4">
        <v>2.1150000000000002</v>
      </c>
      <c r="V1847" s="9"/>
      <c r="W1847" s="9"/>
      <c r="X1847" s="9"/>
      <c r="Y1847" s="9"/>
      <c r="Z1847" s="9"/>
    </row>
    <row r="1848" spans="1:26">
      <c r="A1848" s="39">
        <v>17</v>
      </c>
      <c r="B1848" s="39">
        <v>3</v>
      </c>
      <c r="C1848" s="40">
        <v>39524</v>
      </c>
      <c r="D1848" s="17">
        <v>0.70833333333339965</v>
      </c>
      <c r="E1848" s="18">
        <v>0.2558955043175003</v>
      </c>
      <c r="F1848" s="4">
        <v>133.76994251475384</v>
      </c>
      <c r="G1848" s="4">
        <v>175.24055933774591</v>
      </c>
      <c r="H1848" s="4">
        <v>41.470616822992056</v>
      </c>
      <c r="I1848" s="19">
        <v>1.532221939250348</v>
      </c>
      <c r="J1848" s="19">
        <v>5.3144114944747951</v>
      </c>
      <c r="K1848" s="20">
        <v>2.2735296017706075</v>
      </c>
      <c r="L1848" s="20">
        <v>2.369094036622589</v>
      </c>
      <c r="M1848" s="20">
        <v>9.556443485198185E-2</v>
      </c>
      <c r="N1848" s="21">
        <v>41.5625</v>
      </c>
      <c r="O1848" s="21">
        <f t="shared" si="30"/>
        <v>54.03125</v>
      </c>
      <c r="P1848" s="21">
        <v>26.5625</v>
      </c>
      <c r="Q1848" s="19">
        <v>9.5864948064354341</v>
      </c>
      <c r="R1848" s="4">
        <v>53.2</v>
      </c>
      <c r="S1848" s="4">
        <v>6.3125</v>
      </c>
      <c r="T1848" s="29">
        <v>125.075</v>
      </c>
      <c r="U1848" s="4">
        <v>2.14</v>
      </c>
      <c r="V1848" s="9"/>
      <c r="W1848" s="9"/>
      <c r="X1848" s="9"/>
      <c r="Y1848" s="9"/>
      <c r="Z1848" s="9"/>
    </row>
    <row r="1849" spans="1:26">
      <c r="A1849" s="39">
        <v>17</v>
      </c>
      <c r="B1849" s="39">
        <v>3</v>
      </c>
      <c r="C1849" s="40">
        <v>39524</v>
      </c>
      <c r="D1849" s="17">
        <v>0.75000000000009948</v>
      </c>
      <c r="E1849" s="18">
        <v>0.25832083789500032</v>
      </c>
      <c r="F1849" s="4">
        <v>116.94650693889746</v>
      </c>
      <c r="G1849" s="4">
        <v>157.29564903038514</v>
      </c>
      <c r="H1849" s="4">
        <v>40.349142091487678</v>
      </c>
      <c r="I1849" s="19">
        <v>1.4099073851253205</v>
      </c>
      <c r="J1849" s="19">
        <v>4.3854857168792059</v>
      </c>
      <c r="K1849" s="20">
        <v>2.2891911679401051</v>
      </c>
      <c r="L1849" s="20">
        <v>2.3795671070495894</v>
      </c>
      <c r="M1849" s="20">
        <v>9.0375939109484493E-2</v>
      </c>
      <c r="N1849" s="21">
        <v>32.125</v>
      </c>
      <c r="O1849" s="21">
        <f t="shared" si="30"/>
        <v>41.762500000000003</v>
      </c>
      <c r="P1849" s="21">
        <v>18.625</v>
      </c>
      <c r="Q1849" s="19">
        <v>9.8318259051853794</v>
      </c>
      <c r="R1849" s="4">
        <v>54.875</v>
      </c>
      <c r="S1849" s="4">
        <v>5.5125000000000002</v>
      </c>
      <c r="T1849" s="29">
        <v>123.75</v>
      </c>
      <c r="U1849" s="4">
        <v>1.94</v>
      </c>
      <c r="V1849" s="9"/>
      <c r="W1849" s="9"/>
      <c r="X1849" s="9"/>
      <c r="Y1849" s="9"/>
      <c r="Z1849" s="9"/>
    </row>
    <row r="1850" spans="1:26">
      <c r="A1850" s="39">
        <v>17</v>
      </c>
      <c r="B1850" s="39">
        <v>3</v>
      </c>
      <c r="C1850" s="40">
        <v>39524</v>
      </c>
      <c r="D1850" s="17">
        <v>0.79166666666669983</v>
      </c>
      <c r="E1850" s="18">
        <v>0.28563738122750043</v>
      </c>
      <c r="F1850" s="4">
        <v>126.6782419398601</v>
      </c>
      <c r="G1850" s="4">
        <v>167.10429286200926</v>
      </c>
      <c r="H1850" s="4">
        <v>40.426050922149138</v>
      </c>
      <c r="I1850" s="19">
        <v>1.4101621142503207</v>
      </c>
      <c r="J1850" s="19">
        <v>5.3836109416244788</v>
      </c>
      <c r="K1850" s="20">
        <v>2.3253877348810996</v>
      </c>
      <c r="L1850" s="20">
        <v>2.4206171489185913</v>
      </c>
      <c r="M1850" s="20">
        <v>9.5229414037491966E-2</v>
      </c>
      <c r="N1850" s="21">
        <v>29.5</v>
      </c>
      <c r="O1850" s="21">
        <f t="shared" si="30"/>
        <v>38.35</v>
      </c>
      <c r="P1850" s="21">
        <v>17.5</v>
      </c>
      <c r="Q1850" s="19">
        <v>5.8373472664362396</v>
      </c>
      <c r="R1850" s="4">
        <v>59.075000000000003</v>
      </c>
      <c r="S1850" s="4">
        <v>4.55</v>
      </c>
      <c r="T1850" s="29">
        <v>125.02499999999999</v>
      </c>
      <c r="U1850" s="4">
        <v>0.79</v>
      </c>
      <c r="V1850" s="9"/>
      <c r="W1850" s="9"/>
      <c r="X1850" s="9"/>
      <c r="Y1850" s="9"/>
      <c r="Z1850" s="9"/>
    </row>
    <row r="1851" spans="1:26">
      <c r="A1851" s="39">
        <v>17</v>
      </c>
      <c r="B1851" s="39">
        <v>3</v>
      </c>
      <c r="C1851" s="40">
        <v>39524</v>
      </c>
      <c r="D1851" s="17">
        <v>0.83333333333339965</v>
      </c>
      <c r="E1851" s="18">
        <v>0.29281096131750056</v>
      </c>
      <c r="F1851" s="4">
        <v>119.13888299971016</v>
      </c>
      <c r="G1851" s="4">
        <v>158.1837923506601</v>
      </c>
      <c r="H1851" s="4">
        <v>39.044909350949965</v>
      </c>
      <c r="I1851" s="19">
        <v>1.5944052881253628</v>
      </c>
      <c r="J1851" s="19">
        <v>4.3876951643792053</v>
      </c>
      <c r="K1851" s="20">
        <v>2.8082503972012671</v>
      </c>
      <c r="L1851" s="20">
        <v>2.9458680727776114</v>
      </c>
      <c r="M1851" s="20">
        <v>0.13761767557634419</v>
      </c>
      <c r="N1851" s="21">
        <v>28</v>
      </c>
      <c r="O1851" s="21">
        <f t="shared" si="30"/>
        <v>36.4</v>
      </c>
      <c r="P1851" s="21">
        <v>17.625</v>
      </c>
      <c r="Q1851" s="19">
        <v>3.1335797701868224</v>
      </c>
      <c r="R1851" s="4">
        <v>64.125</v>
      </c>
      <c r="S1851" s="4">
        <v>3.75</v>
      </c>
      <c r="T1851" s="29">
        <v>107.9</v>
      </c>
      <c r="U1851" s="4">
        <v>0.105</v>
      </c>
      <c r="V1851" s="9"/>
      <c r="W1851" s="9"/>
      <c r="X1851" s="9"/>
      <c r="Y1851" s="9"/>
      <c r="Z1851" s="9"/>
    </row>
    <row r="1852" spans="1:26">
      <c r="A1852" s="39">
        <v>17</v>
      </c>
      <c r="B1852" s="39">
        <v>3</v>
      </c>
      <c r="C1852" s="40">
        <v>39524</v>
      </c>
      <c r="D1852" s="17">
        <v>0.87500000000009948</v>
      </c>
      <c r="E1852" s="18">
        <v>0.38536197349125068</v>
      </c>
      <c r="F1852" s="4">
        <v>125.93208382599168</v>
      </c>
      <c r="G1852" s="4">
        <v>163.38929952902217</v>
      </c>
      <c r="H1852" s="4">
        <v>37.457215703030471</v>
      </c>
      <c r="I1852" s="19">
        <v>1.7173924416253912</v>
      </c>
      <c r="J1852" s="19">
        <v>3.9233391843314109</v>
      </c>
      <c r="K1852" s="20">
        <v>2.73667973327828</v>
      </c>
      <c r="L1852" s="20">
        <v>2.9360099039416108</v>
      </c>
      <c r="M1852" s="20">
        <v>0.19933017066333092</v>
      </c>
      <c r="N1852" s="21">
        <v>26.8125</v>
      </c>
      <c r="O1852" s="21">
        <f t="shared" si="30"/>
        <v>34.856250000000003</v>
      </c>
      <c r="P1852" s="21">
        <v>17.25</v>
      </c>
      <c r="Q1852" s="19">
        <v>2.5804526761869413</v>
      </c>
      <c r="R1852" s="4">
        <v>66.900000000000006</v>
      </c>
      <c r="S1852" s="4">
        <v>3.1124999999999998</v>
      </c>
      <c r="T1852" s="29">
        <v>136.02499999999998</v>
      </c>
      <c r="U1852" s="4">
        <v>4.4999999999999998E-2</v>
      </c>
      <c r="V1852" s="9"/>
      <c r="W1852" s="9"/>
      <c r="X1852" s="9"/>
      <c r="Y1852" s="9"/>
      <c r="Z1852" s="9"/>
    </row>
    <row r="1853" spans="1:26">
      <c r="A1853" s="39">
        <v>17</v>
      </c>
      <c r="B1853" s="39">
        <v>3</v>
      </c>
      <c r="C1853" s="40">
        <v>39524</v>
      </c>
      <c r="D1853" s="17">
        <v>0.91666666666669983</v>
      </c>
      <c r="E1853" s="18">
        <v>0.32258606435125059</v>
      </c>
      <c r="F1853" s="4">
        <v>101.69487370976678</v>
      </c>
      <c r="G1853" s="4">
        <v>134.69535254792487</v>
      </c>
      <c r="H1853" s="4">
        <v>33.000478838158088</v>
      </c>
      <c r="I1853" s="19">
        <v>1.3495901417503073</v>
      </c>
      <c r="J1853" s="19">
        <v>3.7247924503823562</v>
      </c>
      <c r="K1853" s="20">
        <v>2.4391638115395815</v>
      </c>
      <c r="L1853" s="20">
        <v>2.5846093260825977</v>
      </c>
      <c r="M1853" s="20">
        <v>0.14544551454301602</v>
      </c>
      <c r="N1853" s="21">
        <v>24.6875</v>
      </c>
      <c r="O1853" s="21">
        <f t="shared" si="30"/>
        <v>32.09375</v>
      </c>
      <c r="P1853" s="21">
        <v>14</v>
      </c>
      <c r="Q1853" s="19">
        <v>5.5907191889362888</v>
      </c>
      <c r="R1853" s="4">
        <v>68.174999999999997</v>
      </c>
      <c r="S1853" s="4">
        <v>2.7124999999999999</v>
      </c>
      <c r="T1853" s="29">
        <v>143.29999999999998</v>
      </c>
      <c r="U1853" s="4">
        <v>0.09</v>
      </c>
      <c r="V1853" s="9"/>
      <c r="W1853" s="9"/>
      <c r="X1853" s="9"/>
      <c r="Y1853" s="9"/>
      <c r="Z1853" s="9"/>
    </row>
    <row r="1854" spans="1:26">
      <c r="A1854" s="39">
        <v>17</v>
      </c>
      <c r="B1854" s="39">
        <v>3</v>
      </c>
      <c r="C1854" s="40">
        <v>39524</v>
      </c>
      <c r="D1854" s="17">
        <v>0.95833333333339965</v>
      </c>
      <c r="E1854" s="18">
        <v>0.28588093317875063</v>
      </c>
      <c r="F1854" s="4">
        <v>95.529683904723214</v>
      </c>
      <c r="G1854" s="4">
        <v>125.99423747273821</v>
      </c>
      <c r="H1854" s="4">
        <v>30.464553568014992</v>
      </c>
      <c r="I1854" s="19">
        <v>1.1657963215002658</v>
      </c>
      <c r="J1854" s="19">
        <v>3.3930790621339311</v>
      </c>
      <c r="K1854" s="20">
        <v>2.5678356809518106</v>
      </c>
      <c r="L1854" s="20">
        <v>2.722571947953853</v>
      </c>
      <c r="M1854" s="20">
        <v>0.15473626700204257</v>
      </c>
      <c r="N1854" s="21">
        <v>32.5</v>
      </c>
      <c r="O1854" s="21">
        <f t="shared" si="30"/>
        <v>42.25</v>
      </c>
      <c r="P1854" s="21">
        <v>15.4375</v>
      </c>
      <c r="Q1854" s="19">
        <v>4.4846236073740267</v>
      </c>
      <c r="R1854" s="4">
        <v>70.25</v>
      </c>
      <c r="S1854" s="4">
        <v>2.2374999999999998</v>
      </c>
      <c r="T1854" s="29">
        <v>131.625</v>
      </c>
      <c r="U1854" s="4">
        <v>0.04</v>
      </c>
      <c r="V1854" s="9"/>
      <c r="W1854" s="9"/>
      <c r="X1854" s="9"/>
      <c r="Y1854" s="9"/>
      <c r="Z1854" s="9"/>
    </row>
    <row r="1855" spans="1:26">
      <c r="A1855" s="39">
        <v>18</v>
      </c>
      <c r="B1855" s="39">
        <v>3</v>
      </c>
      <c r="C1855" s="40">
        <v>39525</v>
      </c>
      <c r="D1855" s="17">
        <v>9.9475983006414026E-14</v>
      </c>
      <c r="E1855" s="18">
        <v>0.22543284755250051</v>
      </c>
      <c r="F1855" s="4">
        <v>75.617260774791902</v>
      </c>
      <c r="G1855" s="4">
        <v>103.7646851547278</v>
      </c>
      <c r="H1855" s="4">
        <v>28.147424379935913</v>
      </c>
      <c r="I1855" s="19">
        <v>1.166002394500266</v>
      </c>
      <c r="J1855" s="19">
        <v>3.1277561460351917</v>
      </c>
      <c r="K1855" s="20">
        <v>2.5219119331625688</v>
      </c>
      <c r="L1855" s="20">
        <v>2.6668141607553508</v>
      </c>
      <c r="M1855" s="20">
        <v>0.14490222759278204</v>
      </c>
      <c r="N1855" s="21">
        <v>28.4375</v>
      </c>
      <c r="O1855" s="21">
        <f t="shared" si="30"/>
        <v>36.96875</v>
      </c>
      <c r="P1855" s="21">
        <v>13.0625</v>
      </c>
      <c r="Q1855" s="19">
        <v>6.9416200459359931</v>
      </c>
      <c r="R1855" s="4">
        <v>68.849999999999994</v>
      </c>
      <c r="S1855" s="4">
        <v>2.625</v>
      </c>
      <c r="T1855" s="29">
        <v>140.45000000000002</v>
      </c>
      <c r="U1855" s="4">
        <v>0.04</v>
      </c>
      <c r="V1855" s="9"/>
      <c r="W1855" s="9"/>
      <c r="X1855" s="9"/>
      <c r="Y1855" s="9"/>
      <c r="Z1855" s="9"/>
    </row>
    <row r="1856" spans="1:26">
      <c r="A1856" s="39">
        <v>18</v>
      </c>
      <c r="B1856" s="39">
        <v>3</v>
      </c>
      <c r="C1856" s="40">
        <v>39525</v>
      </c>
      <c r="D1856" s="17">
        <v>4.1666666666699825E-2</v>
      </c>
      <c r="E1856" s="18">
        <v>0.19818556251250055</v>
      </c>
      <c r="F1856" s="4">
        <v>69.762158052879442</v>
      </c>
      <c r="G1856" s="4">
        <v>96.741274683953492</v>
      </c>
      <c r="H1856" s="4">
        <v>26.979116631074049</v>
      </c>
      <c r="I1856" s="19">
        <v>0.98210267562522424</v>
      </c>
      <c r="J1856" s="19">
        <v>2.9288614345861368</v>
      </c>
      <c r="K1856" s="20">
        <v>2.553016125064314</v>
      </c>
      <c r="L1856" s="20">
        <v>2.6926190986036023</v>
      </c>
      <c r="M1856" s="20">
        <v>0.13960297353928763</v>
      </c>
      <c r="N1856" s="21">
        <v>23.0625</v>
      </c>
      <c r="O1856" s="21">
        <f t="shared" si="30"/>
        <v>29.981249999999999</v>
      </c>
      <c r="P1856" s="21">
        <v>11.1875</v>
      </c>
      <c r="Q1856" s="19">
        <v>4.9141171058114317</v>
      </c>
      <c r="R1856" s="4">
        <v>68.849999999999994</v>
      </c>
      <c r="S1856" s="4">
        <v>2.8125</v>
      </c>
      <c r="T1856" s="29">
        <v>161.17500000000001</v>
      </c>
      <c r="U1856" s="4">
        <v>0.04</v>
      </c>
      <c r="V1856" s="9"/>
      <c r="W1856" s="9"/>
      <c r="X1856" s="9"/>
      <c r="Y1856" s="9"/>
      <c r="Z1856" s="9"/>
    </row>
    <row r="1857" spans="1:26">
      <c r="A1857" s="39">
        <v>18</v>
      </c>
      <c r="B1857" s="39">
        <v>3</v>
      </c>
      <c r="C1857" s="40">
        <v>39525</v>
      </c>
      <c r="D1857" s="17">
        <v>8.3333333333399651E-2</v>
      </c>
      <c r="E1857" s="18">
        <v>0.14481195256875037</v>
      </c>
      <c r="F1857" s="4">
        <v>77.027310362004727</v>
      </c>
      <c r="G1857" s="4">
        <v>102.52842348505297</v>
      </c>
      <c r="H1857" s="4">
        <v>25.501113123048242</v>
      </c>
      <c r="I1857" s="19">
        <v>1.1664374375002662</v>
      </c>
      <c r="J1857" s="19">
        <v>2.9961281392358221</v>
      </c>
      <c r="K1857" s="20">
        <v>2.3786375238743447</v>
      </c>
      <c r="L1857" s="20">
        <v>2.4685271387560936</v>
      </c>
      <c r="M1857" s="20">
        <v>8.9889614881748847E-2</v>
      </c>
      <c r="N1857" s="21">
        <v>23.125</v>
      </c>
      <c r="O1857" s="21">
        <f t="shared" si="30"/>
        <v>30.0625</v>
      </c>
      <c r="P1857" s="21">
        <v>11.625</v>
      </c>
      <c r="Q1857" s="19">
        <v>14.250279632184398</v>
      </c>
      <c r="R1857" s="4">
        <v>67.174999999999997</v>
      </c>
      <c r="S1857" s="4">
        <v>3.0750000000000002</v>
      </c>
      <c r="T1857" s="29">
        <v>215.09999999999997</v>
      </c>
      <c r="U1857" s="4">
        <v>0.27</v>
      </c>
      <c r="V1857" s="9"/>
      <c r="W1857" s="9"/>
      <c r="X1857" s="9"/>
      <c r="Y1857" s="9"/>
      <c r="Z1857" s="9"/>
    </row>
    <row r="1858" spans="1:26">
      <c r="A1858" s="39">
        <v>18</v>
      </c>
      <c r="B1858" s="39">
        <v>3</v>
      </c>
      <c r="C1858" s="40">
        <v>39525</v>
      </c>
      <c r="D1858" s="17">
        <v>0.12500000000009948</v>
      </c>
      <c r="E1858" s="18">
        <v>0.11753724481625039</v>
      </c>
      <c r="F1858" s="4">
        <v>53.268116850998467</v>
      </c>
      <c r="G1858" s="4">
        <v>75.246155048043022</v>
      </c>
      <c r="H1858" s="4">
        <v>21.978038197044548</v>
      </c>
      <c r="I1858" s="19">
        <v>1.0438481193752385</v>
      </c>
      <c r="J1858" s="19">
        <v>2.1976983934396026</v>
      </c>
      <c r="K1858" s="20">
        <v>2.3275331735268536</v>
      </c>
      <c r="L1858" s="20">
        <v>2.4127123658398411</v>
      </c>
      <c r="M1858" s="20">
        <v>8.5179192312987428E-2</v>
      </c>
      <c r="N1858" s="21">
        <v>16.9375</v>
      </c>
      <c r="O1858" s="21">
        <f t="shared" si="30"/>
        <v>22.018750000000001</v>
      </c>
      <c r="P1858" s="21">
        <v>10.75</v>
      </c>
      <c r="Q1858" s="19">
        <v>17.99619019449608</v>
      </c>
      <c r="R1858" s="4">
        <v>65.825000000000003</v>
      </c>
      <c r="S1858" s="4">
        <v>3.2250000000000001</v>
      </c>
      <c r="T1858" s="29">
        <v>175.02499999999998</v>
      </c>
      <c r="U1858" s="4">
        <v>0.74</v>
      </c>
      <c r="V1858" s="9"/>
      <c r="W1858" s="9"/>
      <c r="X1858" s="9"/>
      <c r="Y1858" s="9"/>
      <c r="Z1858" s="9"/>
    </row>
    <row r="1859" spans="1:26">
      <c r="A1859" s="39">
        <v>18</v>
      </c>
      <c r="B1859" s="39">
        <v>3</v>
      </c>
      <c r="C1859" s="40">
        <v>39525</v>
      </c>
      <c r="D1859" s="17">
        <v>0.16666666666669983</v>
      </c>
      <c r="E1859" s="18">
        <v>9.3813677582500324E-2</v>
      </c>
      <c r="F1859" s="4">
        <v>47.092713451248343</v>
      </c>
      <c r="G1859" s="4">
        <v>69.350133203293581</v>
      </c>
      <c r="H1859" s="4">
        <v>22.25741975204523</v>
      </c>
      <c r="I1859" s="19">
        <v>0.92123590425021074</v>
      </c>
      <c r="J1859" s="19">
        <v>2.5980075088377124</v>
      </c>
      <c r="K1859" s="20">
        <v>2.2815550977183623</v>
      </c>
      <c r="L1859" s="20">
        <v>2.3466807314928388</v>
      </c>
      <c r="M1859" s="20">
        <v>6.5125633774476221E-2</v>
      </c>
      <c r="N1859" s="21">
        <v>15.5</v>
      </c>
      <c r="O1859" s="21">
        <f t="shared" si="30"/>
        <v>20.150000000000002</v>
      </c>
      <c r="P1859" s="21">
        <v>9.9375</v>
      </c>
      <c r="Q1859" s="19">
        <v>16.582771311746381</v>
      </c>
      <c r="R1859" s="4">
        <v>63.55</v>
      </c>
      <c r="S1859" s="4">
        <v>3.6875</v>
      </c>
      <c r="T1859" s="29">
        <v>156.42500000000001</v>
      </c>
      <c r="U1859" s="4">
        <v>0.40500000000000003</v>
      </c>
      <c r="V1859" s="9"/>
      <c r="W1859" s="9"/>
      <c r="X1859" s="9"/>
      <c r="Y1859" s="9"/>
      <c r="Z1859" s="9"/>
    </row>
    <row r="1860" spans="1:26">
      <c r="A1860" s="39">
        <v>18</v>
      </c>
      <c r="B1860" s="39">
        <v>3</v>
      </c>
      <c r="C1860" s="40">
        <v>39525</v>
      </c>
      <c r="D1860" s="17">
        <v>0.20833333333339965</v>
      </c>
      <c r="E1860" s="18">
        <v>0.16747591001375053</v>
      </c>
      <c r="F1860" s="4">
        <v>111.66090398448596</v>
      </c>
      <c r="G1860" s="4">
        <v>142.61454699401182</v>
      </c>
      <c r="H1860" s="4">
        <v>30.953643009525869</v>
      </c>
      <c r="I1860" s="19">
        <v>1.6585177092503796</v>
      </c>
      <c r="J1860" s="19">
        <v>5.1307187880257397</v>
      </c>
      <c r="K1860" s="20">
        <v>2.3897414092975944</v>
      </c>
      <c r="L1860" s="20">
        <v>2.4745108368418434</v>
      </c>
      <c r="M1860" s="20">
        <v>8.4769427544249321E-2</v>
      </c>
      <c r="N1860" s="21">
        <v>21.125</v>
      </c>
      <c r="O1860" s="21">
        <f t="shared" si="30"/>
        <v>27.462500000000002</v>
      </c>
      <c r="P1860" s="21">
        <v>10.1875</v>
      </c>
      <c r="Q1860" s="19">
        <v>6.6327942808110514</v>
      </c>
      <c r="R1860" s="4">
        <v>66.474999999999994</v>
      </c>
      <c r="S1860" s="4">
        <v>3.625</v>
      </c>
      <c r="T1860" s="29">
        <v>160.60000000000002</v>
      </c>
      <c r="U1860" s="4">
        <v>0.11</v>
      </c>
      <c r="V1860" s="9"/>
      <c r="W1860" s="9"/>
      <c r="X1860" s="9"/>
      <c r="Y1860" s="9"/>
      <c r="Z1860" s="9"/>
    </row>
    <row r="1861" spans="1:26">
      <c r="A1861" s="39">
        <v>18</v>
      </c>
      <c r="B1861" s="39">
        <v>3</v>
      </c>
      <c r="C1861" s="40">
        <v>39525</v>
      </c>
      <c r="D1861" s="17">
        <v>0.25000000000009948</v>
      </c>
      <c r="E1861" s="18">
        <v>0.23760524121875082</v>
      </c>
      <c r="F1861" s="4">
        <v>201.50793846551127</v>
      </c>
      <c r="G1861" s="4">
        <v>243.12412616530261</v>
      </c>
      <c r="H1861" s="4">
        <v>41.616187699791311</v>
      </c>
      <c r="I1861" s="19">
        <v>2.4575163367505626</v>
      </c>
      <c r="J1861" s="19">
        <v>7.0647251478666018</v>
      </c>
      <c r="K1861" s="20">
        <v>2.3283377315231055</v>
      </c>
      <c r="L1861" s="20">
        <v>2.4237761529378417</v>
      </c>
      <c r="M1861" s="20">
        <v>9.5438421414736352E-2</v>
      </c>
      <c r="N1861" s="21">
        <v>30</v>
      </c>
      <c r="O1861" s="21">
        <f t="shared" si="30"/>
        <v>39</v>
      </c>
      <c r="P1861" s="21">
        <v>13.9375</v>
      </c>
      <c r="Q1861" s="19">
        <v>4.2373743864365734</v>
      </c>
      <c r="R1861" s="4">
        <v>68.275000000000006</v>
      </c>
      <c r="S1861" s="4">
        <v>3.6625000000000001</v>
      </c>
      <c r="T1861" s="29">
        <v>159.45000000000002</v>
      </c>
      <c r="U1861" s="4">
        <v>0.09</v>
      </c>
      <c r="V1861" s="9"/>
      <c r="W1861" s="9"/>
      <c r="X1861" s="9"/>
      <c r="Y1861" s="9"/>
      <c r="Z1861" s="9"/>
    </row>
    <row r="1862" spans="1:26">
      <c r="A1862" s="39">
        <v>18</v>
      </c>
      <c r="B1862" s="39">
        <v>3</v>
      </c>
      <c r="C1862" s="40">
        <v>39525</v>
      </c>
      <c r="D1862" s="17">
        <v>0.29166666666669983</v>
      </c>
      <c r="E1862" s="18">
        <v>0.299446026930001</v>
      </c>
      <c r="F1862" s="4">
        <v>210.71046722535465</v>
      </c>
      <c r="G1862" s="4">
        <v>257.34829702193883</v>
      </c>
      <c r="H1862" s="4">
        <v>46.637829796584185</v>
      </c>
      <c r="I1862" s="19">
        <v>2.5194277837505767</v>
      </c>
      <c r="J1862" s="19">
        <v>7.5331772004143964</v>
      </c>
      <c r="K1862" s="20">
        <v>2.3337471927128552</v>
      </c>
      <c r="L1862" s="20">
        <v>2.4291670181720919</v>
      </c>
      <c r="M1862" s="20">
        <v>9.5419825459236884E-2</v>
      </c>
      <c r="N1862" s="21">
        <v>29.5625</v>
      </c>
      <c r="O1862" s="21">
        <f t="shared" si="30"/>
        <v>38.431249999999999</v>
      </c>
      <c r="P1862" s="21">
        <v>13.875</v>
      </c>
      <c r="Q1862" s="19">
        <v>5.5881424203112768</v>
      </c>
      <c r="R1862" s="4">
        <v>68.7</v>
      </c>
      <c r="S1862" s="4">
        <v>3.7875000000000001</v>
      </c>
      <c r="T1862" s="29">
        <v>139.47499999999999</v>
      </c>
      <c r="U1862" s="4">
        <v>0.96</v>
      </c>
      <c r="V1862" s="9"/>
      <c r="W1862" s="9"/>
      <c r="X1862" s="9"/>
      <c r="Y1862" s="9"/>
      <c r="Z1862" s="9"/>
    </row>
    <row r="1863" spans="1:26">
      <c r="A1863" s="39">
        <v>18</v>
      </c>
      <c r="B1863" s="39">
        <v>3</v>
      </c>
      <c r="C1863" s="40">
        <v>39525</v>
      </c>
      <c r="D1863" s="17">
        <v>0.33333333333339965</v>
      </c>
      <c r="E1863" s="18">
        <v>0.28405634832625104</v>
      </c>
      <c r="F1863" s="4">
        <v>182.36477429306066</v>
      </c>
      <c r="G1863" s="4">
        <v>226.77946694610415</v>
      </c>
      <c r="H1863" s="4">
        <v>44.41469265304351</v>
      </c>
      <c r="I1863" s="19">
        <v>2.3354822708755352</v>
      </c>
      <c r="J1863" s="19">
        <v>6.3347737392200676</v>
      </c>
      <c r="K1863" s="20">
        <v>2.2826049459813649</v>
      </c>
      <c r="L1863" s="20">
        <v>2.3784144978895903</v>
      </c>
      <c r="M1863" s="20">
        <v>9.5809551908225377E-2</v>
      </c>
      <c r="N1863" s="21">
        <v>27.1875</v>
      </c>
      <c r="O1863" s="21">
        <f t="shared" si="30"/>
        <v>35.34375</v>
      </c>
      <c r="P1863" s="21">
        <v>13.75</v>
      </c>
      <c r="Q1863" s="19">
        <v>9.7633808428103617</v>
      </c>
      <c r="R1863" s="4">
        <v>63.2</v>
      </c>
      <c r="S1863" s="4">
        <v>4.1875</v>
      </c>
      <c r="T1863" s="29">
        <v>134.05000000000001</v>
      </c>
      <c r="U1863" s="4">
        <v>1.9850000000000001</v>
      </c>
      <c r="V1863" s="9"/>
      <c r="W1863" s="9"/>
      <c r="X1863" s="9"/>
      <c r="Y1863" s="9"/>
      <c r="Z1863" s="9"/>
    </row>
    <row r="1864" spans="1:26">
      <c r="A1864" s="39">
        <v>18</v>
      </c>
      <c r="B1864" s="39">
        <v>3</v>
      </c>
      <c r="C1864" s="40">
        <v>39525</v>
      </c>
      <c r="D1864" s="17">
        <v>0.37500000000009948</v>
      </c>
      <c r="E1864" s="18">
        <v>0.16880579295500064</v>
      </c>
      <c r="F1864" s="4">
        <v>121.718401173704</v>
      </c>
      <c r="G1864" s="4">
        <v>160.96691940564773</v>
      </c>
      <c r="H1864" s="4">
        <v>39.248518231943756</v>
      </c>
      <c r="I1864" s="19">
        <v>1.1679600880002676</v>
      </c>
      <c r="J1864" s="19">
        <v>4.8689804594269992</v>
      </c>
      <c r="K1864" s="20">
        <v>2.2365943029678732</v>
      </c>
      <c r="L1864" s="20">
        <v>2.3021295735760874</v>
      </c>
      <c r="M1864" s="20">
        <v>6.5535270608214402E-2</v>
      </c>
      <c r="N1864" s="21">
        <v>19.5625</v>
      </c>
      <c r="O1864" s="21">
        <f t="shared" si="30"/>
        <v>25.431250000000002</v>
      </c>
      <c r="P1864" s="21">
        <v>10.3125</v>
      </c>
      <c r="Q1864" s="19">
        <v>19.64860451293319</v>
      </c>
      <c r="R1864" s="4">
        <v>52.174999999999997</v>
      </c>
      <c r="S1864" s="4">
        <v>4.7874999999999996</v>
      </c>
      <c r="T1864" s="29">
        <v>142.44999999999999</v>
      </c>
      <c r="U1864" s="4">
        <v>2.8450000000000002</v>
      </c>
      <c r="V1864" s="9"/>
      <c r="W1864" s="9"/>
      <c r="X1864" s="9"/>
      <c r="Y1864" s="9"/>
      <c r="Z1864" s="9"/>
    </row>
    <row r="1865" spans="1:26">
      <c r="A1865" s="39">
        <v>18</v>
      </c>
      <c r="B1865" s="39">
        <v>3</v>
      </c>
      <c r="C1865" s="40">
        <v>39525</v>
      </c>
      <c r="D1865" s="17">
        <v>0.41666666666669983</v>
      </c>
      <c r="E1865" s="18">
        <v>0.14506162680000068</v>
      </c>
      <c r="F1865" s="4">
        <v>107.68518042679139</v>
      </c>
      <c r="G1865" s="4">
        <v>145.94908770502414</v>
      </c>
      <c r="H1865" s="4">
        <v>38.263907278232772</v>
      </c>
      <c r="I1865" s="19">
        <v>1.3526383048753106</v>
      </c>
      <c r="J1865" s="19">
        <v>4.3364605797295201</v>
      </c>
      <c r="K1865" s="20">
        <v>2.2265676518663753</v>
      </c>
      <c r="L1865" s="20">
        <v>2.2870874717275873</v>
      </c>
      <c r="M1865" s="20">
        <v>6.0519819861211577E-2</v>
      </c>
      <c r="N1865" s="21">
        <v>18.9375</v>
      </c>
      <c r="O1865" s="21">
        <f t="shared" si="30"/>
        <v>24.618750000000002</v>
      </c>
      <c r="P1865" s="21">
        <v>6.9375</v>
      </c>
      <c r="Q1865" s="19">
        <v>19.709002837870674</v>
      </c>
      <c r="R1865" s="4">
        <v>49.674999999999997</v>
      </c>
      <c r="S1865" s="4">
        <v>5.5</v>
      </c>
      <c r="T1865" s="29">
        <v>151.07499999999999</v>
      </c>
      <c r="U1865" s="4">
        <v>2.3450000000000002</v>
      </c>
      <c r="V1865" s="9"/>
      <c r="W1865" s="9"/>
      <c r="X1865" s="9"/>
      <c r="Y1865" s="9"/>
      <c r="Z1865" s="9"/>
    </row>
    <row r="1866" spans="1:26">
      <c r="A1866" s="39">
        <v>18</v>
      </c>
      <c r="B1866" s="39">
        <v>3</v>
      </c>
      <c r="C1866" s="40">
        <v>39525</v>
      </c>
      <c r="D1866" s="17">
        <v>0.45833333333339965</v>
      </c>
      <c r="E1866" s="18">
        <v>0.13320134186625071</v>
      </c>
      <c r="F1866" s="4">
        <v>117.32699206730396</v>
      </c>
      <c r="G1866" s="4">
        <v>156.38244622764824</v>
      </c>
      <c r="H1866" s="4">
        <v>39.055454160344269</v>
      </c>
      <c r="I1866" s="19">
        <v>1.2913908708752964</v>
      </c>
      <c r="J1866" s="19">
        <v>4.5378120961785751</v>
      </c>
      <c r="K1866" s="20">
        <v>2.2422521631121231</v>
      </c>
      <c r="L1866" s="20">
        <v>2.3077808801675874</v>
      </c>
      <c r="M1866" s="20">
        <v>6.552871705546448E-2</v>
      </c>
      <c r="N1866" s="21">
        <v>22.625</v>
      </c>
      <c r="O1866" s="21">
        <f t="shared" si="30"/>
        <v>29.412500000000001</v>
      </c>
      <c r="P1866" s="21">
        <v>10.5625</v>
      </c>
      <c r="Q1866" s="19">
        <v>17.866156868246073</v>
      </c>
      <c r="R1866" s="4">
        <v>49.25</v>
      </c>
      <c r="S1866" s="4">
        <v>6.0374999999999996</v>
      </c>
      <c r="T1866" s="29">
        <v>161.52500000000001</v>
      </c>
      <c r="U1866" s="4">
        <v>1.71</v>
      </c>
      <c r="V1866" s="9"/>
      <c r="W1866" s="9"/>
      <c r="X1866" s="9"/>
      <c r="Y1866" s="9"/>
      <c r="Z1866" s="9"/>
    </row>
    <row r="1867" spans="1:26">
      <c r="A1867" s="39">
        <v>18</v>
      </c>
      <c r="B1867" s="39">
        <v>3</v>
      </c>
      <c r="C1867" s="40">
        <v>39525</v>
      </c>
      <c r="D1867" s="17">
        <v>0.50000000000009948</v>
      </c>
      <c r="E1867" s="18">
        <v>0.14750443438500069</v>
      </c>
      <c r="F1867" s="4">
        <v>135.14561362497898</v>
      </c>
      <c r="G1867" s="4">
        <v>176.60282418604643</v>
      </c>
      <c r="H1867" s="4">
        <v>41.457210561067427</v>
      </c>
      <c r="I1867" s="19">
        <v>1.476146365125339</v>
      </c>
      <c r="J1867" s="19">
        <v>5.540217863423849</v>
      </c>
      <c r="K1867" s="20">
        <v>2.252796928838622</v>
      </c>
      <c r="L1867" s="20">
        <v>2.3182669499890878</v>
      </c>
      <c r="M1867" s="20">
        <v>6.5470021150465851E-2</v>
      </c>
      <c r="N1867" s="21">
        <v>18.8125</v>
      </c>
      <c r="O1867" s="21">
        <f t="shared" si="30"/>
        <v>24.456250000000001</v>
      </c>
      <c r="P1867" s="21">
        <v>8.5625</v>
      </c>
      <c r="Q1867" s="19">
        <v>16.023455441433974</v>
      </c>
      <c r="R1867" s="4">
        <v>47.024999999999999</v>
      </c>
      <c r="S1867" s="4">
        <v>6.8125</v>
      </c>
      <c r="T1867" s="29">
        <v>149.52500000000001</v>
      </c>
      <c r="U1867" s="4">
        <v>1.41</v>
      </c>
      <c r="V1867" s="9"/>
      <c r="W1867" s="9"/>
      <c r="X1867" s="9"/>
      <c r="Y1867" s="9"/>
      <c r="Z1867" s="9"/>
    </row>
    <row r="1868" spans="1:26">
      <c r="A1868" s="39">
        <v>18</v>
      </c>
      <c r="B1868" s="39">
        <v>3</v>
      </c>
      <c r="C1868" s="40">
        <v>39525</v>
      </c>
      <c r="D1868" s="17">
        <v>0.54166666666669983</v>
      </c>
      <c r="E1868" s="18">
        <v>0.15705366830125075</v>
      </c>
      <c r="F1868" s="4">
        <v>133.35395466417893</v>
      </c>
      <c r="G1868" s="4">
        <v>175.03193924084658</v>
      </c>
      <c r="H1868" s="4">
        <v>41.677984576667654</v>
      </c>
      <c r="I1868" s="19">
        <v>1.1688387603752686</v>
      </c>
      <c r="J1868" s="19">
        <v>5.675036362723219</v>
      </c>
      <c r="K1868" s="20">
        <v>2.2427685013441243</v>
      </c>
      <c r="L1868" s="20">
        <v>2.3185412976753379</v>
      </c>
      <c r="M1868" s="20">
        <v>7.5772796331213588E-2</v>
      </c>
      <c r="N1868" s="21">
        <v>18.6875</v>
      </c>
      <c r="O1868" s="21">
        <f t="shared" si="30"/>
        <v>24.293749999999999</v>
      </c>
      <c r="P1868" s="21">
        <v>8.0625</v>
      </c>
      <c r="Q1868" s="19">
        <v>16.75928700599631</v>
      </c>
      <c r="R1868" s="4">
        <v>46.625</v>
      </c>
      <c r="S1868" s="4">
        <v>6.7</v>
      </c>
      <c r="T1868" s="29">
        <v>154.42500000000001</v>
      </c>
      <c r="U1868" s="4">
        <v>1.41</v>
      </c>
      <c r="V1868" s="9"/>
      <c r="W1868" s="9"/>
      <c r="X1868" s="9"/>
      <c r="Y1868" s="9"/>
      <c r="Z1868" s="9"/>
    </row>
    <row r="1869" spans="1:26">
      <c r="A1869" s="39">
        <v>18</v>
      </c>
      <c r="B1869" s="39">
        <v>3</v>
      </c>
      <c r="C1869" s="40">
        <v>39525</v>
      </c>
      <c r="D1869" s="17">
        <v>0.58333333333339965</v>
      </c>
      <c r="E1869" s="18">
        <v>0.16184853342500102</v>
      </c>
      <c r="F1869" s="4">
        <v>148.0924975762976</v>
      </c>
      <c r="G1869" s="4">
        <v>192.85144587873253</v>
      </c>
      <c r="H1869" s="4">
        <v>44.758948302434902</v>
      </c>
      <c r="I1869" s="19">
        <v>1.3536486350003112</v>
      </c>
      <c r="J1869" s="19">
        <v>5.7433050748729029</v>
      </c>
      <c r="K1869" s="20">
        <v>2.2430266704601247</v>
      </c>
      <c r="L1869" s="20">
        <v>2.3137084994700876</v>
      </c>
      <c r="M1869" s="20">
        <v>7.0681829009962782E-2</v>
      </c>
      <c r="N1869" s="21">
        <v>20.375</v>
      </c>
      <c r="O1869" s="21">
        <f t="shared" si="30"/>
        <v>26.487500000000001</v>
      </c>
      <c r="P1869" s="21">
        <v>9.9375</v>
      </c>
      <c r="Q1869" s="19">
        <v>14.916866851684212</v>
      </c>
      <c r="R1869" s="4">
        <v>45.05</v>
      </c>
      <c r="S1869" s="4">
        <v>7.1124999999999998</v>
      </c>
      <c r="T1869" s="29">
        <v>163.79999999999998</v>
      </c>
      <c r="U1869" s="4">
        <v>1.155</v>
      </c>
      <c r="V1869" s="9"/>
      <c r="W1869" s="9"/>
      <c r="X1869" s="9"/>
      <c r="Y1869" s="9"/>
      <c r="Z1869" s="9"/>
    </row>
    <row r="1870" spans="1:26">
      <c r="A1870" s="39">
        <v>18</v>
      </c>
      <c r="B1870" s="39">
        <v>3</v>
      </c>
      <c r="C1870" s="40">
        <v>39525</v>
      </c>
      <c r="D1870" s="17">
        <v>0.62500000000009948</v>
      </c>
      <c r="E1870" s="18">
        <v>0.17021603082125078</v>
      </c>
      <c r="F1870" s="4">
        <v>152.48655027486632</v>
      </c>
      <c r="G1870" s="4">
        <v>198.33355660771957</v>
      </c>
      <c r="H1870" s="4">
        <v>45.847006332853226</v>
      </c>
      <c r="I1870" s="19">
        <v>1.4769792435003399</v>
      </c>
      <c r="J1870" s="19">
        <v>5.6779794977232179</v>
      </c>
      <c r="K1870" s="20">
        <v>2.2432848395761256</v>
      </c>
      <c r="L1870" s="20">
        <v>2.319090295359338</v>
      </c>
      <c r="M1870" s="20">
        <v>7.5805455783212516E-2</v>
      </c>
      <c r="N1870" s="21">
        <v>21.125</v>
      </c>
      <c r="O1870" s="21">
        <f t="shared" si="30"/>
        <v>27.462500000000002</v>
      </c>
      <c r="P1870" s="21">
        <v>9.875</v>
      </c>
      <c r="Q1870" s="19">
        <v>14.240894506434358</v>
      </c>
      <c r="R1870" s="4">
        <v>45.274999999999999</v>
      </c>
      <c r="S1870" s="4">
        <v>7.1124999999999998</v>
      </c>
      <c r="T1870" s="29">
        <v>165.07500000000002</v>
      </c>
      <c r="U1870" s="4">
        <v>1.125</v>
      </c>
      <c r="V1870" s="9"/>
      <c r="W1870" s="9"/>
      <c r="X1870" s="9"/>
      <c r="Y1870" s="9"/>
      <c r="Z1870" s="9"/>
    </row>
    <row r="1871" spans="1:26">
      <c r="A1871" s="39">
        <v>18</v>
      </c>
      <c r="B1871" s="39">
        <v>3</v>
      </c>
      <c r="C1871" s="40">
        <v>39525</v>
      </c>
      <c r="D1871" s="17">
        <v>0.66666666666669983</v>
      </c>
      <c r="E1871" s="18">
        <v>0.21787553187625117</v>
      </c>
      <c r="F1871" s="4">
        <v>147.64638699890992</v>
      </c>
      <c r="G1871" s="4">
        <v>194.39544176825746</v>
      </c>
      <c r="H1871" s="4">
        <v>46.749054769347538</v>
      </c>
      <c r="I1871" s="19">
        <v>1.4157060503753263</v>
      </c>
      <c r="J1871" s="19">
        <v>5.8798424991722724</v>
      </c>
      <c r="K1871" s="20">
        <v>2.2744177498313709</v>
      </c>
      <c r="L1871" s="20">
        <v>2.3602349607278397</v>
      </c>
      <c r="M1871" s="20">
        <v>8.5817210896468876E-2</v>
      </c>
      <c r="N1871" s="21">
        <v>30.0625</v>
      </c>
      <c r="O1871" s="21">
        <f t="shared" si="30"/>
        <v>39.081250000000004</v>
      </c>
      <c r="P1871" s="21">
        <v>17.25</v>
      </c>
      <c r="Q1871" s="19">
        <v>13.073960720997114</v>
      </c>
      <c r="R1871" s="4">
        <v>51.975000000000001</v>
      </c>
      <c r="S1871" s="4">
        <v>6.6624999999999996</v>
      </c>
      <c r="T1871" s="29">
        <v>177.47500000000002</v>
      </c>
      <c r="U1871" s="4">
        <v>1.3049999999999999</v>
      </c>
      <c r="V1871" s="9"/>
      <c r="W1871" s="9"/>
      <c r="X1871" s="9"/>
      <c r="Y1871" s="9"/>
      <c r="Z1871" s="9"/>
    </row>
    <row r="1872" spans="1:26">
      <c r="A1872" s="39">
        <v>18</v>
      </c>
      <c r="B1872" s="39">
        <v>3</v>
      </c>
      <c r="C1872" s="40">
        <v>39525</v>
      </c>
      <c r="D1872" s="17">
        <v>0.70833333333339965</v>
      </c>
      <c r="E1872" s="18">
        <v>0.27508082306500148</v>
      </c>
      <c r="F1872" s="4">
        <v>153.19757187170993</v>
      </c>
      <c r="G1872" s="4">
        <v>200.77532243465691</v>
      </c>
      <c r="H1872" s="4">
        <v>47.577750562947003</v>
      </c>
      <c r="I1872" s="19">
        <v>1.7853458345004112</v>
      </c>
      <c r="J1872" s="19">
        <v>5.6139326330735333</v>
      </c>
      <c r="K1872" s="20">
        <v>2.2952643595416173</v>
      </c>
      <c r="L1872" s="20">
        <v>2.37584178045834</v>
      </c>
      <c r="M1872" s="20">
        <v>8.0577420916722708E-2</v>
      </c>
      <c r="N1872" s="21">
        <v>31.4375</v>
      </c>
      <c r="O1872" s="21">
        <f t="shared" si="30"/>
        <v>40.868749999999999</v>
      </c>
      <c r="P1872" s="21">
        <v>16.1875</v>
      </c>
      <c r="Q1872" s="19">
        <v>12.459514915934745</v>
      </c>
      <c r="R1872" s="4">
        <v>58.45</v>
      </c>
      <c r="S1872" s="4">
        <v>6.2</v>
      </c>
      <c r="T1872" s="29">
        <v>190.52499999999998</v>
      </c>
      <c r="U1872" s="4">
        <v>1.32</v>
      </c>
      <c r="V1872" s="9"/>
      <c r="W1872" s="9"/>
      <c r="X1872" s="9"/>
      <c r="Y1872" s="9"/>
      <c r="Z1872" s="9"/>
    </row>
    <row r="1873" spans="1:26">
      <c r="A1873" s="39">
        <v>18</v>
      </c>
      <c r="B1873" s="39">
        <v>3</v>
      </c>
      <c r="C1873" s="40">
        <v>39525</v>
      </c>
      <c r="D1873" s="17">
        <v>0.75000000000009948</v>
      </c>
      <c r="E1873" s="18">
        <v>0.32992908236250174</v>
      </c>
      <c r="F1873" s="4">
        <v>156.15527326723475</v>
      </c>
      <c r="G1873" s="4">
        <v>205.6960702797065</v>
      </c>
      <c r="H1873" s="4">
        <v>49.540797012471749</v>
      </c>
      <c r="I1873" s="19">
        <v>1.7241041247503974</v>
      </c>
      <c r="J1873" s="19">
        <v>5.6821845752232178</v>
      </c>
      <c r="K1873" s="20">
        <v>2.2543529010738754</v>
      </c>
      <c r="L1873" s="20">
        <v>2.3556833122175895</v>
      </c>
      <c r="M1873" s="20">
        <v>0.10133041114371422</v>
      </c>
      <c r="N1873" s="21">
        <v>28.25</v>
      </c>
      <c r="O1873" s="21">
        <f t="shared" si="30"/>
        <v>36.725000000000001</v>
      </c>
      <c r="P1873" s="21">
        <v>13.3125</v>
      </c>
      <c r="Q1873" s="19">
        <v>9.3288166262479351</v>
      </c>
      <c r="R1873" s="4">
        <v>58.924999999999997</v>
      </c>
      <c r="S1873" s="4">
        <v>5.875</v>
      </c>
      <c r="T1873" s="29">
        <v>194.52500000000001</v>
      </c>
      <c r="U1873" s="4">
        <v>0.62</v>
      </c>
      <c r="V1873" s="9"/>
      <c r="W1873" s="9"/>
      <c r="X1873" s="9"/>
      <c r="Y1873" s="9"/>
      <c r="Z1873" s="9"/>
    </row>
    <row r="1874" spans="1:26">
      <c r="A1874" s="39">
        <v>18</v>
      </c>
      <c r="B1874" s="39">
        <v>3</v>
      </c>
      <c r="C1874" s="40">
        <v>39525</v>
      </c>
      <c r="D1874" s="17">
        <v>0.79166666666669983</v>
      </c>
      <c r="E1874" s="18">
        <v>0.35740008571750181</v>
      </c>
      <c r="F1874" s="4">
        <v>156.12591620216614</v>
      </c>
      <c r="G1874" s="4">
        <v>204.28943012596915</v>
      </c>
      <c r="H1874" s="4">
        <v>48.163513923803009</v>
      </c>
      <c r="I1874" s="19">
        <v>1.8475892880004261</v>
      </c>
      <c r="J1874" s="19">
        <v>6.0848456831213271</v>
      </c>
      <c r="K1874" s="20">
        <v>2.280350358759621</v>
      </c>
      <c r="L1874" s="20">
        <v>2.3968467208990907</v>
      </c>
      <c r="M1874" s="20">
        <v>0.11649636213946979</v>
      </c>
      <c r="N1874" s="21">
        <v>27.1875</v>
      </c>
      <c r="O1874" s="21">
        <f t="shared" si="30"/>
        <v>35.34375</v>
      </c>
      <c r="P1874" s="21">
        <v>13.875</v>
      </c>
      <c r="Q1874" s="19">
        <v>7.6099699064358131</v>
      </c>
      <c r="R1874" s="4">
        <v>60.75</v>
      </c>
      <c r="S1874" s="4">
        <v>5.5875000000000004</v>
      </c>
      <c r="T1874" s="29">
        <v>208.57499999999999</v>
      </c>
      <c r="U1874" s="4">
        <v>0.45500000000000002</v>
      </c>
      <c r="V1874" s="9"/>
      <c r="W1874" s="9"/>
      <c r="X1874" s="9"/>
      <c r="Y1874" s="9"/>
      <c r="Z1874" s="9"/>
    </row>
    <row r="1875" spans="1:26">
      <c r="A1875" s="39">
        <v>18</v>
      </c>
      <c r="B1875" s="39">
        <v>3</v>
      </c>
      <c r="C1875" s="40">
        <v>39525</v>
      </c>
      <c r="D1875" s="17">
        <v>0.83333333333339965</v>
      </c>
      <c r="E1875" s="18">
        <v>0.33364348368125174</v>
      </c>
      <c r="F1875" s="4">
        <v>141.7796422267601</v>
      </c>
      <c r="G1875" s="4">
        <v>185.92152850770836</v>
      </c>
      <c r="H1875" s="4">
        <v>44.141886280948242</v>
      </c>
      <c r="I1875" s="19">
        <v>1.6631371790003837</v>
      </c>
      <c r="J1875" s="19">
        <v>5.4843757212741631</v>
      </c>
      <c r="K1875" s="20">
        <v>2.2806129688581223</v>
      </c>
      <c r="L1875" s="20">
        <v>2.3971302890860913</v>
      </c>
      <c r="M1875" s="20">
        <v>0.11651732022796923</v>
      </c>
      <c r="N1875" s="21">
        <v>26.9375</v>
      </c>
      <c r="O1875" s="21">
        <f t="shared" si="30"/>
        <v>35.018750000000004</v>
      </c>
      <c r="P1875" s="21">
        <v>13.875</v>
      </c>
      <c r="Q1875" s="19">
        <v>9.2664595508729448</v>
      </c>
      <c r="R1875" s="4">
        <v>66.05</v>
      </c>
      <c r="S1875" s="4">
        <v>5.2750000000000004</v>
      </c>
      <c r="T1875" s="29">
        <v>200.97499999999997</v>
      </c>
      <c r="U1875" s="4">
        <v>0.47499999999999998</v>
      </c>
      <c r="V1875" s="9"/>
      <c r="W1875" s="9"/>
      <c r="X1875" s="9"/>
      <c r="Y1875" s="9"/>
      <c r="Z1875" s="9"/>
    </row>
    <row r="1876" spans="1:26">
      <c r="A1876" s="39">
        <v>18</v>
      </c>
      <c r="B1876" s="39">
        <v>3</v>
      </c>
      <c r="C1876" s="40">
        <v>39525</v>
      </c>
      <c r="D1876" s="17">
        <v>0.87500000000009948</v>
      </c>
      <c r="E1876" s="18">
        <v>0.24671149373500142</v>
      </c>
      <c r="F1876" s="4">
        <v>80.580266369785448</v>
      </c>
      <c r="G1876" s="4">
        <v>112.19635833466498</v>
      </c>
      <c r="H1876" s="4">
        <v>31.616091964879516</v>
      </c>
      <c r="I1876" s="19">
        <v>0.80090766487518483</v>
      </c>
      <c r="J1876" s="19">
        <v>3.4788011517836157</v>
      </c>
      <c r="K1876" s="20">
        <v>2.3169146390516162</v>
      </c>
      <c r="L1876" s="20">
        <v>2.4076364626223414</v>
      </c>
      <c r="M1876" s="20">
        <v>9.0721823570725335E-2</v>
      </c>
      <c r="N1876" s="21">
        <v>20.6875</v>
      </c>
      <c r="O1876" s="21">
        <f t="shared" si="30"/>
        <v>26.893750000000001</v>
      </c>
      <c r="P1876" s="21">
        <v>11.75</v>
      </c>
      <c r="Q1876" s="19">
        <v>13.561537515434489</v>
      </c>
      <c r="R1876" s="4">
        <v>70.875</v>
      </c>
      <c r="S1876" s="4">
        <v>4.9124999999999996</v>
      </c>
      <c r="T1876" s="29">
        <v>176.07500000000002</v>
      </c>
      <c r="U1876" s="4">
        <v>0.83</v>
      </c>
      <c r="V1876" s="9"/>
      <c r="W1876" s="9"/>
      <c r="X1876" s="9"/>
      <c r="Y1876" s="9"/>
      <c r="Z1876" s="9"/>
    </row>
    <row r="1877" spans="1:26">
      <c r="A1877" s="39">
        <v>18</v>
      </c>
      <c r="B1877" s="39">
        <v>3</v>
      </c>
      <c r="C1877" s="40">
        <v>39525</v>
      </c>
      <c r="D1877" s="17">
        <v>0.91666666666669983</v>
      </c>
      <c r="E1877" s="18">
        <v>0.26583827711250169</v>
      </c>
      <c r="F1877" s="4">
        <v>70.591665844016859</v>
      </c>
      <c r="G1877" s="4">
        <v>99.318003458028642</v>
      </c>
      <c r="H1877" s="4">
        <v>28.72633761401179</v>
      </c>
      <c r="I1877" s="19">
        <v>0.8010736681251851</v>
      </c>
      <c r="J1877" s="19">
        <v>3.345848314984246</v>
      </c>
      <c r="K1877" s="20">
        <v>2.3068839910658685</v>
      </c>
      <c r="L1877" s="20">
        <v>2.4385960092675925</v>
      </c>
      <c r="M1877" s="20">
        <v>0.13171201820172429</v>
      </c>
      <c r="N1877" s="21">
        <v>18.3125</v>
      </c>
      <c r="O1877" s="21">
        <f t="shared" si="30"/>
        <v>23.806250000000002</v>
      </c>
      <c r="P1877" s="21">
        <v>12.1875</v>
      </c>
      <c r="Q1877" s="19">
        <v>12.333645203997259</v>
      </c>
      <c r="R1877" s="4">
        <v>71.875</v>
      </c>
      <c r="S1877" s="4">
        <v>4.3250000000000002</v>
      </c>
      <c r="T1877" s="29">
        <v>186.42500000000001</v>
      </c>
      <c r="U1877" s="4">
        <v>0.40500000000000003</v>
      </c>
      <c r="V1877" s="9"/>
      <c r="W1877" s="9"/>
      <c r="X1877" s="9"/>
      <c r="Y1877" s="9"/>
      <c r="Z1877" s="9"/>
    </row>
    <row r="1878" spans="1:26">
      <c r="A1878" s="39">
        <v>18</v>
      </c>
      <c r="B1878" s="39">
        <v>3</v>
      </c>
      <c r="C1878" s="40">
        <v>39525</v>
      </c>
      <c r="D1878" s="17">
        <v>0.95833333333339965</v>
      </c>
      <c r="E1878" s="18">
        <v>0.21939316473750142</v>
      </c>
      <c r="F1878" s="4">
        <v>68.03428439387325</v>
      </c>
      <c r="G1878" s="4">
        <v>95.109950764491543</v>
      </c>
      <c r="H1878" s="4">
        <v>27.075666370618293</v>
      </c>
      <c r="I1878" s="19">
        <v>0.61631531175014242</v>
      </c>
      <c r="J1878" s="19">
        <v>3.0119841742358209</v>
      </c>
      <c r="K1878" s="20">
        <v>2.3431982440431129</v>
      </c>
      <c r="L1878" s="20">
        <v>2.4439974554043431</v>
      </c>
      <c r="M1878" s="20">
        <v>0.10079921136122993</v>
      </c>
      <c r="N1878" s="21">
        <v>15.8125</v>
      </c>
      <c r="O1878" s="21">
        <f t="shared" si="30"/>
        <v>20.556250000000002</v>
      </c>
      <c r="P1878" s="21">
        <v>11.625</v>
      </c>
      <c r="Q1878" s="19">
        <v>13.805580229871929</v>
      </c>
      <c r="R1878" s="4">
        <v>72.275000000000006</v>
      </c>
      <c r="S1878" s="4">
        <v>3.7124999999999999</v>
      </c>
      <c r="T1878" s="29">
        <v>172.5</v>
      </c>
      <c r="U1878" s="4">
        <v>0.6</v>
      </c>
      <c r="V1878" s="9"/>
      <c r="W1878" s="9"/>
      <c r="X1878" s="9"/>
      <c r="Y1878" s="9"/>
      <c r="Z1878" s="9"/>
    </row>
    <row r="1879" spans="1:26">
      <c r="A1879" s="39">
        <v>19</v>
      </c>
      <c r="B1879" s="39">
        <v>3</v>
      </c>
      <c r="C1879" s="40">
        <v>39526</v>
      </c>
      <c r="D1879" s="17">
        <v>9.9475983006414026E-14</v>
      </c>
      <c r="E1879" s="18">
        <v>0.20632053188375132</v>
      </c>
      <c r="F1879" s="4">
        <v>70.652321785048343</v>
      </c>
      <c r="G1879" s="4">
        <v>97.199587731591379</v>
      </c>
      <c r="H1879" s="4">
        <v>26.547265946543028</v>
      </c>
      <c r="I1879" s="19">
        <v>0.8013741912501855</v>
      </c>
      <c r="J1879" s="19">
        <v>3.0127639792358214</v>
      </c>
      <c r="K1879" s="20">
        <v>2.4258763461753503</v>
      </c>
      <c r="L1879" s="20">
        <v>2.5567865169950972</v>
      </c>
      <c r="M1879" s="20">
        <v>0.13091017081974721</v>
      </c>
      <c r="N1879" s="21">
        <v>14.1875</v>
      </c>
      <c r="O1879" s="21">
        <f t="shared" si="30"/>
        <v>18.443750000000001</v>
      </c>
      <c r="P1879" s="21">
        <v>11.875</v>
      </c>
      <c r="Q1879" s="19">
        <v>9.5100420722478809</v>
      </c>
      <c r="R1879" s="4">
        <v>73.075000000000003</v>
      </c>
      <c r="S1879" s="4">
        <v>3.0249999999999999</v>
      </c>
      <c r="T1879" s="29">
        <v>190</v>
      </c>
      <c r="U1879" s="4">
        <v>0.11</v>
      </c>
      <c r="V1879" s="9"/>
      <c r="W1879" s="9"/>
      <c r="X1879" s="9"/>
      <c r="Y1879" s="9"/>
      <c r="Z1879" s="9"/>
    </row>
    <row r="1880" spans="1:26">
      <c r="A1880" s="39">
        <v>19</v>
      </c>
      <c r="B1880" s="39">
        <v>3</v>
      </c>
      <c r="C1880" s="40">
        <v>39526</v>
      </c>
      <c r="D1880" s="17">
        <v>4.1666666666699825E-2</v>
      </c>
      <c r="E1880" s="18">
        <v>0.20159358580375136</v>
      </c>
      <c r="F1880" s="4">
        <v>61.144305832535949</v>
      </c>
      <c r="G1880" s="4">
        <v>85.262533233217454</v>
      </c>
      <c r="H1880" s="4">
        <v>24.118227400681494</v>
      </c>
      <c r="I1880" s="19">
        <v>0.61655286812514265</v>
      </c>
      <c r="J1880" s="19">
        <v>2.6786524809873962</v>
      </c>
      <c r="K1880" s="20">
        <v>2.4570588474018455</v>
      </c>
      <c r="L1880" s="20">
        <v>2.5775418992925978</v>
      </c>
      <c r="M1880" s="20">
        <v>0.12048305189075259</v>
      </c>
      <c r="N1880" s="21">
        <v>13.4375</v>
      </c>
      <c r="O1880" s="21">
        <f t="shared" si="30"/>
        <v>17.46875</v>
      </c>
      <c r="P1880" s="21">
        <v>10.125</v>
      </c>
      <c r="Q1880" s="19">
        <v>5.9510972588736735</v>
      </c>
      <c r="R1880" s="4">
        <v>74.05</v>
      </c>
      <c r="S1880" s="4">
        <v>2.15</v>
      </c>
      <c r="T1880" s="29">
        <v>159.97500000000002</v>
      </c>
      <c r="U1880" s="4">
        <v>0.22</v>
      </c>
      <c r="V1880" s="9"/>
      <c r="W1880" s="9"/>
      <c r="X1880" s="9"/>
      <c r="Y1880" s="9"/>
      <c r="Z1880" s="9"/>
    </row>
    <row r="1881" spans="1:26">
      <c r="A1881" s="39">
        <v>19</v>
      </c>
      <c r="B1881" s="39">
        <v>3</v>
      </c>
      <c r="C1881" s="40">
        <v>39526</v>
      </c>
      <c r="D1881" s="17">
        <v>8.3333333333399651E-2</v>
      </c>
      <c r="E1881" s="18">
        <v>0.13601403720125088</v>
      </c>
      <c r="F1881" s="4">
        <v>61.355604755698593</v>
      </c>
      <c r="G1881" s="4">
        <v>84.12356569769257</v>
      </c>
      <c r="H1881" s="4">
        <v>22.767960941993962</v>
      </c>
      <c r="I1881" s="19">
        <v>0.7400008237501714</v>
      </c>
      <c r="J1881" s="19">
        <v>2.9473084345861364</v>
      </c>
      <c r="K1881" s="20">
        <v>2.4831029354038421</v>
      </c>
      <c r="L1881" s="20">
        <v>2.5829654141688483</v>
      </c>
      <c r="M1881" s="20">
        <v>9.9862478765006424E-2</v>
      </c>
      <c r="N1881" s="21">
        <v>11.0625</v>
      </c>
      <c r="O1881" s="21">
        <f t="shared" si="30"/>
        <v>14.38125</v>
      </c>
      <c r="P1881" s="21">
        <v>8.125</v>
      </c>
      <c r="Q1881" s="19">
        <v>9.2023171764354466</v>
      </c>
      <c r="R1881" s="4">
        <v>73.849999999999994</v>
      </c>
      <c r="S1881" s="4">
        <v>1.65</v>
      </c>
      <c r="T1881" s="29">
        <v>148.35</v>
      </c>
      <c r="U1881" s="4">
        <v>0.14000000000000001</v>
      </c>
      <c r="V1881" s="9"/>
      <c r="W1881" s="9"/>
      <c r="X1881" s="9"/>
      <c r="Y1881" s="9"/>
      <c r="Z1881" s="9"/>
    </row>
    <row r="1882" spans="1:26">
      <c r="A1882" s="39">
        <v>19</v>
      </c>
      <c r="B1882" s="39">
        <v>3</v>
      </c>
      <c r="C1882" s="40">
        <v>39526</v>
      </c>
      <c r="D1882" s="17">
        <v>0.12500000000009948</v>
      </c>
      <c r="E1882" s="18">
        <v>8.9502791447500674E-2</v>
      </c>
      <c r="F1882" s="4">
        <v>53.398549866642249</v>
      </c>
      <c r="G1882" s="4">
        <v>75.981955097130808</v>
      </c>
      <c r="H1882" s="4">
        <v>22.583405230488552</v>
      </c>
      <c r="I1882" s="19">
        <v>0.43174871775010004</v>
      </c>
      <c r="J1882" s="19">
        <v>2.5460098891880265</v>
      </c>
      <c r="K1882" s="20">
        <v>2.668866536209312</v>
      </c>
      <c r="L1882" s="20">
        <v>2.7520753181268551</v>
      </c>
      <c r="M1882" s="20">
        <v>8.3208781917542773E-2</v>
      </c>
      <c r="N1882" s="21">
        <v>9.5625</v>
      </c>
      <c r="O1882" s="21">
        <f t="shared" si="30"/>
        <v>12.43125</v>
      </c>
      <c r="P1882" s="21">
        <v>7.375</v>
      </c>
      <c r="Q1882" s="19">
        <v>9.8153214599353067</v>
      </c>
      <c r="R1882" s="4">
        <v>72.075000000000003</v>
      </c>
      <c r="S1882" s="4">
        <v>1.3875</v>
      </c>
      <c r="T1882" s="29">
        <v>132.52500000000001</v>
      </c>
      <c r="U1882" s="4">
        <v>0.41499999999999998</v>
      </c>
      <c r="V1882" s="9"/>
      <c r="W1882" s="9"/>
      <c r="X1882" s="9"/>
      <c r="Y1882" s="9"/>
      <c r="Z1882" s="9"/>
    </row>
    <row r="1883" spans="1:26">
      <c r="A1883" s="39">
        <v>19</v>
      </c>
      <c r="B1883" s="39">
        <v>3</v>
      </c>
      <c r="C1883" s="40">
        <v>39526</v>
      </c>
      <c r="D1883" s="17">
        <v>0.16666666666669983</v>
      </c>
      <c r="E1883" s="18">
        <v>7.6392532081250658E-2</v>
      </c>
      <c r="F1883" s="4">
        <v>83.886149244248486</v>
      </c>
      <c r="G1883" s="4">
        <v>111.28729597054021</v>
      </c>
      <c r="H1883" s="4">
        <v>27.401146726291721</v>
      </c>
      <c r="I1883" s="19">
        <v>0.74028989837517156</v>
      </c>
      <c r="J1883" s="19">
        <v>3.8200189375320397</v>
      </c>
      <c r="K1883" s="20">
        <v>2.7516168783235493</v>
      </c>
      <c r="L1883" s="20">
        <v>2.8547176545548592</v>
      </c>
      <c r="M1883" s="20">
        <v>0.10310077623130964</v>
      </c>
      <c r="N1883" s="21">
        <v>11.125</v>
      </c>
      <c r="O1883" s="21">
        <f t="shared" si="30"/>
        <v>14.4625</v>
      </c>
      <c r="P1883" s="21">
        <v>7.875</v>
      </c>
      <c r="Q1883" s="19">
        <v>4.9687454379363887</v>
      </c>
      <c r="R1883" s="4">
        <v>71.075000000000003</v>
      </c>
      <c r="S1883" s="4">
        <v>1.25</v>
      </c>
      <c r="T1883" s="29">
        <v>125.27499999999999</v>
      </c>
      <c r="U1883" s="4">
        <v>0.27500000000000002</v>
      </c>
      <c r="V1883" s="9"/>
      <c r="W1883" s="9"/>
      <c r="X1883" s="9"/>
      <c r="Y1883" s="9"/>
      <c r="Z1883" s="9"/>
    </row>
    <row r="1884" spans="1:26">
      <c r="A1884" s="39">
        <v>19</v>
      </c>
      <c r="B1884" s="39">
        <v>3</v>
      </c>
      <c r="C1884" s="40">
        <v>39526</v>
      </c>
      <c r="D1884" s="17">
        <v>0.20833333333339965</v>
      </c>
      <c r="E1884" s="18">
        <v>6.6857392163750612E-2</v>
      </c>
      <c r="F1884" s="4">
        <v>105.16827480947359</v>
      </c>
      <c r="G1884" s="4">
        <v>134.89158508158815</v>
      </c>
      <c r="H1884" s="4">
        <v>29.723310272114571</v>
      </c>
      <c r="I1884" s="19">
        <v>1.2340187541252863</v>
      </c>
      <c r="J1884" s="19">
        <v>4.2901563750798344</v>
      </c>
      <c r="K1884" s="20">
        <v>2.4272678540253532</v>
      </c>
      <c r="L1884" s="20">
        <v>2.4968957827138452</v>
      </c>
      <c r="M1884" s="20">
        <v>6.9627928688492213E-2</v>
      </c>
      <c r="N1884" s="21">
        <v>10.8125</v>
      </c>
      <c r="O1884" s="21">
        <f t="shared" si="30"/>
        <v>14.05625</v>
      </c>
      <c r="P1884" s="21">
        <v>7.5</v>
      </c>
      <c r="Q1884" s="19">
        <v>9.0782210438729685</v>
      </c>
      <c r="R1884" s="4">
        <v>69.900000000000006</v>
      </c>
      <c r="S1884" s="4">
        <v>1.45</v>
      </c>
      <c r="T1884" s="29">
        <v>140.15</v>
      </c>
      <c r="U1884" s="4">
        <v>1.29</v>
      </c>
      <c r="V1884" s="9"/>
      <c r="W1884" s="9"/>
      <c r="X1884" s="9"/>
      <c r="Y1884" s="9"/>
      <c r="Z1884" s="9"/>
    </row>
    <row r="1885" spans="1:26">
      <c r="A1885" s="39">
        <v>19</v>
      </c>
      <c r="B1885" s="39">
        <v>3</v>
      </c>
      <c r="C1885" s="40">
        <v>39526</v>
      </c>
      <c r="D1885" s="17">
        <v>0.25000000000009948</v>
      </c>
      <c r="E1885" s="18">
        <v>0.21972415050000166</v>
      </c>
      <c r="F1885" s="4">
        <v>213.56740349652398</v>
      </c>
      <c r="G1885" s="4">
        <v>255.9617624246776</v>
      </c>
      <c r="H1885" s="4">
        <v>42.394358928153586</v>
      </c>
      <c r="I1885" s="19">
        <v>2.7770824228756448</v>
      </c>
      <c r="J1885" s="19">
        <v>6.5710362031691218</v>
      </c>
      <c r="K1885" s="20">
        <v>2.4481661271653499</v>
      </c>
      <c r="L1885" s="20">
        <v>2.5483667462760971</v>
      </c>
      <c r="M1885" s="20">
        <v>0.10020061911074696</v>
      </c>
      <c r="N1885" s="21">
        <v>19.8125</v>
      </c>
      <c r="O1885" s="21">
        <f t="shared" si="30"/>
        <v>25.756250000000001</v>
      </c>
      <c r="P1885" s="21">
        <v>9</v>
      </c>
      <c r="Q1885" s="19">
        <v>3.6188485674991893</v>
      </c>
      <c r="R1885" s="4">
        <v>69.8</v>
      </c>
      <c r="S1885" s="4">
        <v>1.6125</v>
      </c>
      <c r="T1885" s="29">
        <v>156.77500000000001</v>
      </c>
      <c r="U1885" s="4">
        <v>0.115</v>
      </c>
      <c r="V1885" s="9"/>
      <c r="W1885" s="9"/>
      <c r="X1885" s="9"/>
      <c r="Y1885" s="9"/>
      <c r="Z1885" s="9"/>
    </row>
    <row r="1886" spans="1:26">
      <c r="A1886" s="39">
        <v>19</v>
      </c>
      <c r="B1886" s="39">
        <v>3</v>
      </c>
      <c r="C1886" s="40">
        <v>39526</v>
      </c>
      <c r="D1886" s="17">
        <v>0.29166666666669983</v>
      </c>
      <c r="E1886" s="18">
        <v>0.37145974490000278</v>
      </c>
      <c r="F1886" s="4">
        <v>158.53105753654825</v>
      </c>
      <c r="G1886" s="4">
        <v>199.90957390918254</v>
      </c>
      <c r="H1886" s="4">
        <v>41.378516372634294</v>
      </c>
      <c r="I1886" s="19">
        <v>1.6665345213753868</v>
      </c>
      <c r="J1886" s="19">
        <v>4.8958669619269983</v>
      </c>
      <c r="K1886" s="20">
        <v>2.8350435820725375</v>
      </c>
      <c r="L1886" s="20">
        <v>3.0706835393056173</v>
      </c>
      <c r="M1886" s="20">
        <v>0.23563995723307962</v>
      </c>
      <c r="N1886" s="21">
        <v>24.125</v>
      </c>
      <c r="O1886" s="21">
        <f t="shared" si="30"/>
        <v>31.362500000000001</v>
      </c>
      <c r="P1886" s="21">
        <v>14.25</v>
      </c>
      <c r="Q1886" s="19">
        <v>3.6799844514366749</v>
      </c>
      <c r="R1886" s="4">
        <v>69.650000000000006</v>
      </c>
      <c r="S1886" s="4">
        <v>2.1</v>
      </c>
      <c r="T1886" s="29">
        <v>204.57499999999999</v>
      </c>
      <c r="U1886" s="4">
        <v>0.04</v>
      </c>
      <c r="V1886" s="9"/>
      <c r="W1886" s="9"/>
      <c r="X1886" s="9"/>
      <c r="Y1886" s="9"/>
      <c r="Z1886" s="9"/>
    </row>
    <row r="1887" spans="1:26">
      <c r="A1887" s="39">
        <v>19</v>
      </c>
      <c r="B1887" s="39">
        <v>3</v>
      </c>
      <c r="C1887" s="40">
        <v>39526</v>
      </c>
      <c r="D1887" s="17">
        <v>0.33333333333339965</v>
      </c>
      <c r="E1887" s="18">
        <v>0.30463309168375247</v>
      </c>
      <c r="F1887" s="4">
        <v>179.52926857608591</v>
      </c>
      <c r="G1887" s="4">
        <v>222.32288427500563</v>
      </c>
      <c r="H1887" s="4">
        <v>42.793615698919687</v>
      </c>
      <c r="I1887" s="19">
        <v>2.6545961412506167</v>
      </c>
      <c r="J1887" s="19">
        <v>6.0375562409716412</v>
      </c>
      <c r="K1887" s="20">
        <v>2.4023288305021087</v>
      </c>
      <c r="L1887" s="20">
        <v>2.5387274509660971</v>
      </c>
      <c r="M1887" s="20">
        <v>0.1363986204639881</v>
      </c>
      <c r="N1887" s="21">
        <v>23.4375</v>
      </c>
      <c r="O1887" s="21">
        <f t="shared" si="30"/>
        <v>30.46875</v>
      </c>
      <c r="P1887" s="21">
        <v>12.9375</v>
      </c>
      <c r="Q1887" s="19">
        <v>8.5248447111855867</v>
      </c>
      <c r="R1887" s="4">
        <v>63.674999999999997</v>
      </c>
      <c r="S1887" s="4">
        <v>4.0750000000000002</v>
      </c>
      <c r="T1887" s="29">
        <v>136.07499999999999</v>
      </c>
      <c r="U1887" s="4">
        <v>1.425</v>
      </c>
      <c r="V1887" s="9"/>
      <c r="W1887" s="9"/>
      <c r="X1887" s="9"/>
      <c r="Y1887" s="9"/>
      <c r="Z1887" s="9"/>
    </row>
    <row r="1888" spans="1:26">
      <c r="A1888" s="39">
        <v>19</v>
      </c>
      <c r="B1888" s="39">
        <v>3</v>
      </c>
      <c r="C1888" s="40">
        <v>39526</v>
      </c>
      <c r="D1888" s="17">
        <v>0.37500000000009948</v>
      </c>
      <c r="E1888" s="18">
        <v>0.23061563946500174</v>
      </c>
      <c r="F1888" s="4">
        <v>153.26356690847317</v>
      </c>
      <c r="G1888" s="4">
        <v>194.6156722347331</v>
      </c>
      <c r="H1888" s="4">
        <v>41.352105326259903</v>
      </c>
      <c r="I1888" s="19">
        <v>2.1611391873755021</v>
      </c>
      <c r="J1888" s="19">
        <v>5.0996878608760525</v>
      </c>
      <c r="K1888" s="20">
        <v>2.3407359668731194</v>
      </c>
      <c r="L1888" s="20">
        <v>2.4417678615255931</v>
      </c>
      <c r="M1888" s="20">
        <v>0.10103189465247364</v>
      </c>
      <c r="N1888" s="21">
        <v>20.3125</v>
      </c>
      <c r="O1888" s="21">
        <f t="shared" si="30"/>
        <v>26.40625</v>
      </c>
      <c r="P1888" s="21">
        <v>8.5</v>
      </c>
      <c r="Q1888" s="19">
        <v>10.057610127810239</v>
      </c>
      <c r="R1888" s="4">
        <v>61.45</v>
      </c>
      <c r="S1888" s="4">
        <v>4.9625000000000004</v>
      </c>
      <c r="T1888" s="29">
        <v>147.25</v>
      </c>
      <c r="U1888" s="4">
        <v>1.41</v>
      </c>
      <c r="V1888" s="9"/>
      <c r="W1888" s="9"/>
      <c r="X1888" s="9"/>
      <c r="Y1888" s="9"/>
      <c r="Z1888" s="9"/>
    </row>
    <row r="1889" spans="1:26">
      <c r="A1889" s="39">
        <v>19</v>
      </c>
      <c r="B1889" s="39">
        <v>3</v>
      </c>
      <c r="C1889" s="40">
        <v>39526</v>
      </c>
      <c r="D1889" s="17">
        <v>0.41666666666669983</v>
      </c>
      <c r="E1889" s="18">
        <v>0.16493182078125132</v>
      </c>
      <c r="F1889" s="4">
        <v>137.03440484204185</v>
      </c>
      <c r="G1889" s="4">
        <v>176.42740018547221</v>
      </c>
      <c r="H1889" s="4">
        <v>39.392995343430314</v>
      </c>
      <c r="I1889" s="19">
        <v>1.9762634838754596</v>
      </c>
      <c r="J1889" s="19">
        <v>4.8995940944269982</v>
      </c>
      <c r="K1889" s="20">
        <v>2.2894412464091283</v>
      </c>
      <c r="L1889" s="20">
        <v>2.3703820927915902</v>
      </c>
      <c r="M1889" s="20">
        <v>8.0940846382462017E-2</v>
      </c>
      <c r="N1889" s="21">
        <v>18.25</v>
      </c>
      <c r="O1889" s="21">
        <f t="shared" si="30"/>
        <v>23.725000000000001</v>
      </c>
      <c r="P1889" s="21">
        <v>9.5625</v>
      </c>
      <c r="Q1889" s="19">
        <v>13.491226678809465</v>
      </c>
      <c r="R1889" s="4">
        <v>59.25</v>
      </c>
      <c r="S1889" s="4">
        <v>5.7125000000000004</v>
      </c>
      <c r="T1889" s="29">
        <v>146.29999999999998</v>
      </c>
      <c r="U1889" s="4">
        <v>1.44</v>
      </c>
      <c r="V1889" s="9"/>
      <c r="W1889" s="9"/>
      <c r="X1889" s="9"/>
      <c r="Y1889" s="9"/>
      <c r="Z1889" s="9"/>
    </row>
    <row r="1890" spans="1:26">
      <c r="A1890" s="39">
        <v>19</v>
      </c>
      <c r="B1890" s="39">
        <v>3</v>
      </c>
      <c r="C1890" s="40">
        <v>39526</v>
      </c>
      <c r="D1890" s="17">
        <v>0.45833333333339965</v>
      </c>
      <c r="E1890" s="18">
        <v>0.16138131800000138</v>
      </c>
      <c r="F1890" s="4">
        <v>135.17973469478551</v>
      </c>
      <c r="G1890" s="4">
        <v>175.4095851214598</v>
      </c>
      <c r="H1890" s="4">
        <v>40.229850426674297</v>
      </c>
      <c r="I1890" s="19">
        <v>1.8530874301254314</v>
      </c>
      <c r="J1890" s="19">
        <v>4.900822496926998</v>
      </c>
      <c r="K1890" s="20">
        <v>2.2742329565201316</v>
      </c>
      <c r="L1890" s="20">
        <v>2.3450610044990894</v>
      </c>
      <c r="M1890" s="20">
        <v>7.0828047978957698E-2</v>
      </c>
      <c r="N1890" s="21">
        <v>18</v>
      </c>
      <c r="O1890" s="21">
        <f t="shared" si="30"/>
        <v>23.400000000000002</v>
      </c>
      <c r="P1890" s="21">
        <v>8.1875</v>
      </c>
      <c r="Q1890" s="19">
        <v>14.839601552496656</v>
      </c>
      <c r="R1890" s="4">
        <v>56.15</v>
      </c>
      <c r="S1890" s="4">
        <v>6.8</v>
      </c>
      <c r="T1890" s="29">
        <v>152.5</v>
      </c>
      <c r="U1890" s="4">
        <v>1.7749999999999999</v>
      </c>
      <c r="V1890" s="9"/>
      <c r="W1890" s="9"/>
      <c r="X1890" s="9"/>
      <c r="Y1890" s="9"/>
      <c r="Z1890" s="9"/>
    </row>
    <row r="1891" spans="1:26">
      <c r="A1891" s="39">
        <v>19</v>
      </c>
      <c r="B1891" s="39">
        <v>3</v>
      </c>
      <c r="C1891" s="40">
        <v>39526</v>
      </c>
      <c r="D1891" s="17">
        <v>0.50000000000009948</v>
      </c>
      <c r="E1891" s="18">
        <v>0.17337272176375157</v>
      </c>
      <c r="F1891" s="4">
        <v>147.57243506468546</v>
      </c>
      <c r="G1891" s="4">
        <v>190.27835462400856</v>
      </c>
      <c r="H1891" s="4">
        <v>42.7059195593231</v>
      </c>
      <c r="I1891" s="19">
        <v>2.1005643527504891</v>
      </c>
      <c r="J1891" s="19">
        <v>5.0363746837263674</v>
      </c>
      <c r="K1891" s="20">
        <v>2.2590215579433846</v>
      </c>
      <c r="L1891" s="20">
        <v>2.3248547710413385</v>
      </c>
      <c r="M1891" s="20">
        <v>6.5833213097953758E-2</v>
      </c>
      <c r="N1891" s="21">
        <v>18.25</v>
      </c>
      <c r="O1891" s="21">
        <f t="shared" si="30"/>
        <v>23.725000000000001</v>
      </c>
      <c r="P1891" s="21">
        <v>7.4375</v>
      </c>
      <c r="Q1891" s="19">
        <v>14.164366766246808</v>
      </c>
      <c r="R1891" s="4">
        <v>53.8</v>
      </c>
      <c r="S1891" s="4">
        <v>7.7874999999999996</v>
      </c>
      <c r="T1891" s="29">
        <v>171.77500000000001</v>
      </c>
      <c r="U1891" s="4">
        <v>1.2949999999999999</v>
      </c>
      <c r="V1891" s="9"/>
      <c r="W1891" s="9"/>
      <c r="X1891" s="9"/>
      <c r="Y1891" s="9"/>
      <c r="Z1891" s="9"/>
    </row>
    <row r="1892" spans="1:26">
      <c r="A1892" s="39">
        <v>19</v>
      </c>
      <c r="B1892" s="39">
        <v>3</v>
      </c>
      <c r="C1892" s="40">
        <v>39526</v>
      </c>
      <c r="D1892" s="17">
        <v>0.54166666666669983</v>
      </c>
      <c r="E1892" s="18">
        <v>0.20809109143750176</v>
      </c>
      <c r="F1892" s="4">
        <v>159.23243976814177</v>
      </c>
      <c r="G1892" s="4">
        <v>203.16746754801997</v>
      </c>
      <c r="H1892" s="4">
        <v>43.935027779878212</v>
      </c>
      <c r="I1892" s="19">
        <v>1.6066151133753743</v>
      </c>
      <c r="J1892" s="19">
        <v>6.7168013199684902</v>
      </c>
      <c r="K1892" s="20">
        <v>2.254122513675636</v>
      </c>
      <c r="L1892" s="20">
        <v>2.3302504732595892</v>
      </c>
      <c r="M1892" s="20">
        <v>7.6127959583952687E-2</v>
      </c>
      <c r="N1892" s="21">
        <v>20.875</v>
      </c>
      <c r="O1892" s="21">
        <f t="shared" si="30"/>
        <v>27.137499999999999</v>
      </c>
      <c r="P1892" s="21">
        <v>10.9375</v>
      </c>
      <c r="Q1892" s="19">
        <v>14.776785065371666</v>
      </c>
      <c r="R1892" s="4">
        <v>52.3</v>
      </c>
      <c r="S1892" s="4">
        <v>8.4875000000000007</v>
      </c>
      <c r="T1892" s="29">
        <v>183.72500000000002</v>
      </c>
      <c r="U1892" s="4">
        <v>1.39</v>
      </c>
      <c r="V1892" s="9"/>
      <c r="W1892" s="9"/>
      <c r="X1892" s="9"/>
      <c r="Y1892" s="9"/>
      <c r="Z1892" s="9"/>
    </row>
    <row r="1893" spans="1:26">
      <c r="A1893" s="39">
        <v>19</v>
      </c>
      <c r="B1893" s="39">
        <v>3</v>
      </c>
      <c r="C1893" s="40">
        <v>39526</v>
      </c>
      <c r="D1893" s="17">
        <v>0.58333333333339965</v>
      </c>
      <c r="E1893" s="18">
        <v>0.21291982042250188</v>
      </c>
      <c r="F1893" s="4">
        <v>162.94043733694789</v>
      </c>
      <c r="G1893" s="4">
        <v>208.90853181423202</v>
      </c>
      <c r="H1893" s="4">
        <v>45.968094477284154</v>
      </c>
      <c r="I1893" s="19">
        <v>1.7923208331254179</v>
      </c>
      <c r="J1893" s="19">
        <v>5.5762943259238469</v>
      </c>
      <c r="K1893" s="20">
        <v>2.2543817190208868</v>
      </c>
      <c r="L1893" s="20">
        <v>2.3254037687253386</v>
      </c>
      <c r="M1893" s="20">
        <v>7.1022049704451806E-2</v>
      </c>
      <c r="N1893" s="21">
        <v>23.375</v>
      </c>
      <c r="O1893" s="21">
        <f t="shared" si="30"/>
        <v>30.387499999999999</v>
      </c>
      <c r="P1893" s="21">
        <v>10.375</v>
      </c>
      <c r="Q1893" s="19">
        <v>15.634393045683968</v>
      </c>
      <c r="R1893" s="4">
        <v>48.174999999999997</v>
      </c>
      <c r="S1893" s="4">
        <v>8.8000000000000007</v>
      </c>
      <c r="T1893" s="29">
        <v>185.57500000000002</v>
      </c>
      <c r="U1893" s="4">
        <v>1.8149999999999999</v>
      </c>
      <c r="V1893" s="9"/>
      <c r="W1893" s="9"/>
      <c r="X1893" s="9"/>
      <c r="Y1893" s="9"/>
      <c r="Z1893" s="9"/>
    </row>
    <row r="1894" spans="1:26">
      <c r="A1894" s="39">
        <v>19</v>
      </c>
      <c r="B1894" s="39">
        <v>3</v>
      </c>
      <c r="C1894" s="40">
        <v>39526</v>
      </c>
      <c r="D1894" s="17">
        <v>0.62500000000009948</v>
      </c>
      <c r="E1894" s="18">
        <v>0.24407372086375223</v>
      </c>
      <c r="F1894" s="4">
        <v>174.93366225182288</v>
      </c>
      <c r="G1894" s="4">
        <v>223.01104228073086</v>
      </c>
      <c r="H1894" s="4">
        <v>48.077380028907996</v>
      </c>
      <c r="I1894" s="19">
        <v>1.7308415670004038</v>
      </c>
      <c r="J1894" s="19">
        <v>6.3841530042200656</v>
      </c>
      <c r="K1894" s="20">
        <v>2.249480898360138</v>
      </c>
      <c r="L1894" s="20">
        <v>2.3256782675673389</v>
      </c>
      <c r="M1894" s="20">
        <v>7.6197369207200771E-2</v>
      </c>
      <c r="N1894" s="21">
        <v>23.875</v>
      </c>
      <c r="O1894" s="21">
        <f t="shared" si="30"/>
        <v>31.037500000000001</v>
      </c>
      <c r="P1894" s="21">
        <v>12.25</v>
      </c>
      <c r="Q1894" s="19">
        <v>14.162187685684296</v>
      </c>
      <c r="R1894" s="4">
        <v>51.774999999999999</v>
      </c>
      <c r="S1894" s="4">
        <v>8.7375000000000007</v>
      </c>
      <c r="T1894" s="29">
        <v>197.54999999999998</v>
      </c>
      <c r="U1894" s="4">
        <v>1.91</v>
      </c>
      <c r="V1894" s="9"/>
      <c r="W1894" s="9"/>
      <c r="X1894" s="9"/>
      <c r="Y1894" s="9"/>
      <c r="Z1894" s="9"/>
    </row>
    <row r="1895" spans="1:26">
      <c r="A1895" s="39">
        <v>19</v>
      </c>
      <c r="B1895" s="39">
        <v>3</v>
      </c>
      <c r="C1895" s="40">
        <v>39526</v>
      </c>
      <c r="D1895" s="17">
        <v>0.66666666666669983</v>
      </c>
      <c r="E1895" s="18">
        <v>0.27404295119250255</v>
      </c>
      <c r="F1895" s="4">
        <v>162.02928184637898</v>
      </c>
      <c r="G1895" s="4">
        <v>209.50606375774456</v>
      </c>
      <c r="H1895" s="4">
        <v>47.476781911365585</v>
      </c>
      <c r="I1895" s="19">
        <v>1.6074966478753754</v>
      </c>
      <c r="J1895" s="19">
        <v>6.116821880621325</v>
      </c>
      <c r="K1895" s="20">
        <v>2.2394194595623902</v>
      </c>
      <c r="L1895" s="20">
        <v>2.3259527664093387</v>
      </c>
      <c r="M1895" s="20">
        <v>8.6533306846948377E-2</v>
      </c>
      <c r="N1895" s="21">
        <v>25.125</v>
      </c>
      <c r="O1895" s="21">
        <f t="shared" si="30"/>
        <v>32.662500000000001</v>
      </c>
      <c r="P1895" s="21">
        <v>11.5</v>
      </c>
      <c r="Q1895" s="19">
        <v>16.061900447746364</v>
      </c>
      <c r="R1895" s="4">
        <v>55.15</v>
      </c>
      <c r="S1895" s="4">
        <v>8.25</v>
      </c>
      <c r="T1895" s="29">
        <v>195.375</v>
      </c>
      <c r="U1895" s="4">
        <v>2.1749999999999998</v>
      </c>
      <c r="V1895" s="9"/>
      <c r="W1895" s="9"/>
      <c r="X1895" s="9"/>
      <c r="Y1895" s="9"/>
      <c r="Z1895" s="9"/>
    </row>
    <row r="1896" spans="1:26">
      <c r="A1896" s="39">
        <v>19</v>
      </c>
      <c r="B1896" s="39">
        <v>3</v>
      </c>
      <c r="C1896" s="40">
        <v>39526</v>
      </c>
      <c r="D1896" s="17">
        <v>0.70833333333339965</v>
      </c>
      <c r="E1896" s="18">
        <v>0.31838874140000284</v>
      </c>
      <c r="F1896" s="4">
        <v>168.53299432789771</v>
      </c>
      <c r="G1896" s="4">
        <v>217.00505209008148</v>
      </c>
      <c r="H1896" s="4">
        <v>48.472057762183731</v>
      </c>
      <c r="I1896" s="19">
        <v>2.1025020113754911</v>
      </c>
      <c r="J1896" s="19">
        <v>6.3201438720703811</v>
      </c>
      <c r="K1896" s="20">
        <v>2.2603186208988872</v>
      </c>
      <c r="L1896" s="20">
        <v>2.3415990377905893</v>
      </c>
      <c r="M1896" s="20">
        <v>8.1280416891701956E-2</v>
      </c>
      <c r="N1896" s="21">
        <v>26.3125</v>
      </c>
      <c r="O1896" s="21">
        <f t="shared" si="30"/>
        <v>34.206250000000004</v>
      </c>
      <c r="P1896" s="21">
        <v>13.3125</v>
      </c>
      <c r="Q1896" s="19">
        <v>13.241231925746998</v>
      </c>
      <c r="R1896" s="4">
        <v>55.875</v>
      </c>
      <c r="S1896" s="4">
        <v>7.6124999999999998</v>
      </c>
      <c r="T1896" s="29">
        <v>200.625</v>
      </c>
      <c r="U1896" s="4">
        <v>1.61</v>
      </c>
      <c r="V1896" s="9"/>
      <c r="W1896" s="9"/>
      <c r="X1896" s="9"/>
      <c r="Y1896" s="9"/>
      <c r="Z1896" s="9"/>
    </row>
    <row r="1897" spans="1:26">
      <c r="A1897" s="39">
        <v>19</v>
      </c>
      <c r="B1897" s="39">
        <v>3</v>
      </c>
      <c r="C1897" s="40">
        <v>39526</v>
      </c>
      <c r="D1897" s="17">
        <v>0.75000000000009948</v>
      </c>
      <c r="E1897" s="18">
        <v>0.33761144049750297</v>
      </c>
      <c r="F1897" s="4">
        <v>159.62020400521004</v>
      </c>
      <c r="G1897" s="4">
        <v>208.67503745985721</v>
      </c>
      <c r="H1897" s="4">
        <v>49.054833454647174</v>
      </c>
      <c r="I1897" s="19">
        <v>1.8555230985004338</v>
      </c>
      <c r="J1897" s="19">
        <v>5.7836998123729018</v>
      </c>
      <c r="K1897" s="20">
        <v>2.2812225192833848</v>
      </c>
      <c r="L1897" s="20">
        <v>2.3828712786120914</v>
      </c>
      <c r="M1897" s="20">
        <v>0.10164875932870643</v>
      </c>
      <c r="N1897" s="21">
        <v>22</v>
      </c>
      <c r="O1897" s="21">
        <f t="shared" si="30"/>
        <v>28.6</v>
      </c>
      <c r="P1897" s="21">
        <v>11.0625</v>
      </c>
      <c r="Q1897" s="19">
        <v>10.05303398049772</v>
      </c>
      <c r="R1897" s="4">
        <v>56.075000000000003</v>
      </c>
      <c r="S1897" s="4">
        <v>6.6624999999999996</v>
      </c>
      <c r="T1897" s="29">
        <v>178.95</v>
      </c>
      <c r="U1897" s="4">
        <v>0.71</v>
      </c>
      <c r="V1897" s="9"/>
      <c r="W1897" s="9"/>
      <c r="X1897" s="9"/>
      <c r="Y1897" s="9"/>
      <c r="Z1897" s="9"/>
    </row>
    <row r="1898" spans="1:26">
      <c r="A1898" s="39">
        <v>19</v>
      </c>
      <c r="B1898" s="39">
        <v>3</v>
      </c>
      <c r="C1898" s="40">
        <v>39526</v>
      </c>
      <c r="D1898" s="17">
        <v>0.79166666666669983</v>
      </c>
      <c r="E1898" s="18">
        <v>0.3316961892012531</v>
      </c>
      <c r="F1898" s="4">
        <v>152.81507217283507</v>
      </c>
      <c r="G1898" s="4">
        <v>200.71319364835793</v>
      </c>
      <c r="H1898" s="4">
        <v>47.898121475522871</v>
      </c>
      <c r="I1898" s="19">
        <v>1.422815568875333</v>
      </c>
      <c r="J1898" s="19">
        <v>6.2559963874206952</v>
      </c>
      <c r="K1898" s="20">
        <v>2.2969692042841325</v>
      </c>
      <c r="L1898" s="20">
        <v>2.4241524376228432</v>
      </c>
      <c r="M1898" s="20">
        <v>0.12718323333871029</v>
      </c>
      <c r="N1898" s="21">
        <v>21.0625</v>
      </c>
      <c r="O1898" s="21">
        <f t="shared" si="30"/>
        <v>27.381250000000001</v>
      </c>
      <c r="P1898" s="21">
        <v>11.1875</v>
      </c>
      <c r="Q1898" s="19">
        <v>6.9264219551859263</v>
      </c>
      <c r="R1898" s="4">
        <v>61.024999999999999</v>
      </c>
      <c r="S1898" s="4">
        <v>5.65</v>
      </c>
      <c r="T1898" s="29">
        <v>190.32499999999999</v>
      </c>
      <c r="U1898" s="4">
        <v>0.11</v>
      </c>
      <c r="V1898" s="9"/>
      <c r="W1898" s="9"/>
      <c r="X1898" s="9"/>
      <c r="Y1898" s="9"/>
      <c r="Z1898" s="9"/>
    </row>
    <row r="1899" spans="1:26">
      <c r="A1899" s="39">
        <v>19</v>
      </c>
      <c r="B1899" s="39">
        <v>3</v>
      </c>
      <c r="C1899" s="40">
        <v>39526</v>
      </c>
      <c r="D1899" s="17">
        <v>0.83333333333339965</v>
      </c>
      <c r="E1899" s="18">
        <v>0.36889499297250355</v>
      </c>
      <c r="F1899" s="4">
        <v>148.81782558905402</v>
      </c>
      <c r="G1899" s="4">
        <v>194.00511709084603</v>
      </c>
      <c r="H1899" s="4">
        <v>45.187291501792018</v>
      </c>
      <c r="I1899" s="19">
        <v>1.3612046450003186</v>
      </c>
      <c r="J1899" s="19">
        <v>5.5846919034238462</v>
      </c>
      <c r="K1899" s="20">
        <v>2.4262870886173626</v>
      </c>
      <c r="L1899" s="20">
        <v>2.583329350648599</v>
      </c>
      <c r="M1899" s="20">
        <v>0.1570422620312365</v>
      </c>
      <c r="N1899" s="21">
        <v>22.9375</v>
      </c>
      <c r="O1899" s="21">
        <f t="shared" si="30"/>
        <v>29.818750000000001</v>
      </c>
      <c r="P1899" s="21">
        <v>12.8125</v>
      </c>
      <c r="Q1899" s="19">
        <v>5.0872559674363433</v>
      </c>
      <c r="R1899" s="4">
        <v>69.7</v>
      </c>
      <c r="S1899" s="4">
        <v>5.0125000000000002</v>
      </c>
      <c r="T1899" s="29">
        <v>172.875</v>
      </c>
      <c r="U1899" s="4">
        <v>0.115</v>
      </c>
      <c r="V1899" s="9"/>
      <c r="W1899" s="9"/>
      <c r="X1899" s="9"/>
      <c r="Y1899" s="9"/>
      <c r="Z1899" s="9"/>
    </row>
    <row r="1900" spans="1:26">
      <c r="A1900" s="39">
        <v>19</v>
      </c>
      <c r="B1900" s="39">
        <v>3</v>
      </c>
      <c r="C1900" s="40">
        <v>39526</v>
      </c>
      <c r="D1900" s="17">
        <v>0.87500000000009948</v>
      </c>
      <c r="E1900" s="18">
        <v>0.31506648487000299</v>
      </c>
      <c r="F1900" s="4">
        <v>104.29269078451026</v>
      </c>
      <c r="G1900" s="4">
        <v>142.96439390741293</v>
      </c>
      <c r="H1900" s="4">
        <v>38.671703122902656</v>
      </c>
      <c r="I1900" s="19">
        <v>0.74259390900017375</v>
      </c>
      <c r="J1900" s="19">
        <v>3.365087697484245</v>
      </c>
      <c r="K1900" s="20">
        <v>2.4523871329988589</v>
      </c>
      <c r="L1900" s="20">
        <v>2.5990221780008493</v>
      </c>
      <c r="M1900" s="20">
        <v>0.14663504500199054</v>
      </c>
      <c r="N1900" s="21">
        <v>20.9375</v>
      </c>
      <c r="O1900" s="21">
        <f t="shared" si="30"/>
        <v>27.21875</v>
      </c>
      <c r="P1900" s="21">
        <v>11.3125</v>
      </c>
      <c r="Q1900" s="19">
        <v>5.3935073078737732</v>
      </c>
      <c r="R1900" s="4">
        <v>76.900000000000006</v>
      </c>
      <c r="S1900" s="4">
        <v>4.75</v>
      </c>
      <c r="T1900" s="29">
        <v>173.74999999999997</v>
      </c>
      <c r="U1900" s="4">
        <v>0.105</v>
      </c>
      <c r="V1900" s="9"/>
      <c r="W1900" s="9"/>
      <c r="X1900" s="9"/>
      <c r="Y1900" s="9"/>
      <c r="Z1900" s="9"/>
    </row>
    <row r="1901" spans="1:26">
      <c r="A1901" s="39">
        <v>19</v>
      </c>
      <c r="B1901" s="39">
        <v>3</v>
      </c>
      <c r="C1901" s="40">
        <v>39526</v>
      </c>
      <c r="D1901" s="17">
        <v>0.91666666666669983</v>
      </c>
      <c r="E1901" s="18">
        <v>0.35347610599125356</v>
      </c>
      <c r="F1901" s="4">
        <v>104.65378045770407</v>
      </c>
      <c r="G1901" s="4">
        <v>142.68583085540044</v>
      </c>
      <c r="H1901" s="4">
        <v>38.032050397696381</v>
      </c>
      <c r="I1901" s="19">
        <v>1.0522226971252464</v>
      </c>
      <c r="J1901" s="19">
        <v>3.4332725596339295</v>
      </c>
      <c r="K1901" s="20">
        <v>2.4991380877951022</v>
      </c>
      <c r="L1901" s="20">
        <v>2.6557219678333519</v>
      </c>
      <c r="M1901" s="20">
        <v>0.15658388003824986</v>
      </c>
      <c r="N1901" s="21">
        <v>21.5625</v>
      </c>
      <c r="O1901" s="21">
        <f t="shared" si="30"/>
        <v>28.03125</v>
      </c>
      <c r="P1901" s="21">
        <v>11</v>
      </c>
      <c r="Q1901" s="19">
        <v>3.4320304866242184</v>
      </c>
      <c r="R1901" s="4">
        <v>81.599999999999994</v>
      </c>
      <c r="S1901" s="4">
        <v>4.1624999999999996</v>
      </c>
      <c r="T1901" s="29">
        <v>85.375000000000014</v>
      </c>
      <c r="U1901" s="4">
        <v>0.04</v>
      </c>
      <c r="V1901" s="9"/>
      <c r="W1901" s="9"/>
      <c r="X1901" s="9"/>
      <c r="Y1901" s="9"/>
      <c r="Z1901" s="9"/>
    </row>
    <row r="1902" spans="1:26">
      <c r="A1902" s="39">
        <v>19</v>
      </c>
      <c r="B1902" s="39">
        <v>3</v>
      </c>
      <c r="C1902" s="40">
        <v>39526</v>
      </c>
      <c r="D1902" s="17">
        <v>0.95833333333339965</v>
      </c>
      <c r="E1902" s="18">
        <v>0.32478822678000335</v>
      </c>
      <c r="F1902" s="4">
        <v>104.31764258005404</v>
      </c>
      <c r="G1902" s="4">
        <v>142.58105737160048</v>
      </c>
      <c r="H1902" s="4">
        <v>38.263414791546438</v>
      </c>
      <c r="I1902" s="19">
        <v>1.0524287701252466</v>
      </c>
      <c r="J1902" s="19">
        <v>3.7034629682326692</v>
      </c>
      <c r="K1902" s="20">
        <v>2.406468714388617</v>
      </c>
      <c r="L1902" s="20">
        <v>2.5381005615045975</v>
      </c>
      <c r="M1902" s="20">
        <v>0.13163184711597986</v>
      </c>
      <c r="N1902" s="21">
        <v>21.875</v>
      </c>
      <c r="O1902" s="21">
        <f t="shared" si="30"/>
        <v>28.4375</v>
      </c>
      <c r="P1902" s="21">
        <v>10.875</v>
      </c>
      <c r="Q1902" s="19">
        <v>4.4736883576239803</v>
      </c>
      <c r="R1902" s="4">
        <v>86.125</v>
      </c>
      <c r="S1902" s="4">
        <v>4.6500000000000004</v>
      </c>
      <c r="T1902" s="29">
        <v>99.675000000000011</v>
      </c>
      <c r="U1902" s="4">
        <v>4.4999999999999998E-2</v>
      </c>
      <c r="V1902" s="9"/>
      <c r="W1902" s="9"/>
      <c r="X1902" s="9"/>
      <c r="Y1902" s="9"/>
      <c r="Z1902" s="9"/>
    </row>
    <row r="1903" spans="1:26">
      <c r="A1903" s="39">
        <v>20</v>
      </c>
      <c r="B1903" s="39">
        <v>3</v>
      </c>
      <c r="C1903" s="40">
        <v>39527</v>
      </c>
      <c r="D1903" s="17">
        <v>9.9475983006414026E-14</v>
      </c>
      <c r="E1903" s="18">
        <v>0.28169974498625294</v>
      </c>
      <c r="F1903" s="4">
        <v>103.71121000421044</v>
      </c>
      <c r="G1903" s="4">
        <v>140.53884338741318</v>
      </c>
      <c r="H1903" s="4">
        <v>36.827633383202752</v>
      </c>
      <c r="I1903" s="19">
        <v>0.92876901725021765</v>
      </c>
      <c r="J1903" s="19">
        <v>3.8390864275320391</v>
      </c>
      <c r="K1903" s="20">
        <v>2.355097312960126</v>
      </c>
      <c r="L1903" s="20">
        <v>2.4563496475490942</v>
      </c>
      <c r="M1903" s="20">
        <v>0.10125233458896821</v>
      </c>
      <c r="N1903" s="21">
        <v>19.5625</v>
      </c>
      <c r="O1903" s="21">
        <f t="shared" si="30"/>
        <v>25.431250000000002</v>
      </c>
      <c r="P1903" s="21">
        <v>8</v>
      </c>
      <c r="Q1903" s="19">
        <v>6.9245608688109197</v>
      </c>
      <c r="R1903" s="4">
        <v>88.65</v>
      </c>
      <c r="S1903" s="4">
        <v>5</v>
      </c>
      <c r="T1903" s="29">
        <v>157.125</v>
      </c>
      <c r="U1903" s="4">
        <v>0.185</v>
      </c>
      <c r="V1903" s="9"/>
      <c r="W1903" s="9"/>
      <c r="X1903" s="9"/>
      <c r="Y1903" s="9"/>
      <c r="Z1903" s="9"/>
    </row>
    <row r="1904" spans="1:26">
      <c r="A1904" s="39">
        <v>20</v>
      </c>
      <c r="B1904" s="39">
        <v>3</v>
      </c>
      <c r="C1904" s="40">
        <v>39527</v>
      </c>
      <c r="D1904" s="17">
        <v>4.1666666666699825E-2</v>
      </c>
      <c r="E1904" s="18">
        <v>0.19783217429875211</v>
      </c>
      <c r="F1904" s="4">
        <v>50.375003023441749</v>
      </c>
      <c r="G1904" s="4">
        <v>78.354745801280941</v>
      </c>
      <c r="H1904" s="4">
        <v>27.979742777839185</v>
      </c>
      <c r="I1904" s="19">
        <v>0.43351464887510172</v>
      </c>
      <c r="J1904" s="19">
        <v>2.3579444052389711</v>
      </c>
      <c r="K1904" s="20">
        <v>2.3398703709446291</v>
      </c>
      <c r="L1904" s="20">
        <v>2.4617663604165942</v>
      </c>
      <c r="M1904" s="20">
        <v>0.12189598947196501</v>
      </c>
      <c r="N1904" s="21">
        <v>16.125</v>
      </c>
      <c r="O1904" s="21">
        <f t="shared" si="30"/>
        <v>20.962500000000002</v>
      </c>
      <c r="P1904" s="21">
        <v>6.1875</v>
      </c>
      <c r="Q1904" s="19">
        <v>9.3752911811228579</v>
      </c>
      <c r="R1904" s="4">
        <v>89.1</v>
      </c>
      <c r="S1904" s="4">
        <v>5.3250000000000002</v>
      </c>
      <c r="T1904" s="29">
        <v>63.75</v>
      </c>
      <c r="U1904" s="4">
        <v>0.37</v>
      </c>
      <c r="V1904" s="9"/>
      <c r="W1904" s="9"/>
      <c r="X1904" s="9"/>
      <c r="Y1904" s="9"/>
      <c r="Z1904" s="9"/>
    </row>
    <row r="1905" spans="1:26">
      <c r="A1905" s="39">
        <v>20</v>
      </c>
      <c r="B1905" s="39">
        <v>3</v>
      </c>
      <c r="C1905" s="40">
        <v>39527</v>
      </c>
      <c r="D1905" s="17">
        <v>8.3333333333399651E-2</v>
      </c>
      <c r="E1905" s="18">
        <v>0.16909302099250195</v>
      </c>
      <c r="F1905" s="4">
        <v>39.001501284698307</v>
      </c>
      <c r="G1905" s="4">
        <v>62.215278801394795</v>
      </c>
      <c r="H1905" s="4">
        <v>23.213777516696496</v>
      </c>
      <c r="I1905" s="19">
        <v>0.30970320337507268</v>
      </c>
      <c r="J1905" s="19">
        <v>2.0889614366402318</v>
      </c>
      <c r="K1905" s="20">
        <v>2.2006602492469023</v>
      </c>
      <c r="L1905" s="20">
        <v>2.2671441561423373</v>
      </c>
      <c r="M1905" s="20">
        <v>6.6483906895435041E-2</v>
      </c>
      <c r="N1905" s="21">
        <v>13.0625</v>
      </c>
      <c r="O1905" s="21">
        <f t="shared" si="30"/>
        <v>16.981249999999999</v>
      </c>
      <c r="P1905" s="21">
        <v>5.5</v>
      </c>
      <c r="Q1905" s="19">
        <v>19.975204099557931</v>
      </c>
      <c r="R1905" s="4">
        <v>89.875</v>
      </c>
      <c r="S1905" s="4">
        <v>5.5875000000000004</v>
      </c>
      <c r="T1905" s="29">
        <v>188.50000000000003</v>
      </c>
      <c r="U1905" s="4">
        <v>0.64500000000000002</v>
      </c>
      <c r="V1905" s="9"/>
      <c r="W1905" s="9"/>
      <c r="X1905" s="9"/>
      <c r="Y1905" s="9"/>
      <c r="Z1905" s="9"/>
    </row>
    <row r="1906" spans="1:26">
      <c r="A1906" s="39">
        <v>20</v>
      </c>
      <c r="B1906" s="39">
        <v>3</v>
      </c>
      <c r="C1906" s="40">
        <v>39527</v>
      </c>
      <c r="D1906" s="17">
        <v>0.12500000000009948</v>
      </c>
      <c r="E1906" s="18">
        <v>0.16553065629375202</v>
      </c>
      <c r="F1906" s="4">
        <v>38.076741346479785</v>
      </c>
      <c r="G1906" s="4">
        <v>58.815325689857588</v>
      </c>
      <c r="H1906" s="4">
        <v>20.738584343377809</v>
      </c>
      <c r="I1906" s="19">
        <v>0.55758082350013094</v>
      </c>
      <c r="J1906" s="19">
        <v>2.3590889577389715</v>
      </c>
      <c r="K1906" s="20">
        <v>2.133750148831413</v>
      </c>
      <c r="L1906" s="20">
        <v>2.1750754087150836</v>
      </c>
      <c r="M1906" s="20">
        <v>4.1325259883670418E-2</v>
      </c>
      <c r="N1906" s="21">
        <v>14.9375</v>
      </c>
      <c r="O1906" s="21">
        <f t="shared" si="30"/>
        <v>19.418749999999999</v>
      </c>
      <c r="P1906" s="21">
        <v>9.0625</v>
      </c>
      <c r="Q1906" s="19">
        <v>23.09903465236971</v>
      </c>
      <c r="R1906" s="4">
        <v>89.474999999999994</v>
      </c>
      <c r="S1906" s="4">
        <v>6.0125000000000002</v>
      </c>
      <c r="T1906" s="29">
        <v>208.45</v>
      </c>
      <c r="U1906" s="4">
        <v>1.87</v>
      </c>
      <c r="V1906" s="9"/>
      <c r="W1906" s="9"/>
      <c r="X1906" s="9"/>
      <c r="Y1906" s="9"/>
      <c r="Z1906" s="9"/>
    </row>
    <row r="1907" spans="1:26">
      <c r="A1907" s="39">
        <v>20</v>
      </c>
      <c r="B1907" s="39">
        <v>3</v>
      </c>
      <c r="C1907" s="40">
        <v>39527</v>
      </c>
      <c r="D1907" s="17">
        <v>0.16666666666669983</v>
      </c>
      <c r="E1907" s="18">
        <v>0.17876336126000211</v>
      </c>
      <c r="F1907" s="4">
        <v>36.47572978872352</v>
      </c>
      <c r="G1907" s="4">
        <v>57.184280961295244</v>
      </c>
      <c r="H1907" s="4">
        <v>20.708551172571724</v>
      </c>
      <c r="I1907" s="19">
        <v>0.55768386000013104</v>
      </c>
      <c r="J1907" s="19">
        <v>2.6293799863377108</v>
      </c>
      <c r="K1907" s="20">
        <v>2.118493600265916</v>
      </c>
      <c r="L1907" s="20">
        <v>2.1650707699573331</v>
      </c>
      <c r="M1907" s="20">
        <v>4.657716969141712E-2</v>
      </c>
      <c r="N1907" s="21">
        <v>14</v>
      </c>
      <c r="O1907" s="21">
        <f t="shared" si="30"/>
        <v>18.2</v>
      </c>
      <c r="P1907" s="21">
        <v>7.75</v>
      </c>
      <c r="Q1907" s="19">
        <v>22.301399962994889</v>
      </c>
      <c r="R1907" s="4">
        <v>88.325000000000003</v>
      </c>
      <c r="S1907" s="4">
        <v>6.0374999999999996</v>
      </c>
      <c r="T1907" s="29">
        <v>187.45000000000002</v>
      </c>
      <c r="U1907" s="4">
        <v>1.2250000000000001</v>
      </c>
      <c r="V1907" s="9"/>
      <c r="W1907" s="9"/>
      <c r="X1907" s="9"/>
      <c r="Y1907" s="9"/>
      <c r="Z1907" s="9"/>
    </row>
    <row r="1908" spans="1:26">
      <c r="A1908" s="39">
        <v>20</v>
      </c>
      <c r="B1908" s="39">
        <v>3</v>
      </c>
      <c r="C1908" s="40">
        <v>39527</v>
      </c>
      <c r="D1908" s="17">
        <v>0.20833333333339965</v>
      </c>
      <c r="E1908" s="18">
        <v>0.19080157495625222</v>
      </c>
      <c r="F1908" s="4">
        <v>61.234865110154523</v>
      </c>
      <c r="G1908" s="4">
        <v>88.359622083705176</v>
      </c>
      <c r="H1908" s="4">
        <v>27.124756973550642</v>
      </c>
      <c r="I1908" s="19">
        <v>0.99162210337523327</v>
      </c>
      <c r="J1908" s="19">
        <v>3.3044074103345595</v>
      </c>
      <c r="K1908" s="20">
        <v>2.1497427162299116</v>
      </c>
      <c r="L1908" s="20">
        <v>2.1961133011093343</v>
      </c>
      <c r="M1908" s="20">
        <v>4.6370584879422694E-2</v>
      </c>
      <c r="N1908" s="21">
        <v>10.9375</v>
      </c>
      <c r="O1908" s="21">
        <f t="shared" si="30"/>
        <v>14.21875</v>
      </c>
      <c r="P1908" s="21">
        <v>5.4375</v>
      </c>
      <c r="Q1908" s="19">
        <v>16.051308194183818</v>
      </c>
      <c r="R1908" s="4">
        <v>85.2</v>
      </c>
      <c r="S1908" s="4">
        <v>6.05</v>
      </c>
      <c r="T1908" s="29">
        <v>166.50000000000003</v>
      </c>
      <c r="U1908" s="4">
        <v>1.4550000000000001</v>
      </c>
      <c r="V1908" s="9"/>
      <c r="W1908" s="9"/>
      <c r="X1908" s="9"/>
      <c r="Y1908" s="9"/>
      <c r="Z1908" s="9"/>
    </row>
    <row r="1909" spans="1:26">
      <c r="A1909" s="39">
        <v>20</v>
      </c>
      <c r="B1909" s="39">
        <v>3</v>
      </c>
      <c r="C1909" s="40">
        <v>39527</v>
      </c>
      <c r="D1909" s="17">
        <v>0.25000000000009948</v>
      </c>
      <c r="E1909" s="18">
        <v>0.23765286234500271</v>
      </c>
      <c r="F1909" s="4">
        <v>116.90308995232942</v>
      </c>
      <c r="G1909" s="4">
        <v>153.86139272619977</v>
      </c>
      <c r="H1909" s="4">
        <v>36.958302773870344</v>
      </c>
      <c r="I1909" s="19">
        <v>1.4257120393753357</v>
      </c>
      <c r="J1909" s="19">
        <v>5.0589974137263667</v>
      </c>
      <c r="K1909" s="20">
        <v>2.1344837991404146</v>
      </c>
      <c r="L1909" s="20">
        <v>2.1912395396958342</v>
      </c>
      <c r="M1909" s="20">
        <v>5.6755740555419876E-2</v>
      </c>
      <c r="N1909" s="21">
        <v>18.5</v>
      </c>
      <c r="O1909" s="21">
        <f t="shared" si="30"/>
        <v>24.05</v>
      </c>
      <c r="P1909" s="21">
        <v>8.1875</v>
      </c>
      <c r="Q1909" s="19">
        <v>9.4342182946228341</v>
      </c>
      <c r="R1909" s="4">
        <v>85.875</v>
      </c>
      <c r="S1909" s="4">
        <v>6.0750000000000002</v>
      </c>
      <c r="T1909" s="29">
        <v>146.69999999999999</v>
      </c>
      <c r="U1909" s="4">
        <v>1.7749999999999999</v>
      </c>
      <c r="V1909" s="9"/>
      <c r="W1909" s="9"/>
      <c r="X1909" s="9"/>
      <c r="Y1909" s="9"/>
      <c r="Z1909" s="9"/>
    </row>
    <row r="1910" spans="1:26">
      <c r="A1910" s="39">
        <v>20</v>
      </c>
      <c r="B1910" s="39">
        <v>3</v>
      </c>
      <c r="C1910" s="40">
        <v>39527</v>
      </c>
      <c r="D1910" s="17">
        <v>0.29166666666669983</v>
      </c>
      <c r="E1910" s="18">
        <v>0.30613298651000342</v>
      </c>
      <c r="F1910" s="4">
        <v>138.1471410985169</v>
      </c>
      <c r="G1910" s="4">
        <v>178.76248365612275</v>
      </c>
      <c r="H1910" s="4">
        <v>40.615342557605842</v>
      </c>
      <c r="I1910" s="19">
        <v>1.7979620815004231</v>
      </c>
      <c r="J1910" s="19">
        <v>5.9374139091722702</v>
      </c>
      <c r="K1910" s="20">
        <v>2.1347284972761651</v>
      </c>
      <c r="L1910" s="20">
        <v>2.2017621892088348</v>
      </c>
      <c r="M1910" s="20">
        <v>6.7033691932669504E-2</v>
      </c>
      <c r="N1910" s="21">
        <v>26.4375</v>
      </c>
      <c r="O1910" s="21">
        <f t="shared" si="30"/>
        <v>34.368749999999999</v>
      </c>
      <c r="P1910" s="21">
        <v>11.25</v>
      </c>
      <c r="Q1910" s="19">
        <v>10.168844293997662</v>
      </c>
      <c r="R1910" s="4">
        <v>86.95</v>
      </c>
      <c r="S1910" s="4">
        <v>6.375</v>
      </c>
      <c r="T1910" s="29">
        <v>150.19999999999999</v>
      </c>
      <c r="U1910" s="4">
        <v>2.1800000000000002</v>
      </c>
      <c r="V1910" s="9"/>
      <c r="W1910" s="9"/>
      <c r="X1910" s="9"/>
      <c r="Y1910" s="9"/>
      <c r="Z1910" s="9"/>
    </row>
    <row r="1911" spans="1:26">
      <c r="A1911" s="39">
        <v>20</v>
      </c>
      <c r="B1911" s="39">
        <v>3</v>
      </c>
      <c r="C1911" s="40">
        <v>39527</v>
      </c>
      <c r="D1911" s="17">
        <v>0.33333333333339965</v>
      </c>
      <c r="E1911" s="18">
        <v>0.30139354077500347</v>
      </c>
      <c r="F1911" s="4">
        <v>112.04309095543556</v>
      </c>
      <c r="G1911" s="4">
        <v>149.59976410546267</v>
      </c>
      <c r="H1911" s="4">
        <v>37.556673150027123</v>
      </c>
      <c r="I1911" s="19">
        <v>1.426232946125336</v>
      </c>
      <c r="J1911" s="19">
        <v>5.7363265202232157</v>
      </c>
      <c r="K1911" s="20">
        <v>2.1091261390001694</v>
      </c>
      <c r="L1911" s="20">
        <v>2.1763572094750834</v>
      </c>
      <c r="M1911" s="20">
        <v>6.7231070474914167E-2</v>
      </c>
      <c r="N1911" s="21">
        <v>25.9375</v>
      </c>
      <c r="O1911" s="21">
        <f t="shared" ref="O1911:O1964" si="31">N1911*1.3</f>
        <v>33.71875</v>
      </c>
      <c r="P1911" s="21">
        <v>9.375</v>
      </c>
      <c r="Q1911" s="19">
        <v>14.088642215309259</v>
      </c>
      <c r="R1911" s="4">
        <v>85.974999999999994</v>
      </c>
      <c r="S1911" s="4">
        <v>6.7374999999999998</v>
      </c>
      <c r="T1911" s="29">
        <v>158.1</v>
      </c>
      <c r="U1911" s="4">
        <v>2.9849999999999999</v>
      </c>
      <c r="V1911" s="9"/>
      <c r="W1911" s="9"/>
      <c r="X1911" s="9"/>
      <c r="Y1911" s="9"/>
      <c r="Z1911" s="9"/>
    </row>
    <row r="1912" spans="1:26">
      <c r="A1912" s="39">
        <v>20</v>
      </c>
      <c r="B1912" s="39">
        <v>3</v>
      </c>
      <c r="C1912" s="40">
        <v>39527</v>
      </c>
      <c r="D1912" s="17">
        <v>0.37500000000009948</v>
      </c>
      <c r="E1912" s="18">
        <v>0.28104082566875338</v>
      </c>
      <c r="F1912" s="4">
        <v>90.492399477810608</v>
      </c>
      <c r="G1912" s="4">
        <v>124.16492395096479</v>
      </c>
      <c r="H1912" s="4">
        <v>33.672524473154191</v>
      </c>
      <c r="I1912" s="19">
        <v>1.4885193315003509</v>
      </c>
      <c r="J1912" s="19">
        <v>5.0627748562263672</v>
      </c>
      <c r="K1912" s="20">
        <v>2.1041970440841711</v>
      </c>
      <c r="L1912" s="20">
        <v>2.1663459198643333</v>
      </c>
      <c r="M1912" s="20">
        <v>6.2148875780162482E-2</v>
      </c>
      <c r="N1912" s="21">
        <v>21.5625</v>
      </c>
      <c r="O1912" s="21">
        <f t="shared" si="31"/>
        <v>28.03125</v>
      </c>
      <c r="P1912" s="21">
        <v>9.0625</v>
      </c>
      <c r="Q1912" s="19">
        <v>17.456806130808481</v>
      </c>
      <c r="R1912" s="4">
        <v>84.224999999999994</v>
      </c>
      <c r="S1912" s="4">
        <v>6.8</v>
      </c>
      <c r="T1912" s="29">
        <v>157.17500000000001</v>
      </c>
      <c r="U1912" s="4">
        <v>3.28</v>
      </c>
      <c r="V1912" s="9"/>
      <c r="W1912" s="9"/>
      <c r="X1912" s="9"/>
      <c r="Y1912" s="9"/>
      <c r="Z1912" s="9"/>
    </row>
    <row r="1913" spans="1:26">
      <c r="A1913" s="39">
        <v>20</v>
      </c>
      <c r="B1913" s="39">
        <v>3</v>
      </c>
      <c r="C1913" s="40">
        <v>39527</v>
      </c>
      <c r="D1913" s="17">
        <v>0.41666666666669983</v>
      </c>
      <c r="E1913" s="18">
        <v>0.29191177948625363</v>
      </c>
      <c r="F1913" s="4">
        <v>96.61452140929191</v>
      </c>
      <c r="G1913" s="4">
        <v>130.57877102977682</v>
      </c>
      <c r="H1913" s="4">
        <v>33.964249620484878</v>
      </c>
      <c r="I1913" s="19">
        <v>1.3647221966253218</v>
      </c>
      <c r="J1913" s="19">
        <v>5.1315634383760518</v>
      </c>
      <c r="K1913" s="20">
        <v>2.0734143793154263</v>
      </c>
      <c r="L1913" s="20">
        <v>2.130662407153832</v>
      </c>
      <c r="M1913" s="20">
        <v>5.7248027838405546E-2</v>
      </c>
      <c r="N1913" s="21">
        <v>24.6875</v>
      </c>
      <c r="O1913" s="21">
        <f t="shared" si="31"/>
        <v>32.09375</v>
      </c>
      <c r="P1913" s="21">
        <v>8.5625</v>
      </c>
      <c r="Q1913" s="19">
        <v>15.985923532871315</v>
      </c>
      <c r="R1913" s="4">
        <v>92.6</v>
      </c>
      <c r="S1913" s="4">
        <v>6.3624999999999998</v>
      </c>
      <c r="T1913" s="29">
        <v>156.875</v>
      </c>
      <c r="U1913" s="4">
        <v>3.3650000000000002</v>
      </c>
      <c r="V1913" s="9"/>
      <c r="W1913" s="9"/>
      <c r="X1913" s="9"/>
      <c r="Y1913" s="9"/>
      <c r="Z1913" s="9"/>
    </row>
    <row r="1914" spans="1:26">
      <c r="A1914" s="39">
        <v>20</v>
      </c>
      <c r="B1914" s="39">
        <v>3</v>
      </c>
      <c r="C1914" s="40">
        <v>39527</v>
      </c>
      <c r="D1914" s="17">
        <v>0.45833333333339965</v>
      </c>
      <c r="E1914" s="18">
        <v>0.3051910392900038</v>
      </c>
      <c r="F1914" s="4">
        <v>94.624832271191991</v>
      </c>
      <c r="G1914" s="4">
        <v>127.67521373157706</v>
      </c>
      <c r="H1914" s="4">
        <v>33.050381460385076</v>
      </c>
      <c r="I1914" s="19">
        <v>1.3029395452503074</v>
      </c>
      <c r="J1914" s="19">
        <v>5.5380522987741614</v>
      </c>
      <c r="K1914" s="20">
        <v>2.0374531844469321</v>
      </c>
      <c r="L1914" s="20">
        <v>2.0949699762540805</v>
      </c>
      <c r="M1914" s="20">
        <v>5.7516791807148304E-2</v>
      </c>
      <c r="N1914" s="21">
        <v>28.75</v>
      </c>
      <c r="O1914" s="21">
        <f t="shared" si="31"/>
        <v>37.375</v>
      </c>
      <c r="P1914" s="21">
        <v>8.5</v>
      </c>
      <c r="Q1914" s="19">
        <v>16.536337128558685</v>
      </c>
      <c r="R1914" s="4">
        <v>95.1</v>
      </c>
      <c r="S1914" s="4">
        <v>6.6124999999999998</v>
      </c>
      <c r="T1914" s="29">
        <v>179.52500000000003</v>
      </c>
      <c r="U1914" s="4">
        <v>3.34</v>
      </c>
      <c r="V1914" s="9"/>
      <c r="W1914" s="9"/>
      <c r="X1914" s="9"/>
      <c r="Y1914" s="9"/>
      <c r="Z1914" s="9"/>
    </row>
    <row r="1915" spans="1:26">
      <c r="A1915" s="39">
        <v>20</v>
      </c>
      <c r="B1915" s="39">
        <v>3</v>
      </c>
      <c r="C1915" s="40">
        <v>39527</v>
      </c>
      <c r="D1915" s="17">
        <v>0.50000000000009948</v>
      </c>
      <c r="E1915" s="18">
        <v>0.32448465479750394</v>
      </c>
      <c r="F1915" s="4">
        <v>98.823359626104519</v>
      </c>
      <c r="G1915" s="4">
        <v>132.14780239930172</v>
      </c>
      <c r="H1915" s="4">
        <v>33.324442773197191</v>
      </c>
      <c r="I1915" s="19">
        <v>1.427286208125337</v>
      </c>
      <c r="J1915" s="19">
        <v>5.6069708484238454</v>
      </c>
      <c r="K1915" s="20">
        <v>2.0118281771601869</v>
      </c>
      <c r="L1915" s="20">
        <v>2.0695406604445798</v>
      </c>
      <c r="M1915" s="20">
        <v>5.771248328439299E-2</v>
      </c>
      <c r="N1915" s="21">
        <v>26.5625</v>
      </c>
      <c r="O1915" s="21">
        <f t="shared" si="31"/>
        <v>34.53125</v>
      </c>
      <c r="P1915" s="21">
        <v>9.875</v>
      </c>
      <c r="Q1915" s="19">
        <v>16.351759070621224</v>
      </c>
      <c r="R1915" s="4">
        <v>96.075000000000003</v>
      </c>
      <c r="S1915" s="4">
        <v>6.95</v>
      </c>
      <c r="T1915" s="29">
        <v>175.47499999999997</v>
      </c>
      <c r="U1915" s="4">
        <v>3.4</v>
      </c>
      <c r="V1915" s="9"/>
      <c r="W1915" s="9"/>
      <c r="X1915" s="9"/>
      <c r="Y1915" s="9"/>
      <c r="Z1915" s="9"/>
    </row>
    <row r="1916" spans="1:26">
      <c r="A1916" s="39">
        <v>20</v>
      </c>
      <c r="B1916" s="39">
        <v>3</v>
      </c>
      <c r="C1916" s="40">
        <v>39527</v>
      </c>
      <c r="D1916" s="17">
        <v>0.54166666666669983</v>
      </c>
      <c r="E1916" s="18">
        <v>0.35941296765625452</v>
      </c>
      <c r="F1916" s="4">
        <v>90.140906920154521</v>
      </c>
      <c r="G1916" s="4">
        <v>122.23257722060256</v>
      </c>
      <c r="H1916" s="4">
        <v>32.09167030044803</v>
      </c>
      <c r="I1916" s="19">
        <v>1.4275495236253373</v>
      </c>
      <c r="J1916" s="19">
        <v>5.2705367051754211</v>
      </c>
      <c r="K1916" s="20">
        <v>1.9965411338481895</v>
      </c>
      <c r="L1916" s="20">
        <v>2.0543762735943294</v>
      </c>
      <c r="M1916" s="20">
        <v>5.7835139746139519E-2</v>
      </c>
      <c r="N1916" s="21">
        <v>24.25</v>
      </c>
      <c r="O1916" s="21">
        <f t="shared" si="31"/>
        <v>31.525000000000002</v>
      </c>
      <c r="P1916" s="21">
        <v>7.625</v>
      </c>
      <c r="Q1916" s="19">
        <v>17.881908652995868</v>
      </c>
      <c r="R1916" s="4">
        <v>96.4</v>
      </c>
      <c r="S1916" s="4">
        <v>7.4625000000000004</v>
      </c>
      <c r="T1916" s="29">
        <v>163.44999999999999</v>
      </c>
      <c r="U1916" s="4">
        <v>3.625</v>
      </c>
      <c r="V1916" s="9"/>
      <c r="W1916" s="9"/>
      <c r="X1916" s="9"/>
      <c r="Y1916" s="9"/>
      <c r="Z1916" s="9"/>
    </row>
    <row r="1917" spans="1:26">
      <c r="A1917" s="39">
        <v>20</v>
      </c>
      <c r="B1917" s="39">
        <v>3</v>
      </c>
      <c r="C1917" s="40">
        <v>39527</v>
      </c>
      <c r="D1917" s="17">
        <v>0.58333333333339965</v>
      </c>
      <c r="E1917" s="18">
        <v>0.40399554979750507</v>
      </c>
      <c r="I1917" s="19">
        <v>1.6141281915003816</v>
      </c>
      <c r="J1917" s="19">
        <v>5.6776963655735297</v>
      </c>
      <c r="K1917" s="20">
        <v>1.9450960121101983</v>
      </c>
      <c r="L1917" s="20">
        <v>1.9930385253183269</v>
      </c>
      <c r="M1917" s="20">
        <v>4.7942513208128479E-2</v>
      </c>
      <c r="N1917" s="21">
        <v>17.625</v>
      </c>
      <c r="O1917" s="21">
        <f t="shared" si="31"/>
        <v>22.912500000000001</v>
      </c>
      <c r="P1917" s="21">
        <v>6.125</v>
      </c>
      <c r="Q1917" s="19">
        <v>17.758291464995889</v>
      </c>
      <c r="R1917" s="4">
        <v>96.7</v>
      </c>
      <c r="S1917" s="4">
        <v>8.125</v>
      </c>
      <c r="T1917" s="29"/>
      <c r="U1917" s="4">
        <v>3.92</v>
      </c>
      <c r="V1917" s="9"/>
      <c r="W1917" s="9"/>
      <c r="X1917" s="9"/>
      <c r="Y1917" s="9"/>
      <c r="Z1917" s="9"/>
    </row>
    <row r="1918" spans="1:26">
      <c r="A1918" s="39">
        <v>20</v>
      </c>
      <c r="B1918" s="39">
        <v>3</v>
      </c>
      <c r="C1918" s="40">
        <v>39527</v>
      </c>
      <c r="D1918" s="17">
        <v>0.62500000000009948</v>
      </c>
      <c r="E1918" s="18">
        <v>0.41488289346875534</v>
      </c>
      <c r="F1918" s="4">
        <v>93.925128907785805</v>
      </c>
      <c r="G1918" s="4">
        <v>126.43633537916476</v>
      </c>
      <c r="H1918" s="4">
        <v>32.511206471378962</v>
      </c>
      <c r="I1918" s="19">
        <v>1.4901593291253525</v>
      </c>
      <c r="J1918" s="19">
        <v>6.4224221442200644</v>
      </c>
      <c r="K1918" s="20">
        <v>1.9504357498746978</v>
      </c>
      <c r="L1918" s="20">
        <v>2.0086252413340775</v>
      </c>
      <c r="M1918" s="20">
        <v>5.8189491459379739E-2</v>
      </c>
      <c r="N1918" s="21">
        <v>16.875</v>
      </c>
      <c r="O1918" s="21">
        <f t="shared" si="31"/>
        <v>21.9375</v>
      </c>
      <c r="P1918" s="21">
        <v>8.1875</v>
      </c>
      <c r="Q1918" s="19">
        <v>18.676100098183174</v>
      </c>
      <c r="R1918" s="4">
        <v>96.775000000000006</v>
      </c>
      <c r="S1918" s="4">
        <v>8.4</v>
      </c>
      <c r="T1918" s="29">
        <v>171.70000000000002</v>
      </c>
      <c r="U1918" s="4">
        <v>4.38</v>
      </c>
      <c r="V1918" s="9"/>
      <c r="W1918" s="9"/>
      <c r="X1918" s="9"/>
      <c r="Y1918" s="9"/>
      <c r="Z1918" s="9"/>
    </row>
    <row r="1919" spans="1:26">
      <c r="A1919" s="39">
        <v>20</v>
      </c>
      <c r="B1919" s="39">
        <v>3</v>
      </c>
      <c r="C1919" s="40">
        <v>39527</v>
      </c>
      <c r="D1919" s="17">
        <v>0.66666666666669983</v>
      </c>
      <c r="E1919" s="18">
        <v>0.44263571302500559</v>
      </c>
      <c r="F1919" s="4">
        <v>91.693539788167016</v>
      </c>
      <c r="G1919" s="4">
        <v>124.42069029812745</v>
      </c>
      <c r="H1919" s="4">
        <v>32.727150509960452</v>
      </c>
      <c r="I1919" s="19">
        <v>1.4904512658753528</v>
      </c>
      <c r="J1919" s="19">
        <v>6.4239775617200632</v>
      </c>
      <c r="K1919" s="20">
        <v>1.9403109530599498</v>
      </c>
      <c r="L1919" s="20">
        <v>1.9985864413768273</v>
      </c>
      <c r="M1919" s="20">
        <v>5.8275488316877289E-2</v>
      </c>
      <c r="N1919" s="21">
        <v>16.75</v>
      </c>
      <c r="O1919" s="21">
        <f t="shared" si="31"/>
        <v>21.775000000000002</v>
      </c>
      <c r="P1919" s="21">
        <v>7.3125</v>
      </c>
      <c r="Q1919" s="19">
        <v>19.042532558683085</v>
      </c>
      <c r="R1919" s="4">
        <v>96.95</v>
      </c>
      <c r="S1919" s="4">
        <v>8.75</v>
      </c>
      <c r="T1919" s="29">
        <v>184.15</v>
      </c>
      <c r="U1919" s="4">
        <v>4.12</v>
      </c>
      <c r="V1919" s="9"/>
      <c r="W1919" s="9"/>
      <c r="X1919" s="9"/>
      <c r="Y1919" s="9"/>
      <c r="Z1919" s="9"/>
    </row>
    <row r="1920" spans="1:26">
      <c r="A1920" s="39">
        <v>20</v>
      </c>
      <c r="B1920" s="39">
        <v>3</v>
      </c>
      <c r="C1920" s="40">
        <v>39527</v>
      </c>
      <c r="D1920" s="17">
        <v>0.70833333333339965</v>
      </c>
      <c r="E1920" s="18">
        <v>0.45115059155750581</v>
      </c>
      <c r="F1920" s="4">
        <v>61.596483997142101</v>
      </c>
      <c r="G1920" s="4">
        <v>88.660088805330346</v>
      </c>
      <c r="H1920" s="4">
        <v>27.063604808188263</v>
      </c>
      <c r="I1920" s="19">
        <v>1.4286027856253383</v>
      </c>
      <c r="J1920" s="19">
        <v>5.343362664825106</v>
      </c>
      <c r="K1920" s="20">
        <v>1.909484174531705</v>
      </c>
      <c r="L1920" s="20">
        <v>1.962852896113076</v>
      </c>
      <c r="M1920" s="20">
        <v>5.3368721581370626E-2</v>
      </c>
      <c r="N1920" s="21">
        <v>16.8125</v>
      </c>
      <c r="O1920" s="21">
        <f t="shared" si="31"/>
        <v>21.856249999999999</v>
      </c>
      <c r="P1920" s="21">
        <v>8.375</v>
      </c>
      <c r="Q1920" s="19">
        <v>22.776390594369712</v>
      </c>
      <c r="R1920" s="4">
        <v>96.924999999999997</v>
      </c>
      <c r="S1920" s="4">
        <v>9.1</v>
      </c>
      <c r="T1920" s="29">
        <v>191.3</v>
      </c>
      <c r="U1920" s="4">
        <v>4.4850000000000003</v>
      </c>
      <c r="V1920" s="9"/>
      <c r="W1920" s="9"/>
      <c r="X1920" s="9"/>
      <c r="Y1920" s="9"/>
      <c r="Z1920" s="9"/>
    </row>
    <row r="1921" spans="1:26">
      <c r="A1921" s="39">
        <v>20</v>
      </c>
      <c r="B1921" s="39">
        <v>3</v>
      </c>
      <c r="C1921" s="40">
        <v>39527</v>
      </c>
      <c r="D1921" s="17">
        <v>0.75000000000009948</v>
      </c>
      <c r="E1921" s="18">
        <v>0.43319661637500573</v>
      </c>
      <c r="F1921" s="4">
        <v>60.162254013123373</v>
      </c>
      <c r="G1921" s="4">
        <v>86.673171937593025</v>
      </c>
      <c r="H1921" s="4">
        <v>26.510917924469656</v>
      </c>
      <c r="I1921" s="19">
        <v>1.5531125896253681</v>
      </c>
      <c r="J1921" s="19">
        <v>5.5476698937741604</v>
      </c>
      <c r="K1921" s="20">
        <v>1.9045278415897062</v>
      </c>
      <c r="L1921" s="20">
        <v>1.9528066895240754</v>
      </c>
      <c r="M1921" s="20">
        <v>4.8278847934369096E-2</v>
      </c>
      <c r="N1921" s="21">
        <v>16.375</v>
      </c>
      <c r="O1921" s="21">
        <f t="shared" si="31"/>
        <v>21.287500000000001</v>
      </c>
      <c r="P1921" s="21">
        <v>7.0625</v>
      </c>
      <c r="Q1921" s="19">
        <v>23.632372663369509</v>
      </c>
      <c r="R1921" s="4">
        <v>96</v>
      </c>
      <c r="S1921" s="4">
        <v>9.3000000000000007</v>
      </c>
      <c r="T1921" s="29">
        <v>201.89999999999998</v>
      </c>
      <c r="U1921" s="4">
        <v>4.7</v>
      </c>
      <c r="V1921" s="9"/>
      <c r="W1921" s="9"/>
      <c r="X1921" s="9"/>
      <c r="Y1921" s="9"/>
      <c r="Z1921" s="9"/>
    </row>
    <row r="1922" spans="1:26">
      <c r="A1922" s="39">
        <v>20</v>
      </c>
      <c r="B1922" s="39">
        <v>3</v>
      </c>
      <c r="C1922" s="40">
        <v>39527</v>
      </c>
      <c r="D1922" s="17">
        <v>0.79166666666669983</v>
      </c>
      <c r="E1922" s="18">
        <v>0.42967729895750578</v>
      </c>
      <c r="F1922" s="4">
        <v>43.9996914701984</v>
      </c>
      <c r="G1922" s="4">
        <v>67.752903331894572</v>
      </c>
      <c r="H1922" s="4">
        <v>23.753211861696165</v>
      </c>
      <c r="I1922" s="19">
        <v>1.3048543068753091</v>
      </c>
      <c r="J1922" s="19">
        <v>5.075335586226366</v>
      </c>
      <c r="K1922" s="20">
        <v>1.889218445332459</v>
      </c>
      <c r="L1922" s="20">
        <v>1.9376176642865748</v>
      </c>
      <c r="M1922" s="20">
        <v>4.8399218954115641E-2</v>
      </c>
      <c r="N1922" s="21">
        <v>13.5625</v>
      </c>
      <c r="O1922" s="21">
        <f t="shared" si="31"/>
        <v>17.631250000000001</v>
      </c>
      <c r="P1922" s="21">
        <v>6.125</v>
      </c>
      <c r="Q1922" s="19">
        <v>28.957342713993263</v>
      </c>
      <c r="R1922" s="4">
        <v>93.9</v>
      </c>
      <c r="S1922" s="4">
        <v>8.9375</v>
      </c>
      <c r="T1922" s="29">
        <v>206.57499999999999</v>
      </c>
      <c r="U1922" s="4">
        <v>4.4550000000000001</v>
      </c>
      <c r="V1922" s="9"/>
      <c r="W1922" s="9"/>
      <c r="X1922" s="9"/>
      <c r="Y1922" s="9"/>
      <c r="Z1922" s="9"/>
    </row>
    <row r="1923" spans="1:26">
      <c r="A1923" s="39">
        <v>20</v>
      </c>
      <c r="B1923" s="39">
        <v>3</v>
      </c>
      <c r="C1923" s="40">
        <v>39527</v>
      </c>
      <c r="D1923" s="17">
        <v>0.83333333333339965</v>
      </c>
      <c r="E1923" s="18">
        <v>0.40328369826750549</v>
      </c>
      <c r="F1923" s="4">
        <v>28.779407553205026</v>
      </c>
      <c r="G1923" s="4">
        <v>46.241907793258804</v>
      </c>
      <c r="H1923" s="4">
        <v>17.462500240053778</v>
      </c>
      <c r="I1923" s="19">
        <v>1.2429514462502946</v>
      </c>
      <c r="J1923" s="19">
        <v>4.3997170197295166</v>
      </c>
      <c r="K1923" s="20">
        <v>1.9049642421367072</v>
      </c>
      <c r="L1923" s="20">
        <v>1.9532662030040755</v>
      </c>
      <c r="M1923" s="20">
        <v>4.8301960867368099E-2</v>
      </c>
      <c r="N1923" s="21">
        <v>15.5</v>
      </c>
      <c r="O1923" s="21">
        <f t="shared" si="31"/>
        <v>20.150000000000002</v>
      </c>
      <c r="P1923" s="21">
        <v>5.875</v>
      </c>
      <c r="Q1923" s="19">
        <v>34.220587771054539</v>
      </c>
      <c r="R1923" s="4">
        <v>84.25</v>
      </c>
      <c r="S1923" s="4">
        <v>8.8000000000000007</v>
      </c>
      <c r="T1923" s="29">
        <v>205.875</v>
      </c>
      <c r="U1923" s="4">
        <v>4.8849999999999998</v>
      </c>
      <c r="V1923" s="9"/>
      <c r="W1923" s="9"/>
      <c r="X1923" s="9"/>
      <c r="Y1923" s="9"/>
      <c r="Z1923" s="9"/>
    </row>
    <row r="1924" spans="1:26">
      <c r="A1924" s="39">
        <v>20</v>
      </c>
      <c r="B1924" s="39">
        <v>3</v>
      </c>
      <c r="C1924" s="40">
        <v>39527</v>
      </c>
      <c r="D1924" s="17">
        <v>0.87500000000009948</v>
      </c>
      <c r="E1924" s="18">
        <v>0.38169637820250518</v>
      </c>
      <c r="F1924" s="4">
        <v>23.54203043309278</v>
      </c>
      <c r="G1924" s="4">
        <v>37.48855761428451</v>
      </c>
      <c r="H1924" s="4">
        <v>13.946527181191728</v>
      </c>
      <c r="I1924" s="19">
        <v>1.3674955957503245</v>
      </c>
      <c r="J1924" s="19">
        <v>4.671647315828257</v>
      </c>
      <c r="K1924" s="20">
        <v>1.9258904934664547</v>
      </c>
      <c r="L1924" s="20">
        <v>1.9740592230833263</v>
      </c>
      <c r="M1924" s="20">
        <v>4.8168729616871686E-2</v>
      </c>
      <c r="N1924" s="21">
        <v>16.125</v>
      </c>
      <c r="O1924" s="21">
        <f t="shared" si="31"/>
        <v>20.962500000000002</v>
      </c>
      <c r="P1924" s="21">
        <v>7.5</v>
      </c>
      <c r="Q1924" s="19">
        <v>35.994084699741613</v>
      </c>
      <c r="R1924" s="4">
        <v>78.099999999999994</v>
      </c>
      <c r="S1924" s="4">
        <v>8.5374999999999996</v>
      </c>
      <c r="T1924" s="29">
        <v>202.95</v>
      </c>
      <c r="U1924" s="4">
        <v>4.6849999999999996</v>
      </c>
      <c r="V1924" s="9"/>
      <c r="W1924" s="9"/>
      <c r="X1924" s="9"/>
      <c r="Y1924" s="9"/>
      <c r="Z1924" s="9"/>
    </row>
    <row r="1925" spans="1:26">
      <c r="A1925" s="39">
        <v>20</v>
      </c>
      <c r="B1925" s="39">
        <v>3</v>
      </c>
      <c r="C1925" s="40">
        <v>39527</v>
      </c>
      <c r="D1925" s="17">
        <v>0.91666666666669983</v>
      </c>
      <c r="E1925" s="18">
        <v>0.3637115365250051</v>
      </c>
      <c r="F1925" s="4">
        <v>22.054092610399056</v>
      </c>
      <c r="G1925" s="4">
        <v>35.546172606597175</v>
      </c>
      <c r="H1925" s="4">
        <v>13.492079996198118</v>
      </c>
      <c r="I1925" s="19">
        <v>1.2434093862502951</v>
      </c>
      <c r="J1925" s="19">
        <v>4.7405029779779415</v>
      </c>
      <c r="K1925" s="20">
        <v>1.9416435438754527</v>
      </c>
      <c r="L1925" s="20">
        <v>1.9897148661210771</v>
      </c>
      <c r="M1925" s="20">
        <v>4.8071322245624326E-2</v>
      </c>
      <c r="N1925" s="21">
        <v>20.4375</v>
      </c>
      <c r="O1925" s="21">
        <f t="shared" si="31"/>
        <v>26.568750000000001</v>
      </c>
      <c r="P1925" s="21">
        <v>8.9375</v>
      </c>
      <c r="Q1925" s="19">
        <v>37.338870223803788</v>
      </c>
      <c r="R1925" s="4">
        <v>77.2</v>
      </c>
      <c r="S1925" s="4">
        <v>8.1374999999999993</v>
      </c>
      <c r="T1925" s="29">
        <v>203.39999999999998</v>
      </c>
      <c r="U1925" s="4">
        <v>4.4800000000000004</v>
      </c>
      <c r="V1925" s="9"/>
      <c r="W1925" s="9"/>
      <c r="X1925" s="9"/>
      <c r="Y1925" s="9"/>
      <c r="Z1925" s="9"/>
    </row>
    <row r="1926" spans="1:26">
      <c r="A1926" s="39">
        <v>20</v>
      </c>
      <c r="B1926" s="39">
        <v>3</v>
      </c>
      <c r="C1926" s="40">
        <v>39527</v>
      </c>
      <c r="D1926" s="17">
        <v>0.95833333333339965</v>
      </c>
      <c r="E1926" s="18">
        <v>0.34451492089125491</v>
      </c>
      <c r="F1926" s="4">
        <v>20.474768495674148</v>
      </c>
      <c r="G1926" s="4">
        <v>32.735215290047407</v>
      </c>
      <c r="H1926" s="4">
        <v>12.260446794373255</v>
      </c>
      <c r="I1926" s="19">
        <v>1.2436383562502953</v>
      </c>
      <c r="J1926" s="19">
        <v>4.4707234343792024</v>
      </c>
      <c r="K1926" s="20">
        <v>1.9418654449677033</v>
      </c>
      <c r="L1926" s="20">
        <v>1.9848069435080766</v>
      </c>
      <c r="M1926" s="20">
        <v>4.2941498540373657E-2</v>
      </c>
      <c r="N1926" s="21">
        <v>21.5</v>
      </c>
      <c r="O1926" s="21">
        <f t="shared" si="31"/>
        <v>27.95</v>
      </c>
      <c r="P1926" s="21">
        <v>8.9375</v>
      </c>
      <c r="Q1926" s="19">
        <v>38.193851431491083</v>
      </c>
      <c r="R1926" s="4">
        <v>76.45</v>
      </c>
      <c r="S1926" s="4">
        <v>7.5</v>
      </c>
      <c r="T1926" s="29">
        <v>209.12500000000003</v>
      </c>
      <c r="U1926" s="4">
        <v>3.93</v>
      </c>
      <c r="V1926" s="9"/>
      <c r="W1926" s="9"/>
      <c r="X1926" s="9"/>
      <c r="Y1926" s="9"/>
      <c r="Z1926" s="9"/>
    </row>
    <row r="1927" spans="1:26">
      <c r="A1927" s="39">
        <v>21</v>
      </c>
      <c r="B1927" s="39">
        <v>3</v>
      </c>
      <c r="C1927" s="40">
        <v>39528</v>
      </c>
      <c r="D1927" s="17">
        <v>9.9475983006414026E-14</v>
      </c>
      <c r="E1927" s="18">
        <v>0.11445955168500183</v>
      </c>
      <c r="F1927" s="4">
        <v>16.735466400124274</v>
      </c>
      <c r="G1927" s="4">
        <v>27.143405821647853</v>
      </c>
      <c r="H1927" s="4">
        <v>10.407939421523583</v>
      </c>
      <c r="I1927" s="19">
        <v>1.2438673262502955</v>
      </c>
      <c r="J1927" s="19">
        <v>4.5395958665288871</v>
      </c>
      <c r="K1927" s="20">
        <v>1.9524457385542018</v>
      </c>
      <c r="L1927" s="20">
        <v>1.9953258141273271</v>
      </c>
      <c r="M1927" s="20">
        <v>4.2880075573125231E-2</v>
      </c>
      <c r="N1927" s="21">
        <v>21.9375</v>
      </c>
      <c r="O1927" s="21">
        <f t="shared" si="31"/>
        <v>28.518750000000001</v>
      </c>
      <c r="P1927" s="21">
        <v>8.3125</v>
      </c>
      <c r="Q1927" s="19">
        <v>40.39529642249056</v>
      </c>
      <c r="R1927" s="4">
        <v>77.150000000000006</v>
      </c>
      <c r="S1927" s="4">
        <v>6.8375000000000004</v>
      </c>
      <c r="T1927" s="29">
        <v>205.3</v>
      </c>
      <c r="U1927" s="4">
        <v>3.7149999999999999</v>
      </c>
      <c r="V1927" s="9"/>
      <c r="W1927" s="9"/>
      <c r="X1927" s="9"/>
      <c r="Y1927" s="9"/>
      <c r="Z1927" s="9"/>
    </row>
    <row r="1928" spans="1:26">
      <c r="A1928" s="39">
        <v>21</v>
      </c>
      <c r="B1928" s="39">
        <v>3</v>
      </c>
      <c r="C1928" s="40">
        <v>39528</v>
      </c>
      <c r="D1928" s="17">
        <v>4.1666666666699825E-2</v>
      </c>
      <c r="E1928" s="18">
        <v>8.1947070115001214E-2</v>
      </c>
      <c r="F1928" s="4">
        <v>11.087958711955809</v>
      </c>
      <c r="G1928" s="4">
        <v>17.561508807461113</v>
      </c>
      <c r="H1928" s="4">
        <v>6.4735500955053054</v>
      </c>
      <c r="I1928" s="19">
        <v>1.3063054042503106</v>
      </c>
      <c r="J1928" s="19">
        <v>4.744033062977941</v>
      </c>
      <c r="K1928" s="20">
        <v>1.9578483902374515</v>
      </c>
      <c r="L1928" s="20">
        <v>1.9904171357355771</v>
      </c>
      <c r="M1928" s="20">
        <v>3.256874549812544E-2</v>
      </c>
      <c r="N1928" s="21">
        <v>22.75</v>
      </c>
      <c r="O1928" s="21">
        <f t="shared" si="31"/>
        <v>29.574999999999999</v>
      </c>
      <c r="P1928" s="21">
        <v>7.6875</v>
      </c>
      <c r="Q1928" s="19">
        <v>29.13186137349318</v>
      </c>
      <c r="R1928" s="4">
        <v>79.25</v>
      </c>
      <c r="S1928" s="4">
        <v>6.0125000000000002</v>
      </c>
      <c r="T1928" s="29">
        <v>202.625</v>
      </c>
      <c r="U1928" s="4">
        <v>4.5599999999999996</v>
      </c>
      <c r="V1928" s="9"/>
      <c r="W1928" s="9"/>
      <c r="X1928" s="9"/>
      <c r="Y1928" s="9"/>
      <c r="Z1928" s="9"/>
    </row>
    <row r="1929" spans="1:26">
      <c r="A1929" s="39">
        <v>21</v>
      </c>
      <c r="B1929" s="39">
        <v>3</v>
      </c>
      <c r="C1929" s="40">
        <v>39528</v>
      </c>
      <c r="D1929" s="17">
        <v>8.3333333333399651E-2</v>
      </c>
      <c r="E1929" s="18">
        <v>6.6294643661251138E-2</v>
      </c>
      <c r="F1929" s="4">
        <v>10.384877325580865</v>
      </c>
      <c r="G1929" s="4">
        <v>16.158361578261228</v>
      </c>
      <c r="H1929" s="4">
        <v>5.7734842526803645</v>
      </c>
      <c r="I1929" s="19">
        <v>1.2443252662502959</v>
      </c>
      <c r="J1929" s="19">
        <v>4.6774287733282565</v>
      </c>
      <c r="K1929" s="20">
        <v>1.9684320885772006</v>
      </c>
      <c r="L1929" s="20">
        <v>1.9957951527310773</v>
      </c>
      <c r="M1929" s="20">
        <v>2.7363064153876737E-2</v>
      </c>
      <c r="N1929" s="21">
        <v>15.1875</v>
      </c>
      <c r="O1929" s="21">
        <f t="shared" si="31"/>
        <v>19.743750000000002</v>
      </c>
      <c r="P1929" s="21">
        <v>4.8125</v>
      </c>
      <c r="Q1929" s="19">
        <v>45.409485864114366</v>
      </c>
      <c r="R1929" s="4">
        <v>78.8</v>
      </c>
      <c r="S1929" s="4">
        <v>5.2125000000000004</v>
      </c>
      <c r="T1929" s="29">
        <v>201.39999999999998</v>
      </c>
      <c r="U1929" s="4">
        <v>4.26</v>
      </c>
      <c r="V1929" s="9"/>
      <c r="W1929" s="9"/>
      <c r="X1929" s="9"/>
      <c r="Y1929" s="9"/>
      <c r="Z1929" s="9"/>
    </row>
    <row r="1930" spans="1:26">
      <c r="A1930" s="39">
        <v>21</v>
      </c>
      <c r="B1930" s="39">
        <v>3</v>
      </c>
      <c r="C1930" s="40">
        <v>39528</v>
      </c>
      <c r="D1930" s="17">
        <v>0.12500000000009948</v>
      </c>
      <c r="E1930" s="18">
        <v>4.7018821030000851E-2</v>
      </c>
      <c r="F1930" s="4">
        <v>9.5062498149559644</v>
      </c>
      <c r="G1930" s="4">
        <v>14.062997745111396</v>
      </c>
      <c r="H1930" s="4">
        <v>4.5567479301554297</v>
      </c>
      <c r="I1930" s="19">
        <v>1.4934650835003556</v>
      </c>
      <c r="J1930" s="19">
        <v>4.8141842076276262</v>
      </c>
      <c r="K1930" s="20">
        <v>1.9997413058376963</v>
      </c>
      <c r="L1930" s="20">
        <v>2.0320402090528287</v>
      </c>
      <c r="M1930" s="20">
        <v>3.2298903215132513E-2</v>
      </c>
      <c r="N1930" s="21">
        <v>14.6875</v>
      </c>
      <c r="O1930" s="21">
        <f t="shared" si="31"/>
        <v>19.09375</v>
      </c>
      <c r="P1930" s="21">
        <v>5.5</v>
      </c>
      <c r="Q1930" s="19">
        <v>42.836978354739955</v>
      </c>
      <c r="R1930" s="4">
        <v>72.75</v>
      </c>
      <c r="S1930" s="4">
        <v>4.8875000000000002</v>
      </c>
      <c r="T1930" s="29">
        <v>204.72499999999999</v>
      </c>
      <c r="U1930" s="4">
        <v>4.2450000000000001</v>
      </c>
      <c r="V1930" s="9"/>
      <c r="W1930" s="9"/>
      <c r="X1930" s="9"/>
      <c r="Y1930" s="9"/>
      <c r="Z1930" s="9"/>
    </row>
    <row r="1931" spans="1:26">
      <c r="A1931" s="39">
        <v>21</v>
      </c>
      <c r="B1931" s="39">
        <v>3</v>
      </c>
      <c r="C1931" s="40">
        <v>39528</v>
      </c>
      <c r="D1931" s="17">
        <v>0.16666666666669983</v>
      </c>
      <c r="E1931" s="18">
        <v>3.8587868752500698E-2</v>
      </c>
      <c r="F1931" s="4">
        <v>9.6774760015871557</v>
      </c>
      <c r="G1931" s="4">
        <v>14.920335382323833</v>
      </c>
      <c r="H1931" s="4">
        <v>5.242859380736677</v>
      </c>
      <c r="I1931" s="19">
        <v>1.4937398475003558</v>
      </c>
      <c r="J1931" s="19">
        <v>4.8153790701276264</v>
      </c>
      <c r="K1931" s="20">
        <v>1.9896070349269483</v>
      </c>
      <c r="L1931" s="20">
        <v>2.0322790351378286</v>
      </c>
      <c r="M1931" s="20">
        <v>4.2672000210880412E-2</v>
      </c>
      <c r="N1931" s="21">
        <v>10.3125</v>
      </c>
      <c r="O1931" s="21">
        <f t="shared" si="31"/>
        <v>13.40625</v>
      </c>
      <c r="P1931" s="21">
        <v>6.0625</v>
      </c>
      <c r="Q1931" s="19">
        <v>41.733301716677708</v>
      </c>
      <c r="R1931" s="4">
        <v>75.099999999999994</v>
      </c>
      <c r="S1931" s="4">
        <v>4.3125</v>
      </c>
      <c r="T1931" s="29">
        <v>199.07500000000002</v>
      </c>
      <c r="U1931" s="4">
        <v>4.1399999999999997</v>
      </c>
      <c r="V1931" s="9"/>
      <c r="W1931" s="9"/>
      <c r="X1931" s="9"/>
      <c r="Y1931" s="9"/>
      <c r="Z1931" s="9"/>
    </row>
    <row r="1932" spans="1:26">
      <c r="A1932" s="39">
        <v>21</v>
      </c>
      <c r="B1932" s="39">
        <v>3</v>
      </c>
      <c r="C1932" s="40">
        <v>39528</v>
      </c>
      <c r="D1932" s="17">
        <v>0.20833333333339965</v>
      </c>
      <c r="E1932" s="18">
        <v>4.7039419951250869E-2</v>
      </c>
      <c r="F1932" s="4">
        <v>15.62224058524326</v>
      </c>
      <c r="G1932" s="4">
        <v>23.403947515985671</v>
      </c>
      <c r="H1932" s="4">
        <v>7.7817069307424136</v>
      </c>
      <c r="I1932" s="19">
        <v>1.4940146115003561</v>
      </c>
      <c r="J1932" s="19">
        <v>4.8844024322773105</v>
      </c>
      <c r="K1932" s="20">
        <v>2.0053799217244466</v>
      </c>
      <c r="L1932" s="20">
        <v>2.0376635518305788</v>
      </c>
      <c r="M1932" s="20">
        <v>3.2283630106132499E-2</v>
      </c>
      <c r="N1932" s="21">
        <v>9.875</v>
      </c>
      <c r="O1932" s="21">
        <f t="shared" si="31"/>
        <v>12.8375</v>
      </c>
      <c r="P1932" s="21">
        <v>4.125</v>
      </c>
      <c r="Q1932" s="19">
        <v>39.283601955553273</v>
      </c>
      <c r="R1932" s="4">
        <v>78.825000000000003</v>
      </c>
      <c r="S1932" s="4">
        <v>3.7250000000000001</v>
      </c>
      <c r="T1932" s="29">
        <v>206.375</v>
      </c>
      <c r="U1932" s="4">
        <v>4.13</v>
      </c>
      <c r="V1932" s="9"/>
      <c r="W1932" s="9"/>
      <c r="X1932" s="9"/>
      <c r="Y1932" s="9"/>
      <c r="Z1932" s="9"/>
    </row>
    <row r="1933" spans="1:26">
      <c r="A1933" s="39">
        <v>21</v>
      </c>
      <c r="B1933" s="39">
        <v>3</v>
      </c>
      <c r="C1933" s="40">
        <v>39528</v>
      </c>
      <c r="D1933" s="17">
        <v>0.25000000000009948</v>
      </c>
      <c r="E1933" s="18">
        <v>4.9461883710000973E-2</v>
      </c>
      <c r="F1933" s="4">
        <v>23.552787342549195</v>
      </c>
      <c r="G1933" s="4">
        <v>36.033786750247195</v>
      </c>
      <c r="H1933" s="4">
        <v>12.480999407698002</v>
      </c>
      <c r="I1933" s="19">
        <v>1.4942893755003563</v>
      </c>
      <c r="J1933" s="19">
        <v>5.0891876062263659</v>
      </c>
      <c r="K1933" s="20">
        <v>2.0367040902926923</v>
      </c>
      <c r="L1933" s="20">
        <v>2.0739265956865802</v>
      </c>
      <c r="M1933" s="20">
        <v>3.722250539388805E-2</v>
      </c>
      <c r="N1933" s="21">
        <v>10.375</v>
      </c>
      <c r="O1933" s="21">
        <f t="shared" si="31"/>
        <v>13.487500000000001</v>
      </c>
      <c r="P1933" s="21">
        <v>6.9375</v>
      </c>
      <c r="Q1933" s="19">
        <v>35.365679184241685</v>
      </c>
      <c r="R1933" s="4">
        <v>75.150000000000006</v>
      </c>
      <c r="S1933" s="4">
        <v>3.9750000000000001</v>
      </c>
      <c r="T1933" s="29">
        <v>193.52500000000003</v>
      </c>
      <c r="U1933" s="4">
        <v>3.48</v>
      </c>
      <c r="V1933" s="9"/>
      <c r="W1933" s="9"/>
      <c r="X1933" s="9"/>
      <c r="Y1933" s="9"/>
      <c r="Z1933" s="9"/>
    </row>
    <row r="1934" spans="1:26">
      <c r="A1934" s="39">
        <v>21</v>
      </c>
      <c r="B1934" s="39">
        <v>3</v>
      </c>
      <c r="C1934" s="40">
        <v>39528</v>
      </c>
      <c r="D1934" s="17">
        <v>0.29166666666669983</v>
      </c>
      <c r="E1934" s="18">
        <v>4.4645207963750794E-2</v>
      </c>
      <c r="F1934" s="4">
        <v>27.329053570880323</v>
      </c>
      <c r="G1934" s="4">
        <v>41.721056028809258</v>
      </c>
      <c r="H1934" s="4">
        <v>14.392002457928935</v>
      </c>
      <c r="I1934" s="19">
        <v>1.5568333521253717</v>
      </c>
      <c r="J1934" s="19">
        <v>5.4298016719747899</v>
      </c>
      <c r="K1934" s="20">
        <v>2.0421194727924421</v>
      </c>
      <c r="L1934" s="20">
        <v>2.0793167051420807</v>
      </c>
      <c r="M1934" s="20">
        <v>3.7197232349638565E-2</v>
      </c>
      <c r="N1934" s="21">
        <v>6.4375</v>
      </c>
      <c r="O1934" s="21">
        <f t="shared" si="31"/>
        <v>8.3687500000000004</v>
      </c>
      <c r="P1934" s="21">
        <v>5.9375</v>
      </c>
      <c r="Q1934" s="19">
        <v>35.180307312804224</v>
      </c>
      <c r="R1934" s="4">
        <v>70.474999999999994</v>
      </c>
      <c r="S1934" s="4">
        <v>3.5625</v>
      </c>
      <c r="T1934" s="29">
        <v>190.375</v>
      </c>
      <c r="U1934" s="4">
        <v>4.05</v>
      </c>
      <c r="V1934" s="9"/>
      <c r="W1934" s="9"/>
      <c r="X1934" s="9"/>
      <c r="Y1934" s="9"/>
      <c r="Z1934" s="9"/>
    </row>
    <row r="1935" spans="1:26">
      <c r="A1935" s="39">
        <v>21</v>
      </c>
      <c r="B1935" s="39">
        <v>3</v>
      </c>
      <c r="C1935" s="40">
        <v>39528</v>
      </c>
      <c r="D1935" s="17">
        <v>0.33333333333339965</v>
      </c>
      <c r="E1935" s="18">
        <v>3.2586204025000655E-2</v>
      </c>
      <c r="F1935" s="4">
        <v>23.517049669061731</v>
      </c>
      <c r="G1935" s="4">
        <v>35.636574774722241</v>
      </c>
      <c r="H1935" s="4">
        <v>12.119525105660511</v>
      </c>
      <c r="I1935" s="19">
        <v>1.6194088121253867</v>
      </c>
      <c r="J1935" s="19">
        <v>5.2274816880257351</v>
      </c>
      <c r="K1935" s="20">
        <v>2.0579040541771905</v>
      </c>
      <c r="L1935" s="20">
        <v>2.1052984952178315</v>
      </c>
      <c r="M1935" s="20">
        <v>4.7394441040641389E-2</v>
      </c>
      <c r="N1935" s="21">
        <v>8.0625</v>
      </c>
      <c r="O1935" s="21">
        <f t="shared" si="31"/>
        <v>10.481250000000001</v>
      </c>
      <c r="P1935" s="21">
        <v>4.8125</v>
      </c>
      <c r="Q1935" s="19">
        <v>37.136270411741251</v>
      </c>
      <c r="R1935" s="4">
        <v>65.875</v>
      </c>
      <c r="S1935" s="4">
        <v>4.1124999999999998</v>
      </c>
      <c r="T1935" s="29">
        <v>196.10000000000002</v>
      </c>
      <c r="U1935" s="4">
        <v>4.4850000000000003</v>
      </c>
      <c r="V1935" s="9"/>
      <c r="W1935" s="9"/>
      <c r="X1935" s="9"/>
      <c r="Y1935" s="9"/>
      <c r="Z1935" s="9"/>
    </row>
    <row r="1936" spans="1:26">
      <c r="A1936" s="39">
        <v>21</v>
      </c>
      <c r="B1936" s="39">
        <v>3</v>
      </c>
      <c r="C1936" s="40">
        <v>39528</v>
      </c>
      <c r="D1936" s="17">
        <v>0.37500000000009948</v>
      </c>
      <c r="E1936" s="18">
        <v>3.1385973117500666E-2</v>
      </c>
      <c r="F1936" s="4">
        <v>21.428367568024363</v>
      </c>
      <c r="G1936" s="4">
        <v>31.807070581447544</v>
      </c>
      <c r="H1936" s="4">
        <v>10.378703013423182</v>
      </c>
      <c r="I1936" s="19">
        <v>1.619700748875387</v>
      </c>
      <c r="J1936" s="19">
        <v>5.1608690133760504</v>
      </c>
      <c r="K1936" s="20">
        <v>2.0529548268071913</v>
      </c>
      <c r="L1936" s="20">
        <v>2.0952498701368309</v>
      </c>
      <c r="M1936" s="20">
        <v>4.2295043329639848E-2</v>
      </c>
      <c r="N1936" s="21">
        <v>12.5625</v>
      </c>
      <c r="O1936" s="21">
        <f t="shared" si="31"/>
        <v>16.331250000000001</v>
      </c>
      <c r="P1936" s="21">
        <v>7.0625</v>
      </c>
      <c r="Q1936" s="19">
        <v>37.195560054241227</v>
      </c>
      <c r="R1936" s="4">
        <v>62.875</v>
      </c>
      <c r="S1936" s="4">
        <v>5.05</v>
      </c>
      <c r="T1936" s="29">
        <v>195.32499999999999</v>
      </c>
      <c r="U1936" s="4">
        <v>4.8099999999999996</v>
      </c>
      <c r="V1936" s="9"/>
      <c r="W1936" s="9"/>
      <c r="X1936" s="9"/>
      <c r="Y1936" s="9"/>
      <c r="Z1936" s="9"/>
    </row>
    <row r="1937" spans="1:26">
      <c r="A1937" s="39">
        <v>21</v>
      </c>
      <c r="B1937" s="39">
        <v>3</v>
      </c>
      <c r="C1937" s="40">
        <v>39528</v>
      </c>
      <c r="D1937" s="17">
        <v>0.41666666666669983</v>
      </c>
      <c r="E1937" s="18">
        <v>4.9504101932501002E-2</v>
      </c>
      <c r="F1937" s="4">
        <v>26.836099795536647</v>
      </c>
      <c r="G1937" s="4">
        <v>40.421192197271893</v>
      </c>
      <c r="H1937" s="4">
        <v>13.585092401735238</v>
      </c>
      <c r="I1937" s="19">
        <v>1.6199984098753872</v>
      </c>
      <c r="J1937" s="19">
        <v>5.43381389447479</v>
      </c>
      <c r="K1937" s="20">
        <v>2.0635592497319406</v>
      </c>
      <c r="L1937" s="20">
        <v>2.116090353121582</v>
      </c>
      <c r="M1937" s="20">
        <v>5.2531103389641842E-2</v>
      </c>
      <c r="N1937" s="21">
        <v>19.75</v>
      </c>
      <c r="O1937" s="21">
        <f t="shared" si="31"/>
        <v>25.675000000000001</v>
      </c>
      <c r="P1937" s="21">
        <v>7.1875</v>
      </c>
      <c r="Q1937" s="19">
        <v>36.765446193678827</v>
      </c>
      <c r="R1937" s="4">
        <v>61.25</v>
      </c>
      <c r="S1937" s="4">
        <v>5.8875000000000002</v>
      </c>
      <c r="T1937" s="29">
        <v>195.7</v>
      </c>
      <c r="U1937" s="4">
        <v>4.8049999999999997</v>
      </c>
      <c r="V1937" s="9"/>
      <c r="W1937" s="9"/>
      <c r="X1937" s="9"/>
      <c r="Y1937" s="9"/>
      <c r="Z1937" s="9"/>
    </row>
    <row r="1938" spans="1:26">
      <c r="A1938" s="39">
        <v>21</v>
      </c>
      <c r="B1938" s="39">
        <v>3</v>
      </c>
      <c r="C1938" s="40">
        <v>39528</v>
      </c>
      <c r="D1938" s="17">
        <v>0.45833333333339965</v>
      </c>
      <c r="E1938" s="18">
        <v>6.1591740285001265E-2</v>
      </c>
      <c r="F1938" s="4">
        <v>29.053956187292812</v>
      </c>
      <c r="G1938" s="4">
        <v>44.016790375984115</v>
      </c>
      <c r="H1938" s="4">
        <v>14.962834188691311</v>
      </c>
      <c r="I1938" s="19">
        <v>1.7449403947504172</v>
      </c>
      <c r="J1938" s="19">
        <v>5.5031097691244746</v>
      </c>
      <c r="K1938" s="20">
        <v>2.0586089861326915</v>
      </c>
      <c r="L1938" s="20">
        <v>2.1214883226760821</v>
      </c>
      <c r="M1938" s="20">
        <v>6.2879336543390618E-2</v>
      </c>
      <c r="N1938" s="21">
        <v>21.3125</v>
      </c>
      <c r="O1938" s="21">
        <f t="shared" si="31"/>
        <v>27.706250000000001</v>
      </c>
      <c r="P1938" s="21">
        <v>8.1875</v>
      </c>
      <c r="Q1938" s="19">
        <v>35.723666437929062</v>
      </c>
      <c r="R1938" s="4">
        <v>63.075000000000003</v>
      </c>
      <c r="S1938" s="4">
        <v>6.6124999999999998</v>
      </c>
      <c r="T1938" s="29">
        <v>197.25</v>
      </c>
      <c r="U1938" s="4">
        <v>4.4950000000000001</v>
      </c>
      <c r="V1938" s="9"/>
      <c r="W1938" s="9"/>
      <c r="X1938" s="9"/>
      <c r="Y1938" s="9"/>
      <c r="Z1938" s="9"/>
    </row>
    <row r="1939" spans="1:26">
      <c r="A1939" s="39">
        <v>21</v>
      </c>
      <c r="B1939" s="39">
        <v>3</v>
      </c>
      <c r="C1939" s="40">
        <v>39528</v>
      </c>
      <c r="D1939" s="17">
        <v>0.50000000000009948</v>
      </c>
      <c r="E1939" s="18">
        <v>9.7841071533751711E-2</v>
      </c>
      <c r="F1939" s="4">
        <v>29.294164897842776</v>
      </c>
      <c r="G1939" s="4">
        <v>44.675928851984082</v>
      </c>
      <c r="H1939" s="4">
        <v>15.381763954141302</v>
      </c>
      <c r="I1939" s="19">
        <v>1.558264414625373</v>
      </c>
      <c r="J1939" s="19">
        <v>5.640355725923845</v>
      </c>
      <c r="K1939" s="20">
        <v>2.0432864149606944</v>
      </c>
      <c r="L1939" s="20">
        <v>2.0959881148198312</v>
      </c>
      <c r="M1939" s="20">
        <v>5.2701699859136975E-2</v>
      </c>
      <c r="N1939" s="21">
        <v>19.8125</v>
      </c>
      <c r="O1939" s="21">
        <f t="shared" si="31"/>
        <v>25.756250000000001</v>
      </c>
      <c r="P1939" s="21">
        <v>7.0625</v>
      </c>
      <c r="Q1939" s="19">
        <v>35.110156645241695</v>
      </c>
      <c r="R1939" s="4">
        <v>65.825000000000003</v>
      </c>
      <c r="S1939" s="4">
        <v>7.4</v>
      </c>
      <c r="T1939" s="29">
        <v>188.375</v>
      </c>
      <c r="U1939" s="4">
        <v>4.4349999999999996</v>
      </c>
      <c r="V1939" s="9"/>
      <c r="W1939" s="9"/>
      <c r="X1939" s="9"/>
      <c r="Y1939" s="9"/>
      <c r="Z1939" s="9"/>
    </row>
    <row r="1940" spans="1:26">
      <c r="A1940" s="39">
        <v>21</v>
      </c>
      <c r="B1940" s="39">
        <v>3</v>
      </c>
      <c r="C1940" s="40">
        <v>39528</v>
      </c>
      <c r="D1940" s="17">
        <v>0.54166666666669983</v>
      </c>
      <c r="E1940" s="18">
        <v>0.14135619971500246</v>
      </c>
      <c r="F1940" s="4">
        <v>29.106233631780231</v>
      </c>
      <c r="G1940" s="4">
        <v>44.98761336895906</v>
      </c>
      <c r="H1940" s="4">
        <v>15.881379737178833</v>
      </c>
      <c r="I1940" s="19">
        <v>1.6832292965004028</v>
      </c>
      <c r="J1940" s="19">
        <v>5.3698844198251052</v>
      </c>
      <c r="K1940" s="20">
        <v>2.0538927623111931</v>
      </c>
      <c r="L1940" s="20">
        <v>2.1116853256888319</v>
      </c>
      <c r="M1940" s="20">
        <v>5.7792563377638606E-2</v>
      </c>
      <c r="N1940" s="21">
        <v>16.4375</v>
      </c>
      <c r="O1940" s="21">
        <f t="shared" si="31"/>
        <v>21.368750000000002</v>
      </c>
      <c r="P1940" s="21">
        <v>9.1875</v>
      </c>
      <c r="Q1940" s="19">
        <v>32.78413813974224</v>
      </c>
      <c r="R1940" s="4">
        <v>57.7</v>
      </c>
      <c r="S1940" s="4">
        <v>8.5124999999999993</v>
      </c>
      <c r="T1940" s="29">
        <v>178.60000000000002</v>
      </c>
      <c r="U1940" s="4">
        <v>4.0350000000000001</v>
      </c>
      <c r="V1940" s="9"/>
      <c r="W1940" s="9"/>
      <c r="X1940" s="9"/>
      <c r="Y1940" s="9"/>
      <c r="Z1940" s="9"/>
    </row>
    <row r="1941" spans="1:26">
      <c r="A1941" s="39">
        <v>21</v>
      </c>
      <c r="B1941" s="39">
        <v>3</v>
      </c>
      <c r="C1941" s="40">
        <v>39528</v>
      </c>
      <c r="D1941" s="17">
        <v>0.58333333333339965</v>
      </c>
      <c r="E1941" s="18">
        <v>0.15347024040000265</v>
      </c>
      <c r="F1941" s="4">
        <v>27.111928991967808</v>
      </c>
      <c r="G1941" s="4">
        <v>41.854957343434315</v>
      </c>
      <c r="H1941" s="4">
        <v>14.743028351466503</v>
      </c>
      <c r="I1941" s="19">
        <v>1.6835527166254032</v>
      </c>
      <c r="J1941" s="19">
        <v>5.16723322837605</v>
      </c>
      <c r="K1941" s="20">
        <v>2.0437525700904455</v>
      </c>
      <c r="L1941" s="20">
        <v>2.1016308055335817</v>
      </c>
      <c r="M1941" s="20">
        <v>5.7878235443136195E-2</v>
      </c>
      <c r="N1941" s="21">
        <v>21</v>
      </c>
      <c r="O1941" s="21">
        <f t="shared" si="31"/>
        <v>27.3</v>
      </c>
      <c r="P1941" s="21">
        <v>13.875</v>
      </c>
      <c r="Q1941" s="19">
        <v>32.354303207742333</v>
      </c>
      <c r="R1941" s="4">
        <v>63.3</v>
      </c>
      <c r="S1941" s="4">
        <v>7.625</v>
      </c>
      <c r="T1941" s="29">
        <v>157.32499999999999</v>
      </c>
      <c r="U1941" s="4">
        <v>4.28</v>
      </c>
      <c r="V1941" s="9"/>
      <c r="W1941" s="9"/>
      <c r="X1941" s="9"/>
      <c r="Y1941" s="9"/>
      <c r="Z1941" s="9"/>
    </row>
    <row r="1942" spans="1:26">
      <c r="A1942" s="39">
        <v>21</v>
      </c>
      <c r="B1942" s="39">
        <v>3</v>
      </c>
      <c r="C1942" s="40">
        <v>39528</v>
      </c>
      <c r="D1942" s="17">
        <v>0.62500000000009948</v>
      </c>
      <c r="E1942" s="18">
        <v>0.12811801020625238</v>
      </c>
      <c r="F1942" s="4">
        <v>20.748128156961783</v>
      </c>
      <c r="G1942" s="4">
        <v>32.014075497672565</v>
      </c>
      <c r="H1942" s="4">
        <v>11.265947340710786</v>
      </c>
      <c r="I1942" s="19">
        <v>2.2451347908755381</v>
      </c>
      <c r="J1942" s="19">
        <v>5.0324943865766807</v>
      </c>
      <c r="K1942" s="20">
        <v>2.0595497342589435</v>
      </c>
      <c r="L1942" s="20">
        <v>2.112181570016082</v>
      </c>
      <c r="M1942" s="20">
        <v>5.2631835757138479E-2</v>
      </c>
      <c r="N1942" s="21">
        <v>21.5625</v>
      </c>
      <c r="O1942" s="21">
        <f t="shared" si="31"/>
        <v>28.03125</v>
      </c>
      <c r="P1942" s="21">
        <v>12.9375</v>
      </c>
      <c r="Q1942" s="19">
        <v>34.921296994804216</v>
      </c>
      <c r="R1942" s="4">
        <v>56.274999999999999</v>
      </c>
      <c r="S1942" s="4">
        <v>7.25</v>
      </c>
      <c r="T1942" s="29">
        <v>155.42500000000001</v>
      </c>
      <c r="U1942" s="4">
        <v>4.76</v>
      </c>
      <c r="V1942" s="9"/>
      <c r="W1942" s="9"/>
      <c r="X1942" s="9"/>
      <c r="Y1942" s="9"/>
      <c r="Z1942" s="9"/>
    </row>
    <row r="1943" spans="1:26">
      <c r="A1943" s="39">
        <v>21</v>
      </c>
      <c r="B1943" s="39">
        <v>3</v>
      </c>
      <c r="C1943" s="40">
        <v>39528</v>
      </c>
      <c r="D1943" s="17">
        <v>0.66666666666669983</v>
      </c>
      <c r="E1943" s="18">
        <v>0.10517721091250197</v>
      </c>
      <c r="F1943" s="4">
        <v>25.272229809986641</v>
      </c>
      <c r="G1943" s="4">
        <v>38.869052567722058</v>
      </c>
      <c r="H1943" s="4">
        <v>13.596822757735417</v>
      </c>
      <c r="I1943" s="19">
        <v>1.6217843758753889</v>
      </c>
      <c r="J1943" s="19">
        <v>5.16979065337605</v>
      </c>
      <c r="K1943" s="20">
        <v>2.0909150559316898</v>
      </c>
      <c r="L1943" s="20">
        <v>2.1381902658153331</v>
      </c>
      <c r="M1943" s="20">
        <v>4.7275209883643532E-2</v>
      </c>
      <c r="N1943" s="21">
        <v>14.8125</v>
      </c>
      <c r="O1943" s="21">
        <f t="shared" si="31"/>
        <v>19.256250000000001</v>
      </c>
      <c r="P1943" s="21">
        <v>7.6875</v>
      </c>
      <c r="Q1943" s="19">
        <v>32.717934662929736</v>
      </c>
      <c r="R1943" s="4">
        <v>54.524999999999999</v>
      </c>
      <c r="S1943" s="4">
        <v>6.75</v>
      </c>
      <c r="T1943" s="29">
        <v>151.57499999999999</v>
      </c>
      <c r="U1943" s="4">
        <v>4.1100000000000003</v>
      </c>
      <c r="V1943" s="9"/>
      <c r="W1943" s="9"/>
      <c r="X1943" s="9"/>
      <c r="Y1943" s="9"/>
      <c r="Z1943" s="9"/>
    </row>
    <row r="1944" spans="1:26">
      <c r="A1944" s="39">
        <v>21</v>
      </c>
      <c r="B1944" s="39">
        <v>3</v>
      </c>
      <c r="C1944" s="40">
        <v>39528</v>
      </c>
      <c r="D1944" s="17">
        <v>0.70833333333339965</v>
      </c>
      <c r="E1944" s="18">
        <v>7.8597964836251574E-2</v>
      </c>
      <c r="F1944" s="4">
        <v>23.210123548717853</v>
      </c>
      <c r="G1944" s="4">
        <v>36.950889386934712</v>
      </c>
      <c r="H1944" s="4">
        <v>13.740765838216857</v>
      </c>
      <c r="I1944" s="19">
        <v>1.4973117795003592</v>
      </c>
      <c r="J1944" s="19">
        <v>4.8988959047773104</v>
      </c>
      <c r="K1944" s="20">
        <v>2.0859643482341905</v>
      </c>
      <c r="L1944" s="20">
        <v>2.1332883894323329</v>
      </c>
      <c r="M1944" s="20">
        <v>4.7324041198142264E-2</v>
      </c>
      <c r="N1944" s="21">
        <v>21.25</v>
      </c>
      <c r="O1944" s="21">
        <f t="shared" si="31"/>
        <v>27.625</v>
      </c>
      <c r="P1944" s="21">
        <v>10.0625</v>
      </c>
      <c r="Q1944" s="19">
        <v>33.939322547804437</v>
      </c>
      <c r="R1944" s="4">
        <v>62.825000000000003</v>
      </c>
      <c r="S1944" s="4">
        <v>5.0750000000000002</v>
      </c>
      <c r="T1944" s="29">
        <v>161.32499999999999</v>
      </c>
      <c r="U1944" s="4">
        <v>3.85</v>
      </c>
      <c r="V1944" s="9"/>
      <c r="W1944" s="9"/>
      <c r="X1944" s="9"/>
      <c r="Y1944" s="9"/>
      <c r="Z1944" s="9"/>
    </row>
    <row r="1945" spans="1:26">
      <c r="A1945" s="39">
        <v>21</v>
      </c>
      <c r="B1945" s="39">
        <v>3</v>
      </c>
      <c r="C1945" s="40">
        <v>39528</v>
      </c>
      <c r="D1945" s="17">
        <v>0.75000000000009948</v>
      </c>
      <c r="E1945" s="18">
        <v>7.7404621493751477E-2</v>
      </c>
      <c r="F1945" s="4">
        <v>20.107782690193027</v>
      </c>
      <c r="G1945" s="4">
        <v>31.428428198135133</v>
      </c>
      <c r="H1945" s="4">
        <v>11.320645507942107</v>
      </c>
      <c r="I1945" s="19">
        <v>1.4351885352503446</v>
      </c>
      <c r="J1945" s="19">
        <v>4.695930275828256</v>
      </c>
      <c r="K1945" s="20">
        <v>2.0862028289944412</v>
      </c>
      <c r="L1945" s="20">
        <v>2.133539005665833</v>
      </c>
      <c r="M1945" s="20">
        <v>4.7336176671391783E-2</v>
      </c>
      <c r="N1945" s="21">
        <v>22.8125</v>
      </c>
      <c r="O1945" s="21">
        <f t="shared" si="31"/>
        <v>29.65625</v>
      </c>
      <c r="P1945" s="21">
        <v>7.1875</v>
      </c>
      <c r="Q1945" s="19">
        <v>34.304468186616837</v>
      </c>
      <c r="R1945" s="4">
        <v>64.45</v>
      </c>
      <c r="S1945" s="4">
        <v>4.0125000000000002</v>
      </c>
      <c r="T1945" s="29">
        <v>164.3</v>
      </c>
      <c r="U1945" s="4">
        <v>4.01</v>
      </c>
      <c r="V1945" s="9"/>
      <c r="W1945" s="9"/>
      <c r="X1945" s="9"/>
      <c r="Y1945" s="9"/>
      <c r="Z1945" s="9"/>
    </row>
    <row r="1946" spans="1:26">
      <c r="A1946" s="39">
        <v>21</v>
      </c>
      <c r="B1946" s="39">
        <v>3</v>
      </c>
      <c r="C1946" s="40">
        <v>39528</v>
      </c>
      <c r="D1946" s="17">
        <v>0.79166666666669983</v>
      </c>
      <c r="E1946" s="18">
        <v>6.6533603902501334E-2</v>
      </c>
      <c r="F1946" s="4">
        <v>18.638902322380595</v>
      </c>
      <c r="G1946" s="4">
        <v>29.003072653260322</v>
      </c>
      <c r="H1946" s="4">
        <v>10.36417033087973</v>
      </c>
      <c r="I1946" s="19">
        <v>1.4978613075003597</v>
      </c>
      <c r="J1946" s="19">
        <v>4.8332307351276249</v>
      </c>
      <c r="K1946" s="20">
        <v>2.0968208709321901</v>
      </c>
      <c r="L1946" s="20">
        <v>2.1492511809540837</v>
      </c>
      <c r="M1946" s="20">
        <v>5.2430310021893467E-2</v>
      </c>
      <c r="N1946" s="21">
        <v>25.25</v>
      </c>
      <c r="O1946" s="21">
        <f t="shared" si="31"/>
        <v>32.825000000000003</v>
      </c>
      <c r="P1946" s="21">
        <v>8.9375</v>
      </c>
      <c r="Q1946" s="19">
        <v>34.241564973804344</v>
      </c>
      <c r="R1946" s="4">
        <v>66.95</v>
      </c>
      <c r="S1946" s="4">
        <v>3.25</v>
      </c>
      <c r="T1946" s="29">
        <v>167.45</v>
      </c>
      <c r="U1946" s="4">
        <v>3.7650000000000001</v>
      </c>
      <c r="V1946" s="9"/>
      <c r="W1946" s="9"/>
      <c r="X1946" s="9"/>
      <c r="Y1946" s="9"/>
      <c r="Z1946" s="9"/>
    </row>
    <row r="1947" spans="1:26">
      <c r="A1947" s="39">
        <v>21</v>
      </c>
      <c r="B1947" s="39">
        <v>3</v>
      </c>
      <c r="C1947" s="40">
        <v>39528</v>
      </c>
      <c r="D1947" s="17">
        <v>0.83333333333339965</v>
      </c>
      <c r="E1947" s="18">
        <v>4.9607542955001083E-2</v>
      </c>
      <c r="F1947" s="4">
        <v>12.476631365318283</v>
      </c>
      <c r="G1947" s="4">
        <v>19.721707324786024</v>
      </c>
      <c r="H1947" s="4">
        <v>7.245075959467739</v>
      </c>
      <c r="I1947" s="19">
        <v>1.37328853675033</v>
      </c>
      <c r="J1947" s="19">
        <v>4.2897097354301472</v>
      </c>
      <c r="K1947" s="20">
        <v>2.097060091856191</v>
      </c>
      <c r="L1947" s="20">
        <v>2.1443488511038336</v>
      </c>
      <c r="M1947" s="20">
        <v>4.7288759247642753E-2</v>
      </c>
      <c r="N1947" s="21">
        <v>16.6875</v>
      </c>
      <c r="O1947" s="21">
        <f t="shared" si="31"/>
        <v>21.693750000000001</v>
      </c>
      <c r="P1947" s="21">
        <v>6.4375</v>
      </c>
      <c r="Q1947" s="19">
        <v>35.951807880366431</v>
      </c>
      <c r="R1947" s="4">
        <v>67.5</v>
      </c>
      <c r="S1947" s="4">
        <v>3.0249999999999999</v>
      </c>
      <c r="T1947" s="29">
        <v>167.57499999999999</v>
      </c>
      <c r="U1947" s="4">
        <v>3.9550000000000001</v>
      </c>
      <c r="V1947" s="9"/>
      <c r="W1947" s="9"/>
      <c r="X1947" s="9"/>
      <c r="Y1947" s="9"/>
      <c r="Z1947" s="9"/>
    </row>
    <row r="1948" spans="1:26">
      <c r="A1948" s="39">
        <v>21</v>
      </c>
      <c r="B1948" s="39">
        <v>3</v>
      </c>
      <c r="C1948" s="40">
        <v>39528</v>
      </c>
      <c r="D1948" s="17">
        <v>0.87500000000009948</v>
      </c>
      <c r="E1948" s="18">
        <v>4.1146935883751019E-2</v>
      </c>
      <c r="F1948" s="4">
        <v>11.86510688618711</v>
      </c>
      <c r="G1948" s="4">
        <v>18.164861500073641</v>
      </c>
      <c r="H1948" s="4">
        <v>6.2997546138865328</v>
      </c>
      <c r="I1948" s="19">
        <v>1.3111080500003152</v>
      </c>
      <c r="J1948" s="19">
        <v>4.3588546800798316</v>
      </c>
      <c r="K1948" s="20">
        <v>2.112873095528939</v>
      </c>
      <c r="L1948" s="20">
        <v>2.1549108011118339</v>
      </c>
      <c r="M1948" s="20">
        <v>4.2037705582895213E-2</v>
      </c>
      <c r="N1948" s="21">
        <v>14.9375</v>
      </c>
      <c r="O1948" s="21">
        <f t="shared" si="31"/>
        <v>19.418749999999999</v>
      </c>
      <c r="P1948" s="21">
        <v>7.3125</v>
      </c>
      <c r="Q1948" s="19">
        <v>35.155145925054114</v>
      </c>
      <c r="R1948" s="4">
        <v>68.099999999999994</v>
      </c>
      <c r="S1948" s="4">
        <v>2.9750000000000001</v>
      </c>
      <c r="T1948" s="29">
        <v>168</v>
      </c>
      <c r="U1948" s="4">
        <v>3.5449999999999999</v>
      </c>
      <c r="V1948" s="9"/>
      <c r="W1948" s="9"/>
      <c r="X1948" s="9"/>
      <c r="Y1948" s="9"/>
      <c r="Z1948" s="9"/>
    </row>
    <row r="1949" spans="1:26">
      <c r="A1949" s="39">
        <v>21</v>
      </c>
      <c r="B1949" s="39">
        <v>3</v>
      </c>
      <c r="C1949" s="40">
        <v>39528</v>
      </c>
      <c r="D1949" s="17">
        <v>0.91666666666669983</v>
      </c>
      <c r="E1949" s="18">
        <v>1.9367401736250463E-2</v>
      </c>
      <c r="F1949" s="4">
        <v>8.6110660236122634</v>
      </c>
      <c r="G1949" s="4">
        <v>12.671754411574057</v>
      </c>
      <c r="H1949" s="4">
        <v>4.0606883879617932</v>
      </c>
      <c r="I1949" s="19">
        <v>1.2489046662503003</v>
      </c>
      <c r="J1949" s="19">
        <v>4.1555620361307772</v>
      </c>
      <c r="K1949" s="20">
        <v>2.1183060939259386</v>
      </c>
      <c r="L1949" s="20">
        <v>2.1603192004130838</v>
      </c>
      <c r="M1949" s="20">
        <v>4.2013106487145402E-2</v>
      </c>
      <c r="N1949" s="21">
        <v>13.25</v>
      </c>
      <c r="O1949" s="21">
        <f t="shared" si="31"/>
        <v>17.225000000000001</v>
      </c>
      <c r="P1949" s="21">
        <v>7.3125</v>
      </c>
      <c r="Q1949" s="19">
        <v>37.354267292678578</v>
      </c>
      <c r="R1949" s="4">
        <v>68.55</v>
      </c>
      <c r="S1949" s="4">
        <v>3.0249999999999999</v>
      </c>
      <c r="T1949" s="29">
        <v>161.14999999999998</v>
      </c>
      <c r="U1949" s="4">
        <v>4.03</v>
      </c>
      <c r="V1949" s="9"/>
      <c r="W1949" s="9"/>
      <c r="X1949" s="9"/>
      <c r="Y1949" s="9"/>
      <c r="Z1949" s="9"/>
    </row>
    <row r="1950" spans="1:26">
      <c r="A1950" s="39">
        <v>21</v>
      </c>
      <c r="B1950" s="39">
        <v>3</v>
      </c>
      <c r="C1950" s="40">
        <v>39528</v>
      </c>
      <c r="D1950" s="17">
        <v>0.95833333333339965</v>
      </c>
      <c r="E1950" s="18">
        <v>1.2107280667500386E-2</v>
      </c>
      <c r="F1950" s="4">
        <v>6.5598519686748267</v>
      </c>
      <c r="G1950" s="4">
        <v>9.5827227099492891</v>
      </c>
      <c r="H1950" s="4">
        <v>3.0228707412744615</v>
      </c>
      <c r="I1950" s="19">
        <v>1.2491336362503005</v>
      </c>
      <c r="J1950" s="19">
        <v>3.8158870903823523</v>
      </c>
      <c r="K1950" s="20">
        <v>2.1081627930174403</v>
      </c>
      <c r="L1950" s="20">
        <v>2.1502595409623337</v>
      </c>
      <c r="M1950" s="20">
        <v>4.2096747944893154E-2</v>
      </c>
      <c r="N1950" s="21">
        <v>14.875</v>
      </c>
      <c r="O1950" s="21">
        <f t="shared" si="31"/>
        <v>19.337500000000002</v>
      </c>
      <c r="P1950" s="21">
        <v>8.75</v>
      </c>
      <c r="Q1950" s="19">
        <v>37.596887237053508</v>
      </c>
      <c r="R1950" s="4">
        <v>73.174999999999997</v>
      </c>
      <c r="S1950" s="4">
        <v>2.7124999999999999</v>
      </c>
      <c r="T1950" s="29">
        <v>158.30000000000001</v>
      </c>
      <c r="U1950" s="4">
        <v>3.67</v>
      </c>
      <c r="V1950" s="9"/>
      <c r="W1950" s="9"/>
      <c r="X1950" s="9"/>
      <c r="Y1950" s="9"/>
      <c r="Z1950" s="9"/>
    </row>
    <row r="1951" spans="1:26">
      <c r="A1951" s="39">
        <v>22</v>
      </c>
      <c r="B1951" s="39">
        <v>3</v>
      </c>
      <c r="C1951" s="40">
        <v>39529</v>
      </c>
      <c r="D1951" s="17">
        <v>9.9475983006414026E-14</v>
      </c>
      <c r="E1951" s="18">
        <v>9.4456890692501821E-2</v>
      </c>
      <c r="F1951" s="4">
        <v>5.6985309155061561</v>
      </c>
      <c r="G1951" s="4">
        <v>7.6943517503619301</v>
      </c>
      <c r="H1951" s="4">
        <v>1.9958208348557747</v>
      </c>
      <c r="I1951" s="19">
        <v>1.2493626062503007</v>
      </c>
      <c r="J1951" s="19">
        <v>3.6805026035829824</v>
      </c>
      <c r="K1951" s="20">
        <v>2.1032100128614415</v>
      </c>
      <c r="L1951" s="20">
        <v>2.1401976141753334</v>
      </c>
      <c r="M1951" s="20">
        <v>3.698760131389156E-2</v>
      </c>
      <c r="N1951" s="21">
        <v>10.75</v>
      </c>
      <c r="O1951" s="21">
        <f t="shared" si="31"/>
        <v>13.975</v>
      </c>
      <c r="P1951" s="21">
        <v>7.625</v>
      </c>
      <c r="Q1951" s="19">
        <v>37.350457612928558</v>
      </c>
      <c r="R1951" s="4">
        <v>76.075000000000003</v>
      </c>
      <c r="S1951" s="4">
        <v>2.5499999999999998</v>
      </c>
      <c r="T1951" s="29">
        <v>159.55000000000001</v>
      </c>
      <c r="U1951" s="4">
        <v>3.68</v>
      </c>
      <c r="V1951" s="9"/>
      <c r="W1951" s="9"/>
      <c r="X1951" s="9"/>
      <c r="Y1951" s="9"/>
      <c r="Z1951" s="9"/>
    </row>
    <row r="1952" spans="1:26">
      <c r="A1952" s="39">
        <v>22</v>
      </c>
      <c r="B1952" s="39">
        <v>3</v>
      </c>
      <c r="C1952" s="40">
        <v>39529</v>
      </c>
      <c r="D1952" s="17">
        <v>4.1666666666699825E-2</v>
      </c>
      <c r="E1952" s="18">
        <v>0.10779871254500212</v>
      </c>
      <c r="F1952" s="4">
        <v>6.9748662515935766</v>
      </c>
      <c r="G1952" s="4">
        <v>10.081152656036755</v>
      </c>
      <c r="H1952" s="4">
        <v>3.1062864044431793</v>
      </c>
      <c r="I1952" s="19">
        <v>1.2495915762503009</v>
      </c>
      <c r="J1952" s="19">
        <v>3.6132484764332977</v>
      </c>
      <c r="K1952" s="20">
        <v>2.0982559004106931</v>
      </c>
      <c r="L1952" s="20">
        <v>2.1404485327203338</v>
      </c>
      <c r="M1952" s="20">
        <v>4.2192632309640321E-2</v>
      </c>
      <c r="N1952" s="21">
        <v>9</v>
      </c>
      <c r="O1952" s="21">
        <f t="shared" si="31"/>
        <v>11.700000000000001</v>
      </c>
      <c r="P1952" s="21">
        <v>6.375</v>
      </c>
      <c r="Q1952" s="19">
        <v>24.022671620244246</v>
      </c>
      <c r="R1952" s="4">
        <v>76.2</v>
      </c>
      <c r="S1952" s="4">
        <v>2.4750000000000001</v>
      </c>
      <c r="T1952" s="29">
        <v>155.35</v>
      </c>
      <c r="U1952" s="4">
        <v>3.29</v>
      </c>
      <c r="V1952" s="9"/>
      <c r="W1952" s="9"/>
      <c r="X1952" s="9"/>
      <c r="Y1952" s="9"/>
      <c r="Z1952" s="9"/>
    </row>
    <row r="1953" spans="1:26">
      <c r="A1953" s="39">
        <v>22</v>
      </c>
      <c r="B1953" s="39">
        <v>3</v>
      </c>
      <c r="C1953" s="40">
        <v>39529</v>
      </c>
      <c r="D1953" s="17">
        <v>8.3333333333399651E-2</v>
      </c>
      <c r="E1953" s="18">
        <v>7.7534592396251698E-2</v>
      </c>
      <c r="G1953" s="4">
        <v>2.5612789495873112</v>
      </c>
      <c r="I1953" s="19">
        <v>1.3123101425003163</v>
      </c>
      <c r="J1953" s="19">
        <v>3.682326341082983</v>
      </c>
      <c r="K1953" s="20">
        <v>2.1192725997506909</v>
      </c>
      <c r="L1953" s="20">
        <v>2.1561744631818338</v>
      </c>
      <c r="M1953" s="20">
        <v>3.6901863431143211E-2</v>
      </c>
      <c r="N1953" s="21">
        <v>9.1875</v>
      </c>
      <c r="O1953" s="21">
        <f t="shared" si="31"/>
        <v>11.94375</v>
      </c>
      <c r="P1953" s="21">
        <v>5.3125</v>
      </c>
      <c r="Q1953" s="19">
        <v>39.608202163490503</v>
      </c>
      <c r="R1953" s="4">
        <v>71.525000000000006</v>
      </c>
      <c r="S1953" s="4">
        <v>2.8</v>
      </c>
      <c r="T1953" s="29">
        <v>141.57499999999999</v>
      </c>
      <c r="U1953" s="4">
        <v>4.82</v>
      </c>
      <c r="V1953" s="9"/>
      <c r="W1953" s="9"/>
      <c r="X1953" s="9"/>
      <c r="Y1953" s="9"/>
      <c r="Z1953" s="9"/>
    </row>
    <row r="1954" spans="1:26">
      <c r="A1954" s="39">
        <v>22</v>
      </c>
      <c r="B1954" s="39">
        <v>3</v>
      </c>
      <c r="C1954" s="40">
        <v>39529</v>
      </c>
      <c r="D1954" s="17">
        <v>0.12500000000009948</v>
      </c>
      <c r="E1954" s="18">
        <v>5.6951781600001236E-2</v>
      </c>
      <c r="I1954" s="19">
        <v>1.1875427472502862</v>
      </c>
      <c r="J1954" s="19">
        <v>3.683227728582982</v>
      </c>
      <c r="K1954" s="20">
        <v>2.1350990744036888</v>
      </c>
      <c r="L1954" s="20">
        <v>2.1719041725370847</v>
      </c>
      <c r="M1954" s="20">
        <v>3.6805098133395941E-2</v>
      </c>
      <c r="N1954" s="21">
        <v>12.75</v>
      </c>
      <c r="O1954" s="21">
        <f t="shared" si="31"/>
        <v>16.574999999999999</v>
      </c>
      <c r="P1954" s="21">
        <v>7.25</v>
      </c>
      <c r="Q1954" s="19">
        <v>40.339631032115321</v>
      </c>
      <c r="R1954" s="4">
        <v>69.325000000000003</v>
      </c>
      <c r="S1954" s="4">
        <v>2.5874999999999999</v>
      </c>
      <c r="T1954" s="29">
        <v>136.80000000000001</v>
      </c>
      <c r="U1954" s="4">
        <v>5.125</v>
      </c>
      <c r="V1954" s="9"/>
      <c r="W1954" s="9"/>
      <c r="X1954" s="9"/>
      <c r="Y1954" s="9"/>
      <c r="Z1954" s="9"/>
    </row>
    <row r="1955" spans="1:26">
      <c r="A1955" s="39">
        <v>22</v>
      </c>
      <c r="B1955" s="39">
        <v>3</v>
      </c>
      <c r="C1955" s="40">
        <v>39529</v>
      </c>
      <c r="D1955" s="17">
        <v>0.16666666666669983</v>
      </c>
      <c r="E1955" s="18">
        <v>5.6963962386251128E-2</v>
      </c>
      <c r="G1955" s="4">
        <v>0.22737994108331669</v>
      </c>
      <c r="I1955" s="19">
        <v>1.0002227890002413</v>
      </c>
      <c r="J1955" s="19">
        <v>3.6159065214332977</v>
      </c>
      <c r="K1955" s="20">
        <v>2.1405376980451885</v>
      </c>
      <c r="L1955" s="20">
        <v>2.1773180134453347</v>
      </c>
      <c r="M1955" s="20">
        <v>3.6780315400146368E-2</v>
      </c>
      <c r="N1955" s="21">
        <v>14.75</v>
      </c>
      <c r="O1955" s="21">
        <f t="shared" si="31"/>
        <v>19.175000000000001</v>
      </c>
      <c r="P1955" s="21">
        <v>8.4375</v>
      </c>
      <c r="Q1955" s="19">
        <v>41.559908671927516</v>
      </c>
      <c r="R1955" s="4">
        <v>69.674999999999997</v>
      </c>
      <c r="S1955" s="4">
        <v>2.2749999999999999</v>
      </c>
      <c r="T1955" s="29">
        <v>136.47500000000002</v>
      </c>
      <c r="U1955" s="4">
        <v>5.6349999999999998</v>
      </c>
      <c r="V1955" s="9"/>
      <c r="W1955" s="9"/>
      <c r="X1955" s="9"/>
      <c r="Y1955" s="9"/>
      <c r="Z1955" s="9"/>
    </row>
    <row r="1956" spans="1:26">
      <c r="A1956" s="39">
        <v>22</v>
      </c>
      <c r="B1956" s="39">
        <v>3</v>
      </c>
      <c r="C1956" s="40">
        <v>39529</v>
      </c>
      <c r="D1956" s="17">
        <v>0.20833333333339965</v>
      </c>
      <c r="E1956" s="18">
        <v>4.7277423586251061E-2</v>
      </c>
      <c r="I1956" s="19">
        <v>1.0629299067502564</v>
      </c>
      <c r="J1956" s="19">
        <v>3.2755817381848731</v>
      </c>
      <c r="K1956" s="20">
        <v>2.1563699459754369</v>
      </c>
      <c r="L1956" s="20">
        <v>2.1878937186265857</v>
      </c>
      <c r="M1956" s="20">
        <v>3.1523772651148585E-2</v>
      </c>
      <c r="N1956" s="21">
        <v>18.75</v>
      </c>
      <c r="O1956" s="21">
        <f t="shared" si="31"/>
        <v>24.375</v>
      </c>
      <c r="P1956" s="21">
        <v>9.5</v>
      </c>
      <c r="Q1956" s="19">
        <v>42.780080053239715</v>
      </c>
      <c r="R1956" s="4">
        <v>68.525000000000006</v>
      </c>
      <c r="S1956" s="4">
        <v>2.0499999999999998</v>
      </c>
      <c r="T1956" s="29">
        <v>138.65</v>
      </c>
      <c r="U1956" s="4">
        <v>5.39</v>
      </c>
      <c r="V1956" s="9"/>
      <c r="W1956" s="9"/>
      <c r="X1956" s="9"/>
      <c r="Y1956" s="9"/>
      <c r="Z1956" s="9"/>
    </row>
    <row r="1957" spans="1:26">
      <c r="A1957" s="39">
        <v>22</v>
      </c>
      <c r="B1957" s="39">
        <v>3</v>
      </c>
      <c r="C1957" s="40">
        <v>39529</v>
      </c>
      <c r="D1957" s="17">
        <v>0.25000000000009948</v>
      </c>
      <c r="E1957" s="18">
        <v>3.7587759872500771E-2</v>
      </c>
      <c r="F1957" s="4">
        <v>5.49867854399373</v>
      </c>
      <c r="G1957" s="4">
        <v>6.6390027180370179</v>
      </c>
      <c r="H1957" s="4">
        <v>1.1403241740432877</v>
      </c>
      <c r="I1957" s="19">
        <v>1.0005891410002417</v>
      </c>
      <c r="J1957" s="19">
        <v>3.2081389485351886</v>
      </c>
      <c r="K1957" s="20">
        <v>2.1618122704356866</v>
      </c>
      <c r="L1957" s="20">
        <v>2.1984712376768361</v>
      </c>
      <c r="M1957" s="20">
        <v>3.6658967241149254E-2</v>
      </c>
      <c r="N1957" s="21">
        <v>19.9375</v>
      </c>
      <c r="O1957" s="21">
        <f t="shared" si="31"/>
        <v>25.918749999999999</v>
      </c>
      <c r="P1957" s="21">
        <v>9.1875</v>
      </c>
      <c r="Q1957" s="19">
        <v>40.700113016615205</v>
      </c>
      <c r="R1957" s="4">
        <v>67.7</v>
      </c>
      <c r="S1957" s="4">
        <v>1.9375</v>
      </c>
      <c r="T1957" s="29">
        <v>138.32499999999999</v>
      </c>
      <c r="U1957" s="4">
        <v>5.0650000000000004</v>
      </c>
      <c r="V1957" s="9"/>
      <c r="W1957" s="9"/>
      <c r="X1957" s="9"/>
      <c r="Y1957" s="9"/>
      <c r="Z1957" s="9"/>
    </row>
    <row r="1958" spans="1:26">
      <c r="A1958" s="39">
        <v>22</v>
      </c>
      <c r="B1958" s="39">
        <v>3</v>
      </c>
      <c r="C1958" s="40">
        <v>39529</v>
      </c>
      <c r="D1958" s="17">
        <v>0.29166666666669983</v>
      </c>
      <c r="E1958" s="18">
        <v>4.9723228537501066E-2</v>
      </c>
      <c r="F1958" s="4">
        <v>9.0567893828310879</v>
      </c>
      <c r="G1958" s="4">
        <v>12.418007779111599</v>
      </c>
      <c r="H1958" s="4">
        <v>3.3612183962805116</v>
      </c>
      <c r="I1958" s="19">
        <v>1.063324880000257</v>
      </c>
      <c r="J1958" s="19">
        <v>3.3454813328345576</v>
      </c>
      <c r="K1958" s="20">
        <v>2.1724534054824356</v>
      </c>
      <c r="L1958" s="20">
        <v>2.2142133418035863</v>
      </c>
      <c r="M1958" s="20">
        <v>4.1759936321150826E-2</v>
      </c>
      <c r="N1958" s="21">
        <v>22.9375</v>
      </c>
      <c r="O1958" s="21">
        <f t="shared" si="31"/>
        <v>29.818750000000001</v>
      </c>
      <c r="P1958" s="21">
        <v>11.375</v>
      </c>
      <c r="Q1958" s="19">
        <v>38.43703132036574</v>
      </c>
      <c r="R1958" s="4">
        <v>67.599999999999994</v>
      </c>
      <c r="S1958" s="4">
        <v>2.0625</v>
      </c>
      <c r="T1958" s="29">
        <v>138.125</v>
      </c>
      <c r="U1958" s="4">
        <v>5</v>
      </c>
      <c r="V1958" s="9"/>
      <c r="W1958" s="9"/>
      <c r="X1958" s="9"/>
      <c r="Y1958" s="9"/>
      <c r="Z1958" s="9"/>
    </row>
    <row r="1959" spans="1:26">
      <c r="A1959" s="39">
        <v>22</v>
      </c>
      <c r="B1959" s="39">
        <v>3</v>
      </c>
      <c r="C1959" s="40">
        <v>39529</v>
      </c>
      <c r="D1959" s="17">
        <v>0.33333333333339965</v>
      </c>
      <c r="E1959" s="18">
        <v>4.3668376502501091E-2</v>
      </c>
      <c r="F1959" s="4">
        <v>12.779742185430933</v>
      </c>
      <c r="G1959" s="4">
        <v>18.528444092011163</v>
      </c>
      <c r="H1959" s="4">
        <v>5.7487019065802247</v>
      </c>
      <c r="I1959" s="19">
        <v>1.2511943662503024</v>
      </c>
      <c r="J1959" s="19">
        <v>3.4145843524842432</v>
      </c>
      <c r="K1959" s="20">
        <v>2.21428311109843</v>
      </c>
      <c r="L1959" s="20">
        <v>2.2506054726700881</v>
      </c>
      <c r="M1959" s="20">
        <v>3.6322361571657913E-2</v>
      </c>
      <c r="N1959" s="21">
        <v>23.0625</v>
      </c>
      <c r="O1959" s="21">
        <f t="shared" si="31"/>
        <v>29.981249999999999</v>
      </c>
      <c r="P1959" s="21">
        <v>10.5</v>
      </c>
      <c r="Q1959" s="19">
        <v>36.601907062178675</v>
      </c>
      <c r="R1959" s="4">
        <v>60.024999999999999</v>
      </c>
      <c r="S1959" s="4">
        <v>3.2625000000000002</v>
      </c>
      <c r="T1959" s="29">
        <v>134.80000000000001</v>
      </c>
      <c r="U1959" s="4">
        <v>5.1100000000000003</v>
      </c>
      <c r="V1959" s="9"/>
      <c r="W1959" s="9"/>
      <c r="X1959" s="9"/>
      <c r="Y1959" s="9"/>
      <c r="Z1959" s="9"/>
    </row>
    <row r="1960" spans="1:26">
      <c r="A1960" s="39">
        <v>22</v>
      </c>
      <c r="B1960" s="39">
        <v>3</v>
      </c>
      <c r="C1960" s="40">
        <v>39529</v>
      </c>
      <c r="D1960" s="17">
        <v>0.37500000000009948</v>
      </c>
      <c r="E1960" s="18">
        <v>4.3678006338751095E-2</v>
      </c>
      <c r="F1960" s="4">
        <v>14.802784413449611</v>
      </c>
      <c r="G1960" s="4">
        <v>21.742727824998433</v>
      </c>
      <c r="H1960" s="4">
        <v>6.9399434115488212</v>
      </c>
      <c r="I1960" s="19">
        <v>1.2514233362503027</v>
      </c>
      <c r="J1960" s="19">
        <v>3.6886695935829819</v>
      </c>
      <c r="K1960" s="20">
        <v>2.1833450119421851</v>
      </c>
      <c r="L1960" s="20">
        <v>2.2353815304543376</v>
      </c>
      <c r="M1960" s="20">
        <v>5.2036518512152186E-2</v>
      </c>
      <c r="N1960" s="21">
        <v>23.875</v>
      </c>
      <c r="O1960" s="21">
        <f t="shared" si="31"/>
        <v>31.037500000000001</v>
      </c>
      <c r="P1960" s="21">
        <v>11.125</v>
      </c>
      <c r="Q1960" s="19">
        <v>37.088841617741053</v>
      </c>
      <c r="R1960" s="4">
        <v>63.424999999999997</v>
      </c>
      <c r="S1960" s="4">
        <v>3.9874999999999998</v>
      </c>
      <c r="T1960" s="29">
        <v>141.82499999999999</v>
      </c>
      <c r="U1960" s="4">
        <v>5.26</v>
      </c>
      <c r="V1960" s="9"/>
      <c r="W1960" s="9"/>
      <c r="X1960" s="9"/>
      <c r="Y1960" s="9"/>
      <c r="Z1960" s="9"/>
    </row>
    <row r="1961" spans="1:26">
      <c r="A1961" s="39">
        <v>22</v>
      </c>
      <c r="B1961" s="39">
        <v>3</v>
      </c>
      <c r="C1961" s="40">
        <v>39529</v>
      </c>
      <c r="D1961" s="17">
        <v>0.41666666666669983</v>
      </c>
      <c r="E1961" s="18">
        <v>6.7958254636251603E-2</v>
      </c>
      <c r="F1961" s="4">
        <v>16.567531195999557</v>
      </c>
      <c r="G1961" s="4">
        <v>24.441745251598242</v>
      </c>
      <c r="H1961" s="4">
        <v>7.8742140555986859</v>
      </c>
      <c r="I1961" s="19">
        <v>1.1264813513752725</v>
      </c>
      <c r="J1961" s="19">
        <v>3.5529161667836124</v>
      </c>
      <c r="K1961" s="20">
        <v>2.1835937069621858</v>
      </c>
      <c r="L1961" s="20">
        <v>2.2253174874868371</v>
      </c>
      <c r="M1961" s="20">
        <v>4.1723780524651422E-2</v>
      </c>
      <c r="N1961" s="21">
        <v>24.1875</v>
      </c>
      <c r="O1961" s="21">
        <f t="shared" si="31"/>
        <v>31.443750000000001</v>
      </c>
      <c r="P1961" s="21">
        <v>9</v>
      </c>
      <c r="Q1961" s="19">
        <v>35.742789586116359</v>
      </c>
      <c r="R1961" s="4">
        <v>64.8</v>
      </c>
      <c r="S1961" s="4">
        <v>4.2125000000000004</v>
      </c>
      <c r="T1961" s="29">
        <v>137.60000000000002</v>
      </c>
      <c r="U1961" s="4">
        <v>5.1100000000000003</v>
      </c>
      <c r="V1961" s="9"/>
      <c r="W1961" s="9"/>
      <c r="X1961" s="9"/>
      <c r="Y1961" s="9"/>
      <c r="Z1961" s="9"/>
    </row>
    <row r="1962" spans="1:26">
      <c r="A1962" s="39">
        <v>22</v>
      </c>
      <c r="B1962" s="39">
        <v>3</v>
      </c>
      <c r="C1962" s="40">
        <v>39529</v>
      </c>
      <c r="D1962" s="17">
        <v>0.45833333333339965</v>
      </c>
      <c r="E1962" s="18">
        <v>9.1033170126251894E-2</v>
      </c>
      <c r="F1962" s="4">
        <v>21.208771174086856</v>
      </c>
      <c r="G1962" s="4">
        <v>32.226268066972693</v>
      </c>
      <c r="H1962" s="4">
        <v>11.017496892885834</v>
      </c>
      <c r="I1962" s="19">
        <v>1.2518812762503031</v>
      </c>
      <c r="J1962" s="19">
        <v>3.5537840142836123</v>
      </c>
      <c r="K1962" s="20">
        <v>2.2046410490814332</v>
      </c>
      <c r="L1962" s="20">
        <v>2.2513966218655881</v>
      </c>
      <c r="M1962" s="20">
        <v>4.6755572784154764E-2</v>
      </c>
      <c r="N1962" s="21">
        <v>25.125</v>
      </c>
      <c r="O1962" s="21">
        <f t="shared" si="31"/>
        <v>32.662500000000001</v>
      </c>
      <c r="P1962" s="21">
        <v>8.625</v>
      </c>
      <c r="Q1962" s="19">
        <v>34.030264465741773</v>
      </c>
      <c r="R1962" s="4">
        <v>53.975000000000001</v>
      </c>
      <c r="S1962" s="4">
        <v>5.5374999999999996</v>
      </c>
      <c r="T1962" s="29">
        <v>138.05000000000001</v>
      </c>
      <c r="U1962" s="4">
        <v>4.4550000000000001</v>
      </c>
      <c r="V1962" s="9"/>
      <c r="W1962" s="9"/>
      <c r="X1962" s="9"/>
      <c r="Y1962" s="9"/>
      <c r="Z1962" s="9"/>
    </row>
    <row r="1963" spans="1:26">
      <c r="A1963" s="39">
        <v>22</v>
      </c>
      <c r="B1963" s="39">
        <v>3</v>
      </c>
      <c r="C1963" s="40">
        <v>39529</v>
      </c>
      <c r="D1963" s="17">
        <v>0.50000000000009948</v>
      </c>
      <c r="E1963" s="18">
        <v>8.1340891688751721E-2</v>
      </c>
      <c r="F1963" s="4">
        <v>20.434058413824371</v>
      </c>
      <c r="G1963" s="4">
        <v>31.184907609097774</v>
      </c>
      <c r="H1963" s="4">
        <v>10.750849195273403</v>
      </c>
      <c r="I1963" s="19">
        <v>1.1268934973752729</v>
      </c>
      <c r="J1963" s="19">
        <v>3.0761461942358181</v>
      </c>
      <c r="K1963" s="20">
        <v>2.2152921023224321</v>
      </c>
      <c r="L1963" s="20">
        <v>2.2619888030235886</v>
      </c>
      <c r="M1963" s="20">
        <v>4.669670070115628E-2</v>
      </c>
      <c r="N1963" s="21">
        <v>24.3125</v>
      </c>
      <c r="O1963" s="21">
        <f t="shared" si="31"/>
        <v>31.606250000000003</v>
      </c>
      <c r="P1963" s="21">
        <v>9</v>
      </c>
      <c r="Q1963" s="19">
        <v>34.517290434866645</v>
      </c>
      <c r="R1963" s="4">
        <v>52.225000000000001</v>
      </c>
      <c r="S1963" s="4">
        <v>5.7750000000000004</v>
      </c>
      <c r="T1963" s="29">
        <v>140.47499999999999</v>
      </c>
      <c r="U1963" s="4">
        <v>4.3600000000000003</v>
      </c>
      <c r="V1963" s="9"/>
      <c r="W1963" s="9"/>
      <c r="X1963" s="9"/>
      <c r="Y1963" s="9"/>
      <c r="Z1963" s="9"/>
    </row>
    <row r="1964" spans="1:26">
      <c r="A1964" s="39">
        <v>22</v>
      </c>
      <c r="B1964" s="39">
        <v>3</v>
      </c>
      <c r="C1964" s="40">
        <v>39529</v>
      </c>
      <c r="D1964" s="17">
        <v>0.54166666666669983</v>
      </c>
      <c r="E1964" s="18">
        <v>8.0951252356668571E-2</v>
      </c>
      <c r="F1964" s="4">
        <v>21.491658576549327</v>
      </c>
      <c r="G1964" s="4">
        <v>32.971985174964317</v>
      </c>
      <c r="H1964" s="4">
        <v>11.480326598414996</v>
      </c>
      <c r="I1964" s="19">
        <v>1.0018484760002428</v>
      </c>
      <c r="J1964" s="19">
        <v>3.0996053741190468</v>
      </c>
      <c r="K1964" s="20">
        <v>2.1981773318440183</v>
      </c>
      <c r="L1964" s="20">
        <v>2.2415611263920878</v>
      </c>
      <c r="M1964" s="20">
        <v>4.3383794548069211E-2</v>
      </c>
      <c r="N1964" s="21">
        <v>20.75</v>
      </c>
      <c r="O1964" s="21">
        <f t="shared" si="31"/>
        <v>26.975000000000001</v>
      </c>
      <c r="P1964" s="21">
        <v>8.75</v>
      </c>
      <c r="Q1964" s="19">
        <v>34.454640627741647</v>
      </c>
      <c r="R1964" s="4">
        <v>54.733333333333327</v>
      </c>
      <c r="S1964" s="4">
        <v>5.75</v>
      </c>
      <c r="T1964" s="29">
        <v>145.79999999999998</v>
      </c>
      <c r="U1964" s="4">
        <v>4.1266666666666669</v>
      </c>
      <c r="V1964" s="9"/>
      <c r="W1964" s="9"/>
      <c r="X1964" s="9"/>
      <c r="Y1964" s="9"/>
      <c r="Z1964" s="9"/>
    </row>
    <row r="1965" spans="1:26">
      <c r="A1965" s="39">
        <v>22</v>
      </c>
      <c r="B1965" s="39">
        <v>3</v>
      </c>
      <c r="C1965" s="40">
        <v>39529</v>
      </c>
      <c r="D1965" s="17">
        <v>0.58333333333339965</v>
      </c>
      <c r="E1965" s="18"/>
      <c r="I1965" s="19"/>
      <c r="J1965" s="19"/>
      <c r="K1965" s="20"/>
      <c r="L1965" s="20"/>
      <c r="M1965" s="20"/>
      <c r="N1965" s="21"/>
      <c r="O1965" s="21"/>
      <c r="P1965" s="21"/>
      <c r="Q1965" s="19"/>
      <c r="R1965" s="4"/>
      <c r="S1965" s="4"/>
      <c r="T1965" s="29"/>
      <c r="U1965" s="4"/>
      <c r="V1965" s="9"/>
      <c r="W1965" s="9"/>
      <c r="X1965" s="9"/>
      <c r="Y1965" s="9"/>
      <c r="Z1965" s="9"/>
    </row>
    <row r="1966" spans="1:26">
      <c r="A1966" s="39">
        <v>22</v>
      </c>
      <c r="B1966" s="39">
        <v>3</v>
      </c>
      <c r="C1966" s="40">
        <v>39529</v>
      </c>
      <c r="D1966" s="17">
        <v>0.62500000000009948</v>
      </c>
      <c r="E1966" s="18"/>
      <c r="I1966" s="19"/>
      <c r="J1966" s="19"/>
      <c r="K1966" s="20"/>
      <c r="L1966" s="20"/>
      <c r="M1966" s="20"/>
      <c r="N1966" s="21"/>
      <c r="O1966" s="21"/>
      <c r="P1966" s="21"/>
      <c r="Q1966" s="19"/>
      <c r="R1966" s="4"/>
      <c r="S1966" s="4"/>
      <c r="T1966" s="29"/>
      <c r="U1966" s="4"/>
      <c r="V1966" s="9"/>
      <c r="W1966" s="9"/>
      <c r="X1966" s="9"/>
      <c r="Y1966" s="9"/>
      <c r="Z1966" s="9"/>
    </row>
    <row r="1967" spans="1:26">
      <c r="A1967" s="39">
        <v>22</v>
      </c>
      <c r="B1967" s="39">
        <v>3</v>
      </c>
      <c r="C1967" s="40">
        <v>39529</v>
      </c>
      <c r="D1967" s="17">
        <v>0.66666666666669983</v>
      </c>
      <c r="E1967" s="18"/>
      <c r="I1967" s="19"/>
      <c r="J1967" s="19"/>
      <c r="K1967" s="20"/>
      <c r="L1967" s="20"/>
      <c r="M1967" s="20"/>
      <c r="N1967" s="21"/>
      <c r="O1967" s="21"/>
      <c r="P1967" s="21"/>
      <c r="Q1967" s="19"/>
      <c r="R1967" s="4"/>
      <c r="S1967" s="4"/>
      <c r="T1967" s="29"/>
      <c r="U1967" s="4"/>
      <c r="V1967" s="9"/>
      <c r="W1967" s="9"/>
      <c r="X1967" s="9"/>
      <c r="Y1967" s="9"/>
      <c r="Z1967" s="9"/>
    </row>
    <row r="1968" spans="1:26">
      <c r="A1968" s="39">
        <v>22</v>
      </c>
      <c r="B1968" s="39">
        <v>3</v>
      </c>
      <c r="C1968" s="40">
        <v>39529</v>
      </c>
      <c r="D1968" s="17">
        <v>0.70833333333339965</v>
      </c>
      <c r="E1968" s="18"/>
      <c r="I1968" s="19"/>
      <c r="J1968" s="19"/>
      <c r="K1968" s="20"/>
      <c r="L1968" s="20"/>
      <c r="M1968" s="20"/>
      <c r="N1968" s="21"/>
      <c r="O1968" s="21"/>
      <c r="P1968" s="21"/>
      <c r="Q1968" s="19"/>
      <c r="R1968" s="4"/>
      <c r="S1968" s="4"/>
      <c r="T1968" s="29"/>
      <c r="U1968" s="4"/>
      <c r="V1968" s="9"/>
      <c r="W1968" s="9"/>
      <c r="X1968" s="9"/>
      <c r="Y1968" s="9"/>
      <c r="Z1968" s="9"/>
    </row>
    <row r="1969" spans="1:26">
      <c r="A1969" s="39">
        <v>22</v>
      </c>
      <c r="B1969" s="39">
        <v>3</v>
      </c>
      <c r="C1969" s="40">
        <v>39529</v>
      </c>
      <c r="D1969" s="17">
        <v>0.75000000000009948</v>
      </c>
      <c r="E1969" s="18"/>
      <c r="I1969" s="19"/>
      <c r="J1969" s="19"/>
      <c r="K1969" s="20"/>
      <c r="L1969" s="20"/>
      <c r="M1969" s="20"/>
      <c r="N1969" s="21"/>
      <c r="O1969" s="21"/>
      <c r="P1969" s="21"/>
      <c r="Q1969" s="19"/>
      <c r="R1969" s="4"/>
      <c r="S1969" s="4"/>
      <c r="T1969" s="29"/>
      <c r="U1969" s="4"/>
      <c r="V1969" s="9"/>
      <c r="W1969" s="9"/>
      <c r="X1969" s="9"/>
      <c r="Y1969" s="9"/>
      <c r="Z1969" s="9"/>
    </row>
    <row r="1970" spans="1:26">
      <c r="A1970" s="39">
        <v>22</v>
      </c>
      <c r="B1970" s="39">
        <v>3</v>
      </c>
      <c r="C1970" s="40">
        <v>39529</v>
      </c>
      <c r="D1970" s="17">
        <v>0.79166666666669983</v>
      </c>
      <c r="E1970" s="18"/>
      <c r="I1970" s="19"/>
      <c r="J1970" s="19"/>
      <c r="K1970" s="20"/>
      <c r="L1970" s="20"/>
      <c r="M1970" s="20"/>
      <c r="N1970" s="21"/>
      <c r="O1970" s="21"/>
      <c r="P1970" s="21"/>
      <c r="Q1970" s="19"/>
      <c r="R1970" s="4"/>
      <c r="S1970" s="4"/>
      <c r="T1970" s="29"/>
      <c r="U1970" s="4"/>
      <c r="V1970" s="9"/>
      <c r="W1970" s="9"/>
      <c r="X1970" s="9"/>
      <c r="Y1970" s="9"/>
      <c r="Z1970" s="9"/>
    </row>
    <row r="1971" spans="1:26">
      <c r="A1971" s="39">
        <v>22</v>
      </c>
      <c r="B1971" s="39">
        <v>3</v>
      </c>
      <c r="C1971" s="40">
        <v>39529</v>
      </c>
      <c r="D1971" s="17">
        <v>0.83333333333339965</v>
      </c>
      <c r="E1971" s="18"/>
      <c r="I1971" s="19"/>
      <c r="J1971" s="19"/>
      <c r="K1971" s="20"/>
      <c r="L1971" s="20"/>
      <c r="M1971" s="20"/>
      <c r="N1971" s="21"/>
      <c r="O1971" s="21"/>
      <c r="P1971" s="21"/>
      <c r="Q1971" s="19"/>
      <c r="R1971" s="4"/>
      <c r="S1971" s="4"/>
      <c r="T1971" s="29"/>
      <c r="U1971" s="4"/>
      <c r="V1971" s="9"/>
      <c r="W1971" s="9"/>
      <c r="X1971" s="9"/>
      <c r="Y1971" s="9"/>
      <c r="Z1971" s="9"/>
    </row>
    <row r="1972" spans="1:26">
      <c r="A1972" s="39">
        <v>22</v>
      </c>
      <c r="B1972" s="39">
        <v>3</v>
      </c>
      <c r="C1972" s="40">
        <v>39529</v>
      </c>
      <c r="D1972" s="17">
        <v>0.87500000000009948</v>
      </c>
      <c r="E1972" s="18"/>
      <c r="I1972" s="19"/>
      <c r="J1972" s="19"/>
      <c r="K1972" s="20"/>
      <c r="L1972" s="20"/>
      <c r="M1972" s="20"/>
      <c r="N1972" s="21"/>
      <c r="O1972" s="21"/>
      <c r="P1972" s="21"/>
      <c r="Q1972" s="19"/>
      <c r="R1972" s="4"/>
      <c r="S1972" s="4"/>
      <c r="T1972" s="29"/>
      <c r="U1972" s="4"/>
      <c r="V1972" s="9"/>
      <c r="W1972" s="9"/>
      <c r="X1972" s="9"/>
      <c r="Y1972" s="9"/>
      <c r="Z1972" s="9"/>
    </row>
    <row r="1973" spans="1:26">
      <c r="A1973" s="39">
        <v>22</v>
      </c>
      <c r="B1973" s="39">
        <v>3</v>
      </c>
      <c r="C1973" s="40">
        <v>39529</v>
      </c>
      <c r="D1973" s="17">
        <v>0.91666666666669983</v>
      </c>
      <c r="E1973" s="18"/>
      <c r="I1973" s="19"/>
      <c r="J1973" s="19"/>
      <c r="K1973" s="20"/>
      <c r="L1973" s="20"/>
      <c r="M1973" s="20"/>
      <c r="N1973" s="21"/>
      <c r="O1973" s="21"/>
      <c r="P1973" s="21"/>
      <c r="Q1973" s="19"/>
      <c r="R1973" s="4"/>
      <c r="S1973" s="4"/>
      <c r="T1973" s="29"/>
      <c r="U1973" s="4"/>
      <c r="V1973" s="9"/>
      <c r="W1973" s="9"/>
      <c r="X1973" s="9"/>
      <c r="Y1973" s="9"/>
      <c r="Z1973" s="9"/>
    </row>
    <row r="1974" spans="1:26">
      <c r="A1974" s="39">
        <v>22</v>
      </c>
      <c r="B1974" s="39">
        <v>3</v>
      </c>
      <c r="C1974" s="40">
        <v>39529</v>
      </c>
      <c r="D1974" s="17">
        <v>0.95833333333339965</v>
      </c>
      <c r="E1974" s="18"/>
      <c r="I1974" s="19"/>
      <c r="J1974" s="19"/>
      <c r="K1974" s="20"/>
      <c r="L1974" s="20"/>
      <c r="M1974" s="20"/>
      <c r="N1974" s="21"/>
      <c r="O1974" s="21"/>
      <c r="P1974" s="21"/>
      <c r="Q1974" s="19"/>
      <c r="R1974" s="4"/>
      <c r="S1974" s="4"/>
      <c r="T1974" s="29"/>
      <c r="U1974" s="4"/>
      <c r="V1974" s="9"/>
      <c r="W1974" s="9"/>
      <c r="X1974" s="9"/>
      <c r="Y1974" s="9"/>
      <c r="Z1974" s="9"/>
    </row>
    <row r="1975" spans="1:26">
      <c r="A1975" s="39">
        <v>23</v>
      </c>
      <c r="B1975" s="39">
        <v>3</v>
      </c>
      <c r="C1975" s="40">
        <v>39530</v>
      </c>
      <c r="D1975" s="17">
        <v>9.9475983006414026E-14</v>
      </c>
      <c r="E1975" s="18"/>
      <c r="I1975" s="19"/>
      <c r="J1975" s="19"/>
      <c r="K1975" s="20"/>
      <c r="L1975" s="20"/>
      <c r="M1975" s="20"/>
      <c r="N1975" s="21"/>
      <c r="O1975" s="21"/>
      <c r="P1975" s="21"/>
      <c r="Q1975" s="19"/>
      <c r="R1975" s="4"/>
      <c r="S1975" s="4"/>
      <c r="T1975" s="29"/>
      <c r="U1975" s="4"/>
      <c r="V1975" s="9"/>
      <c r="W1975" s="9"/>
      <c r="X1975" s="9"/>
      <c r="Y1975" s="9"/>
      <c r="Z1975" s="9"/>
    </row>
    <row r="1976" spans="1:26">
      <c r="A1976" s="39">
        <v>23</v>
      </c>
      <c r="B1976" s="39">
        <v>3</v>
      </c>
      <c r="C1976" s="40">
        <v>39530</v>
      </c>
      <c r="D1976" s="17">
        <v>4.1666666666699825E-2</v>
      </c>
      <c r="E1976" s="18"/>
      <c r="I1976" s="19"/>
      <c r="J1976" s="19"/>
      <c r="K1976" s="20"/>
      <c r="L1976" s="20"/>
      <c r="M1976" s="20"/>
      <c r="N1976" s="21"/>
      <c r="O1976" s="21"/>
      <c r="P1976" s="21"/>
      <c r="Q1976" s="19"/>
      <c r="R1976" s="4"/>
      <c r="S1976" s="4"/>
      <c r="T1976" s="29"/>
      <c r="U1976" s="4"/>
      <c r="V1976" s="9"/>
      <c r="W1976" s="9"/>
      <c r="X1976" s="9"/>
      <c r="Y1976" s="9"/>
      <c r="Z1976" s="9"/>
    </row>
    <row r="1977" spans="1:26">
      <c r="A1977" s="39">
        <v>23</v>
      </c>
      <c r="B1977" s="39">
        <v>3</v>
      </c>
      <c r="C1977" s="40">
        <v>39530</v>
      </c>
      <c r="D1977" s="17">
        <v>8.3333333333399651E-2</v>
      </c>
      <c r="E1977" s="18"/>
      <c r="I1977" s="19"/>
      <c r="J1977" s="19"/>
      <c r="K1977" s="20"/>
      <c r="L1977" s="20"/>
      <c r="M1977" s="20"/>
      <c r="N1977" s="21"/>
      <c r="O1977" s="21"/>
      <c r="P1977" s="21"/>
      <c r="Q1977" s="19"/>
      <c r="R1977" s="4"/>
      <c r="S1977" s="4"/>
      <c r="T1977" s="29"/>
      <c r="U1977" s="4"/>
      <c r="V1977" s="9"/>
      <c r="W1977" s="9"/>
      <c r="X1977" s="9"/>
      <c r="Y1977" s="9"/>
      <c r="Z1977" s="9"/>
    </row>
    <row r="1978" spans="1:26">
      <c r="A1978" s="39">
        <v>23</v>
      </c>
      <c r="B1978" s="39">
        <v>3</v>
      </c>
      <c r="C1978" s="40">
        <v>39530</v>
      </c>
      <c r="D1978" s="17">
        <v>0.12500000000009948</v>
      </c>
      <c r="E1978" s="18"/>
      <c r="I1978" s="19"/>
      <c r="J1978" s="19"/>
      <c r="K1978" s="20"/>
      <c r="L1978" s="20"/>
      <c r="M1978" s="20"/>
      <c r="N1978" s="21"/>
      <c r="O1978" s="21"/>
      <c r="P1978" s="21"/>
      <c r="Q1978" s="19"/>
      <c r="R1978" s="4"/>
      <c r="S1978" s="4"/>
      <c r="T1978" s="29"/>
      <c r="U1978" s="4"/>
      <c r="V1978" s="9"/>
      <c r="W1978" s="9"/>
      <c r="X1978" s="9"/>
      <c r="Y1978" s="9"/>
      <c r="Z1978" s="9"/>
    </row>
    <row r="1979" spans="1:26">
      <c r="A1979" s="39">
        <v>23</v>
      </c>
      <c r="B1979" s="39">
        <v>3</v>
      </c>
      <c r="C1979" s="40">
        <v>39530</v>
      </c>
      <c r="D1979" s="17">
        <v>0.16666666666669983</v>
      </c>
      <c r="E1979" s="18"/>
      <c r="I1979" s="19"/>
      <c r="J1979" s="19"/>
      <c r="K1979" s="20"/>
      <c r="L1979" s="20"/>
      <c r="M1979" s="20"/>
      <c r="N1979" s="21"/>
      <c r="O1979" s="21"/>
      <c r="P1979" s="21"/>
      <c r="Q1979" s="19"/>
      <c r="R1979" s="4"/>
      <c r="S1979" s="4"/>
      <c r="T1979" s="29"/>
      <c r="U1979" s="4"/>
      <c r="V1979" s="9"/>
      <c r="W1979" s="9"/>
      <c r="X1979" s="9"/>
      <c r="Y1979" s="9"/>
      <c r="Z1979" s="9"/>
    </row>
    <row r="1980" spans="1:26">
      <c r="A1980" s="39">
        <v>23</v>
      </c>
      <c r="B1980" s="39">
        <v>3</v>
      </c>
      <c r="C1980" s="40">
        <v>39530</v>
      </c>
      <c r="D1980" s="17">
        <v>0.20833333333339965</v>
      </c>
      <c r="E1980" s="18"/>
      <c r="I1980" s="19"/>
      <c r="J1980" s="19"/>
      <c r="K1980" s="20"/>
      <c r="L1980" s="20"/>
      <c r="M1980" s="20"/>
      <c r="N1980" s="21"/>
      <c r="O1980" s="21"/>
      <c r="P1980" s="21"/>
      <c r="Q1980" s="19"/>
      <c r="R1980" s="4"/>
      <c r="S1980" s="4"/>
      <c r="T1980" s="29"/>
      <c r="U1980" s="4"/>
      <c r="V1980" s="9"/>
      <c r="W1980" s="9"/>
      <c r="X1980" s="9"/>
      <c r="Y1980" s="9"/>
      <c r="Z1980" s="9"/>
    </row>
    <row r="1981" spans="1:26">
      <c r="A1981" s="39">
        <v>23</v>
      </c>
      <c r="B1981" s="39">
        <v>3</v>
      </c>
      <c r="C1981" s="40">
        <v>39530</v>
      </c>
      <c r="D1981" s="17">
        <v>0.25000000000009948</v>
      </c>
      <c r="E1981" s="18"/>
      <c r="I1981" s="19"/>
      <c r="J1981" s="19"/>
      <c r="K1981" s="20"/>
      <c r="L1981" s="20"/>
      <c r="M1981" s="20"/>
      <c r="N1981" s="21"/>
      <c r="O1981" s="21"/>
      <c r="P1981" s="21"/>
      <c r="Q1981" s="19"/>
      <c r="R1981" s="4"/>
      <c r="S1981" s="4"/>
      <c r="T1981" s="29"/>
      <c r="U1981" s="4"/>
      <c r="V1981" s="9"/>
      <c r="W1981" s="9"/>
      <c r="X1981" s="9"/>
      <c r="Y1981" s="9"/>
      <c r="Z1981" s="9"/>
    </row>
    <row r="1982" spans="1:26">
      <c r="A1982" s="39">
        <v>23</v>
      </c>
      <c r="B1982" s="39">
        <v>3</v>
      </c>
      <c r="C1982" s="40">
        <v>39530</v>
      </c>
      <c r="D1982" s="17">
        <v>0.29166666666669983</v>
      </c>
      <c r="E1982" s="18"/>
      <c r="I1982" s="19"/>
      <c r="J1982" s="19"/>
      <c r="K1982" s="20"/>
      <c r="L1982" s="20"/>
      <c r="M1982" s="20"/>
      <c r="N1982" s="21"/>
      <c r="O1982" s="21"/>
      <c r="P1982" s="21"/>
      <c r="Q1982" s="19"/>
      <c r="R1982" s="4"/>
      <c r="S1982" s="4"/>
      <c r="T1982" s="29"/>
      <c r="U1982" s="4"/>
      <c r="V1982" s="9"/>
      <c r="W1982" s="9"/>
      <c r="X1982" s="9"/>
      <c r="Y1982" s="9"/>
      <c r="Z1982" s="9"/>
    </row>
    <row r="1983" spans="1:26">
      <c r="A1983" s="39">
        <v>23</v>
      </c>
      <c r="B1983" s="39">
        <v>3</v>
      </c>
      <c r="C1983" s="40">
        <v>39530</v>
      </c>
      <c r="D1983" s="17">
        <v>0.33333333333339965</v>
      </c>
      <c r="E1983" s="18"/>
      <c r="I1983" s="19"/>
      <c r="J1983" s="19"/>
      <c r="K1983" s="20"/>
      <c r="L1983" s="20"/>
      <c r="M1983" s="20"/>
      <c r="N1983" s="21"/>
      <c r="O1983" s="21"/>
      <c r="P1983" s="21"/>
      <c r="Q1983" s="19"/>
      <c r="R1983" s="4"/>
      <c r="S1983" s="4"/>
      <c r="T1983" s="29"/>
      <c r="U1983" s="4"/>
      <c r="V1983" s="9"/>
      <c r="W1983" s="9"/>
      <c r="X1983" s="9"/>
      <c r="Y1983" s="9"/>
      <c r="Z1983" s="9"/>
    </row>
    <row r="1984" spans="1:26">
      <c r="A1984" s="39">
        <v>23</v>
      </c>
      <c r="B1984" s="39">
        <v>3</v>
      </c>
      <c r="C1984" s="40">
        <v>39530</v>
      </c>
      <c r="D1984" s="17">
        <v>0.37500000000009948</v>
      </c>
      <c r="E1984" s="18"/>
      <c r="I1984" s="19"/>
      <c r="J1984" s="19"/>
      <c r="K1984" s="20"/>
      <c r="L1984" s="20"/>
      <c r="M1984" s="20"/>
      <c r="N1984" s="21"/>
      <c r="O1984" s="21"/>
      <c r="P1984" s="21"/>
      <c r="Q1984" s="19"/>
      <c r="R1984" s="4"/>
      <c r="S1984" s="4"/>
      <c r="T1984" s="29"/>
      <c r="U1984" s="4"/>
      <c r="V1984" s="9"/>
      <c r="W1984" s="9"/>
      <c r="X1984" s="9"/>
      <c r="Y1984" s="9"/>
      <c r="Z1984" s="9"/>
    </row>
    <row r="1985" spans="1:26">
      <c r="A1985" s="39">
        <v>23</v>
      </c>
      <c r="B1985" s="39">
        <v>3</v>
      </c>
      <c r="C1985" s="40">
        <v>39530</v>
      </c>
      <c r="D1985" s="17">
        <v>0.41666666666669983</v>
      </c>
      <c r="E1985" s="18"/>
      <c r="I1985" s="19"/>
      <c r="J1985" s="19"/>
      <c r="K1985" s="20"/>
      <c r="L1985" s="20"/>
      <c r="M1985" s="20"/>
      <c r="N1985" s="21"/>
      <c r="O1985" s="21"/>
      <c r="P1985" s="21"/>
      <c r="Q1985" s="19"/>
      <c r="R1985" s="4"/>
      <c r="S1985" s="4"/>
      <c r="T1985" s="29"/>
      <c r="U1985" s="4"/>
      <c r="V1985" s="9"/>
      <c r="W1985" s="9"/>
      <c r="X1985" s="9"/>
      <c r="Y1985" s="9"/>
      <c r="Z1985" s="9"/>
    </row>
    <row r="1986" spans="1:26">
      <c r="A1986" s="39">
        <v>23</v>
      </c>
      <c r="B1986" s="39">
        <v>3</v>
      </c>
      <c r="C1986" s="40">
        <v>39530</v>
      </c>
      <c r="D1986" s="17">
        <v>0.45833333333339965</v>
      </c>
      <c r="E1986" s="18"/>
      <c r="I1986" s="19"/>
      <c r="J1986" s="19"/>
      <c r="K1986" s="20"/>
      <c r="L1986" s="20"/>
      <c r="M1986" s="20"/>
      <c r="N1986" s="21"/>
      <c r="O1986" s="21"/>
      <c r="P1986" s="21"/>
      <c r="Q1986" s="19"/>
      <c r="R1986" s="4"/>
      <c r="S1986" s="4"/>
      <c r="T1986" s="29"/>
      <c r="U1986" s="4"/>
      <c r="V1986" s="9"/>
      <c r="W1986" s="9"/>
      <c r="X1986" s="9"/>
      <c r="Y1986" s="9"/>
      <c r="Z1986" s="9"/>
    </row>
    <row r="1987" spans="1:26">
      <c r="A1987" s="39">
        <v>23</v>
      </c>
      <c r="B1987" s="39">
        <v>3</v>
      </c>
      <c r="C1987" s="40">
        <v>39530</v>
      </c>
      <c r="D1987" s="17">
        <v>0.50000000000009948</v>
      </c>
      <c r="E1987" s="18">
        <v>0.3026069583766739</v>
      </c>
      <c r="F1987" s="4">
        <v>35.409117460348888</v>
      </c>
      <c r="G1987" s="4">
        <v>55.489355754629678</v>
      </c>
      <c r="H1987" s="4">
        <v>20.080238294280786</v>
      </c>
      <c r="I1987" s="19">
        <v>1.5091609770003707</v>
      </c>
      <c r="J1987" s="19">
        <v>4.7675920257114823</v>
      </c>
      <c r="K1987" s="20">
        <v>2.1344691143203733</v>
      </c>
      <c r="L1987" s="20">
        <v>2.2062301127095871</v>
      </c>
      <c r="M1987" s="20">
        <v>7.1760998389213793E-2</v>
      </c>
      <c r="N1987" s="21">
        <v>18.333333333333332</v>
      </c>
      <c r="O1987" s="21">
        <f>N1987*1.3</f>
        <v>23.833333333333332</v>
      </c>
      <c r="P1987" s="21">
        <v>8.6666666666666661</v>
      </c>
      <c r="Q1987" s="19">
        <v>26.684803669160061</v>
      </c>
      <c r="R1987" s="4">
        <v>69.466666666666683</v>
      </c>
      <c r="S1987" s="4">
        <v>4.5666666666666664</v>
      </c>
      <c r="T1987" s="29">
        <v>144.1</v>
      </c>
      <c r="U1987" s="4">
        <v>1.7133333333333336</v>
      </c>
      <c r="V1987" s="9"/>
      <c r="W1987" s="9"/>
      <c r="X1987" s="9"/>
      <c r="Y1987" s="9"/>
      <c r="Z1987" s="9"/>
    </row>
    <row r="1988" spans="1:26">
      <c r="A1988" s="39">
        <v>23</v>
      </c>
      <c r="B1988" s="39">
        <v>3</v>
      </c>
      <c r="C1988" s="40">
        <v>39530</v>
      </c>
      <c r="D1988" s="17">
        <v>0.54166666666669983</v>
      </c>
      <c r="E1988" s="18">
        <v>0.25994829933250629</v>
      </c>
      <c r="F1988" s="4">
        <v>26.047151796611619</v>
      </c>
      <c r="G1988" s="4">
        <v>41.589509082322259</v>
      </c>
      <c r="H1988" s="4">
        <v>15.542357285710642</v>
      </c>
      <c r="I1988" s="19">
        <v>1.3836122216253397</v>
      </c>
      <c r="J1988" s="19">
        <v>4.40180265007983</v>
      </c>
      <c r="K1988" s="20">
        <v>2.1068685938384606</v>
      </c>
      <c r="L1988" s="20">
        <v>2.1701997983233352</v>
      </c>
      <c r="M1988" s="20">
        <v>6.3331204484874726E-2</v>
      </c>
      <c r="N1988" s="21">
        <v>10.8125</v>
      </c>
      <c r="O1988" s="21">
        <f t="shared" ref="O1988:O2051" si="32">N1988*1.3</f>
        <v>14.05625</v>
      </c>
      <c r="P1988" s="21">
        <v>6.0625</v>
      </c>
      <c r="Q1988" s="19">
        <v>33.069800857929302</v>
      </c>
      <c r="R1988" s="4">
        <v>57.6</v>
      </c>
      <c r="S1988" s="4">
        <v>5.2750000000000004</v>
      </c>
      <c r="T1988" s="29">
        <v>148.89999999999998</v>
      </c>
      <c r="U1988" s="4">
        <v>2.48</v>
      </c>
      <c r="V1988" s="9"/>
      <c r="W1988" s="9"/>
      <c r="X1988" s="9"/>
      <c r="Y1988" s="9"/>
      <c r="Z1988" s="9"/>
    </row>
    <row r="1989" spans="1:26">
      <c r="A1989" s="39">
        <v>23</v>
      </c>
      <c r="B1989" s="39">
        <v>3</v>
      </c>
      <c r="C1989" s="40">
        <v>39530</v>
      </c>
      <c r="D1989" s="17">
        <v>0.58333333333339965</v>
      </c>
      <c r="E1989" s="18">
        <v>0.23681063047250586</v>
      </c>
      <c r="F1989" s="4">
        <v>20.473410912324319</v>
      </c>
      <c r="G1989" s="4">
        <v>32.581593784147863</v>
      </c>
      <c r="H1989" s="4">
        <v>12.108182871823542</v>
      </c>
      <c r="I1989" s="19">
        <v>1.4467772793753557</v>
      </c>
      <c r="J1989" s="19">
        <v>3.9901108971817205</v>
      </c>
      <c r="K1989" s="20">
        <v>2.1175387433042099</v>
      </c>
      <c r="L1989" s="20">
        <v>2.1704531353603356</v>
      </c>
      <c r="M1989" s="20">
        <v>5.2914392056125692E-2</v>
      </c>
      <c r="N1989" s="21">
        <v>7.3125</v>
      </c>
      <c r="O1989" s="21">
        <f t="shared" si="32"/>
        <v>9.5062499999999996</v>
      </c>
      <c r="P1989" s="21">
        <v>3.3125</v>
      </c>
      <c r="Q1989" s="19">
        <v>34.471366448741449</v>
      </c>
      <c r="R1989" s="4">
        <v>53.55</v>
      </c>
      <c r="S1989" s="4">
        <v>5.4625000000000004</v>
      </c>
      <c r="T1989" s="29">
        <v>147.85</v>
      </c>
      <c r="U1989" s="4">
        <v>2.5499999999999998</v>
      </c>
      <c r="V1989" s="9"/>
      <c r="W1989" s="9"/>
      <c r="X1989" s="9"/>
      <c r="Y1989" s="9"/>
      <c r="Z1989" s="9"/>
    </row>
    <row r="1990" spans="1:26">
      <c r="A1990" s="39">
        <v>23</v>
      </c>
      <c r="B1990" s="39">
        <v>3</v>
      </c>
      <c r="C1990" s="40">
        <v>39530</v>
      </c>
      <c r="D1990" s="17">
        <v>0.62500000000009948</v>
      </c>
      <c r="E1990" s="18">
        <v>0.26005728867125655</v>
      </c>
      <c r="F1990" s="4">
        <v>23.194243826880445</v>
      </c>
      <c r="G1990" s="4">
        <v>37.373420949860062</v>
      </c>
      <c r="H1990" s="4">
        <v>14.179177122979613</v>
      </c>
      <c r="I1990" s="19">
        <v>1.5099509235003712</v>
      </c>
      <c r="J1990" s="19">
        <v>4.4039534025798295</v>
      </c>
      <c r="K1990" s="20">
        <v>2.1386438181959573</v>
      </c>
      <c r="L1990" s="20">
        <v>2.1862482951553361</v>
      </c>
      <c r="M1990" s="20">
        <v>4.7604476959378639E-2</v>
      </c>
      <c r="N1990" s="21">
        <v>12.4375</v>
      </c>
      <c r="O1990" s="21">
        <f t="shared" si="32"/>
        <v>16.168749999999999</v>
      </c>
      <c r="P1990" s="21">
        <v>5</v>
      </c>
      <c r="Q1990" s="19">
        <v>31.541218588429668</v>
      </c>
      <c r="R1990" s="4">
        <v>55.174999999999997</v>
      </c>
      <c r="S1990" s="4">
        <v>5.375</v>
      </c>
      <c r="T1990" s="29">
        <v>161.1</v>
      </c>
      <c r="U1990" s="4">
        <v>1.9950000000000001</v>
      </c>
      <c r="V1990" s="9"/>
      <c r="W1990" s="9"/>
      <c r="X1990" s="9"/>
      <c r="Y1990" s="9"/>
      <c r="Z1990" s="9"/>
    </row>
    <row r="1991" spans="1:26">
      <c r="A1991" s="39">
        <v>23</v>
      </c>
      <c r="B1991" s="39">
        <v>3</v>
      </c>
      <c r="C1991" s="40">
        <v>39530</v>
      </c>
      <c r="D1991" s="17">
        <v>0.66666666666669983</v>
      </c>
      <c r="E1991" s="18">
        <v>0.28453568201000717</v>
      </c>
      <c r="F1991" s="4">
        <v>35.255879633955104</v>
      </c>
      <c r="G1991" s="4">
        <v>55.934228233408852</v>
      </c>
      <c r="H1991" s="4">
        <v>20.678348599453756</v>
      </c>
      <c r="I1991" s="19">
        <v>1.3843792711253404</v>
      </c>
      <c r="J1991" s="19">
        <v>4.8868360401276227</v>
      </c>
      <c r="K1991" s="20">
        <v>2.1441039065862073</v>
      </c>
      <c r="L1991" s="20">
        <v>2.2020478384670867</v>
      </c>
      <c r="M1991" s="20">
        <v>5.7943931880879318E-2</v>
      </c>
      <c r="N1991" s="21">
        <v>15.5625</v>
      </c>
      <c r="O1991" s="21">
        <f t="shared" si="32"/>
        <v>20.231249999999999</v>
      </c>
      <c r="P1991" s="21">
        <v>7.4375</v>
      </c>
      <c r="Q1991" s="19">
        <v>26.232188875430982</v>
      </c>
      <c r="R1991" s="4">
        <v>55.274999999999999</v>
      </c>
      <c r="S1991" s="4">
        <v>5.6</v>
      </c>
      <c r="T1991" s="29">
        <v>169.97499999999999</v>
      </c>
      <c r="U1991" s="4">
        <v>1.28</v>
      </c>
      <c r="V1991" s="9"/>
      <c r="W1991" s="9"/>
      <c r="X1991" s="9"/>
      <c r="Y1991" s="9"/>
      <c r="Z1991" s="9"/>
    </row>
    <row r="1992" spans="1:26">
      <c r="A1992" s="39">
        <v>23</v>
      </c>
      <c r="B1992" s="39">
        <v>3</v>
      </c>
      <c r="C1992" s="40">
        <v>39530</v>
      </c>
      <c r="D1992" s="17">
        <v>0.70833333333339965</v>
      </c>
      <c r="E1992" s="18">
        <v>0.30169400695500759</v>
      </c>
      <c r="F1992" s="4">
        <v>43.582294752017354</v>
      </c>
      <c r="G1992" s="4">
        <v>68.831350135633031</v>
      </c>
      <c r="H1992" s="4">
        <v>25.249055383615669</v>
      </c>
      <c r="I1992" s="19">
        <v>1.5734336771253874</v>
      </c>
      <c r="J1992" s="19">
        <v>5.4387588098251021</v>
      </c>
      <c r="K1992" s="20">
        <v>2.1808677350252026</v>
      </c>
      <c r="L1992" s="20">
        <v>2.2437584309635881</v>
      </c>
      <c r="M1992" s="20">
        <v>6.2890695938385588E-2</v>
      </c>
      <c r="N1992" s="21">
        <v>19.0625</v>
      </c>
      <c r="O1992" s="21">
        <f t="shared" si="32"/>
        <v>24.78125</v>
      </c>
      <c r="P1992" s="21">
        <v>8.5</v>
      </c>
      <c r="Q1992" s="19">
        <v>20.252606000682462</v>
      </c>
      <c r="R1992" s="4">
        <v>61.674999999999997</v>
      </c>
      <c r="S1992" s="4">
        <v>4.9375</v>
      </c>
      <c r="T1992" s="29">
        <v>144.82499999999999</v>
      </c>
      <c r="U1992" s="4">
        <v>0.745</v>
      </c>
      <c r="V1992" s="9"/>
      <c r="W1992" s="9"/>
      <c r="X1992" s="9"/>
      <c r="Y1992" s="9"/>
      <c r="Z1992" s="9"/>
    </row>
    <row r="1993" spans="1:26">
      <c r="A1993" s="39">
        <v>23</v>
      </c>
      <c r="B1993" s="39">
        <v>3</v>
      </c>
      <c r="C1993" s="40">
        <v>39530</v>
      </c>
      <c r="D1993" s="17">
        <v>0.75000000000009948</v>
      </c>
      <c r="E1993" s="18">
        <v>0.32863427623000818</v>
      </c>
      <c r="F1993" s="4">
        <v>45.363972025911096</v>
      </c>
      <c r="G1993" s="4">
        <v>71.263320831020394</v>
      </c>
      <c r="H1993" s="4">
        <v>25.899348805109302</v>
      </c>
      <c r="I1993" s="19">
        <v>1.4478219550003564</v>
      </c>
      <c r="J1993" s="19">
        <v>5.1646609912263619</v>
      </c>
      <c r="K1993" s="20">
        <v>2.222860720764448</v>
      </c>
      <c r="L1993" s="20">
        <v>2.3010295895310913</v>
      </c>
      <c r="M1993" s="20">
        <v>7.8168868766643085E-2</v>
      </c>
      <c r="N1993" s="21">
        <v>18.5</v>
      </c>
      <c r="O1993" s="21">
        <f t="shared" si="32"/>
        <v>24.05</v>
      </c>
      <c r="P1993" s="21">
        <v>9.5625</v>
      </c>
      <c r="Q1993" s="19">
        <v>18.543627257745381</v>
      </c>
      <c r="R1993" s="4">
        <v>60.9</v>
      </c>
      <c r="S1993" s="4">
        <v>4.6749999999999998</v>
      </c>
      <c r="T1993" s="29">
        <v>167.07499999999999</v>
      </c>
      <c r="U1993" s="4">
        <v>0.79500000000000004</v>
      </c>
      <c r="V1993" s="9"/>
      <c r="W1993" s="9"/>
      <c r="X1993" s="9"/>
      <c r="Y1993" s="9"/>
      <c r="Z1993" s="9"/>
    </row>
    <row r="1994" spans="1:26">
      <c r="A1994" s="39">
        <v>23</v>
      </c>
      <c r="B1994" s="39">
        <v>3</v>
      </c>
      <c r="C1994" s="40">
        <v>39530</v>
      </c>
      <c r="D1994" s="17">
        <v>0.79166666666669983</v>
      </c>
      <c r="E1994" s="18">
        <v>0.23705762620625603</v>
      </c>
      <c r="F1994" s="4">
        <v>30.150050156255173</v>
      </c>
      <c r="G1994" s="4">
        <v>49.184838300259329</v>
      </c>
      <c r="H1994" s="4">
        <v>19.034788144004153</v>
      </c>
      <c r="I1994" s="19">
        <v>1.3221730252503257</v>
      </c>
      <c r="J1994" s="19">
        <v>4.6837362511785692</v>
      </c>
      <c r="K1994" s="20">
        <v>2.1552705578954572</v>
      </c>
      <c r="L1994" s="20">
        <v>2.2131843314808375</v>
      </c>
      <c r="M1994" s="20">
        <v>5.7913773585379968E-2</v>
      </c>
      <c r="N1994" s="21">
        <v>13.4375</v>
      </c>
      <c r="O1994" s="21">
        <f t="shared" si="32"/>
        <v>17.46875</v>
      </c>
      <c r="P1994" s="21">
        <v>6.9375</v>
      </c>
      <c r="Q1994" s="19">
        <v>27.082104052868253</v>
      </c>
      <c r="R1994" s="4">
        <v>68.224999999999994</v>
      </c>
      <c r="S1994" s="4">
        <v>3.3250000000000002</v>
      </c>
      <c r="T1994" s="29">
        <v>149.97500000000002</v>
      </c>
      <c r="U1994" s="4">
        <v>1.54</v>
      </c>
      <c r="V1994" s="9"/>
      <c r="W1994" s="9"/>
      <c r="X1994" s="9"/>
      <c r="Y1994" s="9"/>
      <c r="Z1994" s="9"/>
    </row>
    <row r="1995" spans="1:26">
      <c r="A1995" s="39">
        <v>23</v>
      </c>
      <c r="B1995" s="39">
        <v>3</v>
      </c>
      <c r="C1995" s="40">
        <v>39530</v>
      </c>
      <c r="D1995" s="17">
        <v>0.83333333333339965</v>
      </c>
      <c r="E1995" s="18">
        <v>0.3165514209087581</v>
      </c>
      <c r="F1995" s="4">
        <v>45.131156001173622</v>
      </c>
      <c r="G1995" s="4">
        <v>70.824518664345447</v>
      </c>
      <c r="H1995" s="4">
        <v>25.69336266317184</v>
      </c>
      <c r="I1995" s="19">
        <v>1.5113247435003725</v>
      </c>
      <c r="J1995" s="19">
        <v>5.0982789040766772</v>
      </c>
      <c r="K1995" s="20">
        <v>2.2181461253031993</v>
      </c>
      <c r="L1995" s="20">
        <v>2.3015667970665907</v>
      </c>
      <c r="M1995" s="20">
        <v>8.3420671763391296E-2</v>
      </c>
      <c r="N1995" s="21">
        <v>23.3125</v>
      </c>
      <c r="O1995" s="21">
        <f t="shared" si="32"/>
        <v>30.306250000000002</v>
      </c>
      <c r="P1995" s="21">
        <v>7.3125</v>
      </c>
      <c r="Q1995" s="19">
        <v>17.077934137433239</v>
      </c>
      <c r="R1995" s="4">
        <v>70.75</v>
      </c>
      <c r="S1995" s="4">
        <v>2.7749999999999999</v>
      </c>
      <c r="T1995" s="29">
        <v>186.52500000000003</v>
      </c>
      <c r="U1995" s="4">
        <v>8.5000000000000006E-2</v>
      </c>
      <c r="V1995" s="9"/>
      <c r="W1995" s="9"/>
      <c r="X1995" s="9"/>
      <c r="Y1995" s="9"/>
      <c r="Z1995" s="9"/>
    </row>
    <row r="1996" spans="1:26">
      <c r="A1996" s="39">
        <v>23</v>
      </c>
      <c r="B1996" s="39">
        <v>3</v>
      </c>
      <c r="C1996" s="40">
        <v>39530</v>
      </c>
      <c r="D1996" s="17">
        <v>0.87500000000009948</v>
      </c>
      <c r="E1996" s="18">
        <v>0.27749609056875718</v>
      </c>
      <c r="F1996" s="4">
        <v>39.664704531361217</v>
      </c>
      <c r="G1996" s="4">
        <v>63.168146212220961</v>
      </c>
      <c r="H1996" s="4">
        <v>23.503441680859744</v>
      </c>
      <c r="I1996" s="19">
        <v>1.5115995075003728</v>
      </c>
      <c r="J1996" s="19">
        <v>4.9616618222773079</v>
      </c>
      <c r="K1996" s="20">
        <v>2.2653746337509437</v>
      </c>
      <c r="L1996" s="20">
        <v>2.3433085276475927</v>
      </c>
      <c r="M1996" s="20">
        <v>7.7933893896648732E-2</v>
      </c>
      <c r="N1996" s="21">
        <v>21.4375</v>
      </c>
      <c r="O1996" s="21">
        <f t="shared" si="32"/>
        <v>27.868750000000002</v>
      </c>
      <c r="P1996" s="21">
        <v>10.25</v>
      </c>
      <c r="Q1996" s="19">
        <v>21.041322007869745</v>
      </c>
      <c r="R1996" s="4">
        <v>70.349999999999994</v>
      </c>
      <c r="S1996" s="4">
        <v>2.5750000000000002</v>
      </c>
      <c r="T1996" s="29">
        <v>175.32500000000002</v>
      </c>
      <c r="U1996" s="4">
        <v>0.46500000000000002</v>
      </c>
      <c r="V1996" s="9"/>
      <c r="W1996" s="9"/>
      <c r="X1996" s="9"/>
      <c r="Y1996" s="9"/>
      <c r="Z1996" s="9"/>
    </row>
    <row r="1997" spans="1:26">
      <c r="A1997" s="39">
        <v>23</v>
      </c>
      <c r="B1997" s="39">
        <v>3</v>
      </c>
      <c r="C1997" s="40">
        <v>39530</v>
      </c>
      <c r="D1997" s="17">
        <v>0.91666666666669983</v>
      </c>
      <c r="E1997" s="18">
        <v>0.2433178297162564</v>
      </c>
      <c r="F1997" s="4">
        <v>28.688495556555168</v>
      </c>
      <c r="G1997" s="4">
        <v>47.752556031209458</v>
      </c>
      <c r="H1997" s="4">
        <v>19.064060474654291</v>
      </c>
      <c r="I1997" s="19">
        <v>1.6378580698754042</v>
      </c>
      <c r="J1997" s="19">
        <v>4.2046645961307743</v>
      </c>
      <c r="K1997" s="20">
        <v>2.2499700524354465</v>
      </c>
      <c r="L1997" s="20">
        <v>2.3228413993653421</v>
      </c>
      <c r="M1997" s="20">
        <v>7.2871346929895497E-2</v>
      </c>
      <c r="N1997" s="21">
        <v>15.9375</v>
      </c>
      <c r="O1997" s="21">
        <f t="shared" si="32"/>
        <v>20.71875</v>
      </c>
      <c r="P1997" s="21">
        <v>7.8125</v>
      </c>
      <c r="Q1997" s="19">
        <v>22.07700752611948</v>
      </c>
      <c r="R1997" s="4">
        <v>68.775000000000006</v>
      </c>
      <c r="S1997" s="4">
        <v>2.625</v>
      </c>
      <c r="T1997" s="29">
        <v>163.5</v>
      </c>
      <c r="U1997" s="4">
        <v>0.435</v>
      </c>
      <c r="V1997" s="9"/>
      <c r="W1997" s="9"/>
      <c r="X1997" s="9"/>
      <c r="Y1997" s="9"/>
      <c r="Z1997" s="9"/>
    </row>
    <row r="1998" spans="1:26">
      <c r="A1998" s="39">
        <v>23</v>
      </c>
      <c r="B1998" s="39">
        <v>3</v>
      </c>
      <c r="C1998" s="40">
        <v>39530</v>
      </c>
      <c r="D1998" s="17">
        <v>0.95833333333339965</v>
      </c>
      <c r="E1998" s="18">
        <v>0.2311409718875061</v>
      </c>
      <c r="F1998" s="4">
        <v>27.179433810067763</v>
      </c>
      <c r="G1998" s="4">
        <v>44.742041853734655</v>
      </c>
      <c r="H1998" s="4">
        <v>17.562608043666891</v>
      </c>
      <c r="I1998" s="19">
        <v>1.3861308916253421</v>
      </c>
      <c r="J1998" s="19">
        <v>4.1367606314810894</v>
      </c>
      <c r="K1998" s="20">
        <v>2.2450052816266974</v>
      </c>
      <c r="L1998" s="20">
        <v>2.3231134797153414</v>
      </c>
      <c r="M1998" s="20">
        <v>7.8108198088644332E-2</v>
      </c>
      <c r="N1998" s="21">
        <v>13.75</v>
      </c>
      <c r="O1998" s="21">
        <f t="shared" si="32"/>
        <v>17.875</v>
      </c>
      <c r="P1998" s="21">
        <v>6.4375</v>
      </c>
      <c r="Q1998" s="19">
        <v>18.477954292120376</v>
      </c>
      <c r="R1998" s="4">
        <v>69.400000000000006</v>
      </c>
      <c r="S1998" s="4">
        <v>2.4249999999999998</v>
      </c>
      <c r="T1998" s="29">
        <v>175.15</v>
      </c>
      <c r="U1998" s="4">
        <v>4.4999999999999998E-2</v>
      </c>
      <c r="V1998" s="9"/>
      <c r="W1998" s="9"/>
      <c r="X1998" s="9"/>
      <c r="Y1998" s="9"/>
      <c r="Z1998" s="9"/>
    </row>
    <row r="1999" spans="1:26">
      <c r="A1999" s="39">
        <v>24</v>
      </c>
      <c r="B1999" s="39">
        <v>3</v>
      </c>
      <c r="C1999" s="40">
        <v>39531</v>
      </c>
      <c r="D1999" s="17">
        <v>9.9475983006414026E-14</v>
      </c>
      <c r="E1999" s="18">
        <v>0.28623385835750759</v>
      </c>
      <c r="F1999" s="4">
        <v>43.839263137617493</v>
      </c>
      <c r="G1999" s="4">
        <v>67.805660938083207</v>
      </c>
      <c r="H1999" s="4">
        <v>23.966397800465707</v>
      </c>
      <c r="I1999" s="19">
        <v>1.5124237995003735</v>
      </c>
      <c r="J1999" s="19">
        <v>4.6894799761785686</v>
      </c>
      <c r="K1999" s="20">
        <v>2.6525435167036431</v>
      </c>
      <c r="L1999" s="20">
        <v>2.805699320539861</v>
      </c>
      <c r="M1999" s="20">
        <v>0.15315580383621774</v>
      </c>
      <c r="N1999" s="21">
        <v>14.25</v>
      </c>
      <c r="O1999" s="21">
        <f t="shared" si="32"/>
        <v>18.525000000000002</v>
      </c>
      <c r="P1999" s="21">
        <v>7.3125</v>
      </c>
      <c r="Q1999" s="19">
        <v>8.842130271497787</v>
      </c>
      <c r="R1999" s="4">
        <v>72.275000000000006</v>
      </c>
      <c r="S1999" s="4">
        <v>1.9125000000000001</v>
      </c>
      <c r="T1999" s="29">
        <v>160.97500000000002</v>
      </c>
      <c r="U1999" s="4">
        <v>0.04</v>
      </c>
      <c r="V1999" s="9"/>
      <c r="W1999" s="9"/>
      <c r="X1999" s="9"/>
      <c r="Y1999" s="9"/>
      <c r="Z1999" s="9"/>
    </row>
    <row r="2000" spans="1:26">
      <c r="A2000" s="39">
        <v>24</v>
      </c>
      <c r="B2000" s="39">
        <v>3</v>
      </c>
      <c r="C2000" s="40">
        <v>39531</v>
      </c>
      <c r="D2000" s="17">
        <v>4.1666666666699825E-2</v>
      </c>
      <c r="E2000" s="18">
        <v>0.20064911567750537</v>
      </c>
      <c r="F2000" s="4">
        <v>31.652957721411489</v>
      </c>
      <c r="G2000" s="4">
        <v>50.445983811821819</v>
      </c>
      <c r="H2000" s="4">
        <v>18.793026090410329</v>
      </c>
      <c r="I2000" s="19">
        <v>1.2605821362503113</v>
      </c>
      <c r="J2000" s="19">
        <v>4.2767149432804592</v>
      </c>
      <c r="K2000" s="20">
        <v>2.4857311142774159</v>
      </c>
      <c r="L2000" s="20">
        <v>2.5726165701161015</v>
      </c>
      <c r="M2000" s="20">
        <v>8.6885455838685455E-2</v>
      </c>
      <c r="N2000" s="21">
        <v>13.3125</v>
      </c>
      <c r="O2000" s="21">
        <f t="shared" si="32"/>
        <v>17.306250000000002</v>
      </c>
      <c r="P2000" s="21">
        <v>5.875</v>
      </c>
      <c r="Q2000" s="19">
        <v>10.853821009247278</v>
      </c>
      <c r="R2000" s="4">
        <v>73.825000000000003</v>
      </c>
      <c r="S2000" s="4">
        <v>1.675</v>
      </c>
      <c r="T2000" s="29">
        <v>194.14999999999998</v>
      </c>
      <c r="U2000" s="4">
        <v>0.04</v>
      </c>
      <c r="V2000" s="9"/>
      <c r="W2000" s="9"/>
      <c r="X2000" s="9"/>
      <c r="Y2000" s="9"/>
      <c r="Z2000" s="9"/>
    </row>
    <row r="2001" spans="1:26">
      <c r="A2001" s="39">
        <v>24</v>
      </c>
      <c r="B2001" s="39">
        <v>3</v>
      </c>
      <c r="C2001" s="40">
        <v>39531</v>
      </c>
      <c r="D2001" s="17">
        <v>8.3333333333399651E-2</v>
      </c>
      <c r="E2001" s="18">
        <v>0.23985004148875633</v>
      </c>
      <c r="F2001" s="4">
        <v>55.885701181536454</v>
      </c>
      <c r="G2001" s="4">
        <v>79.399852162470012</v>
      </c>
      <c r="H2001" s="4">
        <v>23.514150980933554</v>
      </c>
      <c r="I2001" s="19">
        <v>1.7651355487504363</v>
      </c>
      <c r="J2001" s="19">
        <v>5.1057247840766768</v>
      </c>
      <c r="K2001" s="20">
        <v>2.3920061193306794</v>
      </c>
      <c r="L2001" s="20">
        <v>2.4847348835300975</v>
      </c>
      <c r="M2001" s="20">
        <v>9.2728764199418778E-2</v>
      </c>
      <c r="N2001" s="21">
        <v>14.875</v>
      </c>
      <c r="O2001" s="21">
        <f t="shared" si="32"/>
        <v>19.337500000000002</v>
      </c>
      <c r="P2001" s="21">
        <v>7.375</v>
      </c>
      <c r="Q2001" s="19">
        <v>8.1095106826229664</v>
      </c>
      <c r="R2001" s="4">
        <v>74.224999999999994</v>
      </c>
      <c r="S2001" s="4">
        <v>1.5625</v>
      </c>
      <c r="T2001" s="29">
        <v>202.47499999999999</v>
      </c>
      <c r="U2001" s="4">
        <v>0.04</v>
      </c>
      <c r="V2001" s="9"/>
      <c r="W2001" s="9"/>
      <c r="X2001" s="9"/>
      <c r="Y2001" s="9"/>
      <c r="Z2001" s="9"/>
    </row>
    <row r="2002" spans="1:26">
      <c r="A2002" s="39">
        <v>24</v>
      </c>
      <c r="B2002" s="39">
        <v>3</v>
      </c>
      <c r="C2002" s="40">
        <v>39531</v>
      </c>
      <c r="D2002" s="17">
        <v>0.12500000000009948</v>
      </c>
      <c r="E2002" s="18">
        <v>0.20073285061125543</v>
      </c>
      <c r="F2002" s="4">
        <v>50.4449368997739</v>
      </c>
      <c r="G2002" s="4">
        <v>73.742707300295379</v>
      </c>
      <c r="H2002" s="4">
        <v>23.297770400521479</v>
      </c>
      <c r="I2002" s="19">
        <v>1.5132480915003743</v>
      </c>
      <c r="J2002" s="19">
        <v>5.0379256319269921</v>
      </c>
      <c r="K2002" s="20">
        <v>2.3661598030826831</v>
      </c>
      <c r="L2002" s="20">
        <v>2.4642709295185972</v>
      </c>
      <c r="M2002" s="20">
        <v>9.8111126435914242E-2</v>
      </c>
      <c r="N2002" s="21">
        <v>13.0625</v>
      </c>
      <c r="O2002" s="21">
        <f t="shared" si="32"/>
        <v>16.981249999999999</v>
      </c>
      <c r="P2002" s="21">
        <v>6.8125</v>
      </c>
      <c r="Q2002" s="19">
        <v>7.9871357814979937</v>
      </c>
      <c r="R2002" s="4">
        <v>74.375</v>
      </c>
      <c r="S2002" s="4">
        <v>1.5375000000000001</v>
      </c>
      <c r="T2002" s="29">
        <v>203.8</v>
      </c>
      <c r="U2002" s="4">
        <v>0.04</v>
      </c>
      <c r="V2002" s="9"/>
      <c r="W2002" s="9"/>
      <c r="X2002" s="9"/>
      <c r="Y2002" s="9"/>
      <c r="Z2002" s="9"/>
    </row>
    <row r="2003" spans="1:26">
      <c r="A2003" s="39">
        <v>24</v>
      </c>
      <c r="B2003" s="39">
        <v>3</v>
      </c>
      <c r="C2003" s="40">
        <v>39531</v>
      </c>
      <c r="D2003" s="17">
        <v>0.16666666666669983</v>
      </c>
      <c r="E2003" s="18">
        <v>0.17996382046500492</v>
      </c>
      <c r="F2003" s="4">
        <v>50.818133972611371</v>
      </c>
      <c r="G2003" s="4">
        <v>74.671627158620339</v>
      </c>
      <c r="H2003" s="4">
        <v>23.853493186008969</v>
      </c>
      <c r="I2003" s="19">
        <v>1.6396554843754056</v>
      </c>
      <c r="J2003" s="19">
        <v>4.9701600197773068</v>
      </c>
      <c r="K2003" s="20">
        <v>2.4447860523754228</v>
      </c>
      <c r="L2003" s="20">
        <v>2.5423860476531002</v>
      </c>
      <c r="M2003" s="20">
        <v>9.7599995277677154E-2</v>
      </c>
      <c r="N2003" s="21">
        <v>12.625</v>
      </c>
      <c r="O2003" s="21">
        <f t="shared" si="32"/>
        <v>16.412500000000001</v>
      </c>
      <c r="P2003" s="21">
        <v>6.0625</v>
      </c>
      <c r="Q2003" s="19">
        <v>6.7674214679982985</v>
      </c>
      <c r="R2003" s="4">
        <v>73.424999999999997</v>
      </c>
      <c r="S2003" s="4">
        <v>1.675</v>
      </c>
      <c r="T2003" s="29">
        <v>158</v>
      </c>
      <c r="U2003" s="4">
        <v>0.04</v>
      </c>
      <c r="V2003" s="9"/>
      <c r="W2003" s="9"/>
      <c r="X2003" s="9"/>
      <c r="Y2003" s="9"/>
      <c r="Z2003" s="9"/>
    </row>
    <row r="2004" spans="1:26">
      <c r="A2004" s="39">
        <v>24</v>
      </c>
      <c r="B2004" s="39">
        <v>3</v>
      </c>
      <c r="C2004" s="40">
        <v>39531</v>
      </c>
      <c r="D2004" s="17">
        <v>0.20833333333339965</v>
      </c>
      <c r="E2004" s="18">
        <v>0.2449015321825066</v>
      </c>
      <c r="F2004" s="4">
        <v>60.99779949834268</v>
      </c>
      <c r="G2004" s="4">
        <v>85.957764010632161</v>
      </c>
      <c r="H2004" s="4">
        <v>24.959964512289481</v>
      </c>
      <c r="I2004" s="19">
        <v>1.639950283250406</v>
      </c>
      <c r="J2004" s="19">
        <v>5.2475154108760469</v>
      </c>
      <c r="K2004" s="20">
        <v>2.7115189648406384</v>
      </c>
      <c r="L2004" s="20">
        <v>2.8747956377181136</v>
      </c>
      <c r="M2004" s="20">
        <v>0.16327667287747527</v>
      </c>
      <c r="N2004" s="21">
        <v>30.75</v>
      </c>
      <c r="O2004" s="21">
        <f t="shared" si="32"/>
        <v>39.975000000000001</v>
      </c>
      <c r="P2004" s="21">
        <v>20.875</v>
      </c>
      <c r="Q2004" s="19">
        <v>4.2065562961864416</v>
      </c>
      <c r="R2004" s="4">
        <v>73.849999999999994</v>
      </c>
      <c r="S2004" s="4">
        <v>1.6125</v>
      </c>
      <c r="T2004" s="29">
        <v>184.32500000000002</v>
      </c>
      <c r="U2004" s="4">
        <v>0.04</v>
      </c>
      <c r="V2004" s="9"/>
      <c r="W2004" s="9"/>
      <c r="X2004" s="9"/>
      <c r="Y2004" s="9"/>
      <c r="Z2004" s="9"/>
    </row>
    <row r="2005" spans="1:26">
      <c r="A2005" s="39">
        <v>24</v>
      </c>
      <c r="B2005" s="39">
        <v>3</v>
      </c>
      <c r="C2005" s="40">
        <v>39531</v>
      </c>
      <c r="D2005" s="17">
        <v>0.25000000000009948</v>
      </c>
      <c r="E2005" s="18">
        <v>0.29639072856375814</v>
      </c>
      <c r="F2005" s="4">
        <v>105.3657759888743</v>
      </c>
      <c r="G2005" s="4">
        <v>133.35322021399173</v>
      </c>
      <c r="H2005" s="4">
        <v>27.987444225117443</v>
      </c>
      <c r="I2005" s="19">
        <v>2.2080122085005467</v>
      </c>
      <c r="J2005" s="19">
        <v>7.1826053935672221</v>
      </c>
      <c r="K2005" s="20">
        <v>2.8424444848388717</v>
      </c>
      <c r="L2005" s="20">
        <v>3.0411919470858697</v>
      </c>
      <c r="M2005" s="20">
        <v>0.19874746224699835</v>
      </c>
      <c r="N2005" s="21">
        <v>20.0625</v>
      </c>
      <c r="O2005" s="21">
        <f t="shared" si="32"/>
        <v>26.081250000000001</v>
      </c>
      <c r="P2005" s="21">
        <v>13.0625</v>
      </c>
      <c r="Q2005" s="19">
        <v>2.0726789536244778</v>
      </c>
      <c r="R2005" s="4">
        <v>75.275000000000006</v>
      </c>
      <c r="S2005" s="4">
        <v>1.5874999999999999</v>
      </c>
      <c r="T2005" s="29">
        <v>127.425</v>
      </c>
      <c r="U2005" s="4">
        <v>0.04</v>
      </c>
      <c r="V2005" s="9"/>
      <c r="W2005" s="9"/>
      <c r="X2005" s="9"/>
      <c r="Y2005" s="9"/>
      <c r="Z2005" s="9"/>
    </row>
    <row r="2006" spans="1:26">
      <c r="A2006" s="39">
        <v>24</v>
      </c>
      <c r="B2006" s="39">
        <v>3</v>
      </c>
      <c r="C2006" s="40">
        <v>39531</v>
      </c>
      <c r="D2006" s="17">
        <v>0.29166666666669983</v>
      </c>
      <c r="E2006" s="18">
        <v>0.31237669173000859</v>
      </c>
      <c r="F2006" s="4">
        <v>97.376510881643014</v>
      </c>
      <c r="G2006" s="4">
        <v>124.55808724412981</v>
      </c>
      <c r="H2006" s="4">
        <v>27.181576362486808</v>
      </c>
      <c r="I2006" s="19">
        <v>2.208410043875547</v>
      </c>
      <c r="J2006" s="19">
        <v>6.5625438792200574</v>
      </c>
      <c r="K2006" s="20">
        <v>2.7434824868561352</v>
      </c>
      <c r="L2006" s="20">
        <v>2.8858394722571141</v>
      </c>
      <c r="M2006" s="20">
        <v>0.14235698540097863</v>
      </c>
      <c r="N2006" s="21">
        <v>17.125</v>
      </c>
      <c r="O2006" s="21">
        <f t="shared" si="32"/>
        <v>22.262499999999999</v>
      </c>
      <c r="P2006" s="21">
        <v>8.375</v>
      </c>
      <c r="Q2006" s="19">
        <v>5.6081297001235857</v>
      </c>
      <c r="R2006" s="4">
        <v>75.924999999999997</v>
      </c>
      <c r="S2006" s="4">
        <v>1.8</v>
      </c>
      <c r="T2006" s="29">
        <v>136.32499999999999</v>
      </c>
      <c r="U2006" s="4">
        <v>0.09</v>
      </c>
      <c r="V2006" s="9"/>
      <c r="W2006" s="9"/>
      <c r="X2006" s="9"/>
      <c r="Y2006" s="9"/>
      <c r="Z2006" s="9"/>
    </row>
    <row r="2007" spans="1:26">
      <c r="A2007" s="39">
        <v>24</v>
      </c>
      <c r="B2007" s="39">
        <v>3</v>
      </c>
      <c r="C2007" s="40">
        <v>39531</v>
      </c>
      <c r="D2007" s="17">
        <v>0.33333333333339965</v>
      </c>
      <c r="E2007" s="18">
        <v>0.23279871567750643</v>
      </c>
      <c r="F2007" s="4">
        <v>61.266536242980251</v>
      </c>
      <c r="G2007" s="4">
        <v>85.434873925507247</v>
      </c>
      <c r="H2007" s="4">
        <v>24.168337682526989</v>
      </c>
      <c r="I2007" s="19">
        <v>1.8301638498754538</v>
      </c>
      <c r="J2007" s="19">
        <v>5.5968247216244711</v>
      </c>
      <c r="K2007" s="20">
        <v>2.4354381314326772</v>
      </c>
      <c r="L2007" s="20">
        <v>2.5228030293525996</v>
      </c>
      <c r="M2007" s="20">
        <v>8.7364897919922746E-2</v>
      </c>
      <c r="N2007" s="21">
        <v>15.375</v>
      </c>
      <c r="O2007" s="21">
        <f t="shared" si="32"/>
        <v>19.987500000000001</v>
      </c>
      <c r="P2007" s="21">
        <v>7.0625</v>
      </c>
      <c r="Q2007" s="19">
        <v>13.83674939762151</v>
      </c>
      <c r="R2007" s="4">
        <v>70.625</v>
      </c>
      <c r="S2007" s="4">
        <v>2.25</v>
      </c>
      <c r="T2007" s="29">
        <v>149.07499999999999</v>
      </c>
      <c r="U2007" s="4">
        <v>0.21</v>
      </c>
      <c r="V2007" s="9"/>
      <c r="W2007" s="9"/>
      <c r="X2007" s="9"/>
      <c r="Y2007" s="9"/>
      <c r="Z2007" s="9"/>
    </row>
    <row r="2008" spans="1:26">
      <c r="A2008" s="39">
        <v>24</v>
      </c>
      <c r="B2008" s="39">
        <v>3</v>
      </c>
      <c r="C2008" s="40">
        <v>39531</v>
      </c>
      <c r="D2008" s="17">
        <v>0.37500000000009948</v>
      </c>
      <c r="E2008" s="18">
        <v>0.1813752700325052</v>
      </c>
      <c r="F2008" s="4">
        <v>42.144095000067765</v>
      </c>
      <c r="G2008" s="4">
        <v>62.757232145033655</v>
      </c>
      <c r="H2008" s="4">
        <v>20.613137144965883</v>
      </c>
      <c r="I2008" s="19">
        <v>1.8936265686254696</v>
      </c>
      <c r="J2008" s="19">
        <v>5.0452750844269918</v>
      </c>
      <c r="K2008" s="20">
        <v>2.2318697463032047</v>
      </c>
      <c r="L2008" s="20">
        <v>2.2946711297748408</v>
      </c>
      <c r="M2008" s="20">
        <v>6.2801383471635996E-2</v>
      </c>
      <c r="N2008" s="21">
        <v>12.5625</v>
      </c>
      <c r="O2008" s="21">
        <f t="shared" si="32"/>
        <v>16.331250000000001</v>
      </c>
      <c r="P2008" s="21">
        <v>7.5</v>
      </c>
      <c r="Q2008" s="19">
        <v>23.893085729493968</v>
      </c>
      <c r="R2008" s="4">
        <v>61.674999999999997</v>
      </c>
      <c r="S2008" s="4">
        <v>3.6749999999999998</v>
      </c>
      <c r="T2008" s="29">
        <v>171.22499999999999</v>
      </c>
      <c r="U2008" s="4">
        <v>0.83499999999999996</v>
      </c>
      <c r="V2008" s="9"/>
      <c r="W2008" s="9"/>
      <c r="X2008" s="9"/>
      <c r="Y2008" s="9"/>
      <c r="Z2008" s="9"/>
    </row>
    <row r="2009" spans="1:26">
      <c r="A2009" s="39">
        <v>24</v>
      </c>
      <c r="B2009" s="39">
        <v>3</v>
      </c>
      <c r="C2009" s="40">
        <v>39531</v>
      </c>
      <c r="D2009" s="17">
        <v>0.41666666666669983</v>
      </c>
      <c r="E2009" s="18">
        <v>0.20960805083125583</v>
      </c>
      <c r="F2009" s="4">
        <v>43.662894466242719</v>
      </c>
      <c r="G2009" s="4">
        <v>65.325939898233514</v>
      </c>
      <c r="H2009" s="4">
        <v>21.663045431990795</v>
      </c>
      <c r="I2009" s="19">
        <v>1.8308278628754544</v>
      </c>
      <c r="J2009" s="19">
        <v>5.3230455330257307</v>
      </c>
      <c r="K2009" s="20">
        <v>2.1798487771677122</v>
      </c>
      <c r="L2009" s="20">
        <v>2.2378257769550887</v>
      </c>
      <c r="M2009" s="20">
        <v>5.7976999787376693E-2</v>
      </c>
      <c r="N2009" s="21">
        <v>14.8125</v>
      </c>
      <c r="O2009" s="21">
        <f t="shared" si="32"/>
        <v>19.256250000000001</v>
      </c>
      <c r="P2009" s="21">
        <v>5.4375</v>
      </c>
      <c r="Q2009" s="19">
        <v>24.013833156681429</v>
      </c>
      <c r="R2009" s="4">
        <v>57.924999999999997</v>
      </c>
      <c r="S2009" s="4">
        <v>4.3875000000000002</v>
      </c>
      <c r="T2009" s="29">
        <v>182.92500000000001</v>
      </c>
      <c r="U2009" s="4">
        <v>1.2649999999999999</v>
      </c>
      <c r="V2009" s="9"/>
      <c r="W2009" s="9"/>
      <c r="X2009" s="9"/>
      <c r="Y2009" s="9"/>
      <c r="Z2009" s="9"/>
    </row>
    <row r="2010" spans="1:26">
      <c r="A2010" s="39">
        <v>24</v>
      </c>
      <c r="B2010" s="39">
        <v>3</v>
      </c>
      <c r="C2010" s="40">
        <v>39531</v>
      </c>
      <c r="D2010" s="17">
        <v>0.45833333333339965</v>
      </c>
      <c r="E2010" s="18">
        <v>0.22068518518250627</v>
      </c>
      <c r="F2010" s="4">
        <v>45.593380021311368</v>
      </c>
      <c r="G2010" s="4">
        <v>69.039979982670815</v>
      </c>
      <c r="H2010" s="4">
        <v>23.446599961359439</v>
      </c>
      <c r="I2010" s="19">
        <v>1.7680205707504391</v>
      </c>
      <c r="J2010" s="19">
        <v>5.4626309048251009</v>
      </c>
      <c r="K2010" s="20">
        <v>2.1905514938384614</v>
      </c>
      <c r="L2010" s="20">
        <v>2.2536646207618394</v>
      </c>
      <c r="M2010" s="20">
        <v>6.3113126923377894E-2</v>
      </c>
      <c r="N2010" s="21">
        <v>14.5</v>
      </c>
      <c r="O2010" s="21">
        <f t="shared" si="32"/>
        <v>18.850000000000001</v>
      </c>
      <c r="P2010" s="21">
        <v>7.0625</v>
      </c>
      <c r="Q2010" s="19">
        <v>24.98772805111868</v>
      </c>
      <c r="R2010" s="4">
        <v>56.625</v>
      </c>
      <c r="S2010" s="4">
        <v>4.5750000000000002</v>
      </c>
      <c r="T2010" s="29">
        <v>168.72500000000002</v>
      </c>
      <c r="U2010" s="4">
        <v>1.78</v>
      </c>
      <c r="V2010" s="9"/>
      <c r="W2010" s="9"/>
      <c r="X2010" s="9"/>
      <c r="Y2010" s="9"/>
      <c r="Z2010" s="9"/>
    </row>
    <row r="2011" spans="1:26">
      <c r="A2011" s="39">
        <v>24</v>
      </c>
      <c r="B2011" s="39">
        <v>3</v>
      </c>
      <c r="C2011" s="40">
        <v>39531</v>
      </c>
      <c r="D2011" s="17">
        <v>0.50000000000009948</v>
      </c>
      <c r="E2011" s="18">
        <v>0.22808847832000645</v>
      </c>
      <c r="F2011" s="4">
        <v>43.772189755842604</v>
      </c>
      <c r="G2011" s="4">
        <v>67.189756835733434</v>
      </c>
      <c r="H2011" s="4">
        <v>23.41756707989083</v>
      </c>
      <c r="I2011" s="19">
        <v>1.7683411287504394</v>
      </c>
      <c r="J2011" s="19">
        <v>4.979794384777307</v>
      </c>
      <c r="K2011" s="20">
        <v>2.1960284579622114</v>
      </c>
      <c r="L2011" s="20">
        <v>2.26950724346234</v>
      </c>
      <c r="M2011" s="20">
        <v>7.3478785500128763E-2</v>
      </c>
      <c r="N2011" s="21">
        <v>22.5</v>
      </c>
      <c r="O2011" s="21">
        <f t="shared" si="32"/>
        <v>29.25</v>
      </c>
      <c r="P2011" s="21">
        <v>8.75</v>
      </c>
      <c r="Q2011" s="19">
        <v>25.900560504993443</v>
      </c>
      <c r="R2011" s="4">
        <v>59.55</v>
      </c>
      <c r="S2011" s="4">
        <v>4.6875</v>
      </c>
      <c r="T2011" s="29">
        <v>158.85000000000002</v>
      </c>
      <c r="U2011" s="4">
        <v>2.165</v>
      </c>
      <c r="V2011" s="9"/>
      <c r="W2011" s="9"/>
      <c r="X2011" s="9"/>
      <c r="Y2011" s="9"/>
      <c r="Z2011" s="9"/>
    </row>
    <row r="2012" spans="1:26">
      <c r="A2012" s="39">
        <v>24</v>
      </c>
      <c r="B2012" s="39">
        <v>3</v>
      </c>
      <c r="C2012" s="40">
        <v>39531</v>
      </c>
      <c r="D2012" s="17">
        <v>0.54166666666669983</v>
      </c>
      <c r="E2012" s="18">
        <v>0.22445679155500636</v>
      </c>
      <c r="F2012" s="4">
        <v>45.528374987705092</v>
      </c>
      <c r="G2012" s="4">
        <v>69.42496791000832</v>
      </c>
      <c r="H2012" s="4">
        <v>23.896592922303221</v>
      </c>
      <c r="I2012" s="19">
        <v>1.6423287091254082</v>
      </c>
      <c r="J2012" s="19">
        <v>5.1885540487263615</v>
      </c>
      <c r="K2012" s="20">
        <v>2.1753602277157142</v>
      </c>
      <c r="L2012" s="20">
        <v>2.2386074033383387</v>
      </c>
      <c r="M2012" s="20">
        <v>6.3247175622624496E-2</v>
      </c>
      <c r="N2012" s="21">
        <v>13.8125</v>
      </c>
      <c r="O2012" s="21">
        <f t="shared" si="32"/>
        <v>17.956250000000001</v>
      </c>
      <c r="P2012" s="21">
        <v>5</v>
      </c>
      <c r="Q2012" s="19">
        <v>26.935189688743172</v>
      </c>
      <c r="R2012" s="4">
        <v>55.274999999999999</v>
      </c>
      <c r="S2012" s="4">
        <v>4.9000000000000004</v>
      </c>
      <c r="T2012" s="29">
        <v>179.10000000000002</v>
      </c>
      <c r="U2012" s="4">
        <v>1.7450000000000001</v>
      </c>
      <c r="V2012" s="9"/>
      <c r="W2012" s="9"/>
      <c r="X2012" s="9"/>
      <c r="Y2012" s="9"/>
      <c r="Z2012" s="9"/>
    </row>
    <row r="2013" spans="1:26">
      <c r="A2013" s="39">
        <v>24</v>
      </c>
      <c r="B2013" s="39">
        <v>3</v>
      </c>
      <c r="C2013" s="40">
        <v>39531</v>
      </c>
      <c r="D2013" s="17">
        <v>0.58333333333339965</v>
      </c>
      <c r="E2013" s="18">
        <v>0.214687665748756</v>
      </c>
      <c r="F2013" s="4">
        <v>43.707489332167611</v>
      </c>
      <c r="G2013" s="4">
        <v>67.088144081283474</v>
      </c>
      <c r="H2013" s="4">
        <v>23.380654749115859</v>
      </c>
      <c r="I2013" s="19">
        <v>1.5162647712503772</v>
      </c>
      <c r="J2013" s="19">
        <v>5.0513919419269913</v>
      </c>
      <c r="K2013" s="20">
        <v>2.1808363036429643</v>
      </c>
      <c r="L2013" s="20">
        <v>2.2388679958513387</v>
      </c>
      <c r="M2013" s="20">
        <v>5.8031692208374563E-2</v>
      </c>
      <c r="N2013" s="21">
        <v>13.9375</v>
      </c>
      <c r="O2013" s="21">
        <f t="shared" si="32"/>
        <v>18.118750000000002</v>
      </c>
      <c r="P2013" s="21">
        <v>7.25</v>
      </c>
      <c r="Q2013" s="19">
        <v>30.04155321930488</v>
      </c>
      <c r="R2013" s="4">
        <v>49.45</v>
      </c>
      <c r="S2013" s="4">
        <v>5.6624999999999996</v>
      </c>
      <c r="T2013" s="29">
        <v>187.74999999999997</v>
      </c>
      <c r="U2013" s="4">
        <v>2.44</v>
      </c>
      <c r="V2013" s="9"/>
      <c r="W2013" s="9"/>
      <c r="X2013" s="9"/>
      <c r="Y2013" s="9"/>
      <c r="Z2013" s="9"/>
    </row>
    <row r="2014" spans="1:26">
      <c r="A2014" s="39">
        <v>24</v>
      </c>
      <c r="B2014" s="39">
        <v>3</v>
      </c>
      <c r="C2014" s="40">
        <v>39531</v>
      </c>
      <c r="D2014" s="17">
        <v>0.62500000000009948</v>
      </c>
      <c r="E2014" s="18">
        <v>0.21964209279500627</v>
      </c>
      <c r="F2014" s="4">
        <v>38.14960025288643</v>
      </c>
      <c r="G2014" s="4">
        <v>59.695156921421429</v>
      </c>
      <c r="H2014" s="4">
        <v>21.545556668535003</v>
      </c>
      <c r="I2014" s="19">
        <v>1.579733214250393</v>
      </c>
      <c r="J2014" s="19">
        <v>4.9142088726276221</v>
      </c>
      <c r="K2014" s="20">
        <v>2.186313563832214</v>
      </c>
      <c r="L2014" s="20">
        <v>2.244323706902339</v>
      </c>
      <c r="M2014" s="20">
        <v>5.8010143070124975E-2</v>
      </c>
      <c r="N2014" s="21">
        <v>16.4375</v>
      </c>
      <c r="O2014" s="21">
        <f t="shared" si="32"/>
        <v>21.368750000000002</v>
      </c>
      <c r="P2014" s="21">
        <v>9.125</v>
      </c>
      <c r="Q2014" s="19">
        <v>28.394857327055291</v>
      </c>
      <c r="R2014" s="4">
        <v>58.975000000000001</v>
      </c>
      <c r="S2014" s="4">
        <v>4.625</v>
      </c>
      <c r="T2014" s="29">
        <v>164.25</v>
      </c>
      <c r="U2014" s="4">
        <v>2.0150000000000001</v>
      </c>
      <c r="V2014" s="9"/>
      <c r="W2014" s="9"/>
      <c r="X2014" s="9"/>
      <c r="Y2014" s="9"/>
      <c r="Z2014" s="9"/>
    </row>
    <row r="2015" spans="1:26">
      <c r="A2015" s="39">
        <v>24</v>
      </c>
      <c r="B2015" s="39">
        <v>3</v>
      </c>
      <c r="C2015" s="40">
        <v>39531</v>
      </c>
      <c r="D2015" s="17">
        <v>0.66666666666669983</v>
      </c>
      <c r="E2015" s="18">
        <v>0.33260146776125954</v>
      </c>
      <c r="F2015" s="4">
        <v>47.052440002567536</v>
      </c>
      <c r="G2015" s="4">
        <v>72.197019140483206</v>
      </c>
      <c r="H2015" s="4">
        <v>25.144579137915663</v>
      </c>
      <c r="I2015" s="19">
        <v>2.0224381465005035</v>
      </c>
      <c r="J2015" s="19">
        <v>5.4000304526754155</v>
      </c>
      <c r="K2015" s="20">
        <v>2.1917924523817138</v>
      </c>
      <c r="L2015" s="20">
        <v>2.2809564777228406</v>
      </c>
      <c r="M2015" s="20">
        <v>8.9164025341126774E-2</v>
      </c>
      <c r="N2015" s="21">
        <v>36.375</v>
      </c>
      <c r="O2015" s="21">
        <f t="shared" si="32"/>
        <v>47.287500000000001</v>
      </c>
      <c r="P2015" s="21">
        <v>22.1875</v>
      </c>
      <c r="Q2015" s="19">
        <v>26.017123222430889</v>
      </c>
      <c r="R2015" s="4">
        <v>63.1</v>
      </c>
      <c r="S2015" s="4">
        <v>4.6624999999999996</v>
      </c>
      <c r="T2015" s="29">
        <v>182.67499999999998</v>
      </c>
      <c r="U2015" s="4">
        <v>1.73</v>
      </c>
      <c r="V2015" s="9"/>
      <c r="W2015" s="9"/>
      <c r="X2015" s="9"/>
      <c r="Y2015" s="9"/>
      <c r="Z2015" s="9"/>
    </row>
    <row r="2016" spans="1:26">
      <c r="A2016" s="39">
        <v>24</v>
      </c>
      <c r="B2016" s="39">
        <v>3</v>
      </c>
      <c r="C2016" s="40">
        <v>39531</v>
      </c>
      <c r="D2016" s="17">
        <v>0.70833333333339965</v>
      </c>
      <c r="E2016" s="18">
        <v>0.30688872455875899</v>
      </c>
      <c r="F2016" s="4">
        <v>45.397755922117554</v>
      </c>
      <c r="G2016" s="4">
        <v>70.189780196933341</v>
      </c>
      <c r="H2016" s="4">
        <v>24.792024274815788</v>
      </c>
      <c r="I2016" s="19">
        <v>1.7067244806254251</v>
      </c>
      <c r="J2016" s="19">
        <v>5.1935640862263615</v>
      </c>
      <c r="K2016" s="20">
        <v>2.1972719330622139</v>
      </c>
      <c r="L2016" s="20">
        <v>2.2812208491295909</v>
      </c>
      <c r="M2016" s="20">
        <v>8.3948916067376866E-2</v>
      </c>
      <c r="N2016" s="21">
        <v>31.6875</v>
      </c>
      <c r="O2016" s="21">
        <f t="shared" si="32"/>
        <v>41.193750000000001</v>
      </c>
      <c r="P2016" s="21">
        <v>19.4375</v>
      </c>
      <c r="Q2016" s="19">
        <v>24.492633467806272</v>
      </c>
      <c r="R2016" s="4">
        <v>66.2</v>
      </c>
      <c r="S2016" s="4">
        <v>4.6375000000000002</v>
      </c>
      <c r="T2016" s="29">
        <v>171.27499999999998</v>
      </c>
      <c r="U2016" s="4">
        <v>1.9850000000000001</v>
      </c>
      <c r="V2016" s="9"/>
      <c r="W2016" s="9"/>
      <c r="X2016" s="9"/>
      <c r="Y2016" s="9"/>
      <c r="Z2016" s="9"/>
    </row>
    <row r="2017" spans="1:26">
      <c r="A2017" s="39">
        <v>24</v>
      </c>
      <c r="B2017" s="39">
        <v>3</v>
      </c>
      <c r="C2017" s="40">
        <v>39531</v>
      </c>
      <c r="D2017" s="17">
        <v>0.75000000000009948</v>
      </c>
      <c r="E2017" s="18">
        <v>0.31309452906000917</v>
      </c>
      <c r="F2017" s="4">
        <v>58.889997329367489</v>
      </c>
      <c r="G2017" s="4">
        <v>87.056121147132359</v>
      </c>
      <c r="H2017" s="4">
        <v>28.16612381776487</v>
      </c>
      <c r="I2017" s="19">
        <v>1.5806033002503941</v>
      </c>
      <c r="J2017" s="19">
        <v>5.9567787898728941</v>
      </c>
      <c r="K2017" s="20">
        <v>2.2027531901357134</v>
      </c>
      <c r="L2017" s="20">
        <v>2.2814871855610908</v>
      </c>
      <c r="M2017" s="20">
        <v>7.8733995425377179E-2</v>
      </c>
      <c r="N2017" s="21">
        <v>21.3125</v>
      </c>
      <c r="O2017" s="21">
        <f t="shared" si="32"/>
        <v>27.706250000000001</v>
      </c>
      <c r="P2017" s="21">
        <v>7.9375</v>
      </c>
      <c r="Q2017" s="19">
        <v>14.621708072996277</v>
      </c>
      <c r="R2017" s="4">
        <v>73.8</v>
      </c>
      <c r="S2017" s="4">
        <v>3.2250000000000001</v>
      </c>
      <c r="T2017" s="29">
        <v>152.375</v>
      </c>
      <c r="U2017" s="4">
        <v>0.41</v>
      </c>
      <c r="V2017" s="9"/>
      <c r="W2017" s="9"/>
      <c r="X2017" s="9"/>
      <c r="Y2017" s="9"/>
      <c r="Z2017" s="9"/>
    </row>
    <row r="2018" spans="1:26">
      <c r="A2018" s="39">
        <v>24</v>
      </c>
      <c r="B2018" s="39">
        <v>3</v>
      </c>
      <c r="C2018" s="40">
        <v>39531</v>
      </c>
      <c r="D2018" s="17">
        <v>0.79166666666669983</v>
      </c>
      <c r="E2018" s="18">
        <v>0.26403238814750773</v>
      </c>
      <c r="F2018" s="4">
        <v>51.888057309555037</v>
      </c>
      <c r="G2018" s="4">
        <v>78.214566613557892</v>
      </c>
      <c r="H2018" s="4">
        <v>26.326509304002865</v>
      </c>
      <c r="I2018" s="19">
        <v>1.5808666157503941</v>
      </c>
      <c r="J2018" s="19">
        <v>5.0574794519269908</v>
      </c>
      <c r="K2018" s="20">
        <v>2.2030027733522139</v>
      </c>
      <c r="L2018" s="20">
        <v>2.2713570875308404</v>
      </c>
      <c r="M2018" s="20">
        <v>6.8354314178626252E-2</v>
      </c>
      <c r="N2018" s="21">
        <v>26</v>
      </c>
      <c r="O2018" s="21">
        <f t="shared" si="32"/>
        <v>33.800000000000004</v>
      </c>
      <c r="P2018" s="21">
        <v>8.9375</v>
      </c>
      <c r="Q2018" s="19">
        <v>22.418770825744286</v>
      </c>
      <c r="R2018" s="4">
        <v>64.125</v>
      </c>
      <c r="S2018" s="4">
        <v>3.65</v>
      </c>
      <c r="T2018" s="29">
        <v>180.7</v>
      </c>
      <c r="U2018" s="4">
        <v>1.19</v>
      </c>
      <c r="V2018" s="9"/>
      <c r="W2018" s="9"/>
      <c r="X2018" s="9"/>
      <c r="Y2018" s="9"/>
      <c r="Z2018" s="9"/>
    </row>
    <row r="2019" spans="1:26">
      <c r="A2019" s="39">
        <v>24</v>
      </c>
      <c r="B2019" s="39">
        <v>3</v>
      </c>
      <c r="C2019" s="40">
        <v>39531</v>
      </c>
      <c r="D2019" s="17">
        <v>0.83333333333339965</v>
      </c>
      <c r="E2019" s="18">
        <v>0.32796342228875958</v>
      </c>
      <c r="F2019" s="4">
        <v>54.759479741605013</v>
      </c>
      <c r="G2019" s="4">
        <v>82.049633992107687</v>
      </c>
      <c r="H2019" s="4">
        <v>27.290154250502681</v>
      </c>
      <c r="I2019" s="19">
        <v>1.5179219416253789</v>
      </c>
      <c r="J2019" s="19">
        <v>4.8508495779779368</v>
      </c>
      <c r="K2019" s="20">
        <v>2.3393214709376968</v>
      </c>
      <c r="L2019" s="20">
        <v>2.4379669799733463</v>
      </c>
      <c r="M2019" s="20">
        <v>9.8645509035649837E-2</v>
      </c>
      <c r="N2019" s="21">
        <v>26.1875</v>
      </c>
      <c r="O2019" s="21">
        <f t="shared" si="32"/>
        <v>34.043750000000003</v>
      </c>
      <c r="P2019" s="21">
        <v>8.125</v>
      </c>
      <c r="Q2019" s="19">
        <v>13.462847589621564</v>
      </c>
      <c r="R2019" s="4">
        <v>70.775000000000006</v>
      </c>
      <c r="S2019" s="4">
        <v>2.375</v>
      </c>
      <c r="T2019" s="29">
        <v>155.65</v>
      </c>
      <c r="U2019" s="4">
        <v>0.21</v>
      </c>
      <c r="V2019" s="9"/>
      <c r="W2019" s="9"/>
      <c r="X2019" s="9"/>
      <c r="Y2019" s="9"/>
      <c r="Z2019" s="9"/>
    </row>
    <row r="2020" spans="1:26">
      <c r="A2020" s="39">
        <v>24</v>
      </c>
      <c r="B2020" s="39">
        <v>3</v>
      </c>
      <c r="C2020" s="40">
        <v>39531</v>
      </c>
      <c r="D2020" s="17">
        <v>0.87500000000009948</v>
      </c>
      <c r="E2020" s="18">
        <v>0.37348756007501094</v>
      </c>
      <c r="F2020" s="4">
        <v>69.424110798348764</v>
      </c>
      <c r="G2020" s="4">
        <v>99.35866965104421</v>
      </c>
      <c r="H2020" s="4">
        <v>29.934558852695439</v>
      </c>
      <c r="I2020" s="19">
        <v>1.6447099971254107</v>
      </c>
      <c r="J2020" s="19">
        <v>5.5452002344747848</v>
      </c>
      <c r="K2020" s="20">
        <v>2.4704299594149304</v>
      </c>
      <c r="L2020" s="20">
        <v>2.6098047917516038</v>
      </c>
      <c r="M2020" s="20">
        <v>0.13937483233667325</v>
      </c>
      <c r="N2020" s="21">
        <v>25.125</v>
      </c>
      <c r="O2020" s="21">
        <f t="shared" si="32"/>
        <v>32.662500000000001</v>
      </c>
      <c r="P2020" s="21">
        <v>10.9375</v>
      </c>
      <c r="Q2020" s="19">
        <v>8.2234216254353996</v>
      </c>
      <c r="R2020" s="4">
        <v>73.724999999999994</v>
      </c>
      <c r="S2020" s="4">
        <v>1.7124999999999999</v>
      </c>
      <c r="T2020" s="29">
        <v>155.9</v>
      </c>
      <c r="U2020" s="4">
        <v>7.0000000000000007E-2</v>
      </c>
      <c r="V2020" s="9"/>
      <c r="W2020" s="9"/>
      <c r="X2020" s="9"/>
      <c r="Y2020" s="9"/>
      <c r="Z2020" s="9"/>
    </row>
    <row r="2021" spans="1:26">
      <c r="A2021" s="39">
        <v>24</v>
      </c>
      <c r="B2021" s="39">
        <v>3</v>
      </c>
      <c r="C2021" s="40">
        <v>39531</v>
      </c>
      <c r="D2021" s="17">
        <v>0.91666666666669983</v>
      </c>
      <c r="E2021" s="18">
        <v>0.29246018907375876</v>
      </c>
      <c r="F2021" s="4">
        <v>59.51755971623011</v>
      </c>
      <c r="G2021" s="4">
        <v>86.469077644507479</v>
      </c>
      <c r="H2021" s="4">
        <v>26.951517928277369</v>
      </c>
      <c r="I2021" s="19">
        <v>1.3919209705003475</v>
      </c>
      <c r="J2021" s="19">
        <v>5.199852836226361</v>
      </c>
      <c r="K2021" s="20">
        <v>2.4288376983299358</v>
      </c>
      <c r="L2021" s="20">
        <v>2.5373217834283506</v>
      </c>
      <c r="M2021" s="20">
        <v>0.10848408509841434</v>
      </c>
      <c r="N2021" s="21">
        <v>18.9375</v>
      </c>
      <c r="O2021" s="21">
        <f t="shared" si="32"/>
        <v>24.618750000000002</v>
      </c>
      <c r="P2021" s="21">
        <v>9.25</v>
      </c>
      <c r="Q2021" s="19">
        <v>11.329492945122105</v>
      </c>
      <c r="R2021" s="4">
        <v>74.224999999999994</v>
      </c>
      <c r="S2021" s="4">
        <v>1.575</v>
      </c>
      <c r="T2021" s="29">
        <v>153.375</v>
      </c>
      <c r="U2021" s="4">
        <v>0.17</v>
      </c>
      <c r="V2021" s="9"/>
      <c r="W2021" s="9"/>
      <c r="X2021" s="9"/>
      <c r="Y2021" s="9"/>
      <c r="Z2021" s="9"/>
    </row>
    <row r="2022" spans="1:26">
      <c r="A2022" s="39">
        <v>24</v>
      </c>
      <c r="B2022" s="39">
        <v>3</v>
      </c>
      <c r="C2022" s="40">
        <v>39531</v>
      </c>
      <c r="D2022" s="17">
        <v>0.95833333333339965</v>
      </c>
      <c r="E2022" s="18">
        <v>0.21877552614750667</v>
      </c>
      <c r="F2022" s="4">
        <v>37.591384351792826</v>
      </c>
      <c r="G2022" s="4">
        <v>57.548263336484169</v>
      </c>
      <c r="H2022" s="4">
        <v>19.956878984691347</v>
      </c>
      <c r="I2022" s="19">
        <v>1.2023342092503002</v>
      </c>
      <c r="J2022" s="19">
        <v>4.4382564375798284</v>
      </c>
      <c r="K2022" s="20">
        <v>2.3244067299919502</v>
      </c>
      <c r="L2022" s="20">
        <v>2.4128130699403458</v>
      </c>
      <c r="M2022" s="20">
        <v>8.840633994839564E-2</v>
      </c>
      <c r="N2022" s="21">
        <v>15.5625</v>
      </c>
      <c r="O2022" s="21">
        <f t="shared" si="32"/>
        <v>20.231249999999999</v>
      </c>
      <c r="P2022" s="21">
        <v>9.25</v>
      </c>
      <c r="Q2022" s="19">
        <v>17.480566112120528</v>
      </c>
      <c r="R2022" s="4">
        <v>74.5</v>
      </c>
      <c r="S2022" s="4">
        <v>1.5375000000000001</v>
      </c>
      <c r="T2022" s="29">
        <v>143.89999999999998</v>
      </c>
      <c r="U2022" s="4">
        <v>0.81</v>
      </c>
      <c r="V2022" s="9"/>
      <c r="W2022" s="9"/>
      <c r="X2022" s="9"/>
      <c r="Y2022" s="9"/>
      <c r="Z2022" s="9"/>
    </row>
    <row r="2023" spans="1:26">
      <c r="A2023" s="39">
        <v>25</v>
      </c>
      <c r="B2023" s="39">
        <v>3</v>
      </c>
      <c r="C2023" s="40">
        <v>39532</v>
      </c>
      <c r="D2023" s="17">
        <v>9.9475983006414026E-14</v>
      </c>
      <c r="E2023" s="18">
        <v>0.11555664257375345</v>
      </c>
      <c r="F2023" s="4">
        <v>14.708500164162061</v>
      </c>
      <c r="G2023" s="4">
        <v>23.649928398873637</v>
      </c>
      <c r="H2023" s="4">
        <v>8.9414282347115783</v>
      </c>
      <c r="I2023" s="19">
        <v>1.0126787570002531</v>
      </c>
      <c r="J2023" s="19">
        <v>3.4682483524842409</v>
      </c>
      <c r="K2023" s="20">
        <v>2.2408978680667122</v>
      </c>
      <c r="L2023" s="20">
        <v>2.2830779486740909</v>
      </c>
      <c r="M2023" s="20">
        <v>4.2180080607378878E-2</v>
      </c>
      <c r="N2023" s="21">
        <v>7.5625</v>
      </c>
      <c r="O2023" s="21">
        <f t="shared" si="32"/>
        <v>9.8312500000000007</v>
      </c>
      <c r="P2023" s="21">
        <v>3.8125</v>
      </c>
      <c r="Q2023" s="19">
        <v>33.436805763928938</v>
      </c>
      <c r="R2023" s="4">
        <v>64.275000000000006</v>
      </c>
      <c r="S2023" s="4">
        <v>1.3125</v>
      </c>
      <c r="T2023" s="29">
        <v>149.22499999999999</v>
      </c>
      <c r="U2023" s="4">
        <v>2.13</v>
      </c>
      <c r="V2023" s="9"/>
      <c r="W2023" s="9"/>
      <c r="X2023" s="9"/>
      <c r="Y2023" s="9"/>
      <c r="Z2023" s="9"/>
    </row>
    <row r="2024" spans="1:26">
      <c r="A2024" s="39">
        <v>25</v>
      </c>
      <c r="B2024" s="39">
        <v>3</v>
      </c>
      <c r="C2024" s="40">
        <v>39532</v>
      </c>
      <c r="D2024" s="17">
        <v>4.1666666666699825E-2</v>
      </c>
      <c r="E2024" s="18">
        <v>6.7627770131252318E-2</v>
      </c>
      <c r="F2024" s="4">
        <v>11.703445377468462</v>
      </c>
      <c r="G2024" s="4">
        <v>17.964512695986471</v>
      </c>
      <c r="H2024" s="4">
        <v>6.2610673185180081</v>
      </c>
      <c r="I2024" s="19">
        <v>1.0761700970002692</v>
      </c>
      <c r="J2024" s="19">
        <v>3.6078546867836101</v>
      </c>
      <c r="K2024" s="20">
        <v>2.246389043334462</v>
      </c>
      <c r="L2024" s="20">
        <v>2.2937476727318415</v>
      </c>
      <c r="M2024" s="20">
        <v>4.7358629397379448E-2</v>
      </c>
      <c r="N2024" s="21">
        <v>6.0625</v>
      </c>
      <c r="O2024" s="21">
        <f t="shared" si="32"/>
        <v>7.8812500000000005</v>
      </c>
      <c r="P2024" s="21">
        <v>3.875</v>
      </c>
      <c r="Q2024" s="19">
        <v>21.802714735619411</v>
      </c>
      <c r="R2024" s="4">
        <v>58.55</v>
      </c>
      <c r="S2024" s="4">
        <v>0.71250000000000002</v>
      </c>
      <c r="T2024" s="29">
        <v>158.92500000000001</v>
      </c>
      <c r="U2024" s="4">
        <v>1.88</v>
      </c>
      <c r="V2024" s="9"/>
      <c r="W2024" s="9"/>
      <c r="X2024" s="9"/>
      <c r="Y2024" s="9"/>
      <c r="Z2024" s="9"/>
    </row>
    <row r="2025" spans="1:26">
      <c r="A2025" s="39">
        <v>25</v>
      </c>
      <c r="B2025" s="39">
        <v>3</v>
      </c>
      <c r="C2025" s="40">
        <v>39532</v>
      </c>
      <c r="D2025" s="17">
        <v>8.3333333333399651E-2</v>
      </c>
      <c r="E2025" s="18">
        <v>4.67340623037516E-2</v>
      </c>
      <c r="F2025" s="4">
        <v>15.167664533499583</v>
      </c>
      <c r="G2025" s="4">
        <v>23.936483552798631</v>
      </c>
      <c r="H2025" s="4">
        <v>8.7688190192990501</v>
      </c>
      <c r="I2025" s="19">
        <v>1.0763561351252693</v>
      </c>
      <c r="J2025" s="19">
        <v>3.6087099567836103</v>
      </c>
      <c r="K2025" s="20">
        <v>2.309485179539704</v>
      </c>
      <c r="L2025" s="20">
        <v>2.3564349395438438</v>
      </c>
      <c r="M2025" s="20">
        <v>4.694976000413964E-2</v>
      </c>
      <c r="N2025" s="21">
        <v>7.1875</v>
      </c>
      <c r="O2025" s="21">
        <f t="shared" si="32"/>
        <v>9.34375</v>
      </c>
      <c r="P2025" s="21">
        <v>4.625</v>
      </c>
      <c r="Q2025" s="19">
        <v>35.321236834803436</v>
      </c>
      <c r="R2025" s="4">
        <v>59.1</v>
      </c>
      <c r="S2025" s="4">
        <v>0.4375</v>
      </c>
      <c r="T2025" s="29">
        <v>186.52500000000001</v>
      </c>
      <c r="U2025" s="4">
        <v>1.7</v>
      </c>
      <c r="V2025" s="9"/>
      <c r="W2025" s="9"/>
      <c r="X2025" s="9"/>
      <c r="Y2025" s="9"/>
      <c r="Z2025" s="9"/>
    </row>
    <row r="2026" spans="1:26">
      <c r="A2026" s="39">
        <v>25</v>
      </c>
      <c r="B2026" s="39">
        <v>3</v>
      </c>
      <c r="C2026" s="40">
        <v>39532</v>
      </c>
      <c r="D2026" s="17">
        <v>0.12500000000009948</v>
      </c>
      <c r="E2026" s="18">
        <v>2.8292281707501123E-2</v>
      </c>
      <c r="F2026" s="4">
        <v>15.637127102643339</v>
      </c>
      <c r="G2026" s="4">
        <v>24.400740068686108</v>
      </c>
      <c r="H2026" s="4">
        <v>8.7636129660427713</v>
      </c>
      <c r="I2026" s="19">
        <v>1.0132282850002536</v>
      </c>
      <c r="J2026" s="19">
        <v>3.262519866035186</v>
      </c>
      <c r="K2026" s="20">
        <v>2.2887969648719575</v>
      </c>
      <c r="L2026" s="20">
        <v>2.3411026186553432</v>
      </c>
      <c r="M2026" s="20">
        <v>5.2305653783385697E-2</v>
      </c>
      <c r="N2026" s="21">
        <v>5</v>
      </c>
      <c r="O2026" s="21">
        <f t="shared" si="32"/>
        <v>6.5</v>
      </c>
      <c r="P2026" s="21">
        <v>3.125</v>
      </c>
      <c r="Q2026" s="19">
        <v>35.684869071303339</v>
      </c>
      <c r="R2026" s="4">
        <v>51.725000000000001</v>
      </c>
      <c r="S2026" s="4">
        <v>0.26250000000000001</v>
      </c>
      <c r="T2026" s="29">
        <v>166.17500000000001</v>
      </c>
      <c r="U2026" s="4">
        <v>1.56</v>
      </c>
      <c r="V2026" s="9"/>
      <c r="W2026" s="9"/>
      <c r="X2026" s="9"/>
      <c r="Y2026" s="9"/>
      <c r="Z2026" s="9"/>
    </row>
    <row r="2027" spans="1:26">
      <c r="A2027" s="39">
        <v>25</v>
      </c>
      <c r="B2027" s="39">
        <v>3</v>
      </c>
      <c r="C2027" s="40">
        <v>39532</v>
      </c>
      <c r="D2027" s="17">
        <v>0.16666666666669983</v>
      </c>
      <c r="E2027" s="18">
        <v>1.9685824070000614E-2</v>
      </c>
      <c r="F2027" s="4">
        <v>34.381890153336713</v>
      </c>
      <c r="G2027" s="4">
        <v>51.992273856172055</v>
      </c>
      <c r="H2027" s="4">
        <v>17.610383702835335</v>
      </c>
      <c r="I2027" s="19">
        <v>1.2034304031253014</v>
      </c>
      <c r="J2027" s="19">
        <v>3.8187776807326648</v>
      </c>
      <c r="K2027" s="20">
        <v>2.3623897561599483</v>
      </c>
      <c r="L2027" s="20">
        <v>2.4194208901178458</v>
      </c>
      <c r="M2027" s="20">
        <v>5.7031133957897717E-2</v>
      </c>
      <c r="N2027" s="21">
        <v>9.375</v>
      </c>
      <c r="O2027" s="21">
        <f t="shared" si="32"/>
        <v>12.1875</v>
      </c>
      <c r="P2027" s="21">
        <v>5.125</v>
      </c>
      <c r="Q2027" s="19">
        <v>24.539711195931194</v>
      </c>
      <c r="R2027" s="4">
        <v>54.825000000000003</v>
      </c>
      <c r="S2027" s="4">
        <v>-0.1</v>
      </c>
      <c r="T2027" s="29">
        <v>192</v>
      </c>
      <c r="U2027" s="4">
        <v>0.27</v>
      </c>
      <c r="V2027" s="9"/>
      <c r="W2027" s="9"/>
      <c r="X2027" s="9"/>
      <c r="Y2027" s="9"/>
      <c r="Z2027" s="9"/>
    </row>
    <row r="2028" spans="1:26">
      <c r="A2028" s="39">
        <v>25</v>
      </c>
      <c r="B2028" s="39">
        <v>3</v>
      </c>
      <c r="C2028" s="40">
        <v>39532</v>
      </c>
      <c r="D2028" s="17">
        <v>0.20833333333339965</v>
      </c>
      <c r="E2028" s="18">
        <v>0.10952851174000351</v>
      </c>
      <c r="F2028" s="4">
        <v>110.08513504404928</v>
      </c>
      <c r="G2028" s="4">
        <v>140.68483202734205</v>
      </c>
      <c r="H2028" s="4">
        <v>30.599696983292773</v>
      </c>
      <c r="I2028" s="19">
        <v>2.027223619500508</v>
      </c>
      <c r="J2028" s="19">
        <v>6.7366377185194271</v>
      </c>
      <c r="K2028" s="20">
        <v>2.3731337739679472</v>
      </c>
      <c r="L2028" s="20">
        <v>2.4353127895928468</v>
      </c>
      <c r="M2028" s="20">
        <v>6.217901562489947E-2</v>
      </c>
      <c r="N2028" s="21">
        <v>22.4375</v>
      </c>
      <c r="O2028" s="21">
        <f t="shared" si="32"/>
        <v>29.168749999999999</v>
      </c>
      <c r="P2028" s="21">
        <v>9.4375</v>
      </c>
      <c r="Q2028" s="19">
        <v>11.32550981399709</v>
      </c>
      <c r="R2028" s="4">
        <v>56.825000000000003</v>
      </c>
      <c r="S2028" s="4">
        <v>-0.15</v>
      </c>
      <c r="T2028" s="29">
        <v>195.625</v>
      </c>
      <c r="U2028" s="4">
        <v>7.0000000000000007E-2</v>
      </c>
      <c r="V2028" s="9"/>
      <c r="W2028" s="9"/>
      <c r="X2028" s="9"/>
      <c r="Y2028" s="9"/>
      <c r="Z2028" s="9"/>
    </row>
    <row r="2029" spans="1:26">
      <c r="A2029" s="39">
        <v>25</v>
      </c>
      <c r="B2029" s="39">
        <v>3</v>
      </c>
      <c r="C2029" s="40">
        <v>39532</v>
      </c>
      <c r="D2029" s="17">
        <v>0.25000000000009948</v>
      </c>
      <c r="E2029" s="18">
        <v>0.24740644646750776</v>
      </c>
      <c r="F2029" s="4">
        <v>189.54381684605562</v>
      </c>
      <c r="G2029" s="4">
        <v>233.61202867149936</v>
      </c>
      <c r="H2029" s="4">
        <v>44.06821182544374</v>
      </c>
      <c r="I2029" s="19">
        <v>3.1680699762507945</v>
      </c>
      <c r="J2029" s="19">
        <v>8.8916226451596554</v>
      </c>
      <c r="K2029" s="20">
        <v>2.4048363142451943</v>
      </c>
      <c r="L2029" s="20">
        <v>2.4980446473510991</v>
      </c>
      <c r="M2029" s="20">
        <v>9.3208333105905261E-2</v>
      </c>
      <c r="N2029" s="21">
        <v>33.5625</v>
      </c>
      <c r="O2029" s="21">
        <f t="shared" si="32"/>
        <v>43.631250000000001</v>
      </c>
      <c r="P2029" s="21">
        <v>12.75</v>
      </c>
      <c r="Q2029" s="19">
        <v>5.9059608357484796</v>
      </c>
      <c r="R2029" s="4">
        <v>59.075000000000003</v>
      </c>
      <c r="S2029" s="4">
        <v>-6.25E-2</v>
      </c>
      <c r="T2029" s="29">
        <v>189.27499999999998</v>
      </c>
      <c r="U2029" s="4">
        <v>0.06</v>
      </c>
      <c r="V2029" s="9"/>
      <c r="W2029" s="9"/>
      <c r="X2029" s="9"/>
      <c r="Y2029" s="9"/>
      <c r="Z2029" s="9"/>
    </row>
    <row r="2030" spans="1:26">
      <c r="A2030" s="39">
        <v>25</v>
      </c>
      <c r="B2030" s="39">
        <v>3</v>
      </c>
      <c r="C2030" s="40">
        <v>39532</v>
      </c>
      <c r="D2030" s="17">
        <v>0.29166666666669983</v>
      </c>
      <c r="E2030" s="18">
        <v>0.33856147929751063</v>
      </c>
      <c r="F2030" s="4">
        <v>236.71075060645578</v>
      </c>
      <c r="G2030" s="4">
        <v>287.56080612084645</v>
      </c>
      <c r="H2030" s="4">
        <v>50.850055514390633</v>
      </c>
      <c r="I2030" s="19">
        <v>4.8163576296262081</v>
      </c>
      <c r="J2030" s="19">
        <v>10.70031686105146</v>
      </c>
      <c r="K2030" s="20">
        <v>2.4679889989609367</v>
      </c>
      <c r="L2030" s="20">
        <v>2.5920256661716028</v>
      </c>
      <c r="M2030" s="20">
        <v>0.12403666721066653</v>
      </c>
      <c r="N2030" s="21">
        <v>41.5625</v>
      </c>
      <c r="O2030" s="21">
        <f t="shared" si="32"/>
        <v>54.03125</v>
      </c>
      <c r="P2030" s="21">
        <v>15.375</v>
      </c>
      <c r="Q2030" s="19">
        <v>5.5403550038735725</v>
      </c>
      <c r="R2030" s="4">
        <v>62.625</v>
      </c>
      <c r="S2030" s="4">
        <v>0.6875</v>
      </c>
      <c r="T2030" s="29">
        <v>145.75</v>
      </c>
      <c r="U2030" s="4">
        <v>0.06</v>
      </c>
      <c r="V2030" s="9"/>
      <c r="W2030" s="9"/>
      <c r="X2030" s="9"/>
      <c r="Y2030" s="9"/>
      <c r="Z2030" s="9"/>
    </row>
    <row r="2031" spans="1:26">
      <c r="A2031" s="39">
        <v>25</v>
      </c>
      <c r="B2031" s="39">
        <v>3</v>
      </c>
      <c r="C2031" s="40">
        <v>39532</v>
      </c>
      <c r="D2031" s="17">
        <v>0.33333333333339965</v>
      </c>
      <c r="E2031" s="18">
        <v>0.26720795612000847</v>
      </c>
      <c r="F2031" s="4">
        <v>200.49605761092425</v>
      </c>
      <c r="G2031" s="4">
        <v>248.54880808848617</v>
      </c>
      <c r="H2031" s="4">
        <v>48.052750477561894</v>
      </c>
      <c r="I2031" s="19">
        <v>3.1692005156257954</v>
      </c>
      <c r="J2031" s="19">
        <v>9.8688250602552436</v>
      </c>
      <c r="K2031" s="20">
        <v>2.3267728854679555</v>
      </c>
      <c r="L2031" s="20">
        <v>2.4153379755883457</v>
      </c>
      <c r="M2031" s="20">
        <v>8.8565090120390599E-2</v>
      </c>
      <c r="N2031" s="21">
        <v>41.25</v>
      </c>
      <c r="O2031" s="21">
        <f t="shared" si="32"/>
        <v>53.625</v>
      </c>
      <c r="P2031" s="21">
        <v>12.6875</v>
      </c>
      <c r="Q2031" s="19">
        <v>13.393568085496545</v>
      </c>
      <c r="R2031" s="4">
        <v>60.35</v>
      </c>
      <c r="S2031" s="4">
        <v>2.3250000000000002</v>
      </c>
      <c r="T2031" s="29">
        <v>194.45</v>
      </c>
      <c r="U2031" s="4">
        <v>1.365</v>
      </c>
      <c r="V2031" s="9"/>
      <c r="W2031" s="9"/>
      <c r="X2031" s="9"/>
      <c r="Y2031" s="9"/>
      <c r="Z2031" s="9"/>
    </row>
    <row r="2032" spans="1:26">
      <c r="A2032" s="39">
        <v>25</v>
      </c>
      <c r="B2032" s="39">
        <v>3</v>
      </c>
      <c r="C2032" s="40">
        <v>39532</v>
      </c>
      <c r="D2032" s="17">
        <v>0.37500000000009948</v>
      </c>
      <c r="E2032" s="18">
        <v>0.20814684880625661</v>
      </c>
      <c r="F2032" s="4">
        <v>153.51152336292404</v>
      </c>
      <c r="G2032" s="4">
        <v>196.2363376521391</v>
      </c>
      <c r="H2032" s="4">
        <v>42.724814289215075</v>
      </c>
      <c r="I2032" s="19">
        <v>2.3456391313755889</v>
      </c>
      <c r="J2032" s="19">
        <v>8.6199690540609168</v>
      </c>
      <c r="K2032" s="20">
        <v>2.2589023485704649</v>
      </c>
      <c r="L2032" s="20">
        <v>2.3375281920688433</v>
      </c>
      <c r="M2032" s="20">
        <v>7.8625843498378534E-2</v>
      </c>
      <c r="N2032" s="21">
        <v>34.0625</v>
      </c>
      <c r="O2032" s="21">
        <f t="shared" si="32"/>
        <v>44.28125</v>
      </c>
      <c r="P2032" s="21">
        <v>10.8125</v>
      </c>
      <c r="Q2032" s="19">
        <v>14.853965469683667</v>
      </c>
      <c r="R2032" s="4">
        <v>59.9</v>
      </c>
      <c r="S2032" s="4">
        <v>3.1375000000000002</v>
      </c>
      <c r="T2032" s="29">
        <v>201.95</v>
      </c>
      <c r="U2032" s="4">
        <v>1.75</v>
      </c>
      <c r="V2032" s="9"/>
      <c r="W2032" s="9"/>
      <c r="X2032" s="9"/>
      <c r="Y2032" s="9"/>
      <c r="Z2032" s="9"/>
    </row>
    <row r="2033" spans="1:26">
      <c r="A2033" s="39">
        <v>25</v>
      </c>
      <c r="B2033" s="39">
        <v>3</v>
      </c>
      <c r="C2033" s="40">
        <v>39532</v>
      </c>
      <c r="D2033" s="17">
        <v>0.41666666666669983</v>
      </c>
      <c r="E2033" s="18">
        <v>0.19463908765625632</v>
      </c>
      <c r="F2033" s="4">
        <v>132.82852725089285</v>
      </c>
      <c r="G2033" s="4">
        <v>170.85322697532808</v>
      </c>
      <c r="H2033" s="4">
        <v>38.024699724435209</v>
      </c>
      <c r="I2033" s="19">
        <v>2.6630815207506688</v>
      </c>
      <c r="J2033" s="19">
        <v>7.6485648664653283</v>
      </c>
      <c r="K2033" s="20">
        <v>2.2329490046442184</v>
      </c>
      <c r="L2033" s="20">
        <v>2.306559122611342</v>
      </c>
      <c r="M2033" s="20">
        <v>7.3610117967123578E-2</v>
      </c>
      <c r="N2033" s="21">
        <v>37.625</v>
      </c>
      <c r="O2033" s="21">
        <f t="shared" si="32"/>
        <v>48.912500000000001</v>
      </c>
      <c r="P2033" s="21">
        <v>14.1875</v>
      </c>
      <c r="Q2033" s="19">
        <v>17.714247060182924</v>
      </c>
      <c r="R2033" s="4">
        <v>65.7</v>
      </c>
      <c r="S2033" s="4">
        <v>4.0125000000000002</v>
      </c>
      <c r="T2033" s="29">
        <v>199.2</v>
      </c>
      <c r="U2033" s="4">
        <v>1.9950000000000001</v>
      </c>
      <c r="V2033" s="9"/>
      <c r="W2033" s="9"/>
      <c r="X2033" s="9"/>
      <c r="Y2033" s="9"/>
      <c r="Z2033" s="9"/>
    </row>
    <row r="2034" spans="1:26">
      <c r="A2034" s="39">
        <v>25</v>
      </c>
      <c r="B2034" s="39">
        <v>3</v>
      </c>
      <c r="C2034" s="40">
        <v>39532</v>
      </c>
      <c r="D2034" s="17">
        <v>0.45833333333339965</v>
      </c>
      <c r="E2034" s="18">
        <v>0.18605482328375611</v>
      </c>
      <c r="F2034" s="4">
        <v>122.41366971688657</v>
      </c>
      <c r="G2034" s="4">
        <v>158.99313486801626</v>
      </c>
      <c r="H2034" s="4">
        <v>36.579465151129675</v>
      </c>
      <c r="I2034" s="19">
        <v>2.2830464986255734</v>
      </c>
      <c r="J2034" s="19">
        <v>7.7199905311150125</v>
      </c>
      <c r="K2034" s="20">
        <v>2.1965061112072233</v>
      </c>
      <c r="L2034" s="20">
        <v>2.2651694337720905</v>
      </c>
      <c r="M2034" s="20">
        <v>6.8663322564866847E-2</v>
      </c>
      <c r="N2034" s="21">
        <v>35.25</v>
      </c>
      <c r="O2034" s="21">
        <f t="shared" si="32"/>
        <v>45.825000000000003</v>
      </c>
      <c r="P2034" s="21">
        <v>7.8125</v>
      </c>
      <c r="Q2034" s="19">
        <v>18.626413054495185</v>
      </c>
      <c r="R2034" s="4">
        <v>68.25</v>
      </c>
      <c r="S2034" s="4">
        <v>4.5999999999999996</v>
      </c>
      <c r="T2034" s="29">
        <v>180.92500000000001</v>
      </c>
      <c r="U2034" s="4">
        <v>2.1</v>
      </c>
      <c r="V2034" s="9"/>
      <c r="W2034" s="9"/>
      <c r="X2034" s="9"/>
      <c r="Y2034" s="9"/>
      <c r="Z2034" s="9"/>
    </row>
    <row r="2035" spans="1:26">
      <c r="A2035" s="39">
        <v>25</v>
      </c>
      <c r="B2035" s="39">
        <v>3</v>
      </c>
      <c r="C2035" s="40">
        <v>39532</v>
      </c>
      <c r="D2035" s="17">
        <v>0.50000000000009948</v>
      </c>
      <c r="E2035" s="18">
        <v>0.23046106207375738</v>
      </c>
      <c r="F2035" s="4">
        <v>120.1734033074177</v>
      </c>
      <c r="G2035" s="4">
        <v>158.38683329747883</v>
      </c>
      <c r="H2035" s="4">
        <v>38.213429990061137</v>
      </c>
      <c r="I2035" s="19">
        <v>1.9028998536254784</v>
      </c>
      <c r="J2035" s="19">
        <v>7.3740436053665892</v>
      </c>
      <c r="K2035" s="20">
        <v>2.1810258851564761</v>
      </c>
      <c r="L2035" s="20">
        <v>2.2550172670023398</v>
      </c>
      <c r="M2035" s="20">
        <v>7.3991381845863957E-2</v>
      </c>
      <c r="N2035" s="21">
        <v>20</v>
      </c>
      <c r="O2035" s="21">
        <f t="shared" si="32"/>
        <v>26</v>
      </c>
      <c r="P2035" s="21">
        <v>9.8125</v>
      </c>
      <c r="Q2035" s="19">
        <v>15.703829080495936</v>
      </c>
      <c r="R2035" s="4">
        <v>83.125</v>
      </c>
      <c r="S2035" s="4">
        <v>3.5750000000000002</v>
      </c>
      <c r="T2035" s="29">
        <v>170.15</v>
      </c>
      <c r="U2035" s="4">
        <v>1.21</v>
      </c>
      <c r="V2035" s="9"/>
      <c r="W2035" s="9"/>
      <c r="X2035" s="9"/>
      <c r="Y2035" s="9"/>
      <c r="Z2035" s="9"/>
    </row>
    <row r="2036" spans="1:26">
      <c r="A2036" s="39">
        <v>25</v>
      </c>
      <c r="B2036" s="39">
        <v>3</v>
      </c>
      <c r="C2036" s="40">
        <v>39532</v>
      </c>
      <c r="D2036" s="17">
        <v>0.54166666666669983</v>
      </c>
      <c r="E2036" s="18">
        <v>0.27858080935000901</v>
      </c>
      <c r="F2036" s="4">
        <v>129.89787567546779</v>
      </c>
      <c r="G2036" s="4">
        <v>168.5276931979283</v>
      </c>
      <c r="H2036" s="4">
        <v>38.629817522460513</v>
      </c>
      <c r="I2036" s="19">
        <v>2.0301172278755106</v>
      </c>
      <c r="J2036" s="19">
        <v>8.2803863433124913</v>
      </c>
      <c r="K2036" s="20">
        <v>2.1445677443462312</v>
      </c>
      <c r="L2036" s="20">
        <v>2.2136101952518383</v>
      </c>
      <c r="M2036" s="20">
        <v>6.9042450905607233E-2</v>
      </c>
      <c r="N2036" s="21">
        <v>23.3125</v>
      </c>
      <c r="O2036" s="21">
        <f t="shared" si="32"/>
        <v>30.306250000000002</v>
      </c>
      <c r="P2036" s="21">
        <v>12.1875</v>
      </c>
      <c r="Q2036" s="19">
        <v>15.581258069933464</v>
      </c>
      <c r="R2036" s="4">
        <v>87.05</v>
      </c>
      <c r="S2036" s="4">
        <v>4.3875000000000002</v>
      </c>
      <c r="T2036" s="29">
        <v>178.64999999999998</v>
      </c>
      <c r="U2036" s="4">
        <v>1.95</v>
      </c>
      <c r="V2036" s="9"/>
      <c r="W2036" s="9"/>
      <c r="X2036" s="9"/>
      <c r="Y2036" s="9"/>
      <c r="Z2036" s="9"/>
    </row>
    <row r="2037" spans="1:26">
      <c r="A2037" s="39">
        <v>25</v>
      </c>
      <c r="B2037" s="39">
        <v>3</v>
      </c>
      <c r="C2037" s="40">
        <v>39532</v>
      </c>
      <c r="D2037" s="17">
        <v>0.58333333333339965</v>
      </c>
      <c r="E2037" s="18">
        <v>0.28726985399375926</v>
      </c>
      <c r="F2037" s="4">
        <v>115.68292697867399</v>
      </c>
      <c r="G2037" s="4">
        <v>152.53421188254171</v>
      </c>
      <c r="H2037" s="4">
        <v>36.851284903867729</v>
      </c>
      <c r="I2037" s="19">
        <v>2.0304864420005111</v>
      </c>
      <c r="J2037" s="19">
        <v>7.6559772064653284</v>
      </c>
      <c r="K2037" s="20">
        <v>2.1290776001012337</v>
      </c>
      <c r="L2037" s="20">
        <v>2.2034492614485877</v>
      </c>
      <c r="M2037" s="20">
        <v>7.437166134735429E-2</v>
      </c>
      <c r="N2037" s="21">
        <v>33.5625</v>
      </c>
      <c r="O2037" s="21">
        <f t="shared" si="32"/>
        <v>43.631250000000001</v>
      </c>
      <c r="P2037" s="21">
        <v>10.5</v>
      </c>
      <c r="Q2037" s="19">
        <v>17.223710653995532</v>
      </c>
      <c r="R2037" s="4">
        <v>81.599999999999994</v>
      </c>
      <c r="S2037" s="4">
        <v>5.1375000000000002</v>
      </c>
      <c r="T2037" s="29">
        <v>193.82499999999999</v>
      </c>
      <c r="U2037" s="4">
        <v>2.0699999999999998</v>
      </c>
      <c r="V2037" s="9"/>
      <c r="W2037" s="9"/>
      <c r="X2037" s="9"/>
      <c r="Y2037" s="9"/>
      <c r="Z2037" s="9"/>
    </row>
    <row r="2038" spans="1:26">
      <c r="A2038" s="39">
        <v>25</v>
      </c>
      <c r="B2038" s="39">
        <v>3</v>
      </c>
      <c r="C2038" s="40">
        <v>39532</v>
      </c>
      <c r="D2038" s="17">
        <v>0.62500000000009948</v>
      </c>
      <c r="E2038" s="18">
        <v>0.2885619191012595</v>
      </c>
      <c r="F2038" s="4">
        <v>101.405245062899</v>
      </c>
      <c r="G2038" s="4">
        <v>135.76438270774267</v>
      </c>
      <c r="H2038" s="4">
        <v>34.359137644843685</v>
      </c>
      <c r="I2038" s="19">
        <v>1.9039244943754796</v>
      </c>
      <c r="J2038" s="19">
        <v>6.8223933481691104</v>
      </c>
      <c r="K2038" s="20">
        <v>2.118829195940235</v>
      </c>
      <c r="L2038" s="20">
        <v>2.1828661967060872</v>
      </c>
      <c r="M2038" s="20">
        <v>6.4037000765851837E-2</v>
      </c>
      <c r="N2038" s="21">
        <v>50.4375</v>
      </c>
      <c r="O2038" s="21">
        <f t="shared" si="32"/>
        <v>65.568750000000009</v>
      </c>
      <c r="P2038" s="21">
        <v>11.6875</v>
      </c>
      <c r="Q2038" s="19">
        <v>19.6571778666199</v>
      </c>
      <c r="R2038" s="4">
        <v>74.95</v>
      </c>
      <c r="S2038" s="4">
        <v>5.8624999999999998</v>
      </c>
      <c r="T2038" s="29">
        <v>187.54999999999998</v>
      </c>
      <c r="U2038" s="4">
        <v>2.6349999999999998</v>
      </c>
      <c r="V2038" s="9"/>
      <c r="W2038" s="9"/>
      <c r="X2038" s="9"/>
      <c r="Y2038" s="9"/>
      <c r="Z2038" s="9"/>
    </row>
    <row r="2039" spans="1:26">
      <c r="A2039" s="39">
        <v>25</v>
      </c>
      <c r="B2039" s="39">
        <v>3</v>
      </c>
      <c r="C2039" s="40">
        <v>39532</v>
      </c>
      <c r="D2039" s="17">
        <v>0.66666666666669983</v>
      </c>
      <c r="E2039" s="18">
        <v>0.29478947045125969</v>
      </c>
      <c r="F2039" s="4">
        <v>98.149301270467618</v>
      </c>
      <c r="G2039" s="4">
        <v>133.57715791468033</v>
      </c>
      <c r="H2039" s="4">
        <v>35.427856644212689</v>
      </c>
      <c r="I2039" s="19">
        <v>1.650365556125416</v>
      </c>
      <c r="J2039" s="19">
        <v>6.8240745406691108</v>
      </c>
      <c r="K2039" s="20">
        <v>2.119068416864236</v>
      </c>
      <c r="L2039" s="20">
        <v>2.1883303724790872</v>
      </c>
      <c r="M2039" s="20">
        <v>6.92619556148516E-2</v>
      </c>
      <c r="N2039" s="21">
        <v>45.5</v>
      </c>
      <c r="O2039" s="21">
        <f t="shared" si="32"/>
        <v>59.15</v>
      </c>
      <c r="P2039" s="21">
        <v>10.5625</v>
      </c>
      <c r="Q2039" s="19">
        <v>19.230193162620004</v>
      </c>
      <c r="R2039" s="4">
        <v>74.625</v>
      </c>
      <c r="S2039" s="4">
        <v>5.85</v>
      </c>
      <c r="T2039" s="29">
        <v>191.625</v>
      </c>
      <c r="U2039" s="4">
        <v>2.44</v>
      </c>
      <c r="V2039" s="9"/>
      <c r="W2039" s="9"/>
      <c r="X2039" s="9"/>
      <c r="Y2039" s="9"/>
      <c r="Z2039" s="9"/>
    </row>
    <row r="2040" spans="1:26">
      <c r="A2040" s="39">
        <v>25</v>
      </c>
      <c r="B2040" s="39">
        <v>3</v>
      </c>
      <c r="C2040" s="40">
        <v>39532</v>
      </c>
      <c r="D2040" s="17">
        <v>0.70833333333339965</v>
      </c>
      <c r="E2040" s="18">
        <v>0.32815868857876074</v>
      </c>
      <c r="F2040" s="4">
        <v>98.804808274917491</v>
      </c>
      <c r="G2040" s="4">
        <v>136.67240998293016</v>
      </c>
      <c r="H2040" s="4">
        <v>37.867601708012693</v>
      </c>
      <c r="I2040" s="19">
        <v>1.9045970937504801</v>
      </c>
      <c r="J2040" s="19">
        <v>6.8256844606691098</v>
      </c>
      <c r="K2040" s="20">
        <v>2.1193076377882361</v>
      </c>
      <c r="L2040" s="20">
        <v>2.178162183199837</v>
      </c>
      <c r="M2040" s="20">
        <v>5.8854545411600734E-2</v>
      </c>
      <c r="N2040" s="21">
        <v>38</v>
      </c>
      <c r="O2040" s="21">
        <f t="shared" si="32"/>
        <v>49.4</v>
      </c>
      <c r="P2040" s="21">
        <v>11.375</v>
      </c>
      <c r="Q2040" s="19">
        <v>18.864056819557593</v>
      </c>
      <c r="R2040" s="4">
        <v>73.3</v>
      </c>
      <c r="S2040" s="4">
        <v>5.9749999999999996</v>
      </c>
      <c r="T2040" s="29">
        <v>203.67500000000001</v>
      </c>
      <c r="U2040" s="4">
        <v>2.21</v>
      </c>
      <c r="V2040" s="9"/>
      <c r="W2040" s="9"/>
      <c r="X2040" s="9"/>
      <c r="Y2040" s="9"/>
      <c r="Z2040" s="9"/>
    </row>
    <row r="2041" spans="1:26">
      <c r="A2041" s="39">
        <v>25</v>
      </c>
      <c r="B2041" s="39">
        <v>3</v>
      </c>
      <c r="C2041" s="40">
        <v>39532</v>
      </c>
      <c r="D2041" s="17">
        <v>0.75000000000009948</v>
      </c>
      <c r="E2041" s="18">
        <v>0.35413934530501157</v>
      </c>
      <c r="F2041" s="4">
        <v>98.406020805798789</v>
      </c>
      <c r="G2041" s="4">
        <v>135.44511774904277</v>
      </c>
      <c r="H2041" s="4">
        <v>37.03909694324399</v>
      </c>
      <c r="I2041" s="19">
        <v>1.8414606572504646</v>
      </c>
      <c r="J2041" s="19">
        <v>6.7577050310194258</v>
      </c>
      <c r="K2041" s="20">
        <v>2.1247930397787362</v>
      </c>
      <c r="L2041" s="20">
        <v>2.1992609913613377</v>
      </c>
      <c r="M2041" s="20">
        <v>7.4467951582601666E-2</v>
      </c>
      <c r="N2041" s="21">
        <v>23.875</v>
      </c>
      <c r="O2041" s="21">
        <f t="shared" si="32"/>
        <v>31.037500000000001</v>
      </c>
      <c r="P2041" s="21">
        <v>11.0625</v>
      </c>
      <c r="Q2041" s="19">
        <v>13.569270433433969</v>
      </c>
      <c r="R2041" s="4">
        <v>83.3</v>
      </c>
      <c r="S2041" s="4">
        <v>4.8875000000000002</v>
      </c>
      <c r="T2041" s="29">
        <v>193.625</v>
      </c>
      <c r="U2041" s="4">
        <v>1.2450000000000001</v>
      </c>
      <c r="V2041" s="9"/>
      <c r="W2041" s="9"/>
      <c r="X2041" s="9"/>
      <c r="Y2041" s="9"/>
      <c r="Z2041" s="9"/>
    </row>
    <row r="2042" spans="1:26">
      <c r="A2042" s="39">
        <v>25</v>
      </c>
      <c r="B2042" s="39">
        <v>3</v>
      </c>
      <c r="C2042" s="40">
        <v>39532</v>
      </c>
      <c r="D2042" s="17">
        <v>0.79166666666669983</v>
      </c>
      <c r="E2042" s="18">
        <v>0.37025712881251233</v>
      </c>
      <c r="F2042" s="4">
        <v>93.881640870348789</v>
      </c>
      <c r="G2042" s="4">
        <v>130.2326270969931</v>
      </c>
      <c r="H2042" s="4">
        <v>36.350986226644309</v>
      </c>
      <c r="I2042" s="19">
        <v>1.7147727761254328</v>
      </c>
      <c r="J2042" s="19">
        <v>6.6199098567200556</v>
      </c>
      <c r="K2042" s="20">
        <v>2.1407748007864846</v>
      </c>
      <c r="L2042" s="20">
        <v>2.2203655434413387</v>
      </c>
      <c r="M2042" s="20">
        <v>7.9590742654854107E-2</v>
      </c>
      <c r="N2042" s="21">
        <v>18.6875</v>
      </c>
      <c r="O2042" s="21">
        <f t="shared" si="32"/>
        <v>24.293749999999999</v>
      </c>
      <c r="P2042" s="21">
        <v>8</v>
      </c>
      <c r="Q2042" s="19">
        <v>8.9443254333726703</v>
      </c>
      <c r="R2042" s="4">
        <v>89.25</v>
      </c>
      <c r="S2042" s="4">
        <v>4.3499999999999996</v>
      </c>
      <c r="T2042" s="29">
        <v>167.04999999999998</v>
      </c>
      <c r="U2042" s="4">
        <v>0.22</v>
      </c>
      <c r="V2042" s="9"/>
      <c r="W2042" s="9"/>
      <c r="X2042" s="9"/>
      <c r="Y2042" s="9"/>
      <c r="Z2042" s="9"/>
    </row>
    <row r="2043" spans="1:26">
      <c r="A2043" s="39">
        <v>25</v>
      </c>
      <c r="B2043" s="39">
        <v>3</v>
      </c>
      <c r="C2043" s="40">
        <v>39532</v>
      </c>
      <c r="D2043" s="17">
        <v>0.83333333333339965</v>
      </c>
      <c r="E2043" s="18">
        <v>0.36663022507876208</v>
      </c>
      <c r="F2043" s="4">
        <v>84.041630928817568</v>
      </c>
      <c r="G2043" s="4">
        <v>118.48995139088125</v>
      </c>
      <c r="H2043" s="4">
        <v>34.448320462063691</v>
      </c>
      <c r="I2043" s="19">
        <v>1.5880305146254012</v>
      </c>
      <c r="J2043" s="19">
        <v>6.4124121352710013</v>
      </c>
      <c r="K2043" s="20">
        <v>2.1672542531062318</v>
      </c>
      <c r="L2043" s="20">
        <v>2.2518990284693401</v>
      </c>
      <c r="M2043" s="20">
        <v>8.4644775363108105E-2</v>
      </c>
      <c r="N2043" s="21">
        <v>11.5625</v>
      </c>
      <c r="O2043" s="21">
        <f t="shared" si="32"/>
        <v>15.03125</v>
      </c>
      <c r="P2043" s="21">
        <v>8.3125</v>
      </c>
      <c r="Q2043" s="19">
        <v>7.7269894351229853</v>
      </c>
      <c r="R2043" s="4">
        <v>87.775000000000006</v>
      </c>
      <c r="S2043" s="4">
        <v>4.1124999999999998</v>
      </c>
      <c r="T2043" s="29">
        <v>108.27500000000001</v>
      </c>
      <c r="U2043" s="4">
        <v>0.215</v>
      </c>
      <c r="V2043" s="9"/>
      <c r="W2043" s="9"/>
      <c r="X2043" s="9"/>
      <c r="Y2043" s="9"/>
      <c r="Z2043" s="9"/>
    </row>
    <row r="2044" spans="1:26">
      <c r="A2044" s="39">
        <v>25</v>
      </c>
      <c r="B2044" s="39">
        <v>3</v>
      </c>
      <c r="C2044" s="40">
        <v>39532</v>
      </c>
      <c r="D2044" s="17">
        <v>0.87500000000009948</v>
      </c>
      <c r="E2044" s="18">
        <v>0.40992232752376362</v>
      </c>
      <c r="F2044" s="4">
        <v>72.789158705055002</v>
      </c>
      <c r="G2044" s="4">
        <v>105.96513837060694</v>
      </c>
      <c r="H2044" s="4">
        <v>33.175979665551935</v>
      </c>
      <c r="I2044" s="19">
        <v>1.5247824552503852</v>
      </c>
      <c r="J2044" s="19">
        <v>5.4379641926754143</v>
      </c>
      <c r="K2044" s="20">
        <v>2.2934536310887168</v>
      </c>
      <c r="L2044" s="20">
        <v>2.455479222522098</v>
      </c>
      <c r="M2044" s="20">
        <v>0.16202559143338113</v>
      </c>
      <c r="N2044" s="21">
        <v>10.9375</v>
      </c>
      <c r="O2044" s="21">
        <f t="shared" si="32"/>
        <v>14.21875</v>
      </c>
      <c r="P2044" s="21">
        <v>7.875</v>
      </c>
      <c r="Q2044" s="19">
        <v>6.0231196946234284</v>
      </c>
      <c r="R2044" s="4">
        <v>87.325000000000003</v>
      </c>
      <c r="S2044" s="4">
        <v>3.95</v>
      </c>
      <c r="T2044" s="29">
        <v>205.77499999999998</v>
      </c>
      <c r="U2044" s="4">
        <v>7.0000000000000007E-2</v>
      </c>
      <c r="V2044" s="9"/>
      <c r="W2044" s="9"/>
      <c r="X2044" s="9"/>
      <c r="Y2044" s="9"/>
      <c r="Z2044" s="9"/>
    </row>
    <row r="2045" spans="1:26">
      <c r="A2045" s="39">
        <v>25</v>
      </c>
      <c r="B2045" s="39">
        <v>3</v>
      </c>
      <c r="C2045" s="40">
        <v>39532</v>
      </c>
      <c r="D2045" s="17">
        <v>0.91666666666669983</v>
      </c>
      <c r="E2045" s="18">
        <v>0.36184141846126217</v>
      </c>
      <c r="F2045" s="4">
        <v>44.261250964905081</v>
      </c>
      <c r="G2045" s="4">
        <v>70.857050453158791</v>
      </c>
      <c r="H2045" s="4">
        <v>26.595799488253714</v>
      </c>
      <c r="I2045" s="19">
        <v>1.2073314795003049</v>
      </c>
      <c r="J2045" s="19">
        <v>4.7418862261785666</v>
      </c>
      <c r="K2045" s="20">
        <v>2.5509049412831857</v>
      </c>
      <c r="L2045" s="20">
        <v>2.6956078424868579</v>
      </c>
      <c r="M2045" s="20">
        <v>0.14470290120367213</v>
      </c>
      <c r="N2045" s="21">
        <v>12.6875</v>
      </c>
      <c r="O2045" s="21">
        <f t="shared" si="32"/>
        <v>16.493750000000002</v>
      </c>
      <c r="P2045" s="21">
        <v>10</v>
      </c>
      <c r="Q2045" s="19">
        <v>10.22048384924733</v>
      </c>
      <c r="R2045" s="4">
        <v>89.7</v>
      </c>
      <c r="S2045" s="4">
        <v>3.7124999999999999</v>
      </c>
      <c r="T2045" s="29">
        <v>231.4</v>
      </c>
      <c r="U2045" s="4">
        <v>0.04</v>
      </c>
      <c r="V2045" s="9"/>
      <c r="W2045" s="9"/>
      <c r="X2045" s="9"/>
      <c r="Y2045" s="9"/>
      <c r="Z2045" s="9"/>
    </row>
    <row r="2046" spans="1:26">
      <c r="A2046" s="39">
        <v>25</v>
      </c>
      <c r="B2046" s="39">
        <v>3</v>
      </c>
      <c r="C2046" s="40">
        <v>39532</v>
      </c>
      <c r="D2046" s="17">
        <v>0.95833333333339965</v>
      </c>
      <c r="E2046" s="18">
        <v>0.33844731535251138</v>
      </c>
      <c r="F2046" s="4">
        <v>22.413076360967857</v>
      </c>
      <c r="G2046" s="4">
        <v>40.570875614435387</v>
      </c>
      <c r="H2046" s="4">
        <v>18.15779925346753</v>
      </c>
      <c r="I2046" s="19">
        <v>1.0168918050002571</v>
      </c>
      <c r="J2046" s="19">
        <v>4.1850288839810874</v>
      </c>
      <c r="K2046" s="20">
        <v>2.3464644952234615</v>
      </c>
      <c r="L2046" s="20">
        <v>2.4873352739205994</v>
      </c>
      <c r="M2046" s="20">
        <v>0.14087077869713782</v>
      </c>
      <c r="N2046" s="21">
        <v>11</v>
      </c>
      <c r="O2046" s="21">
        <f t="shared" si="32"/>
        <v>14.3</v>
      </c>
      <c r="P2046" s="21">
        <v>6.6875</v>
      </c>
      <c r="Q2046" s="19">
        <v>15.390761569808477</v>
      </c>
      <c r="R2046" s="4">
        <v>92.3</v>
      </c>
      <c r="S2046" s="4">
        <v>3.65</v>
      </c>
      <c r="T2046" s="29">
        <v>94.974999999999994</v>
      </c>
      <c r="U2046" s="4">
        <v>0.04</v>
      </c>
      <c r="V2046" s="9"/>
      <c r="W2046" s="9"/>
      <c r="X2046" s="9"/>
      <c r="Y2046" s="9"/>
      <c r="Z2046" s="9"/>
    </row>
    <row r="2047" spans="1:26">
      <c r="A2047" s="39">
        <v>26</v>
      </c>
      <c r="B2047" s="39">
        <v>3</v>
      </c>
      <c r="C2047" s="40">
        <v>39533</v>
      </c>
      <c r="D2047" s="17">
        <v>9.9475983006414026E-14</v>
      </c>
      <c r="E2047" s="18">
        <v>0.23473807541500799</v>
      </c>
      <c r="F2047" s="4">
        <v>22.942752279761709</v>
      </c>
      <c r="G2047" s="4">
        <v>39.743361492772948</v>
      </c>
      <c r="H2047" s="4">
        <v>16.800609213011235</v>
      </c>
      <c r="I2047" s="19">
        <v>1.0806378741252733</v>
      </c>
      <c r="J2047" s="19">
        <v>3.9767555500320331</v>
      </c>
      <c r="K2047" s="20">
        <v>2.3099808927802168</v>
      </c>
      <c r="L2047" s="20">
        <v>2.4302586528033472</v>
      </c>
      <c r="M2047" s="20">
        <v>0.12027776002313051</v>
      </c>
      <c r="N2047" s="21">
        <v>12.3125</v>
      </c>
      <c r="O2047" s="21">
        <f t="shared" si="32"/>
        <v>16.006250000000001</v>
      </c>
      <c r="P2047" s="21">
        <v>7.8125</v>
      </c>
      <c r="Q2047" s="19">
        <v>13.747568301496404</v>
      </c>
      <c r="R2047" s="4">
        <v>93.45</v>
      </c>
      <c r="S2047" s="4">
        <v>3.6749999999999998</v>
      </c>
      <c r="T2047" s="29">
        <v>63.999999999999993</v>
      </c>
      <c r="U2047" s="4">
        <v>0.04</v>
      </c>
      <c r="V2047" s="9"/>
      <c r="W2047" s="9"/>
      <c r="X2047" s="9"/>
      <c r="Y2047" s="9"/>
      <c r="Z2047" s="9"/>
    </row>
    <row r="2048" spans="1:26">
      <c r="A2048" s="39">
        <v>26</v>
      </c>
      <c r="B2048" s="39">
        <v>3</v>
      </c>
      <c r="C2048" s="40">
        <v>39533</v>
      </c>
      <c r="D2048" s="17">
        <v>4.1666666666699825E-2</v>
      </c>
      <c r="E2048" s="18">
        <v>0.21872271255000753</v>
      </c>
      <c r="F2048" s="4">
        <v>26.323836053874246</v>
      </c>
      <c r="G2048" s="4">
        <v>43.205563900097772</v>
      </c>
      <c r="H2048" s="4">
        <v>16.881727846223527</v>
      </c>
      <c r="I2048" s="19">
        <v>1.2715784205003218</v>
      </c>
      <c r="J2048" s="19">
        <v>4.3964256304301426</v>
      </c>
      <c r="K2048" s="20">
        <v>2.3942512351714562</v>
      </c>
      <c r="L2048" s="20">
        <v>2.5192094640091005</v>
      </c>
      <c r="M2048" s="20">
        <v>0.12495822883764396</v>
      </c>
      <c r="N2048" s="21">
        <v>9.0625</v>
      </c>
      <c r="O2048" s="21">
        <f t="shared" si="32"/>
        <v>11.78125</v>
      </c>
      <c r="P2048" s="21">
        <v>6.3125</v>
      </c>
      <c r="Q2048" s="19">
        <v>8.7589949714977067</v>
      </c>
      <c r="R2048" s="4">
        <v>94.174999999999997</v>
      </c>
      <c r="S2048" s="4">
        <v>3.55</v>
      </c>
      <c r="T2048" s="29">
        <v>89.1</v>
      </c>
      <c r="U2048" s="4">
        <v>4.4999999999999998E-2</v>
      </c>
      <c r="V2048" s="9"/>
      <c r="W2048" s="9"/>
      <c r="X2048" s="9"/>
      <c r="Y2048" s="9"/>
      <c r="Z2048" s="9"/>
    </row>
    <row r="2049" spans="1:26">
      <c r="A2049" s="39">
        <v>26</v>
      </c>
      <c r="B2049" s="39">
        <v>3</v>
      </c>
      <c r="C2049" s="40">
        <v>39533</v>
      </c>
      <c r="D2049" s="17">
        <v>8.3333333333399651E-2</v>
      </c>
      <c r="E2049" s="18">
        <v>0.24101581670625838</v>
      </c>
      <c r="F2049" s="4">
        <v>28.357599416411762</v>
      </c>
      <c r="G2049" s="4">
        <v>45.392988501922673</v>
      </c>
      <c r="H2049" s="4">
        <v>17.035389085510907</v>
      </c>
      <c r="I2049" s="19">
        <v>1.3353960427503382</v>
      </c>
      <c r="J2049" s="19">
        <v>5.0256938747773052</v>
      </c>
      <c r="K2049" s="20">
        <v>2.4207762815782035</v>
      </c>
      <c r="L2049" s="20">
        <v>2.5716641491923529</v>
      </c>
      <c r="M2049" s="20">
        <v>0.15088786761414907</v>
      </c>
      <c r="N2049" s="21">
        <v>8.875</v>
      </c>
      <c r="O2049" s="21">
        <f t="shared" si="32"/>
        <v>11.5375</v>
      </c>
      <c r="P2049" s="21">
        <v>6.9375</v>
      </c>
      <c r="Q2049" s="19">
        <v>9.9143161092474017</v>
      </c>
      <c r="R2049" s="4">
        <v>94.775000000000006</v>
      </c>
      <c r="S2049" s="4">
        <v>3.45</v>
      </c>
      <c r="T2049" s="29">
        <v>98.224999999999994</v>
      </c>
      <c r="U2049" s="4">
        <v>0.05</v>
      </c>
      <c r="V2049" s="9"/>
      <c r="W2049" s="9"/>
      <c r="X2049" s="9"/>
      <c r="Y2049" s="9"/>
      <c r="Z2049" s="9"/>
    </row>
    <row r="2050" spans="1:26">
      <c r="A2050" s="39">
        <v>26</v>
      </c>
      <c r="B2050" s="39">
        <v>3</v>
      </c>
      <c r="C2050" s="40">
        <v>39533</v>
      </c>
      <c r="D2050" s="17">
        <v>0.12500000000009948</v>
      </c>
      <c r="E2050" s="18">
        <v>0.260845067940009</v>
      </c>
      <c r="F2050" s="4">
        <v>44.454134318367984</v>
      </c>
      <c r="G2050" s="4">
        <v>65.180628271384165</v>
      </c>
      <c r="H2050" s="4">
        <v>20.726493953016192</v>
      </c>
      <c r="I2050" s="19">
        <v>1.7172370657504352</v>
      </c>
      <c r="J2050" s="19">
        <v>5.3061894483760437</v>
      </c>
      <c r="K2050" s="20">
        <v>2.5103292210924435</v>
      </c>
      <c r="L2050" s="20">
        <v>2.6554335970333565</v>
      </c>
      <c r="M2050" s="20">
        <v>0.14510437594091241</v>
      </c>
      <c r="N2050" s="21">
        <v>11.9375</v>
      </c>
      <c r="O2050" s="21">
        <f t="shared" si="32"/>
        <v>15.518750000000001</v>
      </c>
      <c r="P2050" s="21">
        <v>8.125</v>
      </c>
      <c r="Q2050" s="19">
        <v>3.1018678584366861</v>
      </c>
      <c r="R2050" s="4">
        <v>95.15</v>
      </c>
      <c r="S2050" s="4">
        <v>3.3250000000000002</v>
      </c>
      <c r="T2050" s="29">
        <v>92.725000000000009</v>
      </c>
      <c r="U2050" s="4">
        <v>5.5E-2</v>
      </c>
      <c r="V2050" s="9"/>
      <c r="W2050" s="9"/>
      <c r="X2050" s="9"/>
      <c r="Y2050" s="9"/>
      <c r="Z2050" s="9"/>
    </row>
    <row r="2051" spans="1:26">
      <c r="A2051" s="39">
        <v>26</v>
      </c>
      <c r="B2051" s="39">
        <v>3</v>
      </c>
      <c r="C2051" s="40">
        <v>39533</v>
      </c>
      <c r="D2051" s="17">
        <v>0.16666666666669983</v>
      </c>
      <c r="E2051" s="18">
        <v>0.26584464680125908</v>
      </c>
      <c r="F2051" s="4">
        <v>74.800994385218161</v>
      </c>
      <c r="G2051" s="4">
        <v>98.724809883682482</v>
      </c>
      <c r="H2051" s="4">
        <v>23.923815498464325</v>
      </c>
      <c r="I2051" s="19">
        <v>1.9083979957504837</v>
      </c>
      <c r="J2051" s="19">
        <v>6.5644827720703702</v>
      </c>
      <c r="K2051" s="20">
        <v>2.5473756440511899</v>
      </c>
      <c r="L2051" s="20">
        <v>2.6974794529833579</v>
      </c>
      <c r="M2051" s="20">
        <v>0.15010380893216824</v>
      </c>
      <c r="N2051" s="21">
        <v>11.375</v>
      </c>
      <c r="O2051" s="21">
        <f t="shared" si="32"/>
        <v>14.7875</v>
      </c>
      <c r="P2051" s="21">
        <v>7.25</v>
      </c>
      <c r="Q2051" s="19">
        <v>1.702892318562053</v>
      </c>
      <c r="R2051" s="4">
        <v>95.375</v>
      </c>
      <c r="S2051" s="4">
        <v>3.35</v>
      </c>
      <c r="T2051" s="29">
        <v>96.65</v>
      </c>
      <c r="U2051" s="4">
        <v>0.05</v>
      </c>
      <c r="V2051" s="9"/>
      <c r="W2051" s="9"/>
      <c r="X2051" s="9"/>
      <c r="Y2051" s="9"/>
      <c r="Z2051" s="9"/>
    </row>
    <row r="2052" spans="1:26">
      <c r="A2052" s="39">
        <v>26</v>
      </c>
      <c r="B2052" s="39">
        <v>3</v>
      </c>
      <c r="C2052" s="40">
        <v>39533</v>
      </c>
      <c r="D2052" s="17">
        <v>0.20833333333339965</v>
      </c>
      <c r="E2052" s="18">
        <v>0.22508591066625785</v>
      </c>
      <c r="F2052" s="4">
        <v>62.452966537974241</v>
      </c>
      <c r="G2052" s="4">
        <v>86.773814898645611</v>
      </c>
      <c r="H2052" s="4">
        <v>24.320848360671373</v>
      </c>
      <c r="I2052" s="19">
        <v>1.8451127287504678</v>
      </c>
      <c r="J2052" s="19">
        <v>6.0072103723728922</v>
      </c>
      <c r="K2052" s="20">
        <v>2.4688694493186998</v>
      </c>
      <c r="L2052" s="20">
        <v>2.6090832322243545</v>
      </c>
      <c r="M2052" s="20">
        <v>0.14021378290565456</v>
      </c>
      <c r="N2052" s="21">
        <v>8.75</v>
      </c>
      <c r="O2052" s="21">
        <f t="shared" ref="O2052:O2115" si="33">N2052*1.3</f>
        <v>11.375</v>
      </c>
      <c r="P2052" s="21">
        <v>6.5625</v>
      </c>
      <c r="Q2052" s="19">
        <v>4.2569928867488809</v>
      </c>
      <c r="R2052" s="4">
        <v>95.5</v>
      </c>
      <c r="S2052" s="4">
        <v>3.3875000000000002</v>
      </c>
      <c r="T2052" s="29">
        <v>87.2</v>
      </c>
      <c r="U2052" s="4">
        <v>0.05</v>
      </c>
      <c r="V2052" s="9"/>
      <c r="W2052" s="9"/>
      <c r="X2052" s="9"/>
      <c r="Y2052" s="9"/>
      <c r="Z2052" s="9"/>
    </row>
    <row r="2053" spans="1:26">
      <c r="A2053" s="39">
        <v>26</v>
      </c>
      <c r="B2053" s="39">
        <v>3</v>
      </c>
      <c r="C2053" s="40">
        <v>39533</v>
      </c>
      <c r="D2053" s="17">
        <v>0.25000000000009948</v>
      </c>
      <c r="E2053" s="18">
        <v>0.23131952052250809</v>
      </c>
      <c r="F2053" s="4">
        <v>57.050942656436675</v>
      </c>
      <c r="G2053" s="4">
        <v>81.327343600670901</v>
      </c>
      <c r="H2053" s="4">
        <v>24.276400944234229</v>
      </c>
      <c r="I2053" s="19">
        <v>2.1635997937505489</v>
      </c>
      <c r="J2053" s="19">
        <v>6.3579786731213153</v>
      </c>
      <c r="K2053" s="20">
        <v>2.5479486788264407</v>
      </c>
      <c r="L2053" s="20">
        <v>2.7033216692871083</v>
      </c>
      <c r="M2053" s="20">
        <v>0.15537299046066722</v>
      </c>
      <c r="N2053" s="21">
        <v>6.8125</v>
      </c>
      <c r="O2053" s="21">
        <f t="shared" si="33"/>
        <v>8.8562500000000011</v>
      </c>
      <c r="P2053" s="21">
        <v>5.75</v>
      </c>
      <c r="Q2053" s="19">
        <v>5.2297712856236238</v>
      </c>
      <c r="R2053" s="4">
        <v>95.35</v>
      </c>
      <c r="S2053" s="4">
        <v>3.5249999999999999</v>
      </c>
      <c r="T2053" s="29">
        <v>92.924999999999997</v>
      </c>
      <c r="U2053" s="4">
        <v>0.04</v>
      </c>
      <c r="V2053" s="9"/>
      <c r="W2053" s="9"/>
      <c r="X2053" s="9"/>
      <c r="Y2053" s="9"/>
      <c r="Z2053" s="9"/>
    </row>
    <row r="2054" spans="1:26">
      <c r="A2054" s="39">
        <v>26</v>
      </c>
      <c r="B2054" s="39">
        <v>3</v>
      </c>
      <c r="C2054" s="40">
        <v>39533</v>
      </c>
      <c r="D2054" s="17">
        <v>0.29166666666669983</v>
      </c>
      <c r="E2054" s="18">
        <v>0.36375444857251271</v>
      </c>
      <c r="F2054" s="4">
        <v>69.211901447642973</v>
      </c>
      <c r="G2054" s="4">
        <v>95.331823369532728</v>
      </c>
      <c r="H2054" s="4">
        <v>26.119921921889762</v>
      </c>
      <c r="I2054" s="19">
        <v>2.1640004912505493</v>
      </c>
      <c r="J2054" s="19">
        <v>5.9401952177232076</v>
      </c>
      <c r="K2054" s="20">
        <v>2.3801077448532117</v>
      </c>
      <c r="L2054" s="20">
        <v>2.5418381195163517</v>
      </c>
      <c r="M2054" s="20">
        <v>0.16173037466313989</v>
      </c>
      <c r="N2054" s="21">
        <v>10.375</v>
      </c>
      <c r="O2054" s="21">
        <f t="shared" si="33"/>
        <v>13.487500000000001</v>
      </c>
      <c r="P2054" s="21">
        <v>8.25</v>
      </c>
      <c r="Q2054" s="19">
        <v>3.5876648229990553</v>
      </c>
      <c r="R2054" s="4">
        <v>95.174999999999997</v>
      </c>
      <c r="S2054" s="4">
        <v>3.7875000000000001</v>
      </c>
      <c r="T2054" s="29">
        <v>69.849999999999994</v>
      </c>
      <c r="U2054" s="4">
        <v>0.04</v>
      </c>
      <c r="V2054" s="9"/>
      <c r="W2054" s="9"/>
      <c r="X2054" s="9"/>
      <c r="Y2054" s="9"/>
      <c r="Z2054" s="9"/>
    </row>
    <row r="2055" spans="1:26">
      <c r="A2055" s="39">
        <v>26</v>
      </c>
      <c r="B2055" s="39">
        <v>3</v>
      </c>
      <c r="C2055" s="40">
        <v>39533</v>
      </c>
      <c r="D2055" s="17">
        <v>0.33333333333339965</v>
      </c>
      <c r="E2055" s="18">
        <v>0.38857600846001356</v>
      </c>
      <c r="F2055" s="4">
        <v>50.674683000467823</v>
      </c>
      <c r="G2055" s="4">
        <v>75.668841038783739</v>
      </c>
      <c r="H2055" s="4">
        <v>24.994158038315916</v>
      </c>
      <c r="I2055" s="19">
        <v>1.6551195457504204</v>
      </c>
      <c r="J2055" s="19">
        <v>5.6620139041244677</v>
      </c>
      <c r="K2055" s="20">
        <v>2.2542630533397281</v>
      </c>
      <c r="L2055" s="20">
        <v>2.4011920296153462</v>
      </c>
      <c r="M2055" s="20">
        <v>0.14692897627561807</v>
      </c>
      <c r="N2055" s="21">
        <v>12.25</v>
      </c>
      <c r="O2055" s="21">
        <f t="shared" si="33"/>
        <v>15.925000000000001</v>
      </c>
      <c r="P2055" s="21">
        <v>6.8125</v>
      </c>
      <c r="Q2055" s="19">
        <v>8.4518982509352725</v>
      </c>
      <c r="R2055" s="4">
        <v>94.9</v>
      </c>
      <c r="S2055" s="4">
        <v>4.1624999999999996</v>
      </c>
      <c r="T2055" s="29">
        <v>54.25</v>
      </c>
      <c r="U2055" s="4">
        <v>0.04</v>
      </c>
      <c r="V2055" s="9"/>
      <c r="W2055" s="9"/>
      <c r="X2055" s="9"/>
      <c r="Y2055" s="9"/>
      <c r="Z2055" s="9"/>
    </row>
    <row r="2056" spans="1:26">
      <c r="A2056" s="39">
        <v>26</v>
      </c>
      <c r="B2056" s="39">
        <v>3</v>
      </c>
      <c r="C2056" s="40">
        <v>39533</v>
      </c>
      <c r="D2056" s="17">
        <v>0.37500000000009948</v>
      </c>
      <c r="E2056" s="18">
        <v>0.53470262115501876</v>
      </c>
      <c r="F2056" s="4">
        <v>39.154138292330316</v>
      </c>
      <c r="G2056" s="4">
        <v>62.034546969709425</v>
      </c>
      <c r="H2056" s="4">
        <v>22.880408677379116</v>
      </c>
      <c r="I2056" s="19">
        <v>1.5280853475003884</v>
      </c>
      <c r="J2056" s="19">
        <v>5.4536147951754135</v>
      </c>
      <c r="K2056" s="20">
        <v>2.1861980014087368</v>
      </c>
      <c r="L2056" s="20">
        <v>2.3649242999310949</v>
      </c>
      <c r="M2056" s="20">
        <v>0.17872629852235833</v>
      </c>
      <c r="N2056" s="21">
        <v>12.1875</v>
      </c>
      <c r="O2056" s="21">
        <f t="shared" si="33"/>
        <v>15.84375</v>
      </c>
      <c r="P2056" s="21">
        <v>9.5625</v>
      </c>
      <c r="Q2056" s="19">
        <v>10.640314855997193</v>
      </c>
      <c r="R2056" s="4">
        <v>94.2</v>
      </c>
      <c r="S2056" s="4">
        <v>4.5374999999999996</v>
      </c>
      <c r="T2056" s="29">
        <v>50.55</v>
      </c>
      <c r="U2056" s="4">
        <v>0.115</v>
      </c>
      <c r="V2056" s="9"/>
      <c r="W2056" s="9"/>
      <c r="X2056" s="9"/>
      <c r="Y2056" s="9"/>
      <c r="Z2056" s="9"/>
    </row>
    <row r="2057" spans="1:26">
      <c r="A2057" s="39">
        <v>26</v>
      </c>
      <c r="B2057" s="39">
        <v>3</v>
      </c>
      <c r="C2057" s="40">
        <v>39533</v>
      </c>
      <c r="D2057" s="17">
        <v>0.41666666666669983</v>
      </c>
      <c r="E2057" s="18">
        <v>0.34292980771626214</v>
      </c>
      <c r="F2057" s="4">
        <v>31.103846224642872</v>
      </c>
      <c r="G2057" s="4">
        <v>51.575086500934958</v>
      </c>
      <c r="H2057" s="4">
        <v>20.471240276292086</v>
      </c>
      <c r="I2057" s="19">
        <v>1.5283601115003886</v>
      </c>
      <c r="J2057" s="19">
        <v>4.965390912627619</v>
      </c>
      <c r="K2057" s="20">
        <v>2.1601656079939904</v>
      </c>
      <c r="L2057" s="20">
        <v>2.3077671127990929</v>
      </c>
      <c r="M2057" s="20">
        <v>0.14760150480510248</v>
      </c>
      <c r="N2057" s="21">
        <v>13.1875</v>
      </c>
      <c r="O2057" s="21">
        <f t="shared" si="33"/>
        <v>17.143750000000001</v>
      </c>
      <c r="P2057" s="21">
        <v>9.1875</v>
      </c>
      <c r="Q2057" s="19">
        <v>13.375704156496468</v>
      </c>
      <c r="R2057" s="4">
        <v>94.15</v>
      </c>
      <c r="S2057" s="4">
        <v>4.7625000000000002</v>
      </c>
      <c r="T2057" s="29">
        <v>29.2</v>
      </c>
      <c r="U2057" s="4">
        <v>0.1</v>
      </c>
      <c r="V2057" s="9"/>
      <c r="W2057" s="9"/>
      <c r="X2057" s="9"/>
      <c r="Y2057" s="9"/>
      <c r="Z2057" s="9"/>
    </row>
    <row r="2058" spans="1:26">
      <c r="A2058" s="39">
        <v>26</v>
      </c>
      <c r="B2058" s="39">
        <v>3</v>
      </c>
      <c r="C2058" s="40">
        <v>39533</v>
      </c>
      <c r="D2058" s="17">
        <v>0.45833333333339965</v>
      </c>
      <c r="E2058" s="18">
        <v>0.32195179099126148</v>
      </c>
      <c r="F2058" s="4">
        <v>30.368086893424177</v>
      </c>
      <c r="G2058" s="4">
        <v>49.79925002394755</v>
      </c>
      <c r="H2058" s="4">
        <v>19.431163130523377</v>
      </c>
      <c r="I2058" s="19">
        <v>1.5286348755003889</v>
      </c>
      <c r="J2058" s="19">
        <v>4.7567528311785656</v>
      </c>
      <c r="K2058" s="20">
        <v>2.1551531706397418</v>
      </c>
      <c r="L2058" s="20">
        <v>2.3080355654110929</v>
      </c>
      <c r="M2058" s="20">
        <v>0.15288239477135124</v>
      </c>
      <c r="N2058" s="21">
        <v>13.5625</v>
      </c>
      <c r="O2058" s="21">
        <f t="shared" si="33"/>
        <v>17.631250000000001</v>
      </c>
      <c r="P2058" s="21">
        <v>9.5625</v>
      </c>
      <c r="Q2058" s="19">
        <v>12.03755744474682</v>
      </c>
      <c r="R2058" s="4">
        <v>94.65</v>
      </c>
      <c r="S2058" s="4">
        <v>4.9375</v>
      </c>
      <c r="T2058" s="29">
        <v>36.325000000000003</v>
      </c>
      <c r="U2058" s="4">
        <v>0.12</v>
      </c>
      <c r="V2058" s="9"/>
      <c r="W2058" s="9"/>
      <c r="X2058" s="9"/>
      <c r="Y2058" s="9"/>
      <c r="Z2058" s="9"/>
    </row>
    <row r="2059" spans="1:26">
      <c r="A2059" s="39">
        <v>26</v>
      </c>
      <c r="B2059" s="39">
        <v>3</v>
      </c>
      <c r="C2059" s="40">
        <v>39533</v>
      </c>
      <c r="D2059" s="17">
        <v>0.50000000000009948</v>
      </c>
      <c r="E2059" s="18">
        <v>0.38394504187376371</v>
      </c>
      <c r="F2059" s="4">
        <v>37.95986949930537</v>
      </c>
      <c r="G2059" s="4">
        <v>59.994855785209566</v>
      </c>
      <c r="H2059" s="4">
        <v>22.034986285904207</v>
      </c>
      <c r="I2059" s="19">
        <v>1.5926185010004053</v>
      </c>
      <c r="J2059" s="19">
        <v>5.1776974315766742</v>
      </c>
      <c r="K2059" s="20">
        <v>2.2237378175232339</v>
      </c>
      <c r="L2059" s="20">
        <v>2.4127505494830968</v>
      </c>
      <c r="M2059" s="20">
        <v>0.18901273195986301</v>
      </c>
      <c r="N2059" s="21">
        <v>16.375</v>
      </c>
      <c r="O2059" s="21">
        <f t="shared" si="33"/>
        <v>21.287500000000001</v>
      </c>
      <c r="P2059" s="21">
        <v>10.5</v>
      </c>
      <c r="Q2059" s="19">
        <v>7.2343302028730871</v>
      </c>
      <c r="R2059" s="4">
        <v>95.224999999999994</v>
      </c>
      <c r="S2059" s="4">
        <v>5.2</v>
      </c>
      <c r="T2059" s="29">
        <v>114.02500000000001</v>
      </c>
      <c r="U2059" s="4">
        <v>7.0000000000000007E-2</v>
      </c>
      <c r="V2059" s="9"/>
      <c r="W2059" s="9"/>
      <c r="X2059" s="9"/>
      <c r="Y2059" s="9"/>
      <c r="Z2059" s="9"/>
    </row>
    <row r="2060" spans="1:26">
      <c r="A2060" s="39">
        <v>26</v>
      </c>
      <c r="B2060" s="39">
        <v>3</v>
      </c>
      <c r="C2060" s="40">
        <v>39533</v>
      </c>
      <c r="D2060" s="17">
        <v>0.54166666666669983</v>
      </c>
      <c r="E2060" s="18">
        <v>0.45463384232251625</v>
      </c>
      <c r="F2060" s="4">
        <v>53.298772324317866</v>
      </c>
      <c r="G2060" s="4">
        <v>78.514239016633695</v>
      </c>
      <c r="H2060" s="4">
        <v>25.215466692315822</v>
      </c>
      <c r="I2060" s="19">
        <v>1.6566107128754219</v>
      </c>
      <c r="J2060" s="19">
        <v>5.4588805751754137</v>
      </c>
      <c r="K2060" s="20">
        <v>2.2765642328514781</v>
      </c>
      <c r="L2060" s="20">
        <v>2.4757058154398495</v>
      </c>
      <c r="M2060" s="20">
        <v>0.19914158258837111</v>
      </c>
      <c r="N2060" s="21">
        <v>23</v>
      </c>
      <c r="O2060" s="21">
        <f t="shared" si="33"/>
        <v>29.900000000000002</v>
      </c>
      <c r="P2060" s="21">
        <v>13.125</v>
      </c>
      <c r="Q2060" s="19">
        <v>6.3828680266858111</v>
      </c>
      <c r="R2060" s="4">
        <v>95.95</v>
      </c>
      <c r="S2060" s="4">
        <v>5.7750000000000004</v>
      </c>
      <c r="T2060" s="29">
        <v>257.85000000000002</v>
      </c>
      <c r="U2060" s="4">
        <v>0.04</v>
      </c>
      <c r="V2060" s="9"/>
      <c r="W2060" s="9"/>
      <c r="X2060" s="9"/>
      <c r="Y2060" s="9"/>
      <c r="Z2060" s="9"/>
    </row>
    <row r="2061" spans="1:26">
      <c r="A2061" s="39">
        <v>26</v>
      </c>
      <c r="B2061" s="39">
        <v>3</v>
      </c>
      <c r="C2061" s="40">
        <v>39533</v>
      </c>
      <c r="D2061" s="17">
        <v>0.58333333333339965</v>
      </c>
      <c r="E2061" s="18">
        <v>0.60464360167877162</v>
      </c>
      <c r="F2061" s="4">
        <v>161.7340838189433</v>
      </c>
      <c r="G2061" s="4">
        <v>201.70750519162777</v>
      </c>
      <c r="H2061" s="4">
        <v>39.973421372684477</v>
      </c>
      <c r="I2061" s="19">
        <v>2.9314863013757471</v>
      </c>
      <c r="J2061" s="19">
        <v>9.1703132091087056</v>
      </c>
      <c r="K2061" s="20">
        <v>2.171654822665491</v>
      </c>
      <c r="L2061" s="20">
        <v>2.3610708398300946</v>
      </c>
      <c r="M2061" s="20">
        <v>0.18941601716460366</v>
      </c>
      <c r="N2061" s="21">
        <v>27.25</v>
      </c>
      <c r="O2061" s="21">
        <f t="shared" si="33"/>
        <v>35.425000000000004</v>
      </c>
      <c r="P2061" s="21">
        <v>16.9375</v>
      </c>
      <c r="Q2061" s="19">
        <v>4.862887226498712</v>
      </c>
      <c r="R2061" s="4">
        <v>95.8</v>
      </c>
      <c r="S2061" s="4">
        <v>6.5750000000000002</v>
      </c>
      <c r="T2061" s="29">
        <v>159.25</v>
      </c>
      <c r="U2061" s="4">
        <v>0.12</v>
      </c>
      <c r="V2061" s="9"/>
      <c r="W2061" s="9"/>
      <c r="X2061" s="9"/>
      <c r="Y2061" s="9"/>
      <c r="Z2061" s="9"/>
    </row>
    <row r="2062" spans="1:26">
      <c r="A2062" s="39">
        <v>26</v>
      </c>
      <c r="B2062" s="39">
        <v>3</v>
      </c>
      <c r="C2062" s="40">
        <v>39533</v>
      </c>
      <c r="D2062" s="17">
        <v>0.62500000000009948</v>
      </c>
      <c r="E2062" s="18">
        <v>0.38046264945751379</v>
      </c>
      <c r="F2062" s="4">
        <v>151.38363514567419</v>
      </c>
      <c r="G2062" s="4">
        <v>195.42472605964065</v>
      </c>
      <c r="H2062" s="4">
        <v>44.041090913966443</v>
      </c>
      <c r="I2062" s="19">
        <v>2.4858104833756332</v>
      </c>
      <c r="J2062" s="19">
        <v>9.4525947877074472</v>
      </c>
      <c r="K2062" s="20">
        <v>2.0299111204515086</v>
      </c>
      <c r="L2062" s="20">
        <v>2.136703823083836</v>
      </c>
      <c r="M2062" s="20">
        <v>0.10679270263232754</v>
      </c>
      <c r="N2062" s="21">
        <v>24.875</v>
      </c>
      <c r="O2062" s="21">
        <f t="shared" si="33"/>
        <v>32.337499999999999</v>
      </c>
      <c r="P2062" s="21">
        <v>10.5625</v>
      </c>
      <c r="Q2062" s="19">
        <v>12.642899396559148</v>
      </c>
      <c r="R2062" s="4">
        <v>92.85</v>
      </c>
      <c r="S2062" s="4">
        <v>6.75</v>
      </c>
      <c r="T2062" s="29">
        <v>182.97499999999999</v>
      </c>
      <c r="U2062" s="4">
        <v>1.01</v>
      </c>
      <c r="V2062" s="9"/>
      <c r="W2062" s="9"/>
      <c r="X2062" s="9"/>
      <c r="Y2062" s="9"/>
      <c r="Z2062" s="9"/>
    </row>
    <row r="2063" spans="1:26">
      <c r="A2063" s="39">
        <v>26</v>
      </c>
      <c r="B2063" s="39">
        <v>3</v>
      </c>
      <c r="C2063" s="40">
        <v>39533</v>
      </c>
      <c r="D2063" s="17">
        <v>0.66666666666669983</v>
      </c>
      <c r="E2063" s="18">
        <v>0.37310380662376363</v>
      </c>
      <c r="F2063" s="4">
        <v>131.09973535722398</v>
      </c>
      <c r="G2063" s="4">
        <v>174.54996144994166</v>
      </c>
      <c r="H2063" s="4">
        <v>43.450226092717685</v>
      </c>
      <c r="I2063" s="19">
        <v>2.55001449250065</v>
      </c>
      <c r="J2063" s="19">
        <v>8.6844413190609124</v>
      </c>
      <c r="K2063" s="20">
        <v>2.0301402751485087</v>
      </c>
      <c r="L2063" s="20">
        <v>2.1108278420330846</v>
      </c>
      <c r="M2063" s="20">
        <v>8.0687566884575901E-2</v>
      </c>
      <c r="N2063" s="21">
        <v>19</v>
      </c>
      <c r="O2063" s="21">
        <f t="shared" si="33"/>
        <v>24.7</v>
      </c>
      <c r="P2063" s="21">
        <v>12</v>
      </c>
      <c r="Q2063" s="19">
        <v>13.310832036183967</v>
      </c>
      <c r="R2063" s="4">
        <v>86.775000000000006</v>
      </c>
      <c r="S2063" s="4">
        <v>7.0374999999999996</v>
      </c>
      <c r="T2063" s="29">
        <v>181.25</v>
      </c>
      <c r="U2063" s="4">
        <v>1.355</v>
      </c>
      <c r="V2063" s="9"/>
      <c r="W2063" s="9"/>
      <c r="X2063" s="9"/>
      <c r="Y2063" s="9"/>
      <c r="Z2063" s="9"/>
    </row>
    <row r="2064" spans="1:26">
      <c r="A2064" s="39">
        <v>26</v>
      </c>
      <c r="B2064" s="39">
        <v>3</v>
      </c>
      <c r="C2064" s="40">
        <v>39533</v>
      </c>
      <c r="D2064" s="17">
        <v>0.70833333333339965</v>
      </c>
      <c r="E2064" s="18">
        <v>0.42153362187251547</v>
      </c>
      <c r="F2064" s="4">
        <v>121.94141290314259</v>
      </c>
      <c r="G2064" s="4">
        <v>166.09781455607958</v>
      </c>
      <c r="H2064" s="4">
        <v>44.156401652937021</v>
      </c>
      <c r="I2064" s="19">
        <v>2.422945948750618</v>
      </c>
      <c r="J2064" s="19">
        <v>8.4063228929621729</v>
      </c>
      <c r="K2064" s="20">
        <v>2.040888585906258</v>
      </c>
      <c r="L2064" s="20">
        <v>2.1267481587890851</v>
      </c>
      <c r="M2064" s="20">
        <v>8.5859572882827417E-2</v>
      </c>
      <c r="N2064" s="21">
        <v>19.9375</v>
      </c>
      <c r="O2064" s="21">
        <f t="shared" si="33"/>
        <v>25.918749999999999</v>
      </c>
      <c r="P2064" s="21">
        <v>12.9375</v>
      </c>
      <c r="Q2064" s="19">
        <v>12.337714547684223</v>
      </c>
      <c r="R2064" s="4">
        <v>87.825000000000003</v>
      </c>
      <c r="S2064" s="4">
        <v>6.5875000000000004</v>
      </c>
      <c r="T2064" s="29">
        <v>191.42499999999998</v>
      </c>
      <c r="U2064" s="4">
        <v>0.91</v>
      </c>
      <c r="V2064" s="9"/>
      <c r="W2064" s="9"/>
      <c r="X2064" s="9"/>
      <c r="Y2064" s="9"/>
      <c r="Z2064" s="9"/>
    </row>
    <row r="2065" spans="1:26">
      <c r="A2065" s="39">
        <v>26</v>
      </c>
      <c r="B2065" s="39">
        <v>3</v>
      </c>
      <c r="C2065" s="40">
        <v>39533</v>
      </c>
      <c r="D2065" s="17">
        <v>0.75000000000009948</v>
      </c>
      <c r="E2065" s="18">
        <v>0.45634005416251661</v>
      </c>
      <c r="F2065" s="4">
        <v>125.13207987269251</v>
      </c>
      <c r="G2065" s="4">
        <v>170.98083829132941</v>
      </c>
      <c r="H2065" s="4">
        <v>45.848758418636898</v>
      </c>
      <c r="I2065" s="19">
        <v>2.2958316110005859</v>
      </c>
      <c r="J2065" s="19">
        <v>8.8287139058602833</v>
      </c>
      <c r="K2065" s="20">
        <v>2.0463790210102579</v>
      </c>
      <c r="L2065" s="20">
        <v>2.1635766763058371</v>
      </c>
      <c r="M2065" s="20">
        <v>0.11719765529557902</v>
      </c>
      <c r="N2065" s="21">
        <v>19.1875</v>
      </c>
      <c r="O2065" s="21">
        <f t="shared" si="33"/>
        <v>24.943750000000001</v>
      </c>
      <c r="P2065" s="21">
        <v>12.3125</v>
      </c>
      <c r="Q2065" s="19">
        <v>10.209980665309786</v>
      </c>
      <c r="R2065" s="4">
        <v>87.224999999999994</v>
      </c>
      <c r="S2065" s="4">
        <v>6.7</v>
      </c>
      <c r="T2065" s="29">
        <v>205.42499999999998</v>
      </c>
      <c r="U2065" s="4">
        <v>0.45500000000000002</v>
      </c>
      <c r="V2065" s="9"/>
      <c r="W2065" s="9"/>
      <c r="X2065" s="9"/>
      <c r="Y2065" s="9"/>
      <c r="Z2065" s="9"/>
    </row>
    <row r="2066" spans="1:26">
      <c r="A2066" s="39">
        <v>26</v>
      </c>
      <c r="B2066" s="39">
        <v>3</v>
      </c>
      <c r="C2066" s="40">
        <v>39533</v>
      </c>
      <c r="D2066" s="17">
        <v>0.79166666666669983</v>
      </c>
      <c r="E2066" s="18">
        <v>0.51845268950501899</v>
      </c>
      <c r="F2066" s="4">
        <v>144.06106277641777</v>
      </c>
      <c r="G2066" s="4">
        <v>190.25780481482855</v>
      </c>
      <c r="H2066" s="4">
        <v>46.196742038410818</v>
      </c>
      <c r="I2066" s="19">
        <v>2.6789663145006841</v>
      </c>
      <c r="J2066" s="19">
        <v>9.1813017516087072</v>
      </c>
      <c r="K2066" s="20">
        <v>2.0729157620042553</v>
      </c>
      <c r="L2066" s="20">
        <v>2.2004138097003385</v>
      </c>
      <c r="M2066" s="20">
        <v>0.12749804769608331</v>
      </c>
      <c r="N2066" s="21">
        <v>19.1875</v>
      </c>
      <c r="O2066" s="21">
        <f t="shared" si="33"/>
        <v>24.943750000000001</v>
      </c>
      <c r="P2066" s="21">
        <v>12.625</v>
      </c>
      <c r="Q2066" s="19">
        <v>4.8008981493112222</v>
      </c>
      <c r="R2066" s="4">
        <v>85.924999999999997</v>
      </c>
      <c r="S2066" s="4">
        <v>6.0250000000000004</v>
      </c>
      <c r="T2066" s="29">
        <v>192.20000000000002</v>
      </c>
      <c r="U2066" s="4">
        <v>0.1</v>
      </c>
      <c r="V2066" s="9"/>
      <c r="W2066" s="9"/>
      <c r="X2066" s="9"/>
      <c r="Y2066" s="9"/>
      <c r="Z2066" s="9"/>
    </row>
    <row r="2067" spans="1:26">
      <c r="A2067" s="39">
        <v>26</v>
      </c>
      <c r="B2067" s="39">
        <v>3</v>
      </c>
      <c r="C2067" s="40">
        <v>39533</v>
      </c>
      <c r="D2067" s="17">
        <v>0.83333333333339965</v>
      </c>
      <c r="E2067" s="18">
        <v>0.60043417958002232</v>
      </c>
      <c r="F2067" s="4">
        <v>142.23335690873029</v>
      </c>
      <c r="G2067" s="4">
        <v>187.29244838440374</v>
      </c>
      <c r="H2067" s="4">
        <v>45.059091475673448</v>
      </c>
      <c r="I2067" s="19">
        <v>2.7432361525007005</v>
      </c>
      <c r="J2067" s="19">
        <v>8.6226290569112276</v>
      </c>
      <c r="K2067" s="20">
        <v>2.3993770171729674</v>
      </c>
      <c r="L2067" s="20">
        <v>2.6345251985506057</v>
      </c>
      <c r="M2067" s="20">
        <v>0.2351481813776386</v>
      </c>
      <c r="N2067" s="21">
        <v>19.625</v>
      </c>
      <c r="O2067" s="21">
        <f t="shared" si="33"/>
        <v>25.512499999999999</v>
      </c>
      <c r="P2067" s="21">
        <v>12.5</v>
      </c>
      <c r="Q2067" s="19">
        <v>2.3699287927493686</v>
      </c>
      <c r="R2067" s="4">
        <v>88.025000000000006</v>
      </c>
      <c r="S2067" s="4">
        <v>5.7374999999999998</v>
      </c>
      <c r="T2067" s="29">
        <v>165.60000000000002</v>
      </c>
      <c r="U2067" s="4">
        <v>0.04</v>
      </c>
      <c r="V2067" s="9"/>
      <c r="W2067" s="9"/>
      <c r="X2067" s="9"/>
      <c r="Y2067" s="9"/>
      <c r="Z2067" s="9"/>
    </row>
    <row r="2068" spans="1:26">
      <c r="A2068" s="39">
        <v>26</v>
      </c>
      <c r="B2068" s="39">
        <v>3</v>
      </c>
      <c r="C2068" s="40">
        <v>39533</v>
      </c>
      <c r="D2068" s="17">
        <v>0.87500000000009948</v>
      </c>
      <c r="E2068" s="18">
        <v>0.63654383738377351</v>
      </c>
      <c r="F2068" s="4">
        <v>126.69966775070529</v>
      </c>
      <c r="G2068" s="4">
        <v>169.01148959660463</v>
      </c>
      <c r="H2068" s="4">
        <v>42.31182184589936</v>
      </c>
      <c r="I2068" s="19">
        <v>2.4246689480006194</v>
      </c>
      <c r="J2068" s="19">
        <v>7.7131251739653255</v>
      </c>
      <c r="K2068" s="20">
        <v>2.5048976545837052</v>
      </c>
      <c r="L2068" s="20">
        <v>2.7759851110096116</v>
      </c>
      <c r="M2068" s="20">
        <v>0.27108745642590648</v>
      </c>
      <c r="N2068" s="21">
        <v>19.25</v>
      </c>
      <c r="O2068" s="21">
        <f t="shared" si="33"/>
        <v>25.025000000000002</v>
      </c>
      <c r="P2068" s="21">
        <v>14.25</v>
      </c>
      <c r="Q2068" s="19">
        <v>1.5191088554370951</v>
      </c>
      <c r="R2068" s="4">
        <v>89.125</v>
      </c>
      <c r="S2068" s="4">
        <v>5.6</v>
      </c>
      <c r="T2068" s="29">
        <v>212.85</v>
      </c>
      <c r="U2068" s="4">
        <v>0.04</v>
      </c>
      <c r="V2068" s="9"/>
      <c r="W2068" s="9"/>
      <c r="X2068" s="9"/>
      <c r="Y2068" s="9"/>
      <c r="Z2068" s="9"/>
    </row>
    <row r="2069" spans="1:26">
      <c r="A2069" s="39">
        <v>26</v>
      </c>
      <c r="B2069" s="39">
        <v>3</v>
      </c>
      <c r="C2069" s="40">
        <v>39533</v>
      </c>
      <c r="D2069" s="17">
        <v>0.91666666666669983</v>
      </c>
      <c r="E2069" s="18">
        <v>0.78560099930377925</v>
      </c>
      <c r="F2069" s="4">
        <v>107.21386576504273</v>
      </c>
      <c r="G2069" s="4">
        <v>146.68961640498071</v>
      </c>
      <c r="H2069" s="4">
        <v>39.475750639937992</v>
      </c>
      <c r="I2069" s="19">
        <v>2.1698420883755545</v>
      </c>
      <c r="J2069" s="19">
        <v>7.3643273482169018</v>
      </c>
      <c r="K2069" s="20">
        <v>2.7841184106519234</v>
      </c>
      <c r="L2069" s="20">
        <v>3.2102694220378791</v>
      </c>
      <c r="M2069" s="20">
        <v>0.42615101138595579</v>
      </c>
      <c r="N2069" s="21">
        <v>22.375</v>
      </c>
      <c r="O2069" s="21">
        <f t="shared" si="33"/>
        <v>29.087500000000002</v>
      </c>
      <c r="P2069" s="21">
        <v>15.4375</v>
      </c>
      <c r="Q2069" s="19">
        <v>1.6405532133745624</v>
      </c>
      <c r="R2069" s="4">
        <v>91</v>
      </c>
      <c r="S2069" s="4">
        <v>5.4249999999999998</v>
      </c>
      <c r="T2069" s="29">
        <v>341.42499999999995</v>
      </c>
      <c r="U2069" s="4">
        <v>0.04</v>
      </c>
      <c r="V2069" s="9"/>
      <c r="W2069" s="9"/>
      <c r="X2069" s="9"/>
      <c r="Y2069" s="9"/>
      <c r="Z2069" s="9"/>
    </row>
    <row r="2070" spans="1:26">
      <c r="A2070" s="39">
        <v>26</v>
      </c>
      <c r="B2070" s="39">
        <v>3</v>
      </c>
      <c r="C2070" s="40">
        <v>39533</v>
      </c>
      <c r="D2070" s="17">
        <v>0.95833333333339965</v>
      </c>
      <c r="E2070" s="18">
        <v>0.63928440460752378</v>
      </c>
      <c r="F2070" s="4">
        <v>80.839265436892646</v>
      </c>
      <c r="G2070" s="4">
        <v>116.60332578873215</v>
      </c>
      <c r="H2070" s="4">
        <v>35.764060351839497</v>
      </c>
      <c r="I2070" s="19">
        <v>1.91490933012549</v>
      </c>
      <c r="J2070" s="19">
        <v>6.5242241524206834</v>
      </c>
      <c r="K2070" s="20">
        <v>2.500197862397457</v>
      </c>
      <c r="L2070" s="20">
        <v>2.8655190810988658</v>
      </c>
      <c r="M2070" s="20">
        <v>0.36532121870140821</v>
      </c>
      <c r="N2070" s="21">
        <v>27</v>
      </c>
      <c r="O2070" s="21">
        <f t="shared" si="33"/>
        <v>35.1</v>
      </c>
      <c r="P2070" s="21">
        <v>14.125</v>
      </c>
      <c r="Q2070" s="19">
        <v>1.640471175562062</v>
      </c>
      <c r="R2070" s="4">
        <v>91.95</v>
      </c>
      <c r="S2070" s="4">
        <v>5.1375000000000002</v>
      </c>
      <c r="T2070" s="29">
        <v>317.65000000000003</v>
      </c>
      <c r="U2070" s="4">
        <v>0.04</v>
      </c>
      <c r="V2070" s="9"/>
      <c r="W2070" s="9"/>
      <c r="X2070" s="9"/>
      <c r="Y2070" s="9"/>
      <c r="Z2070" s="9"/>
    </row>
    <row r="2071" spans="1:26">
      <c r="A2071" s="39">
        <v>27</v>
      </c>
      <c r="B2071" s="39">
        <v>3</v>
      </c>
      <c r="C2071" s="40">
        <v>39534</v>
      </c>
      <c r="D2071" s="17">
        <v>9.9475983006414026E-14</v>
      </c>
      <c r="E2071" s="18">
        <v>0.44572936101876681</v>
      </c>
      <c r="F2071" s="4">
        <v>60.48588211971137</v>
      </c>
      <c r="G2071" s="4">
        <v>92.646127751620767</v>
      </c>
      <c r="H2071" s="4">
        <v>32.160245631909405</v>
      </c>
      <c r="I2071" s="19">
        <v>1.6598907081254251</v>
      </c>
      <c r="J2071" s="19">
        <v>6.1047804670225752</v>
      </c>
      <c r="K2071" s="20">
        <v>2.5110087910084564</v>
      </c>
      <c r="L2071" s="20">
        <v>2.8135573148163631</v>
      </c>
      <c r="M2071" s="20">
        <v>0.30254852380790698</v>
      </c>
      <c r="N2071" s="21">
        <v>25.3125</v>
      </c>
      <c r="O2071" s="21">
        <f t="shared" si="33"/>
        <v>32.90625</v>
      </c>
      <c r="P2071" s="21">
        <v>12.5625</v>
      </c>
      <c r="Q2071" s="19">
        <v>1.5188760243120942</v>
      </c>
      <c r="R2071" s="4">
        <v>91.924999999999997</v>
      </c>
      <c r="S2071" s="4">
        <v>4.6500000000000004</v>
      </c>
      <c r="T2071" s="29">
        <v>317.27499999999998</v>
      </c>
      <c r="U2071" s="4">
        <v>0.04</v>
      </c>
      <c r="V2071" s="9"/>
      <c r="W2071" s="9"/>
      <c r="X2071" s="9"/>
      <c r="Y2071" s="9"/>
      <c r="Z2071" s="9"/>
    </row>
    <row r="2072" spans="1:26">
      <c r="A2072" s="39">
        <v>27</v>
      </c>
      <c r="B2072" s="39">
        <v>3</v>
      </c>
      <c r="C2072" s="40">
        <v>39534</v>
      </c>
      <c r="D2072" s="17">
        <v>4.1666666666699825E-2</v>
      </c>
      <c r="E2072" s="18">
        <v>0.37006700139876414</v>
      </c>
      <c r="F2072" s="4">
        <v>44.039200231436496</v>
      </c>
      <c r="G2072" s="4">
        <v>70.75460725217178</v>
      </c>
      <c r="H2072" s="4">
        <v>26.715407020735295</v>
      </c>
      <c r="I2072" s="19">
        <v>1.6601826448754253</v>
      </c>
      <c r="J2072" s="19">
        <v>5.6851061941244669</v>
      </c>
      <c r="K2072" s="20">
        <v>2.4007301845407198</v>
      </c>
      <c r="L2072" s="20">
        <v>2.73019613865611</v>
      </c>
      <c r="M2072" s="20">
        <v>0.32946595411539026</v>
      </c>
      <c r="N2072" s="21">
        <v>20</v>
      </c>
      <c r="O2072" s="21">
        <f t="shared" si="33"/>
        <v>26</v>
      </c>
      <c r="P2072" s="21">
        <v>13.25</v>
      </c>
      <c r="Q2072" s="19">
        <v>2.247795317186899</v>
      </c>
      <c r="R2072" s="4">
        <v>92.05</v>
      </c>
      <c r="S2072" s="4">
        <v>3.7374999999999998</v>
      </c>
      <c r="T2072" s="29">
        <v>312.35000000000002</v>
      </c>
      <c r="U2072" s="4">
        <v>0.04</v>
      </c>
      <c r="V2072" s="9"/>
      <c r="W2072" s="9"/>
      <c r="X2072" s="9"/>
      <c r="Y2072" s="9"/>
      <c r="Z2072" s="9"/>
    </row>
    <row r="2073" spans="1:26">
      <c r="A2073" s="39">
        <v>27</v>
      </c>
      <c r="B2073" s="39">
        <v>3</v>
      </c>
      <c r="C2073" s="40">
        <v>39534</v>
      </c>
      <c r="D2073" s="17">
        <v>8.3333333333399651E-2</v>
      </c>
      <c r="E2073" s="18">
        <v>0.31549336973376207</v>
      </c>
      <c r="F2073" s="4">
        <v>32.038174561574152</v>
      </c>
      <c r="G2073" s="4">
        <v>53.566675894097578</v>
      </c>
      <c r="H2073" s="4">
        <v>21.528501332523426</v>
      </c>
      <c r="I2073" s="19">
        <v>1.5327563355003928</v>
      </c>
      <c r="J2073" s="19">
        <v>4.7738456536785643</v>
      </c>
      <c r="K2073" s="20">
        <v>2.5221003897134566</v>
      </c>
      <c r="L2073" s="20">
        <v>2.7932776196641123</v>
      </c>
      <c r="M2073" s="20">
        <v>0.27117722995065607</v>
      </c>
      <c r="N2073" s="21">
        <v>17.5</v>
      </c>
      <c r="O2073" s="21">
        <f t="shared" si="33"/>
        <v>22.75</v>
      </c>
      <c r="P2073" s="21">
        <v>11.9375</v>
      </c>
      <c r="Q2073" s="19">
        <v>4.252412051561361</v>
      </c>
      <c r="R2073" s="4">
        <v>92.775000000000006</v>
      </c>
      <c r="S2073" s="4">
        <v>3.1375000000000002</v>
      </c>
      <c r="T2073" s="29">
        <v>325.125</v>
      </c>
      <c r="U2073" s="4">
        <v>0.04</v>
      </c>
      <c r="V2073" s="9"/>
      <c r="W2073" s="9"/>
      <c r="X2073" s="9"/>
      <c r="Y2073" s="9"/>
      <c r="Z2073" s="9"/>
    </row>
    <row r="2074" spans="1:26">
      <c r="A2074" s="39">
        <v>27</v>
      </c>
      <c r="B2074" s="39">
        <v>3</v>
      </c>
      <c r="C2074" s="40">
        <v>39534</v>
      </c>
      <c r="D2074" s="17">
        <v>0.12500000000009948</v>
      </c>
      <c r="E2074" s="18">
        <v>0.32176919781251223</v>
      </c>
      <c r="F2074" s="4">
        <v>33.482248993130462</v>
      </c>
      <c r="G2074" s="4">
        <v>54.300870264060059</v>
      </c>
      <c r="H2074" s="4">
        <v>20.818621270929597</v>
      </c>
      <c r="I2074" s="19">
        <v>1.4052727836253602</v>
      </c>
      <c r="J2074" s="19">
        <v>5.6176424419747821</v>
      </c>
      <c r="K2074" s="20">
        <v>2.6382371446361939</v>
      </c>
      <c r="L2074" s="20">
        <v>2.9034655465426167</v>
      </c>
      <c r="M2074" s="20">
        <v>0.26522840190642327</v>
      </c>
      <c r="N2074" s="21">
        <v>15.875</v>
      </c>
      <c r="O2074" s="21">
        <f t="shared" si="33"/>
        <v>20.637499999999999</v>
      </c>
      <c r="P2074" s="21">
        <v>13.5</v>
      </c>
      <c r="Q2074" s="19">
        <v>3.4625061054365722</v>
      </c>
      <c r="R2074" s="4">
        <v>92.875</v>
      </c>
      <c r="S2074" s="4">
        <v>2.5125000000000002</v>
      </c>
      <c r="T2074" s="29">
        <v>333.5</v>
      </c>
      <c r="U2074" s="4">
        <v>0.04</v>
      </c>
      <c r="V2074" s="9"/>
      <c r="W2074" s="9"/>
      <c r="X2074" s="9"/>
      <c r="Y2074" s="9"/>
      <c r="Z2074" s="9"/>
    </row>
    <row r="2075" spans="1:26">
      <c r="A2075" s="39">
        <v>27</v>
      </c>
      <c r="B2075" s="39">
        <v>3</v>
      </c>
      <c r="C2075" s="40">
        <v>39534</v>
      </c>
      <c r="D2075" s="17">
        <v>0.16666666666669983</v>
      </c>
      <c r="E2075" s="18">
        <v>0.24852075626875961</v>
      </c>
      <c r="F2075" s="4">
        <v>40.807008822505622</v>
      </c>
      <c r="G2075" s="4">
        <v>60.473442738009794</v>
      </c>
      <c r="H2075" s="4">
        <v>19.666433915504179</v>
      </c>
      <c r="I2075" s="19">
        <v>1.533320174125393</v>
      </c>
      <c r="J2075" s="19">
        <v>5.2677922987263575</v>
      </c>
      <c r="K2075" s="20">
        <v>2.5595377671649535</v>
      </c>
      <c r="L2075" s="20">
        <v>2.7363780019301105</v>
      </c>
      <c r="M2075" s="20">
        <v>0.17684023476515687</v>
      </c>
      <c r="N2075" s="21">
        <v>14.25</v>
      </c>
      <c r="O2075" s="21">
        <f t="shared" si="33"/>
        <v>18.525000000000002</v>
      </c>
      <c r="P2075" s="21">
        <v>12.125</v>
      </c>
      <c r="Q2075" s="19">
        <v>3.6445644305615228</v>
      </c>
      <c r="R2075" s="4">
        <v>93.224999999999994</v>
      </c>
      <c r="S2075" s="4">
        <v>1.8</v>
      </c>
      <c r="T2075" s="29">
        <v>239.95</v>
      </c>
      <c r="U2075" s="4">
        <v>0.04</v>
      </c>
      <c r="V2075" s="9"/>
      <c r="W2075" s="9"/>
      <c r="X2075" s="9"/>
      <c r="Y2075" s="9"/>
      <c r="Z2075" s="9"/>
    </row>
    <row r="2076" spans="1:26">
      <c r="A2076" s="39">
        <v>27</v>
      </c>
      <c r="B2076" s="39">
        <v>3</v>
      </c>
      <c r="C2076" s="40">
        <v>39534</v>
      </c>
      <c r="D2076" s="17">
        <v>0.20833333333339965</v>
      </c>
      <c r="E2076" s="18">
        <v>0.29083245592251117</v>
      </c>
      <c r="F2076" s="4">
        <v>65.625594554530821</v>
      </c>
      <c r="G2076" s="4">
        <v>87.145936097358629</v>
      </c>
      <c r="H2076" s="4">
        <v>21.520341542827818</v>
      </c>
      <c r="I2076" s="19">
        <v>1.6613790131254265</v>
      </c>
      <c r="J2076" s="19">
        <v>6.7444209563697388</v>
      </c>
      <c r="K2076" s="20">
        <v>2.6915045495266892</v>
      </c>
      <c r="L2076" s="20">
        <v>2.9093733644418673</v>
      </c>
      <c r="M2076" s="20">
        <v>0.21786881491517829</v>
      </c>
      <c r="N2076" s="21">
        <v>17.5625</v>
      </c>
      <c r="O2076" s="21">
        <f t="shared" si="33"/>
        <v>22.831250000000001</v>
      </c>
      <c r="P2076" s="21">
        <v>11.1875</v>
      </c>
      <c r="Q2076" s="19">
        <v>2.1258759212494294</v>
      </c>
      <c r="R2076" s="4">
        <v>93.9</v>
      </c>
      <c r="S2076" s="4">
        <v>1.8125</v>
      </c>
      <c r="T2076" s="29">
        <v>237.29999999999998</v>
      </c>
      <c r="U2076" s="4">
        <v>0.04</v>
      </c>
      <c r="V2076" s="9"/>
      <c r="W2076" s="9"/>
      <c r="X2076" s="9"/>
      <c r="Y2076" s="9"/>
      <c r="Z2076" s="9"/>
    </row>
    <row r="2077" spans="1:26">
      <c r="A2077" s="39">
        <v>27</v>
      </c>
      <c r="B2077" s="39">
        <v>3</v>
      </c>
      <c r="C2077" s="40">
        <v>39534</v>
      </c>
      <c r="D2077" s="17">
        <v>0.25000000000009948</v>
      </c>
      <c r="E2077" s="18">
        <v>0.32321176897001253</v>
      </c>
      <c r="F2077" s="4">
        <v>55.908540091011957</v>
      </c>
      <c r="G2077" s="4">
        <v>77.297753000771593</v>
      </c>
      <c r="H2077" s="4">
        <v>21.389212909759628</v>
      </c>
      <c r="I2077" s="19">
        <v>1.5977703260004101</v>
      </c>
      <c r="J2077" s="19">
        <v>5.9729679902232062</v>
      </c>
      <c r="K2077" s="20">
        <v>2.6338612481069461</v>
      </c>
      <c r="L2077" s="20">
        <v>2.8573751696236154</v>
      </c>
      <c r="M2077" s="20">
        <v>0.22351392151666905</v>
      </c>
      <c r="N2077" s="21">
        <v>16.8125</v>
      </c>
      <c r="O2077" s="21">
        <f t="shared" si="33"/>
        <v>21.856249999999999</v>
      </c>
      <c r="P2077" s="21">
        <v>12.125</v>
      </c>
      <c r="Q2077" s="19">
        <v>2.3079819064368801</v>
      </c>
      <c r="R2077" s="4">
        <v>94.3</v>
      </c>
      <c r="S2077" s="4">
        <v>1.9750000000000001</v>
      </c>
      <c r="T2077" s="29">
        <v>189.47499999999999</v>
      </c>
      <c r="U2077" s="4">
        <v>0.04</v>
      </c>
      <c r="V2077" s="9"/>
      <c r="W2077" s="9"/>
      <c r="X2077" s="9"/>
      <c r="Y2077" s="9"/>
      <c r="Z2077" s="9"/>
    </row>
    <row r="2078" spans="1:26">
      <c r="A2078" s="39">
        <v>27</v>
      </c>
      <c r="B2078" s="39">
        <v>3</v>
      </c>
      <c r="C2078" s="40">
        <v>39534</v>
      </c>
      <c r="D2078" s="17">
        <v>0.29166666666669983</v>
      </c>
      <c r="E2078" s="18">
        <v>0.44140017181751712</v>
      </c>
      <c r="F2078" s="4">
        <v>56.562215699874429</v>
      </c>
      <c r="G2078" s="4">
        <v>78.785262588546544</v>
      </c>
      <c r="H2078" s="4">
        <v>22.223046888672116</v>
      </c>
      <c r="I2078" s="19">
        <v>1.7898185147504597</v>
      </c>
      <c r="J2078" s="19">
        <v>5.6229962644747822</v>
      </c>
      <c r="K2078" s="20">
        <v>2.6394256995859462</v>
      </c>
      <c r="L2078" s="20">
        <v>2.8734074927903661</v>
      </c>
      <c r="M2078" s="20">
        <v>0.23398179320441981</v>
      </c>
      <c r="N2078" s="21">
        <v>18.8125</v>
      </c>
      <c r="O2078" s="21">
        <f t="shared" si="33"/>
        <v>24.456250000000001</v>
      </c>
      <c r="P2078" s="21">
        <v>12.25</v>
      </c>
      <c r="Q2078" s="19">
        <v>3.0973885938741672</v>
      </c>
      <c r="R2078" s="4">
        <v>94.775000000000006</v>
      </c>
      <c r="S2078" s="4">
        <v>2.4500000000000002</v>
      </c>
      <c r="T2078" s="29">
        <v>333.15</v>
      </c>
      <c r="U2078" s="4">
        <v>0.04</v>
      </c>
      <c r="V2078" s="9"/>
      <c r="W2078" s="9"/>
      <c r="X2078" s="9"/>
      <c r="Y2078" s="9"/>
      <c r="Z2078" s="9"/>
    </row>
    <row r="2079" spans="1:26">
      <c r="A2079" s="39">
        <v>27</v>
      </c>
      <c r="B2079" s="39">
        <v>3</v>
      </c>
      <c r="C2079" s="40">
        <v>39534</v>
      </c>
      <c r="D2079" s="17">
        <v>0.33333333333339965</v>
      </c>
      <c r="E2079" s="18">
        <v>0.44273069249626723</v>
      </c>
      <c r="F2079" s="4">
        <v>71.810323535768262</v>
      </c>
      <c r="G2079" s="4">
        <v>95.920819247383321</v>
      </c>
      <c r="H2079" s="4">
        <v>24.110495711615062</v>
      </c>
      <c r="I2079" s="19">
        <v>1.9819497051255093</v>
      </c>
      <c r="J2079" s="19">
        <v>6.1164985045225748</v>
      </c>
      <c r="K2079" s="20">
        <v>2.5870319839859524</v>
      </c>
      <c r="L2079" s="20">
        <v>2.8161582518066139</v>
      </c>
      <c r="M2079" s="20">
        <v>0.22912626782066103</v>
      </c>
      <c r="N2079" s="21">
        <v>24.4375</v>
      </c>
      <c r="O2079" s="21">
        <f t="shared" si="33"/>
        <v>31.768750000000001</v>
      </c>
      <c r="P2079" s="21">
        <v>14.125</v>
      </c>
      <c r="Q2079" s="19">
        <v>4.3118376424363394</v>
      </c>
      <c r="R2079" s="4">
        <v>95.05</v>
      </c>
      <c r="S2079" s="4">
        <v>3.4624999999999999</v>
      </c>
      <c r="T2079" s="29">
        <v>254.85000000000002</v>
      </c>
      <c r="U2079" s="4">
        <v>0.11</v>
      </c>
      <c r="V2079" s="9"/>
      <c r="W2079" s="9"/>
      <c r="X2079" s="9"/>
      <c r="Y2079" s="9"/>
      <c r="Z2079" s="9"/>
    </row>
    <row r="2080" spans="1:26">
      <c r="A2080" s="39">
        <v>27</v>
      </c>
      <c r="B2080" s="39">
        <v>3</v>
      </c>
      <c r="C2080" s="40">
        <v>39534</v>
      </c>
      <c r="D2080" s="17">
        <v>0.37500000000009948</v>
      </c>
      <c r="E2080" s="18">
        <v>0.41545490952251618</v>
      </c>
      <c r="F2080" s="4">
        <v>121.69554250321217</v>
      </c>
      <c r="G2080" s="4">
        <v>153.28773674211834</v>
      </c>
      <c r="H2080" s="4">
        <v>31.592194238906181</v>
      </c>
      <c r="I2080" s="19">
        <v>2.8775315618757396</v>
      </c>
      <c r="J2080" s="19">
        <v>8.2276108765131184</v>
      </c>
      <c r="K2080" s="20">
        <v>2.545162901658458</v>
      </c>
      <c r="L2080" s="20">
        <v>2.7850679554376123</v>
      </c>
      <c r="M2080" s="20">
        <v>0.23990505377915428</v>
      </c>
      <c r="N2080" s="21">
        <v>31.8125</v>
      </c>
      <c r="O2080" s="21">
        <f t="shared" si="33"/>
        <v>41.356250000000003</v>
      </c>
      <c r="P2080" s="21">
        <v>16.875</v>
      </c>
      <c r="Q2080" s="19">
        <v>3.6435948217490184</v>
      </c>
      <c r="R2080" s="4">
        <v>94.15</v>
      </c>
      <c r="S2080" s="4">
        <v>4.1375000000000002</v>
      </c>
      <c r="T2080" s="29">
        <v>221.75</v>
      </c>
      <c r="U2080" s="4">
        <v>0.61499999999999999</v>
      </c>
      <c r="V2080" s="9"/>
      <c r="W2080" s="9"/>
      <c r="X2080" s="9"/>
      <c r="Y2080" s="9"/>
      <c r="Z2080" s="9"/>
    </row>
    <row r="2081" spans="1:26">
      <c r="A2081" s="39">
        <v>27</v>
      </c>
      <c r="B2081" s="39">
        <v>3</v>
      </c>
      <c r="C2081" s="40">
        <v>39534</v>
      </c>
      <c r="D2081" s="17">
        <v>0.41666666666669983</v>
      </c>
      <c r="E2081" s="18">
        <v>0.32347560097376282</v>
      </c>
      <c r="F2081" s="4">
        <v>157.47659941721847</v>
      </c>
      <c r="G2081" s="4">
        <v>196.02544773432902</v>
      </c>
      <c r="H2081" s="4">
        <v>38.548848317110583</v>
      </c>
      <c r="I2081" s="19">
        <v>2.7501395980007075</v>
      </c>
      <c r="J2081" s="19">
        <v>9.6362391420068132</v>
      </c>
      <c r="K2081" s="20">
        <v>2.281946555608739</v>
      </c>
      <c r="L2081" s="20">
        <v>2.4293647757210981</v>
      </c>
      <c r="M2081" s="20">
        <v>0.14741822011235906</v>
      </c>
      <c r="N2081" s="21">
        <v>40.1875</v>
      </c>
      <c r="O2081" s="21">
        <f t="shared" si="33"/>
        <v>52.243749999999999</v>
      </c>
      <c r="P2081" s="21">
        <v>10.375</v>
      </c>
      <c r="Q2081" s="19">
        <v>6.0116359634983798</v>
      </c>
      <c r="R2081" s="4">
        <v>94.4</v>
      </c>
      <c r="S2081" s="4">
        <v>4.75</v>
      </c>
      <c r="T2081" s="29">
        <v>74.525000000000006</v>
      </c>
      <c r="U2081" s="4">
        <v>0.69499999999999995</v>
      </c>
      <c r="V2081" s="9"/>
      <c r="W2081" s="9"/>
      <c r="X2081" s="9"/>
      <c r="Y2081" s="9"/>
      <c r="Z2081" s="9"/>
    </row>
    <row r="2082" spans="1:26">
      <c r="A2082" s="39">
        <v>27</v>
      </c>
      <c r="B2082" s="39">
        <v>3</v>
      </c>
      <c r="C2082" s="40">
        <v>39534</v>
      </c>
      <c r="D2082" s="17">
        <v>0.45833333333339965</v>
      </c>
      <c r="E2082" s="18">
        <v>0.28372162920251121</v>
      </c>
      <c r="F2082" s="4">
        <v>151.34933464043081</v>
      </c>
      <c r="G2082" s="4">
        <v>191.22850754690432</v>
      </c>
      <c r="H2082" s="4">
        <v>39.879172906473478</v>
      </c>
      <c r="I2082" s="19">
        <v>2.7506147107507077</v>
      </c>
      <c r="J2082" s="19">
        <v>9.2164852116087044</v>
      </c>
      <c r="K2082" s="20">
        <v>2.0871888805722616</v>
      </c>
      <c r="L2082" s="20">
        <v>2.2097209692613391</v>
      </c>
      <c r="M2082" s="20">
        <v>0.1225320886890775</v>
      </c>
      <c r="N2082" s="21">
        <v>30.75</v>
      </c>
      <c r="O2082" s="21">
        <f t="shared" si="33"/>
        <v>39.975000000000001</v>
      </c>
      <c r="P2082" s="21">
        <v>12.0625</v>
      </c>
      <c r="Q2082" s="19">
        <v>8.2579702263102703</v>
      </c>
      <c r="R2082" s="4">
        <v>92.55</v>
      </c>
      <c r="S2082" s="4">
        <v>6.0875000000000004</v>
      </c>
      <c r="T2082" s="29">
        <v>131</v>
      </c>
      <c r="U2082" s="4">
        <v>0.92500000000000004</v>
      </c>
      <c r="V2082" s="9"/>
      <c r="W2082" s="9"/>
      <c r="X2082" s="9"/>
      <c r="Y2082" s="9"/>
      <c r="Z2082" s="9"/>
    </row>
    <row r="2083" spans="1:26">
      <c r="A2083" s="39">
        <v>27</v>
      </c>
      <c r="B2083" s="39">
        <v>3</v>
      </c>
      <c r="C2083" s="40">
        <v>39534</v>
      </c>
      <c r="D2083" s="17">
        <v>0.50000000000009948</v>
      </c>
      <c r="E2083" s="18">
        <v>0.25017435476500988</v>
      </c>
      <c r="F2083" s="4">
        <v>128.129039658512</v>
      </c>
      <c r="G2083" s="4">
        <v>164.66139430666797</v>
      </c>
      <c r="H2083" s="4">
        <v>36.532354648155987</v>
      </c>
      <c r="I2083" s="19">
        <v>2.3672310023756093</v>
      </c>
      <c r="J2083" s="19">
        <v>8.233430066513117</v>
      </c>
      <c r="K2083" s="20">
        <v>2.0610673714420154</v>
      </c>
      <c r="L2083" s="20">
        <v>2.1523707562365866</v>
      </c>
      <c r="M2083" s="20">
        <v>9.1303384794571674E-2</v>
      </c>
      <c r="N2083" s="21">
        <v>27.0625</v>
      </c>
      <c r="O2083" s="21">
        <f t="shared" si="33"/>
        <v>35.181249999999999</v>
      </c>
      <c r="P2083" s="21">
        <v>11.125</v>
      </c>
      <c r="Q2083" s="19">
        <v>12.993521998621491</v>
      </c>
      <c r="R2083" s="4">
        <v>84</v>
      </c>
      <c r="S2083" s="4">
        <v>7.65</v>
      </c>
      <c r="T2083" s="29">
        <v>179.15</v>
      </c>
      <c r="U2083" s="4">
        <v>1.65</v>
      </c>
      <c r="V2083" s="9"/>
      <c r="W2083" s="9"/>
      <c r="X2083" s="9"/>
      <c r="Y2083" s="9"/>
      <c r="Z2083" s="9"/>
    </row>
    <row r="2084" spans="1:26">
      <c r="A2084" s="39">
        <v>27</v>
      </c>
      <c r="B2084" s="39">
        <v>3</v>
      </c>
      <c r="C2084" s="40">
        <v>39534</v>
      </c>
      <c r="D2084" s="17">
        <v>0.54166666666669983</v>
      </c>
      <c r="E2084" s="18">
        <v>0.2589396090400104</v>
      </c>
      <c r="F2084" s="4">
        <v>123.1801071086995</v>
      </c>
      <c r="G2084" s="4">
        <v>158.66328062494327</v>
      </c>
      <c r="H2084" s="4">
        <v>35.483173516243774</v>
      </c>
      <c r="I2084" s="19">
        <v>2.8155857693757254</v>
      </c>
      <c r="J2084" s="19">
        <v>7.9538358804143776</v>
      </c>
      <c r="K2084" s="20">
        <v>2.0612991907285156</v>
      </c>
      <c r="L2084" s="20">
        <v>2.1369072321570863</v>
      </c>
      <c r="M2084" s="20">
        <v>7.5608041428570805E-2</v>
      </c>
      <c r="N2084" s="21">
        <v>26.75</v>
      </c>
      <c r="O2084" s="21">
        <f t="shared" si="33"/>
        <v>34.774999999999999</v>
      </c>
      <c r="P2084" s="21">
        <v>12.8125</v>
      </c>
      <c r="Q2084" s="19">
        <v>14.450009695058595</v>
      </c>
      <c r="R2084" s="4">
        <v>75.224999999999994</v>
      </c>
      <c r="S2084" s="4">
        <v>8.3125</v>
      </c>
      <c r="T2084" s="29">
        <v>196.32499999999999</v>
      </c>
      <c r="U2084" s="4">
        <v>2.2799999999999998</v>
      </c>
      <c r="V2084" s="9"/>
      <c r="W2084" s="9"/>
      <c r="X2084" s="9"/>
      <c r="Y2084" s="9"/>
      <c r="Z2084" s="9"/>
    </row>
    <row r="2085" spans="1:26">
      <c r="A2085" s="39">
        <v>27</v>
      </c>
      <c r="B2085" s="39">
        <v>3</v>
      </c>
      <c r="C2085" s="40">
        <v>39534</v>
      </c>
      <c r="D2085" s="17">
        <v>0.58333333333339965</v>
      </c>
      <c r="E2085" s="18">
        <v>0.27020022047001085</v>
      </c>
      <c r="F2085" s="4">
        <v>125.850498125737</v>
      </c>
      <c r="G2085" s="4">
        <v>161.92507401486819</v>
      </c>
      <c r="H2085" s="4">
        <v>36.074575889131182</v>
      </c>
      <c r="I2085" s="19">
        <v>2.5601006210006592</v>
      </c>
      <c r="J2085" s="19">
        <v>8.2373794015131168</v>
      </c>
      <c r="K2085" s="20">
        <v>2.0668033928782656</v>
      </c>
      <c r="L2085" s="20">
        <v>2.1423922674235865</v>
      </c>
      <c r="M2085" s="20">
        <v>7.5588874545320928E-2</v>
      </c>
      <c r="N2085" s="21">
        <v>28.0625</v>
      </c>
      <c r="O2085" s="21">
        <f t="shared" si="33"/>
        <v>36.481250000000003</v>
      </c>
      <c r="P2085" s="21">
        <v>12</v>
      </c>
      <c r="Q2085" s="19">
        <v>13.963587680496223</v>
      </c>
      <c r="R2085" s="4">
        <v>70.900000000000006</v>
      </c>
      <c r="S2085" s="4">
        <v>8.8249999999999993</v>
      </c>
      <c r="T2085" s="29">
        <v>185.57499999999999</v>
      </c>
      <c r="U2085" s="4">
        <v>1.81</v>
      </c>
      <c r="V2085" s="9"/>
      <c r="W2085" s="9"/>
      <c r="X2085" s="9"/>
      <c r="Y2085" s="9"/>
      <c r="Z2085" s="9"/>
    </row>
    <row r="2086" spans="1:26">
      <c r="A2086" s="39">
        <v>27</v>
      </c>
      <c r="B2086" s="39">
        <v>3</v>
      </c>
      <c r="C2086" s="40">
        <v>39534</v>
      </c>
      <c r="D2086" s="17">
        <v>0.62500000000009948</v>
      </c>
      <c r="E2086" s="18">
        <v>0.27025519344251081</v>
      </c>
      <c r="F2086" s="4">
        <v>135.36144305172448</v>
      </c>
      <c r="G2086" s="4">
        <v>174.42959387829271</v>
      </c>
      <c r="H2086" s="4">
        <v>39.068150826568242</v>
      </c>
      <c r="I2086" s="19">
        <v>2.7525867148757097</v>
      </c>
      <c r="J2086" s="19">
        <v>9.0139681801596492</v>
      </c>
      <c r="K2086" s="20">
        <v>2.0723080391262654</v>
      </c>
      <c r="L2086" s="20">
        <v>2.1478780584688368</v>
      </c>
      <c r="M2086" s="20">
        <v>7.5570019342571348E-2</v>
      </c>
      <c r="N2086" s="21">
        <v>25.25</v>
      </c>
      <c r="O2086" s="21">
        <f t="shared" si="33"/>
        <v>32.825000000000003</v>
      </c>
      <c r="P2086" s="21">
        <v>10.4375</v>
      </c>
      <c r="Q2086" s="19">
        <v>13.2950753069964</v>
      </c>
      <c r="R2086" s="4">
        <v>65.674999999999997</v>
      </c>
      <c r="S2086" s="4">
        <v>9.35</v>
      </c>
      <c r="T2086" s="29">
        <v>189.95</v>
      </c>
      <c r="U2086" s="4">
        <v>1.425</v>
      </c>
      <c r="V2086" s="9"/>
      <c r="W2086" s="9"/>
      <c r="X2086" s="9"/>
      <c r="Y2086" s="9"/>
      <c r="Z2086" s="9"/>
    </row>
    <row r="2087" spans="1:26">
      <c r="A2087" s="39">
        <v>27</v>
      </c>
      <c r="B2087" s="39">
        <v>3</v>
      </c>
      <c r="C2087" s="40">
        <v>39534</v>
      </c>
      <c r="D2087" s="17">
        <v>0.66666666666669983</v>
      </c>
      <c r="E2087" s="18">
        <v>0.24539709119625983</v>
      </c>
      <c r="F2087" s="4">
        <v>102.86462724885551</v>
      </c>
      <c r="G2087" s="4">
        <v>138.72418341050675</v>
      </c>
      <c r="H2087" s="4">
        <v>35.859556161651213</v>
      </c>
      <c r="I2087" s="19">
        <v>2.4969555981256439</v>
      </c>
      <c r="J2087" s="19">
        <v>7.114239977118161</v>
      </c>
      <c r="K2087" s="20">
        <v>2.0830883249580148</v>
      </c>
      <c r="L2087" s="20">
        <v>2.1638440242613375</v>
      </c>
      <c r="M2087" s="20">
        <v>8.0755699303322825E-2</v>
      </c>
      <c r="N2087" s="21">
        <v>20.9375</v>
      </c>
      <c r="O2087" s="21">
        <f t="shared" si="33"/>
        <v>27.21875</v>
      </c>
      <c r="P2087" s="21">
        <v>9.8125</v>
      </c>
      <c r="Q2087" s="19">
        <v>17.786557800245177</v>
      </c>
      <c r="R2087" s="4">
        <v>60.85</v>
      </c>
      <c r="S2087" s="4">
        <v>9.6750000000000007</v>
      </c>
      <c r="T2087" s="29">
        <v>165.45</v>
      </c>
      <c r="U2087" s="4">
        <v>1.7350000000000001</v>
      </c>
      <c r="V2087" s="9"/>
      <c r="W2087" s="9"/>
      <c r="X2087" s="9"/>
      <c r="Y2087" s="9"/>
      <c r="Z2087" s="9"/>
    </row>
    <row r="2088" spans="1:26">
      <c r="A2088" s="39">
        <v>27</v>
      </c>
      <c r="B2088" s="39">
        <v>3</v>
      </c>
      <c r="C2088" s="40">
        <v>39534</v>
      </c>
      <c r="D2088" s="17">
        <v>0.70833333333339965</v>
      </c>
      <c r="E2088" s="18">
        <v>0.31646636583751275</v>
      </c>
      <c r="F2088" s="4">
        <v>112.60219089455552</v>
      </c>
      <c r="G2088" s="4">
        <v>150.91417097110627</v>
      </c>
      <c r="H2088" s="4">
        <v>38.311980076550753</v>
      </c>
      <c r="I2088" s="19">
        <v>2.4974421593756446</v>
      </c>
      <c r="J2088" s="19">
        <v>8.3841632958124883</v>
      </c>
      <c r="K2088" s="20">
        <v>2.0780480574467659</v>
      </c>
      <c r="L2088" s="20">
        <v>2.1640938847160873</v>
      </c>
      <c r="M2088" s="20">
        <v>8.6045827269321751E-2</v>
      </c>
      <c r="N2088" s="21">
        <v>24.625</v>
      </c>
      <c r="O2088" s="21">
        <f t="shared" si="33"/>
        <v>32.012500000000003</v>
      </c>
      <c r="P2088" s="21">
        <v>12</v>
      </c>
      <c r="Q2088" s="19">
        <v>13.354422766621378</v>
      </c>
      <c r="R2088" s="4">
        <v>62.975000000000001</v>
      </c>
      <c r="S2088" s="4">
        <v>9</v>
      </c>
      <c r="T2088" s="29">
        <v>201.42500000000001</v>
      </c>
      <c r="U2088" s="4">
        <v>1.0449999999999999</v>
      </c>
      <c r="V2088" s="9"/>
      <c r="W2088" s="9"/>
      <c r="X2088" s="9"/>
      <c r="Y2088" s="9"/>
      <c r="Z2088" s="9"/>
    </row>
    <row r="2089" spans="1:26">
      <c r="A2089" s="39">
        <v>27</v>
      </c>
      <c r="B2089" s="39">
        <v>3</v>
      </c>
      <c r="C2089" s="40">
        <v>39534</v>
      </c>
      <c r="D2089" s="17">
        <v>0.75000000000009948</v>
      </c>
      <c r="E2089" s="18">
        <v>0.33397774226251353</v>
      </c>
      <c r="F2089" s="4">
        <v>117.11520306226174</v>
      </c>
      <c r="G2089" s="4">
        <v>157.09329600686857</v>
      </c>
      <c r="H2089" s="4">
        <v>39.978092944606828</v>
      </c>
      <c r="I2089" s="19">
        <v>2.4978743402506449</v>
      </c>
      <c r="J2089" s="19">
        <v>7.5405174375162698</v>
      </c>
      <c r="K2089" s="20">
        <v>2.1099306055480129</v>
      </c>
      <c r="L2089" s="20">
        <v>2.2010279089463394</v>
      </c>
      <c r="M2089" s="20">
        <v>9.1097303398326224E-2</v>
      </c>
      <c r="N2089" s="21">
        <v>23.8125</v>
      </c>
      <c r="O2089" s="21">
        <f t="shared" si="33"/>
        <v>30.956250000000001</v>
      </c>
      <c r="P2089" s="21">
        <v>11.875</v>
      </c>
      <c r="Q2089" s="19">
        <v>8.8620566089350952</v>
      </c>
      <c r="R2089" s="4">
        <v>65.900000000000006</v>
      </c>
      <c r="S2089" s="4">
        <v>8</v>
      </c>
      <c r="T2089" s="29">
        <v>191.25</v>
      </c>
      <c r="U2089" s="4">
        <v>0.34</v>
      </c>
      <c r="V2089" s="9"/>
      <c r="W2089" s="9"/>
      <c r="X2089" s="9"/>
      <c r="Y2089" s="9"/>
      <c r="Z2089" s="9"/>
    </row>
    <row r="2090" spans="1:26">
      <c r="A2090" s="39">
        <v>27</v>
      </c>
      <c r="B2090" s="39">
        <v>3</v>
      </c>
      <c r="C2090" s="40">
        <v>39534</v>
      </c>
      <c r="D2090" s="17">
        <v>0.79166666666669983</v>
      </c>
      <c r="E2090" s="18">
        <v>0.46492219613626884</v>
      </c>
      <c r="F2090" s="4">
        <v>158.60793071406198</v>
      </c>
      <c r="G2090" s="4">
        <v>203.04358641911676</v>
      </c>
      <c r="H2090" s="4">
        <v>44.435655705054749</v>
      </c>
      <c r="I2090" s="19">
        <v>2.818625346125728</v>
      </c>
      <c r="J2090" s="19">
        <v>9.4454862655577578</v>
      </c>
      <c r="K2090" s="20">
        <v>2.4636277603889738</v>
      </c>
      <c r="L2090" s="20">
        <v>2.6782358373648583</v>
      </c>
      <c r="M2090" s="20">
        <v>0.21460807697588491</v>
      </c>
      <c r="N2090" s="21">
        <v>25.5</v>
      </c>
      <c r="O2090" s="21">
        <f t="shared" si="33"/>
        <v>33.15</v>
      </c>
      <c r="P2090" s="21">
        <v>13.25</v>
      </c>
      <c r="Q2090" s="19">
        <v>2.4885291731868242</v>
      </c>
      <c r="R2090" s="4">
        <v>70.599999999999994</v>
      </c>
      <c r="S2090" s="4">
        <v>6.8250000000000002</v>
      </c>
      <c r="T2090" s="29">
        <v>216.8</v>
      </c>
      <c r="U2090" s="4">
        <v>0.04</v>
      </c>
      <c r="V2090" s="9"/>
      <c r="W2090" s="9"/>
      <c r="X2090" s="9"/>
      <c r="Y2090" s="9"/>
      <c r="Z2090" s="9"/>
    </row>
    <row r="2091" spans="1:26">
      <c r="A2091" s="39">
        <v>27</v>
      </c>
      <c r="B2091" s="39">
        <v>3</v>
      </c>
      <c r="C2091" s="40">
        <v>39534</v>
      </c>
      <c r="D2091" s="17">
        <v>0.83333333333339965</v>
      </c>
      <c r="E2091" s="18">
        <v>0.82032915440503318</v>
      </c>
      <c r="F2091" s="4">
        <v>171.40746206057474</v>
      </c>
      <c r="G2091" s="4">
        <v>214.23618208359136</v>
      </c>
      <c r="H2091" s="4">
        <v>42.828720023016608</v>
      </c>
      <c r="I2091" s="19">
        <v>3.0113375478757787</v>
      </c>
      <c r="J2091" s="19">
        <v>9.165703416959019</v>
      </c>
      <c r="K2091" s="20">
        <v>3.1867150191833935</v>
      </c>
      <c r="L2091" s="20">
        <v>3.7478575850794016</v>
      </c>
      <c r="M2091" s="20">
        <v>0.56114256589600853</v>
      </c>
      <c r="N2091" s="21">
        <v>28.3125</v>
      </c>
      <c r="O2091" s="21">
        <f t="shared" si="33"/>
        <v>36.806249999999999</v>
      </c>
      <c r="P2091" s="21">
        <v>14.875</v>
      </c>
      <c r="Q2091" s="19">
        <v>1.6386968148745544</v>
      </c>
      <c r="R2091" s="4">
        <v>73.674999999999997</v>
      </c>
      <c r="S2091" s="4">
        <v>5.9874999999999998</v>
      </c>
      <c r="T2091" s="29">
        <v>99.174999999999997</v>
      </c>
      <c r="U2091" s="4">
        <v>0.04</v>
      </c>
      <c r="V2091" s="9"/>
      <c r="W2091" s="9"/>
      <c r="X2091" s="9"/>
      <c r="Y2091" s="9"/>
      <c r="Z2091" s="9"/>
    </row>
    <row r="2092" spans="1:26">
      <c r="A2092" s="39">
        <v>27</v>
      </c>
      <c r="B2092" s="39">
        <v>3</v>
      </c>
      <c r="C2092" s="40">
        <v>39534</v>
      </c>
      <c r="D2092" s="17">
        <v>0.87500000000009948</v>
      </c>
      <c r="E2092" s="18">
        <v>0.73070662265252984</v>
      </c>
      <c r="F2092" s="4">
        <v>136.09545525549964</v>
      </c>
      <c r="G2092" s="4">
        <v>172.96866286094303</v>
      </c>
      <c r="H2092" s="4">
        <v>36.873207605443405</v>
      </c>
      <c r="I2092" s="19">
        <v>2.4991995041256461</v>
      </c>
      <c r="J2092" s="19">
        <v>8.1100361297137482</v>
      </c>
      <c r="K2092" s="20">
        <v>3.0287643981489114</v>
      </c>
      <c r="L2092" s="20">
        <v>3.5018870511223916</v>
      </c>
      <c r="M2092" s="20">
        <v>0.47312265297348022</v>
      </c>
      <c r="N2092" s="21">
        <v>19.75</v>
      </c>
      <c r="O2092" s="21">
        <f t="shared" si="33"/>
        <v>25.675000000000001</v>
      </c>
      <c r="P2092" s="21">
        <v>13.9375</v>
      </c>
      <c r="Q2092" s="19">
        <v>1.5779218973120706</v>
      </c>
      <c r="R2092" s="4">
        <v>75.75</v>
      </c>
      <c r="S2092" s="4">
        <v>5.1124999999999998</v>
      </c>
      <c r="T2092" s="29">
        <v>34.325000000000003</v>
      </c>
      <c r="U2092" s="4">
        <v>0.04</v>
      </c>
      <c r="V2092" s="9"/>
      <c r="W2092" s="9"/>
      <c r="X2092" s="9"/>
      <c r="Y2092" s="9"/>
      <c r="Z2092" s="9"/>
    </row>
    <row r="2093" spans="1:26">
      <c r="A2093" s="39">
        <v>27</v>
      </c>
      <c r="B2093" s="39">
        <v>3</v>
      </c>
      <c r="C2093" s="40">
        <v>39534</v>
      </c>
      <c r="D2093" s="17">
        <v>0.91666666666669983</v>
      </c>
      <c r="E2093" s="18">
        <v>0.72212746018002949</v>
      </c>
      <c r="F2093" s="4">
        <v>130.25512470791838</v>
      </c>
      <c r="G2093" s="4">
        <v>165.93139857753087</v>
      </c>
      <c r="H2093" s="4">
        <v>35.676273869612487</v>
      </c>
      <c r="I2093" s="19">
        <v>2.7560298512507124</v>
      </c>
      <c r="J2093" s="19">
        <v>8.2530551590131171</v>
      </c>
      <c r="K2093" s="20">
        <v>2.791635217631439</v>
      </c>
      <c r="L2093" s="20">
        <v>3.2244193095173808</v>
      </c>
      <c r="M2093" s="20">
        <v>0.4327840918859418</v>
      </c>
      <c r="N2093" s="21">
        <v>26.1875</v>
      </c>
      <c r="O2093" s="21">
        <f t="shared" si="33"/>
        <v>34.043750000000003</v>
      </c>
      <c r="P2093" s="21">
        <v>13.9375</v>
      </c>
      <c r="Q2093" s="19">
        <v>1.6385296139995535</v>
      </c>
      <c r="R2093" s="4">
        <v>78.924999999999997</v>
      </c>
      <c r="S2093" s="4">
        <v>4.5999999999999996</v>
      </c>
      <c r="T2093" s="29">
        <v>29.900000000000002</v>
      </c>
      <c r="U2093" s="4">
        <v>0.04</v>
      </c>
      <c r="V2093" s="9"/>
      <c r="W2093" s="9"/>
      <c r="X2093" s="9"/>
      <c r="Y2093" s="9"/>
      <c r="Z2093" s="9"/>
    </row>
    <row r="2094" spans="1:26">
      <c r="A2094" s="39">
        <v>27</v>
      </c>
      <c r="B2094" s="39">
        <v>3</v>
      </c>
      <c r="C2094" s="40">
        <v>39534</v>
      </c>
      <c r="D2094" s="17">
        <v>0.95833333333339965</v>
      </c>
      <c r="E2094" s="18">
        <v>0.53141196960752191</v>
      </c>
      <c r="F2094" s="4">
        <v>88.546040297511951</v>
      </c>
      <c r="G2094" s="4">
        <v>119.10627698642028</v>
      </c>
      <c r="H2094" s="4">
        <v>30.560236688908333</v>
      </c>
      <c r="I2094" s="19">
        <v>2.0513685060005309</v>
      </c>
      <c r="J2094" s="19">
        <v>6.4205391581213132</v>
      </c>
      <c r="K2094" s="20">
        <v>2.4752806992819747</v>
      </c>
      <c r="L2094" s="20">
        <v>2.7581122222983616</v>
      </c>
      <c r="M2094" s="20">
        <v>0.28283152301638714</v>
      </c>
      <c r="N2094" s="21">
        <v>21.375</v>
      </c>
      <c r="O2094" s="21">
        <f t="shared" si="33"/>
        <v>27.787500000000001</v>
      </c>
      <c r="P2094" s="21">
        <v>12.0625</v>
      </c>
      <c r="Q2094" s="19">
        <v>1.6384421069995534</v>
      </c>
      <c r="R2094" s="4">
        <v>79.325000000000003</v>
      </c>
      <c r="S2094" s="4">
        <v>4.3624999999999998</v>
      </c>
      <c r="T2094" s="29">
        <v>39.75</v>
      </c>
      <c r="U2094" s="4">
        <v>0.11</v>
      </c>
      <c r="V2094" s="9"/>
      <c r="W2094" s="9"/>
      <c r="X2094" s="9"/>
      <c r="Y2094" s="9"/>
      <c r="Z2094" s="9"/>
    </row>
    <row r="2095" spans="1:26">
      <c r="A2095" s="39">
        <v>28</v>
      </c>
      <c r="B2095" s="39">
        <v>3</v>
      </c>
      <c r="C2095" s="40">
        <v>39535</v>
      </c>
      <c r="D2095" s="17">
        <v>9.9475983006414026E-14</v>
      </c>
      <c r="E2095" s="18">
        <v>0.34436643005001444</v>
      </c>
      <c r="F2095" s="4">
        <v>43.616531852030505</v>
      </c>
      <c r="G2095" s="4">
        <v>68.070538940459826</v>
      </c>
      <c r="H2095" s="4">
        <v>24.454007088429314</v>
      </c>
      <c r="I2095" s="19">
        <v>1.6029135646254153</v>
      </c>
      <c r="J2095" s="19">
        <v>5.0812109597773025</v>
      </c>
      <c r="K2095" s="20">
        <v>2.396383402023984</v>
      </c>
      <c r="L2095" s="20">
        <v>2.5853745803403547</v>
      </c>
      <c r="M2095" s="20">
        <v>0.18899117831637091</v>
      </c>
      <c r="N2095" s="21">
        <v>14.5</v>
      </c>
      <c r="O2095" s="21">
        <f t="shared" si="33"/>
        <v>18.850000000000001</v>
      </c>
      <c r="P2095" s="21">
        <v>8.5625</v>
      </c>
      <c r="Q2095" s="19">
        <v>4.9150591121236582</v>
      </c>
      <c r="R2095" s="4">
        <v>77.099999999999994</v>
      </c>
      <c r="S2095" s="4">
        <v>4.7</v>
      </c>
      <c r="T2095" s="29">
        <v>34.25</v>
      </c>
      <c r="U2095" s="4">
        <v>0.09</v>
      </c>
      <c r="V2095" s="9"/>
      <c r="W2095" s="9"/>
      <c r="X2095" s="9"/>
      <c r="Y2095" s="9"/>
      <c r="Z2095" s="9"/>
    </row>
    <row r="2096" spans="1:26">
      <c r="A2096" s="39">
        <v>28</v>
      </c>
      <c r="B2096" s="39">
        <v>3</v>
      </c>
      <c r="C2096" s="40">
        <v>39535</v>
      </c>
      <c r="D2096" s="17">
        <v>4.1666666666699825E-2</v>
      </c>
      <c r="E2096" s="18">
        <v>0.23461637723500986</v>
      </c>
      <c r="F2096" s="4">
        <v>21.45966005301193</v>
      </c>
      <c r="G2096" s="4">
        <v>37.600057173673527</v>
      </c>
      <c r="H2096" s="4">
        <v>16.140397120661596</v>
      </c>
      <c r="I2096" s="19">
        <v>1.6673265088754321</v>
      </c>
      <c r="J2096" s="19">
        <v>4.5882788997295094</v>
      </c>
      <c r="K2096" s="20">
        <v>2.3174680447704934</v>
      </c>
      <c r="L2096" s="20">
        <v>2.4650428002583498</v>
      </c>
      <c r="M2096" s="20">
        <v>0.14757475548785648</v>
      </c>
      <c r="N2096" s="21">
        <v>12.875</v>
      </c>
      <c r="O2096" s="21">
        <f t="shared" si="33"/>
        <v>16.737500000000001</v>
      </c>
      <c r="P2096" s="21">
        <v>8.0625</v>
      </c>
      <c r="Q2096" s="19">
        <v>11.467832929309367</v>
      </c>
      <c r="R2096" s="4">
        <v>75.95</v>
      </c>
      <c r="S2096" s="4">
        <v>5.4749999999999996</v>
      </c>
      <c r="T2096" s="29">
        <v>96.7</v>
      </c>
      <c r="U2096" s="4">
        <v>0.59499999999999997</v>
      </c>
      <c r="V2096" s="9"/>
      <c r="W2096" s="9"/>
      <c r="X2096" s="9"/>
      <c r="Y2096" s="9"/>
      <c r="Z2096" s="9"/>
    </row>
    <row r="2097" spans="1:26">
      <c r="A2097" s="39">
        <v>28</v>
      </c>
      <c r="B2097" s="39">
        <v>3</v>
      </c>
      <c r="C2097" s="40">
        <v>39535</v>
      </c>
      <c r="D2097" s="17">
        <v>8.3333333333399651E-2</v>
      </c>
      <c r="E2097" s="18">
        <v>0.20970043219750883</v>
      </c>
      <c r="F2097" s="4">
        <v>13.433407914593328</v>
      </c>
      <c r="G2097" s="4">
        <v>24.892737879586534</v>
      </c>
      <c r="H2097" s="4">
        <v>11.459329964993206</v>
      </c>
      <c r="I2097" s="19">
        <v>1.5393506715003991</v>
      </c>
      <c r="J2097" s="19">
        <v>4.2363786239810857</v>
      </c>
      <c r="K2097" s="20">
        <v>2.2860494313077475</v>
      </c>
      <c r="L2097" s="20">
        <v>2.4128724390408478</v>
      </c>
      <c r="M2097" s="20">
        <v>0.12682300773310018</v>
      </c>
      <c r="N2097" s="21">
        <v>15.4375</v>
      </c>
      <c r="O2097" s="21">
        <f t="shared" si="33"/>
        <v>20.068750000000001</v>
      </c>
      <c r="P2097" s="21">
        <v>10.6875</v>
      </c>
      <c r="Q2097" s="19">
        <v>19.294199332119728</v>
      </c>
      <c r="R2097" s="4">
        <v>76.650000000000006</v>
      </c>
      <c r="S2097" s="4">
        <v>5.7750000000000004</v>
      </c>
      <c r="T2097" s="29">
        <v>323.42500000000001</v>
      </c>
      <c r="U2097" s="4">
        <v>2.2349999999999999</v>
      </c>
      <c r="V2097" s="9"/>
      <c r="W2097" s="9"/>
      <c r="X2097" s="9"/>
      <c r="Y2097" s="9"/>
      <c r="Z2097" s="9"/>
    </row>
    <row r="2098" spans="1:26">
      <c r="A2098" s="39">
        <v>28</v>
      </c>
      <c r="B2098" s="39">
        <v>3</v>
      </c>
      <c r="C2098" s="40">
        <v>39535</v>
      </c>
      <c r="D2098" s="17">
        <v>0.12500000000009948</v>
      </c>
      <c r="E2098" s="18">
        <v>0.12609589125250531</v>
      </c>
      <c r="F2098" s="4">
        <v>3.4308757264436625</v>
      </c>
      <c r="G2098" s="4">
        <v>5.9512780824372697</v>
      </c>
      <c r="H2098" s="4">
        <v>2.5204023559936068</v>
      </c>
      <c r="I2098" s="19">
        <v>1.2830211962503326</v>
      </c>
      <c r="J2098" s="19">
        <v>4.3786136557804554</v>
      </c>
      <c r="K2098" s="20">
        <v>2.1595828542115116</v>
      </c>
      <c r="L2098" s="20">
        <v>2.2400341273533408</v>
      </c>
      <c r="M2098" s="20">
        <v>8.0451273141829094E-2</v>
      </c>
      <c r="N2098" s="21">
        <v>5.6875</v>
      </c>
      <c r="O2098" s="21">
        <f t="shared" si="33"/>
        <v>7.3937499999999998</v>
      </c>
      <c r="P2098" s="21">
        <v>4.9375</v>
      </c>
      <c r="Q2098" s="19">
        <v>34.157550452303155</v>
      </c>
      <c r="R2098" s="4">
        <v>87.55</v>
      </c>
      <c r="S2098" s="4">
        <v>3.85</v>
      </c>
      <c r="T2098" s="29">
        <v>338.57499999999999</v>
      </c>
      <c r="U2098" s="4">
        <v>2.165</v>
      </c>
      <c r="V2098" s="9"/>
      <c r="W2098" s="9"/>
      <c r="X2098" s="9"/>
      <c r="Y2098" s="9"/>
      <c r="Z2098" s="9"/>
    </row>
    <row r="2099" spans="1:26">
      <c r="A2099" s="39">
        <v>28</v>
      </c>
      <c r="B2099" s="39">
        <v>3</v>
      </c>
      <c r="C2099" s="40">
        <v>39535</v>
      </c>
      <c r="D2099" s="17">
        <v>0.16666666666669983</v>
      </c>
      <c r="E2099" s="18">
        <v>0.13860960202875591</v>
      </c>
      <c r="F2099" s="4">
        <v>2.9708211871374237</v>
      </c>
      <c r="G2099" s="4">
        <v>5.1835674636248017</v>
      </c>
      <c r="H2099" s="4">
        <v>2.212746276487378</v>
      </c>
      <c r="I2099" s="19">
        <v>1.5399001995003996</v>
      </c>
      <c r="J2099" s="19">
        <v>4.3796575882804554</v>
      </c>
      <c r="K2099" s="20">
        <v>2.107017568654268</v>
      </c>
      <c r="L2099" s="20">
        <v>2.1668400823820879</v>
      </c>
      <c r="M2099" s="20">
        <v>5.9822513727819659E-2</v>
      </c>
      <c r="N2099" s="21">
        <v>5.4375</v>
      </c>
      <c r="O2099" s="21">
        <f t="shared" si="33"/>
        <v>7.0687500000000005</v>
      </c>
      <c r="P2099" s="21">
        <v>6.25</v>
      </c>
      <c r="Q2099" s="19">
        <v>33.245789959178396</v>
      </c>
      <c r="R2099" s="4">
        <v>92.1</v>
      </c>
      <c r="S2099" s="4">
        <v>3.7</v>
      </c>
      <c r="T2099" s="29">
        <v>177.17500000000001</v>
      </c>
      <c r="U2099" s="4">
        <v>2.0299999999999998</v>
      </c>
      <c r="V2099" s="9"/>
      <c r="W2099" s="9"/>
      <c r="X2099" s="9"/>
      <c r="Y2099" s="9"/>
      <c r="Z2099" s="9"/>
    </row>
    <row r="2100" spans="1:26">
      <c r="A2100" s="39">
        <v>28</v>
      </c>
      <c r="B2100" s="39">
        <v>3</v>
      </c>
      <c r="C2100" s="40">
        <v>39535</v>
      </c>
      <c r="D2100" s="17">
        <v>0.20833333333339965</v>
      </c>
      <c r="E2100" s="18">
        <v>0.15612365695125663</v>
      </c>
      <c r="F2100" s="4">
        <v>2.7392556537561976</v>
      </c>
      <c r="G2100" s="4">
        <v>4.4179222719123317</v>
      </c>
      <c r="H2100" s="4">
        <v>1.678666618156134</v>
      </c>
      <c r="I2100" s="19">
        <v>1.4760024377503833</v>
      </c>
      <c r="J2100" s="19">
        <v>4.5926810247295098</v>
      </c>
      <c r="K2100" s="20">
        <v>2.0755660919210221</v>
      </c>
      <c r="L2100" s="20">
        <v>2.1303595254018366</v>
      </c>
      <c r="M2100" s="20">
        <v>5.4793433480814335E-2</v>
      </c>
      <c r="N2100" s="21">
        <v>2.5</v>
      </c>
      <c r="O2100" s="21">
        <f t="shared" si="33"/>
        <v>3.25</v>
      </c>
      <c r="P2100" s="21">
        <v>2.875</v>
      </c>
      <c r="Q2100" s="19">
        <v>37.490557649239726</v>
      </c>
      <c r="R2100" s="4">
        <v>92.55</v>
      </c>
      <c r="S2100" s="4">
        <v>3.6875</v>
      </c>
      <c r="T2100" s="29">
        <v>270.39999999999998</v>
      </c>
      <c r="U2100" s="4">
        <v>2.4849999999999999</v>
      </c>
      <c r="V2100" s="9"/>
      <c r="W2100" s="9"/>
      <c r="X2100" s="9"/>
      <c r="Y2100" s="9"/>
      <c r="Z2100" s="9"/>
    </row>
    <row r="2101" spans="1:26">
      <c r="A2101" s="39">
        <v>28</v>
      </c>
      <c r="B2101" s="39">
        <v>3</v>
      </c>
      <c r="C2101" s="40">
        <v>39535</v>
      </c>
      <c r="D2101" s="17">
        <v>0.25000000000009948</v>
      </c>
      <c r="E2101" s="18">
        <v>0.18114042828750793</v>
      </c>
      <c r="F2101" s="4">
        <v>3.7249382889936831</v>
      </c>
      <c r="G2101" s="4">
        <v>5.9360377339872752</v>
      </c>
      <c r="H2101" s="4">
        <v>2.2110994449935926</v>
      </c>
      <c r="I2101" s="19">
        <v>1.4120846411253667</v>
      </c>
      <c r="J2101" s="19">
        <v>4.8764509408282484</v>
      </c>
      <c r="K2101" s="20">
        <v>2.059953080493524</v>
      </c>
      <c r="L2101" s="20">
        <v>2.1148619912785858</v>
      </c>
      <c r="M2101" s="20">
        <v>5.4908910785061438E-2</v>
      </c>
      <c r="N2101" s="21">
        <v>5.8125</v>
      </c>
      <c r="O2101" s="21">
        <f t="shared" si="33"/>
        <v>7.5562500000000004</v>
      </c>
      <c r="P2101" s="21">
        <v>5.5</v>
      </c>
      <c r="Q2101" s="19">
        <v>37.36733268011475</v>
      </c>
      <c r="R2101" s="4">
        <v>91.125</v>
      </c>
      <c r="S2101" s="4">
        <v>4.3375000000000004</v>
      </c>
      <c r="T2101" s="29">
        <v>263.82500000000005</v>
      </c>
      <c r="U2101" s="4">
        <v>2.61</v>
      </c>
      <c r="V2101" s="9"/>
      <c r="W2101" s="9"/>
      <c r="X2101" s="9"/>
      <c r="Y2101" s="9"/>
      <c r="Z2101" s="9"/>
    </row>
    <row r="2102" spans="1:26">
      <c r="A2102" s="39">
        <v>28</v>
      </c>
      <c r="B2102" s="39">
        <v>3</v>
      </c>
      <c r="C2102" s="40">
        <v>39535</v>
      </c>
      <c r="D2102" s="17">
        <v>0.29166666666669983</v>
      </c>
      <c r="E2102" s="18">
        <v>0.21866274736000929</v>
      </c>
      <c r="F2102" s="4">
        <v>6.9889977136686126</v>
      </c>
      <c r="G2102" s="4">
        <v>11.406160351537073</v>
      </c>
      <c r="H2102" s="4">
        <v>4.4171626378684596</v>
      </c>
      <c r="I2102" s="19">
        <v>1.5407244915004004</v>
      </c>
      <c r="J2102" s="19">
        <v>5.51381490267541</v>
      </c>
      <c r="K2102" s="20">
        <v>2.0496189653702759</v>
      </c>
      <c r="L2102" s="20">
        <v>2.1151058055033358</v>
      </c>
      <c r="M2102" s="20">
        <v>6.5486840133059943E-2</v>
      </c>
      <c r="N2102" s="21">
        <v>6.625</v>
      </c>
      <c r="O2102" s="21">
        <f t="shared" si="33"/>
        <v>8.6125000000000007</v>
      </c>
      <c r="P2102" s="21">
        <v>4.875</v>
      </c>
      <c r="Q2102" s="19">
        <v>33.119345201240904</v>
      </c>
      <c r="R2102" s="4">
        <v>90.7</v>
      </c>
      <c r="S2102" s="4">
        <v>5.0750000000000002</v>
      </c>
      <c r="T2102" s="29">
        <v>261.77500000000003</v>
      </c>
      <c r="U2102" s="4">
        <v>2.6349999999999998</v>
      </c>
      <c r="V2102" s="9"/>
      <c r="W2102" s="9"/>
      <c r="X2102" s="9"/>
      <c r="Y2102" s="9"/>
      <c r="Z2102" s="9"/>
    </row>
    <row r="2103" spans="1:26">
      <c r="A2103" s="39">
        <v>28</v>
      </c>
      <c r="B2103" s="39">
        <v>3</v>
      </c>
      <c r="C2103" s="40">
        <v>39535</v>
      </c>
      <c r="D2103" s="17">
        <v>0.33333333333339965</v>
      </c>
      <c r="E2103" s="18">
        <v>0.26494789730501128</v>
      </c>
      <c r="F2103" s="4">
        <v>9.1116023345560215</v>
      </c>
      <c r="G2103" s="4">
        <v>15.955687407861905</v>
      </c>
      <c r="H2103" s="4">
        <v>6.8440850733058856</v>
      </c>
      <c r="I2103" s="19">
        <v>1.6052118510004172</v>
      </c>
      <c r="J2103" s="19">
        <v>5.6565278794747806</v>
      </c>
      <c r="K2103" s="20">
        <v>2.0498485641655266</v>
      </c>
      <c r="L2103" s="20">
        <v>2.1205982474015861</v>
      </c>
      <c r="M2103" s="20">
        <v>7.0749683236059679E-2</v>
      </c>
      <c r="N2103" s="21">
        <v>8.125</v>
      </c>
      <c r="O2103" s="21">
        <f t="shared" si="33"/>
        <v>10.5625</v>
      </c>
      <c r="P2103" s="21">
        <v>7.125</v>
      </c>
      <c r="Q2103" s="19">
        <v>28.993103666929535</v>
      </c>
      <c r="R2103" s="4">
        <v>90.075000000000003</v>
      </c>
      <c r="S2103" s="4">
        <v>5.8125</v>
      </c>
      <c r="T2103" s="29">
        <v>349.47500000000002</v>
      </c>
      <c r="U2103" s="4">
        <v>2.78</v>
      </c>
      <c r="V2103" s="9"/>
      <c r="W2103" s="9"/>
      <c r="X2103" s="9"/>
      <c r="Y2103" s="9"/>
      <c r="Z2103" s="9"/>
    </row>
    <row r="2104" spans="1:26">
      <c r="A2104" s="39">
        <v>28</v>
      </c>
      <c r="B2104" s="39">
        <v>3</v>
      </c>
      <c r="C2104" s="40">
        <v>39535</v>
      </c>
      <c r="D2104" s="17">
        <v>0.37500000000009948</v>
      </c>
      <c r="E2104" s="18">
        <v>0.27875163242876205</v>
      </c>
      <c r="F2104" s="4">
        <v>10.622297838649724</v>
      </c>
      <c r="G2104" s="4">
        <v>18.827610951849305</v>
      </c>
      <c r="H2104" s="4">
        <v>8.2053131131995816</v>
      </c>
      <c r="I2104" s="19">
        <v>1.5412740195004009</v>
      </c>
      <c r="J2104" s="19">
        <v>5.4457013130257259</v>
      </c>
      <c r="K2104" s="20">
        <v>2.0553622404112764</v>
      </c>
      <c r="L2104" s="20">
        <v>2.1208425150935861</v>
      </c>
      <c r="M2104" s="20">
        <v>6.5480274682309769E-2</v>
      </c>
      <c r="N2104" s="21">
        <v>8.75</v>
      </c>
      <c r="O2104" s="21">
        <f t="shared" si="33"/>
        <v>11.375</v>
      </c>
      <c r="P2104" s="21">
        <v>7.4375</v>
      </c>
      <c r="Q2104" s="19">
        <v>26.08031266380533</v>
      </c>
      <c r="R2104" s="4">
        <v>90.75</v>
      </c>
      <c r="S2104" s="4">
        <v>6.3624999999999998</v>
      </c>
      <c r="T2104" s="29">
        <v>258.5</v>
      </c>
      <c r="U2104" s="4">
        <v>2.5350000000000001</v>
      </c>
      <c r="V2104" s="9"/>
      <c r="W2104" s="9"/>
      <c r="X2104" s="9"/>
      <c r="Y2104" s="9"/>
      <c r="Z2104" s="9"/>
    </row>
    <row r="2105" spans="1:26">
      <c r="A2105" s="39">
        <v>28</v>
      </c>
      <c r="B2105" s="39">
        <v>3</v>
      </c>
      <c r="C2105" s="40">
        <v>39535</v>
      </c>
      <c r="D2105" s="17">
        <v>0.41666666666669983</v>
      </c>
      <c r="E2105" s="18">
        <v>0.32381818462626383</v>
      </c>
      <c r="F2105" s="4">
        <v>14.250036488374679</v>
      </c>
      <c r="G2105" s="4">
        <v>24.273668214249106</v>
      </c>
      <c r="H2105" s="4">
        <v>10.023631725874431</v>
      </c>
      <c r="I2105" s="19">
        <v>1.7984735807504679</v>
      </c>
      <c r="J2105" s="19">
        <v>5.5884771773250961</v>
      </c>
      <c r="K2105" s="20">
        <v>2.0291708598230298</v>
      </c>
      <c r="L2105" s="20">
        <v>2.121086631629836</v>
      </c>
      <c r="M2105" s="20">
        <v>9.1915771806806323E-2</v>
      </c>
      <c r="N2105" s="21">
        <v>13.125</v>
      </c>
      <c r="O2105" s="21">
        <f t="shared" si="33"/>
        <v>17.0625</v>
      </c>
      <c r="P2105" s="21">
        <v>8.375</v>
      </c>
      <c r="Q2105" s="19">
        <v>23.289115249306089</v>
      </c>
      <c r="R2105" s="4">
        <v>94.474999999999994</v>
      </c>
      <c r="S2105" s="4">
        <v>7.0875000000000004</v>
      </c>
      <c r="T2105" s="29">
        <v>340.82499999999999</v>
      </c>
      <c r="U2105" s="4">
        <v>2.4700000000000002</v>
      </c>
      <c r="V2105" s="9"/>
      <c r="W2105" s="9"/>
      <c r="X2105" s="9"/>
      <c r="Y2105" s="9"/>
      <c r="Z2105" s="9"/>
    </row>
    <row r="2106" spans="1:26">
      <c r="A2106" s="39">
        <v>28</v>
      </c>
      <c r="B2106" s="39">
        <v>3</v>
      </c>
      <c r="C2106" s="40">
        <v>39535</v>
      </c>
      <c r="D2106" s="17">
        <v>0.45833333333339965</v>
      </c>
      <c r="E2106" s="18">
        <v>0.3789074270600164</v>
      </c>
      <c r="F2106" s="4">
        <v>35.642709370724674</v>
      </c>
      <c r="G2106" s="4">
        <v>50.926463009398148</v>
      </c>
      <c r="H2106" s="4">
        <v>15.283753638673483</v>
      </c>
      <c r="I2106" s="19">
        <v>1.7987998630004682</v>
      </c>
      <c r="J2106" s="19">
        <v>6.1559205820225733</v>
      </c>
      <c r="K2106" s="20">
        <v>2.0135430451205321</v>
      </c>
      <c r="L2106" s="20">
        <v>2.1160797020005861</v>
      </c>
      <c r="M2106" s="20">
        <v>0.10253665688005414</v>
      </c>
      <c r="N2106" s="21">
        <v>19.625</v>
      </c>
      <c r="O2106" s="21">
        <f t="shared" si="33"/>
        <v>25.512499999999999</v>
      </c>
      <c r="P2106" s="21">
        <v>12.3125</v>
      </c>
      <c r="Q2106" s="19">
        <v>16.73826736743289</v>
      </c>
      <c r="R2106" s="4">
        <v>95.3</v>
      </c>
      <c r="S2106" s="4">
        <v>8.2750000000000004</v>
      </c>
      <c r="T2106" s="29">
        <v>278.60000000000002</v>
      </c>
      <c r="U2106" s="4">
        <v>2.84</v>
      </c>
      <c r="V2106" s="9"/>
      <c r="W2106" s="9"/>
      <c r="X2106" s="9"/>
      <c r="Y2106" s="9"/>
      <c r="Z2106" s="9"/>
    </row>
    <row r="2107" spans="1:26">
      <c r="A2107" s="39">
        <v>28</v>
      </c>
      <c r="B2107" s="39">
        <v>3</v>
      </c>
      <c r="C2107" s="40">
        <v>39535</v>
      </c>
      <c r="D2107" s="17">
        <v>0.50000000000009948</v>
      </c>
      <c r="E2107" s="18">
        <v>0.40524859679501757</v>
      </c>
      <c r="F2107" s="4">
        <v>107.65992922752463</v>
      </c>
      <c r="G2107" s="4">
        <v>140.55904594809493</v>
      </c>
      <c r="H2107" s="4">
        <v>32.899116720570291</v>
      </c>
      <c r="I2107" s="19">
        <v>2.7629161240007196</v>
      </c>
      <c r="J2107" s="19">
        <v>9.9789975331055505</v>
      </c>
      <c r="K2107" s="20">
        <v>1.9344869087217911</v>
      </c>
      <c r="L2107" s="20">
        <v>2.0112951862835819</v>
      </c>
      <c r="M2107" s="20">
        <v>7.6808277561790927E-2</v>
      </c>
      <c r="N2107" s="21">
        <v>32.9375</v>
      </c>
      <c r="O2107" s="21">
        <f t="shared" si="33"/>
        <v>42.818750000000001</v>
      </c>
      <c r="P2107" s="21">
        <v>11.875</v>
      </c>
      <c r="Q2107" s="19">
        <v>15.827631964308136</v>
      </c>
      <c r="R2107" s="4">
        <v>95.3</v>
      </c>
      <c r="S2107" s="4">
        <v>8.4</v>
      </c>
      <c r="T2107" s="29">
        <v>150.72500000000002</v>
      </c>
      <c r="U2107" s="4">
        <v>2.7850000000000001</v>
      </c>
      <c r="V2107" s="9"/>
      <c r="W2107" s="9"/>
      <c r="X2107" s="9"/>
      <c r="Y2107" s="9"/>
      <c r="Z2107" s="9"/>
    </row>
    <row r="2108" spans="1:26">
      <c r="A2108" s="39">
        <v>28</v>
      </c>
      <c r="B2108" s="39">
        <v>3</v>
      </c>
      <c r="C2108" s="40">
        <v>39535</v>
      </c>
      <c r="D2108" s="17">
        <v>0.54166666666669983</v>
      </c>
      <c r="E2108" s="18">
        <v>0.370303201503766</v>
      </c>
      <c r="F2108" s="4">
        <v>81.905262933136896</v>
      </c>
      <c r="G2108" s="4">
        <v>114.1085306223209</v>
      </c>
      <c r="H2108" s="4">
        <v>32.203267689184017</v>
      </c>
      <c r="I2108" s="19">
        <v>2.1850227993755689</v>
      </c>
      <c r="J2108" s="19">
        <v>8.4240842808124849</v>
      </c>
      <c r="K2108" s="20">
        <v>1.9399900746422907</v>
      </c>
      <c r="L2108" s="20">
        <v>2.0010231530040814</v>
      </c>
      <c r="M2108" s="20">
        <v>6.1033078361790782E-2</v>
      </c>
      <c r="N2108" s="21">
        <v>20.1875</v>
      </c>
      <c r="O2108" s="21">
        <f t="shared" si="33"/>
        <v>26.243750000000002</v>
      </c>
      <c r="P2108" s="21">
        <v>8.875</v>
      </c>
      <c r="Q2108" s="19">
        <v>22.193992420493874</v>
      </c>
      <c r="R2108" s="4">
        <v>79.95</v>
      </c>
      <c r="S2108" s="4">
        <v>9.6999999999999993</v>
      </c>
      <c r="T2108" s="29">
        <v>169.3</v>
      </c>
      <c r="U2108" s="4">
        <v>3.4750000000000001</v>
      </c>
      <c r="V2108" s="9"/>
      <c r="W2108" s="9"/>
      <c r="X2108" s="9"/>
      <c r="Y2108" s="9"/>
      <c r="Z2108" s="9"/>
    </row>
    <row r="2109" spans="1:26">
      <c r="A2109" s="39">
        <v>28</v>
      </c>
      <c r="B2109" s="39">
        <v>3</v>
      </c>
      <c r="C2109" s="40">
        <v>39535</v>
      </c>
      <c r="D2109" s="17">
        <v>0.58333333333339965</v>
      </c>
      <c r="E2109" s="18">
        <v>0.35661502441501541</v>
      </c>
      <c r="F2109" s="4">
        <v>79.275711160236838</v>
      </c>
      <c r="G2109" s="4">
        <v>112.19858581292101</v>
      </c>
      <c r="H2109" s="4">
        <v>32.922874652684172</v>
      </c>
      <c r="I2109" s="19">
        <v>2.6996394433757036</v>
      </c>
      <c r="J2109" s="19">
        <v>7.8596049736150064</v>
      </c>
      <c r="K2109" s="20">
        <v>1.95078087079929</v>
      </c>
      <c r="L2109" s="20">
        <v>2.0117589321245819</v>
      </c>
      <c r="M2109" s="20">
        <v>6.0978061325291821E-2</v>
      </c>
      <c r="N2109" s="21">
        <v>18.3125</v>
      </c>
      <c r="O2109" s="21">
        <f t="shared" si="33"/>
        <v>23.806250000000002</v>
      </c>
      <c r="P2109" s="21">
        <v>10.0625</v>
      </c>
      <c r="Q2109" s="19">
        <v>21.889675609806456</v>
      </c>
      <c r="R2109" s="4">
        <v>71.775000000000006</v>
      </c>
      <c r="S2109" s="4">
        <v>10.25</v>
      </c>
      <c r="T2109" s="29">
        <v>169.6</v>
      </c>
      <c r="U2109" s="4">
        <v>3.2349999999999999</v>
      </c>
      <c r="V2109" s="9"/>
      <c r="W2109" s="9"/>
      <c r="X2109" s="9"/>
      <c r="Y2109" s="9"/>
      <c r="Z2109" s="9"/>
    </row>
    <row r="2110" spans="1:26">
      <c r="A2110" s="39">
        <v>28</v>
      </c>
      <c r="B2110" s="39">
        <v>3</v>
      </c>
      <c r="C2110" s="40">
        <v>39535</v>
      </c>
      <c r="D2110" s="17">
        <v>0.62500000000009948</v>
      </c>
      <c r="E2110" s="18">
        <v>0.33666313626001471</v>
      </c>
      <c r="F2110" s="4">
        <v>64.810463650311831</v>
      </c>
      <c r="G2110" s="4">
        <v>94.580848184671666</v>
      </c>
      <c r="H2110" s="4">
        <v>29.770384534359827</v>
      </c>
      <c r="I2110" s="19">
        <v>2.4429607888756371</v>
      </c>
      <c r="J2110" s="19">
        <v>7.9322967732646923</v>
      </c>
      <c r="K2110" s="20">
        <v>1.9615738874475395</v>
      </c>
      <c r="L2110" s="20">
        <v>2.0224969785813323</v>
      </c>
      <c r="M2110" s="20">
        <v>6.0923091133793128E-2</v>
      </c>
      <c r="N2110" s="21">
        <v>19</v>
      </c>
      <c r="O2110" s="21">
        <f t="shared" si="33"/>
        <v>24.7</v>
      </c>
      <c r="P2110" s="21">
        <v>10.9375</v>
      </c>
      <c r="Q2110" s="19">
        <v>24.49577930011823</v>
      </c>
      <c r="R2110" s="4">
        <v>69.924999999999997</v>
      </c>
      <c r="S2110" s="4">
        <v>9.9124999999999996</v>
      </c>
      <c r="T2110" s="29">
        <v>174.92500000000001</v>
      </c>
      <c r="U2110" s="4">
        <v>3.5750000000000002</v>
      </c>
      <c r="V2110" s="9"/>
      <c r="W2110" s="9"/>
      <c r="X2110" s="9"/>
      <c r="Y2110" s="9"/>
      <c r="Z2110" s="9"/>
    </row>
    <row r="2111" spans="1:26">
      <c r="A2111" s="39">
        <v>28</v>
      </c>
      <c r="B2111" s="39">
        <v>3</v>
      </c>
      <c r="C2111" s="40">
        <v>39535</v>
      </c>
      <c r="D2111" s="17">
        <v>0.66666666666669983</v>
      </c>
      <c r="E2111" s="18">
        <v>0.35175402591251542</v>
      </c>
      <c r="F2111" s="4">
        <v>60.914994343024333</v>
      </c>
      <c r="G2111" s="4">
        <v>89.972550339046848</v>
      </c>
      <c r="H2111" s="4">
        <v>29.057555996022522</v>
      </c>
      <c r="I2111" s="19">
        <v>2.2504947298755869</v>
      </c>
      <c r="J2111" s="19">
        <v>7.9341792057646909</v>
      </c>
      <c r="K2111" s="20">
        <v>1.977656902856288</v>
      </c>
      <c r="L2111" s="20">
        <v>2.0437446751565833</v>
      </c>
      <c r="M2111" s="20">
        <v>6.6087772300295111E-2</v>
      </c>
      <c r="N2111" s="21">
        <v>20.75</v>
      </c>
      <c r="O2111" s="21">
        <f t="shared" si="33"/>
        <v>26.975000000000001</v>
      </c>
      <c r="P2111" s="21">
        <v>13.0625</v>
      </c>
      <c r="Q2111" s="19">
        <v>22.736249113681211</v>
      </c>
      <c r="R2111" s="4">
        <v>74.400000000000006</v>
      </c>
      <c r="S2111" s="4">
        <v>9.125</v>
      </c>
      <c r="T2111" s="29">
        <v>181.07499999999999</v>
      </c>
      <c r="U2111" s="4">
        <v>3.4350000000000001</v>
      </c>
      <c r="V2111" s="9"/>
      <c r="W2111" s="9"/>
      <c r="X2111" s="9"/>
      <c r="Y2111" s="9"/>
      <c r="Z2111" s="9"/>
    </row>
    <row r="2112" spans="1:26">
      <c r="A2112" s="39">
        <v>28</v>
      </c>
      <c r="B2112" s="39">
        <v>3</v>
      </c>
      <c r="C2112" s="40">
        <v>39535</v>
      </c>
      <c r="D2112" s="17">
        <v>0.70833333333339965</v>
      </c>
      <c r="E2112" s="18">
        <v>0.36685084652376609</v>
      </c>
      <c r="F2112" s="4">
        <v>56.349974297174299</v>
      </c>
      <c r="G2112" s="4">
        <v>85.070718699447042</v>
      </c>
      <c r="H2112" s="4">
        <v>28.720744402272743</v>
      </c>
      <c r="I2112" s="19">
        <v>1.9936414857505202</v>
      </c>
      <c r="J2112" s="19">
        <v>7.2983203514175292</v>
      </c>
      <c r="K2112" s="20">
        <v>1.9884551006507873</v>
      </c>
      <c r="L2112" s="20">
        <v>2.0492346985628336</v>
      </c>
      <c r="M2112" s="20">
        <v>6.0779597912046068E-2</v>
      </c>
      <c r="N2112" s="21">
        <v>16.9375</v>
      </c>
      <c r="O2112" s="21">
        <f t="shared" si="33"/>
        <v>22.018750000000001</v>
      </c>
      <c r="P2112" s="21">
        <v>11.8125</v>
      </c>
      <c r="Q2112" s="19">
        <v>21.037564162931673</v>
      </c>
      <c r="R2112" s="4">
        <v>84.525000000000006</v>
      </c>
      <c r="S2112" s="4">
        <v>7.3250000000000002</v>
      </c>
      <c r="T2112" s="29">
        <v>156.65</v>
      </c>
      <c r="U2112" s="4">
        <v>2.5550000000000002</v>
      </c>
      <c r="V2112" s="9"/>
      <c r="W2112" s="9"/>
      <c r="X2112" s="9"/>
      <c r="Y2112" s="9"/>
      <c r="Z2112" s="9"/>
    </row>
    <row r="2113" spans="1:26">
      <c r="A2113" s="39">
        <v>28</v>
      </c>
      <c r="B2113" s="39">
        <v>3</v>
      </c>
      <c r="C2113" s="40">
        <v>39535</v>
      </c>
      <c r="D2113" s="17">
        <v>0.75000000000009948</v>
      </c>
      <c r="E2113" s="18">
        <v>0.40198871099251765</v>
      </c>
      <c r="F2113" s="4">
        <v>67.666320140386745</v>
      </c>
      <c r="G2113" s="4">
        <v>100.37231806432155</v>
      </c>
      <c r="H2113" s="4">
        <v>32.705997923934788</v>
      </c>
      <c r="I2113" s="19">
        <v>1.8653565388754871</v>
      </c>
      <c r="J2113" s="19">
        <v>7.3000728164175293</v>
      </c>
      <c r="K2113" s="20">
        <v>1.9992561110675369</v>
      </c>
      <c r="L2113" s="20">
        <v>2.0704907087043347</v>
      </c>
      <c r="M2113" s="20">
        <v>7.1234597636797736E-2</v>
      </c>
      <c r="N2113" s="21">
        <v>15.25</v>
      </c>
      <c r="O2113" s="21">
        <f t="shared" si="33"/>
        <v>19.824999999999999</v>
      </c>
      <c r="P2113" s="21">
        <v>11.25</v>
      </c>
      <c r="Q2113" s="19">
        <v>14.7921574004334</v>
      </c>
      <c r="R2113" s="4">
        <v>83.2</v>
      </c>
      <c r="S2113" s="4">
        <v>7.1749999999999998</v>
      </c>
      <c r="T2113" s="29">
        <v>129.375</v>
      </c>
      <c r="U2113" s="4">
        <v>2.4500000000000002</v>
      </c>
      <c r="V2113" s="9"/>
      <c r="W2113" s="9"/>
      <c r="X2113" s="9"/>
      <c r="Y2113" s="9"/>
      <c r="Z2113" s="9"/>
    </row>
    <row r="2114" spans="1:26">
      <c r="A2114" s="39">
        <v>28</v>
      </c>
      <c r="B2114" s="39">
        <v>3</v>
      </c>
      <c r="C2114" s="40">
        <v>39535</v>
      </c>
      <c r="D2114" s="17">
        <v>0.79166666666669983</v>
      </c>
      <c r="E2114" s="18">
        <v>0.38453504981126685</v>
      </c>
      <c r="F2114" s="4">
        <v>57.990286781311767</v>
      </c>
      <c r="G2114" s="4">
        <v>88.242853776621985</v>
      </c>
      <c r="H2114" s="4">
        <v>30.252566995310222</v>
      </c>
      <c r="I2114" s="19">
        <v>1.7370286601254539</v>
      </c>
      <c r="J2114" s="19">
        <v>6.9473298481691046</v>
      </c>
      <c r="K2114" s="20">
        <v>2.0206384513000351</v>
      </c>
      <c r="L2114" s="20">
        <v>2.0970071366678358</v>
      </c>
      <c r="M2114" s="20">
        <v>7.6368685367800615E-2</v>
      </c>
      <c r="N2114" s="21">
        <v>16.25</v>
      </c>
      <c r="O2114" s="21">
        <f t="shared" si="33"/>
        <v>21.125</v>
      </c>
      <c r="P2114" s="21">
        <v>12</v>
      </c>
      <c r="Q2114" s="19">
        <v>19.580468605369568</v>
      </c>
      <c r="R2114" s="4">
        <v>83.75</v>
      </c>
      <c r="S2114" s="4">
        <v>6.35</v>
      </c>
      <c r="T2114" s="29">
        <v>188.64999999999998</v>
      </c>
      <c r="U2114" s="4">
        <v>1.855</v>
      </c>
      <c r="V2114" s="9"/>
      <c r="W2114" s="9"/>
      <c r="X2114" s="9"/>
      <c r="Y2114" s="9"/>
      <c r="Z2114" s="9"/>
    </row>
    <row r="2115" spans="1:26">
      <c r="A2115" s="39">
        <v>28</v>
      </c>
      <c r="B2115" s="39">
        <v>3</v>
      </c>
      <c r="C2115" s="40">
        <v>39535</v>
      </c>
      <c r="D2115" s="17">
        <v>0.83333333333339965</v>
      </c>
      <c r="E2115" s="18">
        <v>0.334499785247515</v>
      </c>
      <c r="F2115" s="4">
        <v>39.085954995043153</v>
      </c>
      <c r="G2115" s="4">
        <v>61.840895239385397</v>
      </c>
      <c r="H2115" s="4">
        <v>22.754940244342251</v>
      </c>
      <c r="I2115" s="19">
        <v>1.6086378146254208</v>
      </c>
      <c r="J2115" s="19">
        <v>6.2398566666722575</v>
      </c>
      <c r="K2115" s="20">
        <v>1.9997031699725376</v>
      </c>
      <c r="L2115" s="20">
        <v>2.0499412005383335</v>
      </c>
      <c r="M2115" s="20">
        <v>5.023803056579601E-2</v>
      </c>
      <c r="N2115" s="21">
        <v>18.25</v>
      </c>
      <c r="O2115" s="21">
        <f t="shared" si="33"/>
        <v>23.725000000000001</v>
      </c>
      <c r="P2115" s="21">
        <v>12.9375</v>
      </c>
      <c r="Q2115" s="19">
        <v>27.156627738117464</v>
      </c>
      <c r="R2115" s="4">
        <v>91.375</v>
      </c>
      <c r="S2115" s="4">
        <v>5.4249999999999998</v>
      </c>
      <c r="T2115" s="29">
        <v>197.97499999999999</v>
      </c>
      <c r="U2115" s="4">
        <v>3.0550000000000002</v>
      </c>
      <c r="V2115" s="9"/>
      <c r="W2115" s="9"/>
      <c r="X2115" s="9"/>
      <c r="Y2115" s="9"/>
      <c r="Z2115" s="9"/>
    </row>
    <row r="2116" spans="1:26">
      <c r="A2116" s="39">
        <v>28</v>
      </c>
      <c r="B2116" s="39">
        <v>3</v>
      </c>
      <c r="C2116" s="40">
        <v>39535</v>
      </c>
      <c r="D2116" s="17">
        <v>0.87500000000009948</v>
      </c>
      <c r="E2116" s="18">
        <v>0.31326705616501405</v>
      </c>
      <c r="F2116" s="4">
        <v>30.492968605243252</v>
      </c>
      <c r="G2116" s="4">
        <v>49.159068797885851</v>
      </c>
      <c r="H2116" s="4">
        <v>18.666100192642595</v>
      </c>
      <c r="I2116" s="19">
        <v>1.544571187500404</v>
      </c>
      <c r="J2116" s="19">
        <v>5.8158221937741486</v>
      </c>
      <c r="K2116" s="20">
        <v>2.0210911354495362</v>
      </c>
      <c r="L2116" s="20">
        <v>2.065949036473584</v>
      </c>
      <c r="M2116" s="20">
        <v>4.4857901024048352E-2</v>
      </c>
      <c r="N2116" s="21">
        <v>9.875</v>
      </c>
      <c r="O2116" s="21">
        <f t="shared" ref="O2116:O2179" si="34">N2116*1.3</f>
        <v>12.8375</v>
      </c>
      <c r="P2116" s="21">
        <v>7.5625</v>
      </c>
      <c r="Q2116" s="19">
        <v>27.579554304992339</v>
      </c>
      <c r="R2116" s="4">
        <v>91.8</v>
      </c>
      <c r="S2116" s="4">
        <v>4.5250000000000004</v>
      </c>
      <c r="T2116" s="29">
        <v>187.95</v>
      </c>
      <c r="U2116" s="4">
        <v>2.6150000000000002</v>
      </c>
      <c r="V2116" s="9"/>
      <c r="W2116" s="9"/>
      <c r="X2116" s="9"/>
      <c r="Y2116" s="9"/>
      <c r="Z2116" s="9"/>
    </row>
    <row r="2117" spans="1:26">
      <c r="A2117" s="39">
        <v>28</v>
      </c>
      <c r="B2117" s="39">
        <v>3</v>
      </c>
      <c r="C2117" s="40">
        <v>39535</v>
      </c>
      <c r="D2117" s="17">
        <v>0.91666666666669983</v>
      </c>
      <c r="E2117" s="18">
        <v>0.34967696078376559</v>
      </c>
      <c r="F2117" s="4">
        <v>37.670716053180655</v>
      </c>
      <c r="G2117" s="4">
        <v>60.23290240411049</v>
      </c>
      <c r="H2117" s="4">
        <v>22.562186350929835</v>
      </c>
      <c r="I2117" s="19">
        <v>1.4804816633753877</v>
      </c>
      <c r="J2117" s="19">
        <v>6.0300237227232039</v>
      </c>
      <c r="K2117" s="20">
        <v>2.0371910265917847</v>
      </c>
      <c r="L2117" s="20">
        <v>2.0872157786733352</v>
      </c>
      <c r="M2117" s="20">
        <v>5.0024752081550439E-2</v>
      </c>
      <c r="N2117" s="21">
        <v>18.9375</v>
      </c>
      <c r="O2117" s="21">
        <f t="shared" si="34"/>
        <v>24.618750000000002</v>
      </c>
      <c r="P2117" s="21">
        <v>10.6875</v>
      </c>
      <c r="Q2117" s="19">
        <v>16.183197930558002</v>
      </c>
      <c r="R2117" s="4">
        <v>93.2</v>
      </c>
      <c r="S2117" s="4">
        <v>5.2125000000000004</v>
      </c>
      <c r="T2117" s="29">
        <v>124.925</v>
      </c>
      <c r="U2117" s="4">
        <v>1.67</v>
      </c>
      <c r="V2117" s="9"/>
      <c r="W2117" s="9"/>
      <c r="X2117" s="9"/>
      <c r="Y2117" s="9"/>
      <c r="Z2117" s="9"/>
    </row>
    <row r="2118" spans="1:26">
      <c r="A2118" s="39">
        <v>28</v>
      </c>
      <c r="B2118" s="39">
        <v>3</v>
      </c>
      <c r="C2118" s="40">
        <v>39535</v>
      </c>
      <c r="D2118" s="17">
        <v>0.95833333333339965</v>
      </c>
      <c r="E2118" s="18">
        <v>0.3171554322737643</v>
      </c>
      <c r="F2118" s="4">
        <v>31.567834103674485</v>
      </c>
      <c r="G2118" s="4">
        <v>51.027873579698316</v>
      </c>
      <c r="H2118" s="4">
        <v>19.460039476023827</v>
      </c>
      <c r="I2118" s="19">
        <v>1.4163577937503709</v>
      </c>
      <c r="J2118" s="19">
        <v>5.5347270926754106</v>
      </c>
      <c r="K2118" s="20">
        <v>2.0480035835630344</v>
      </c>
      <c r="L2118" s="20">
        <v>2.0979728707545853</v>
      </c>
      <c r="M2118" s="20">
        <v>4.996928719155147E-2</v>
      </c>
      <c r="N2118" s="21">
        <v>17.3125</v>
      </c>
      <c r="O2118" s="21">
        <f t="shared" si="34"/>
        <v>22.506250000000001</v>
      </c>
      <c r="P2118" s="21">
        <v>10.5</v>
      </c>
      <c r="Q2118" s="19">
        <v>18.424936513244873</v>
      </c>
      <c r="R2118" s="4">
        <v>88.4</v>
      </c>
      <c r="S2118" s="4">
        <v>5.4375</v>
      </c>
      <c r="T2118" s="29">
        <v>139.52500000000001</v>
      </c>
      <c r="U2118" s="4">
        <v>1.86</v>
      </c>
      <c r="V2118" s="9"/>
      <c r="W2118" s="9"/>
      <c r="X2118" s="9"/>
      <c r="Y2118" s="9"/>
      <c r="Z2118" s="9"/>
    </row>
    <row r="2119" spans="1:26">
      <c r="A2119" s="39">
        <v>29</v>
      </c>
      <c r="B2119" s="39">
        <v>3</v>
      </c>
      <c r="C2119" s="40">
        <v>39536</v>
      </c>
      <c r="D2119" s="17">
        <v>9.9475983006414026E-14</v>
      </c>
      <c r="E2119" s="18">
        <v>0.19810404304125906</v>
      </c>
      <c r="F2119" s="4">
        <v>28.549023679774489</v>
      </c>
      <c r="G2119" s="4">
        <v>47.38855236039845</v>
      </c>
      <c r="H2119" s="4">
        <v>18.83952868062396</v>
      </c>
      <c r="I2119" s="19">
        <v>1.2878295662503372</v>
      </c>
      <c r="J2119" s="19">
        <v>4.8972499333282471</v>
      </c>
      <c r="K2119" s="20">
        <v>2.1170360295152775</v>
      </c>
      <c r="L2119" s="20">
        <v>2.2033871013260899</v>
      </c>
      <c r="M2119" s="20">
        <v>8.6351071810812474E-2</v>
      </c>
      <c r="N2119" s="21">
        <v>16.4375</v>
      </c>
      <c r="O2119" s="21">
        <f t="shared" si="34"/>
        <v>21.368750000000002</v>
      </c>
      <c r="P2119" s="21">
        <v>10.875</v>
      </c>
      <c r="Q2119" s="19">
        <v>16.908751329182792</v>
      </c>
      <c r="R2119" s="4">
        <v>86.8</v>
      </c>
      <c r="S2119" s="4">
        <v>5.0999999999999996</v>
      </c>
      <c r="T2119" s="29">
        <v>21.3</v>
      </c>
      <c r="U2119" s="4">
        <v>1.5549999999999999</v>
      </c>
      <c r="V2119" s="9"/>
      <c r="W2119" s="9"/>
      <c r="X2119" s="9"/>
      <c r="Y2119" s="9"/>
      <c r="Z2119" s="9"/>
    </row>
    <row r="2120" spans="1:26">
      <c r="A2120" s="39">
        <v>29</v>
      </c>
      <c r="B2120" s="39">
        <v>3</v>
      </c>
      <c r="C2120" s="40">
        <v>39536</v>
      </c>
      <c r="D2120" s="17">
        <v>4.1666666666699825E-2</v>
      </c>
      <c r="E2120" s="18">
        <v>0.13418730315250615</v>
      </c>
      <c r="F2120" s="4">
        <v>16.474255234043401</v>
      </c>
      <c r="G2120" s="4">
        <v>28.61973144953657</v>
      </c>
      <c r="H2120" s="4">
        <v>12.145476215493169</v>
      </c>
      <c r="I2120" s="19">
        <v>1.2236599026253205</v>
      </c>
      <c r="J2120" s="19">
        <v>4.401492128280454</v>
      </c>
      <c r="K2120" s="20">
        <v>2.1596183336322738</v>
      </c>
      <c r="L2120" s="20">
        <v>2.2351961432863412</v>
      </c>
      <c r="M2120" s="20">
        <v>7.5577809654067796E-2</v>
      </c>
      <c r="N2120" s="21">
        <v>9.1875</v>
      </c>
      <c r="O2120" s="21">
        <f t="shared" si="34"/>
        <v>11.94375</v>
      </c>
      <c r="P2120" s="21">
        <v>9</v>
      </c>
      <c r="Q2120" s="19">
        <v>17.028967463870252</v>
      </c>
      <c r="R2120" s="4">
        <v>80.924999999999997</v>
      </c>
      <c r="S2120" s="4">
        <v>4.7</v>
      </c>
      <c r="T2120" s="29">
        <v>181.125</v>
      </c>
      <c r="U2120" s="4">
        <v>1.43</v>
      </c>
      <c r="V2120" s="9"/>
      <c r="W2120" s="9"/>
      <c r="X2120" s="9"/>
      <c r="Y2120" s="9"/>
      <c r="Z2120" s="9"/>
    </row>
    <row r="2121" spans="1:26">
      <c r="A2121" s="39">
        <v>29</v>
      </c>
      <c r="B2121" s="39">
        <v>3</v>
      </c>
      <c r="C2121" s="40">
        <v>39536</v>
      </c>
      <c r="D2121" s="17">
        <v>8.3333333333399651E-2</v>
      </c>
      <c r="E2121" s="18">
        <v>8.5295000668753895E-2</v>
      </c>
      <c r="F2121" s="4">
        <v>8.7539868656935589</v>
      </c>
      <c r="G2121" s="4">
        <v>15.419966639237003</v>
      </c>
      <c r="H2121" s="4">
        <v>6.6659797735434463</v>
      </c>
      <c r="I2121" s="19">
        <v>1.0306300050002701</v>
      </c>
      <c r="J2121" s="19">
        <v>3.9054660032326609</v>
      </c>
      <c r="K2121" s="20">
        <v>2.1916238969487707</v>
      </c>
      <c r="L2121" s="20">
        <v>2.2775334275223429</v>
      </c>
      <c r="M2121" s="20">
        <v>8.5909530573572424E-2</v>
      </c>
      <c r="N2121" s="21">
        <v>11.1875</v>
      </c>
      <c r="O2121" s="21">
        <f t="shared" si="34"/>
        <v>14.543750000000001</v>
      </c>
      <c r="P2121" s="21">
        <v>9.1875</v>
      </c>
      <c r="Q2121" s="19">
        <v>26.905843078117492</v>
      </c>
      <c r="R2121" s="4">
        <v>80.75</v>
      </c>
      <c r="S2121" s="4">
        <v>4.1124999999999998</v>
      </c>
      <c r="T2121" s="29">
        <v>328.90000000000003</v>
      </c>
      <c r="U2121" s="4">
        <v>1.17</v>
      </c>
      <c r="V2121" s="9"/>
      <c r="W2121" s="9"/>
      <c r="X2121" s="9"/>
      <c r="Y2121" s="9"/>
      <c r="Z2121" s="9"/>
    </row>
    <row r="2122" spans="1:26">
      <c r="A2122" s="39">
        <v>29</v>
      </c>
      <c r="B2122" s="39">
        <v>3</v>
      </c>
      <c r="C2122" s="40">
        <v>39536</v>
      </c>
      <c r="D2122" s="17">
        <v>0.12500000000009948</v>
      </c>
      <c r="E2122" s="18">
        <v>7.2766430608753513E-2</v>
      </c>
      <c r="F2122" s="4">
        <v>8.5985018958622828</v>
      </c>
      <c r="G2122" s="4">
        <v>15.855714002274494</v>
      </c>
      <c r="H2122" s="4">
        <v>7.2572121064122115</v>
      </c>
      <c r="I2122" s="19">
        <v>1.2240892213753209</v>
      </c>
      <c r="J2122" s="19">
        <v>3.9774157303823454</v>
      </c>
      <c r="K2122" s="20">
        <v>2.3242261839062572</v>
      </c>
      <c r="L2122" s="20">
        <v>2.4198271150983484</v>
      </c>
      <c r="M2122" s="20">
        <v>9.5600931192091121E-2</v>
      </c>
      <c r="N2122" s="21">
        <v>13.0625</v>
      </c>
      <c r="O2122" s="21">
        <f t="shared" si="34"/>
        <v>16.981249999999999</v>
      </c>
      <c r="P2122" s="21">
        <v>8.1875</v>
      </c>
      <c r="Q2122" s="19">
        <v>25.571365409867862</v>
      </c>
      <c r="R2122" s="4">
        <v>81.849999999999994</v>
      </c>
      <c r="S2122" s="4">
        <v>3.65</v>
      </c>
      <c r="T2122" s="29">
        <v>319.125</v>
      </c>
      <c r="U2122" s="4">
        <v>0.29499999999999998</v>
      </c>
      <c r="V2122" s="9"/>
      <c r="W2122" s="9"/>
      <c r="X2122" s="9"/>
      <c r="Y2122" s="9"/>
      <c r="Z2122" s="9"/>
    </row>
    <row r="2123" spans="1:26">
      <c r="A2123" s="39">
        <v>29</v>
      </c>
      <c r="B2123" s="39">
        <v>3</v>
      </c>
      <c r="C2123" s="40">
        <v>39536</v>
      </c>
      <c r="D2123" s="17">
        <v>0.16666666666669983</v>
      </c>
      <c r="E2123" s="18">
        <v>7.1526277333753496E-2</v>
      </c>
      <c r="F2123" s="4">
        <v>9.4127803630372764</v>
      </c>
      <c r="G2123" s="4">
        <v>17.038517713124463</v>
      </c>
      <c r="H2123" s="4">
        <v>7.6257373500871832</v>
      </c>
      <c r="I2123" s="19">
        <v>1.288745446250338</v>
      </c>
      <c r="J2123" s="19">
        <v>3.836279133582976</v>
      </c>
      <c r="K2123" s="20">
        <v>2.3244861294152579</v>
      </c>
      <c r="L2123" s="20">
        <v>2.4358878555460994</v>
      </c>
      <c r="M2123" s="20">
        <v>0.11140172613084154</v>
      </c>
      <c r="N2123" s="21">
        <v>13.125</v>
      </c>
      <c r="O2123" s="21">
        <f t="shared" si="34"/>
        <v>17.0625</v>
      </c>
      <c r="P2123" s="21">
        <v>9</v>
      </c>
      <c r="Q2123" s="19">
        <v>25.630590984742835</v>
      </c>
      <c r="R2123" s="4">
        <v>84.6</v>
      </c>
      <c r="S2123" s="4">
        <v>3.1625000000000001</v>
      </c>
      <c r="T2123" s="29">
        <v>322.82499999999999</v>
      </c>
      <c r="U2123" s="4">
        <v>0.23499999999999999</v>
      </c>
      <c r="V2123" s="9"/>
      <c r="W2123" s="9"/>
      <c r="X2123" s="9"/>
      <c r="Y2123" s="9"/>
      <c r="Z2123" s="9"/>
    </row>
    <row r="2124" spans="1:26">
      <c r="A2124" s="39">
        <v>29</v>
      </c>
      <c r="B2124" s="39">
        <v>3</v>
      </c>
      <c r="C2124" s="40">
        <v>39536</v>
      </c>
      <c r="D2124" s="17">
        <v>0.20833333333339965</v>
      </c>
      <c r="E2124" s="18">
        <v>9.5389436373754521E-2</v>
      </c>
      <c r="F2124" s="4">
        <v>8.0611442087373089</v>
      </c>
      <c r="G2124" s="4">
        <v>14.634293063524542</v>
      </c>
      <c r="H2124" s="4">
        <v>6.5731488547872319</v>
      </c>
      <c r="I2124" s="19">
        <v>1.1600712503753043</v>
      </c>
      <c r="J2124" s="19">
        <v>3.6950586867836064</v>
      </c>
      <c r="K2124" s="20">
        <v>2.2717923514310141</v>
      </c>
      <c r="L2124" s="20">
        <v>2.373029631580847</v>
      </c>
      <c r="M2124" s="20">
        <v>0.1012372801498328</v>
      </c>
      <c r="N2124" s="21">
        <v>13.5625</v>
      </c>
      <c r="O2124" s="21">
        <f t="shared" si="34"/>
        <v>17.631250000000001</v>
      </c>
      <c r="P2124" s="21">
        <v>9.0625</v>
      </c>
      <c r="Q2124" s="19">
        <v>27.689363357179758</v>
      </c>
      <c r="R2124" s="4">
        <v>83.95</v>
      </c>
      <c r="S2124" s="4">
        <v>3.3125</v>
      </c>
      <c r="T2124" s="29">
        <v>334.09999999999997</v>
      </c>
      <c r="U2124" s="4">
        <v>0.34</v>
      </c>
      <c r="V2124" s="9"/>
      <c r="W2124" s="9"/>
      <c r="X2124" s="9"/>
      <c r="Y2124" s="9"/>
      <c r="Z2124" s="9"/>
    </row>
    <row r="2125" spans="1:26">
      <c r="A2125" s="39">
        <v>29</v>
      </c>
      <c r="B2125" s="39">
        <v>3</v>
      </c>
      <c r="C2125" s="40">
        <v>39536</v>
      </c>
      <c r="D2125" s="17">
        <v>0.25000000000009948</v>
      </c>
      <c r="E2125" s="18">
        <v>8.4109055081254033E-2</v>
      </c>
      <c r="F2125" s="4">
        <v>11.334856027956015</v>
      </c>
      <c r="G2125" s="4">
        <v>19.844597944711879</v>
      </c>
      <c r="H2125" s="4">
        <v>8.5097419167558677</v>
      </c>
      <c r="I2125" s="19">
        <v>1.1602887718753048</v>
      </c>
      <c r="J2125" s="19">
        <v>3.5537795449842369</v>
      </c>
      <c r="K2125" s="20">
        <v>2.2773396311110141</v>
      </c>
      <c r="L2125" s="20">
        <v>2.378560920506847</v>
      </c>
      <c r="M2125" s="20">
        <v>0.10122128939583319</v>
      </c>
      <c r="N2125" s="21">
        <v>13.4375</v>
      </c>
      <c r="O2125" s="21">
        <f t="shared" si="34"/>
        <v>17.46875</v>
      </c>
      <c r="P2125" s="21">
        <v>8.375</v>
      </c>
      <c r="Q2125" s="19">
        <v>24.597990869555616</v>
      </c>
      <c r="R2125" s="4">
        <v>85.1</v>
      </c>
      <c r="S2125" s="4">
        <v>3.15</v>
      </c>
      <c r="T2125" s="29">
        <v>335.42500000000001</v>
      </c>
      <c r="U2125" s="4">
        <v>0.32</v>
      </c>
      <c r="V2125" s="9"/>
      <c r="W2125" s="9"/>
      <c r="X2125" s="9"/>
      <c r="Y2125" s="9"/>
      <c r="Z2125" s="9"/>
    </row>
    <row r="2126" spans="1:26">
      <c r="A2126" s="39">
        <v>29</v>
      </c>
      <c r="B2126" s="39">
        <v>3</v>
      </c>
      <c r="C2126" s="40">
        <v>39536</v>
      </c>
      <c r="D2126" s="17">
        <v>0.29166666666669983</v>
      </c>
      <c r="E2126" s="18">
        <v>7.9103481487503818E-2</v>
      </c>
      <c r="F2126" s="4">
        <v>9.6854761982185682</v>
      </c>
      <c r="G2126" s="4">
        <v>16.54803653193699</v>
      </c>
      <c r="H2126" s="4">
        <v>6.8625603337184211</v>
      </c>
      <c r="I2126" s="19">
        <v>1.1604891206253047</v>
      </c>
      <c r="J2126" s="19">
        <v>4.1944597743313992</v>
      </c>
      <c r="K2126" s="20">
        <v>2.1981447880255227</v>
      </c>
      <c r="L2126" s="20">
        <v>2.2577892771923422</v>
      </c>
      <c r="M2126" s="20">
        <v>5.9644489166819525E-2</v>
      </c>
      <c r="N2126" s="21">
        <v>17.8125</v>
      </c>
      <c r="O2126" s="21">
        <f t="shared" si="34"/>
        <v>23.15625</v>
      </c>
      <c r="P2126" s="21">
        <v>8.9375</v>
      </c>
      <c r="Q2126" s="19">
        <v>29.806894079616647</v>
      </c>
      <c r="R2126" s="4">
        <v>83.775000000000006</v>
      </c>
      <c r="S2126" s="4">
        <v>4.4375</v>
      </c>
      <c r="T2126" s="29">
        <v>325.8</v>
      </c>
      <c r="U2126" s="4">
        <v>1.7050000000000001</v>
      </c>
      <c r="V2126" s="9"/>
      <c r="W2126" s="9"/>
      <c r="X2126" s="9"/>
      <c r="Y2126" s="9"/>
      <c r="Z2126" s="9"/>
    </row>
    <row r="2127" spans="1:26">
      <c r="A2127" s="39">
        <v>29</v>
      </c>
      <c r="B2127" s="39">
        <v>3</v>
      </c>
      <c r="C2127" s="40">
        <v>39536</v>
      </c>
      <c r="D2127" s="17">
        <v>0.33333333333339965</v>
      </c>
      <c r="E2127" s="18">
        <v>0.10298258396500498</v>
      </c>
      <c r="F2127" s="4">
        <v>9.453887955887339</v>
      </c>
      <c r="G2127" s="4">
        <v>15.789870689874519</v>
      </c>
      <c r="H2127" s="4">
        <v>6.3359827339871782</v>
      </c>
      <c r="I2127" s="19">
        <v>1.2896613262503389</v>
      </c>
      <c r="J2127" s="19">
        <v>3.7687776489332911</v>
      </c>
      <c r="K2127" s="20">
        <v>2.1666061200025264</v>
      </c>
      <c r="L2127" s="20">
        <v>2.2527847660550924</v>
      </c>
      <c r="M2127" s="20">
        <v>8.6178646052565755E-2</v>
      </c>
      <c r="N2127" s="21">
        <v>18.125</v>
      </c>
      <c r="O2127" s="21">
        <f t="shared" si="34"/>
        <v>23.5625</v>
      </c>
      <c r="P2127" s="21">
        <v>7.3125</v>
      </c>
      <c r="Q2127" s="19">
        <v>33.440119321865623</v>
      </c>
      <c r="R2127" s="4">
        <v>78.575000000000003</v>
      </c>
      <c r="S2127" s="4">
        <v>6.3624999999999998</v>
      </c>
      <c r="T2127" s="29">
        <v>329.67500000000001</v>
      </c>
      <c r="U2127" s="4">
        <v>2.3849999999999998</v>
      </c>
      <c r="V2127" s="9"/>
      <c r="W2127" s="9"/>
      <c r="X2127" s="9"/>
      <c r="Y2127" s="9"/>
      <c r="Z2127" s="9"/>
    </row>
    <row r="2128" spans="1:26">
      <c r="A2128" s="39">
        <v>29</v>
      </c>
      <c r="B2128" s="39">
        <v>3</v>
      </c>
      <c r="C2128" s="40">
        <v>39536</v>
      </c>
      <c r="D2128" s="17">
        <v>0.37500000000009948</v>
      </c>
      <c r="E2128" s="18">
        <v>9.6722189133754605E-2</v>
      </c>
      <c r="F2128" s="4">
        <v>8.2552751326623781</v>
      </c>
      <c r="G2128" s="4">
        <v>13.395096933974596</v>
      </c>
      <c r="H2128" s="4">
        <v>5.139821801312217</v>
      </c>
      <c r="I2128" s="19">
        <v>1.2898902962503391</v>
      </c>
      <c r="J2128" s="19">
        <v>3.9119350307326606</v>
      </c>
      <c r="K2128" s="20">
        <v>2.156253056687278</v>
      </c>
      <c r="L2128" s="20">
        <v>2.2583084971935925</v>
      </c>
      <c r="M2128" s="20">
        <v>0.10205544050631443</v>
      </c>
      <c r="N2128" s="21">
        <v>19.5625</v>
      </c>
      <c r="O2128" s="21">
        <f t="shared" si="34"/>
        <v>25.431250000000002</v>
      </c>
      <c r="P2128" s="21">
        <v>8.625</v>
      </c>
      <c r="Q2128" s="19">
        <v>39.859541578613815</v>
      </c>
      <c r="R2128" s="4">
        <v>71.25</v>
      </c>
      <c r="S2128" s="4">
        <v>8.1875</v>
      </c>
      <c r="T2128" s="29">
        <v>328.57499999999999</v>
      </c>
      <c r="U2128" s="4">
        <v>3.05</v>
      </c>
      <c r="V2128" s="9"/>
      <c r="W2128" s="9"/>
      <c r="X2128" s="9"/>
      <c r="Y2128" s="9"/>
      <c r="Z2128" s="9"/>
    </row>
    <row r="2129" spans="1:26">
      <c r="A2129" s="39">
        <v>29</v>
      </c>
      <c r="B2129" s="39">
        <v>3</v>
      </c>
      <c r="C2129" s="40">
        <v>39536</v>
      </c>
      <c r="D2129" s="17">
        <v>0.41666666666669983</v>
      </c>
      <c r="E2129" s="18">
        <v>0.1030239093550049</v>
      </c>
      <c r="F2129" s="4">
        <v>6.2418792598436648</v>
      </c>
      <c r="G2129" s="4">
        <v>9.9635822413372015</v>
      </c>
      <c r="H2129" s="4">
        <v>3.7217029814935363</v>
      </c>
      <c r="I2129" s="19">
        <v>1.2901192662503393</v>
      </c>
      <c r="J2129" s="19">
        <v>3.8417084210829762</v>
      </c>
      <c r="K2129" s="20">
        <v>2.1564936099060281</v>
      </c>
      <c r="L2129" s="20">
        <v>2.2480378243158419</v>
      </c>
      <c r="M2129" s="20">
        <v>9.1544214409813751E-2</v>
      </c>
      <c r="N2129" s="21">
        <v>20</v>
      </c>
      <c r="O2129" s="21">
        <f t="shared" si="34"/>
        <v>26</v>
      </c>
      <c r="P2129" s="21">
        <v>7.875</v>
      </c>
      <c r="Q2129" s="19">
        <v>42.341038157988109</v>
      </c>
      <c r="R2129" s="4">
        <v>69.625</v>
      </c>
      <c r="S2129" s="4">
        <v>8.8874999999999993</v>
      </c>
      <c r="T2129" s="29">
        <v>332.52499999999998</v>
      </c>
      <c r="U2129" s="4">
        <v>3.39</v>
      </c>
      <c r="V2129" s="9"/>
      <c r="W2129" s="9"/>
      <c r="X2129" s="9"/>
      <c r="Y2129" s="9"/>
      <c r="Z2129" s="9"/>
    </row>
    <row r="2130" spans="1:26">
      <c r="A2130" s="39">
        <v>29</v>
      </c>
      <c r="B2130" s="39">
        <v>3</v>
      </c>
      <c r="C2130" s="40">
        <v>39536</v>
      </c>
      <c r="D2130" s="17">
        <v>0.45833333333339965</v>
      </c>
      <c r="E2130" s="18">
        <v>0.15205370804375726</v>
      </c>
      <c r="F2130" s="4">
        <v>6.4595541036186539</v>
      </c>
      <c r="G2130" s="4">
        <v>10.548991228737187</v>
      </c>
      <c r="H2130" s="4">
        <v>4.0894371251185335</v>
      </c>
      <c r="I2130" s="19">
        <v>1.3548670791253565</v>
      </c>
      <c r="J2130" s="19">
        <v>3.9849286903823451</v>
      </c>
      <c r="K2130" s="20">
        <v>2.1514358745302795</v>
      </c>
      <c r="L2130" s="20">
        <v>2.2272351302685913</v>
      </c>
      <c r="M2130" s="20">
        <v>7.5799255738311699E-2</v>
      </c>
      <c r="N2130" s="21">
        <v>20.4375</v>
      </c>
      <c r="O2130" s="21">
        <f t="shared" si="34"/>
        <v>26.568750000000001</v>
      </c>
      <c r="P2130" s="21">
        <v>9.375</v>
      </c>
      <c r="Q2130" s="19">
        <v>39.007487167551531</v>
      </c>
      <c r="R2130" s="4">
        <v>70.150000000000006</v>
      </c>
      <c r="S2130" s="4">
        <v>9.0124999999999993</v>
      </c>
      <c r="T2130" s="29">
        <v>335.27499999999998</v>
      </c>
      <c r="U2130" s="4">
        <v>2.96</v>
      </c>
      <c r="V2130" s="9"/>
      <c r="W2130" s="9"/>
      <c r="X2130" s="9"/>
      <c r="Y2130" s="9"/>
      <c r="Z2130" s="9"/>
    </row>
    <row r="2131" spans="1:26">
      <c r="A2131" s="39">
        <v>29</v>
      </c>
      <c r="B2131" s="39">
        <v>3</v>
      </c>
      <c r="C2131" s="40">
        <v>39536</v>
      </c>
      <c r="D2131" s="17">
        <v>0.50000000000009948</v>
      </c>
      <c r="E2131" s="18">
        <v>0.14831392477250707</v>
      </c>
      <c r="F2131" s="4">
        <v>7.7160880361248676</v>
      </c>
      <c r="G2131" s="4">
        <v>13.063947331299616</v>
      </c>
      <c r="H2131" s="4">
        <v>5.3478592951747492</v>
      </c>
      <c r="I2131" s="19">
        <v>1.3551017733753568</v>
      </c>
      <c r="J2131" s="19">
        <v>4.0570628875320294</v>
      </c>
      <c r="K2131" s="20">
        <v>2.1410762977740312</v>
      </c>
      <c r="L2131" s="20">
        <v>2.2169584111608405</v>
      </c>
      <c r="M2131" s="20">
        <v>7.5882113386809502E-2</v>
      </c>
      <c r="N2131" s="21">
        <v>18.5625</v>
      </c>
      <c r="O2131" s="21">
        <f t="shared" si="34"/>
        <v>24.131250000000001</v>
      </c>
      <c r="P2131" s="21">
        <v>9.4375</v>
      </c>
      <c r="Q2131" s="19">
        <v>38.036392497114299</v>
      </c>
      <c r="R2131" s="4">
        <v>70.5</v>
      </c>
      <c r="S2131" s="4">
        <v>9.1</v>
      </c>
      <c r="T2131" s="29">
        <v>346.02500000000003</v>
      </c>
      <c r="U2131" s="4">
        <v>2.645</v>
      </c>
      <c r="V2131" s="9"/>
      <c r="W2131" s="9"/>
      <c r="X2131" s="9"/>
      <c r="Y2131" s="9"/>
      <c r="Z2131" s="9"/>
    </row>
    <row r="2132" spans="1:26">
      <c r="A2132" s="39">
        <v>29</v>
      </c>
      <c r="B2132" s="39">
        <v>3</v>
      </c>
      <c r="C2132" s="40">
        <v>39536</v>
      </c>
      <c r="D2132" s="17">
        <v>0.54166666666669983</v>
      </c>
      <c r="E2132" s="18">
        <v>0.20491340231250976</v>
      </c>
      <c r="F2132" s="4">
        <v>8.0814197889248405</v>
      </c>
      <c r="G2132" s="4">
        <v>14.240054051249585</v>
      </c>
      <c r="H2132" s="4">
        <v>6.1586342623247443</v>
      </c>
      <c r="I2132" s="19">
        <v>1.29080617625034</v>
      </c>
      <c r="J2132" s="19">
        <v>4.0580020075320302</v>
      </c>
      <c r="K2132" s="20">
        <v>2.114814305564034</v>
      </c>
      <c r="L2132" s="20">
        <v>2.1961464966128399</v>
      </c>
      <c r="M2132" s="20">
        <v>8.1332191048805624E-2</v>
      </c>
      <c r="N2132" s="21">
        <v>15.9375</v>
      </c>
      <c r="O2132" s="21">
        <f t="shared" si="34"/>
        <v>20.71875</v>
      </c>
      <c r="P2132" s="21">
        <v>8</v>
      </c>
      <c r="Q2132" s="19">
        <v>37.610458658426907</v>
      </c>
      <c r="R2132" s="4">
        <v>75.25</v>
      </c>
      <c r="S2132" s="4">
        <v>9.0500000000000007</v>
      </c>
      <c r="T2132" s="29">
        <v>345.04999999999995</v>
      </c>
      <c r="U2132" s="4">
        <v>2.78</v>
      </c>
      <c r="V2132" s="9"/>
      <c r="W2132" s="9"/>
      <c r="X2132" s="9"/>
      <c r="Y2132" s="9"/>
      <c r="Z2132" s="9"/>
    </row>
    <row r="2133" spans="1:26">
      <c r="A2133" s="39">
        <v>29</v>
      </c>
      <c r="B2133" s="39">
        <v>3</v>
      </c>
      <c r="C2133" s="40">
        <v>39536</v>
      </c>
      <c r="D2133" s="17">
        <v>0.58333333333339965</v>
      </c>
      <c r="E2133" s="18">
        <v>0.1735215071687583</v>
      </c>
      <c r="F2133" s="4">
        <v>5.7029596908624223</v>
      </c>
      <c r="G2133" s="4">
        <v>9.1890181598747347</v>
      </c>
      <c r="H2133" s="4">
        <v>3.4860584690123124</v>
      </c>
      <c r="I2133" s="19">
        <v>1.2910351462503402</v>
      </c>
      <c r="J2133" s="19">
        <v>4.3438136711307687</v>
      </c>
      <c r="K2133" s="20">
        <v>2.06204177415679</v>
      </c>
      <c r="L2133" s="20">
        <v>2.122658907175087</v>
      </c>
      <c r="M2133" s="20">
        <v>6.0617133018296854E-2</v>
      </c>
      <c r="N2133" s="21">
        <v>15.0625</v>
      </c>
      <c r="O2133" s="21">
        <f t="shared" si="34"/>
        <v>19.581250000000001</v>
      </c>
      <c r="P2133" s="21">
        <v>9.9375</v>
      </c>
      <c r="Q2133" s="19">
        <v>39.304239310613923</v>
      </c>
      <c r="R2133" s="4">
        <v>79.650000000000006</v>
      </c>
      <c r="S2133" s="4">
        <v>8.9749999999999996</v>
      </c>
      <c r="T2133" s="29">
        <v>338.04999999999995</v>
      </c>
      <c r="U2133" s="4">
        <v>3.83</v>
      </c>
      <c r="V2133" s="9"/>
      <c r="W2133" s="9"/>
      <c r="X2133" s="9"/>
      <c r="Y2133" s="9"/>
      <c r="Z2133" s="9"/>
    </row>
    <row r="2134" spans="1:26">
      <c r="A2134" s="39">
        <v>29</v>
      </c>
      <c r="B2134" s="39">
        <v>3</v>
      </c>
      <c r="C2134" s="40">
        <v>39536</v>
      </c>
      <c r="D2134" s="17">
        <v>0.62500000000009948</v>
      </c>
      <c r="E2134" s="18">
        <v>0.16223825605750783</v>
      </c>
      <c r="F2134" s="4">
        <v>5.1799264496749329</v>
      </c>
      <c r="G2134" s="4">
        <v>8.2923627763997629</v>
      </c>
      <c r="H2134" s="4">
        <v>3.1124363267248309</v>
      </c>
      <c r="I2134" s="19">
        <v>1.4203848036253746</v>
      </c>
      <c r="J2134" s="19">
        <v>4.3448072936307689</v>
      </c>
      <c r="K2134" s="20">
        <v>2.0569708638662911</v>
      </c>
      <c r="L2134" s="20">
        <v>2.1176350481018367</v>
      </c>
      <c r="M2134" s="20">
        <v>6.0664184235545537E-2</v>
      </c>
      <c r="N2134" s="21">
        <v>10.9375</v>
      </c>
      <c r="O2134" s="21">
        <f t="shared" si="34"/>
        <v>14.21875</v>
      </c>
      <c r="P2134" s="21">
        <v>8.4375</v>
      </c>
      <c r="Q2134" s="19">
        <v>37.788278363239343</v>
      </c>
      <c r="R2134" s="4">
        <v>85.5</v>
      </c>
      <c r="S2134" s="4">
        <v>8.6374999999999993</v>
      </c>
      <c r="T2134" s="29">
        <v>335.27499999999998</v>
      </c>
      <c r="U2134" s="4">
        <v>3.7850000000000001</v>
      </c>
      <c r="V2134" s="9"/>
      <c r="W2134" s="9"/>
      <c r="X2134" s="9"/>
      <c r="Y2134" s="9"/>
      <c r="Z2134" s="9"/>
    </row>
    <row r="2135" spans="1:26">
      <c r="A2135" s="39">
        <v>29</v>
      </c>
      <c r="B2135" s="39">
        <v>3</v>
      </c>
      <c r="C2135" s="40">
        <v>39536</v>
      </c>
      <c r="D2135" s="17">
        <v>0.66666666666669983</v>
      </c>
      <c r="E2135" s="18">
        <v>0.22894135272251104</v>
      </c>
      <c r="F2135" s="4">
        <v>12.497198586781035</v>
      </c>
      <c r="G2135" s="4">
        <v>21.452833925761894</v>
      </c>
      <c r="H2135" s="4">
        <v>8.9556353389808621</v>
      </c>
      <c r="I2135" s="19">
        <v>1.4206366706253748</v>
      </c>
      <c r="J2135" s="19">
        <v>4.9870429404779308</v>
      </c>
      <c r="K2135" s="20">
        <v>2.0306900714970442</v>
      </c>
      <c r="L2135" s="20">
        <v>2.1178779553920868</v>
      </c>
      <c r="M2135" s="20">
        <v>8.7187883895042506E-2</v>
      </c>
      <c r="N2135" s="21">
        <v>14.9375</v>
      </c>
      <c r="O2135" s="21">
        <f t="shared" si="34"/>
        <v>19.418749999999999</v>
      </c>
      <c r="P2135" s="21">
        <v>8.6875</v>
      </c>
      <c r="Q2135" s="19">
        <v>32.215242095365909</v>
      </c>
      <c r="R2135" s="4">
        <v>93.525000000000006</v>
      </c>
      <c r="S2135" s="4">
        <v>7.9749999999999996</v>
      </c>
      <c r="T2135" s="29">
        <v>251.52500000000003</v>
      </c>
      <c r="U2135" s="4">
        <v>2.64</v>
      </c>
      <c r="V2135" s="9"/>
      <c r="W2135" s="9"/>
      <c r="X2135" s="9"/>
      <c r="Y2135" s="9"/>
      <c r="Z2135" s="9"/>
    </row>
    <row r="2136" spans="1:26">
      <c r="A2136" s="39">
        <v>29</v>
      </c>
      <c r="B2136" s="39">
        <v>3</v>
      </c>
      <c r="C2136" s="40">
        <v>39536</v>
      </c>
      <c r="D2136" s="17">
        <v>0.70833333333339965</v>
      </c>
      <c r="E2136" s="18">
        <v>0.24408549345626171</v>
      </c>
      <c r="F2136" s="4">
        <v>10.048985500662321</v>
      </c>
      <c r="G2136" s="4">
        <v>17.443827716274512</v>
      </c>
      <c r="H2136" s="4">
        <v>7.3948422156121918</v>
      </c>
      <c r="I2136" s="19">
        <v>1.5500664675004092</v>
      </c>
      <c r="J2136" s="19">
        <v>4.916954683328246</v>
      </c>
      <c r="K2136" s="20">
        <v>2.0309171537355448</v>
      </c>
      <c r="L2136" s="20">
        <v>2.1128524336055867</v>
      </c>
      <c r="M2136" s="20">
        <v>8.193527987004201E-2</v>
      </c>
      <c r="N2136" s="21">
        <v>9.625</v>
      </c>
      <c r="O2136" s="21">
        <f t="shared" si="34"/>
        <v>12.512500000000001</v>
      </c>
      <c r="P2136" s="21">
        <v>6.8125</v>
      </c>
      <c r="Q2136" s="19">
        <v>35.180653457490067</v>
      </c>
      <c r="R2136" s="4">
        <v>94.875</v>
      </c>
      <c r="S2136" s="4">
        <v>8.3125</v>
      </c>
      <c r="T2136" s="29">
        <v>330.3</v>
      </c>
      <c r="U2136" s="4">
        <v>2.5099999999999998</v>
      </c>
      <c r="V2136" s="9"/>
      <c r="W2136" s="9"/>
      <c r="X2136" s="9"/>
      <c r="Y2136" s="9"/>
      <c r="Z2136" s="9"/>
    </row>
    <row r="2137" spans="1:26">
      <c r="A2137" s="39">
        <v>29</v>
      </c>
      <c r="B2137" s="39">
        <v>3</v>
      </c>
      <c r="C2137" s="40">
        <v>39536</v>
      </c>
      <c r="D2137" s="17">
        <v>0.75000000000009948</v>
      </c>
      <c r="E2137" s="18">
        <v>0.24287512252251159</v>
      </c>
      <c r="F2137" s="4">
        <v>8.5647156144373415</v>
      </c>
      <c r="G2137" s="4">
        <v>15.066703973774583</v>
      </c>
      <c r="H2137" s="4">
        <v>6.5019883593372416</v>
      </c>
      <c r="I2137" s="19">
        <v>1.5503412315004095</v>
      </c>
      <c r="J2137" s="19">
        <v>4.8468161161785615</v>
      </c>
      <c r="K2137" s="20">
        <v>1.9993243057260486</v>
      </c>
      <c r="L2137" s="20">
        <v>2.0656684448353348</v>
      </c>
      <c r="M2137" s="20">
        <v>6.6344139109286548E-2</v>
      </c>
      <c r="N2137" s="21">
        <v>11</v>
      </c>
      <c r="O2137" s="21">
        <f t="shared" si="34"/>
        <v>14.3</v>
      </c>
      <c r="P2137" s="21">
        <v>7.8125</v>
      </c>
      <c r="Q2137" s="19">
        <v>34.81550000555265</v>
      </c>
      <c r="R2137" s="4">
        <v>92.65</v>
      </c>
      <c r="S2137" s="4">
        <v>8.6999999999999993</v>
      </c>
      <c r="T2137" s="29">
        <v>329.85</v>
      </c>
      <c r="U2137" s="4">
        <v>3.2650000000000001</v>
      </c>
      <c r="V2137" s="9"/>
      <c r="W2137" s="9"/>
      <c r="X2137" s="9"/>
      <c r="Y2137" s="9"/>
      <c r="Z2137" s="9"/>
    </row>
    <row r="2138" spans="1:26">
      <c r="A2138" s="39">
        <v>29</v>
      </c>
      <c r="B2138" s="39">
        <v>3</v>
      </c>
      <c r="C2138" s="40">
        <v>39536</v>
      </c>
      <c r="D2138" s="17">
        <v>0.79166666666669983</v>
      </c>
      <c r="E2138" s="18">
        <v>0.25299557791751215</v>
      </c>
      <c r="F2138" s="4">
        <v>8.0403737052436064</v>
      </c>
      <c r="G2138" s="4">
        <v>14.019542018487115</v>
      </c>
      <c r="H2138" s="4">
        <v>5.9791683132435089</v>
      </c>
      <c r="I2138" s="19">
        <v>1.5506159955004097</v>
      </c>
      <c r="J2138" s="19">
        <v>4.9905478704779309</v>
      </c>
      <c r="K2138" s="20">
        <v>2.0207626023380465</v>
      </c>
      <c r="L2138" s="20">
        <v>2.0922562183128361</v>
      </c>
      <c r="M2138" s="20">
        <v>7.149361597478926E-2</v>
      </c>
      <c r="N2138" s="21">
        <v>8.625</v>
      </c>
      <c r="O2138" s="21">
        <f t="shared" si="34"/>
        <v>11.2125</v>
      </c>
      <c r="P2138" s="21">
        <v>7.8125</v>
      </c>
      <c r="Q2138" s="19">
        <v>34.571562768302712</v>
      </c>
      <c r="R2138" s="4">
        <v>93.25</v>
      </c>
      <c r="S2138" s="4">
        <v>8.3000000000000007</v>
      </c>
      <c r="T2138" s="29">
        <v>328.5</v>
      </c>
      <c r="U2138" s="4">
        <v>2.6</v>
      </c>
      <c r="V2138" s="9"/>
      <c r="W2138" s="9"/>
      <c r="X2138" s="9"/>
      <c r="Y2138" s="9"/>
      <c r="Z2138" s="9"/>
    </row>
    <row r="2139" spans="1:26">
      <c r="A2139" s="39">
        <v>29</v>
      </c>
      <c r="B2139" s="39">
        <v>3</v>
      </c>
      <c r="C2139" s="40">
        <v>39536</v>
      </c>
      <c r="D2139" s="17">
        <v>0.83333333333339965</v>
      </c>
      <c r="E2139" s="18">
        <v>0.27067085288001297</v>
      </c>
      <c r="F2139" s="4">
        <v>9.5826735370810621</v>
      </c>
      <c r="G2139" s="4">
        <v>17.252763666862034</v>
      </c>
      <c r="H2139" s="4">
        <v>7.67009012978097</v>
      </c>
      <c r="I2139" s="19">
        <v>1.55089075950041</v>
      </c>
      <c r="J2139" s="19">
        <v>5.1343467047773004</v>
      </c>
      <c r="K2139" s="20">
        <v>2.010379932472798</v>
      </c>
      <c r="L2139" s="20">
        <v>2.0819550119735855</v>
      </c>
      <c r="M2139" s="20">
        <v>7.1575079500787397E-2</v>
      </c>
      <c r="N2139" s="21">
        <v>10.75</v>
      </c>
      <c r="O2139" s="21">
        <f t="shared" si="34"/>
        <v>13.975</v>
      </c>
      <c r="P2139" s="21">
        <v>8.1875</v>
      </c>
      <c r="Q2139" s="19">
        <v>33.843213052240415</v>
      </c>
      <c r="R2139" s="4">
        <v>94.724999999999994</v>
      </c>
      <c r="S2139" s="4">
        <v>8.3625000000000007</v>
      </c>
      <c r="T2139" s="29">
        <v>340.07499999999999</v>
      </c>
      <c r="U2139" s="4">
        <v>2.19</v>
      </c>
      <c r="V2139" s="9"/>
      <c r="W2139" s="9"/>
      <c r="X2139" s="9"/>
      <c r="Y2139" s="9"/>
      <c r="Z2139" s="9"/>
    </row>
    <row r="2140" spans="1:26">
      <c r="A2140" s="39">
        <v>29</v>
      </c>
      <c r="B2140" s="39">
        <v>3</v>
      </c>
      <c r="C2140" s="40">
        <v>39536</v>
      </c>
      <c r="D2140" s="17">
        <v>0.87500000000009948</v>
      </c>
      <c r="E2140" s="18">
        <v>0.2619110193737626</v>
      </c>
      <c r="F2140" s="4">
        <v>7.5862159931873459</v>
      </c>
      <c r="G2140" s="4">
        <v>13.849320006174629</v>
      </c>
      <c r="H2140" s="4">
        <v>6.2631040129872826</v>
      </c>
      <c r="I2140" s="19">
        <v>1.5511655235004103</v>
      </c>
      <c r="J2140" s="19">
        <v>5.2068875744269851</v>
      </c>
      <c r="K2140" s="20">
        <v>1.9893838096850507</v>
      </c>
      <c r="L2140" s="20">
        <v>2.0558368794113342</v>
      </c>
      <c r="M2140" s="20">
        <v>6.6453069726283731E-2</v>
      </c>
      <c r="N2140" s="21">
        <v>9.1875</v>
      </c>
      <c r="O2140" s="21">
        <f t="shared" si="34"/>
        <v>11.94375</v>
      </c>
      <c r="P2140" s="21">
        <v>8.125</v>
      </c>
      <c r="Q2140" s="19">
        <v>37.292226672114424</v>
      </c>
      <c r="R2140" s="4">
        <v>94.8</v>
      </c>
      <c r="S2140" s="4">
        <v>8.0625</v>
      </c>
      <c r="T2140" s="29">
        <v>335.9</v>
      </c>
      <c r="U2140" s="4">
        <v>2.605</v>
      </c>
      <c r="V2140" s="9"/>
      <c r="W2140" s="9"/>
      <c r="X2140" s="9"/>
      <c r="Y2140" s="9"/>
      <c r="Z2140" s="9"/>
    </row>
    <row r="2141" spans="1:26">
      <c r="A2141" s="39">
        <v>29</v>
      </c>
      <c r="B2141" s="39">
        <v>3</v>
      </c>
      <c r="C2141" s="40">
        <v>39536</v>
      </c>
      <c r="D2141" s="17">
        <v>0.91666666666669983</v>
      </c>
      <c r="E2141" s="18">
        <v>0.24055399525251178</v>
      </c>
      <c r="F2141" s="4">
        <v>4.3413650273874334</v>
      </c>
      <c r="G2141" s="4">
        <v>7.3606890152748052</v>
      </c>
      <c r="H2141" s="4">
        <v>3.0193239878873714</v>
      </c>
      <c r="I2141" s="19">
        <v>1.5514402875004105</v>
      </c>
      <c r="J2141" s="19">
        <v>5.2794452140766701</v>
      </c>
      <c r="K2141" s="20">
        <v>2.0002173873068001</v>
      </c>
      <c r="L2141" s="20">
        <v>2.0771607584845855</v>
      </c>
      <c r="M2141" s="20">
        <v>7.6943371177785269E-2</v>
      </c>
      <c r="N2141" s="21">
        <v>4.8125</v>
      </c>
      <c r="O2141" s="21">
        <f t="shared" si="34"/>
        <v>6.2562500000000005</v>
      </c>
      <c r="P2141" s="21">
        <v>6.375</v>
      </c>
      <c r="Q2141" s="19">
        <v>42.738551754487879</v>
      </c>
      <c r="R2141" s="4">
        <v>94.65</v>
      </c>
      <c r="S2141" s="4">
        <v>7.0374999999999996</v>
      </c>
      <c r="T2141" s="29">
        <v>318.85000000000002</v>
      </c>
      <c r="U2141" s="4">
        <v>3.12</v>
      </c>
      <c r="V2141" s="9"/>
      <c r="W2141" s="9"/>
      <c r="X2141" s="9"/>
      <c r="Y2141" s="9"/>
      <c r="Z2141" s="9"/>
    </row>
    <row r="2142" spans="1:26">
      <c r="A2142" s="39">
        <v>29</v>
      </c>
      <c r="B2142" s="39">
        <v>3</v>
      </c>
      <c r="C2142" s="40">
        <v>39536</v>
      </c>
      <c r="D2142" s="17">
        <v>0.95833333333339965</v>
      </c>
      <c r="E2142" s="18">
        <v>0.24312218203001179</v>
      </c>
      <c r="F2142" s="4">
        <v>5.0727841526811597</v>
      </c>
      <c r="G2142" s="4">
        <v>8.9714165016622651</v>
      </c>
      <c r="H2142" s="4">
        <v>3.8986323489811054</v>
      </c>
      <c r="I2142" s="19">
        <v>1.5517150515004108</v>
      </c>
      <c r="J2142" s="19">
        <v>5.0666062476276155</v>
      </c>
      <c r="K2142" s="20">
        <v>2.0481965698297957</v>
      </c>
      <c r="L2142" s="20">
        <v>2.114307005387837</v>
      </c>
      <c r="M2142" s="20">
        <v>6.6110435558040859E-2</v>
      </c>
      <c r="N2142" s="21">
        <v>4.8125</v>
      </c>
      <c r="O2142" s="21">
        <f t="shared" si="34"/>
        <v>6.2562500000000005</v>
      </c>
      <c r="P2142" s="21">
        <v>7.0625</v>
      </c>
      <c r="Q2142" s="19">
        <v>41.70732440536316</v>
      </c>
      <c r="R2142" s="4">
        <v>93.724999999999994</v>
      </c>
      <c r="S2142" s="4">
        <v>6.875</v>
      </c>
      <c r="T2142" s="29">
        <v>320.67500000000001</v>
      </c>
      <c r="U2142" s="4">
        <v>1.83</v>
      </c>
      <c r="V2142" s="9"/>
      <c r="W2142" s="9"/>
      <c r="X2142" s="9"/>
      <c r="Y2142" s="9"/>
      <c r="Z2142" s="9"/>
    </row>
    <row r="2143" spans="1:26">
      <c r="A2143" s="39">
        <v>30</v>
      </c>
      <c r="B2143" s="39">
        <v>3</v>
      </c>
      <c r="C2143" s="40">
        <v>39537</v>
      </c>
      <c r="D2143" s="17">
        <v>9.9475983006414026E-14</v>
      </c>
      <c r="E2143" s="18">
        <v>8.4415934366254289E-2</v>
      </c>
      <c r="F2143" s="4">
        <v>4.9955803435061572</v>
      </c>
      <c r="G2143" s="4">
        <v>8.964531744662267</v>
      </c>
      <c r="H2143" s="4">
        <v>3.9689514011561098</v>
      </c>
      <c r="I2143" s="19">
        <v>1.4873192800003938</v>
      </c>
      <c r="J2143" s="19">
        <v>5.0677969176276152</v>
      </c>
      <c r="K2143" s="20">
        <v>2.0218912040240489</v>
      </c>
      <c r="L2143" s="20">
        <v>2.0776370502528354</v>
      </c>
      <c r="M2143" s="20">
        <v>5.5745846228786367E-2</v>
      </c>
      <c r="N2143" s="21">
        <v>4.5</v>
      </c>
      <c r="O2143" s="21">
        <f t="shared" si="34"/>
        <v>5.8500000000000005</v>
      </c>
      <c r="P2143" s="21">
        <v>6.1875</v>
      </c>
      <c r="Q2143" s="19">
        <v>43.642097527987595</v>
      </c>
      <c r="T2143" s="29">
        <v>326.92500000000001</v>
      </c>
      <c r="V2143" s="9"/>
      <c r="W2143" s="9"/>
      <c r="X2143" s="9"/>
      <c r="Y2143" s="9"/>
      <c r="Z2143" s="9"/>
    </row>
    <row r="2144" spans="1:26">
      <c r="A2144" s="39">
        <v>30</v>
      </c>
      <c r="B2144" s="39">
        <v>3</v>
      </c>
      <c r="C2144" s="40">
        <v>39537</v>
      </c>
      <c r="D2144" s="17">
        <v>4.1666666666699825E-2</v>
      </c>
      <c r="E2144" s="18">
        <v>5.6709487258752883E-2</v>
      </c>
      <c r="F2144" s="4">
        <v>4.5507370382186707</v>
      </c>
      <c r="G2144" s="4">
        <v>8.0756060656372917</v>
      </c>
      <c r="H2144" s="4">
        <v>3.5248690274186227</v>
      </c>
      <c r="I2144" s="19">
        <v>1.5522645795004113</v>
      </c>
      <c r="J2144" s="19">
        <v>5.211792799426985</v>
      </c>
      <c r="K2144" s="20">
        <v>2.0380392058100476</v>
      </c>
      <c r="L2144" s="20">
        <v>2.0989710567613362</v>
      </c>
      <c r="M2144" s="20">
        <v>6.0931850951288391E-2</v>
      </c>
      <c r="N2144" s="21">
        <v>6.3125</v>
      </c>
      <c r="O2144" s="21">
        <f t="shared" si="34"/>
        <v>8.2062500000000007</v>
      </c>
      <c r="P2144" s="21">
        <v>8.875</v>
      </c>
      <c r="Q2144" s="19">
        <v>27.721072668429617</v>
      </c>
      <c r="R2144" s="4">
        <v>92.95</v>
      </c>
      <c r="S2144" s="4">
        <v>6.7750000000000004</v>
      </c>
      <c r="T2144" s="29">
        <v>324.25</v>
      </c>
      <c r="U2144" s="4">
        <v>1.99</v>
      </c>
      <c r="V2144" s="9"/>
      <c r="W2144" s="9"/>
      <c r="X2144" s="9"/>
      <c r="Y2144" s="9"/>
      <c r="Z2144" s="9"/>
    </row>
    <row r="2145" spans="1:26">
      <c r="A2145" s="39">
        <v>30</v>
      </c>
      <c r="B2145" s="39">
        <v>3</v>
      </c>
      <c r="C2145" s="40">
        <v>39537</v>
      </c>
      <c r="D2145" s="17">
        <v>8.3333333333399651E-2</v>
      </c>
      <c r="E2145" s="18">
        <v>4.7897678146252648E-2</v>
      </c>
      <c r="F2145" s="4">
        <v>4.1068497664561825</v>
      </c>
      <c r="G2145" s="4">
        <v>7.1886206363123186</v>
      </c>
      <c r="H2145" s="4">
        <v>3.0817708698561357</v>
      </c>
      <c r="I2145" s="19">
        <v>1.6819233463754457</v>
      </c>
      <c r="J2145" s="19">
        <v>5.2844217115766696</v>
      </c>
      <c r="K2145" s="20">
        <v>2.0382659919830486</v>
      </c>
      <c r="L2145" s="20">
        <v>2.0939364656298363</v>
      </c>
      <c r="M2145" s="20">
        <v>5.5670473646787899E-2</v>
      </c>
      <c r="N2145" s="21">
        <v>7.25</v>
      </c>
      <c r="O2145" s="21">
        <f t="shared" si="34"/>
        <v>9.4250000000000007</v>
      </c>
      <c r="P2145" s="21">
        <v>8.6875</v>
      </c>
      <c r="Q2145" s="19">
        <v>42.911323399237787</v>
      </c>
      <c r="R2145" s="4">
        <v>92.55</v>
      </c>
      <c r="S2145" s="4">
        <v>6.625</v>
      </c>
      <c r="T2145" s="29">
        <v>329.70000000000005</v>
      </c>
      <c r="U2145" s="4">
        <v>2.09</v>
      </c>
      <c r="V2145" s="9"/>
      <c r="W2145" s="9"/>
      <c r="X2145" s="9"/>
      <c r="Y2145" s="9"/>
      <c r="Z2145" s="9"/>
    </row>
    <row r="2146" spans="1:26">
      <c r="A2146" s="39">
        <v>30</v>
      </c>
      <c r="B2146" s="39">
        <v>3</v>
      </c>
      <c r="C2146" s="40">
        <v>39537</v>
      </c>
      <c r="D2146" s="17">
        <v>0.12500000000009948</v>
      </c>
      <c r="E2146" s="18">
        <v>5.2950189220002795E-2</v>
      </c>
      <c r="F2146" s="4">
        <v>6.5939910967811519</v>
      </c>
      <c r="G2146" s="4">
        <v>11.285826366762217</v>
      </c>
      <c r="H2146" s="4">
        <v>4.6918352699810661</v>
      </c>
      <c r="I2146" s="19">
        <v>1.617516126375429</v>
      </c>
      <c r="J2146" s="19">
        <v>5.3570757787263537</v>
      </c>
      <c r="K2146" s="20">
        <v>2.0438017251085485</v>
      </c>
      <c r="L2146" s="20">
        <v>2.1311013046903375</v>
      </c>
      <c r="M2146" s="20">
        <v>8.7299579581789244E-2</v>
      </c>
      <c r="N2146" s="21">
        <v>10.5</v>
      </c>
      <c r="O2146" s="21">
        <f t="shared" si="34"/>
        <v>13.65</v>
      </c>
      <c r="P2146" s="21">
        <v>10.625</v>
      </c>
      <c r="Q2146" s="19">
        <v>36.917617776301988</v>
      </c>
      <c r="R2146" s="4">
        <v>93.35</v>
      </c>
      <c r="S2146" s="4">
        <v>6.7625000000000002</v>
      </c>
      <c r="T2146" s="29">
        <v>189.50000000000003</v>
      </c>
      <c r="U2146" s="4">
        <v>2.46</v>
      </c>
      <c r="V2146" s="9"/>
      <c r="W2146" s="9"/>
      <c r="X2146" s="9"/>
      <c r="Y2146" s="9"/>
      <c r="Z2146" s="9"/>
    </row>
    <row r="2147" spans="1:26">
      <c r="A2147" s="39">
        <v>30</v>
      </c>
      <c r="B2147" s="39">
        <v>3</v>
      </c>
      <c r="C2147" s="40">
        <v>39537</v>
      </c>
      <c r="D2147" s="17">
        <v>0.16666666666669983</v>
      </c>
      <c r="E2147" s="18">
        <v>4.4133788397502344E-2</v>
      </c>
      <c r="F2147" s="4">
        <v>7.1019156866123803</v>
      </c>
      <c r="G2147" s="4">
        <v>12.595509415174686</v>
      </c>
      <c r="H2147" s="4">
        <v>5.493593728562308</v>
      </c>
      <c r="I2147" s="19">
        <v>1.5530888715004121</v>
      </c>
      <c r="J2147" s="19">
        <v>5.1439936472773002</v>
      </c>
      <c r="K2147" s="20">
        <v>2.075885893815296</v>
      </c>
      <c r="L2147" s="20">
        <v>2.1418983018895883</v>
      </c>
      <c r="M2147" s="20">
        <v>6.6012408074292428E-2</v>
      </c>
      <c r="N2147" s="21">
        <v>11.3125</v>
      </c>
      <c r="O2147" s="21">
        <f t="shared" si="34"/>
        <v>14.706250000000001</v>
      </c>
      <c r="P2147" s="21">
        <v>9.25</v>
      </c>
      <c r="Q2147" s="19">
        <v>37.036687725551943</v>
      </c>
      <c r="R2147" s="4">
        <v>93.35</v>
      </c>
      <c r="S2147" s="4">
        <v>6.4124999999999996</v>
      </c>
      <c r="T2147" s="29">
        <v>346.17499999999995</v>
      </c>
      <c r="U2147" s="4">
        <v>2.125</v>
      </c>
      <c r="V2147" s="9"/>
      <c r="W2147" s="9"/>
      <c r="X2147" s="9"/>
      <c r="Y2147" s="9"/>
      <c r="Z2147" s="9"/>
    </row>
    <row r="2148" spans="1:26">
      <c r="A2148" s="39">
        <v>30</v>
      </c>
      <c r="B2148" s="39">
        <v>3</v>
      </c>
      <c r="C2148" s="40">
        <v>39537</v>
      </c>
      <c r="D2148" s="17">
        <v>0.20833333333339965</v>
      </c>
      <c r="E2148" s="18">
        <v>3.4053255370001839E-2</v>
      </c>
      <c r="F2148" s="4">
        <v>7.8270190996186191</v>
      </c>
      <c r="G2148" s="4">
        <v>13.90084254893716</v>
      </c>
      <c r="H2148" s="4">
        <v>6.0738234493185406</v>
      </c>
      <c r="I2148" s="19">
        <v>1.5533636355004123</v>
      </c>
      <c r="J2148" s="19">
        <v>4.9308276658282457</v>
      </c>
      <c r="K2148" s="20">
        <v>2.1610722628635379</v>
      </c>
      <c r="L2148" s="20">
        <v>2.2423902500518422</v>
      </c>
      <c r="M2148" s="20">
        <v>8.1317987188304408E-2</v>
      </c>
      <c r="N2148" s="21">
        <v>12.75</v>
      </c>
      <c r="O2148" s="21">
        <f t="shared" si="34"/>
        <v>16.574999999999999</v>
      </c>
      <c r="P2148" s="21">
        <v>10.5625</v>
      </c>
      <c r="Q2148" s="19">
        <v>33.524968564927931</v>
      </c>
      <c r="R2148" s="4">
        <v>89.3</v>
      </c>
      <c r="S2148" s="4">
        <v>6</v>
      </c>
      <c r="T2148" s="29">
        <v>323.47500000000002</v>
      </c>
      <c r="U2148" s="4">
        <v>1.2749999999999999</v>
      </c>
      <c r="V2148" s="9"/>
      <c r="W2148" s="9"/>
      <c r="X2148" s="9"/>
      <c r="Y2148" s="9"/>
      <c r="Z2148" s="9"/>
    </row>
    <row r="2149" spans="1:26">
      <c r="A2149" s="39">
        <v>30</v>
      </c>
      <c r="B2149" s="39">
        <v>3</v>
      </c>
      <c r="C2149" s="40">
        <v>39537</v>
      </c>
      <c r="D2149" s="17">
        <v>0.25000000000009948</v>
      </c>
      <c r="E2149" s="18">
        <v>5.928985482250311E-2</v>
      </c>
      <c r="F2149" s="4">
        <v>8.5515591256498578</v>
      </c>
      <c r="G2149" s="4">
        <v>15.205330735249632</v>
      </c>
      <c r="H2149" s="4">
        <v>6.6537716095997741</v>
      </c>
      <c r="I2149" s="19">
        <v>1.6183776260004297</v>
      </c>
      <c r="J2149" s="19">
        <v>4.8605255911785612</v>
      </c>
      <c r="K2149" s="20">
        <v>2.1135201548242932</v>
      </c>
      <c r="L2149" s="20">
        <v>2.2162631993003412</v>
      </c>
      <c r="M2149" s="20">
        <v>0.1027430444760481</v>
      </c>
      <c r="N2149" s="21">
        <v>14.5625</v>
      </c>
      <c r="O2149" s="21">
        <f t="shared" si="34"/>
        <v>18.931250000000002</v>
      </c>
      <c r="P2149" s="21">
        <v>10.6875</v>
      </c>
      <c r="Q2149" s="19">
        <v>32.191971483865807</v>
      </c>
      <c r="R2149" s="4">
        <v>84.275000000000006</v>
      </c>
      <c r="S2149" s="4">
        <v>5.7</v>
      </c>
      <c r="T2149" s="29">
        <v>317.02500000000003</v>
      </c>
      <c r="U2149" s="4">
        <v>1</v>
      </c>
      <c r="V2149" s="9"/>
      <c r="W2149" s="9"/>
      <c r="X2149" s="9"/>
      <c r="Y2149" s="9"/>
      <c r="Z2149" s="9"/>
    </row>
    <row r="2150" spans="1:26">
      <c r="A2150" s="39">
        <v>30</v>
      </c>
      <c r="B2150" s="39">
        <v>3</v>
      </c>
      <c r="C2150" s="40">
        <v>39537</v>
      </c>
      <c r="D2150" s="17">
        <v>0.29166666666669983</v>
      </c>
      <c r="E2150" s="18">
        <v>4.4160573372502357E-2</v>
      </c>
      <c r="F2150" s="4">
        <v>7.7406287870623931</v>
      </c>
      <c r="G2150" s="4">
        <v>13.147214387624686</v>
      </c>
      <c r="H2150" s="4">
        <v>5.4065856005622921</v>
      </c>
      <c r="I2150" s="19">
        <v>1.6186581142504299</v>
      </c>
      <c r="J2150" s="19">
        <v>5.1476285447772998</v>
      </c>
      <c r="K2150" s="20">
        <v>2.1296888811952921</v>
      </c>
      <c r="L2150" s="20">
        <v>2.2165171409603412</v>
      </c>
      <c r="M2150" s="20">
        <v>8.6828259765049265E-2</v>
      </c>
      <c r="N2150" s="21">
        <v>15.125</v>
      </c>
      <c r="O2150" s="21">
        <f t="shared" si="34"/>
        <v>19.662500000000001</v>
      </c>
      <c r="P2150" s="21">
        <v>10.4375</v>
      </c>
      <c r="Q2150" s="19">
        <v>31.706234680365938</v>
      </c>
      <c r="R2150" s="4">
        <v>82.625</v>
      </c>
      <c r="S2150" s="4">
        <v>5.4749999999999996</v>
      </c>
      <c r="T2150" s="29">
        <v>328.4</v>
      </c>
      <c r="U2150" s="4">
        <v>1.47</v>
      </c>
      <c r="V2150" s="9"/>
      <c r="W2150" s="9"/>
      <c r="X2150" s="9"/>
      <c r="Y2150" s="9"/>
      <c r="Z2150" s="9"/>
    </row>
    <row r="2151" spans="1:26">
      <c r="A2151" s="39">
        <v>30</v>
      </c>
      <c r="B2151" s="39">
        <v>3</v>
      </c>
      <c r="C2151" s="40">
        <v>39537</v>
      </c>
      <c r="D2151" s="17">
        <v>0.33333333333339965</v>
      </c>
      <c r="E2151" s="18">
        <v>4.2907729121252326E-2</v>
      </c>
      <c r="F2151" s="4">
        <v>10.214054947268632</v>
      </c>
      <c r="G2151" s="4">
        <v>16.784200573337106</v>
      </c>
      <c r="H2151" s="4">
        <v>6.5701456260684736</v>
      </c>
      <c r="I2151" s="19">
        <v>1.6189500510004302</v>
      </c>
      <c r="J2151" s="19">
        <v>5.0058127629779303</v>
      </c>
      <c r="K2151" s="20">
        <v>2.1405491047120417</v>
      </c>
      <c r="L2151" s="20">
        <v>2.2431614466883421</v>
      </c>
      <c r="M2151" s="20">
        <v>0.10261234197630087</v>
      </c>
      <c r="N2151" s="21">
        <v>16</v>
      </c>
      <c r="O2151" s="21">
        <f t="shared" si="34"/>
        <v>20.8</v>
      </c>
      <c r="P2151" s="21">
        <v>9.125</v>
      </c>
      <c r="Q2151" s="19">
        <v>30.131489599678879</v>
      </c>
      <c r="R2151" s="4">
        <v>80.8</v>
      </c>
      <c r="S2151" s="4">
        <v>5.8875000000000002</v>
      </c>
      <c r="T2151" s="29">
        <v>258.75</v>
      </c>
      <c r="U2151" s="4">
        <v>2.105</v>
      </c>
      <c r="V2151" s="9"/>
      <c r="W2151" s="9"/>
      <c r="X2151" s="9"/>
      <c r="Y2151" s="9"/>
      <c r="Z2151" s="9"/>
    </row>
    <row r="2152" spans="1:26">
      <c r="A2152" s="39">
        <v>30</v>
      </c>
      <c r="B2152" s="39">
        <v>3</v>
      </c>
      <c r="C2152" s="40">
        <v>39537</v>
      </c>
      <c r="D2152" s="17">
        <v>0.37500000000009948</v>
      </c>
      <c r="E2152" s="18">
        <v>9.3406501300004677E-2</v>
      </c>
      <c r="F2152" s="4">
        <v>22.451201167368541</v>
      </c>
      <c r="G2152" s="4">
        <v>35.435390856186672</v>
      </c>
      <c r="H2152" s="4">
        <v>12.984189688818134</v>
      </c>
      <c r="I2152" s="19">
        <v>1.6840012491254477</v>
      </c>
      <c r="J2152" s="19">
        <v>5.5076916180257225</v>
      </c>
      <c r="K2152" s="20">
        <v>2.1036026038595455</v>
      </c>
      <c r="L2152" s="20">
        <v>2.2064668531660905</v>
      </c>
      <c r="M2152" s="20">
        <v>0.10286424930654525</v>
      </c>
      <c r="N2152" s="21">
        <v>17.8125</v>
      </c>
      <c r="O2152" s="21">
        <f t="shared" si="34"/>
        <v>23.15625</v>
      </c>
      <c r="P2152" s="21">
        <v>10.125</v>
      </c>
      <c r="Q2152" s="19">
        <v>26.318275729117467</v>
      </c>
      <c r="R2152" s="4">
        <v>75.674999999999997</v>
      </c>
      <c r="S2152" s="4">
        <v>7.3250000000000002</v>
      </c>
      <c r="T2152" s="29">
        <v>102.425</v>
      </c>
      <c r="U2152" s="4">
        <v>1.595</v>
      </c>
      <c r="V2152" s="9"/>
      <c r="W2152" s="9"/>
      <c r="X2152" s="9"/>
      <c r="Y2152" s="9"/>
      <c r="Z2152" s="9"/>
    </row>
    <row r="2153" spans="1:26">
      <c r="A2153" s="39">
        <v>30</v>
      </c>
      <c r="B2153" s="39">
        <v>3</v>
      </c>
      <c r="C2153" s="40">
        <v>39537</v>
      </c>
      <c r="D2153" s="17">
        <v>0.41666666666669983</v>
      </c>
      <c r="E2153" s="18">
        <v>9.8476039965004938E-2</v>
      </c>
      <c r="F2153" s="4">
        <v>23.889467336681026</v>
      </c>
      <c r="G2153" s="4">
        <v>38.028094166811627</v>
      </c>
      <c r="H2153" s="4">
        <v>14.138626830130605</v>
      </c>
      <c r="I2153" s="19">
        <v>1.6195196138754309</v>
      </c>
      <c r="J2153" s="19">
        <v>5.4374398533760395</v>
      </c>
      <c r="K2153" s="20">
        <v>2.0560234058270508</v>
      </c>
      <c r="L2153" s="20">
        <v>2.1222531585758371</v>
      </c>
      <c r="M2153" s="20">
        <v>6.622975274878673E-2</v>
      </c>
      <c r="N2153" s="21">
        <v>16.5</v>
      </c>
      <c r="O2153" s="21">
        <f t="shared" si="34"/>
        <v>21.45</v>
      </c>
      <c r="P2153" s="21">
        <v>8.3125</v>
      </c>
      <c r="Q2153" s="19">
        <v>30.975349605241124</v>
      </c>
      <c r="R2153" s="4">
        <v>70.025000000000006</v>
      </c>
      <c r="S2153" s="4">
        <v>8.7249999999999996</v>
      </c>
      <c r="T2153" s="29">
        <v>160.82499999999999</v>
      </c>
      <c r="U2153" s="4">
        <v>2.27</v>
      </c>
      <c r="V2153" s="9"/>
      <c r="W2153" s="9"/>
      <c r="X2153" s="9"/>
      <c r="Y2153" s="9"/>
      <c r="Z2153" s="9"/>
    </row>
    <row r="2154" spans="1:26">
      <c r="A2154" s="39">
        <v>30</v>
      </c>
      <c r="B2154" s="39">
        <v>3</v>
      </c>
      <c r="C2154" s="40">
        <v>39537</v>
      </c>
      <c r="D2154" s="17">
        <v>0.45833333333339965</v>
      </c>
      <c r="E2154" s="18">
        <v>0.10985979850625571</v>
      </c>
      <c r="F2154" s="4">
        <v>28.163141795568492</v>
      </c>
      <c r="G2154" s="4">
        <v>44.69231054653649</v>
      </c>
      <c r="H2154" s="4">
        <v>16.529168750967997</v>
      </c>
      <c r="I2154" s="19">
        <v>1.7493901780004657</v>
      </c>
      <c r="J2154" s="19">
        <v>5.4387143733760395</v>
      </c>
      <c r="K2154" s="20">
        <v>2.0721924282635493</v>
      </c>
      <c r="L2154" s="20">
        <v>2.1330558996935878</v>
      </c>
      <c r="M2154" s="20">
        <v>6.086347143003823E-2</v>
      </c>
      <c r="N2154" s="21">
        <v>12.125</v>
      </c>
      <c r="O2154" s="21">
        <f t="shared" si="34"/>
        <v>15.762500000000001</v>
      </c>
      <c r="P2154" s="21">
        <v>6.75</v>
      </c>
      <c r="Q2154" s="19">
        <v>31.276211452053531</v>
      </c>
      <c r="R2154" s="4">
        <v>60.9</v>
      </c>
      <c r="S2154" s="4">
        <v>9.8375000000000004</v>
      </c>
      <c r="T2154" s="29">
        <v>176.07499999999999</v>
      </c>
      <c r="U2154" s="4">
        <v>2.8849999999999998</v>
      </c>
      <c r="V2154" s="9"/>
      <c r="W2154" s="9"/>
      <c r="X2154" s="9"/>
      <c r="Y2154" s="9"/>
      <c r="Z2154" s="9"/>
    </row>
    <row r="2155" spans="1:26">
      <c r="A2155" s="39">
        <v>30</v>
      </c>
      <c r="B2155" s="39">
        <v>3</v>
      </c>
      <c r="C2155" s="40">
        <v>39537</v>
      </c>
      <c r="D2155" s="17">
        <v>0.50000000000009948</v>
      </c>
      <c r="E2155" s="18">
        <v>0.11114599642875567</v>
      </c>
      <c r="F2155" s="4">
        <v>25.667228428012258</v>
      </c>
      <c r="G2155" s="4">
        <v>41.017395608624085</v>
      </c>
      <c r="H2155" s="4">
        <v>15.350167180611823</v>
      </c>
      <c r="I2155" s="19">
        <v>1.6200949010004313</v>
      </c>
      <c r="J2155" s="19">
        <v>5.3684081062263536</v>
      </c>
      <c r="K2155" s="20">
        <v>2.0830511714527988</v>
      </c>
      <c r="L2155" s="20">
        <v>2.1544219512210887</v>
      </c>
      <c r="M2155" s="20">
        <v>7.1370779768289649E-2</v>
      </c>
      <c r="N2155" s="21">
        <v>13.5625</v>
      </c>
      <c r="O2155" s="21">
        <f t="shared" si="34"/>
        <v>17.631250000000001</v>
      </c>
      <c r="P2155" s="21">
        <v>8.375</v>
      </c>
      <c r="Q2155" s="19">
        <v>32.968409165115538</v>
      </c>
      <c r="R2155" s="4">
        <v>52.45</v>
      </c>
      <c r="S2155" s="4">
        <v>10.7125</v>
      </c>
      <c r="T2155" s="29">
        <v>155.27500000000001</v>
      </c>
      <c r="U2155" s="4">
        <v>2.9</v>
      </c>
      <c r="V2155" s="9"/>
      <c r="W2155" s="9"/>
      <c r="X2155" s="9"/>
      <c r="Y2155" s="9"/>
      <c r="Z2155" s="9"/>
    </row>
    <row r="2156" spans="1:26">
      <c r="A2156" s="39">
        <v>30</v>
      </c>
      <c r="B2156" s="39">
        <v>3</v>
      </c>
      <c r="C2156" s="40">
        <v>39537</v>
      </c>
      <c r="D2156" s="17">
        <v>0.54166666666669983</v>
      </c>
      <c r="E2156" s="18">
        <v>0.16675340058125865</v>
      </c>
      <c r="F2156" s="4">
        <v>32.183650367074712</v>
      </c>
      <c r="G2156" s="4">
        <v>51.154541148698868</v>
      </c>
      <c r="H2156" s="4">
        <v>18.970890781624156</v>
      </c>
      <c r="I2156" s="19">
        <v>1.6203725271254319</v>
      </c>
      <c r="J2156" s="19">
        <v>5.6560351223250924</v>
      </c>
      <c r="K2156" s="20">
        <v>2.0779687146077999</v>
      </c>
      <c r="L2156" s="20">
        <v>2.159949763564839</v>
      </c>
      <c r="M2156" s="20">
        <v>8.198104895703906E-2</v>
      </c>
      <c r="N2156" s="21">
        <v>17.9375</v>
      </c>
      <c r="O2156" s="21">
        <f t="shared" si="34"/>
        <v>23.318750000000001</v>
      </c>
      <c r="P2156" s="21">
        <v>9.25</v>
      </c>
      <c r="Q2156" s="19">
        <v>30.48663756374124</v>
      </c>
      <c r="R2156" s="4">
        <v>51.424999999999997</v>
      </c>
      <c r="S2156" s="4">
        <v>11.1875</v>
      </c>
      <c r="T2156" s="29">
        <v>180.72499999999999</v>
      </c>
      <c r="U2156" s="4">
        <v>2.65</v>
      </c>
      <c r="V2156" s="9"/>
      <c r="W2156" s="9"/>
      <c r="X2156" s="9"/>
      <c r="Y2156" s="9"/>
      <c r="Z2156" s="9"/>
    </row>
    <row r="2157" spans="1:26">
      <c r="A2157" s="39">
        <v>30</v>
      </c>
      <c r="B2157" s="39">
        <v>3</v>
      </c>
      <c r="C2157" s="40">
        <v>39537</v>
      </c>
      <c r="D2157" s="17">
        <v>0.58333333333339965</v>
      </c>
      <c r="E2157" s="18">
        <v>0.18321097062875949</v>
      </c>
      <c r="F2157" s="4">
        <v>33.17430532973718</v>
      </c>
      <c r="G2157" s="4">
        <v>53.725745240873835</v>
      </c>
      <c r="H2157" s="4">
        <v>20.551439911136654</v>
      </c>
      <c r="I2157" s="19">
        <v>1.7503117822504666</v>
      </c>
      <c r="J2157" s="19">
        <v>5.657359952325093</v>
      </c>
      <c r="K2157" s="20">
        <v>2.0569398765823026</v>
      </c>
      <c r="L2157" s="20">
        <v>2.133788400458088</v>
      </c>
      <c r="M2157" s="20">
        <v>7.6848523875785446E-2</v>
      </c>
      <c r="N2157" s="21">
        <v>17.375</v>
      </c>
      <c r="O2157" s="21">
        <f t="shared" si="34"/>
        <v>22.587500000000002</v>
      </c>
      <c r="P2157" s="21">
        <v>8.1875</v>
      </c>
      <c r="Q2157" s="19">
        <v>29.940671980116392</v>
      </c>
      <c r="R2157" s="4">
        <v>54.475000000000001</v>
      </c>
      <c r="S2157" s="4">
        <v>11.5875</v>
      </c>
      <c r="T2157" s="29">
        <v>163.57499999999999</v>
      </c>
      <c r="U2157" s="4">
        <v>2.14</v>
      </c>
      <c r="V2157" s="9"/>
      <c r="W2157" s="9"/>
      <c r="X2157" s="9"/>
      <c r="Y2157" s="9"/>
      <c r="Z2157" s="9"/>
    </row>
    <row r="2158" spans="1:26">
      <c r="A2158" s="39">
        <v>30</v>
      </c>
      <c r="B2158" s="39">
        <v>3</v>
      </c>
      <c r="C2158" s="40">
        <v>39537</v>
      </c>
      <c r="D2158" s="17">
        <v>0.62500000000009948</v>
      </c>
      <c r="E2158" s="18">
        <v>0.1857763513612597</v>
      </c>
      <c r="F2158" s="4">
        <v>29.954119361012179</v>
      </c>
      <c r="G2158" s="4">
        <v>49.615583649523941</v>
      </c>
      <c r="H2158" s="4">
        <v>19.661464288511759</v>
      </c>
      <c r="I2158" s="19">
        <v>1.6209535385004321</v>
      </c>
      <c r="J2158" s="19">
        <v>5.1572838722772989</v>
      </c>
      <c r="K2158" s="20">
        <v>2.0518534228530534</v>
      </c>
      <c r="L2158" s="20">
        <v>2.1340329704615879</v>
      </c>
      <c r="M2158" s="20">
        <v>8.217954760853452E-2</v>
      </c>
      <c r="N2158" s="21">
        <v>18.5625</v>
      </c>
      <c r="O2158" s="21">
        <f t="shared" si="34"/>
        <v>24.131250000000001</v>
      </c>
      <c r="P2158" s="21">
        <v>9.9375</v>
      </c>
      <c r="Q2158" s="19">
        <v>28.18513586317939</v>
      </c>
      <c r="R2158" s="4">
        <v>55.4</v>
      </c>
      <c r="S2158" s="4">
        <v>11.737500000000001</v>
      </c>
      <c r="T2158" s="29">
        <v>172.375</v>
      </c>
      <c r="U2158" s="4">
        <v>1.9650000000000001</v>
      </c>
      <c r="V2158" s="9"/>
      <c r="W2158" s="9"/>
      <c r="X2158" s="9"/>
      <c r="Y2158" s="9"/>
      <c r="Z2158" s="9"/>
    </row>
    <row r="2159" spans="1:26">
      <c r="A2159" s="39">
        <v>30</v>
      </c>
      <c r="B2159" s="39">
        <v>3</v>
      </c>
      <c r="C2159" s="40">
        <v>39537</v>
      </c>
      <c r="D2159" s="17">
        <v>0.66666666666669983</v>
      </c>
      <c r="E2159" s="18">
        <v>0.24143279752751245</v>
      </c>
      <c r="F2159" s="4">
        <v>41.884099486980908</v>
      </c>
      <c r="G2159" s="4">
        <v>66.240934102261093</v>
      </c>
      <c r="H2159" s="4">
        <v>24.356834615280192</v>
      </c>
      <c r="I2159" s="19">
        <v>1.8157980233754842</v>
      </c>
      <c r="J2159" s="19">
        <v>5.9466010809238314</v>
      </c>
      <c r="K2159" s="20">
        <v>2.0627148306318026</v>
      </c>
      <c r="L2159" s="20">
        <v>2.1289949027478379</v>
      </c>
      <c r="M2159" s="20">
        <v>6.6280072116034927E-2</v>
      </c>
      <c r="N2159" s="21">
        <v>15.4375</v>
      </c>
      <c r="O2159" s="21">
        <f t="shared" si="34"/>
        <v>20.068750000000001</v>
      </c>
      <c r="P2159" s="21">
        <v>7.9375</v>
      </c>
      <c r="Q2159" s="19">
        <v>24.252525454743015</v>
      </c>
      <c r="R2159" s="4">
        <v>60.024999999999999</v>
      </c>
      <c r="S2159" s="4">
        <v>11.012499999999999</v>
      </c>
      <c r="T2159" s="29">
        <v>198.97500000000002</v>
      </c>
      <c r="U2159" s="4">
        <v>1.84</v>
      </c>
      <c r="V2159" s="9"/>
      <c r="W2159" s="9"/>
      <c r="X2159" s="9"/>
      <c r="Y2159" s="9"/>
      <c r="Z2159" s="9"/>
    </row>
    <row r="2160" spans="1:26">
      <c r="A2160" s="39">
        <v>30</v>
      </c>
      <c r="B2160" s="39">
        <v>3</v>
      </c>
      <c r="C2160" s="40">
        <v>39537</v>
      </c>
      <c r="D2160" s="17">
        <v>0.70833333333339965</v>
      </c>
      <c r="E2160" s="18">
        <v>0.24906516597501285</v>
      </c>
      <c r="F2160" s="4">
        <v>48.222009970787113</v>
      </c>
      <c r="G2160" s="4">
        <v>76.179317182823411</v>
      </c>
      <c r="H2160" s="4">
        <v>27.957307212036298</v>
      </c>
      <c r="I2160" s="19">
        <v>1.8809608443755019</v>
      </c>
      <c r="J2160" s="19">
        <v>5.5896865751754081</v>
      </c>
      <c r="K2160" s="20">
        <v>2.0842114521473012</v>
      </c>
      <c r="L2160" s="20">
        <v>2.18207219846534</v>
      </c>
      <c r="M2160" s="20">
        <v>9.786074631803876E-2</v>
      </c>
      <c r="N2160" s="21">
        <v>18.8125</v>
      </c>
      <c r="O2160" s="21">
        <f t="shared" si="34"/>
        <v>24.456250000000001</v>
      </c>
      <c r="P2160" s="21">
        <v>10</v>
      </c>
      <c r="Q2160" s="19">
        <v>19.7759074318068</v>
      </c>
      <c r="R2160" s="4">
        <v>60.65</v>
      </c>
      <c r="S2160" s="4">
        <v>10.5375</v>
      </c>
      <c r="T2160" s="29">
        <v>126.55000000000001</v>
      </c>
      <c r="U2160" s="4">
        <v>0.90500000000000003</v>
      </c>
      <c r="V2160" s="9"/>
      <c r="W2160" s="9"/>
      <c r="X2160" s="9"/>
      <c r="Y2160" s="9"/>
      <c r="Z2160" s="9"/>
    </row>
    <row r="2161" spans="1:26">
      <c r="A2161" s="39">
        <v>30</v>
      </c>
      <c r="B2161" s="39">
        <v>3</v>
      </c>
      <c r="C2161" s="40">
        <v>39537</v>
      </c>
      <c r="D2161" s="17">
        <v>0.75000000000009948</v>
      </c>
      <c r="E2161" s="18">
        <v>0.34142876620876766</v>
      </c>
      <c r="F2161" s="4">
        <v>60.8394352435934</v>
      </c>
      <c r="G2161" s="4">
        <v>91.884604078285605</v>
      </c>
      <c r="H2161" s="4">
        <v>31.045168834692209</v>
      </c>
      <c r="I2161" s="19">
        <v>1.8812928508755022</v>
      </c>
      <c r="J2161" s="19">
        <v>6.5228361581213088</v>
      </c>
      <c r="K2161" s="20">
        <v>2.1110322679885494</v>
      </c>
      <c r="L2161" s="20">
        <v>2.2298806116388423</v>
      </c>
      <c r="M2161" s="20">
        <v>0.11884834365029273</v>
      </c>
      <c r="N2161" s="21">
        <v>27.625</v>
      </c>
      <c r="O2161" s="21">
        <f t="shared" si="34"/>
        <v>35.912500000000001</v>
      </c>
      <c r="P2161" s="21">
        <v>19.3125</v>
      </c>
      <c r="Q2161" s="19">
        <v>13.24378136005868</v>
      </c>
      <c r="R2161" s="4">
        <v>65.45</v>
      </c>
      <c r="S2161" s="4">
        <v>9.85</v>
      </c>
      <c r="T2161" s="29">
        <v>186.75</v>
      </c>
      <c r="U2161" s="4">
        <v>0.375</v>
      </c>
      <c r="V2161" s="9"/>
      <c r="W2161" s="9"/>
      <c r="X2161" s="9"/>
      <c r="Y2161" s="9"/>
      <c r="Z2161" s="9"/>
    </row>
    <row r="2162" spans="1:26">
      <c r="A2162" s="39">
        <v>30</v>
      </c>
      <c r="B2162" s="39">
        <v>3</v>
      </c>
      <c r="C2162" s="40">
        <v>39537</v>
      </c>
      <c r="D2162" s="17">
        <v>0.79166666666669983</v>
      </c>
      <c r="E2162" s="18">
        <v>0.33390921352501729</v>
      </c>
      <c r="F2162" s="4">
        <v>58.620053388749625</v>
      </c>
      <c r="G2162" s="4">
        <v>90.215011919548175</v>
      </c>
      <c r="H2162" s="4">
        <v>31.59495853079855</v>
      </c>
      <c r="I2162" s="19">
        <v>1.557210331500416</v>
      </c>
      <c r="J2162" s="19">
        <v>6.0941941277231999</v>
      </c>
      <c r="K2162" s="20">
        <v>2.5154478033585113</v>
      </c>
      <c r="L2162" s="20">
        <v>2.7004824871826116</v>
      </c>
      <c r="M2162" s="20">
        <v>0.18503468382410027</v>
      </c>
      <c r="N2162" s="21">
        <v>13.75</v>
      </c>
      <c r="O2162" s="21">
        <f t="shared" si="34"/>
        <v>17.875</v>
      </c>
      <c r="P2162" s="21">
        <v>10.25</v>
      </c>
      <c r="Q2162" s="19">
        <v>5.5028777871859127</v>
      </c>
      <c r="R2162" s="4">
        <v>68.375</v>
      </c>
      <c r="S2162" s="4">
        <v>9.3125</v>
      </c>
      <c r="T2162" s="29">
        <v>95.675000000000011</v>
      </c>
      <c r="U2162" s="4">
        <v>0.09</v>
      </c>
      <c r="V2162" s="9"/>
      <c r="W2162" s="9"/>
      <c r="X2162" s="9"/>
      <c r="Y2162" s="9"/>
      <c r="Z2162" s="9"/>
    </row>
    <row r="2163" spans="1:26">
      <c r="A2163" s="39">
        <v>30</v>
      </c>
      <c r="B2163" s="39">
        <v>3</v>
      </c>
      <c r="C2163" s="40">
        <v>39537</v>
      </c>
      <c r="D2163" s="17">
        <v>0.83333333333339965</v>
      </c>
      <c r="E2163" s="18">
        <v>0.36813013008376905</v>
      </c>
      <c r="F2163" s="4">
        <v>62.39952845028094</v>
      </c>
      <c r="G2163" s="4">
        <v>93.172612184810646</v>
      </c>
      <c r="H2163" s="4">
        <v>30.773083734529692</v>
      </c>
      <c r="I2163" s="19">
        <v>1.8170659447504856</v>
      </c>
      <c r="J2163" s="19">
        <v>6.2389949695225697</v>
      </c>
      <c r="K2163" s="20">
        <v>3.0316234569582132</v>
      </c>
      <c r="L2163" s="20">
        <v>3.4037200990311409</v>
      </c>
      <c r="M2163" s="20">
        <v>0.37209664207292736</v>
      </c>
      <c r="N2163" s="21">
        <v>15.875</v>
      </c>
      <c r="O2163" s="21">
        <f t="shared" si="34"/>
        <v>20.637499999999999</v>
      </c>
      <c r="P2163" s="21">
        <v>12.5625</v>
      </c>
      <c r="Q2163" s="19">
        <v>1.8744888693119584</v>
      </c>
      <c r="R2163" s="4">
        <v>73.025000000000006</v>
      </c>
      <c r="S2163" s="4">
        <v>8.15</v>
      </c>
      <c r="T2163" s="29">
        <v>76.599999999999994</v>
      </c>
      <c r="U2163" s="4">
        <v>0.04</v>
      </c>
      <c r="V2163" s="9"/>
      <c r="W2163" s="9"/>
      <c r="X2163" s="9"/>
      <c r="Y2163" s="9"/>
      <c r="Z2163" s="9"/>
    </row>
    <row r="2164" spans="1:26">
      <c r="A2164" s="39">
        <v>30</v>
      </c>
      <c r="B2164" s="39">
        <v>3</v>
      </c>
      <c r="C2164" s="40">
        <v>39537</v>
      </c>
      <c r="D2164" s="17">
        <v>0.87500000000009948</v>
      </c>
      <c r="E2164" s="18">
        <v>0.40363788230252107</v>
      </c>
      <c r="F2164" s="4">
        <v>60.611409324893501</v>
      </c>
      <c r="G2164" s="4">
        <v>88.758245426135758</v>
      </c>
      <c r="H2164" s="4">
        <v>28.146836101242247</v>
      </c>
      <c r="I2164" s="19">
        <v>1.6875789053754511</v>
      </c>
      <c r="J2164" s="19">
        <v>6.1687725523728858</v>
      </c>
      <c r="K2164" s="20">
        <v>2.8883468756179775</v>
      </c>
      <c r="L2164" s="20">
        <v>3.2561090079153843</v>
      </c>
      <c r="M2164" s="20">
        <v>0.36776213229740695</v>
      </c>
      <c r="N2164" s="21">
        <v>18.6875</v>
      </c>
      <c r="O2164" s="21">
        <f t="shared" si="34"/>
        <v>24.293749999999999</v>
      </c>
      <c r="P2164" s="21">
        <v>12.8125</v>
      </c>
      <c r="Q2164" s="19">
        <v>1.6325400723745278</v>
      </c>
      <c r="R2164" s="4">
        <v>74.974999999999994</v>
      </c>
      <c r="S2164" s="4">
        <v>7.15</v>
      </c>
      <c r="T2164" s="29">
        <v>77.474999999999994</v>
      </c>
      <c r="U2164" s="4">
        <v>0.04</v>
      </c>
      <c r="V2164" s="9"/>
      <c r="W2164" s="9"/>
      <c r="X2164" s="9"/>
      <c r="Y2164" s="9"/>
      <c r="Z2164" s="9"/>
    </row>
    <row r="2165" spans="1:26">
      <c r="A2165" s="39">
        <v>30</v>
      </c>
      <c r="B2165" s="39">
        <v>3</v>
      </c>
      <c r="C2165" s="40">
        <v>39537</v>
      </c>
      <c r="D2165" s="17">
        <v>0.91666666666669983</v>
      </c>
      <c r="E2165" s="18">
        <v>0.67834327179378517</v>
      </c>
      <c r="F2165" s="4">
        <v>161.35060665652557</v>
      </c>
      <c r="G2165" s="4">
        <v>194.95679918329623</v>
      </c>
      <c r="H2165" s="4">
        <v>33.606192526770641</v>
      </c>
      <c r="I2165" s="19">
        <v>3.3757359600009034</v>
      </c>
      <c r="J2165" s="19">
        <v>9.9727672013061746</v>
      </c>
      <c r="K2165" s="20">
        <v>2.7503462299269912</v>
      </c>
      <c r="L2165" s="20">
        <v>3.071446444551627</v>
      </c>
      <c r="M2165" s="20">
        <v>0.32110021462463567</v>
      </c>
      <c r="N2165" s="21">
        <v>25.3125</v>
      </c>
      <c r="O2165" s="21">
        <f t="shared" si="34"/>
        <v>32.90625</v>
      </c>
      <c r="P2165" s="21">
        <v>19.375</v>
      </c>
      <c r="Q2165" s="19">
        <v>1.7533742252494926</v>
      </c>
      <c r="R2165" s="4">
        <v>78.525000000000006</v>
      </c>
      <c r="S2165" s="4">
        <v>6.2874999999999996</v>
      </c>
      <c r="T2165" s="29">
        <v>124.175</v>
      </c>
      <c r="U2165" s="4">
        <v>0.04</v>
      </c>
      <c r="V2165" s="9"/>
      <c r="W2165" s="9"/>
      <c r="X2165" s="9"/>
      <c r="Y2165" s="9"/>
      <c r="Z2165" s="9"/>
    </row>
    <row r="2166" spans="1:26">
      <c r="A2166" s="39">
        <v>30</v>
      </c>
      <c r="B2166" s="39">
        <v>3</v>
      </c>
      <c r="C2166" s="40">
        <v>39537</v>
      </c>
      <c r="D2166" s="17">
        <v>0.95833333333339965</v>
      </c>
      <c r="E2166" s="18">
        <v>0.55695756305752897</v>
      </c>
      <c r="F2166" s="4">
        <v>136.51372797871292</v>
      </c>
      <c r="G2166" s="4">
        <v>167.42036499602179</v>
      </c>
      <c r="H2166" s="4">
        <v>30.906637017308881</v>
      </c>
      <c r="I2166" s="19">
        <v>2.662098990750712</v>
      </c>
      <c r="J2166" s="19">
        <v>8.2527110972137407</v>
      </c>
      <c r="K2166" s="20">
        <v>2.8730229721512304</v>
      </c>
      <c r="L2166" s="20">
        <v>3.1881146161546319</v>
      </c>
      <c r="M2166" s="20">
        <v>0.31509164400340128</v>
      </c>
      <c r="N2166" s="21">
        <v>23.5625</v>
      </c>
      <c r="O2166" s="21">
        <f t="shared" si="34"/>
        <v>30.631250000000001</v>
      </c>
      <c r="P2166" s="21">
        <v>15.125</v>
      </c>
      <c r="Q2166" s="19">
        <v>1.5719112602495446</v>
      </c>
      <c r="R2166" s="4">
        <v>81.775000000000006</v>
      </c>
      <c r="S2166" s="4">
        <v>5.4625000000000004</v>
      </c>
      <c r="T2166" s="29">
        <v>103</v>
      </c>
      <c r="U2166" s="4">
        <v>0.04</v>
      </c>
      <c r="V2166" s="9"/>
      <c r="W2166" s="9"/>
      <c r="X2166" s="9"/>
      <c r="Y2166" s="9"/>
      <c r="Z2166" s="9"/>
    </row>
    <row r="2167" spans="1:26">
      <c r="A2167" s="39">
        <v>31</v>
      </c>
      <c r="B2167" s="39">
        <v>3</v>
      </c>
      <c r="C2167" s="40">
        <v>39538</v>
      </c>
      <c r="D2167" s="17">
        <v>9.9475983006414026E-14</v>
      </c>
      <c r="E2167" s="18">
        <v>0.50263004322627636</v>
      </c>
      <c r="F2167" s="4">
        <v>103.72017920355025</v>
      </c>
      <c r="G2167" s="4">
        <v>130.13345104824757</v>
      </c>
      <c r="H2167" s="4">
        <v>26.413271844697313</v>
      </c>
      <c r="I2167" s="19">
        <v>2.4677525156256603</v>
      </c>
      <c r="J2167" s="19">
        <v>7.3215319892678403</v>
      </c>
      <c r="K2167" s="20">
        <v>2.7775711751757397</v>
      </c>
      <c r="L2167" s="20">
        <v>3.0668704599656267</v>
      </c>
      <c r="M2167" s="20">
        <v>0.28929928478988665</v>
      </c>
      <c r="N2167" s="21">
        <v>20.8125</v>
      </c>
      <c r="O2167" s="21">
        <f t="shared" si="34"/>
        <v>27.056250000000002</v>
      </c>
      <c r="P2167" s="21">
        <v>16.75</v>
      </c>
      <c r="Q2167" s="19">
        <v>1.6322838018745269</v>
      </c>
      <c r="R2167" s="4">
        <v>82.775000000000006</v>
      </c>
      <c r="S2167" s="4">
        <v>5.05</v>
      </c>
      <c r="T2167" s="29">
        <v>104.44999999999999</v>
      </c>
      <c r="U2167" s="4">
        <v>0.04</v>
      </c>
      <c r="V2167" s="9"/>
      <c r="W2167" s="9"/>
      <c r="X2167" s="9"/>
      <c r="Y2167" s="9"/>
      <c r="Z2167" s="9"/>
    </row>
    <row r="2168" spans="1:26">
      <c r="A2168" s="39">
        <v>31</v>
      </c>
      <c r="B2168" s="39">
        <v>3</v>
      </c>
      <c r="C2168" s="40">
        <v>39538</v>
      </c>
      <c r="D2168" s="17">
        <v>4.1666666666699825E-2</v>
      </c>
      <c r="E2168" s="18">
        <v>0.31658003870376683</v>
      </c>
      <c r="F2168" s="4">
        <v>83.783299524662624</v>
      </c>
      <c r="G2168" s="4">
        <v>107.87011025092301</v>
      </c>
      <c r="H2168" s="4">
        <v>24.086810726260381</v>
      </c>
      <c r="I2168" s="19">
        <v>2.0135218060005391</v>
      </c>
      <c r="J2168" s="19">
        <v>6.3180971016722545</v>
      </c>
      <c r="K2168" s="20">
        <v>2.8470549729827339</v>
      </c>
      <c r="L2168" s="20">
        <v>3.1095203342926281</v>
      </c>
      <c r="M2168" s="20">
        <v>0.2624653613098944</v>
      </c>
      <c r="N2168" s="21">
        <v>14.375</v>
      </c>
      <c r="O2168" s="21">
        <f t="shared" si="34"/>
        <v>18.6875</v>
      </c>
      <c r="P2168" s="21">
        <v>10</v>
      </c>
      <c r="Q2168" s="19">
        <v>2.7202927803742107</v>
      </c>
      <c r="R2168" s="4">
        <v>82.724999999999994</v>
      </c>
      <c r="S2168" s="4">
        <v>4.7374999999999998</v>
      </c>
      <c r="T2168" s="29">
        <v>92.474999999999994</v>
      </c>
      <c r="U2168" s="4">
        <v>0.04</v>
      </c>
      <c r="V2168" s="9"/>
      <c r="W2168" s="9"/>
      <c r="X2168" s="9"/>
      <c r="Y2168" s="9"/>
      <c r="Z2168" s="9"/>
    </row>
    <row r="2169" spans="1:26">
      <c r="A2169" s="39">
        <v>31</v>
      </c>
      <c r="B2169" s="39">
        <v>3</v>
      </c>
      <c r="C2169" s="40">
        <v>39538</v>
      </c>
      <c r="D2169" s="17">
        <v>8.3333333333399651E-2</v>
      </c>
      <c r="E2169" s="18">
        <v>0.18619024299875991</v>
      </c>
      <c r="F2169" s="4">
        <v>42.966647785099923</v>
      </c>
      <c r="G2169" s="4">
        <v>60.351173502898909</v>
      </c>
      <c r="H2169" s="4">
        <v>17.384525717798979</v>
      </c>
      <c r="I2169" s="19">
        <v>1.624116186625435</v>
      </c>
      <c r="J2169" s="19">
        <v>4.8833285986785597</v>
      </c>
      <c r="K2169" s="20">
        <v>2.7356089802484953</v>
      </c>
      <c r="L2169" s="20">
        <v>2.9459240806041218</v>
      </c>
      <c r="M2169" s="20">
        <v>0.21031510035562651</v>
      </c>
      <c r="N2169" s="21">
        <v>10.1875</v>
      </c>
      <c r="O2169" s="21">
        <f t="shared" si="34"/>
        <v>13.24375</v>
      </c>
      <c r="P2169" s="21">
        <v>9</v>
      </c>
      <c r="Q2169" s="19">
        <v>13.057035941246209</v>
      </c>
      <c r="R2169" s="4">
        <v>82.2</v>
      </c>
      <c r="S2169" s="4">
        <v>5.1624999999999996</v>
      </c>
      <c r="T2169" s="29">
        <v>87.699999999999989</v>
      </c>
      <c r="U2169" s="4">
        <v>0.04</v>
      </c>
      <c r="V2169" s="9"/>
      <c r="W2169" s="9"/>
      <c r="X2169" s="9"/>
      <c r="Y2169" s="9"/>
      <c r="Z2169" s="9"/>
    </row>
    <row r="2170" spans="1:26">
      <c r="A2170" s="39">
        <v>31</v>
      </c>
      <c r="B2170" s="39">
        <v>3</v>
      </c>
      <c r="C2170" s="40">
        <v>39538</v>
      </c>
      <c r="D2170" s="17">
        <v>0.12500000000009948</v>
      </c>
      <c r="E2170" s="18">
        <v>0.23563176501751262</v>
      </c>
      <c r="F2170" s="4">
        <v>79.40665488202518</v>
      </c>
      <c r="G2170" s="4">
        <v>100.5032875430482</v>
      </c>
      <c r="H2170" s="4">
        <v>21.09663266102303</v>
      </c>
      <c r="I2170" s="19">
        <v>2.0142258887505395</v>
      </c>
      <c r="J2170" s="19">
        <v>6.6083486227709933</v>
      </c>
      <c r="K2170" s="20">
        <v>3.0180202861774692</v>
      </c>
      <c r="L2170" s="20">
        <v>3.3218156108336379</v>
      </c>
      <c r="M2170" s="20">
        <v>0.30379532465616776</v>
      </c>
      <c r="N2170" s="21">
        <v>13.5</v>
      </c>
      <c r="O2170" s="21">
        <f t="shared" si="34"/>
        <v>17.55</v>
      </c>
      <c r="P2170" s="21">
        <v>13.375</v>
      </c>
      <c r="Q2170" s="19">
        <v>1.813364705061973</v>
      </c>
      <c r="R2170" s="4">
        <v>77.424999999999997</v>
      </c>
      <c r="S2170" s="4">
        <v>5.8</v>
      </c>
      <c r="T2170" s="29">
        <v>88.674999999999997</v>
      </c>
      <c r="U2170" s="4">
        <v>0.04</v>
      </c>
      <c r="V2170" s="9"/>
      <c r="W2170" s="9"/>
      <c r="X2170" s="9"/>
      <c r="Y2170" s="9"/>
      <c r="Z2170" s="9"/>
    </row>
    <row r="2171" spans="1:26">
      <c r="A2171" s="39">
        <v>31</v>
      </c>
      <c r="B2171" s="39">
        <v>3</v>
      </c>
      <c r="C2171" s="40">
        <v>39538</v>
      </c>
      <c r="D2171" s="17">
        <v>0.16666666666669983</v>
      </c>
      <c r="E2171" s="18">
        <v>0.36112657081126909</v>
      </c>
      <c r="F2171" s="4">
        <v>175.1689291051822</v>
      </c>
      <c r="G2171" s="4">
        <v>200.95864418455898</v>
      </c>
      <c r="H2171" s="4">
        <v>25.789715079376766</v>
      </c>
      <c r="I2171" s="19">
        <v>3.4443533658759238</v>
      </c>
      <c r="J2171" s="19">
        <v>9.6994994977074356</v>
      </c>
      <c r="K2171" s="20">
        <v>2.9864157435807228</v>
      </c>
      <c r="L2171" s="20">
        <v>3.3221947094546378</v>
      </c>
      <c r="M2171" s="20">
        <v>0.33577896587391454</v>
      </c>
      <c r="N2171" s="21">
        <v>20.5</v>
      </c>
      <c r="O2171" s="21">
        <f t="shared" si="34"/>
        <v>26.650000000000002</v>
      </c>
      <c r="P2171" s="21">
        <v>14.625</v>
      </c>
      <c r="Q2171" s="19">
        <v>1.7528327756869904</v>
      </c>
      <c r="R2171" s="4">
        <v>80.325000000000003</v>
      </c>
      <c r="S2171" s="4">
        <v>4.4375</v>
      </c>
      <c r="T2171" s="29">
        <v>121.15</v>
      </c>
      <c r="U2171" s="4">
        <v>0.04</v>
      </c>
      <c r="V2171" s="9"/>
      <c r="W2171" s="9"/>
      <c r="X2171" s="9"/>
      <c r="Y2171" s="9"/>
      <c r="Z2171" s="9"/>
    </row>
    <row r="2172" spans="1:26">
      <c r="A2172" s="39">
        <v>31</v>
      </c>
      <c r="B2172" s="39">
        <v>3</v>
      </c>
      <c r="C2172" s="40">
        <v>39538</v>
      </c>
      <c r="D2172" s="17">
        <v>0.20833333333339965</v>
      </c>
      <c r="E2172" s="18">
        <v>0.39921813437627118</v>
      </c>
      <c r="F2172" s="4">
        <v>292.29679851794555</v>
      </c>
      <c r="G2172" s="4">
        <v>328.35173076083186</v>
      </c>
      <c r="H2172" s="4">
        <v>36.054932242886288</v>
      </c>
      <c r="I2172" s="19">
        <v>5.1348659493763771</v>
      </c>
      <c r="J2172" s="19">
        <v>13.582260878790411</v>
      </c>
      <c r="K2172" s="20">
        <v>2.8430008996519875</v>
      </c>
      <c r="L2172" s="20">
        <v>3.1162369866101289</v>
      </c>
      <c r="M2172" s="20">
        <v>0.2732360869581415</v>
      </c>
      <c r="N2172" s="21">
        <v>26.5</v>
      </c>
      <c r="O2172" s="21">
        <f t="shared" si="34"/>
        <v>34.450000000000003</v>
      </c>
      <c r="P2172" s="21">
        <v>17.625</v>
      </c>
      <c r="Q2172" s="19">
        <v>1.6923016276245073</v>
      </c>
      <c r="R2172" s="4">
        <v>83.625</v>
      </c>
      <c r="S2172" s="4">
        <v>3.9750000000000001</v>
      </c>
      <c r="T2172" s="29">
        <v>104.49999999999999</v>
      </c>
      <c r="U2172" s="4">
        <v>0.04</v>
      </c>
      <c r="V2172" s="9"/>
      <c r="W2172" s="9"/>
      <c r="X2172" s="9"/>
      <c r="Y2172" s="9"/>
      <c r="Z2172" s="9"/>
    </row>
    <row r="2173" spans="1:26">
      <c r="A2173" s="39">
        <v>31</v>
      </c>
      <c r="B2173" s="39">
        <v>3</v>
      </c>
      <c r="C2173" s="40">
        <v>39538</v>
      </c>
      <c r="D2173" s="17">
        <v>0.25000000000009948</v>
      </c>
      <c r="E2173" s="18">
        <v>0.78972617877129192</v>
      </c>
      <c r="F2173" s="4">
        <v>387.73476404597113</v>
      </c>
      <c r="G2173" s="4">
        <v>434.03296245178018</v>
      </c>
      <c r="H2173" s="4">
        <v>46.298198405808968</v>
      </c>
      <c r="I2173" s="19">
        <v>6.1759312621266567</v>
      </c>
      <c r="J2173" s="19">
        <v>17.251407680924331</v>
      </c>
      <c r="K2173" s="20">
        <v>2.9657828931614763</v>
      </c>
      <c r="L2173" s="20">
        <v>3.3705782702568898</v>
      </c>
      <c r="M2173" s="20">
        <v>0.40479537709541324</v>
      </c>
      <c r="N2173" s="21">
        <v>38.6875</v>
      </c>
      <c r="O2173" s="21">
        <f t="shared" si="34"/>
        <v>50.293750000000003</v>
      </c>
      <c r="P2173" s="21">
        <v>23.125</v>
      </c>
      <c r="Q2173" s="19">
        <v>1.8735216044369543</v>
      </c>
      <c r="R2173" s="4">
        <v>85.85</v>
      </c>
      <c r="S2173" s="4">
        <v>3.7250000000000001</v>
      </c>
      <c r="T2173" s="29">
        <v>114.35</v>
      </c>
      <c r="U2173" s="4">
        <v>0.04</v>
      </c>
      <c r="V2173" s="9"/>
      <c r="W2173" s="9"/>
      <c r="X2173" s="9"/>
      <c r="Y2173" s="9"/>
      <c r="Z2173" s="9"/>
    </row>
    <row r="2174" spans="1:26">
      <c r="A2174" s="39">
        <v>31</v>
      </c>
      <c r="B2174" s="39">
        <v>3</v>
      </c>
      <c r="C2174" s="40">
        <v>39538</v>
      </c>
      <c r="D2174" s="17">
        <v>0.29166666666669983</v>
      </c>
      <c r="E2174" s="18">
        <v>0.9420141826400501</v>
      </c>
      <c r="F2174" s="4">
        <v>383.92480627658352</v>
      </c>
      <c r="G2174" s="4">
        <v>435.10892004270528</v>
      </c>
      <c r="H2174" s="4">
        <v>51.184113766121719</v>
      </c>
      <c r="I2174" s="19">
        <v>6.3719978743767109</v>
      </c>
      <c r="J2174" s="19">
        <v>16.967566492325592</v>
      </c>
      <c r="K2174" s="20">
        <v>2.9075299928772327</v>
      </c>
      <c r="L2174" s="20">
        <v>3.3550790734203888</v>
      </c>
      <c r="M2174" s="20">
        <v>0.44754908054315612</v>
      </c>
      <c r="N2174" s="21">
        <v>46.625</v>
      </c>
      <c r="O2174" s="21">
        <f t="shared" si="34"/>
        <v>60.612500000000004</v>
      </c>
      <c r="P2174" s="21">
        <v>27</v>
      </c>
      <c r="Q2174" s="19">
        <v>2.7799129180616897</v>
      </c>
      <c r="R2174" s="4">
        <v>86.65</v>
      </c>
      <c r="S2174" s="4">
        <v>3.875</v>
      </c>
      <c r="T2174" s="29">
        <v>190.02500000000001</v>
      </c>
      <c r="U2174" s="4">
        <v>0.04</v>
      </c>
      <c r="V2174" s="9"/>
      <c r="W2174" s="9"/>
      <c r="X2174" s="9"/>
      <c r="Y2174" s="9"/>
      <c r="Z2174" s="9"/>
    </row>
    <row r="2175" spans="1:26">
      <c r="A2175" s="39">
        <v>31</v>
      </c>
      <c r="B2175" s="39">
        <v>3</v>
      </c>
      <c r="C2175" s="40">
        <v>39538</v>
      </c>
      <c r="D2175" s="17">
        <v>0.33333333333339965</v>
      </c>
      <c r="E2175" s="18">
        <v>0.35506846631501898</v>
      </c>
      <c r="F2175" s="4">
        <v>107.60739051955646</v>
      </c>
      <c r="G2175" s="4">
        <v>138.52872414836023</v>
      </c>
      <c r="H2175" s="4">
        <v>30.921333628803769</v>
      </c>
      <c r="I2175" s="19">
        <v>1.6908445900004545</v>
      </c>
      <c r="J2175" s="19">
        <v>5.2496552669269825</v>
      </c>
      <c r="K2175" s="20">
        <v>2.3699573438027826</v>
      </c>
      <c r="L2175" s="20">
        <v>2.5562940157141059</v>
      </c>
      <c r="M2175" s="20">
        <v>0.18633667191132308</v>
      </c>
      <c r="N2175" s="21">
        <v>27.625</v>
      </c>
      <c r="O2175" s="21">
        <f t="shared" si="34"/>
        <v>35.912500000000001</v>
      </c>
      <c r="P2175" s="21">
        <v>12.125</v>
      </c>
      <c r="Q2175" s="19">
        <v>17.101586041057509</v>
      </c>
      <c r="R2175" s="4">
        <v>85.174999999999997</v>
      </c>
      <c r="S2175" s="4">
        <v>5.5</v>
      </c>
      <c r="T2175" s="29">
        <v>34.950000000000003</v>
      </c>
      <c r="U2175" s="4">
        <v>4.4999999999999998E-2</v>
      </c>
      <c r="V2175" s="9"/>
      <c r="W2175" s="9"/>
      <c r="X2175" s="9"/>
      <c r="Y2175" s="9"/>
      <c r="Z2175" s="9"/>
    </row>
    <row r="2176" spans="1:26">
      <c r="A2176" s="39">
        <v>31</v>
      </c>
      <c r="B2176" s="39">
        <v>3</v>
      </c>
      <c r="C2176" s="40">
        <v>39538</v>
      </c>
      <c r="D2176" s="17">
        <v>0.37500000000009948</v>
      </c>
      <c r="E2176" s="18">
        <v>0.26509148899251422</v>
      </c>
      <c r="F2176" s="4">
        <v>35.142826672506104</v>
      </c>
      <c r="G2176" s="4">
        <v>53.847032557061631</v>
      </c>
      <c r="H2176" s="4">
        <v>18.704205884555531</v>
      </c>
      <c r="I2176" s="19">
        <v>1.4309746661253846</v>
      </c>
      <c r="J2176" s="19">
        <v>4.3158600389810822</v>
      </c>
      <c r="K2176" s="20">
        <v>2.3063062328177892</v>
      </c>
      <c r="L2176" s="20">
        <v>2.4718990853796026</v>
      </c>
      <c r="M2176" s="20">
        <v>0.165592852561813</v>
      </c>
      <c r="N2176" s="21">
        <v>27.8125</v>
      </c>
      <c r="O2176" s="21">
        <f t="shared" si="34"/>
        <v>36.15625</v>
      </c>
      <c r="P2176" s="21">
        <v>19.8125</v>
      </c>
      <c r="Q2176" s="19">
        <v>23.264373169805708</v>
      </c>
      <c r="R2176" s="4">
        <v>78.7</v>
      </c>
      <c r="S2176" s="4">
        <v>8.0374999999999996</v>
      </c>
      <c r="T2176" s="29">
        <v>344.97500000000002</v>
      </c>
      <c r="U2176" s="4">
        <v>9.5000000000000001E-2</v>
      </c>
      <c r="V2176" s="9"/>
      <c r="W2176" s="9"/>
      <c r="X2176" s="9"/>
      <c r="Y2176" s="9"/>
      <c r="Z2176" s="9"/>
    </row>
    <row r="2177" spans="1:26">
      <c r="A2177" s="39">
        <v>31</v>
      </c>
      <c r="B2177" s="39">
        <v>3</v>
      </c>
      <c r="C2177" s="40">
        <v>39538</v>
      </c>
      <c r="D2177" s="17">
        <v>0.41666666666669983</v>
      </c>
      <c r="E2177" s="18">
        <v>0.23596389870751289</v>
      </c>
      <c r="F2177" s="4">
        <v>24.620465786306205</v>
      </c>
      <c r="G2177" s="4">
        <v>35.529377456511945</v>
      </c>
      <c r="H2177" s="4">
        <v>10.908911670205736</v>
      </c>
      <c r="I2177" s="19">
        <v>1.5613317915004199</v>
      </c>
      <c r="J2177" s="19">
        <v>4.388841121130767</v>
      </c>
      <c r="K2177" s="20">
        <v>2.2532935922900448</v>
      </c>
      <c r="L2177" s="20">
        <v>2.4510070582841013</v>
      </c>
      <c r="M2177" s="20">
        <v>0.19771346599405681</v>
      </c>
      <c r="N2177" s="21">
        <v>27.375</v>
      </c>
      <c r="O2177" s="21">
        <f t="shared" si="34"/>
        <v>35.587499999999999</v>
      </c>
      <c r="P2177" s="21">
        <v>9.0625</v>
      </c>
      <c r="Q2177" s="19">
        <v>22.598477411868394</v>
      </c>
      <c r="R2177" s="4">
        <v>74.8</v>
      </c>
      <c r="S2177" s="4">
        <v>9.3874999999999993</v>
      </c>
      <c r="T2177" s="29">
        <v>268.52499999999998</v>
      </c>
      <c r="U2177" s="4">
        <v>0.245</v>
      </c>
      <c r="V2177" s="9"/>
      <c r="W2177" s="9"/>
      <c r="X2177" s="9"/>
      <c r="Y2177" s="9"/>
      <c r="Z2177" s="9"/>
    </row>
    <row r="2178" spans="1:26">
      <c r="A2178" s="39">
        <v>31</v>
      </c>
      <c r="B2178" s="39">
        <v>3</v>
      </c>
      <c r="C2178" s="40">
        <v>39538</v>
      </c>
      <c r="D2178" s="17">
        <v>0.45833333333339965</v>
      </c>
      <c r="E2178" s="18">
        <v>0.18271926608375996</v>
      </c>
      <c r="F2178" s="4">
        <v>19.393141307756117</v>
      </c>
      <c r="G2178" s="4">
        <v>32.078761167712003</v>
      </c>
      <c r="H2178" s="4">
        <v>12.68561985995589</v>
      </c>
      <c r="I2178" s="19">
        <v>1.3664014428753675</v>
      </c>
      <c r="J2178" s="19">
        <v>3.9580483382326581</v>
      </c>
      <c r="K2178" s="20">
        <v>2.2269054761770475</v>
      </c>
      <c r="L2178" s="20">
        <v>2.3930469318080991</v>
      </c>
      <c r="M2178" s="20">
        <v>0.16614145563105154</v>
      </c>
      <c r="N2178" s="21">
        <v>19.75</v>
      </c>
      <c r="O2178" s="21">
        <f t="shared" si="34"/>
        <v>25.675000000000001</v>
      </c>
      <c r="P2178" s="21">
        <v>8.125</v>
      </c>
      <c r="Q2178" s="19">
        <v>30.210302422366162</v>
      </c>
      <c r="R2178" s="4">
        <v>70.724999999999994</v>
      </c>
      <c r="S2178" s="4">
        <v>10.737500000000001</v>
      </c>
      <c r="T2178" s="29">
        <v>258.97500000000002</v>
      </c>
      <c r="U2178" s="4">
        <v>0.44500000000000001</v>
      </c>
      <c r="V2178" s="9"/>
      <c r="W2178" s="9"/>
      <c r="X2178" s="9"/>
      <c r="Y2178" s="9"/>
      <c r="Z2178" s="9"/>
    </row>
    <row r="2179" spans="1:26">
      <c r="A2179" s="39">
        <v>31</v>
      </c>
      <c r="B2179" s="39">
        <v>3</v>
      </c>
      <c r="C2179" s="40">
        <v>39538</v>
      </c>
      <c r="D2179" s="17">
        <v>0.50000000000009948</v>
      </c>
      <c r="E2179" s="18">
        <v>0.18021823306500992</v>
      </c>
      <c r="F2179" s="4">
        <v>15.529652342543637</v>
      </c>
      <c r="G2179" s="4">
        <v>26.068144164037104</v>
      </c>
      <c r="H2179" s="4">
        <v>10.538491821493469</v>
      </c>
      <c r="I2179" s="19">
        <v>1.2364850847503326</v>
      </c>
      <c r="J2179" s="19">
        <v>3.8869748435829736</v>
      </c>
      <c r="K2179" s="20">
        <v>2.2164970486132987</v>
      </c>
      <c r="L2179" s="20">
        <v>2.3403712569183472</v>
      </c>
      <c r="M2179" s="20">
        <v>0.12387420830504825</v>
      </c>
      <c r="N2179" s="21">
        <v>19.1875</v>
      </c>
      <c r="O2179" s="21">
        <f t="shared" si="34"/>
        <v>24.943750000000001</v>
      </c>
      <c r="P2179" s="21">
        <v>9.9375</v>
      </c>
      <c r="Q2179" s="19">
        <v>33.59211248542767</v>
      </c>
      <c r="R2179" s="4">
        <v>69.45</v>
      </c>
      <c r="S2179" s="4">
        <v>11.5625</v>
      </c>
      <c r="T2179" s="29">
        <v>337.875</v>
      </c>
      <c r="U2179" s="4">
        <v>1.31</v>
      </c>
      <c r="V2179" s="9"/>
      <c r="W2179" s="9"/>
      <c r="X2179" s="9"/>
      <c r="Y2179" s="9"/>
      <c r="Z2179" s="9"/>
    </row>
    <row r="2180" spans="1:26">
      <c r="A2180" s="39">
        <v>31</v>
      </c>
      <c r="B2180" s="39">
        <v>3</v>
      </c>
      <c r="C2180" s="40">
        <v>39538</v>
      </c>
      <c r="D2180" s="17">
        <v>0.54166666666669983</v>
      </c>
      <c r="E2180" s="18">
        <v>0.1853316480700101</v>
      </c>
      <c r="F2180" s="4">
        <v>14.021232927906151</v>
      </c>
      <c r="G2180" s="4">
        <v>23.482826320012151</v>
      </c>
      <c r="H2180" s="4">
        <v>9.4615933921059998</v>
      </c>
      <c r="I2180" s="19">
        <v>1.2367111926253329</v>
      </c>
      <c r="J2180" s="19">
        <v>3.4559011631848655</v>
      </c>
      <c r="K2180" s="20">
        <v>2.1900994584043016</v>
      </c>
      <c r="L2180" s="20">
        <v>2.3194559518373459</v>
      </c>
      <c r="M2180" s="20">
        <v>0.12935649343304445</v>
      </c>
      <c r="N2180" s="21">
        <v>17.3125</v>
      </c>
      <c r="O2180" s="21">
        <f t="shared" ref="O2180:O2243" si="35">N2180*1.3</f>
        <v>22.506250000000001</v>
      </c>
      <c r="P2180" s="21">
        <v>8.625</v>
      </c>
      <c r="Q2180" s="19">
        <v>34.254940810489963</v>
      </c>
      <c r="R2180" s="4">
        <v>62.35</v>
      </c>
      <c r="S2180" s="4">
        <v>12.824999999999999</v>
      </c>
      <c r="T2180" s="29">
        <v>335.85</v>
      </c>
      <c r="U2180" s="4">
        <v>1.79</v>
      </c>
      <c r="V2180" s="9"/>
      <c r="W2180" s="9"/>
      <c r="X2180" s="9"/>
      <c r="Y2180" s="9"/>
      <c r="Z2180" s="9"/>
    </row>
    <row r="2181" spans="1:26">
      <c r="A2181" s="39">
        <v>31</v>
      </c>
      <c r="B2181" s="39">
        <v>3</v>
      </c>
      <c r="C2181" s="40">
        <v>39538</v>
      </c>
      <c r="D2181" s="17">
        <v>0.58333333333339965</v>
      </c>
      <c r="E2181" s="18">
        <v>0.17775138277625988</v>
      </c>
      <c r="F2181" s="4">
        <v>14.577285700924886</v>
      </c>
      <c r="G2181" s="4">
        <v>25.02583283299964</v>
      </c>
      <c r="H2181" s="4">
        <v>10.448547132074751</v>
      </c>
      <c r="I2181" s="19">
        <v>1.1067261435002982</v>
      </c>
      <c r="J2181" s="19">
        <v>3.1686430870861271</v>
      </c>
      <c r="K2181" s="20">
        <v>2.2063308026285506</v>
      </c>
      <c r="L2181" s="20">
        <v>2.3144246861323463</v>
      </c>
      <c r="M2181" s="20">
        <v>0.10809388350379523</v>
      </c>
      <c r="N2181" s="21">
        <v>17.9375</v>
      </c>
      <c r="O2181" s="21">
        <f t="shared" si="35"/>
        <v>23.318750000000001</v>
      </c>
      <c r="P2181" s="21">
        <v>9.5625</v>
      </c>
      <c r="Q2181" s="19">
        <v>32.138795355115576</v>
      </c>
      <c r="R2181" s="4">
        <v>60.524999999999999</v>
      </c>
      <c r="S2181" s="4">
        <v>12.775</v>
      </c>
      <c r="T2181" s="29">
        <v>334.20000000000005</v>
      </c>
      <c r="U2181" s="4">
        <v>2.2149999999999999</v>
      </c>
      <c r="V2181" s="9"/>
      <c r="W2181" s="9"/>
      <c r="X2181" s="9"/>
      <c r="Y2181" s="9"/>
      <c r="Z2181" s="9"/>
    </row>
    <row r="2182" spans="1:26">
      <c r="A2182" s="39">
        <v>31</v>
      </c>
      <c r="B2182" s="39">
        <v>3</v>
      </c>
      <c r="C2182" s="40">
        <v>39538</v>
      </c>
      <c r="D2182" s="17">
        <v>0.62500000000009948</v>
      </c>
      <c r="E2182" s="18">
        <v>0.17524696974875972</v>
      </c>
      <c r="F2182" s="4">
        <v>14.635926934956139</v>
      </c>
      <c r="G2182" s="4">
        <v>25.146328123162142</v>
      </c>
      <c r="H2182" s="4">
        <v>10.510401188206005</v>
      </c>
      <c r="I2182" s="19">
        <v>1.0418037410002807</v>
      </c>
      <c r="J2182" s="19">
        <v>3.5295446603345502</v>
      </c>
      <c r="K2182" s="20">
        <v>2.2012462733250517</v>
      </c>
      <c r="L2182" s="20">
        <v>2.314689359850596</v>
      </c>
      <c r="M2182" s="20">
        <v>0.11344308652554425</v>
      </c>
      <c r="N2182" s="21">
        <v>14.625</v>
      </c>
      <c r="O2182" s="21">
        <f t="shared" si="35"/>
        <v>19.012499999999999</v>
      </c>
      <c r="P2182" s="21">
        <v>8.5</v>
      </c>
      <c r="Q2182" s="19">
        <v>34.130598564489986</v>
      </c>
      <c r="R2182" s="4">
        <v>61.174999999999997</v>
      </c>
      <c r="S2182" s="4">
        <v>12.4</v>
      </c>
      <c r="T2182" s="29">
        <v>329.35</v>
      </c>
      <c r="U2182" s="4">
        <v>2.19</v>
      </c>
      <c r="V2182" s="9"/>
      <c r="W2182" s="9"/>
      <c r="X2182" s="9"/>
      <c r="Y2182" s="9"/>
      <c r="Z2182" s="9"/>
    </row>
    <row r="2183" spans="1:26">
      <c r="A2183" s="39">
        <v>31</v>
      </c>
      <c r="B2183" s="39">
        <v>3</v>
      </c>
      <c r="C2183" s="40">
        <v>39538</v>
      </c>
      <c r="D2183" s="17">
        <v>0.66666666666669983</v>
      </c>
      <c r="E2183" s="18">
        <v>0.19052439762001058</v>
      </c>
      <c r="F2183" s="4">
        <v>16.823649299718628</v>
      </c>
      <c r="G2183" s="4">
        <v>28.8143703467371</v>
      </c>
      <c r="H2183" s="4">
        <v>11.990721047018472</v>
      </c>
      <c r="I2183" s="19">
        <v>1.0419869170002809</v>
      </c>
      <c r="J2183" s="19">
        <v>3.3862740810351806</v>
      </c>
      <c r="K2183" s="20">
        <v>2.2121514987978017</v>
      </c>
      <c r="L2183" s="20">
        <v>2.3573328856360978</v>
      </c>
      <c r="M2183" s="20">
        <v>0.1451813868382964</v>
      </c>
      <c r="N2183" s="21">
        <v>12.75</v>
      </c>
      <c r="O2183" s="21">
        <f t="shared" si="35"/>
        <v>16.574999999999999</v>
      </c>
      <c r="P2183" s="21">
        <v>6.5625</v>
      </c>
      <c r="Q2183" s="19">
        <v>33.101952671865284</v>
      </c>
      <c r="R2183" s="4">
        <v>58.95</v>
      </c>
      <c r="S2183" s="4">
        <v>12.762499999999999</v>
      </c>
      <c r="T2183" s="29">
        <v>250.625</v>
      </c>
      <c r="U2183" s="4">
        <v>2.085</v>
      </c>
      <c r="V2183" s="9"/>
      <c r="W2183" s="9"/>
      <c r="X2183" s="9"/>
      <c r="Y2183" s="9"/>
      <c r="Z2183" s="9"/>
    </row>
    <row r="2184" spans="1:26">
      <c r="A2184" s="39">
        <v>31</v>
      </c>
      <c r="B2184" s="39">
        <v>3</v>
      </c>
      <c r="C2184" s="40">
        <v>39538</v>
      </c>
      <c r="D2184" s="17">
        <v>0.70833333333339965</v>
      </c>
      <c r="E2184" s="18">
        <v>0.17785731097500984</v>
      </c>
      <c r="F2184" s="4">
        <v>15.816262691062365</v>
      </c>
      <c r="G2184" s="4">
        <v>28.081365162074619</v>
      </c>
      <c r="H2184" s="4">
        <v>12.265102471012252</v>
      </c>
      <c r="I2184" s="19">
        <v>1.1724470788753163</v>
      </c>
      <c r="J2184" s="19">
        <v>3.4591168106848653</v>
      </c>
      <c r="K2184" s="20">
        <v>2.223059536892801</v>
      </c>
      <c r="L2184" s="20">
        <v>2.3470047735733477</v>
      </c>
      <c r="M2184" s="20">
        <v>0.12394523668054669</v>
      </c>
      <c r="N2184" s="21">
        <v>11.5</v>
      </c>
      <c r="O2184" s="21">
        <f t="shared" si="35"/>
        <v>14.950000000000001</v>
      </c>
      <c r="P2184" s="21">
        <v>6.1875</v>
      </c>
      <c r="Q2184" s="19">
        <v>33.583417258615128</v>
      </c>
      <c r="R2184" s="4">
        <v>59.6</v>
      </c>
      <c r="S2184" s="4">
        <v>12.4375</v>
      </c>
      <c r="T2184" s="29">
        <v>328.77500000000003</v>
      </c>
      <c r="U2184" s="4">
        <v>2.09</v>
      </c>
      <c r="V2184" s="9"/>
      <c r="W2184" s="9"/>
      <c r="X2184" s="9"/>
      <c r="Y2184" s="9"/>
      <c r="Z2184" s="9"/>
    </row>
    <row r="2185" spans="1:26">
      <c r="A2185" s="39">
        <v>31</v>
      </c>
      <c r="B2185" s="39">
        <v>3</v>
      </c>
      <c r="C2185" s="40">
        <v>39538</v>
      </c>
      <c r="D2185" s="17">
        <v>0.75000000000009948</v>
      </c>
      <c r="E2185" s="18">
        <v>0.20203646894626137</v>
      </c>
      <c r="F2185" s="4">
        <v>15.022117605581112</v>
      </c>
      <c r="G2185" s="4">
        <v>27.347577618662136</v>
      </c>
      <c r="H2185" s="4">
        <v>12.325460013081026</v>
      </c>
      <c r="I2185" s="19">
        <v>1.3029415862503515</v>
      </c>
      <c r="J2185" s="19">
        <v>3.3878378835351803</v>
      </c>
      <c r="K2185" s="20">
        <v>2.2499647314015494</v>
      </c>
      <c r="L2185" s="20">
        <v>2.3949605636030995</v>
      </c>
      <c r="M2185" s="20">
        <v>0.1449958322015501</v>
      </c>
      <c r="N2185" s="21">
        <v>14.0625</v>
      </c>
      <c r="O2185" s="21">
        <f t="shared" si="35"/>
        <v>18.28125</v>
      </c>
      <c r="P2185" s="21">
        <v>8.125</v>
      </c>
      <c r="Q2185" s="19">
        <v>30.742947409178459</v>
      </c>
      <c r="R2185" s="4">
        <v>61.55</v>
      </c>
      <c r="S2185" s="4">
        <v>12.225</v>
      </c>
      <c r="T2185" s="29">
        <v>328.9</v>
      </c>
      <c r="U2185" s="4">
        <v>1.92</v>
      </c>
      <c r="V2185" s="9"/>
      <c r="W2185" s="9"/>
      <c r="X2185" s="9"/>
      <c r="Y2185" s="9"/>
      <c r="Z2185" s="9"/>
    </row>
    <row r="2186" spans="1:26">
      <c r="A2186" s="39">
        <v>31</v>
      </c>
      <c r="B2186" s="39">
        <v>3</v>
      </c>
      <c r="C2186" s="40">
        <v>39538</v>
      </c>
      <c r="D2186" s="17">
        <v>0.79166666666669983</v>
      </c>
      <c r="E2186" s="18">
        <v>0.1830137732612602</v>
      </c>
      <c r="F2186" s="4">
        <v>13.239129090812382</v>
      </c>
      <c r="G2186" s="4">
        <v>24.067402402624687</v>
      </c>
      <c r="H2186" s="4">
        <v>10.828273311812307</v>
      </c>
      <c r="I2186" s="19">
        <v>0.97737934825026374</v>
      </c>
      <c r="J2186" s="19">
        <v>2.9560514781370726</v>
      </c>
      <c r="K2186" s="20">
        <v>2.2342180464008008</v>
      </c>
      <c r="L2186" s="20">
        <v>2.3687375289503487</v>
      </c>
      <c r="M2186" s="20">
        <v>0.13451948254954749</v>
      </c>
      <c r="N2186" s="21">
        <v>12.5625</v>
      </c>
      <c r="O2186" s="21">
        <f t="shared" si="35"/>
        <v>16.331250000000001</v>
      </c>
      <c r="P2186" s="21">
        <v>6.3125</v>
      </c>
      <c r="Q2186" s="19">
        <v>31.526530974553218</v>
      </c>
      <c r="R2186" s="4">
        <v>64.575000000000003</v>
      </c>
      <c r="S2186" s="4">
        <v>11.925000000000001</v>
      </c>
      <c r="T2186" s="29">
        <v>329.82499999999999</v>
      </c>
      <c r="U2186" s="4">
        <v>1.56</v>
      </c>
      <c r="V2186" s="9"/>
      <c r="W2186" s="9"/>
      <c r="X2186" s="9"/>
      <c r="Y2186" s="9"/>
      <c r="Z2186" s="9"/>
    </row>
    <row r="2187" spans="1:26">
      <c r="A2187" s="39">
        <v>31</v>
      </c>
      <c r="B2187" s="39">
        <v>3</v>
      </c>
      <c r="C2187" s="40">
        <v>39538</v>
      </c>
      <c r="D2187" s="17">
        <v>0.83333333333339965</v>
      </c>
      <c r="E2187" s="18">
        <v>0.20593198771501145</v>
      </c>
      <c r="F2187" s="4">
        <v>12.73270310831864</v>
      </c>
      <c r="G2187" s="4">
        <v>23.05635412723721</v>
      </c>
      <c r="H2187" s="4">
        <v>10.323651018918568</v>
      </c>
      <c r="I2187" s="19">
        <v>1.0427196210002816</v>
      </c>
      <c r="J2187" s="19">
        <v>3.2451836017358113</v>
      </c>
      <c r="K2187" s="20">
        <v>2.2557974182235498</v>
      </c>
      <c r="L2187" s="20">
        <v>2.3743075137483487</v>
      </c>
      <c r="M2187" s="20">
        <v>0.11851009552479908</v>
      </c>
      <c r="N2187" s="21">
        <v>18.3125</v>
      </c>
      <c r="O2187" s="21">
        <f t="shared" si="35"/>
        <v>23.806250000000002</v>
      </c>
      <c r="P2187" s="21">
        <v>9.3125</v>
      </c>
      <c r="Q2187" s="19">
        <v>28.203271432366694</v>
      </c>
      <c r="R2187" s="4">
        <v>66.55</v>
      </c>
      <c r="S2187" s="4">
        <v>11.5625</v>
      </c>
      <c r="T2187" s="29">
        <v>328.57499999999999</v>
      </c>
      <c r="U2187" s="4">
        <v>2.0550000000000002</v>
      </c>
      <c r="V2187" s="9"/>
      <c r="W2187" s="9"/>
      <c r="X2187" s="9"/>
      <c r="Y2187" s="9"/>
      <c r="Z2187" s="9"/>
    </row>
    <row r="2188" spans="1:26">
      <c r="A2188" s="39">
        <v>31</v>
      </c>
      <c r="B2188" s="39">
        <v>3</v>
      </c>
      <c r="C2188" s="40">
        <v>39538</v>
      </c>
      <c r="D2188" s="17">
        <v>0.87500000000009948</v>
      </c>
      <c r="E2188" s="18">
        <v>0.24538563996501372</v>
      </c>
      <c r="F2188" s="4">
        <v>11.378688082774911</v>
      </c>
      <c r="G2188" s="4">
        <v>20.35035322694975</v>
      </c>
      <c r="H2188" s="4">
        <v>8.971665144174839</v>
      </c>
      <c r="I2188" s="19">
        <v>1.0429027970002818</v>
      </c>
      <c r="J2188" s="19">
        <v>3.3180682563854957</v>
      </c>
      <c r="K2188" s="20">
        <v>2.2773809349632983</v>
      </c>
      <c r="L2188" s="20">
        <v>2.4275817654081009</v>
      </c>
      <c r="M2188" s="20">
        <v>0.15020083044480237</v>
      </c>
      <c r="N2188" s="21">
        <v>16.375</v>
      </c>
      <c r="O2188" s="21">
        <f t="shared" si="35"/>
        <v>21.287500000000001</v>
      </c>
      <c r="P2188" s="21">
        <v>7.75</v>
      </c>
      <c r="Q2188" s="19">
        <v>27.175205273616989</v>
      </c>
      <c r="R2188" s="4">
        <v>70.400000000000006</v>
      </c>
      <c r="S2188" s="4">
        <v>10.975</v>
      </c>
      <c r="T2188" s="29">
        <v>326.875</v>
      </c>
      <c r="U2188" s="4">
        <v>2.19</v>
      </c>
      <c r="V2188" s="9"/>
      <c r="W2188" s="9"/>
      <c r="X2188" s="9"/>
      <c r="Y2188" s="9"/>
      <c r="Z2188" s="9"/>
    </row>
    <row r="2189" spans="1:26">
      <c r="A2189" s="39">
        <v>31</v>
      </c>
      <c r="B2189" s="39">
        <v>3</v>
      </c>
      <c r="C2189" s="40">
        <v>39538</v>
      </c>
      <c r="D2189" s="17">
        <v>0.91666666666669983</v>
      </c>
      <c r="E2189" s="18">
        <v>0.15387381086875873</v>
      </c>
      <c r="F2189" s="4">
        <v>8.6149856764811865</v>
      </c>
      <c r="G2189" s="4">
        <v>15.390747383612318</v>
      </c>
      <c r="H2189" s="4">
        <v>6.7757617071311307</v>
      </c>
      <c r="I2189" s="19">
        <v>1.0430859730002819</v>
      </c>
      <c r="J2189" s="19">
        <v>3.1745503195861264</v>
      </c>
      <c r="K2189" s="20">
        <v>2.2456304320750515</v>
      </c>
      <c r="L2189" s="20">
        <v>2.3642474008303487</v>
      </c>
      <c r="M2189" s="20">
        <v>0.1186169687552967</v>
      </c>
      <c r="N2189" s="21">
        <v>13.625</v>
      </c>
      <c r="O2189" s="21">
        <f t="shared" si="35"/>
        <v>17.712500000000002</v>
      </c>
      <c r="P2189" s="21">
        <v>6.9375</v>
      </c>
      <c r="Q2189" s="19">
        <v>30.615797907365963</v>
      </c>
      <c r="R2189" s="4">
        <v>73.900000000000006</v>
      </c>
      <c r="S2189" s="4">
        <v>10.262499999999999</v>
      </c>
      <c r="T2189" s="29">
        <v>327.39999999999998</v>
      </c>
      <c r="U2189" s="4">
        <v>1.7549999999999999</v>
      </c>
      <c r="V2189" s="9"/>
      <c r="W2189" s="9"/>
      <c r="X2189" s="9"/>
      <c r="Y2189" s="9"/>
      <c r="Z2189" s="9"/>
    </row>
    <row r="2190" spans="1:26">
      <c r="A2190" s="39">
        <v>31</v>
      </c>
      <c r="B2190" s="39">
        <v>3</v>
      </c>
      <c r="C2190" s="40">
        <v>39538</v>
      </c>
      <c r="D2190" s="17">
        <v>0.95833333333339965</v>
      </c>
      <c r="E2190" s="18">
        <v>0.122106033242507</v>
      </c>
      <c r="F2190" s="4">
        <v>5.5033280572749659</v>
      </c>
      <c r="G2190" s="4">
        <v>9.5930065912998899</v>
      </c>
      <c r="H2190" s="4">
        <v>4.0896785340249231</v>
      </c>
      <c r="I2190" s="19">
        <v>0.84766620100022916</v>
      </c>
      <c r="J2190" s="19">
        <v>3.1031372324364419</v>
      </c>
      <c r="K2190" s="20">
        <v>2.2192063440038043</v>
      </c>
      <c r="L2190" s="20">
        <v>2.3061991505520956</v>
      </c>
      <c r="M2190" s="20">
        <v>8.6992806548291557E-2</v>
      </c>
      <c r="N2190" s="21">
        <v>11.1875</v>
      </c>
      <c r="O2190" s="21">
        <f t="shared" si="35"/>
        <v>14.543750000000001</v>
      </c>
      <c r="P2190" s="21">
        <v>5.3125</v>
      </c>
      <c r="Q2190" s="19">
        <v>35.022176974427154</v>
      </c>
      <c r="R2190" s="4">
        <v>74.8</v>
      </c>
      <c r="S2190" s="4">
        <v>10.012499999999999</v>
      </c>
      <c r="T2190" s="29">
        <v>327.45</v>
      </c>
      <c r="U2190" s="4">
        <v>2.6850000000000001</v>
      </c>
      <c r="V2190" s="9"/>
      <c r="W2190" s="9"/>
      <c r="X2190" s="9"/>
      <c r="Y2190" s="9"/>
      <c r="Z2190" s="9"/>
    </row>
    <row r="2191" spans="1:26">
      <c r="A2191" s="39">
        <v>1</v>
      </c>
      <c r="B2191" s="39">
        <v>4</v>
      </c>
      <c r="C2191" s="40">
        <v>39539</v>
      </c>
      <c r="D2191" s="17">
        <v>9.9475983006414026E-14</v>
      </c>
      <c r="E2191" s="18">
        <v>0.12340288138125693</v>
      </c>
      <c r="F2191" s="4">
        <v>3.3135115251749827</v>
      </c>
      <c r="G2191" s="4">
        <v>5.6381588589999359</v>
      </c>
      <c r="H2191" s="4">
        <v>2.3246473338249536</v>
      </c>
      <c r="I2191" s="19">
        <v>1.0434523250002823</v>
      </c>
      <c r="J2191" s="19">
        <v>3.3203825163854956</v>
      </c>
      <c r="K2191" s="20">
        <v>2.1874407417750579</v>
      </c>
      <c r="L2191" s="20">
        <v>2.279950721733345</v>
      </c>
      <c r="M2191" s="20">
        <v>9.2509979958287136E-2</v>
      </c>
      <c r="N2191" s="21">
        <v>7.5625</v>
      </c>
      <c r="O2191" s="21">
        <f t="shared" si="35"/>
        <v>9.8312500000000007</v>
      </c>
      <c r="P2191" s="21">
        <v>4.875</v>
      </c>
      <c r="Q2191" s="19">
        <v>38.824297770113525</v>
      </c>
      <c r="R2191" s="4">
        <v>74.075000000000003</v>
      </c>
      <c r="S2191" s="4">
        <v>9.75</v>
      </c>
      <c r="T2191" s="29">
        <v>330.22500000000002</v>
      </c>
      <c r="U2191" s="4">
        <v>2.6949999999999998</v>
      </c>
      <c r="V2191" s="9"/>
      <c r="W2191" s="9"/>
      <c r="X2191" s="9"/>
      <c r="Y2191" s="9"/>
      <c r="Z2191" s="9"/>
    </row>
    <row r="2192" spans="1:26">
      <c r="A2192" s="39">
        <v>1</v>
      </c>
      <c r="B2192" s="39">
        <v>4</v>
      </c>
      <c r="C2192" s="40">
        <v>39539</v>
      </c>
      <c r="D2192" s="17">
        <v>4.1666666666699825E-2</v>
      </c>
      <c r="E2192" s="18">
        <v>0.14251511541125805</v>
      </c>
      <c r="F2192" s="4">
        <v>3.4514946884749875</v>
      </c>
      <c r="G2192" s="4">
        <v>5.6327762307999381</v>
      </c>
      <c r="H2192" s="4">
        <v>2.1812815423249505</v>
      </c>
      <c r="I2192" s="19">
        <v>0.97841257537526483</v>
      </c>
      <c r="J2192" s="19">
        <v>3.3211539363854956</v>
      </c>
      <c r="K2192" s="20">
        <v>2.1823486628013087</v>
      </c>
      <c r="L2192" s="20">
        <v>2.2536974559305936</v>
      </c>
      <c r="M2192" s="20">
        <v>7.1348793129284993E-2</v>
      </c>
      <c r="N2192" s="21">
        <v>7.25</v>
      </c>
      <c r="O2192" s="21">
        <f t="shared" si="35"/>
        <v>9.4250000000000007</v>
      </c>
      <c r="P2192" s="21">
        <v>3.25</v>
      </c>
      <c r="Q2192" s="19">
        <v>23.184510006555641</v>
      </c>
      <c r="R2192" s="4">
        <v>79.3</v>
      </c>
      <c r="S2192" s="4">
        <v>8.4625000000000004</v>
      </c>
      <c r="T2192" s="29">
        <v>323.85000000000002</v>
      </c>
      <c r="U2192" s="4">
        <v>2.76</v>
      </c>
      <c r="V2192" s="9"/>
      <c r="W2192" s="9"/>
      <c r="X2192" s="9"/>
      <c r="Y2192" s="9"/>
      <c r="Z2192" s="9"/>
    </row>
    <row r="2193" spans="1:26">
      <c r="A2193" s="39">
        <v>1</v>
      </c>
      <c r="B2193" s="39">
        <v>4</v>
      </c>
      <c r="C2193" s="40">
        <v>39539</v>
      </c>
      <c r="D2193" s="17">
        <v>8.3333333333399651E-2</v>
      </c>
      <c r="E2193" s="18">
        <v>0.17181610652250989</v>
      </c>
      <c r="F2193" s="4">
        <v>2.5341082900187479</v>
      </c>
      <c r="G2193" s="4">
        <v>3.7989898266374591</v>
      </c>
      <c r="H2193" s="4">
        <v>1.2648815366187116</v>
      </c>
      <c r="I2193" s="19">
        <v>1.0438186770002826</v>
      </c>
      <c r="J2193" s="19">
        <v>3.2497240792358113</v>
      </c>
      <c r="K2193" s="20">
        <v>2.1932639545010582</v>
      </c>
      <c r="L2193" s="20">
        <v>2.2804717556035952</v>
      </c>
      <c r="M2193" s="20">
        <v>8.7207801102536675E-2</v>
      </c>
      <c r="N2193" s="21">
        <v>6.3125</v>
      </c>
      <c r="O2193" s="21">
        <f t="shared" si="35"/>
        <v>8.2062500000000007</v>
      </c>
      <c r="P2193" s="21">
        <v>4.5625</v>
      </c>
      <c r="Q2193" s="19">
        <v>36.888337052489078</v>
      </c>
      <c r="R2193" s="4">
        <v>84.275000000000006</v>
      </c>
      <c r="S2193" s="4">
        <v>7.7</v>
      </c>
      <c r="T2193" s="29">
        <v>324.625</v>
      </c>
      <c r="U2193" s="4">
        <v>2.57</v>
      </c>
      <c r="V2193" s="9"/>
      <c r="W2193" s="9"/>
      <c r="X2193" s="9"/>
      <c r="Y2193" s="9"/>
      <c r="Z2193" s="9"/>
    </row>
    <row r="2194" spans="1:26">
      <c r="A2194" s="39">
        <v>1</v>
      </c>
      <c r="B2194" s="39">
        <v>4</v>
      </c>
      <c r="C2194" s="40">
        <v>39539</v>
      </c>
      <c r="D2194" s="17">
        <v>0.12500000000009948</v>
      </c>
      <c r="E2194" s="18">
        <v>0.13493344709500774</v>
      </c>
      <c r="F2194" s="4">
        <v>1.1956074741062483</v>
      </c>
      <c r="G2194" s="4">
        <v>1.8275588285124806</v>
      </c>
      <c r="H2194" s="4">
        <v>0.63195135440623251</v>
      </c>
      <c r="I2194" s="19">
        <v>1.0440018530002828</v>
      </c>
      <c r="J2194" s="19">
        <v>3.5394012278345497</v>
      </c>
      <c r="K2194" s="20">
        <v>2.1508108829748123</v>
      </c>
      <c r="L2194" s="20">
        <v>2.2276907251560929</v>
      </c>
      <c r="M2194" s="20">
        <v>7.68798421812803E-2</v>
      </c>
      <c r="N2194" s="21">
        <v>8.4375</v>
      </c>
      <c r="O2194" s="21">
        <f t="shared" si="35"/>
        <v>10.96875</v>
      </c>
      <c r="P2194" s="21">
        <v>4.5625</v>
      </c>
      <c r="Q2194" s="19">
        <v>37.490138096051396</v>
      </c>
      <c r="R2194" s="4">
        <v>80.875</v>
      </c>
      <c r="S2194" s="4">
        <v>7.875</v>
      </c>
      <c r="T2194" s="29">
        <v>330.27499999999998</v>
      </c>
      <c r="U2194" s="4">
        <v>2.74</v>
      </c>
      <c r="V2194" s="9"/>
      <c r="W2194" s="9"/>
      <c r="X2194" s="9"/>
      <c r="Y2194" s="9"/>
      <c r="Z2194" s="9"/>
    </row>
    <row r="2195" spans="1:26">
      <c r="A2195" s="39">
        <v>1</v>
      </c>
      <c r="B2195" s="39">
        <v>4</v>
      </c>
      <c r="C2195" s="40">
        <v>39539</v>
      </c>
      <c r="D2195" s="17">
        <v>0.16666666666669983</v>
      </c>
      <c r="E2195" s="18">
        <v>0.13750864898500786</v>
      </c>
      <c r="F2195" s="4">
        <v>6.9554450748374972</v>
      </c>
      <c r="G2195" s="4">
        <v>10.391209949674897</v>
      </c>
      <c r="H2195" s="4">
        <v>3.4357648748373997</v>
      </c>
      <c r="I2195" s="19">
        <v>1.044185029000283</v>
      </c>
      <c r="J2195" s="19">
        <v>4.1182482325320269</v>
      </c>
      <c r="K2195" s="20">
        <v>2.1243613332705653</v>
      </c>
      <c r="L2195" s="20">
        <v>2.1802033667955909</v>
      </c>
      <c r="M2195" s="20">
        <v>5.5842033525025481E-2</v>
      </c>
      <c r="N2195" s="21">
        <v>11.9375</v>
      </c>
      <c r="O2195" s="21">
        <f t="shared" si="35"/>
        <v>15.518750000000001</v>
      </c>
      <c r="P2195" s="21">
        <v>6.5625</v>
      </c>
      <c r="Q2195" s="19">
        <v>30.606362777615928</v>
      </c>
      <c r="R2195" s="4">
        <v>87.25</v>
      </c>
      <c r="S2195" s="4">
        <v>7.6875</v>
      </c>
      <c r="T2195" s="29">
        <v>339.875</v>
      </c>
      <c r="U2195" s="4">
        <v>3.3650000000000002</v>
      </c>
      <c r="V2195" s="9"/>
      <c r="W2195" s="9"/>
      <c r="X2195" s="9"/>
      <c r="Y2195" s="9"/>
      <c r="Z2195" s="9"/>
    </row>
    <row r="2196" spans="1:26">
      <c r="A2196" s="39">
        <v>1</v>
      </c>
      <c r="B2196" s="39">
        <v>4</v>
      </c>
      <c r="C2196" s="40">
        <v>39539</v>
      </c>
      <c r="D2196" s="17">
        <v>0.20833333333339965</v>
      </c>
      <c r="E2196" s="18">
        <v>0.22540677551376276</v>
      </c>
      <c r="F2196" s="4">
        <v>62.067481233881431</v>
      </c>
      <c r="G2196" s="4">
        <v>82.075632885111702</v>
      </c>
      <c r="H2196" s="4">
        <v>20.008151651230275</v>
      </c>
      <c r="I2196" s="19">
        <v>1.6318496483754426</v>
      </c>
      <c r="J2196" s="19">
        <v>6.2873093395225679</v>
      </c>
      <c r="K2196" s="20">
        <v>2.1085817849993171</v>
      </c>
      <c r="L2196" s="20">
        <v>2.1804512622255912</v>
      </c>
      <c r="M2196" s="20">
        <v>7.1869477226273681E-2</v>
      </c>
      <c r="N2196" s="21">
        <v>24.375</v>
      </c>
      <c r="O2196" s="21">
        <f t="shared" si="35"/>
        <v>31.6875</v>
      </c>
      <c r="P2196" s="21">
        <v>9.5</v>
      </c>
      <c r="Q2196" s="19">
        <v>10.443137877434401</v>
      </c>
      <c r="R2196" s="4">
        <v>91.924999999999997</v>
      </c>
      <c r="S2196" s="4">
        <v>8.1</v>
      </c>
      <c r="T2196" s="29">
        <v>149.22499999999999</v>
      </c>
      <c r="U2196" s="4">
        <v>3.07</v>
      </c>
      <c r="V2196" s="9"/>
      <c r="W2196" s="9"/>
      <c r="X2196" s="9"/>
      <c r="Y2196" s="9"/>
      <c r="Z2196" s="9"/>
    </row>
    <row r="2197" spans="1:26">
      <c r="A2197" s="39">
        <v>1</v>
      </c>
      <c r="B2197" s="39">
        <v>4</v>
      </c>
      <c r="C2197" s="40">
        <v>39539</v>
      </c>
      <c r="D2197" s="17">
        <v>0.25000000000009948</v>
      </c>
      <c r="E2197" s="18">
        <v>0.31206430235126786</v>
      </c>
      <c r="F2197" s="4">
        <v>147.98288484848811</v>
      </c>
      <c r="G2197" s="4">
        <v>185.89639621687323</v>
      </c>
      <c r="H2197" s="4">
        <v>37.91351136838513</v>
      </c>
      <c r="I2197" s="19">
        <v>2.6766614827507258</v>
      </c>
      <c r="J2197" s="19">
        <v>9.3245256598093249</v>
      </c>
      <c r="K2197" s="20">
        <v>2.1088170090390679</v>
      </c>
      <c r="L2197" s="20">
        <v>2.2019246343355916</v>
      </c>
      <c r="M2197" s="20">
        <v>9.3107625296523944E-2</v>
      </c>
      <c r="N2197" s="21">
        <v>37.625</v>
      </c>
      <c r="O2197" s="21">
        <f t="shared" si="35"/>
        <v>48.912500000000001</v>
      </c>
      <c r="P2197" s="21">
        <v>17.5625</v>
      </c>
      <c r="Q2197" s="19">
        <v>4.3459955870612097</v>
      </c>
      <c r="R2197" s="4">
        <v>93.95</v>
      </c>
      <c r="S2197" s="4">
        <v>8.3000000000000007</v>
      </c>
      <c r="T2197" s="29">
        <v>106.8</v>
      </c>
      <c r="U2197" s="4">
        <v>1.625</v>
      </c>
      <c r="V2197" s="9"/>
      <c r="W2197" s="9"/>
      <c r="X2197" s="9"/>
      <c r="Y2197" s="9"/>
      <c r="Z2197" s="9"/>
    </row>
    <row r="2198" spans="1:26">
      <c r="A2198" s="39">
        <v>1</v>
      </c>
      <c r="B2198" s="39">
        <v>4</v>
      </c>
      <c r="C2198" s="40">
        <v>39539</v>
      </c>
      <c r="D2198" s="17">
        <v>0.29166666666669983</v>
      </c>
      <c r="E2198" s="18">
        <v>0.31340037134626803</v>
      </c>
      <c r="F2198" s="4">
        <v>137.05989104192554</v>
      </c>
      <c r="G2198" s="4">
        <v>173.68799791119841</v>
      </c>
      <c r="H2198" s="4">
        <v>36.62810686927287</v>
      </c>
      <c r="I2198" s="19">
        <v>2.2853525502506198</v>
      </c>
      <c r="J2198" s="19">
        <v>8.6036909808124769</v>
      </c>
      <c r="K2198" s="20">
        <v>2.1304074833180664</v>
      </c>
      <c r="L2198" s="20">
        <v>2.2180934511445924</v>
      </c>
      <c r="M2198" s="20">
        <v>8.7685967826526157E-2</v>
      </c>
      <c r="N2198" s="21">
        <v>32.25</v>
      </c>
      <c r="O2198" s="21">
        <f t="shared" si="35"/>
        <v>41.925000000000004</v>
      </c>
      <c r="P2198" s="21">
        <v>18.1875</v>
      </c>
      <c r="Q2198" s="19">
        <v>7.4843856417477745</v>
      </c>
      <c r="R2198" s="4">
        <v>80.099999999999994</v>
      </c>
      <c r="S2198" s="4">
        <v>8.9375</v>
      </c>
      <c r="T2198" s="29">
        <v>128.6</v>
      </c>
      <c r="U2198" s="4">
        <v>2.27</v>
      </c>
      <c r="V2198" s="9"/>
      <c r="W2198" s="9"/>
      <c r="X2198" s="9"/>
      <c r="Y2198" s="9"/>
      <c r="Z2198" s="9"/>
    </row>
    <row r="2199" spans="1:26">
      <c r="A2199" s="39">
        <v>1</v>
      </c>
      <c r="B2199" s="39">
        <v>4</v>
      </c>
      <c r="C2199" s="40">
        <v>39539</v>
      </c>
      <c r="D2199" s="17">
        <v>0.33333333333339965</v>
      </c>
      <c r="E2199" s="18">
        <v>0.24592669646001403</v>
      </c>
      <c r="F2199" s="4">
        <v>99.46291184608782</v>
      </c>
      <c r="G2199" s="4">
        <v>131.27347554837382</v>
      </c>
      <c r="H2199" s="4">
        <v>31.810563702286029</v>
      </c>
      <c r="I2199" s="19">
        <v>1.959220749375532</v>
      </c>
      <c r="J2199" s="19">
        <v>7.5208521010672076</v>
      </c>
      <c r="K2199" s="20">
        <v>2.1199642680580677</v>
      </c>
      <c r="L2199" s="20">
        <v>2.1865043408005911</v>
      </c>
      <c r="M2199" s="20">
        <v>6.6540072742523382E-2</v>
      </c>
      <c r="N2199" s="21">
        <v>28.9375</v>
      </c>
      <c r="O2199" s="21">
        <f t="shared" si="35"/>
        <v>37.618749999999999</v>
      </c>
      <c r="P2199" s="21">
        <v>14.375</v>
      </c>
      <c r="Q2199" s="19">
        <v>15.63188166237035</v>
      </c>
      <c r="R2199" s="4">
        <v>70.424999999999997</v>
      </c>
      <c r="S2199" s="4">
        <v>9.65</v>
      </c>
      <c r="T2199" s="29">
        <v>138.07499999999999</v>
      </c>
      <c r="U2199" s="4">
        <v>2.69</v>
      </c>
      <c r="V2199" s="9"/>
      <c r="W2199" s="9"/>
      <c r="X2199" s="9"/>
      <c r="Y2199" s="9"/>
      <c r="Z2199" s="9"/>
    </row>
    <row r="2200" spans="1:26">
      <c r="A2200" s="39">
        <v>1</v>
      </c>
      <c r="B2200" s="39">
        <v>4</v>
      </c>
      <c r="C2200" s="40">
        <v>39539</v>
      </c>
      <c r="D2200" s="17">
        <v>0.37500000000009948</v>
      </c>
      <c r="E2200" s="18">
        <v>0.18225294349126059</v>
      </c>
      <c r="F2200" s="4">
        <v>55.837726090525102</v>
      </c>
      <c r="G2200" s="4">
        <v>78.298948720999334</v>
      </c>
      <c r="H2200" s="4">
        <v>22.461222630474236</v>
      </c>
      <c r="I2200" s="19">
        <v>1.7636092150004792</v>
      </c>
      <c r="J2200" s="19">
        <v>5.7143234498250903</v>
      </c>
      <c r="K2200" s="20">
        <v>2.125539377895068</v>
      </c>
      <c r="L2200" s="20">
        <v>2.1867531431650913</v>
      </c>
      <c r="M2200" s="20">
        <v>6.1213765270023535E-2</v>
      </c>
      <c r="N2200" s="21">
        <v>28.8125</v>
      </c>
      <c r="O2200" s="21">
        <f t="shared" si="35"/>
        <v>37.456250000000004</v>
      </c>
      <c r="P2200" s="21">
        <v>12.9375</v>
      </c>
      <c r="Q2200" s="19">
        <v>23.899325046180387</v>
      </c>
      <c r="R2200" s="4">
        <v>69.900000000000006</v>
      </c>
      <c r="S2200" s="4">
        <v>10.125</v>
      </c>
      <c r="T2200" s="29">
        <v>160.125</v>
      </c>
      <c r="U2200" s="4">
        <v>3.47</v>
      </c>
      <c r="V2200" s="9"/>
      <c r="W2200" s="9"/>
      <c r="X2200" s="9"/>
      <c r="Y2200" s="9"/>
      <c r="Z2200" s="9"/>
    </row>
    <row r="2201" spans="1:26">
      <c r="A2201" s="39">
        <v>1</v>
      </c>
      <c r="B2201" s="39">
        <v>4</v>
      </c>
      <c r="C2201" s="40">
        <v>39539</v>
      </c>
      <c r="D2201" s="17">
        <v>0.41666666666669983</v>
      </c>
      <c r="E2201" s="18">
        <v>0.17846494726501044</v>
      </c>
      <c r="F2201" s="4">
        <v>55.859778614000113</v>
      </c>
      <c r="G2201" s="4">
        <v>78.229350086599368</v>
      </c>
      <c r="H2201" s="4">
        <v>22.369571472599251</v>
      </c>
      <c r="I2201" s="19">
        <v>1.6332606760004438</v>
      </c>
      <c r="J2201" s="19">
        <v>5.8603443091244607</v>
      </c>
      <c r="K2201" s="20">
        <v>2.1364576302498173</v>
      </c>
      <c r="L2201" s="20">
        <v>2.187002398996841</v>
      </c>
      <c r="M2201" s="20">
        <v>5.0544768747023849E-2</v>
      </c>
      <c r="N2201" s="21">
        <v>30.6875</v>
      </c>
      <c r="O2201" s="21">
        <f t="shared" si="35"/>
        <v>39.893750000000004</v>
      </c>
      <c r="P2201" s="21">
        <v>13.25</v>
      </c>
      <c r="Q2201" s="19">
        <v>25.648190316992359</v>
      </c>
      <c r="R2201" s="4">
        <v>69.575000000000003</v>
      </c>
      <c r="S2201" s="4">
        <v>10.4625</v>
      </c>
      <c r="T2201" s="29">
        <v>174.32499999999999</v>
      </c>
      <c r="U2201" s="4">
        <v>4.6849999999999996</v>
      </c>
      <c r="V2201" s="9"/>
      <c r="W2201" s="9"/>
      <c r="X2201" s="9"/>
      <c r="Y2201" s="9"/>
      <c r="Z2201" s="9"/>
    </row>
    <row r="2202" spans="1:26">
      <c r="A2202" s="39">
        <v>1</v>
      </c>
      <c r="B2202" s="39">
        <v>4</v>
      </c>
      <c r="C2202" s="40">
        <v>39539</v>
      </c>
      <c r="D2202" s="17">
        <v>0.45833333333339965</v>
      </c>
      <c r="E2202" s="18">
        <v>0.16702583310875974</v>
      </c>
      <c r="F2202" s="4">
        <v>50.5004043279001</v>
      </c>
      <c r="G2202" s="4">
        <v>71.458646242849454</v>
      </c>
      <c r="H2202" s="4">
        <v>20.958241914949348</v>
      </c>
      <c r="I2202" s="19">
        <v>1.4375117596253908</v>
      </c>
      <c r="J2202" s="19">
        <v>5.3551408015766659</v>
      </c>
      <c r="K2202" s="20">
        <v>2.1527197652860663</v>
      </c>
      <c r="L2202" s="20">
        <v>2.1978695324640918</v>
      </c>
      <c r="M2202" s="20">
        <v>4.5149767178025324E-2</v>
      </c>
      <c r="N2202" s="21">
        <v>32.125</v>
      </c>
      <c r="O2202" s="21">
        <f t="shared" si="35"/>
        <v>41.762500000000003</v>
      </c>
      <c r="P2202" s="21">
        <v>14</v>
      </c>
      <c r="Q2202" s="19">
        <v>27.155531043554404</v>
      </c>
      <c r="R2202" s="4">
        <v>66.025000000000006</v>
      </c>
      <c r="S2202" s="4">
        <v>11.112500000000001</v>
      </c>
      <c r="T2202" s="29">
        <v>168.125</v>
      </c>
      <c r="U2202" s="4">
        <v>4.6349999999999998</v>
      </c>
      <c r="V2202" s="9"/>
      <c r="W2202" s="9"/>
      <c r="X2202" s="9"/>
      <c r="Y2202" s="9"/>
      <c r="Z2202" s="9"/>
    </row>
    <row r="2203" spans="1:26">
      <c r="A2203" s="39">
        <v>1</v>
      </c>
      <c r="B2203" s="39">
        <v>4</v>
      </c>
      <c r="C2203" s="40">
        <v>39539</v>
      </c>
      <c r="D2203" s="17">
        <v>0.50000000000009948</v>
      </c>
      <c r="E2203" s="18">
        <v>0.18108715040876058</v>
      </c>
      <c r="F2203" s="4">
        <v>56.460125770681366</v>
      </c>
      <c r="G2203" s="4">
        <v>79.344100628861909</v>
      </c>
      <c r="H2203" s="4">
        <v>22.883974858180533</v>
      </c>
      <c r="I2203" s="19">
        <v>1.437763626625391</v>
      </c>
      <c r="J2203" s="19">
        <v>5.5011574683760358</v>
      </c>
      <c r="K2203" s="20">
        <v>2.1476159917250675</v>
      </c>
      <c r="L2203" s="20">
        <v>2.2034290875153419</v>
      </c>
      <c r="M2203" s="20">
        <v>5.5813095790274492E-2</v>
      </c>
      <c r="N2203" s="21">
        <v>37.9375</v>
      </c>
      <c r="O2203" s="21">
        <f t="shared" si="35"/>
        <v>49.318750000000001</v>
      </c>
      <c r="P2203" s="21">
        <v>14.5625</v>
      </c>
      <c r="Q2203" s="19">
        <v>24.8007495562426</v>
      </c>
      <c r="R2203" s="4">
        <v>63.575000000000003</v>
      </c>
      <c r="S2203" s="4">
        <v>11.324999999999999</v>
      </c>
      <c r="T2203" s="29">
        <v>149.5</v>
      </c>
      <c r="U2203" s="4">
        <v>5.165</v>
      </c>
      <c r="V2203" s="9"/>
      <c r="W2203" s="9"/>
      <c r="X2203" s="9"/>
      <c r="Y2203" s="9"/>
      <c r="Z2203" s="9"/>
    </row>
    <row r="2204" spans="1:26">
      <c r="A2204" s="39">
        <v>1</v>
      </c>
      <c r="B2204" s="39">
        <v>4</v>
      </c>
      <c r="C2204" s="40">
        <v>39539</v>
      </c>
      <c r="D2204" s="17">
        <v>0.54166666666669983</v>
      </c>
      <c r="E2204" s="18">
        <v>0.18112299125626066</v>
      </c>
      <c r="F2204" s="4">
        <v>58.920107467650126</v>
      </c>
      <c r="G2204" s="4">
        <v>83.033560230499404</v>
      </c>
      <c r="H2204" s="4">
        <v>24.113452762849274</v>
      </c>
      <c r="I2204" s="19">
        <v>1.5687504195004269</v>
      </c>
      <c r="J2204" s="19">
        <v>5.6472286376754051</v>
      </c>
      <c r="K2204" s="20">
        <v>2.1638830118420662</v>
      </c>
      <c r="L2204" s="20">
        <v>2.2249205983153426</v>
      </c>
      <c r="M2204" s="20">
        <v>6.1037586473276395E-2</v>
      </c>
      <c r="N2204" s="21">
        <v>40</v>
      </c>
      <c r="O2204" s="21">
        <f t="shared" si="35"/>
        <v>52</v>
      </c>
      <c r="P2204" s="21">
        <v>15.375</v>
      </c>
      <c r="Q2204" s="19">
        <v>23.834019297430384</v>
      </c>
      <c r="R2204" s="4">
        <v>64.224999999999994</v>
      </c>
      <c r="S2204" s="4">
        <v>11.262499999999999</v>
      </c>
      <c r="T2204" s="29">
        <v>145.17500000000001</v>
      </c>
      <c r="U2204" s="4">
        <v>4.8550000000000004</v>
      </c>
      <c r="V2204" s="9"/>
      <c r="W2204" s="9"/>
      <c r="X2204" s="9"/>
      <c r="Y2204" s="9"/>
      <c r="Z2204" s="9"/>
    </row>
    <row r="2205" spans="1:26">
      <c r="A2205" s="39">
        <v>1</v>
      </c>
      <c r="B2205" s="39">
        <v>4</v>
      </c>
      <c r="C2205" s="40">
        <v>39539</v>
      </c>
      <c r="D2205" s="17">
        <v>0.58333333333339965</v>
      </c>
      <c r="E2205" s="18">
        <v>0.17605676882626037</v>
      </c>
      <c r="F2205" s="4">
        <v>57.545011068843877</v>
      </c>
      <c r="G2205" s="4">
        <v>81.707416353986943</v>
      </c>
      <c r="H2205" s="4">
        <v>24.162405285143066</v>
      </c>
      <c r="I2205" s="19">
        <v>1.5036448410004093</v>
      </c>
      <c r="J2205" s="19">
        <v>5.3588637415766662</v>
      </c>
      <c r="K2205" s="20">
        <v>2.1694662634803166</v>
      </c>
      <c r="L2205" s="20">
        <v>2.2304845368833432</v>
      </c>
      <c r="M2205" s="20">
        <v>6.1018273403026568E-2</v>
      </c>
      <c r="N2205" s="21">
        <v>37.625</v>
      </c>
      <c r="O2205" s="21">
        <f t="shared" si="35"/>
        <v>48.912500000000001</v>
      </c>
      <c r="P2205" s="21">
        <v>14.0625</v>
      </c>
      <c r="Q2205" s="19">
        <v>25.884225359617261</v>
      </c>
      <c r="R2205" s="4">
        <v>62.55</v>
      </c>
      <c r="S2205" s="4">
        <v>11.262499999999999</v>
      </c>
      <c r="T2205" s="29">
        <v>174.875</v>
      </c>
      <c r="U2205" s="4">
        <v>4.3650000000000002</v>
      </c>
      <c r="V2205" s="9"/>
      <c r="W2205" s="9"/>
      <c r="X2205" s="9"/>
      <c r="Y2205" s="9"/>
      <c r="Z2205" s="9"/>
    </row>
    <row r="2206" spans="1:26">
      <c r="A2206" s="39">
        <v>1</v>
      </c>
      <c r="B2206" s="39">
        <v>4</v>
      </c>
      <c r="C2206" s="40">
        <v>39539</v>
      </c>
      <c r="D2206" s="17">
        <v>0.62500000000009948</v>
      </c>
      <c r="E2206" s="18">
        <v>0.19267995930251136</v>
      </c>
      <c r="F2206" s="4">
        <v>50.391998388181335</v>
      </c>
      <c r="G2206" s="4">
        <v>73.568747339462021</v>
      </c>
      <c r="H2206" s="4">
        <v>23.176748951280686</v>
      </c>
      <c r="I2206" s="19">
        <v>1.2423667516253383</v>
      </c>
      <c r="J2206" s="19">
        <v>5.2876518944269817</v>
      </c>
      <c r="K2206" s="20">
        <v>2.1697066686663171</v>
      </c>
      <c r="L2206" s="20">
        <v>2.2307384785433433</v>
      </c>
      <c r="M2206" s="20">
        <v>6.1031809877026166E-2</v>
      </c>
      <c r="N2206" s="21">
        <v>36.0625</v>
      </c>
      <c r="O2206" s="21">
        <f t="shared" si="35"/>
        <v>46.881250000000001</v>
      </c>
      <c r="P2206" s="21">
        <v>13.9375</v>
      </c>
      <c r="Q2206" s="19">
        <v>27.270534261241846</v>
      </c>
      <c r="R2206" s="4">
        <v>60.95</v>
      </c>
      <c r="S2206" s="4">
        <v>11.3</v>
      </c>
      <c r="T2206" s="29">
        <v>158.625</v>
      </c>
      <c r="U2206" s="4">
        <v>4.3499999999999996</v>
      </c>
      <c r="V2206" s="9"/>
      <c r="W2206" s="9"/>
      <c r="X2206" s="9"/>
      <c r="Y2206" s="9"/>
      <c r="Z2206" s="9"/>
    </row>
    <row r="2207" spans="1:26">
      <c r="A2207" s="39">
        <v>1</v>
      </c>
      <c r="B2207" s="39">
        <v>4</v>
      </c>
      <c r="C2207" s="40">
        <v>39539</v>
      </c>
      <c r="D2207" s="17">
        <v>0.66666666666669983</v>
      </c>
      <c r="E2207" s="18">
        <v>0.22334960779501309</v>
      </c>
      <c r="F2207" s="4">
        <v>46.308699376531294</v>
      </c>
      <c r="G2207" s="4">
        <v>70.166199172262068</v>
      </c>
      <c r="H2207" s="4">
        <v>23.857499795730771</v>
      </c>
      <c r="I2207" s="19">
        <v>1.2425842731253385</v>
      </c>
      <c r="J2207" s="19">
        <v>5.1440039901276124</v>
      </c>
      <c r="K2207" s="20">
        <v>2.1752916966975668</v>
      </c>
      <c r="L2207" s="20">
        <v>2.2469283060015934</v>
      </c>
      <c r="M2207" s="20">
        <v>7.163660930402671E-2</v>
      </c>
      <c r="N2207" s="21">
        <v>34.5625</v>
      </c>
      <c r="O2207" s="21">
        <f t="shared" si="35"/>
        <v>44.931249999999999</v>
      </c>
      <c r="P2207" s="21">
        <v>13.25</v>
      </c>
      <c r="Q2207" s="19">
        <v>26.183201118054662</v>
      </c>
      <c r="R2207" s="4">
        <v>61.225000000000001</v>
      </c>
      <c r="S2207" s="4">
        <v>11.324999999999999</v>
      </c>
      <c r="T2207" s="29">
        <v>169.54999999999998</v>
      </c>
      <c r="U2207" s="4">
        <v>4.2149999999999999</v>
      </c>
      <c r="V2207" s="9"/>
      <c r="W2207" s="9"/>
      <c r="X2207" s="9"/>
      <c r="Y2207" s="9"/>
      <c r="Z2207" s="9"/>
    </row>
    <row r="2208" spans="1:26">
      <c r="A2208" s="39">
        <v>1</v>
      </c>
      <c r="B2208" s="39">
        <v>4</v>
      </c>
      <c r="C2208" s="40">
        <v>39539</v>
      </c>
      <c r="D2208" s="17">
        <v>0.70833333333339965</v>
      </c>
      <c r="E2208" s="18">
        <v>0.23232990715501364</v>
      </c>
      <c r="F2208" s="4">
        <v>47.587301092193798</v>
      </c>
      <c r="G2208" s="4">
        <v>72.602117789387066</v>
      </c>
      <c r="H2208" s="4">
        <v>25.014816697193275</v>
      </c>
      <c r="I2208" s="19">
        <v>1.3082021720003565</v>
      </c>
      <c r="J2208" s="19">
        <v>4.9277690986785583</v>
      </c>
      <c r="K2208" s="20">
        <v>2.1862232719998165</v>
      </c>
      <c r="L2208" s="20">
        <v>2.2631211565748446</v>
      </c>
      <c r="M2208" s="20">
        <v>7.6897884575027664E-2</v>
      </c>
      <c r="N2208" s="21">
        <v>34.4375</v>
      </c>
      <c r="O2208" s="21">
        <f t="shared" si="35"/>
        <v>44.768750000000004</v>
      </c>
      <c r="P2208" s="21">
        <v>15</v>
      </c>
      <c r="Q2208" s="19">
        <v>25.156287395242462</v>
      </c>
      <c r="R2208" s="4">
        <v>61.674999999999997</v>
      </c>
      <c r="S2208" s="4">
        <v>11.2125</v>
      </c>
      <c r="T2208" s="29">
        <v>163.125</v>
      </c>
      <c r="U2208" s="4">
        <v>3.7450000000000001</v>
      </c>
      <c r="V2208" s="9"/>
      <c r="W2208" s="9"/>
      <c r="X2208" s="9"/>
      <c r="Y2208" s="9"/>
      <c r="Z2208" s="9"/>
    </row>
    <row r="2209" spans="1:26">
      <c r="A2209" s="39">
        <v>1</v>
      </c>
      <c r="B2209" s="39">
        <v>4</v>
      </c>
      <c r="C2209" s="40">
        <v>39539</v>
      </c>
      <c r="D2209" s="17">
        <v>0.75000000000009948</v>
      </c>
      <c r="E2209" s="18">
        <v>0.1915179926450114</v>
      </c>
      <c r="F2209" s="4">
        <v>38.728943803050022</v>
      </c>
      <c r="G2209" s="4">
        <v>60.471912021699666</v>
      </c>
      <c r="H2209" s="4">
        <v>21.742968218649636</v>
      </c>
      <c r="I2209" s="19">
        <v>1.1775874553753209</v>
      </c>
      <c r="J2209" s="19">
        <v>4.0591024003823417</v>
      </c>
      <c r="K2209" s="20">
        <v>2.1971573638588167</v>
      </c>
      <c r="L2209" s="20">
        <v>2.2633787259728444</v>
      </c>
      <c r="M2209" s="20">
        <v>6.6221362114028293E-2</v>
      </c>
      <c r="N2209" s="21">
        <v>34.25</v>
      </c>
      <c r="O2209" s="21">
        <f t="shared" si="35"/>
        <v>44.524999999999999</v>
      </c>
      <c r="P2209" s="21">
        <v>14.375</v>
      </c>
      <c r="Q2209" s="19">
        <v>28.291787374991515</v>
      </c>
      <c r="R2209" s="4">
        <v>61.875</v>
      </c>
      <c r="S2209" s="4">
        <v>11.05</v>
      </c>
      <c r="T2209" s="29">
        <v>181.4</v>
      </c>
      <c r="U2209" s="4">
        <v>3.22</v>
      </c>
      <c r="V2209" s="9"/>
      <c r="W2209" s="9"/>
      <c r="X2209" s="9"/>
      <c r="Y2209" s="9"/>
      <c r="Z2209" s="9"/>
    </row>
    <row r="2210" spans="1:26">
      <c r="A2210" s="39">
        <v>1</v>
      </c>
      <c r="B2210" s="39">
        <v>4</v>
      </c>
      <c r="C2210" s="40">
        <v>39539</v>
      </c>
      <c r="D2210" s="17">
        <v>0.79166666666669983</v>
      </c>
      <c r="E2210" s="18">
        <v>0.18134052351751093</v>
      </c>
      <c r="F2210" s="4">
        <v>33.97687634547502</v>
      </c>
      <c r="G2210" s="4">
        <v>53.764328881899722</v>
      </c>
      <c r="H2210" s="4">
        <v>19.787452536424702</v>
      </c>
      <c r="I2210" s="19">
        <v>1.0469326690002856</v>
      </c>
      <c r="J2210" s="19">
        <v>4.0600582903823419</v>
      </c>
      <c r="K2210" s="20">
        <v>2.1974002856015669</v>
      </c>
      <c r="L2210" s="20">
        <v>2.2636362953708447</v>
      </c>
      <c r="M2210" s="20">
        <v>6.6236009769277793E-2</v>
      </c>
      <c r="N2210" s="21">
        <v>35.75</v>
      </c>
      <c r="O2210" s="21">
        <f t="shared" si="35"/>
        <v>46.475000000000001</v>
      </c>
      <c r="P2210" s="21">
        <v>14.0625</v>
      </c>
      <c r="Q2210" s="19">
        <v>27.325219629179301</v>
      </c>
      <c r="R2210" s="4">
        <v>60.35</v>
      </c>
      <c r="S2210" s="4">
        <v>10.625</v>
      </c>
      <c r="T2210" s="29">
        <v>174.20000000000002</v>
      </c>
      <c r="U2210" s="4">
        <v>3.4950000000000001</v>
      </c>
      <c r="V2210" s="9"/>
      <c r="W2210" s="9"/>
      <c r="X2210" s="9"/>
      <c r="Y2210" s="9"/>
      <c r="Z2210" s="9"/>
    </row>
    <row r="2211" spans="1:26">
      <c r="A2211" s="39">
        <v>1</v>
      </c>
      <c r="B2211" s="39">
        <v>4</v>
      </c>
      <c r="C2211" s="40">
        <v>39539</v>
      </c>
      <c r="D2211" s="17">
        <v>0.83333333333339965</v>
      </c>
      <c r="E2211" s="18">
        <v>0.15199839833750894</v>
      </c>
      <c r="F2211" s="4">
        <v>29.51103384692501</v>
      </c>
      <c r="G2211" s="4">
        <v>47.624348244349761</v>
      </c>
      <c r="H2211" s="4">
        <v>18.113314397424759</v>
      </c>
      <c r="I2211" s="19">
        <v>0.98166681150026802</v>
      </c>
      <c r="J2211" s="19">
        <v>4.061005795382342</v>
      </c>
      <c r="K2211" s="20">
        <v>2.197644095540817</v>
      </c>
      <c r="L2211" s="20">
        <v>2.2532655573865941</v>
      </c>
      <c r="M2211" s="20">
        <v>5.5621461845776987E-2</v>
      </c>
      <c r="N2211" s="21">
        <v>35</v>
      </c>
      <c r="O2211" s="21">
        <f t="shared" si="35"/>
        <v>45.5</v>
      </c>
      <c r="P2211" s="21">
        <v>12.75</v>
      </c>
      <c r="Q2211" s="19">
        <v>30.158727202928446</v>
      </c>
      <c r="R2211" s="4">
        <v>64.599999999999994</v>
      </c>
      <c r="S2211" s="4">
        <v>9.9749999999999996</v>
      </c>
      <c r="T2211" s="29">
        <v>194.67500000000001</v>
      </c>
      <c r="U2211" s="4">
        <v>2.7850000000000001</v>
      </c>
      <c r="V2211" s="9"/>
      <c r="W2211" s="9"/>
      <c r="X2211" s="9"/>
      <c r="Y2211" s="9"/>
      <c r="Z2211" s="9"/>
    </row>
    <row r="2212" spans="1:26">
      <c r="A2212" s="39">
        <v>1</v>
      </c>
      <c r="B2212" s="39">
        <v>4</v>
      </c>
      <c r="C2212" s="40">
        <v>39539</v>
      </c>
      <c r="D2212" s="17">
        <v>0.87500000000009948</v>
      </c>
      <c r="E2212" s="18">
        <v>0.16097193768000964</v>
      </c>
      <c r="F2212" s="4">
        <v>26.092351436906256</v>
      </c>
      <c r="G2212" s="4">
        <v>42.740474728012309</v>
      </c>
      <c r="H2212" s="4">
        <v>16.648123291106053</v>
      </c>
      <c r="I2212" s="19">
        <v>1.0472990210002859</v>
      </c>
      <c r="J2212" s="19">
        <v>3.7717940142836026</v>
      </c>
      <c r="K2212" s="20">
        <v>2.1978871653163177</v>
      </c>
      <c r="L2212" s="20">
        <v>2.2588364491190944</v>
      </c>
      <c r="M2212" s="20">
        <v>6.0949283802776644E-2</v>
      </c>
      <c r="N2212" s="21">
        <v>35</v>
      </c>
      <c r="O2212" s="21">
        <f t="shared" si="35"/>
        <v>45.5</v>
      </c>
      <c r="P2212" s="21">
        <v>13.875</v>
      </c>
      <c r="Q2212" s="19">
        <v>30.579356711053308</v>
      </c>
      <c r="R2212" s="4">
        <v>68.25</v>
      </c>
      <c r="S2212" s="4">
        <v>9.4</v>
      </c>
      <c r="T2212" s="29">
        <v>185.45</v>
      </c>
      <c r="U2212" s="4">
        <v>2.375</v>
      </c>
      <c r="V2212" s="9"/>
      <c r="W2212" s="9"/>
      <c r="X2212" s="9"/>
      <c r="Y2212" s="9"/>
      <c r="Z2212" s="9"/>
    </row>
    <row r="2213" spans="1:26">
      <c r="A2213" s="39">
        <v>1</v>
      </c>
      <c r="B2213" s="39">
        <v>4</v>
      </c>
      <c r="C2213" s="40">
        <v>39539</v>
      </c>
      <c r="D2213" s="17">
        <v>0.91666666666669983</v>
      </c>
      <c r="E2213" s="18">
        <v>0.11883651760375719</v>
      </c>
      <c r="F2213" s="4">
        <v>21.781600401143756</v>
      </c>
      <c r="G2213" s="4">
        <v>35.791932302237349</v>
      </c>
      <c r="H2213" s="4">
        <v>14.010331901093593</v>
      </c>
      <c r="I2213" s="19">
        <v>0.52374396062514306</v>
      </c>
      <c r="J2213" s="19">
        <v>3.4099030110351798</v>
      </c>
      <c r="K2213" s="20">
        <v>2.2034788548213178</v>
      </c>
      <c r="L2213" s="20">
        <v>2.253777673067594</v>
      </c>
      <c r="M2213" s="20">
        <v>5.0298818246276356E-2</v>
      </c>
      <c r="N2213" s="21">
        <v>30.875</v>
      </c>
      <c r="O2213" s="21">
        <f t="shared" si="35"/>
        <v>40.137500000000003</v>
      </c>
      <c r="P2213" s="21">
        <v>11.5</v>
      </c>
      <c r="Q2213" s="19">
        <v>32.387113936302761</v>
      </c>
      <c r="R2213" s="4">
        <v>70.150000000000006</v>
      </c>
      <c r="S2213" s="4">
        <v>8.9625000000000004</v>
      </c>
      <c r="T2213" s="29">
        <v>192.25</v>
      </c>
      <c r="U2213" s="4">
        <v>2.4550000000000001</v>
      </c>
      <c r="V2213" s="9"/>
      <c r="W2213" s="9"/>
      <c r="X2213" s="9"/>
      <c r="Y2213" s="9"/>
      <c r="Z2213" s="9"/>
    </row>
    <row r="2214" spans="1:26">
      <c r="A2214" s="39">
        <v>1</v>
      </c>
      <c r="B2214" s="39">
        <v>4</v>
      </c>
      <c r="C2214" s="40">
        <v>39539</v>
      </c>
      <c r="D2214" s="17">
        <v>0.95833333333339965</v>
      </c>
      <c r="E2214" s="18">
        <v>0.10863500577250647</v>
      </c>
      <c r="F2214" s="4">
        <v>22.315155124881262</v>
      </c>
      <c r="G2214" s="4">
        <v>36.588007644812357</v>
      </c>
      <c r="H2214" s="4">
        <v>14.272852519931096</v>
      </c>
      <c r="I2214" s="19">
        <v>0.72026851287519689</v>
      </c>
      <c r="J2214" s="19">
        <v>3.1930057045861258</v>
      </c>
      <c r="K2214" s="20">
        <v>2.1983738969983189</v>
      </c>
      <c r="L2214" s="20">
        <v>2.2593503786690943</v>
      </c>
      <c r="M2214" s="20">
        <v>6.0976481670775629E-2</v>
      </c>
      <c r="N2214" s="21">
        <v>33.1875</v>
      </c>
      <c r="O2214" s="21">
        <f t="shared" si="35"/>
        <v>43.143750000000004</v>
      </c>
      <c r="P2214" s="21">
        <v>12.25</v>
      </c>
      <c r="Q2214" s="19">
        <v>31.902956165365396</v>
      </c>
      <c r="R2214" s="4">
        <v>70.849999999999994</v>
      </c>
      <c r="S2214" s="4">
        <v>8.5749999999999993</v>
      </c>
      <c r="T2214" s="29">
        <v>198.45000000000002</v>
      </c>
      <c r="U2214" s="4">
        <v>2.2850000000000001</v>
      </c>
      <c r="V2214" s="9"/>
      <c r="W2214" s="9"/>
      <c r="X2214" s="9"/>
      <c r="Y2214" s="9"/>
      <c r="Z2214" s="9"/>
    </row>
    <row r="2215" spans="1:26">
      <c r="A2215" s="39">
        <v>2</v>
      </c>
      <c r="B2215" s="39">
        <v>4</v>
      </c>
      <c r="C2215" s="40">
        <v>39540</v>
      </c>
      <c r="D2215" s="17">
        <v>9.9475983006414026E-14</v>
      </c>
      <c r="E2215" s="18">
        <v>0.14061617036625848</v>
      </c>
      <c r="F2215" s="4">
        <v>17.739740142512513</v>
      </c>
      <c r="G2215" s="4">
        <v>28.967828254724896</v>
      </c>
      <c r="H2215" s="4">
        <v>11.228088112212381</v>
      </c>
      <c r="I2215" s="19">
        <v>0.52392427450014323</v>
      </c>
      <c r="J2215" s="19">
        <v>2.903404020987387</v>
      </c>
      <c r="K2215" s="20">
        <v>2.1932676068805699</v>
      </c>
      <c r="L2215" s="20">
        <v>2.2436572490053441</v>
      </c>
      <c r="M2215" s="20">
        <v>5.0389642124774037E-2</v>
      </c>
      <c r="N2215" s="21">
        <v>30.6875</v>
      </c>
      <c r="O2215" s="21">
        <f t="shared" si="35"/>
        <v>39.893750000000004</v>
      </c>
      <c r="P2215" s="21">
        <v>11</v>
      </c>
      <c r="Q2215" s="19">
        <v>33.951703517114773</v>
      </c>
      <c r="R2215" s="4">
        <v>73.45</v>
      </c>
      <c r="S2215" s="4">
        <v>8.2750000000000004</v>
      </c>
      <c r="T2215" s="29">
        <v>197.17500000000001</v>
      </c>
      <c r="U2215" s="4">
        <v>2.2450000000000001</v>
      </c>
      <c r="V2215" s="9"/>
      <c r="W2215" s="9"/>
      <c r="X2215" s="9"/>
      <c r="Y2215" s="9"/>
      <c r="Z2215" s="9"/>
    </row>
    <row r="2216" spans="1:26">
      <c r="A2216" s="39">
        <v>2</v>
      </c>
      <c r="B2216" s="39">
        <v>4</v>
      </c>
      <c r="C2216" s="40">
        <v>39540</v>
      </c>
      <c r="D2216" s="17">
        <v>4.1666666666699825E-2</v>
      </c>
      <c r="E2216" s="18">
        <v>0.132971748680008</v>
      </c>
      <c r="F2216" s="4">
        <v>13.930997438012513</v>
      </c>
      <c r="G2216" s="4">
        <v>22.878231520674927</v>
      </c>
      <c r="H2216" s="4">
        <v>8.9472340826624137</v>
      </c>
      <c r="I2216" s="19">
        <v>0.52401586250014331</v>
      </c>
      <c r="J2216" s="19">
        <v>3.0492529877867565</v>
      </c>
      <c r="K2216" s="20">
        <v>2.1881608726645707</v>
      </c>
      <c r="L2216" s="20">
        <v>2.2492299546068439</v>
      </c>
      <c r="M2216" s="20">
        <v>6.1069081942273451E-2</v>
      </c>
      <c r="N2216" s="21">
        <v>27.5</v>
      </c>
      <c r="O2216" s="21">
        <f t="shared" si="35"/>
        <v>35.75</v>
      </c>
      <c r="P2216" s="21">
        <v>10.5</v>
      </c>
      <c r="Q2216" s="19">
        <v>23.758723687055337</v>
      </c>
      <c r="R2216" s="4">
        <v>75.125</v>
      </c>
      <c r="S2216" s="4">
        <v>8.2249999999999996</v>
      </c>
      <c r="T2216" s="29">
        <v>187.02499999999998</v>
      </c>
      <c r="U2216" s="4">
        <v>2.5550000000000002</v>
      </c>
      <c r="V2216" s="9"/>
      <c r="W2216" s="9"/>
      <c r="X2216" s="9"/>
      <c r="Y2216" s="9"/>
      <c r="Z2216" s="9"/>
    </row>
    <row r="2217" spans="1:26">
      <c r="A2217" s="39">
        <v>2</v>
      </c>
      <c r="B2217" s="39">
        <v>4</v>
      </c>
      <c r="C2217" s="40">
        <v>39540</v>
      </c>
      <c r="D2217" s="17">
        <v>8.3333333333399651E-2</v>
      </c>
      <c r="E2217" s="18">
        <v>0.13555658040625812</v>
      </c>
      <c r="F2217" s="4">
        <v>17.294119586056272</v>
      </c>
      <c r="G2217" s="4">
        <v>28.225716414212421</v>
      </c>
      <c r="H2217" s="4">
        <v>10.931596828156147</v>
      </c>
      <c r="I2217" s="19">
        <v>0.52412176112514341</v>
      </c>
      <c r="J2217" s="19">
        <v>2.8321334788377017</v>
      </c>
      <c r="K2217" s="20">
        <v>2.2151557750198192</v>
      </c>
      <c r="L2217" s="20">
        <v>2.2707572893195951</v>
      </c>
      <c r="M2217" s="20">
        <v>5.5601514299776E-2</v>
      </c>
      <c r="N2217" s="21">
        <v>29.75</v>
      </c>
      <c r="O2217" s="21">
        <f t="shared" si="35"/>
        <v>38.675000000000004</v>
      </c>
      <c r="P2217" s="21">
        <v>11.9375</v>
      </c>
      <c r="Q2217" s="19">
        <v>29.847886432865995</v>
      </c>
      <c r="R2217" s="4">
        <v>74.625</v>
      </c>
      <c r="S2217" s="4">
        <v>8.2874999999999996</v>
      </c>
      <c r="T2217" s="29">
        <v>176.125</v>
      </c>
      <c r="U2217" s="4">
        <v>2.6949999999999998</v>
      </c>
      <c r="V2217" s="9"/>
      <c r="W2217" s="9"/>
      <c r="X2217" s="9"/>
      <c r="Y2217" s="9"/>
      <c r="Z2217" s="9"/>
    </row>
    <row r="2218" spans="1:26">
      <c r="A2218" s="39">
        <v>2</v>
      </c>
      <c r="B2218" s="39">
        <v>4</v>
      </c>
      <c r="C2218" s="40">
        <v>39540</v>
      </c>
      <c r="D2218" s="17">
        <v>0.12500000000009948</v>
      </c>
      <c r="E2218" s="18">
        <v>0.14581580748125889</v>
      </c>
      <c r="F2218" s="4">
        <v>23.752269377068792</v>
      </c>
      <c r="G2218" s="4">
        <v>37.830169528587405</v>
      </c>
      <c r="H2218" s="4">
        <v>14.077900151518609</v>
      </c>
      <c r="I2218" s="19">
        <v>0.72077797112519737</v>
      </c>
      <c r="J2218" s="19">
        <v>3.2685861367358102</v>
      </c>
      <c r="K2218" s="20">
        <v>2.2207524976383191</v>
      </c>
      <c r="L2218" s="20">
        <v>2.271015463340595</v>
      </c>
      <c r="M2218" s="20">
        <v>5.0262965702276174E-2</v>
      </c>
      <c r="N2218" s="21">
        <v>26.625</v>
      </c>
      <c r="O2218" s="21">
        <f t="shared" si="35"/>
        <v>34.612500000000004</v>
      </c>
      <c r="P2218" s="21">
        <v>9.3125</v>
      </c>
      <c r="Q2218" s="19">
        <v>26.891852383366881</v>
      </c>
      <c r="R2218" s="4">
        <v>75.5</v>
      </c>
      <c r="S2218" s="4">
        <v>8.0625</v>
      </c>
      <c r="T2218" s="29">
        <v>205.67500000000001</v>
      </c>
      <c r="U2218" s="4">
        <v>1.8049999999999999</v>
      </c>
      <c r="V2218" s="9"/>
      <c r="W2218" s="9"/>
      <c r="X2218" s="9"/>
      <c r="Y2218" s="9"/>
      <c r="Z2218" s="9"/>
    </row>
    <row r="2219" spans="1:26">
      <c r="A2219" s="39">
        <v>2</v>
      </c>
      <c r="B2219" s="39">
        <v>4</v>
      </c>
      <c r="C2219" s="40">
        <v>39540</v>
      </c>
      <c r="D2219" s="17">
        <v>0.16666666666669983</v>
      </c>
      <c r="E2219" s="18">
        <v>0.16375644501751005</v>
      </c>
      <c r="F2219" s="4">
        <v>36.052131246006368</v>
      </c>
      <c r="G2219" s="4">
        <v>53.462475624462385</v>
      </c>
      <c r="H2219" s="4">
        <v>17.410344378456017</v>
      </c>
      <c r="I2219" s="19">
        <v>0.9175286312502513</v>
      </c>
      <c r="J2219" s="19">
        <v>3.5599696328345489</v>
      </c>
      <c r="K2219" s="20">
        <v>2.1995910222688213</v>
      </c>
      <c r="L2219" s="20">
        <v>2.2499972211938442</v>
      </c>
      <c r="M2219" s="20">
        <v>5.0406198925022849E-2</v>
      </c>
      <c r="N2219" s="21">
        <v>31.6875</v>
      </c>
      <c r="O2219" s="21">
        <f t="shared" si="35"/>
        <v>41.193750000000001</v>
      </c>
      <c r="P2219" s="21">
        <v>12.6875</v>
      </c>
      <c r="Q2219" s="19">
        <v>22.368541819368239</v>
      </c>
      <c r="R2219" s="4">
        <v>77.25</v>
      </c>
      <c r="S2219" s="4">
        <v>7.9</v>
      </c>
      <c r="T2219" s="29">
        <v>190.7</v>
      </c>
      <c r="U2219" s="4">
        <v>2.65</v>
      </c>
      <c r="V2219" s="9"/>
      <c r="W2219" s="9"/>
      <c r="X2219" s="9"/>
      <c r="Y2219" s="9"/>
      <c r="Z2219" s="9"/>
    </row>
    <row r="2220" spans="1:26">
      <c r="A2220" s="39">
        <v>2</v>
      </c>
      <c r="B2220" s="39">
        <v>4</v>
      </c>
      <c r="C2220" s="40">
        <v>39540</v>
      </c>
      <c r="D2220" s="17">
        <v>0.20833333333339965</v>
      </c>
      <c r="E2220" s="18">
        <v>0.22137171084751353</v>
      </c>
      <c r="F2220" s="4">
        <v>63.329743573337794</v>
      </c>
      <c r="G2220" s="4">
        <v>85.95656344557483</v>
      </c>
      <c r="H2220" s="4">
        <v>22.626819872237043</v>
      </c>
      <c r="I2220" s="19">
        <v>1.4420510898753949</v>
      </c>
      <c r="J2220" s="19">
        <v>5.086853787977927</v>
      </c>
      <c r="K2220" s="20">
        <v>2.2051865606253211</v>
      </c>
      <c r="L2220" s="20">
        <v>2.2608926207863447</v>
      </c>
      <c r="M2220" s="20">
        <v>5.5706060161023307E-2</v>
      </c>
      <c r="N2220" s="21">
        <v>34.9375</v>
      </c>
      <c r="O2220" s="21">
        <f t="shared" si="35"/>
        <v>45.418750000000003</v>
      </c>
      <c r="P2220" s="21">
        <v>13.8125</v>
      </c>
      <c r="Q2220" s="19">
        <v>17.423653233869729</v>
      </c>
      <c r="R2220" s="4">
        <v>79.400000000000006</v>
      </c>
      <c r="S2220" s="4">
        <v>8.0749999999999993</v>
      </c>
      <c r="T2220" s="29">
        <v>192.5</v>
      </c>
      <c r="U2220" s="4">
        <v>2.1150000000000002</v>
      </c>
      <c r="V2220" s="9"/>
      <c r="W2220" s="9"/>
      <c r="X2220" s="9"/>
      <c r="Y2220" s="9"/>
      <c r="Z2220" s="9"/>
    </row>
    <row r="2221" spans="1:26">
      <c r="A2221" s="39">
        <v>2</v>
      </c>
      <c r="B2221" s="39">
        <v>4</v>
      </c>
      <c r="C2221" s="40">
        <v>39540</v>
      </c>
      <c r="D2221" s="17">
        <v>0.25000000000009948</v>
      </c>
      <c r="E2221" s="18">
        <v>0.30844542517751877</v>
      </c>
      <c r="F2221" s="4">
        <v>98.741147130588018</v>
      </c>
      <c r="G2221" s="4">
        <v>128.13472925012479</v>
      </c>
      <c r="H2221" s="4">
        <v>29.393582119536774</v>
      </c>
      <c r="I2221" s="19">
        <v>1.5078578890004133</v>
      </c>
      <c r="J2221" s="19">
        <v>6.832446409570359</v>
      </c>
      <c r="K2221" s="20">
        <v>2.2107832832438215</v>
      </c>
      <c r="L2221" s="20">
        <v>2.2877509630563462</v>
      </c>
      <c r="M2221" s="20">
        <v>7.6967679812524614E-2</v>
      </c>
      <c r="N2221" s="21">
        <v>40.1875</v>
      </c>
      <c r="O2221" s="21">
        <f t="shared" si="35"/>
        <v>52.243749999999999</v>
      </c>
      <c r="P2221" s="21">
        <v>16.6875</v>
      </c>
      <c r="Q2221" s="19">
        <v>11.816097273683924</v>
      </c>
      <c r="R2221" s="4">
        <v>82.05</v>
      </c>
      <c r="S2221" s="4">
        <v>8.1875</v>
      </c>
      <c r="T2221" s="29">
        <v>176.2</v>
      </c>
      <c r="U2221" s="4">
        <v>2.25</v>
      </c>
      <c r="V2221" s="9"/>
      <c r="W2221" s="9"/>
      <c r="X2221" s="9"/>
      <c r="Y2221" s="9"/>
      <c r="Z2221" s="9"/>
    </row>
    <row r="2222" spans="1:26">
      <c r="A2222" s="39">
        <v>2</v>
      </c>
      <c r="B2222" s="39">
        <v>4</v>
      </c>
      <c r="C2222" s="40">
        <v>39540</v>
      </c>
      <c r="D2222" s="17">
        <v>0.29166666666669983</v>
      </c>
      <c r="E2222" s="18">
        <v>0.37379241895752258</v>
      </c>
      <c r="F2222" s="4">
        <v>117.68231146625692</v>
      </c>
      <c r="G2222" s="4">
        <v>148.71574354651233</v>
      </c>
      <c r="H2222" s="4">
        <v>31.033432080255391</v>
      </c>
      <c r="I2222" s="19">
        <v>1.9015395231255217</v>
      </c>
      <c r="J2222" s="19">
        <v>6.8340311745703586</v>
      </c>
      <c r="K2222" s="20">
        <v>2.211028129412322</v>
      </c>
      <c r="L2222" s="20">
        <v>2.3039738936238465</v>
      </c>
      <c r="M2222" s="20">
        <v>9.2945764211524562E-2</v>
      </c>
      <c r="N2222" s="21">
        <v>39.875</v>
      </c>
      <c r="O2222" s="21">
        <f t="shared" si="35"/>
        <v>51.837499999999999</v>
      </c>
      <c r="P2222" s="21">
        <v>17.1875</v>
      </c>
      <c r="Q2222" s="19">
        <v>10.670117508184267</v>
      </c>
      <c r="R2222" s="4">
        <v>83.224999999999994</v>
      </c>
      <c r="S2222" s="4">
        <v>8.3125</v>
      </c>
      <c r="T2222" s="29">
        <v>185.32499999999999</v>
      </c>
      <c r="U2222" s="4">
        <v>1.0149999999999999</v>
      </c>
      <c r="V2222" s="9"/>
      <c r="W2222" s="9"/>
      <c r="X2222" s="9"/>
      <c r="Y2222" s="9"/>
      <c r="Z2222" s="9"/>
    </row>
    <row r="2223" spans="1:26">
      <c r="A2223" s="39">
        <v>2</v>
      </c>
      <c r="B2223" s="39">
        <v>4</v>
      </c>
      <c r="C2223" s="40">
        <v>39540</v>
      </c>
      <c r="D2223" s="17">
        <v>0.33333333333339965</v>
      </c>
      <c r="E2223" s="18">
        <v>0.41355747842877522</v>
      </c>
      <c r="F2223" s="4">
        <v>154.83836390978217</v>
      </c>
      <c r="G2223" s="4">
        <v>191.30360056321234</v>
      </c>
      <c r="H2223" s="4">
        <v>36.465236653430146</v>
      </c>
      <c r="I2223" s="19">
        <v>2.4265514051256654</v>
      </c>
      <c r="J2223" s="19">
        <v>8.7990366026118458</v>
      </c>
      <c r="K2223" s="20">
        <v>2.205918582574073</v>
      </c>
      <c r="L2223" s="20">
        <v>2.3095573312835969</v>
      </c>
      <c r="M2223" s="20">
        <v>0.10363874870952394</v>
      </c>
      <c r="N2223" s="21">
        <v>39.25</v>
      </c>
      <c r="O2223" s="21">
        <f t="shared" si="35"/>
        <v>51.024999999999999</v>
      </c>
      <c r="P2223" s="21">
        <v>19.9375</v>
      </c>
      <c r="Q2223" s="19">
        <v>7.4747153369352342</v>
      </c>
      <c r="R2223" s="4">
        <v>84.7</v>
      </c>
      <c r="S2223" s="4">
        <v>8.5124999999999993</v>
      </c>
      <c r="T2223" s="29">
        <v>173.47499999999999</v>
      </c>
      <c r="U2223" s="4">
        <v>1.33</v>
      </c>
      <c r="V2223" s="9"/>
      <c r="W2223" s="9"/>
      <c r="X2223" s="9"/>
      <c r="Y2223" s="9"/>
      <c r="Z2223" s="9"/>
    </row>
    <row r="2224" spans="1:26">
      <c r="A2224" s="39">
        <v>2</v>
      </c>
      <c r="B2224" s="39">
        <v>4</v>
      </c>
      <c r="C2224" s="40">
        <v>39540</v>
      </c>
      <c r="D2224" s="17">
        <v>0.37500000000009948</v>
      </c>
      <c r="E2224" s="18">
        <v>0.35729084502252167</v>
      </c>
      <c r="F2224" s="4">
        <v>144.42102266839461</v>
      </c>
      <c r="G2224" s="4">
        <v>179.91444262813741</v>
      </c>
      <c r="H2224" s="4">
        <v>35.493419959742774</v>
      </c>
      <c r="I2224" s="19">
        <v>2.2301613727506115</v>
      </c>
      <c r="J2224" s="19">
        <v>8.146361630764682</v>
      </c>
      <c r="K2224" s="20">
        <v>2.1900983252965744</v>
      </c>
      <c r="L2224" s="20">
        <v>2.2778865968345956</v>
      </c>
      <c r="M2224" s="20">
        <v>8.7788271538020823E-2</v>
      </c>
      <c r="N2224" s="21">
        <v>36.5625</v>
      </c>
      <c r="O2224" s="21">
        <f t="shared" si="35"/>
        <v>47.53125</v>
      </c>
      <c r="P2224" s="21">
        <v>16.1875</v>
      </c>
      <c r="Q2224" s="19">
        <v>11.57314839674649</v>
      </c>
      <c r="R2224" s="4">
        <v>87.9</v>
      </c>
      <c r="S2224" s="4">
        <v>8.5374999999999996</v>
      </c>
      <c r="T2224" s="29">
        <v>187.42500000000001</v>
      </c>
      <c r="U2224" s="4">
        <v>0.78</v>
      </c>
      <c r="V2224" s="9"/>
      <c r="W2224" s="9"/>
      <c r="X2224" s="9"/>
      <c r="Y2224" s="9"/>
      <c r="Z2224" s="9"/>
    </row>
    <row r="2225" spans="1:26">
      <c r="A2225" s="39">
        <v>2</v>
      </c>
      <c r="B2225" s="39">
        <v>4</v>
      </c>
      <c r="C2225" s="40">
        <v>39540</v>
      </c>
      <c r="D2225" s="17">
        <v>0.41666666666669983</v>
      </c>
      <c r="E2225" s="18">
        <v>0.29716198274501815</v>
      </c>
      <c r="F2225" s="4">
        <v>109.21566700363186</v>
      </c>
      <c r="G2225" s="4">
        <v>141.74982554746248</v>
      </c>
      <c r="H2225" s="4">
        <v>32.5341585438306</v>
      </c>
      <c r="I2225" s="19">
        <v>1.8369405407505044</v>
      </c>
      <c r="J2225" s="19">
        <v>6.5476870634716207</v>
      </c>
      <c r="K2225" s="20">
        <v>2.1689189379643272</v>
      </c>
      <c r="L2225" s="20">
        <v>2.2621768400383448</v>
      </c>
      <c r="M2225" s="20">
        <v>9.3257902074018073E-2</v>
      </c>
      <c r="N2225" s="21">
        <v>34</v>
      </c>
      <c r="O2225" s="21">
        <f t="shared" si="35"/>
        <v>44.2</v>
      </c>
      <c r="P2225" s="21">
        <v>13.375</v>
      </c>
      <c r="Q2225" s="19">
        <v>15.731408642057724</v>
      </c>
      <c r="R2225" s="4">
        <v>83.95</v>
      </c>
      <c r="S2225" s="4">
        <v>9.2249999999999996</v>
      </c>
      <c r="T2225" s="29">
        <v>179.62499999999997</v>
      </c>
      <c r="U2225" s="4">
        <v>1.375</v>
      </c>
      <c r="V2225" s="9"/>
      <c r="W2225" s="9"/>
      <c r="X2225" s="9"/>
      <c r="Y2225" s="9"/>
      <c r="Z2225" s="9"/>
    </row>
    <row r="2226" spans="1:26">
      <c r="A2226" s="39">
        <v>2</v>
      </c>
      <c r="B2226" s="39">
        <v>4</v>
      </c>
      <c r="C2226" s="40">
        <v>39540</v>
      </c>
      <c r="D2226" s="17">
        <v>0.45833333333339965</v>
      </c>
      <c r="E2226" s="18">
        <v>0.29722224893876836</v>
      </c>
      <c r="F2226" s="4">
        <v>104.86862963028183</v>
      </c>
      <c r="G2226" s="4">
        <v>138.33870272836251</v>
      </c>
      <c r="H2226" s="4">
        <v>33.470073098080682</v>
      </c>
      <c r="I2226" s="19">
        <v>1.8372610987505047</v>
      </c>
      <c r="J2226" s="19">
        <v>5.8943287141244571</v>
      </c>
      <c r="K2226" s="20">
        <v>2.1691583069210774</v>
      </c>
      <c r="L2226" s="20">
        <v>2.2624339559690951</v>
      </c>
      <c r="M2226" s="20">
        <v>9.327564904801755E-2</v>
      </c>
      <c r="N2226" s="21">
        <v>29.875</v>
      </c>
      <c r="O2226" s="21">
        <f t="shared" si="35"/>
        <v>38.837499999999999</v>
      </c>
      <c r="P2226" s="21">
        <v>13</v>
      </c>
      <c r="Q2226" s="19">
        <v>16.875763277557372</v>
      </c>
      <c r="R2226" s="4">
        <v>78.724999999999994</v>
      </c>
      <c r="S2226" s="4">
        <v>10.012499999999999</v>
      </c>
      <c r="T2226" s="29">
        <v>198.10000000000002</v>
      </c>
      <c r="U2226" s="4">
        <v>1.62</v>
      </c>
      <c r="V2226" s="9"/>
      <c r="W2226" s="9"/>
      <c r="X2226" s="9"/>
      <c r="Y2226" s="9"/>
      <c r="Z2226" s="9"/>
    </row>
    <row r="2227" spans="1:26">
      <c r="A2227" s="39">
        <v>2</v>
      </c>
      <c r="B2227" s="39">
        <v>4</v>
      </c>
      <c r="C2227" s="40">
        <v>39540</v>
      </c>
      <c r="D2227" s="17">
        <v>0.50000000000009948</v>
      </c>
      <c r="E2227" s="18">
        <v>0.28831088900251778</v>
      </c>
      <c r="F2227" s="4">
        <v>100.60788932393181</v>
      </c>
      <c r="G2227" s="4">
        <v>133.30347769276258</v>
      </c>
      <c r="H2227" s="4">
        <v>32.695588368830748</v>
      </c>
      <c r="I2227" s="19">
        <v>1.6406964767504508</v>
      </c>
      <c r="J2227" s="19">
        <v>6.1868190302231971</v>
      </c>
      <c r="K2227" s="20">
        <v>2.1693987121070779</v>
      </c>
      <c r="L2227" s="20">
        <v>2.2573670175070948</v>
      </c>
      <c r="M2227" s="20">
        <v>8.7968305400016877E-2</v>
      </c>
      <c r="N2227" s="21">
        <v>28</v>
      </c>
      <c r="O2227" s="21">
        <f t="shared" si="35"/>
        <v>36.4</v>
      </c>
      <c r="P2227" s="21">
        <v>11.1875</v>
      </c>
      <c r="Q2227" s="19">
        <v>20.731990488618695</v>
      </c>
      <c r="R2227" s="4">
        <v>72.650000000000006</v>
      </c>
      <c r="S2227" s="4">
        <v>10.8125</v>
      </c>
      <c r="T2227" s="29">
        <v>175.5</v>
      </c>
      <c r="U2227" s="4">
        <v>1.9450000000000001</v>
      </c>
      <c r="V2227" s="9"/>
      <c r="W2227" s="9"/>
      <c r="X2227" s="9"/>
      <c r="Y2227" s="9"/>
      <c r="Z2227" s="9"/>
    </row>
    <row r="2228" spans="1:26">
      <c r="A2228" s="39">
        <v>2</v>
      </c>
      <c r="B2228" s="39">
        <v>4</v>
      </c>
      <c r="C2228" s="40">
        <v>39540</v>
      </c>
      <c r="D2228" s="17">
        <v>0.54166666666669983</v>
      </c>
      <c r="E2228" s="18">
        <v>0.28452372183501745</v>
      </c>
      <c r="F2228" s="4">
        <v>90.813864943713</v>
      </c>
      <c r="G2228" s="4">
        <v>122.4092760309251</v>
      </c>
      <c r="H2228" s="4">
        <v>31.595411087212096</v>
      </c>
      <c r="I2228" s="19">
        <v>1.509712546000415</v>
      </c>
      <c r="J2228" s="19">
        <v>5.8970538391244576</v>
      </c>
      <c r="K2228" s="20">
        <v>2.1642811715003285</v>
      </c>
      <c r="L2228" s="20">
        <v>2.2522985674875944</v>
      </c>
      <c r="M2228" s="20">
        <v>8.8017395987265878E-2</v>
      </c>
      <c r="N2228" s="21">
        <v>31.375</v>
      </c>
      <c r="O2228" s="21">
        <f t="shared" si="35"/>
        <v>40.787500000000001</v>
      </c>
      <c r="P2228" s="21">
        <v>13.8125</v>
      </c>
      <c r="Q2228" s="19">
        <v>20.550146243118746</v>
      </c>
      <c r="R2228" s="4">
        <v>68.325000000000003</v>
      </c>
      <c r="S2228" s="4">
        <v>11.475</v>
      </c>
      <c r="T2228" s="29">
        <v>195.55</v>
      </c>
      <c r="U2228" s="4">
        <v>2.21</v>
      </c>
      <c r="V2228" s="9"/>
      <c r="W2228" s="9"/>
      <c r="X2228" s="9"/>
      <c r="Y2228" s="9"/>
      <c r="Z2228" s="9"/>
    </row>
    <row r="2229" spans="1:26">
      <c r="A2229" s="39">
        <v>2</v>
      </c>
      <c r="B2229" s="39">
        <v>4</v>
      </c>
      <c r="C2229" s="40">
        <v>39540</v>
      </c>
      <c r="D2229" s="17">
        <v>0.58333333333339965</v>
      </c>
      <c r="E2229" s="18">
        <v>0.29099004210501794</v>
      </c>
      <c r="F2229" s="4">
        <v>93.394486379900542</v>
      </c>
      <c r="G2229" s="4">
        <v>125.83841718660014</v>
      </c>
      <c r="H2229" s="4">
        <v>32.443930806699612</v>
      </c>
      <c r="I2229" s="19">
        <v>1.4443178928753975</v>
      </c>
      <c r="J2229" s="19">
        <v>6.044043165923827</v>
      </c>
      <c r="K2229" s="20">
        <v>2.164520392424329</v>
      </c>
      <c r="L2229" s="20">
        <v>2.2472293616893442</v>
      </c>
      <c r="M2229" s="20">
        <v>8.2708969265015031E-2</v>
      </c>
      <c r="N2229" s="21">
        <v>25.9375</v>
      </c>
      <c r="O2229" s="21">
        <f t="shared" si="35"/>
        <v>33.71875</v>
      </c>
      <c r="P2229" s="21">
        <v>11.6875</v>
      </c>
      <c r="Q2229" s="19">
        <v>20.308013056431314</v>
      </c>
      <c r="R2229" s="4">
        <v>67.174999999999997</v>
      </c>
      <c r="S2229" s="4">
        <v>11.725</v>
      </c>
      <c r="T2229" s="29">
        <v>192.90000000000003</v>
      </c>
      <c r="U2229" s="4">
        <v>2.21</v>
      </c>
      <c r="V2229" s="9"/>
      <c r="W2229" s="9"/>
      <c r="X2229" s="9"/>
      <c r="Y2229" s="9"/>
      <c r="Z2229" s="9"/>
    </row>
    <row r="2230" spans="1:26">
      <c r="A2230" s="39">
        <v>2</v>
      </c>
      <c r="B2230" s="39">
        <v>4</v>
      </c>
      <c r="C2230" s="40">
        <v>39540</v>
      </c>
      <c r="D2230" s="17">
        <v>0.62500000000009948</v>
      </c>
      <c r="E2230" s="18">
        <v>0.32310194288626998</v>
      </c>
      <c r="F2230" s="4">
        <v>94.742232393206777</v>
      </c>
      <c r="G2230" s="4">
        <v>128.58249610181269</v>
      </c>
      <c r="H2230" s="4">
        <v>33.840263708605896</v>
      </c>
      <c r="I2230" s="19">
        <v>1.969864992250542</v>
      </c>
      <c r="J2230" s="19">
        <v>5.754051579825088</v>
      </c>
      <c r="K2230" s="20">
        <v>2.1647596133483296</v>
      </c>
      <c r="L2230" s="20">
        <v>2.2528105320128446</v>
      </c>
      <c r="M2230" s="20">
        <v>8.8050918664514866E-2</v>
      </c>
      <c r="N2230" s="21">
        <v>27.625</v>
      </c>
      <c r="O2230" s="21">
        <f t="shared" si="35"/>
        <v>35.912500000000001</v>
      </c>
      <c r="P2230" s="21">
        <v>12.5625</v>
      </c>
      <c r="Q2230" s="19">
        <v>19.704380616368994</v>
      </c>
      <c r="R2230" s="4">
        <v>65.150000000000006</v>
      </c>
      <c r="S2230" s="4">
        <v>11.862500000000001</v>
      </c>
      <c r="T2230" s="29">
        <v>194.8</v>
      </c>
      <c r="U2230" s="4">
        <v>2.2450000000000001</v>
      </c>
      <c r="V2230" s="9"/>
      <c r="W2230" s="9"/>
      <c r="X2230" s="9"/>
      <c r="Y2230" s="9"/>
      <c r="Z2230" s="9"/>
    </row>
    <row r="2231" spans="1:26">
      <c r="A2231" s="39">
        <v>2</v>
      </c>
      <c r="B2231" s="39">
        <v>4</v>
      </c>
      <c r="C2231" s="40">
        <v>39540</v>
      </c>
      <c r="D2231" s="17">
        <v>0.66666666666669983</v>
      </c>
      <c r="E2231" s="18">
        <v>0.34881327413377167</v>
      </c>
      <c r="F2231" s="4">
        <v>93.088453384156793</v>
      </c>
      <c r="G2231" s="4">
        <v>127.37634680586272</v>
      </c>
      <c r="H2231" s="4">
        <v>34.287893421705945</v>
      </c>
      <c r="I2231" s="19">
        <v>1.5104853197504158</v>
      </c>
      <c r="J2231" s="19">
        <v>5.7554099498250881</v>
      </c>
      <c r="K2231" s="20">
        <v>2.1649988342723301</v>
      </c>
      <c r="L2231" s="20">
        <v>2.2530659852303447</v>
      </c>
      <c r="M2231" s="20">
        <v>8.8067150958014317E-2</v>
      </c>
      <c r="N2231" s="21">
        <v>24.625</v>
      </c>
      <c r="O2231" s="21">
        <f t="shared" si="35"/>
        <v>32.012500000000003</v>
      </c>
      <c r="P2231" s="21">
        <v>12.3125</v>
      </c>
      <c r="Q2231" s="19">
        <v>17.955959131057021</v>
      </c>
      <c r="R2231" s="4">
        <v>68.349999999999994</v>
      </c>
      <c r="S2231" s="4">
        <v>12</v>
      </c>
      <c r="T2231" s="29">
        <v>193.00000000000003</v>
      </c>
      <c r="U2231" s="4">
        <v>2.08</v>
      </c>
      <c r="V2231" s="9"/>
      <c r="W2231" s="9"/>
      <c r="X2231" s="9"/>
      <c r="Y2231" s="9"/>
      <c r="Z2231" s="9"/>
    </row>
    <row r="2232" spans="1:26">
      <c r="A2232" s="39">
        <v>2</v>
      </c>
      <c r="B2232" s="39">
        <v>4</v>
      </c>
      <c r="C2232" s="40">
        <v>39540</v>
      </c>
      <c r="D2232" s="17">
        <v>0.70833333333339965</v>
      </c>
      <c r="E2232" s="18">
        <v>0.33733933951002104</v>
      </c>
      <c r="F2232" s="4">
        <v>74.556488374619164</v>
      </c>
      <c r="G2232" s="4">
        <v>105.80046341303772</v>
      </c>
      <c r="H2232" s="4">
        <v>31.243975038418565</v>
      </c>
      <c r="I2232" s="19">
        <v>1.0509625410002894</v>
      </c>
      <c r="J2232" s="19">
        <v>5.3923785865766645</v>
      </c>
      <c r="K2232" s="20">
        <v>2.1759572035023296</v>
      </c>
      <c r="L2232" s="20">
        <v>2.2693031244383453</v>
      </c>
      <c r="M2232" s="20">
        <v>9.334592093601557E-2</v>
      </c>
      <c r="N2232" s="21">
        <v>23.375</v>
      </c>
      <c r="O2232" s="21">
        <f t="shared" si="35"/>
        <v>30.387499999999999</v>
      </c>
      <c r="P2232" s="21">
        <v>11.6875</v>
      </c>
      <c r="Q2232" s="19">
        <v>18.678065378931798</v>
      </c>
      <c r="R2232" s="4">
        <v>70.55</v>
      </c>
      <c r="S2232" s="4">
        <v>12.012499999999999</v>
      </c>
      <c r="T2232" s="29">
        <v>191.65000000000003</v>
      </c>
      <c r="U2232" s="4">
        <v>1.7649999999999999</v>
      </c>
      <c r="V2232" s="9"/>
      <c r="W2232" s="9"/>
      <c r="X2232" s="9"/>
      <c r="Y2232" s="9"/>
      <c r="Z2232" s="9"/>
    </row>
    <row r="2233" spans="1:26">
      <c r="A2233" s="39">
        <v>2</v>
      </c>
      <c r="B2233" s="39">
        <v>4</v>
      </c>
      <c r="C2233" s="40">
        <v>39540</v>
      </c>
      <c r="D2233" s="17">
        <v>0.75000000000009948</v>
      </c>
      <c r="E2233" s="18">
        <v>0.352801328613772</v>
      </c>
      <c r="F2233" s="4">
        <v>69.797342766894147</v>
      </c>
      <c r="G2233" s="4">
        <v>99.731395772587746</v>
      </c>
      <c r="H2233" s="4">
        <v>29.934053005693606</v>
      </c>
      <c r="I2233" s="19">
        <v>1.1168466175003078</v>
      </c>
      <c r="J2233" s="19">
        <v>4.883376674028872</v>
      </c>
      <c r="K2233" s="20">
        <v>2.1761973126228304</v>
      </c>
      <c r="L2233" s="20">
        <v>2.264232860549845</v>
      </c>
      <c r="M2233" s="20">
        <v>8.8035547927014846E-2</v>
      </c>
      <c r="N2233" s="21">
        <v>16.6875</v>
      </c>
      <c r="O2233" s="21">
        <f t="shared" si="35"/>
        <v>21.693750000000001</v>
      </c>
      <c r="P2233" s="21">
        <v>9.1875</v>
      </c>
      <c r="Q2233" s="19">
        <v>16.56840872386994</v>
      </c>
      <c r="R2233" s="4">
        <v>74.825000000000003</v>
      </c>
      <c r="S2233" s="4">
        <v>11.324999999999999</v>
      </c>
      <c r="T2233" s="29">
        <v>192.05</v>
      </c>
      <c r="U2233" s="4">
        <v>2.0750000000000002</v>
      </c>
      <c r="V2233" s="9"/>
      <c r="W2233" s="9"/>
      <c r="X2233" s="9"/>
      <c r="Y2233" s="9"/>
      <c r="Z2233" s="9"/>
    </row>
    <row r="2234" spans="1:26">
      <c r="A2234" s="39">
        <v>2</v>
      </c>
      <c r="B2234" s="39">
        <v>4</v>
      </c>
      <c r="C2234" s="40">
        <v>39540</v>
      </c>
      <c r="D2234" s="17">
        <v>0.79166666666669983</v>
      </c>
      <c r="E2234" s="18">
        <v>0.35287167106002199</v>
      </c>
      <c r="F2234" s="4">
        <v>62.395860052344098</v>
      </c>
      <c r="G2234" s="4">
        <v>90.96335641793776</v>
      </c>
      <c r="H2234" s="4">
        <v>28.567496365593659</v>
      </c>
      <c r="I2234" s="19">
        <v>0.85420901875023536</v>
      </c>
      <c r="J2234" s="19">
        <v>4.0826097478823407</v>
      </c>
      <c r="K2234" s="20">
        <v>2.1925198450210797</v>
      </c>
      <c r="L2234" s="20">
        <v>2.301786925666597</v>
      </c>
      <c r="M2234" s="20">
        <v>0.10926708064551716</v>
      </c>
      <c r="N2234" s="21">
        <v>16.75</v>
      </c>
      <c r="O2234" s="21">
        <f t="shared" si="35"/>
        <v>21.775000000000002</v>
      </c>
      <c r="P2234" s="21">
        <v>10.1875</v>
      </c>
      <c r="Q2234" s="19">
        <v>15.181881836057858</v>
      </c>
      <c r="R2234" s="4">
        <v>77.900000000000006</v>
      </c>
      <c r="S2234" s="4">
        <v>10.7125</v>
      </c>
      <c r="T2234" s="29">
        <v>194.14999999999998</v>
      </c>
      <c r="U2234" s="4">
        <v>1.41</v>
      </c>
      <c r="V2234" s="9"/>
      <c r="W2234" s="9"/>
      <c r="X2234" s="9"/>
      <c r="Y2234" s="9"/>
      <c r="Z2234" s="9"/>
    </row>
    <row r="2235" spans="1:26">
      <c r="A2235" s="39">
        <v>2</v>
      </c>
      <c r="B2235" s="39">
        <v>4</v>
      </c>
      <c r="C2235" s="40">
        <v>39540</v>
      </c>
      <c r="D2235" s="17">
        <v>0.83333333333339965</v>
      </c>
      <c r="E2235" s="18">
        <v>0.31700461753376985</v>
      </c>
      <c r="F2235" s="4">
        <v>53.652611828519049</v>
      </c>
      <c r="G2235" s="4">
        <v>80.045765833987758</v>
      </c>
      <c r="H2235" s="4">
        <v>26.393154005468702</v>
      </c>
      <c r="I2235" s="19">
        <v>0.52574744812514496</v>
      </c>
      <c r="J2235" s="19">
        <v>3.7189033921339179</v>
      </c>
      <c r="K2235" s="20">
        <v>2.2195693714610778</v>
      </c>
      <c r="L2235" s="20">
        <v>2.3233645952440978</v>
      </c>
      <c r="M2235" s="20">
        <v>0.10379522378301964</v>
      </c>
      <c r="N2235" s="21">
        <v>15.0625</v>
      </c>
      <c r="O2235" s="21">
        <f t="shared" si="35"/>
        <v>19.581250000000001</v>
      </c>
      <c r="P2235" s="21">
        <v>9.5625</v>
      </c>
      <c r="Q2235" s="19">
        <v>17.108857459932267</v>
      </c>
      <c r="R2235" s="4">
        <v>80.424999999999997</v>
      </c>
      <c r="S2235" s="4">
        <v>10.199999999999999</v>
      </c>
      <c r="T2235" s="29">
        <v>175.02500000000001</v>
      </c>
      <c r="U2235" s="4">
        <v>1.135</v>
      </c>
      <c r="V2235" s="9"/>
      <c r="W2235" s="9"/>
      <c r="X2235" s="9"/>
      <c r="Y2235" s="9"/>
      <c r="Z2235" s="9"/>
    </row>
    <row r="2236" spans="1:26">
      <c r="A2236" s="39">
        <v>2</v>
      </c>
      <c r="B2236" s="39">
        <v>4</v>
      </c>
      <c r="C2236" s="40">
        <v>39540</v>
      </c>
      <c r="D2236" s="17">
        <v>0.87500000000009948</v>
      </c>
      <c r="E2236" s="18">
        <v>0.31835248467252003</v>
      </c>
      <c r="F2236" s="4">
        <v>49.535019984212781</v>
      </c>
      <c r="G2236" s="4">
        <v>74.42195903897526</v>
      </c>
      <c r="H2236" s="4">
        <v>24.886939054762479</v>
      </c>
      <c r="I2236" s="19">
        <v>0.52585334675014506</v>
      </c>
      <c r="J2236" s="19">
        <v>3.1363292549364403</v>
      </c>
      <c r="K2236" s="20">
        <v>2.2305379549508277</v>
      </c>
      <c r="L2236" s="20">
        <v>2.3236276062490977</v>
      </c>
      <c r="M2236" s="20">
        <v>9.3089651298270071E-2</v>
      </c>
      <c r="N2236" s="21">
        <v>16.1875</v>
      </c>
      <c r="O2236" s="21">
        <f t="shared" si="35"/>
        <v>21.043749999999999</v>
      </c>
      <c r="P2236" s="21">
        <v>9.375</v>
      </c>
      <c r="Q2236" s="19">
        <v>14.397208339745591</v>
      </c>
      <c r="R2236" s="4">
        <v>82.4</v>
      </c>
      <c r="S2236" s="4">
        <v>9.8249999999999993</v>
      </c>
      <c r="T2236" s="29">
        <v>188.50000000000003</v>
      </c>
      <c r="U2236" s="4">
        <v>0.875</v>
      </c>
      <c r="V2236" s="9"/>
      <c r="W2236" s="9"/>
      <c r="X2236" s="9"/>
      <c r="Y2236" s="9"/>
      <c r="Z2236" s="9"/>
    </row>
    <row r="2237" spans="1:26">
      <c r="A2237" s="39">
        <v>2</v>
      </c>
      <c r="B2237" s="39">
        <v>4</v>
      </c>
      <c r="C2237" s="40">
        <v>39540</v>
      </c>
      <c r="D2237" s="17">
        <v>0.91666666666669983</v>
      </c>
      <c r="E2237" s="18">
        <v>0.28631698484376811</v>
      </c>
      <c r="F2237" s="4">
        <v>31.669127262537664</v>
      </c>
      <c r="G2237" s="4">
        <v>52.724410422375207</v>
      </c>
      <c r="H2237" s="4">
        <v>21.055283159837536</v>
      </c>
      <c r="I2237" s="19">
        <v>0.13148480262503628</v>
      </c>
      <c r="J2237" s="19">
        <v>2.4804344430892784</v>
      </c>
      <c r="K2237" s="20">
        <v>2.3755712409353174</v>
      </c>
      <c r="L2237" s="20">
        <v>2.5157734838943555</v>
      </c>
      <c r="M2237" s="20">
        <v>0.1402022429590386</v>
      </c>
      <c r="N2237" s="21">
        <v>16.3125</v>
      </c>
      <c r="O2237" s="21">
        <f t="shared" si="35"/>
        <v>21.206250000000001</v>
      </c>
      <c r="P2237" s="21">
        <v>10</v>
      </c>
      <c r="Q2237" s="19">
        <v>14.878361182807941</v>
      </c>
      <c r="R2237" s="4">
        <v>86.7</v>
      </c>
      <c r="S2237" s="4">
        <v>9.5749999999999993</v>
      </c>
      <c r="T2237" s="29">
        <v>126.325</v>
      </c>
      <c r="U2237" s="4">
        <v>0.40500000000000003</v>
      </c>
      <c r="V2237" s="9"/>
      <c r="W2237" s="9"/>
      <c r="X2237" s="9"/>
      <c r="Y2237" s="9"/>
      <c r="Z2237" s="9"/>
    </row>
    <row r="2238" spans="1:26">
      <c r="A2238" s="39">
        <v>2</v>
      </c>
      <c r="B2238" s="39">
        <v>4</v>
      </c>
      <c r="C2238" s="40">
        <v>39540</v>
      </c>
      <c r="D2238" s="17">
        <v>0.95833333333339965</v>
      </c>
      <c r="E2238" s="18">
        <v>0.26197399210876654</v>
      </c>
      <c r="F2238" s="4">
        <v>29.613013691237661</v>
      </c>
      <c r="G2238" s="4">
        <v>48.893363138675213</v>
      </c>
      <c r="H2238" s="4">
        <v>19.280349447437544</v>
      </c>
      <c r="I2238" s="19">
        <v>0.46027837975012709</v>
      </c>
      <c r="J2238" s="19">
        <v>2.3350382662899092</v>
      </c>
      <c r="K2238" s="20">
        <v>2.2524822275023273</v>
      </c>
      <c r="L2238" s="20">
        <v>2.3667995725365993</v>
      </c>
      <c r="M2238" s="20">
        <v>0.11431734503427238</v>
      </c>
      <c r="N2238" s="21">
        <v>14.125</v>
      </c>
      <c r="O2238" s="21">
        <f t="shared" si="35"/>
        <v>18.362500000000001</v>
      </c>
      <c r="P2238" s="21">
        <v>8.75</v>
      </c>
      <c r="Q2238" s="19">
        <v>14.998010865932899</v>
      </c>
      <c r="R2238" s="4">
        <v>89.85</v>
      </c>
      <c r="S2238" s="4">
        <v>9.4875000000000007</v>
      </c>
      <c r="T2238" s="29">
        <v>107.8</v>
      </c>
      <c r="U2238" s="4">
        <v>0.04</v>
      </c>
      <c r="V2238" s="9"/>
      <c r="W2238" s="9"/>
      <c r="X2238" s="9"/>
      <c r="Y2238" s="9"/>
      <c r="Z2238" s="9"/>
    </row>
    <row r="2239" spans="1:26">
      <c r="A2239" s="39">
        <v>3</v>
      </c>
      <c r="B2239" s="39">
        <v>4</v>
      </c>
      <c r="C2239" s="40">
        <v>39541</v>
      </c>
      <c r="D2239" s="17">
        <v>9.9475983006414026E-14</v>
      </c>
      <c r="E2239" s="18">
        <v>0.14771066207375944</v>
      </c>
      <c r="F2239" s="4">
        <v>31.885743009350183</v>
      </c>
      <c r="G2239" s="4">
        <v>51.274860881150232</v>
      </c>
      <c r="H2239" s="4">
        <v>19.389117871800046</v>
      </c>
      <c r="I2239" s="19">
        <v>0.39460037625010902</v>
      </c>
      <c r="J2239" s="19">
        <v>2.6275663148886474</v>
      </c>
      <c r="K2239" s="20">
        <v>2.2473664632885781</v>
      </c>
      <c r="L2239" s="20">
        <v>2.3404108711818483</v>
      </c>
      <c r="M2239" s="20">
        <v>9.3044407893270398E-2</v>
      </c>
      <c r="N2239" s="21">
        <v>12.6875</v>
      </c>
      <c r="O2239" s="21">
        <f t="shared" si="35"/>
        <v>16.493750000000002</v>
      </c>
      <c r="P2239" s="21">
        <v>8.1875</v>
      </c>
      <c r="Q2239" s="19">
        <v>12.407368568683692</v>
      </c>
      <c r="R2239" s="4">
        <v>91.775000000000006</v>
      </c>
      <c r="S2239" s="4">
        <v>9.4375</v>
      </c>
      <c r="T2239" s="29">
        <v>136.44999999999999</v>
      </c>
      <c r="U2239" s="4">
        <v>0.04</v>
      </c>
      <c r="V2239" s="9"/>
      <c r="W2239" s="9"/>
      <c r="X2239" s="9"/>
      <c r="Y2239" s="9"/>
      <c r="Z2239" s="9"/>
    </row>
    <row r="2240" spans="1:26">
      <c r="A2240" s="39">
        <v>3</v>
      </c>
      <c r="B2240" s="39">
        <v>4</v>
      </c>
      <c r="C2240" s="40">
        <v>39541</v>
      </c>
      <c r="D2240" s="17">
        <v>4.1666666666699825E-2</v>
      </c>
      <c r="E2240" s="18">
        <v>0.10662981366000682</v>
      </c>
      <c r="F2240" s="4">
        <v>28.214149911968921</v>
      </c>
      <c r="G2240" s="4">
        <v>45.162657583737726</v>
      </c>
      <c r="H2240" s="4">
        <v>16.948507671768802</v>
      </c>
      <c r="I2240" s="19">
        <v>0.2631069872500727</v>
      </c>
      <c r="J2240" s="19">
        <v>2.4821491755892784</v>
      </c>
      <c r="K2240" s="20">
        <v>2.1671519706210844</v>
      </c>
      <c r="L2240" s="20">
        <v>2.239372494983344</v>
      </c>
      <c r="M2240" s="20">
        <v>7.2220524362259564E-2</v>
      </c>
      <c r="N2240" s="21">
        <v>9.875</v>
      </c>
      <c r="O2240" s="21">
        <f t="shared" si="35"/>
        <v>12.8375</v>
      </c>
      <c r="P2240" s="21">
        <v>6.75</v>
      </c>
      <c r="Q2240" s="19">
        <v>13.490688890870857</v>
      </c>
      <c r="R2240" s="4">
        <v>93.125</v>
      </c>
      <c r="S2240" s="4">
        <v>9.6624999999999996</v>
      </c>
      <c r="T2240" s="29">
        <v>194.95000000000002</v>
      </c>
      <c r="U2240" s="4">
        <v>0.115</v>
      </c>
      <c r="V2240" s="9"/>
      <c r="W2240" s="9"/>
      <c r="X2240" s="9"/>
      <c r="Y2240" s="9"/>
      <c r="Z2240" s="9"/>
    </row>
    <row r="2241" spans="1:26">
      <c r="A2241" s="39">
        <v>3</v>
      </c>
      <c r="B2241" s="39">
        <v>4</v>
      </c>
      <c r="C2241" s="40">
        <v>39541</v>
      </c>
      <c r="D2241" s="17">
        <v>8.3333333333399651E-2</v>
      </c>
      <c r="E2241" s="18">
        <v>0.10536682938250679</v>
      </c>
      <c r="F2241" s="4">
        <v>27.64839665900017</v>
      </c>
      <c r="G2241" s="4">
        <v>44.176644788350231</v>
      </c>
      <c r="H2241" s="4">
        <v>16.528248129350061</v>
      </c>
      <c r="I2241" s="19">
        <v>0.26315278125007274</v>
      </c>
      <c r="J2241" s="19">
        <v>2.4827109705892783</v>
      </c>
      <c r="K2241" s="20">
        <v>2.1405668229178372</v>
      </c>
      <c r="L2241" s="20">
        <v>2.2129641433810932</v>
      </c>
      <c r="M2241" s="20">
        <v>7.2397320463255865E-2</v>
      </c>
      <c r="N2241" s="21">
        <v>12.5</v>
      </c>
      <c r="O2241" s="21">
        <f t="shared" si="35"/>
        <v>16.25</v>
      </c>
      <c r="P2241" s="21">
        <v>6.75</v>
      </c>
      <c r="Q2241" s="19">
        <v>20.235186393556276</v>
      </c>
      <c r="R2241" s="4">
        <v>93.75</v>
      </c>
      <c r="S2241" s="4">
        <v>9.9375</v>
      </c>
      <c r="T2241" s="29">
        <v>193.75</v>
      </c>
      <c r="U2241" s="4">
        <v>0.72</v>
      </c>
      <c r="V2241" s="9"/>
      <c r="W2241" s="9"/>
      <c r="X2241" s="9"/>
      <c r="Y2241" s="9"/>
      <c r="Z2241" s="9"/>
    </row>
    <row r="2242" spans="1:26">
      <c r="A2242" s="39">
        <v>3</v>
      </c>
      <c r="B2242" s="39">
        <v>4</v>
      </c>
      <c r="C2242" s="40">
        <v>39541</v>
      </c>
      <c r="D2242" s="17">
        <v>0.12500000000009948</v>
      </c>
      <c r="E2242" s="18">
        <v>0.11695440882875752</v>
      </c>
      <c r="F2242" s="4">
        <v>31.803639418393956</v>
      </c>
      <c r="G2242" s="4">
        <v>49.921803863637784</v>
      </c>
      <c r="H2242" s="4">
        <v>18.118164445243821</v>
      </c>
      <c r="I2242" s="19">
        <v>0.26319857525007279</v>
      </c>
      <c r="J2242" s="19">
        <v>2.4102455659395936</v>
      </c>
      <c r="K2242" s="20">
        <v>2.1461685786498372</v>
      </c>
      <c r="L2242" s="20">
        <v>2.207881938188343</v>
      </c>
      <c r="M2242" s="20">
        <v>6.1713359538505763E-2</v>
      </c>
      <c r="N2242" s="21">
        <v>11.9375</v>
      </c>
      <c r="O2242" s="21">
        <f t="shared" si="35"/>
        <v>15.518750000000001</v>
      </c>
      <c r="P2242" s="21">
        <v>7.5625</v>
      </c>
      <c r="Q2242" s="19">
        <v>19.27060240018157</v>
      </c>
      <c r="R2242" s="4">
        <v>94.7</v>
      </c>
      <c r="S2242" s="4">
        <v>10.175000000000001</v>
      </c>
      <c r="T2242" s="29">
        <v>178.42499999999998</v>
      </c>
      <c r="U2242" s="4">
        <v>0.69</v>
      </c>
      <c r="V2242" s="9"/>
      <c r="W2242" s="9"/>
      <c r="X2242" s="9"/>
      <c r="Y2242" s="9"/>
      <c r="Z2242" s="9"/>
    </row>
    <row r="2243" spans="1:26">
      <c r="A2243" s="39">
        <v>3</v>
      </c>
      <c r="B2243" s="39">
        <v>4</v>
      </c>
      <c r="C2243" s="40">
        <v>39541</v>
      </c>
      <c r="D2243" s="17">
        <v>0.16666666666669983</v>
      </c>
      <c r="E2243" s="18">
        <v>0.12854677130625836</v>
      </c>
      <c r="F2243" s="4">
        <v>44.0442875322628</v>
      </c>
      <c r="G2243" s="4">
        <v>64.260317231875376</v>
      </c>
      <c r="H2243" s="4">
        <v>20.216029699612577</v>
      </c>
      <c r="I2243" s="19">
        <v>0.46068193937512747</v>
      </c>
      <c r="J2243" s="19">
        <v>3.2874523867358096</v>
      </c>
      <c r="K2243" s="20">
        <v>2.1410393434558381</v>
      </c>
      <c r="L2243" s="20">
        <v>2.2027985237495926</v>
      </c>
      <c r="M2243" s="20">
        <v>6.175918029375449E-2</v>
      </c>
      <c r="N2243" s="21">
        <v>10.6875</v>
      </c>
      <c r="O2243" s="21">
        <f t="shared" si="35"/>
        <v>13.893750000000001</v>
      </c>
      <c r="P2243" s="21">
        <v>6.875</v>
      </c>
      <c r="Q2243" s="19">
        <v>17.222183980994693</v>
      </c>
      <c r="R2243" s="4">
        <v>94.974999999999994</v>
      </c>
      <c r="S2243" s="4">
        <v>10.3375</v>
      </c>
      <c r="T2243" s="29">
        <v>187.4</v>
      </c>
      <c r="U2243" s="4">
        <v>1.05</v>
      </c>
      <c r="V2243" s="9"/>
      <c r="W2243" s="9"/>
      <c r="X2243" s="9"/>
      <c r="Y2243" s="9"/>
      <c r="Z2243" s="9"/>
    </row>
    <row r="2244" spans="1:26">
      <c r="A2244" s="39">
        <v>3</v>
      </c>
      <c r="B2244" s="39">
        <v>4</v>
      </c>
      <c r="C2244" s="40">
        <v>39541</v>
      </c>
      <c r="D2244" s="17">
        <v>0.20833333333339965</v>
      </c>
      <c r="E2244" s="18">
        <v>0.20443110948501308</v>
      </c>
      <c r="F2244" s="4">
        <v>95.872411464644443</v>
      </c>
      <c r="G2244" s="4">
        <v>122.35181968718825</v>
      </c>
      <c r="H2244" s="4">
        <v>26.479408222543817</v>
      </c>
      <c r="I2244" s="19">
        <v>1.5797552901254373</v>
      </c>
      <c r="J2244" s="19">
        <v>5.2612075622772947</v>
      </c>
      <c r="K2244" s="20">
        <v>2.1359090720325895</v>
      </c>
      <c r="L2244" s="20">
        <v>2.2030485353600926</v>
      </c>
      <c r="M2244" s="20">
        <v>6.7139463327503757E-2</v>
      </c>
      <c r="N2244" s="21">
        <v>17.125</v>
      </c>
      <c r="O2244" s="21">
        <f t="shared" ref="O2244:O2307" si="36">N2244*1.3</f>
        <v>22.262499999999999</v>
      </c>
      <c r="P2244" s="21">
        <v>9.3125</v>
      </c>
      <c r="Q2244" s="19">
        <v>8.731095608184809</v>
      </c>
      <c r="R2244" s="4">
        <v>94.424999999999997</v>
      </c>
      <c r="S2244" s="4">
        <v>10.375</v>
      </c>
      <c r="T2244" s="29">
        <v>184.2</v>
      </c>
      <c r="U2244" s="4">
        <v>1.78</v>
      </c>
      <c r="V2244" s="9"/>
      <c r="W2244" s="9"/>
      <c r="X2244" s="9"/>
      <c r="Y2244" s="9"/>
      <c r="Z2244" s="9"/>
    </row>
    <row r="2245" spans="1:26">
      <c r="A2245" s="39">
        <v>3</v>
      </c>
      <c r="B2245" s="39">
        <v>4</v>
      </c>
      <c r="C2245" s="40">
        <v>39541</v>
      </c>
      <c r="D2245" s="17">
        <v>0.25000000000009948</v>
      </c>
      <c r="E2245" s="18">
        <v>0.30091954996001935</v>
      </c>
      <c r="F2245" s="4">
        <v>121.0216619069634</v>
      </c>
      <c r="G2245" s="4">
        <v>153.24030991992601</v>
      </c>
      <c r="H2245" s="4">
        <v>32.218648012962625</v>
      </c>
      <c r="I2245" s="19">
        <v>1.3166740620003645</v>
      </c>
      <c r="J2245" s="19">
        <v>5.9200916266244565</v>
      </c>
      <c r="K2245" s="20">
        <v>2.2810609322498285</v>
      </c>
      <c r="L2245" s="20">
        <v>2.4166952954618521</v>
      </c>
      <c r="M2245" s="20">
        <v>0.13563436321202305</v>
      </c>
      <c r="N2245" s="21">
        <v>24.5625</v>
      </c>
      <c r="O2245" s="21">
        <f t="shared" si="36"/>
        <v>31.931250000000002</v>
      </c>
      <c r="P2245" s="21">
        <v>13.9375</v>
      </c>
      <c r="Q2245" s="19">
        <v>6.1415580868106057</v>
      </c>
      <c r="R2245" s="4">
        <v>93.325000000000003</v>
      </c>
      <c r="S2245" s="4">
        <v>10.5625</v>
      </c>
      <c r="T2245" s="29">
        <v>97.775000000000006</v>
      </c>
      <c r="U2245" s="4">
        <v>0.90500000000000003</v>
      </c>
      <c r="V2245" s="9"/>
      <c r="W2245" s="9"/>
      <c r="X2245" s="9"/>
      <c r="Y2245" s="9"/>
      <c r="Z2245" s="9"/>
    </row>
    <row r="2246" spans="1:26">
      <c r="A2246" s="39">
        <v>3</v>
      </c>
      <c r="B2246" s="39">
        <v>4</v>
      </c>
      <c r="C2246" s="40">
        <v>39541</v>
      </c>
      <c r="D2246" s="17">
        <v>0.29166666666669983</v>
      </c>
      <c r="E2246" s="18">
        <v>0.35757175945877301</v>
      </c>
      <c r="F2246" s="4">
        <v>149.43255264952612</v>
      </c>
      <c r="G2246" s="4">
        <v>183.93419984170129</v>
      </c>
      <c r="H2246" s="4">
        <v>34.50164719217517</v>
      </c>
      <c r="I2246" s="19">
        <v>2.3045888923756381</v>
      </c>
      <c r="J2246" s="19">
        <v>7.749062730366572</v>
      </c>
      <c r="K2246" s="20">
        <v>2.195425579870836</v>
      </c>
      <c r="L2246" s="20">
        <v>2.3209274645205977</v>
      </c>
      <c r="M2246" s="20">
        <v>0.12550188464976231</v>
      </c>
      <c r="N2246" s="21">
        <v>32.4375</v>
      </c>
      <c r="O2246" s="21">
        <f t="shared" si="36"/>
        <v>42.168750000000003</v>
      </c>
      <c r="P2246" s="21">
        <v>18.8125</v>
      </c>
      <c r="Q2246" s="19">
        <v>4.8768490243109941</v>
      </c>
      <c r="R2246" s="4">
        <v>92.45</v>
      </c>
      <c r="S2246" s="4">
        <v>10.7125</v>
      </c>
      <c r="T2246" s="29">
        <v>172.875</v>
      </c>
      <c r="U2246" s="4">
        <v>0.16500000000000001</v>
      </c>
      <c r="V2246" s="9"/>
      <c r="W2246" s="9"/>
      <c r="X2246" s="9"/>
      <c r="Y2246" s="9"/>
      <c r="Z2246" s="9"/>
    </row>
    <row r="2247" spans="1:26">
      <c r="A2247" s="39">
        <v>3</v>
      </c>
      <c r="B2247" s="39">
        <v>4</v>
      </c>
      <c r="C2247" s="40">
        <v>39541</v>
      </c>
      <c r="D2247" s="17">
        <v>0.33333333333339965</v>
      </c>
      <c r="E2247" s="18">
        <v>0.33062646099002135</v>
      </c>
      <c r="F2247" s="4">
        <v>132.09432341670725</v>
      </c>
      <c r="G2247" s="4">
        <v>165.14333558291369</v>
      </c>
      <c r="H2247" s="4">
        <v>33.049012166206467</v>
      </c>
      <c r="I2247" s="19">
        <v>1.4488429125004014</v>
      </c>
      <c r="J2247" s="19">
        <v>6.7271892277709879</v>
      </c>
      <c r="K2247" s="20">
        <v>2.2064055618823355</v>
      </c>
      <c r="L2247" s="20">
        <v>2.3478716632565995</v>
      </c>
      <c r="M2247" s="20">
        <v>0.14146610137426374</v>
      </c>
      <c r="N2247" s="21">
        <v>32.1875</v>
      </c>
      <c r="O2247" s="21">
        <f t="shared" si="36"/>
        <v>41.84375</v>
      </c>
      <c r="P2247" s="21">
        <v>17.875</v>
      </c>
      <c r="Q2247" s="19">
        <v>4.9368059076859758</v>
      </c>
      <c r="R2247" s="4">
        <v>92</v>
      </c>
      <c r="S2247" s="4">
        <v>10.862500000000001</v>
      </c>
      <c r="T2247" s="29">
        <v>133.80000000000001</v>
      </c>
      <c r="U2247" s="4">
        <v>0.29499999999999998</v>
      </c>
      <c r="V2247" s="9"/>
      <c r="W2247" s="9"/>
      <c r="X2247" s="9"/>
      <c r="Y2247" s="9"/>
      <c r="Z2247" s="9"/>
    </row>
    <row r="2248" spans="1:26">
      <c r="A2248" s="39">
        <v>3</v>
      </c>
      <c r="B2248" s="39">
        <v>4</v>
      </c>
      <c r="C2248" s="40">
        <v>39541</v>
      </c>
      <c r="D2248" s="17">
        <v>0.37500000000009948</v>
      </c>
      <c r="E2248" s="18">
        <v>0.28308228967251836</v>
      </c>
      <c r="F2248" s="4">
        <v>123.7165510242572</v>
      </c>
      <c r="G2248" s="4">
        <v>156.42514812781371</v>
      </c>
      <c r="H2248" s="4">
        <v>32.708597103556514</v>
      </c>
      <c r="I2248" s="19">
        <v>1.3832393242503835</v>
      </c>
      <c r="J2248" s="19">
        <v>6.655579093121303</v>
      </c>
      <c r="K2248" s="20">
        <v>2.1690648498165888</v>
      </c>
      <c r="L2248" s="20">
        <v>2.2840960750445962</v>
      </c>
      <c r="M2248" s="20">
        <v>0.11503122522800791</v>
      </c>
      <c r="N2248" s="21">
        <v>30.5</v>
      </c>
      <c r="O2248" s="21">
        <f t="shared" si="36"/>
        <v>39.65</v>
      </c>
      <c r="P2248" s="21">
        <v>16.875</v>
      </c>
      <c r="Q2248" s="19">
        <v>6.0803682923106201</v>
      </c>
      <c r="R2248" s="4">
        <v>91.3</v>
      </c>
      <c r="S2248" s="4">
        <v>10.824999999999999</v>
      </c>
      <c r="T2248" s="29">
        <v>139.57500000000002</v>
      </c>
      <c r="U2248" s="4">
        <v>0.09</v>
      </c>
      <c r="V2248" s="9"/>
      <c r="W2248" s="9"/>
      <c r="X2248" s="9"/>
      <c r="Y2248" s="9"/>
      <c r="Z2248" s="9"/>
    </row>
    <row r="2249" spans="1:26">
      <c r="A2249" s="39">
        <v>3</v>
      </c>
      <c r="B2249" s="39">
        <v>4</v>
      </c>
      <c r="C2249" s="40">
        <v>39541</v>
      </c>
      <c r="D2249" s="17">
        <v>0.41666666666669983</v>
      </c>
      <c r="E2249" s="18">
        <v>0.27799049396876807</v>
      </c>
      <c r="F2249" s="4">
        <v>112.34065889056336</v>
      </c>
      <c r="G2249" s="4">
        <v>143.04427562217614</v>
      </c>
      <c r="H2249" s="4">
        <v>30.703616731612783</v>
      </c>
      <c r="I2249" s="19">
        <v>1.5152307230004203</v>
      </c>
      <c r="J2249" s="19">
        <v>5.7792526973250871</v>
      </c>
      <c r="K2249" s="20">
        <v>2.1531958897643402</v>
      </c>
      <c r="L2249" s="20">
        <v>2.2630066385395953</v>
      </c>
      <c r="M2249" s="20">
        <v>0.10981074877525521</v>
      </c>
      <c r="N2249" s="21">
        <v>29.375</v>
      </c>
      <c r="O2249" s="21">
        <f t="shared" si="36"/>
        <v>38.1875</v>
      </c>
      <c r="P2249" s="21">
        <v>15.1875</v>
      </c>
      <c r="Q2249" s="19">
        <v>7.3442272868102281</v>
      </c>
      <c r="R2249" s="4">
        <v>90.224999999999994</v>
      </c>
      <c r="S2249" s="4">
        <v>10.987500000000001</v>
      </c>
      <c r="T2249" s="29">
        <v>162.02500000000001</v>
      </c>
      <c r="U2249" s="4">
        <v>0.77500000000000002</v>
      </c>
      <c r="V2249" s="9"/>
      <c r="W2249" s="9"/>
      <c r="X2249" s="9"/>
      <c r="Y2249" s="9"/>
      <c r="Z2249" s="9"/>
    </row>
    <row r="2250" spans="1:26">
      <c r="A2250" s="39">
        <v>3</v>
      </c>
      <c r="B2250" s="39">
        <v>4</v>
      </c>
      <c r="C2250" s="40">
        <v>39541</v>
      </c>
      <c r="D2250" s="17">
        <v>0.45833333333339965</v>
      </c>
      <c r="E2250" s="18">
        <v>0.28705746185501863</v>
      </c>
      <c r="F2250" s="4">
        <v>119.40516629086342</v>
      </c>
      <c r="G2250" s="4">
        <v>151.45571585857627</v>
      </c>
      <c r="H2250" s="4">
        <v>32.050549567712849</v>
      </c>
      <c r="I2250" s="19">
        <v>1.7790732763754935</v>
      </c>
      <c r="J2250" s="19">
        <v>5.8537388869747717</v>
      </c>
      <c r="K2250" s="20">
        <v>2.1319527003168419</v>
      </c>
      <c r="L2250" s="20">
        <v>2.2419117604275947</v>
      </c>
      <c r="M2250" s="20">
        <v>0.1099590601107524</v>
      </c>
      <c r="N2250" s="21">
        <v>29.5625</v>
      </c>
      <c r="O2250" s="21">
        <f t="shared" si="36"/>
        <v>38.431249999999999</v>
      </c>
      <c r="P2250" s="21">
        <v>15.5625</v>
      </c>
      <c r="Q2250" s="19">
        <v>7.4642605943726892</v>
      </c>
      <c r="R2250" s="4">
        <v>88.55</v>
      </c>
      <c r="S2250" s="4">
        <v>11.387499999999999</v>
      </c>
      <c r="T2250" s="29">
        <v>176.625</v>
      </c>
      <c r="U2250" s="4">
        <v>0.78</v>
      </c>
      <c r="V2250" s="9"/>
      <c r="W2250" s="9"/>
      <c r="X2250" s="9"/>
      <c r="Y2250" s="9"/>
      <c r="Z2250" s="9"/>
    </row>
    <row r="2251" spans="1:26">
      <c r="A2251" s="39">
        <v>3</v>
      </c>
      <c r="B2251" s="39">
        <v>4</v>
      </c>
      <c r="C2251" s="40">
        <v>39541</v>
      </c>
      <c r="D2251" s="17">
        <v>0.50000000000009948</v>
      </c>
      <c r="E2251" s="18">
        <v>0.27552568444001796</v>
      </c>
      <c r="F2251" s="4">
        <v>118.76395979590093</v>
      </c>
      <c r="G2251" s="4">
        <v>151.0504925294513</v>
      </c>
      <c r="H2251" s="4">
        <v>32.286532733550388</v>
      </c>
      <c r="I2251" s="19">
        <v>1.5157516297504208</v>
      </c>
      <c r="J2251" s="19">
        <v>5.6354999805257187</v>
      </c>
      <c r="K2251" s="20">
        <v>2.1321874802583429</v>
      </c>
      <c r="L2251" s="20">
        <v>2.2368266832755941</v>
      </c>
      <c r="M2251" s="20">
        <v>0.10463920301725149</v>
      </c>
      <c r="N2251" s="21">
        <v>27</v>
      </c>
      <c r="O2251" s="21">
        <f t="shared" si="36"/>
        <v>35.1</v>
      </c>
      <c r="P2251" s="21">
        <v>13.0625</v>
      </c>
      <c r="Q2251" s="19">
        <v>9.3900025258095923</v>
      </c>
      <c r="R2251" s="4">
        <v>89.6</v>
      </c>
      <c r="S2251" s="4">
        <v>11.4375</v>
      </c>
      <c r="T2251" s="29">
        <v>175.92499999999998</v>
      </c>
      <c r="U2251" s="4">
        <v>0.85499999999999998</v>
      </c>
      <c r="V2251" s="9"/>
      <c r="W2251" s="9"/>
      <c r="X2251" s="9"/>
      <c r="Y2251" s="9"/>
      <c r="Z2251" s="9"/>
    </row>
    <row r="2252" spans="1:26">
      <c r="A2252" s="39">
        <v>3</v>
      </c>
      <c r="B2252" s="39">
        <v>4</v>
      </c>
      <c r="C2252" s="40">
        <v>39541</v>
      </c>
      <c r="D2252" s="17">
        <v>0.54166666666669983</v>
      </c>
      <c r="E2252" s="18">
        <v>0.29747267952251949</v>
      </c>
      <c r="F2252" s="4">
        <v>120.85902361876347</v>
      </c>
      <c r="G2252" s="4">
        <v>154.37370231037639</v>
      </c>
      <c r="H2252" s="4">
        <v>33.51467869161295</v>
      </c>
      <c r="I2252" s="19">
        <v>1.5819333672504394</v>
      </c>
      <c r="J2252" s="19">
        <v>6.1492855355735108</v>
      </c>
      <c r="K2252" s="20">
        <v>2.137795009267593</v>
      </c>
      <c r="L2252" s="20">
        <v>2.2424202483705944</v>
      </c>
      <c r="M2252" s="20">
        <v>0.10462523910300181</v>
      </c>
      <c r="N2252" s="21">
        <v>29.625</v>
      </c>
      <c r="O2252" s="21">
        <f t="shared" si="36"/>
        <v>38.512500000000003</v>
      </c>
      <c r="P2252" s="21">
        <v>15.5</v>
      </c>
      <c r="Q2252" s="19">
        <v>8.4265053381223893</v>
      </c>
      <c r="R2252" s="4">
        <v>89.05</v>
      </c>
      <c r="S2252" s="4">
        <v>11.7</v>
      </c>
      <c r="T2252" s="29">
        <v>172.85000000000002</v>
      </c>
      <c r="U2252" s="4">
        <v>0.81</v>
      </c>
      <c r="V2252" s="9"/>
      <c r="W2252" s="9"/>
      <c r="X2252" s="9"/>
      <c r="Y2252" s="9"/>
      <c r="Z2252" s="9"/>
    </row>
    <row r="2253" spans="1:26">
      <c r="A2253" s="39">
        <v>3</v>
      </c>
      <c r="B2253" s="39">
        <v>4</v>
      </c>
      <c r="C2253" s="40">
        <v>39541</v>
      </c>
      <c r="D2253" s="17">
        <v>0.58333333333339965</v>
      </c>
      <c r="E2253" s="18">
        <v>0.28207580341751831</v>
      </c>
      <c r="F2253" s="4">
        <v>106.78075880545086</v>
      </c>
      <c r="G2253" s="4">
        <v>139.04560859085132</v>
      </c>
      <c r="H2253" s="4">
        <v>32.26484978540045</v>
      </c>
      <c r="I2253" s="19">
        <v>1.5162982956254212</v>
      </c>
      <c r="J2253" s="19">
        <v>5.1255337929779259</v>
      </c>
      <c r="K2253" s="20">
        <v>2.1541459639538423</v>
      </c>
      <c r="L2253" s="20">
        <v>2.2586926068683453</v>
      </c>
      <c r="M2253" s="20">
        <v>0.10454664291450333</v>
      </c>
      <c r="N2253" s="21">
        <v>29.5</v>
      </c>
      <c r="O2253" s="21">
        <f t="shared" si="36"/>
        <v>38.35</v>
      </c>
      <c r="P2253" s="21">
        <v>15.375</v>
      </c>
      <c r="Q2253" s="19">
        <v>9.3890493245595863</v>
      </c>
      <c r="R2253" s="4">
        <v>83.224999999999994</v>
      </c>
      <c r="S2253" s="4">
        <v>12.6</v>
      </c>
      <c r="T2253" s="29">
        <v>152.1</v>
      </c>
      <c r="U2253" s="4">
        <v>1.04</v>
      </c>
      <c r="V2253" s="9"/>
      <c r="W2253" s="9"/>
      <c r="X2253" s="9"/>
      <c r="Y2253" s="9"/>
      <c r="Z2253" s="9"/>
    </row>
    <row r="2254" spans="1:26">
      <c r="A2254" s="39">
        <v>3</v>
      </c>
      <c r="B2254" s="39">
        <v>4</v>
      </c>
      <c r="C2254" s="40">
        <v>39541</v>
      </c>
      <c r="D2254" s="17">
        <v>0.62500000000009948</v>
      </c>
      <c r="E2254" s="18">
        <v>0.29243764245626913</v>
      </c>
      <c r="F2254" s="4">
        <v>94.669590733094537</v>
      </c>
      <c r="G2254" s="4">
        <v>124.94570743233874</v>
      </c>
      <c r="H2254" s="4">
        <v>30.276116699244199</v>
      </c>
      <c r="I2254" s="19">
        <v>1.252793473000348</v>
      </c>
      <c r="J2254" s="19">
        <v>4.9069930265288715</v>
      </c>
      <c r="K2254" s="20">
        <v>2.1114028962703459</v>
      </c>
      <c r="L2254" s="20">
        <v>2.205545023727093</v>
      </c>
      <c r="M2254" s="20">
        <v>9.4142127456747438E-2</v>
      </c>
      <c r="N2254" s="21">
        <v>31.3125</v>
      </c>
      <c r="O2254" s="21">
        <f t="shared" si="36"/>
        <v>40.706250000000004</v>
      </c>
      <c r="P2254" s="21">
        <v>16.4375</v>
      </c>
      <c r="Q2254" s="19">
        <v>11.013492655496579</v>
      </c>
      <c r="R2254" s="4">
        <v>82.875</v>
      </c>
      <c r="S2254" s="4">
        <v>12.612500000000001</v>
      </c>
      <c r="T2254" s="29">
        <v>184.95</v>
      </c>
      <c r="U2254" s="4">
        <v>1.0249999999999999</v>
      </c>
      <c r="V2254" s="9"/>
      <c r="W2254" s="9"/>
      <c r="X2254" s="9"/>
      <c r="Y2254" s="9"/>
      <c r="Z2254" s="9"/>
    </row>
    <row r="2255" spans="1:26">
      <c r="A2255" s="39">
        <v>3</v>
      </c>
      <c r="B2255" s="39">
        <v>4</v>
      </c>
      <c r="C2255" s="40">
        <v>39541</v>
      </c>
      <c r="D2255" s="17">
        <v>0.66666666666669983</v>
      </c>
      <c r="E2255" s="18">
        <v>0.3182668275937709</v>
      </c>
      <c r="F2255" s="4">
        <v>77.637588806556906</v>
      </c>
      <c r="G2255" s="4">
        <v>105.94910928301358</v>
      </c>
      <c r="H2255" s="4">
        <v>28.311520476456675</v>
      </c>
      <c r="I2255" s="19">
        <v>1.0551755890002934</v>
      </c>
      <c r="J2255" s="19">
        <v>4.3220627043313939</v>
      </c>
      <c r="K2255" s="20">
        <v>2.1116356037533466</v>
      </c>
      <c r="L2255" s="20">
        <v>2.200454202656593</v>
      </c>
      <c r="M2255" s="20">
        <v>8.8818598903246615E-2</v>
      </c>
      <c r="N2255" s="21">
        <v>23.1875</v>
      </c>
      <c r="O2255" s="21">
        <f t="shared" si="36"/>
        <v>30.143750000000001</v>
      </c>
      <c r="P2255" s="21">
        <v>12.5</v>
      </c>
      <c r="Q2255" s="19">
        <v>11.434195606996447</v>
      </c>
      <c r="R2255" s="4">
        <v>86.05</v>
      </c>
      <c r="S2255" s="4">
        <v>11.925000000000001</v>
      </c>
      <c r="T2255" s="29">
        <v>173.125</v>
      </c>
      <c r="U2255" s="4">
        <v>1.81</v>
      </c>
      <c r="V2255" s="9"/>
      <c r="W2255" s="9"/>
      <c r="X2255" s="9"/>
      <c r="Y2255" s="9"/>
      <c r="Z2255" s="9"/>
    </row>
    <row r="2256" spans="1:26">
      <c r="A2256" s="39">
        <v>3</v>
      </c>
      <c r="B2256" s="39">
        <v>4</v>
      </c>
      <c r="C2256" s="40">
        <v>39541</v>
      </c>
      <c r="D2256" s="17">
        <v>0.70833333333339965</v>
      </c>
      <c r="E2256" s="18">
        <v>0.31704006680627089</v>
      </c>
      <c r="F2256" s="4">
        <v>69.833366649719352</v>
      </c>
      <c r="G2256" s="4">
        <v>97.614677232938533</v>
      </c>
      <c r="H2256" s="4">
        <v>27.781310583219177</v>
      </c>
      <c r="I2256" s="19">
        <v>0.85748615187523858</v>
      </c>
      <c r="J2256" s="19">
        <v>4.0299832532326558</v>
      </c>
      <c r="K2256" s="20">
        <v>2.1709799495033426</v>
      </c>
      <c r="L2256" s="20">
        <v>2.2701435038420961</v>
      </c>
      <c r="M2256" s="20">
        <v>9.9163554338753568E-2</v>
      </c>
      <c r="N2256" s="21">
        <v>19.3125</v>
      </c>
      <c r="O2256" s="21">
        <f t="shared" si="36"/>
        <v>25.106249999999999</v>
      </c>
      <c r="P2256" s="21">
        <v>11.375</v>
      </c>
      <c r="Q2256" s="19">
        <v>11.433609622621445</v>
      </c>
      <c r="R2256" s="4">
        <v>91.25</v>
      </c>
      <c r="S2256" s="4">
        <v>10.9375</v>
      </c>
      <c r="T2256" s="29">
        <v>133.27500000000001</v>
      </c>
      <c r="U2256" s="4">
        <v>1.1599999999999999</v>
      </c>
      <c r="V2256" s="9"/>
      <c r="W2256" s="9"/>
      <c r="X2256" s="9"/>
      <c r="Y2256" s="9"/>
      <c r="Z2256" s="9"/>
    </row>
    <row r="2257" spans="1:26">
      <c r="A2257" s="39">
        <v>3</v>
      </c>
      <c r="B2257" s="39">
        <v>4</v>
      </c>
      <c r="C2257" s="40">
        <v>39541</v>
      </c>
      <c r="D2257" s="17">
        <v>0.75000000000009948</v>
      </c>
      <c r="E2257" s="18">
        <v>0.34932938616002296</v>
      </c>
      <c r="F2257" s="4">
        <v>73.426226487419399</v>
      </c>
      <c r="G2257" s="4">
        <v>102.82907929858862</v>
      </c>
      <c r="H2257" s="4">
        <v>29.402852811169225</v>
      </c>
      <c r="I2257" s="19">
        <v>0.72568937762520191</v>
      </c>
      <c r="J2257" s="19">
        <v>4.6172487979301327</v>
      </c>
      <c r="K2257" s="20">
        <v>2.1604693793420937</v>
      </c>
      <c r="L2257" s="20">
        <v>2.275741452453846</v>
      </c>
      <c r="M2257" s="20">
        <v>0.11527207311175247</v>
      </c>
      <c r="N2257" s="21">
        <v>19.625</v>
      </c>
      <c r="O2257" s="21">
        <f t="shared" si="36"/>
        <v>25.512499999999999</v>
      </c>
      <c r="P2257" s="21">
        <v>11.5</v>
      </c>
      <c r="Q2257" s="19">
        <v>7.8827602446225473</v>
      </c>
      <c r="R2257" s="4">
        <v>91.625</v>
      </c>
      <c r="S2257" s="4">
        <v>10.6875</v>
      </c>
      <c r="T2257" s="29">
        <v>139.65</v>
      </c>
      <c r="U2257" s="4">
        <v>0.35499999999999998</v>
      </c>
      <c r="V2257" s="9"/>
      <c r="W2257" s="9"/>
      <c r="X2257" s="9"/>
      <c r="Y2257" s="9"/>
      <c r="Z2257" s="9"/>
    </row>
    <row r="2258" spans="1:26">
      <c r="A2258" s="39">
        <v>3</v>
      </c>
      <c r="B2258" s="39">
        <v>4</v>
      </c>
      <c r="C2258" s="40">
        <v>39541</v>
      </c>
      <c r="D2258" s="17">
        <v>0.79166666666669983</v>
      </c>
      <c r="E2258" s="18">
        <v>0.3300589932300218</v>
      </c>
      <c r="F2258" s="4">
        <v>77.619408982431935</v>
      </c>
      <c r="G2258" s="4">
        <v>107.2407090307637</v>
      </c>
      <c r="H2258" s="4">
        <v>29.621300048331769</v>
      </c>
      <c r="I2258" s="19">
        <v>0.85777522650023874</v>
      </c>
      <c r="J2258" s="19">
        <v>4.8382044443791861</v>
      </c>
      <c r="K2258" s="20">
        <v>2.1338334564055961</v>
      </c>
      <c r="L2258" s="20">
        <v>2.2492862425690952</v>
      </c>
      <c r="M2258" s="20">
        <v>0.11545278616349897</v>
      </c>
      <c r="N2258" s="21">
        <v>21.25</v>
      </c>
      <c r="O2258" s="21">
        <f t="shared" si="36"/>
        <v>27.625</v>
      </c>
      <c r="P2258" s="21">
        <v>13.0625</v>
      </c>
      <c r="Q2258" s="19">
        <v>6.4984436898729756</v>
      </c>
      <c r="R2258" s="4">
        <v>89.875</v>
      </c>
      <c r="S2258" s="4">
        <v>10.6625</v>
      </c>
      <c r="T2258" s="29">
        <v>131.19999999999999</v>
      </c>
      <c r="U2258" s="4">
        <v>0.22</v>
      </c>
      <c r="V2258" s="9"/>
      <c r="W2258" s="9"/>
      <c r="X2258" s="9"/>
      <c r="Y2258" s="9"/>
      <c r="Z2258" s="9"/>
    </row>
    <row r="2259" spans="1:26">
      <c r="A2259" s="39">
        <v>3</v>
      </c>
      <c r="B2259" s="39">
        <v>4</v>
      </c>
      <c r="C2259" s="40">
        <v>39541</v>
      </c>
      <c r="D2259" s="17">
        <v>0.83333333333339965</v>
      </c>
      <c r="E2259" s="18">
        <v>0.33012263943252185</v>
      </c>
      <c r="F2259" s="4">
        <v>73.233143051863166</v>
      </c>
      <c r="G2259" s="4">
        <v>101.44648041467619</v>
      </c>
      <c r="H2259" s="4">
        <v>28.213337362813022</v>
      </c>
      <c r="I2259" s="19">
        <v>0.85791260850023898</v>
      </c>
      <c r="J2259" s="19">
        <v>4.1060542078823392</v>
      </c>
      <c r="K2259" s="20">
        <v>2.2093238795158414</v>
      </c>
      <c r="L2259" s="20">
        <v>2.3403750007028492</v>
      </c>
      <c r="M2259" s="20">
        <v>0.13105112118700768</v>
      </c>
      <c r="N2259" s="21">
        <v>18</v>
      </c>
      <c r="O2259" s="21">
        <f t="shared" si="36"/>
        <v>23.400000000000002</v>
      </c>
      <c r="P2259" s="21">
        <v>12.0625</v>
      </c>
      <c r="Q2259" s="19">
        <v>7.0395393526853054</v>
      </c>
      <c r="R2259" s="4">
        <v>89</v>
      </c>
      <c r="S2259" s="4">
        <v>10.5375</v>
      </c>
      <c r="T2259" s="29">
        <v>123.65</v>
      </c>
      <c r="U2259" s="4">
        <v>8.5000000000000006E-2</v>
      </c>
      <c r="V2259" s="9"/>
      <c r="W2259" s="9"/>
      <c r="X2259" s="9"/>
      <c r="Y2259" s="9"/>
      <c r="Z2259" s="9"/>
    </row>
    <row r="2260" spans="1:26">
      <c r="A2260" s="39">
        <v>3</v>
      </c>
      <c r="B2260" s="39">
        <v>4</v>
      </c>
      <c r="C2260" s="40">
        <v>39541</v>
      </c>
      <c r="D2260" s="17">
        <v>0.87500000000009948</v>
      </c>
      <c r="E2260" s="18">
        <v>0.2631181569575175</v>
      </c>
      <c r="F2260" s="4">
        <v>51.721142317825489</v>
      </c>
      <c r="G2260" s="4">
        <v>76.212246379500911</v>
      </c>
      <c r="H2260" s="4">
        <v>24.491104061675419</v>
      </c>
      <c r="I2260" s="19">
        <v>0.59404715812516551</v>
      </c>
      <c r="J2260" s="19">
        <v>3.3002730517358088</v>
      </c>
      <c r="K2260" s="20">
        <v>2.1880649985968432</v>
      </c>
      <c r="L2260" s="20">
        <v>2.2818592256898462</v>
      </c>
      <c r="M2260" s="20">
        <v>9.3794227093003113E-2</v>
      </c>
      <c r="N2260" s="21">
        <v>19.125</v>
      </c>
      <c r="O2260" s="21">
        <f t="shared" si="36"/>
        <v>24.862500000000001</v>
      </c>
      <c r="P2260" s="21">
        <v>11.8125</v>
      </c>
      <c r="Q2260" s="19">
        <v>14.138588677995589</v>
      </c>
      <c r="R2260" s="4">
        <v>89.8</v>
      </c>
      <c r="S2260" s="4">
        <v>10.074999999999999</v>
      </c>
      <c r="T2260" s="29">
        <v>125.39999999999999</v>
      </c>
      <c r="U2260" s="4">
        <v>0.13</v>
      </c>
      <c r="V2260" s="9"/>
      <c r="W2260" s="9"/>
      <c r="X2260" s="9"/>
      <c r="Y2260" s="9"/>
      <c r="Z2260" s="9"/>
    </row>
    <row r="2261" spans="1:26">
      <c r="A2261" s="39">
        <v>3</v>
      </c>
      <c r="B2261" s="39">
        <v>4</v>
      </c>
      <c r="C2261" s="40">
        <v>39541</v>
      </c>
      <c r="D2261" s="17">
        <v>0.91666666666669983</v>
      </c>
      <c r="E2261" s="18">
        <v>0.21672900095876435</v>
      </c>
      <c r="F2261" s="4">
        <v>35.221550274456618</v>
      </c>
      <c r="G2261" s="4">
        <v>56.706867063263196</v>
      </c>
      <c r="H2261" s="4">
        <v>21.485316788806585</v>
      </c>
      <c r="I2261" s="19">
        <v>0.19804720275005522</v>
      </c>
      <c r="J2261" s="19">
        <v>2.4941103780892782</v>
      </c>
      <c r="K2261" s="20">
        <v>2.2904601721175863</v>
      </c>
      <c r="L2261" s="20">
        <v>2.3890050965333511</v>
      </c>
      <c r="M2261" s="20">
        <v>9.8544924415764568E-2</v>
      </c>
      <c r="N2261" s="21">
        <v>20.0625</v>
      </c>
      <c r="O2261" s="21">
        <f t="shared" si="36"/>
        <v>26.081250000000001</v>
      </c>
      <c r="P2261" s="21">
        <v>11.6875</v>
      </c>
      <c r="Q2261" s="19">
        <v>14.619200852807937</v>
      </c>
      <c r="R2261" s="4">
        <v>91.075000000000003</v>
      </c>
      <c r="S2261" s="4">
        <v>9.6750000000000007</v>
      </c>
      <c r="T2261" s="29">
        <v>79.45</v>
      </c>
      <c r="U2261" s="4">
        <v>0.08</v>
      </c>
      <c r="V2261" s="9"/>
      <c r="W2261" s="9"/>
      <c r="X2261" s="9"/>
      <c r="Y2261" s="9"/>
      <c r="Z2261" s="9"/>
    </row>
    <row r="2262" spans="1:26">
      <c r="A2262" s="39">
        <v>3</v>
      </c>
      <c r="B2262" s="39">
        <v>4</v>
      </c>
      <c r="C2262" s="40">
        <v>39541</v>
      </c>
      <c r="D2262" s="17">
        <v>0.95833333333339965</v>
      </c>
      <c r="E2262" s="18">
        <v>0.18967566975751282</v>
      </c>
      <c r="F2262" s="4">
        <v>29.758965961375321</v>
      </c>
      <c r="G2262" s="4">
        <v>49.125124344000625</v>
      </c>
      <c r="H2262" s="4">
        <v>19.366158382625301</v>
      </c>
      <c r="I2262" s="19">
        <v>6.6032907000018418E-2</v>
      </c>
      <c r="J2262" s="19">
        <v>1.9077001033918006</v>
      </c>
      <c r="K2262" s="20">
        <v>2.2369409635193409</v>
      </c>
      <c r="L2262" s="20">
        <v>2.3251348848218485</v>
      </c>
      <c r="M2262" s="20">
        <v>8.8193921302507361E-2</v>
      </c>
      <c r="N2262" s="21">
        <v>20.25</v>
      </c>
      <c r="O2262" s="21">
        <f t="shared" si="36"/>
        <v>26.324999999999999</v>
      </c>
      <c r="P2262" s="21">
        <v>10.5625</v>
      </c>
      <c r="Q2262" s="19">
        <v>16.483345925932351</v>
      </c>
      <c r="R2262" s="4">
        <v>93.375</v>
      </c>
      <c r="S2262" s="4">
        <v>9.4124999999999996</v>
      </c>
      <c r="T2262" s="29">
        <v>121.10000000000001</v>
      </c>
      <c r="U2262" s="4">
        <v>0.04</v>
      </c>
      <c r="V2262" s="9"/>
      <c r="W2262" s="9"/>
      <c r="X2262" s="9"/>
      <c r="Y2262" s="9"/>
      <c r="Z2262" s="9"/>
    </row>
    <row r="2263" spans="1:26">
      <c r="A2263" s="39">
        <v>4</v>
      </c>
      <c r="B2263" s="39">
        <v>4</v>
      </c>
      <c r="C2263" s="40">
        <v>39542</v>
      </c>
      <c r="D2263" s="17">
        <v>9.9475983006414026E-14</v>
      </c>
      <c r="E2263" s="18">
        <v>0.12002137010500813</v>
      </c>
      <c r="F2263" s="4">
        <v>34.167532632137863</v>
      </c>
      <c r="G2263" s="4">
        <v>54.621575177175714</v>
      </c>
      <c r="H2263" s="4">
        <v>20.454042545037844</v>
      </c>
      <c r="I2263" s="19">
        <v>0.19812448012505529</v>
      </c>
      <c r="J2263" s="19">
        <v>3.0823611602867547</v>
      </c>
      <c r="K2263" s="20">
        <v>2.2264333540130923</v>
      </c>
      <c r="L2263" s="20">
        <v>2.3307461351395986</v>
      </c>
      <c r="M2263" s="20">
        <v>0.10431278112650644</v>
      </c>
      <c r="N2263" s="21">
        <v>21.6875</v>
      </c>
      <c r="O2263" s="21">
        <f t="shared" si="36"/>
        <v>28.193750000000001</v>
      </c>
      <c r="P2263" s="21">
        <v>10.9375</v>
      </c>
      <c r="Q2263" s="19">
        <v>14.377003598495504</v>
      </c>
      <c r="R2263" s="4">
        <v>94.474999999999994</v>
      </c>
      <c r="S2263" s="4">
        <v>9.2874999999999996</v>
      </c>
      <c r="T2263" s="29">
        <v>139.14999999999998</v>
      </c>
      <c r="U2263" s="4">
        <v>0.04</v>
      </c>
      <c r="V2263" s="9"/>
      <c r="W2263" s="9"/>
      <c r="X2263" s="9"/>
      <c r="Y2263" s="9"/>
      <c r="Z2263" s="9"/>
    </row>
    <row r="2264" spans="1:26">
      <c r="A2264" s="39">
        <v>4</v>
      </c>
      <c r="B2264" s="39">
        <v>4</v>
      </c>
      <c r="C2264" s="40">
        <v>39542</v>
      </c>
      <c r="D2264" s="17">
        <v>4.1666666666699825E-2</v>
      </c>
      <c r="E2264" s="18">
        <v>8.2612449692505557E-2</v>
      </c>
      <c r="F2264" s="4">
        <v>24.615536332450283</v>
      </c>
      <c r="G2264" s="4">
        <v>42.180281860550565</v>
      </c>
      <c r="H2264" s="4">
        <v>17.564745528100275</v>
      </c>
      <c r="I2264" s="19">
        <v>0.26420604325007374</v>
      </c>
      <c r="J2264" s="19">
        <v>2.642604812388647</v>
      </c>
      <c r="K2264" s="20">
        <v>2.3181129320138361</v>
      </c>
      <c r="L2264" s="20">
        <v>2.4165521044003526</v>
      </c>
      <c r="M2264" s="20">
        <v>9.8439172386516338E-2</v>
      </c>
      <c r="N2264" s="21">
        <v>21.6875</v>
      </c>
      <c r="O2264" s="21">
        <f t="shared" si="36"/>
        <v>28.193750000000001</v>
      </c>
      <c r="P2264" s="21">
        <v>10.4375</v>
      </c>
      <c r="Q2264" s="19">
        <v>12.81222806530849</v>
      </c>
      <c r="R2264" s="4">
        <v>95.15</v>
      </c>
      <c r="S2264" s="4">
        <v>9.2375000000000007</v>
      </c>
      <c r="T2264" s="29">
        <v>245.15</v>
      </c>
      <c r="U2264" s="4">
        <v>0.04</v>
      </c>
      <c r="V2264" s="9"/>
      <c r="W2264" s="9"/>
      <c r="X2264" s="9"/>
      <c r="Y2264" s="9"/>
      <c r="Z2264" s="9"/>
    </row>
    <row r="2265" spans="1:26">
      <c r="A2265" s="39">
        <v>4</v>
      </c>
      <c r="B2265" s="39">
        <v>4</v>
      </c>
      <c r="C2265" s="40">
        <v>39542</v>
      </c>
      <c r="D2265" s="17">
        <v>8.3333333333399651E-2</v>
      </c>
      <c r="E2265" s="18">
        <v>0.10199482932750689</v>
      </c>
      <c r="F2265" s="4">
        <v>21.690023929912755</v>
      </c>
      <c r="G2265" s="4">
        <v>37.133735479275515</v>
      </c>
      <c r="H2265" s="4">
        <v>15.443711549362755</v>
      </c>
      <c r="I2265" s="19">
        <v>0.19819317112505536</v>
      </c>
      <c r="J2265" s="19">
        <v>2.0558675226911696</v>
      </c>
      <c r="K2265" s="20">
        <v>2.3667773581365834</v>
      </c>
      <c r="L2265" s="20">
        <v>2.4702925203931043</v>
      </c>
      <c r="M2265" s="20">
        <v>0.10351516225652113</v>
      </c>
      <c r="N2265" s="21">
        <v>31.3125</v>
      </c>
      <c r="O2265" s="21">
        <f t="shared" si="36"/>
        <v>40.706250000000004</v>
      </c>
      <c r="P2265" s="21">
        <v>12.1875</v>
      </c>
      <c r="Q2265" s="19">
        <v>15.03718874337029</v>
      </c>
      <c r="R2265" s="4">
        <v>95.65</v>
      </c>
      <c r="S2265" s="4">
        <v>9.1</v>
      </c>
      <c r="T2265" s="29">
        <v>321.625</v>
      </c>
      <c r="U2265" s="4">
        <v>0.04</v>
      </c>
      <c r="V2265" s="9"/>
      <c r="W2265" s="9"/>
      <c r="X2265" s="9"/>
      <c r="Y2265" s="9"/>
      <c r="Z2265" s="9"/>
    </row>
    <row r="2266" spans="1:26">
      <c r="A2266" s="39">
        <v>4</v>
      </c>
      <c r="B2266" s="39">
        <v>4</v>
      </c>
      <c r="C2266" s="40">
        <v>39542</v>
      </c>
      <c r="D2266" s="17">
        <v>0.12500000000009948</v>
      </c>
      <c r="E2266" s="18">
        <v>0.10718056376500726</v>
      </c>
      <c r="F2266" s="4">
        <v>21.930307283019019</v>
      </c>
      <c r="G2266" s="4">
        <v>38.28306627828804</v>
      </c>
      <c r="H2266" s="4">
        <v>16.352758995269021</v>
      </c>
      <c r="I2266" s="19">
        <v>0.26429763125007383</v>
      </c>
      <c r="J2266" s="19">
        <v>2.1297793398408542</v>
      </c>
      <c r="K2266" s="20">
        <v>2.3939368729098316</v>
      </c>
      <c r="L2266" s="20">
        <v>2.5133535383601062</v>
      </c>
      <c r="M2266" s="20">
        <v>0.11941666545027441</v>
      </c>
      <c r="N2266" s="21">
        <v>22.0625</v>
      </c>
      <c r="O2266" s="21">
        <f t="shared" si="36"/>
        <v>28.681250000000002</v>
      </c>
      <c r="P2266" s="21">
        <v>13.25</v>
      </c>
      <c r="Q2266" s="19">
        <v>12.510329416808581</v>
      </c>
      <c r="R2266" s="4">
        <v>96.35</v>
      </c>
      <c r="S2266" s="4">
        <v>9.0250000000000004</v>
      </c>
      <c r="T2266" s="29">
        <v>321.02499999999998</v>
      </c>
      <c r="U2266" s="4">
        <v>0.04</v>
      </c>
      <c r="V2266" s="9"/>
      <c r="W2266" s="9"/>
      <c r="X2266" s="9"/>
      <c r="Y2266" s="9"/>
      <c r="Z2266" s="9"/>
    </row>
    <row r="2267" spans="1:26">
      <c r="A2267" s="39">
        <v>4</v>
      </c>
      <c r="B2267" s="39">
        <v>4</v>
      </c>
      <c r="C2267" s="40">
        <v>39542</v>
      </c>
      <c r="D2267" s="17">
        <v>0.16666666666669983</v>
      </c>
      <c r="E2267" s="18">
        <v>0.14336686868375972</v>
      </c>
      <c r="F2267" s="4">
        <v>45.259577926081732</v>
      </c>
      <c r="G2267" s="4">
        <v>66.371696646063455</v>
      </c>
      <c r="H2267" s="4">
        <v>21.112118719981737</v>
      </c>
      <c r="I2267" s="19">
        <v>0.52869257475014775</v>
      </c>
      <c r="J2267" s="19">
        <v>3.3055681792358085</v>
      </c>
      <c r="K2267" s="20">
        <v>2.5663688945915704</v>
      </c>
      <c r="L2267" s="20">
        <v>2.7115213564958647</v>
      </c>
      <c r="M2267" s="20">
        <v>0.14515246190429465</v>
      </c>
      <c r="N2267" s="21">
        <v>24.5625</v>
      </c>
      <c r="O2267" s="21">
        <f t="shared" si="36"/>
        <v>31.931250000000002</v>
      </c>
      <c r="P2267" s="21">
        <v>15.125</v>
      </c>
      <c r="Q2267" s="19">
        <v>3.6686926666238495</v>
      </c>
      <c r="R2267" s="4">
        <v>96.75</v>
      </c>
      <c r="S2267" s="4">
        <v>9.0250000000000004</v>
      </c>
      <c r="T2267" s="29">
        <v>259.14999999999998</v>
      </c>
      <c r="U2267" s="4">
        <v>0.04</v>
      </c>
      <c r="V2267" s="9"/>
      <c r="W2267" s="9"/>
      <c r="X2267" s="9"/>
      <c r="Y2267" s="9"/>
      <c r="Z2267" s="9"/>
    </row>
    <row r="2268" spans="1:26">
      <c r="A2268" s="39">
        <v>4</v>
      </c>
      <c r="B2268" s="39">
        <v>4</v>
      </c>
      <c r="C2268" s="40">
        <v>39542</v>
      </c>
      <c r="D2268" s="17">
        <v>0.20833333333339965</v>
      </c>
      <c r="E2268" s="18">
        <v>0.23899333422126617</v>
      </c>
      <c r="F2268" s="4">
        <v>108.38059006976347</v>
      </c>
      <c r="G2268" s="4">
        <v>134.18066823912699</v>
      </c>
      <c r="H2268" s="4">
        <v>25.800078169363527</v>
      </c>
      <c r="I2268" s="19">
        <v>1.9168776510005361</v>
      </c>
      <c r="J2268" s="19">
        <v>6.1719543830735093</v>
      </c>
      <c r="K2268" s="20">
        <v>2.7334548131005594</v>
      </c>
      <c r="L2268" s="20">
        <v>2.9097292309053735</v>
      </c>
      <c r="M2268" s="20">
        <v>0.1762744178048139</v>
      </c>
      <c r="N2268" s="21">
        <v>31.875</v>
      </c>
      <c r="O2268" s="21">
        <f t="shared" si="36"/>
        <v>41.4375</v>
      </c>
      <c r="P2268" s="21">
        <v>18.6875</v>
      </c>
      <c r="Q2268" s="19">
        <v>2.2251669445618019</v>
      </c>
      <c r="R2268" s="4">
        <v>96.95</v>
      </c>
      <c r="S2268" s="4">
        <v>9</v>
      </c>
      <c r="T2268" s="29">
        <v>135.9</v>
      </c>
      <c r="U2268" s="4">
        <v>0.04</v>
      </c>
      <c r="V2268" s="9"/>
      <c r="W2268" s="9"/>
      <c r="X2268" s="9"/>
      <c r="Y2268" s="9"/>
      <c r="Z2268" s="9"/>
    </row>
    <row r="2269" spans="1:26">
      <c r="A2269" s="39">
        <v>4</v>
      </c>
      <c r="B2269" s="39">
        <v>4</v>
      </c>
      <c r="C2269" s="40">
        <v>39542</v>
      </c>
      <c r="D2269" s="17">
        <v>0.25000000000009948</v>
      </c>
      <c r="E2269" s="18">
        <v>0.43673356713002937</v>
      </c>
      <c r="F2269" s="4">
        <v>219.42552128202686</v>
      </c>
      <c r="G2269" s="4">
        <v>255.53453527300388</v>
      </c>
      <c r="H2269" s="4">
        <v>36.109013990977047</v>
      </c>
      <c r="I2269" s="19">
        <v>3.1071128367508694</v>
      </c>
      <c r="J2269" s="19">
        <v>11.464626657850802</v>
      </c>
      <c r="K2269" s="20">
        <v>2.6099852074673189</v>
      </c>
      <c r="L2269" s="20">
        <v>2.7763270711441179</v>
      </c>
      <c r="M2269" s="20">
        <v>0.16634186367679904</v>
      </c>
      <c r="N2269" s="21">
        <v>43.3125</v>
      </c>
      <c r="O2269" s="21">
        <f t="shared" si="36"/>
        <v>56.306249999999999</v>
      </c>
      <c r="P2269" s="21">
        <v>24.4375</v>
      </c>
      <c r="Q2269" s="19">
        <v>1.7439484712494522</v>
      </c>
      <c r="R2269" s="4">
        <v>97.025000000000006</v>
      </c>
      <c r="S2269" s="4">
        <v>8.9749999999999996</v>
      </c>
      <c r="T2269" s="29">
        <v>97.699999999999989</v>
      </c>
      <c r="U2269" s="4">
        <v>8.5000000000000006E-2</v>
      </c>
      <c r="V2269" s="9"/>
      <c r="W2269" s="9"/>
      <c r="X2269" s="9"/>
      <c r="Y2269" s="9"/>
      <c r="Z2269" s="9"/>
    </row>
    <row r="2270" spans="1:26">
      <c r="A2270" s="39">
        <v>4</v>
      </c>
      <c r="B2270" s="39">
        <v>4</v>
      </c>
      <c r="C2270" s="40">
        <v>39542</v>
      </c>
      <c r="D2270" s="17">
        <v>0.29166666666669983</v>
      </c>
      <c r="E2270" s="18">
        <v>0.47170911847253183</v>
      </c>
      <c r="F2270" s="4">
        <v>230.15215624087068</v>
      </c>
      <c r="G2270" s="4">
        <v>268.79854025769168</v>
      </c>
      <c r="H2270" s="4">
        <v>38.646384016820988</v>
      </c>
      <c r="I2270" s="19">
        <v>3.5043749892509806</v>
      </c>
      <c r="J2270" s="19">
        <v>10.879021343153326</v>
      </c>
      <c r="K2270" s="20">
        <v>2.5133941504478257</v>
      </c>
      <c r="L2270" s="20">
        <v>2.6856881525223635</v>
      </c>
      <c r="M2270" s="20">
        <v>0.17229400207453816</v>
      </c>
      <c r="N2270" s="21">
        <v>48.125</v>
      </c>
      <c r="O2270" s="21">
        <f t="shared" si="36"/>
        <v>62.5625</v>
      </c>
      <c r="P2270" s="21">
        <v>27.5625</v>
      </c>
      <c r="Q2270" s="19">
        <v>2.1647881524368193</v>
      </c>
      <c r="R2270" s="4">
        <v>97</v>
      </c>
      <c r="S2270" s="4">
        <v>9.125</v>
      </c>
      <c r="T2270" s="29">
        <v>142.77499999999998</v>
      </c>
      <c r="U2270" s="4">
        <v>0.21</v>
      </c>
      <c r="V2270" s="9"/>
      <c r="W2270" s="9"/>
      <c r="X2270" s="9"/>
      <c r="Y2270" s="9"/>
      <c r="Z2270" s="9"/>
    </row>
    <row r="2271" spans="1:26">
      <c r="A2271" s="39">
        <v>4</v>
      </c>
      <c r="B2271" s="39">
        <v>4</v>
      </c>
      <c r="C2271" s="40">
        <v>39542</v>
      </c>
      <c r="D2271" s="17">
        <v>0.33333333333339965</v>
      </c>
      <c r="E2271" s="18">
        <v>0.36193077691002445</v>
      </c>
      <c r="F2271" s="4">
        <v>159.96534125030144</v>
      </c>
      <c r="G2271" s="4">
        <v>194.30637103250311</v>
      </c>
      <c r="H2271" s="4">
        <v>34.341029782201673</v>
      </c>
      <c r="I2271" s="19">
        <v>2.4468753547506852</v>
      </c>
      <c r="J2271" s="19">
        <v>7.9404799796659411</v>
      </c>
      <c r="K2271" s="20">
        <v>2.6051770553080704</v>
      </c>
      <c r="L2271" s="20">
        <v>2.7876555319603682</v>
      </c>
      <c r="M2271" s="20">
        <v>0.18247847665229833</v>
      </c>
      <c r="N2271" s="21">
        <v>35.5</v>
      </c>
      <c r="O2271" s="21">
        <f t="shared" si="36"/>
        <v>46.15</v>
      </c>
      <c r="P2271" s="21">
        <v>19.8125</v>
      </c>
      <c r="Q2271" s="19">
        <v>3.7881845246238082</v>
      </c>
      <c r="R2271" s="4">
        <v>96.325000000000003</v>
      </c>
      <c r="S2271" s="4">
        <v>9.5124999999999993</v>
      </c>
      <c r="T2271" s="29">
        <v>124.34999999999998</v>
      </c>
      <c r="U2271" s="4">
        <v>0.20499999999999999</v>
      </c>
      <c r="V2271" s="9"/>
      <c r="W2271" s="9"/>
      <c r="X2271" s="9"/>
      <c r="Y2271" s="9"/>
      <c r="Z2271" s="9"/>
    </row>
    <row r="2272" spans="1:26">
      <c r="A2272" s="39">
        <v>4</v>
      </c>
      <c r="B2272" s="39">
        <v>4</v>
      </c>
      <c r="C2272" s="40">
        <v>39542</v>
      </c>
      <c r="D2272" s="17">
        <v>0.37500000000009948</v>
      </c>
      <c r="E2272" s="18">
        <v>0.30899194835002108</v>
      </c>
      <c r="F2272" s="4">
        <v>134.85934876021997</v>
      </c>
      <c r="G2272" s="4">
        <v>165.7362096676402</v>
      </c>
      <c r="H2272" s="4">
        <v>30.876860907420223</v>
      </c>
      <c r="I2272" s="19">
        <v>2.5795822847507224</v>
      </c>
      <c r="J2272" s="19">
        <v>6.8392653724206705</v>
      </c>
      <c r="K2272" s="20">
        <v>2.2609341573635944</v>
      </c>
      <c r="L2272" s="20">
        <v>2.4240834862103529</v>
      </c>
      <c r="M2272" s="20">
        <v>0.16314932884675848</v>
      </c>
      <c r="N2272" s="21">
        <v>26.625</v>
      </c>
      <c r="O2272" s="21">
        <f t="shared" si="36"/>
        <v>34.612500000000004</v>
      </c>
      <c r="P2272" s="21">
        <v>13.625</v>
      </c>
      <c r="Q2272" s="19">
        <v>7.2151713824977293</v>
      </c>
      <c r="R2272" s="4">
        <v>93.35</v>
      </c>
      <c r="S2272" s="4">
        <v>10.0875</v>
      </c>
      <c r="T2272" s="29">
        <v>144.67500000000001</v>
      </c>
      <c r="U2272" s="4">
        <v>1.2250000000000001</v>
      </c>
      <c r="V2272" s="9"/>
      <c r="W2272" s="9"/>
      <c r="X2272" s="9"/>
      <c r="Y2272" s="9"/>
      <c r="Z2272" s="9"/>
    </row>
    <row r="2273" spans="1:26">
      <c r="A2273" s="39">
        <v>4</v>
      </c>
      <c r="B2273" s="39">
        <v>4</v>
      </c>
      <c r="C2273" s="40">
        <v>39542</v>
      </c>
      <c r="D2273" s="17">
        <v>0.41666666666669983</v>
      </c>
      <c r="E2273" s="18">
        <v>0.22758738241501558</v>
      </c>
      <c r="F2273" s="4">
        <v>113.32305279398234</v>
      </c>
      <c r="G2273" s="4">
        <v>144.40412367936491</v>
      </c>
      <c r="H2273" s="4">
        <v>31.081070885382566</v>
      </c>
      <c r="I2273" s="19">
        <v>2.4476996467506855</v>
      </c>
      <c r="J2273" s="19">
        <v>6.1052830134238238</v>
      </c>
      <c r="K2273" s="20">
        <v>2.1319758930193533</v>
      </c>
      <c r="L2273" s="20">
        <v>2.2370483821945948</v>
      </c>
      <c r="M2273" s="20">
        <v>0.10507248917524115</v>
      </c>
      <c r="N2273" s="21">
        <v>20.25</v>
      </c>
      <c r="O2273" s="21">
        <f t="shared" si="36"/>
        <v>26.324999999999999</v>
      </c>
      <c r="P2273" s="21">
        <v>10.5625</v>
      </c>
      <c r="Q2273" s="19">
        <v>11.483603208996382</v>
      </c>
      <c r="R2273" s="4">
        <v>82.6</v>
      </c>
      <c r="S2273" s="4">
        <v>11.0625</v>
      </c>
      <c r="T2273" s="29">
        <v>169.47499999999999</v>
      </c>
      <c r="U2273" s="4">
        <v>1.2649999999999999</v>
      </c>
      <c r="V2273" s="9"/>
      <c r="W2273" s="9"/>
      <c r="X2273" s="9"/>
      <c r="Y2273" s="9"/>
      <c r="Z2273" s="9"/>
    </row>
    <row r="2274" spans="1:26">
      <c r="A2274" s="39">
        <v>4</v>
      </c>
      <c r="B2274" s="39">
        <v>4</v>
      </c>
      <c r="C2274" s="40">
        <v>39542</v>
      </c>
      <c r="D2274" s="17">
        <v>0.45833333333339965</v>
      </c>
      <c r="E2274" s="18">
        <v>0.19400536021626338</v>
      </c>
      <c r="F2274" s="4">
        <v>97.935061772263481</v>
      </c>
      <c r="G2274" s="4">
        <v>128.2069713594272</v>
      </c>
      <c r="H2274" s="4">
        <v>30.271909587163705</v>
      </c>
      <c r="I2274" s="19">
        <v>2.0511387148755746</v>
      </c>
      <c r="J2274" s="19">
        <v>5.8859414794747709</v>
      </c>
      <c r="K2274" s="20">
        <v>2.1214413415526048</v>
      </c>
      <c r="L2274" s="20">
        <v>2.210539058551344</v>
      </c>
      <c r="M2274" s="20">
        <v>8.9097716998738918E-2</v>
      </c>
      <c r="N2274" s="21">
        <v>18.875</v>
      </c>
      <c r="O2274" s="21">
        <f t="shared" si="36"/>
        <v>24.537500000000001</v>
      </c>
      <c r="P2274" s="21">
        <v>11.125</v>
      </c>
      <c r="Q2274" s="19">
        <v>14.549155662432913</v>
      </c>
      <c r="R2274" s="4">
        <v>70.375</v>
      </c>
      <c r="S2274" s="4">
        <v>12.3</v>
      </c>
      <c r="T2274" s="29">
        <v>180.875</v>
      </c>
      <c r="U2274" s="4">
        <v>1.87</v>
      </c>
      <c r="V2274" s="9"/>
      <c r="W2274" s="9"/>
      <c r="X2274" s="9"/>
      <c r="Y2274" s="9"/>
      <c r="Z2274" s="9"/>
    </row>
    <row r="2275" spans="1:26">
      <c r="A2275" s="39">
        <v>4</v>
      </c>
      <c r="B2275" s="39">
        <v>4</v>
      </c>
      <c r="C2275" s="40">
        <v>39542</v>
      </c>
      <c r="D2275" s="17">
        <v>0.50000000000009948</v>
      </c>
      <c r="E2275" s="18">
        <v>0.15652928604501073</v>
      </c>
      <c r="F2275" s="4">
        <v>86.774803637582153</v>
      </c>
      <c r="G2275" s="4">
        <v>115.43276391386452</v>
      </c>
      <c r="H2275" s="4">
        <v>28.657960276282363</v>
      </c>
      <c r="I2275" s="19">
        <v>1.7206164142504825</v>
      </c>
      <c r="J2275" s="19">
        <v>5.7400715501754016</v>
      </c>
      <c r="K2275" s="20">
        <v>2.100134794088107</v>
      </c>
      <c r="L2275" s="20">
        <v>2.1786710658485924</v>
      </c>
      <c r="M2275" s="20">
        <v>7.853627176048561E-2</v>
      </c>
      <c r="N2275" s="21">
        <v>22.125</v>
      </c>
      <c r="O2275" s="21">
        <f t="shared" si="36"/>
        <v>28.762499999999999</v>
      </c>
      <c r="P2275" s="21">
        <v>11.4375</v>
      </c>
      <c r="Q2275" s="19">
        <v>17.975111969119325</v>
      </c>
      <c r="R2275" s="4">
        <v>64.625</v>
      </c>
      <c r="S2275" s="4">
        <v>12.987500000000001</v>
      </c>
      <c r="T2275" s="29">
        <v>195.82499999999999</v>
      </c>
      <c r="U2275" s="4">
        <v>2.2400000000000002</v>
      </c>
      <c r="V2275" s="9"/>
      <c r="W2275" s="9"/>
      <c r="X2275" s="9"/>
      <c r="Y2275" s="9"/>
      <c r="Z2275" s="9"/>
    </row>
    <row r="2276" spans="1:26">
      <c r="A2276" s="39">
        <v>4</v>
      </c>
      <c r="B2276" s="39">
        <v>4</v>
      </c>
      <c r="C2276" s="40">
        <v>39542</v>
      </c>
      <c r="D2276" s="17">
        <v>0.54166666666669983</v>
      </c>
      <c r="E2276" s="18">
        <v>0.16691134136251159</v>
      </c>
      <c r="F2276" s="4">
        <v>78.713654948975829</v>
      </c>
      <c r="G2276" s="4">
        <v>105.28636483060188</v>
      </c>
      <c r="H2276" s="4">
        <v>26.572709881626043</v>
      </c>
      <c r="I2276" s="19">
        <v>1.6547266135004641</v>
      </c>
      <c r="J2276" s="19">
        <v>5.2997701772772938</v>
      </c>
      <c r="K2276" s="20">
        <v>2.0895949134423581</v>
      </c>
      <c r="L2276" s="20">
        <v>2.1521493474338413</v>
      </c>
      <c r="M2276" s="20">
        <v>6.2554433991483194E-2</v>
      </c>
      <c r="N2276" s="21">
        <v>23.0625</v>
      </c>
      <c r="O2276" s="21">
        <f t="shared" si="36"/>
        <v>29.981249999999999</v>
      </c>
      <c r="P2276" s="21">
        <v>11.625</v>
      </c>
      <c r="Q2276" s="19">
        <v>18.996132251744001</v>
      </c>
      <c r="R2276" s="4">
        <v>65.224999999999994</v>
      </c>
      <c r="S2276" s="4">
        <v>12.8125</v>
      </c>
      <c r="T2276" s="29">
        <v>204.60000000000002</v>
      </c>
      <c r="U2276" s="4">
        <v>2.895</v>
      </c>
      <c r="V2276" s="9"/>
      <c r="W2276" s="9"/>
      <c r="X2276" s="9"/>
      <c r="Y2276" s="9"/>
      <c r="Z2276" s="9"/>
    </row>
    <row r="2277" spans="1:26">
      <c r="A2277" s="39">
        <v>4</v>
      </c>
      <c r="B2277" s="39">
        <v>4</v>
      </c>
      <c r="C2277" s="40">
        <v>39542</v>
      </c>
      <c r="D2277" s="17">
        <v>0.58333333333339965</v>
      </c>
      <c r="E2277" s="18">
        <v>0.18894372949626298</v>
      </c>
      <c r="F2277" s="4">
        <v>89.366037505544682</v>
      </c>
      <c r="G2277" s="4">
        <v>117.55595809143963</v>
      </c>
      <c r="H2277" s="4">
        <v>28.189920585894953</v>
      </c>
      <c r="I2277" s="19">
        <v>1.9860045151255574</v>
      </c>
      <c r="J2277" s="19">
        <v>5.6690944830257166</v>
      </c>
      <c r="K2277" s="20">
        <v>2.0952105842528583</v>
      </c>
      <c r="L2277" s="20">
        <v>2.1738089434278423</v>
      </c>
      <c r="M2277" s="20">
        <v>7.8598359174984145E-2</v>
      </c>
      <c r="N2277" s="21">
        <v>23.625</v>
      </c>
      <c r="O2277" s="21">
        <f t="shared" si="36"/>
        <v>30.712500000000002</v>
      </c>
      <c r="P2277" s="21">
        <v>10.125</v>
      </c>
      <c r="Q2277" s="19">
        <v>18.694545346931591</v>
      </c>
      <c r="R2277" s="4">
        <v>69.924999999999997</v>
      </c>
      <c r="S2277" s="4">
        <v>12.125</v>
      </c>
      <c r="T2277" s="29">
        <v>194.55</v>
      </c>
      <c r="U2277" s="4">
        <v>3.3450000000000002</v>
      </c>
      <c r="V2277" s="9"/>
      <c r="W2277" s="9"/>
      <c r="X2277" s="9"/>
      <c r="Y2277" s="9"/>
      <c r="Z2277" s="9"/>
    </row>
    <row r="2278" spans="1:26">
      <c r="A2278" s="39">
        <v>4</v>
      </c>
      <c r="B2278" s="39">
        <v>4</v>
      </c>
      <c r="C2278" s="40">
        <v>39542</v>
      </c>
      <c r="D2278" s="17">
        <v>0.62500000000009948</v>
      </c>
      <c r="E2278" s="18">
        <v>0.20969176914626458</v>
      </c>
      <c r="F2278" s="4">
        <v>75.49567615763209</v>
      </c>
      <c r="G2278" s="4">
        <v>102.09393897196439</v>
      </c>
      <c r="H2278" s="4">
        <v>26.598262814332315</v>
      </c>
      <c r="I2278" s="19">
        <v>1.5890829555004462</v>
      </c>
      <c r="J2278" s="19">
        <v>5.9649429916244543</v>
      </c>
      <c r="K2278" s="20">
        <v>2.0900544070983593</v>
      </c>
      <c r="L2278" s="20">
        <v>2.163344791190092</v>
      </c>
      <c r="M2278" s="20">
        <v>7.3290384091732719E-2</v>
      </c>
      <c r="N2278" s="21">
        <v>24.0625</v>
      </c>
      <c r="O2278" s="21">
        <f t="shared" si="36"/>
        <v>31.28125</v>
      </c>
      <c r="P2278" s="21">
        <v>12.0625</v>
      </c>
      <c r="Q2278" s="19">
        <v>19.535133215743819</v>
      </c>
      <c r="R2278" s="4">
        <v>66.849999999999994</v>
      </c>
      <c r="S2278" s="4">
        <v>12.637499999999999</v>
      </c>
      <c r="T2278" s="29">
        <v>197.125</v>
      </c>
      <c r="U2278" s="4">
        <v>2.71</v>
      </c>
      <c r="V2278" s="9"/>
      <c r="W2278" s="9"/>
      <c r="X2278" s="9"/>
      <c r="Y2278" s="9"/>
      <c r="Z2278" s="9"/>
    </row>
    <row r="2279" spans="1:26">
      <c r="A2279" s="39">
        <v>4</v>
      </c>
      <c r="B2279" s="39">
        <v>4</v>
      </c>
      <c r="C2279" s="40">
        <v>39542</v>
      </c>
      <c r="D2279" s="17">
        <v>0.66666666666669983</v>
      </c>
      <c r="E2279" s="18">
        <v>0.201964441585014</v>
      </c>
      <c r="F2279" s="4">
        <v>65.89511096709451</v>
      </c>
      <c r="G2279" s="4">
        <v>91.863596399339229</v>
      </c>
      <c r="H2279" s="4">
        <v>25.968485432244719</v>
      </c>
      <c r="I2279" s="19">
        <v>1.456911242875409</v>
      </c>
      <c r="J2279" s="19">
        <v>5.6716309455257168</v>
      </c>
      <c r="K2279" s="20">
        <v>2.0848966015836097</v>
      </c>
      <c r="L2279" s="20">
        <v>2.1528785227718412</v>
      </c>
      <c r="M2279" s="20">
        <v>6.7981921188231653E-2</v>
      </c>
      <c r="N2279" s="21">
        <v>21.25</v>
      </c>
      <c r="O2279" s="21">
        <f t="shared" si="36"/>
        <v>27.625</v>
      </c>
      <c r="P2279" s="21">
        <v>9.8125</v>
      </c>
      <c r="Q2279" s="19">
        <v>21.938295660430555</v>
      </c>
      <c r="R2279" s="4">
        <v>69.325000000000003</v>
      </c>
      <c r="S2279" s="4">
        <v>12.725</v>
      </c>
      <c r="T2279" s="29">
        <v>197.3</v>
      </c>
      <c r="U2279" s="4">
        <v>2.97</v>
      </c>
      <c r="V2279" s="9"/>
      <c r="W2279" s="9"/>
      <c r="X2279" s="9"/>
      <c r="Y2279" s="9"/>
      <c r="Z2279" s="9"/>
    </row>
    <row r="2280" spans="1:26">
      <c r="A2280" s="39">
        <v>4</v>
      </c>
      <c r="B2280" s="39">
        <v>4</v>
      </c>
      <c r="C2280" s="40">
        <v>39542</v>
      </c>
      <c r="D2280" s="17">
        <v>0.70833333333339965</v>
      </c>
      <c r="E2280" s="18">
        <v>0.23826311585126647</v>
      </c>
      <c r="F2280" s="4">
        <v>56.701828380250689</v>
      </c>
      <c r="G2280" s="4">
        <v>81.517546572101566</v>
      </c>
      <c r="H2280" s="4">
        <v>24.815718191850877</v>
      </c>
      <c r="I2280" s="19">
        <v>1.192224362625335</v>
      </c>
      <c r="J2280" s="19">
        <v>5.0835730183282397</v>
      </c>
      <c r="K2280" s="20">
        <v>2.0851259043133608</v>
      </c>
      <c r="L2280" s="20">
        <v>2.1477654818060916</v>
      </c>
      <c r="M2280" s="20">
        <v>6.2639577492730858E-2</v>
      </c>
      <c r="N2280" s="21">
        <v>21.6875</v>
      </c>
      <c r="O2280" s="21">
        <f t="shared" si="36"/>
        <v>28.193750000000001</v>
      </c>
      <c r="P2280" s="21">
        <v>10.0625</v>
      </c>
      <c r="Q2280" s="19">
        <v>19.893734581056197</v>
      </c>
      <c r="R2280" s="4">
        <v>70.099999999999994</v>
      </c>
      <c r="S2280" s="4">
        <v>12.475</v>
      </c>
      <c r="T2280" s="29">
        <v>206.67499999999998</v>
      </c>
      <c r="U2280" s="4">
        <v>2.9950000000000001</v>
      </c>
      <c r="V2280" s="9"/>
      <c r="W2280" s="9"/>
      <c r="X2280" s="9"/>
      <c r="Y2280" s="9"/>
      <c r="Z2280" s="9"/>
    </row>
    <row r="2281" spans="1:26">
      <c r="A2281" s="39">
        <v>4</v>
      </c>
      <c r="B2281" s="39">
        <v>4</v>
      </c>
      <c r="C2281" s="40">
        <v>39542</v>
      </c>
      <c r="D2281" s="17">
        <v>0.75000000000009948</v>
      </c>
      <c r="E2281" s="18">
        <v>0.24866997915751723</v>
      </c>
      <c r="F2281" s="4">
        <v>54.238244356300683</v>
      </c>
      <c r="G2281" s="4">
        <v>78.84614518025154</v>
      </c>
      <c r="H2281" s="4">
        <v>24.607900823950864</v>
      </c>
      <c r="I2281" s="19">
        <v>1.2586780020003538</v>
      </c>
      <c r="J2281" s="19">
        <v>4.5689028457804461</v>
      </c>
      <c r="K2281" s="20">
        <v>2.10152112079186</v>
      </c>
      <c r="L2281" s="20">
        <v>2.1747914558028425</v>
      </c>
      <c r="M2281" s="20">
        <v>7.3270335010982679E-2</v>
      </c>
      <c r="N2281" s="21">
        <v>22.125</v>
      </c>
      <c r="O2281" s="21">
        <f t="shared" si="36"/>
        <v>28.762499999999999</v>
      </c>
      <c r="P2281" s="21">
        <v>10.3125</v>
      </c>
      <c r="Q2281" s="19">
        <v>16.406952571494799</v>
      </c>
      <c r="R2281" s="4">
        <v>76.45</v>
      </c>
      <c r="S2281" s="4">
        <v>11.1875</v>
      </c>
      <c r="T2281" s="29">
        <v>187.97500000000002</v>
      </c>
      <c r="U2281" s="4">
        <v>2.335</v>
      </c>
      <c r="V2281" s="9"/>
      <c r="W2281" s="9"/>
      <c r="X2281" s="9"/>
      <c r="Y2281" s="9"/>
      <c r="Z2281" s="9"/>
    </row>
    <row r="2282" spans="1:26">
      <c r="A2282" s="39">
        <v>4</v>
      </c>
      <c r="B2282" s="39">
        <v>4</v>
      </c>
      <c r="C2282" s="40">
        <v>39542</v>
      </c>
      <c r="D2282" s="17">
        <v>0.79166666666669983</v>
      </c>
      <c r="E2282" s="18">
        <v>0.22281101167876555</v>
      </c>
      <c r="F2282" s="4">
        <v>44.758202414188091</v>
      </c>
      <c r="G2282" s="4">
        <v>66.592148548376343</v>
      </c>
      <c r="H2282" s="4">
        <v>21.833946134188245</v>
      </c>
      <c r="I2282" s="19">
        <v>1.2588897992503538</v>
      </c>
      <c r="J2282" s="19">
        <v>4.4962278161307623</v>
      </c>
      <c r="K2282" s="20">
        <v>2.0748062963996121</v>
      </c>
      <c r="L2282" s="20">
        <v>2.1482506917635913</v>
      </c>
      <c r="M2282" s="20">
        <v>7.3444395363979398E-2</v>
      </c>
      <c r="N2282" s="21">
        <v>19.6875</v>
      </c>
      <c r="O2282" s="21">
        <f t="shared" si="36"/>
        <v>25.59375</v>
      </c>
      <c r="P2282" s="21">
        <v>8.3125</v>
      </c>
      <c r="Q2282" s="19">
        <v>17.247436525744529</v>
      </c>
      <c r="R2282" s="4">
        <v>82.2</v>
      </c>
      <c r="S2282" s="4">
        <v>10.525</v>
      </c>
      <c r="T2282" s="29">
        <v>189.77500000000001</v>
      </c>
      <c r="U2282" s="4">
        <v>1.5449999999999999</v>
      </c>
      <c r="V2282" s="9"/>
      <c r="W2282" s="9"/>
      <c r="X2282" s="9"/>
      <c r="Y2282" s="9"/>
      <c r="Z2282" s="9"/>
    </row>
    <row r="2283" spans="1:26">
      <c r="A2283" s="39">
        <v>4</v>
      </c>
      <c r="B2283" s="39">
        <v>4</v>
      </c>
      <c r="C2283" s="40">
        <v>39542</v>
      </c>
      <c r="D2283" s="17">
        <v>0.83333333333339965</v>
      </c>
      <c r="E2283" s="18">
        <v>0.21378568805126494</v>
      </c>
      <c r="F2283" s="4">
        <v>45.629258906913094</v>
      </c>
      <c r="G2283" s="4">
        <v>67.045151140926365</v>
      </c>
      <c r="H2283" s="4">
        <v>21.41589223401327</v>
      </c>
      <c r="I2283" s="19">
        <v>1.1928368573753354</v>
      </c>
      <c r="J2283" s="19">
        <v>4.7921392122295003</v>
      </c>
      <c r="K2283" s="20">
        <v>2.0912031412383616</v>
      </c>
      <c r="L2283" s="20">
        <v>2.1645667342730919</v>
      </c>
      <c r="M2283" s="20">
        <v>7.3363593034730612E-2</v>
      </c>
      <c r="N2283" s="21">
        <v>13.125</v>
      </c>
      <c r="O2283" s="21">
        <f t="shared" si="36"/>
        <v>17.0625</v>
      </c>
      <c r="P2283" s="21">
        <v>6.0625</v>
      </c>
      <c r="Q2283" s="19">
        <v>17.246505982557025</v>
      </c>
      <c r="R2283" s="4">
        <v>93.875</v>
      </c>
      <c r="S2283" s="4">
        <v>9.4250000000000007</v>
      </c>
      <c r="T2283" s="29">
        <v>199.07499999999999</v>
      </c>
      <c r="U2283" s="4">
        <v>1.32</v>
      </c>
      <c r="V2283" s="9"/>
      <c r="W2283" s="9"/>
      <c r="X2283" s="9"/>
      <c r="Y2283" s="9"/>
      <c r="Z2283" s="9"/>
    </row>
    <row r="2284" spans="1:26">
      <c r="A2284" s="39">
        <v>4</v>
      </c>
      <c r="B2284" s="39">
        <v>4</v>
      </c>
      <c r="C2284" s="40">
        <v>39542</v>
      </c>
      <c r="D2284" s="17">
        <v>0.87500000000009948</v>
      </c>
      <c r="E2284" s="18">
        <v>0.22678701292001605</v>
      </c>
      <c r="F2284" s="4">
        <v>36.682670825500537</v>
      </c>
      <c r="G2284" s="4">
        <v>57.411358344301192</v>
      </c>
      <c r="H2284" s="4">
        <v>20.728687518800655</v>
      </c>
      <c r="I2284" s="19">
        <v>0.92792959350026116</v>
      </c>
      <c r="J2284" s="19">
        <v>4.3507980993313922</v>
      </c>
      <c r="K2284" s="20">
        <v>2.0860428191668623</v>
      </c>
      <c r="L2284" s="20">
        <v>2.1540942684690916</v>
      </c>
      <c r="M2284" s="20">
        <v>6.8051449302229394E-2</v>
      </c>
      <c r="N2284" s="21">
        <v>6.75</v>
      </c>
      <c r="O2284" s="21">
        <f t="shared" si="36"/>
        <v>8.7750000000000004</v>
      </c>
      <c r="P2284" s="21">
        <v>4.25</v>
      </c>
      <c r="Q2284" s="19">
        <v>24.636643716617172</v>
      </c>
      <c r="R2284" s="4">
        <v>96.05</v>
      </c>
      <c r="S2284" s="4">
        <v>8.7249999999999996</v>
      </c>
      <c r="T2284" s="29">
        <v>202.6</v>
      </c>
      <c r="U2284" s="4">
        <v>1.325</v>
      </c>
      <c r="V2284" s="9"/>
      <c r="W2284" s="9"/>
      <c r="X2284" s="9"/>
      <c r="Y2284" s="9"/>
      <c r="Z2284" s="9"/>
    </row>
    <row r="2285" spans="1:26">
      <c r="A2285" s="39">
        <v>4</v>
      </c>
      <c r="B2285" s="39">
        <v>4</v>
      </c>
      <c r="C2285" s="40">
        <v>39542</v>
      </c>
      <c r="D2285" s="17">
        <v>0.91666666666669983</v>
      </c>
      <c r="E2285" s="18">
        <v>0.16461438434376172</v>
      </c>
      <c r="F2285" s="4">
        <v>30.810492759719232</v>
      </c>
      <c r="G2285" s="4">
        <v>49.992627894188558</v>
      </c>
      <c r="H2285" s="4">
        <v>19.182135134469327</v>
      </c>
      <c r="I2285" s="19">
        <v>0.72920979137520536</v>
      </c>
      <c r="J2285" s="19">
        <v>3.9092012439332851</v>
      </c>
      <c r="K2285" s="20">
        <v>2.1186172723416106</v>
      </c>
      <c r="L2285" s="20">
        <v>2.1811323349258429</v>
      </c>
      <c r="M2285" s="20">
        <v>6.2515062584232117E-2</v>
      </c>
      <c r="N2285" s="21">
        <v>7.3125</v>
      </c>
      <c r="O2285" s="21">
        <f t="shared" si="36"/>
        <v>9.5062499999999996</v>
      </c>
      <c r="P2285" s="21">
        <v>4.9375</v>
      </c>
      <c r="Q2285" s="19">
        <v>25.776994906866804</v>
      </c>
      <c r="R2285" s="4">
        <v>94.674999999999997</v>
      </c>
      <c r="S2285" s="4">
        <v>7.4249999999999998</v>
      </c>
      <c r="T2285" s="29">
        <v>198.95000000000002</v>
      </c>
      <c r="U2285" s="4">
        <v>1.21</v>
      </c>
      <c r="V2285" s="9"/>
      <c r="W2285" s="9"/>
      <c r="X2285" s="9"/>
      <c r="Y2285" s="9"/>
      <c r="Z2285" s="9"/>
    </row>
    <row r="2286" spans="1:26">
      <c r="A2286" s="39">
        <v>4</v>
      </c>
      <c r="B2286" s="39">
        <v>4</v>
      </c>
      <c r="C2286" s="40">
        <v>39542</v>
      </c>
      <c r="D2286" s="17">
        <v>0.95833333333339965</v>
      </c>
      <c r="E2286" s="18">
        <v>0.11149220625250791</v>
      </c>
      <c r="F2286" s="4">
        <v>28.578750838931715</v>
      </c>
      <c r="G2286" s="4">
        <v>47.105521756813516</v>
      </c>
      <c r="H2286" s="4">
        <v>18.526770917881798</v>
      </c>
      <c r="I2286" s="19">
        <v>0.66303950237518672</v>
      </c>
      <c r="J2286" s="19">
        <v>3.6149920028345464</v>
      </c>
      <c r="K2286" s="20">
        <v>2.1404152885361096</v>
      </c>
      <c r="L2286" s="20">
        <v>2.2028164181513437</v>
      </c>
      <c r="M2286" s="20">
        <v>6.2401129615234141E-2</v>
      </c>
      <c r="N2286" s="21">
        <v>5.125</v>
      </c>
      <c r="O2286" s="21">
        <f t="shared" si="36"/>
        <v>6.6625000000000005</v>
      </c>
      <c r="P2286" s="21">
        <v>5.0625</v>
      </c>
      <c r="Q2286" s="19">
        <v>23.913034223492389</v>
      </c>
      <c r="R2286" s="4">
        <v>89.275000000000006</v>
      </c>
      <c r="S2286" s="4">
        <v>6.9</v>
      </c>
      <c r="T2286" s="29">
        <v>175.42499999999998</v>
      </c>
      <c r="U2286" s="4">
        <v>0.68</v>
      </c>
      <c r="V2286" s="9"/>
      <c r="W2286" s="9"/>
      <c r="X2286" s="9"/>
      <c r="Y2286" s="9"/>
      <c r="Z2286" s="9"/>
    </row>
    <row r="2287" spans="1:26">
      <c r="A2287" s="39">
        <v>5</v>
      </c>
      <c r="B2287" s="39">
        <v>4</v>
      </c>
      <c r="C2287" s="40">
        <v>39543</v>
      </c>
      <c r="D2287" s="17">
        <v>9.9475983006414026E-14</v>
      </c>
      <c r="E2287" s="18">
        <v>0.11799908662750835</v>
      </c>
      <c r="F2287" s="4">
        <v>29.398606295106717</v>
      </c>
      <c r="G2287" s="4">
        <v>47.058674114863535</v>
      </c>
      <c r="H2287" s="4">
        <v>17.660067819756819</v>
      </c>
      <c r="I2287" s="19">
        <v>1.061037221000299</v>
      </c>
      <c r="J2287" s="19">
        <v>4.4275482389810774</v>
      </c>
      <c r="K2287" s="20">
        <v>2.1676121075623587</v>
      </c>
      <c r="L2287" s="20">
        <v>2.2405886010153453</v>
      </c>
      <c r="M2287" s="20">
        <v>7.2976493452986957E-2</v>
      </c>
      <c r="N2287" s="21">
        <v>14.8125</v>
      </c>
      <c r="O2287" s="21">
        <f t="shared" si="36"/>
        <v>19.256250000000001</v>
      </c>
      <c r="P2287" s="21">
        <v>5.875</v>
      </c>
      <c r="Q2287" s="19">
        <v>22.830409269430231</v>
      </c>
      <c r="R2287" s="4">
        <v>82.924999999999997</v>
      </c>
      <c r="S2287" s="4">
        <v>6.2125000000000004</v>
      </c>
      <c r="T2287" s="29">
        <v>197.625</v>
      </c>
      <c r="U2287" s="4">
        <v>0.19</v>
      </c>
      <c r="V2287" s="9"/>
      <c r="W2287" s="9"/>
      <c r="X2287" s="9"/>
      <c r="Y2287" s="9"/>
      <c r="Z2287" s="9"/>
    </row>
    <row r="2288" spans="1:26">
      <c r="A2288" s="39">
        <v>5</v>
      </c>
      <c r="B2288" s="39">
        <v>4</v>
      </c>
      <c r="C2288" s="40">
        <v>39543</v>
      </c>
      <c r="D2288" s="17">
        <v>4.1666666666699825E-2</v>
      </c>
      <c r="E2288" s="18">
        <v>9.208182994125666E-2</v>
      </c>
      <c r="F2288" s="4">
        <v>31.957226617750504</v>
      </c>
      <c r="G2288" s="4">
        <v>50.491582635201127</v>
      </c>
      <c r="H2288" s="4">
        <v>18.534356017450627</v>
      </c>
      <c r="I2288" s="19">
        <v>0.7959152977502244</v>
      </c>
      <c r="J2288" s="19">
        <v>4.4285502464810769</v>
      </c>
      <c r="K2288" s="20">
        <v>2.2325605775683548</v>
      </c>
      <c r="L2288" s="20">
        <v>2.3105303323033484</v>
      </c>
      <c r="M2288" s="20">
        <v>7.7969754734993679E-2</v>
      </c>
      <c r="N2288" s="21">
        <v>12.8125</v>
      </c>
      <c r="O2288" s="21">
        <f t="shared" si="36"/>
        <v>16.65625</v>
      </c>
      <c r="P2288" s="21">
        <v>5.1875</v>
      </c>
      <c r="Q2288" s="19">
        <v>12.435827619933537</v>
      </c>
      <c r="R2288" s="4">
        <v>82.6</v>
      </c>
      <c r="S2288" s="4">
        <v>5.5374999999999996</v>
      </c>
      <c r="T2288" s="29">
        <v>152.22500000000002</v>
      </c>
      <c r="U2288" s="4">
        <v>0.215</v>
      </c>
      <c r="V2288" s="9"/>
      <c r="W2288" s="9"/>
      <c r="X2288" s="9"/>
      <c r="Y2288" s="9"/>
      <c r="Z2288" s="9"/>
    </row>
    <row r="2289" spans="1:26">
      <c r="A2289" s="39">
        <v>5</v>
      </c>
      <c r="B2289" s="39">
        <v>4</v>
      </c>
      <c r="C2289" s="40">
        <v>39543</v>
      </c>
      <c r="D2289" s="17">
        <v>8.3333333333399651E-2</v>
      </c>
      <c r="E2289" s="18">
        <v>9.2100451876256664E-2</v>
      </c>
      <c r="F2289" s="4">
        <v>38.839322754688084</v>
      </c>
      <c r="G2289" s="4">
        <v>59.45002648252634</v>
      </c>
      <c r="H2289" s="4">
        <v>20.61070372783826</v>
      </c>
      <c r="I2289" s="19">
        <v>1.0614007108752994</v>
      </c>
      <c r="J2289" s="19">
        <v>4.5772039957804465</v>
      </c>
      <c r="K2289" s="20">
        <v>2.3137039757420998</v>
      </c>
      <c r="L2289" s="20">
        <v>2.4019354594218525</v>
      </c>
      <c r="M2289" s="20">
        <v>8.8231483679752198E-2</v>
      </c>
      <c r="N2289" s="21">
        <v>14.9375</v>
      </c>
      <c r="O2289" s="21">
        <f t="shared" si="36"/>
        <v>19.418749999999999</v>
      </c>
      <c r="P2289" s="21">
        <v>6.5</v>
      </c>
      <c r="Q2289" s="19">
        <v>12.555349949120997</v>
      </c>
      <c r="R2289" s="4">
        <v>84.974999999999994</v>
      </c>
      <c r="S2289" s="4">
        <v>4.9625000000000004</v>
      </c>
      <c r="T2289" s="29">
        <v>142</v>
      </c>
      <c r="U2289" s="4">
        <v>0.04</v>
      </c>
      <c r="V2289" s="9"/>
      <c r="W2289" s="9"/>
      <c r="X2289" s="9"/>
      <c r="Y2289" s="9"/>
      <c r="Z2289" s="9"/>
    </row>
    <row r="2290" spans="1:26">
      <c r="A2290" s="39">
        <v>5</v>
      </c>
      <c r="B2290" s="39">
        <v>4</v>
      </c>
      <c r="C2290" s="40">
        <v>39543</v>
      </c>
      <c r="D2290" s="17">
        <v>0.12500000000009948</v>
      </c>
      <c r="E2290" s="18">
        <v>5.449274868500404E-2</v>
      </c>
      <c r="F2290" s="4">
        <v>27.061049641231694</v>
      </c>
      <c r="G2290" s="4">
        <v>43.323950840463496</v>
      </c>
      <c r="H2290" s="4">
        <v>16.262901199231802</v>
      </c>
      <c r="I2290" s="19">
        <v>0.92889126750026207</v>
      </c>
      <c r="J2290" s="19">
        <v>4.5782269657804466</v>
      </c>
      <c r="K2290" s="20">
        <v>2.2006869114321082</v>
      </c>
      <c r="L2290" s="20">
        <v>2.2681540498838468</v>
      </c>
      <c r="M2290" s="20">
        <v>6.7467138451738795E-2</v>
      </c>
      <c r="N2290" s="21">
        <v>12.875</v>
      </c>
      <c r="O2290" s="21">
        <f t="shared" si="36"/>
        <v>16.737500000000001</v>
      </c>
      <c r="P2290" s="21">
        <v>4.4375</v>
      </c>
      <c r="Q2290" s="19">
        <v>25.770208426491777</v>
      </c>
      <c r="R2290" s="4">
        <v>88.724999999999994</v>
      </c>
      <c r="S2290" s="4">
        <v>4.5625</v>
      </c>
      <c r="T2290" s="29">
        <v>207.625</v>
      </c>
      <c r="U2290" s="4">
        <v>0.16</v>
      </c>
      <c r="V2290" s="9"/>
      <c r="W2290" s="9"/>
      <c r="X2290" s="9"/>
      <c r="Y2290" s="9"/>
      <c r="Z2290" s="9"/>
    </row>
    <row r="2291" spans="1:26">
      <c r="A2291" s="39">
        <v>5</v>
      </c>
      <c r="B2291" s="39">
        <v>4</v>
      </c>
      <c r="C2291" s="40">
        <v>39543</v>
      </c>
      <c r="D2291" s="17">
        <v>0.16666666666669983</v>
      </c>
      <c r="E2291" s="18">
        <v>6.358809589000472E-2</v>
      </c>
      <c r="F2291" s="4">
        <v>27.037652641275436</v>
      </c>
      <c r="G2291" s="4">
        <v>42.637449059901002</v>
      </c>
      <c r="H2291" s="4">
        <v>15.599796418625559</v>
      </c>
      <c r="I2291" s="19">
        <v>1.0617756492502997</v>
      </c>
      <c r="J2291" s="19">
        <v>4.5054555086307619</v>
      </c>
      <c r="K2291" s="20">
        <v>2.1469853264858618</v>
      </c>
      <c r="L2291" s="20">
        <v>2.1933340225098434</v>
      </c>
      <c r="M2291" s="20">
        <v>4.6348696023981728E-2</v>
      </c>
      <c r="N2291" s="21">
        <v>13.5625</v>
      </c>
      <c r="O2291" s="21">
        <f t="shared" si="36"/>
        <v>17.631250000000001</v>
      </c>
      <c r="P2291" s="21">
        <v>6.1875</v>
      </c>
      <c r="Q2291" s="19">
        <v>25.889087735491728</v>
      </c>
      <c r="R2291" s="4">
        <v>89.924999999999997</v>
      </c>
      <c r="S2291" s="4">
        <v>5.1624999999999996</v>
      </c>
      <c r="T2291" s="29">
        <v>195.57499999999999</v>
      </c>
      <c r="U2291" s="4">
        <v>0.65500000000000003</v>
      </c>
      <c r="V2291" s="9"/>
      <c r="W2291" s="9"/>
      <c r="X2291" s="9"/>
      <c r="Y2291" s="9"/>
      <c r="Z2291" s="9"/>
    </row>
    <row r="2292" spans="1:26">
      <c r="A2292" s="39">
        <v>5</v>
      </c>
      <c r="B2292" s="39">
        <v>4</v>
      </c>
      <c r="C2292" s="40">
        <v>39543</v>
      </c>
      <c r="D2292" s="17">
        <v>0.20833333333339965</v>
      </c>
      <c r="E2292" s="18">
        <v>8.4368277510006112E-2</v>
      </c>
      <c r="F2292" s="4">
        <v>30.872894415931754</v>
      </c>
      <c r="G2292" s="4">
        <v>48.369645065263647</v>
      </c>
      <c r="H2292" s="4">
        <v>17.496750649331901</v>
      </c>
      <c r="I2292" s="19">
        <v>1.261073600625356</v>
      </c>
      <c r="J2292" s="19">
        <v>4.654201492930131</v>
      </c>
      <c r="K2292" s="20">
        <v>2.1741965046888603</v>
      </c>
      <c r="L2292" s="20">
        <v>2.236488001263095</v>
      </c>
      <c r="M2292" s="20">
        <v>6.2291496574234717E-2</v>
      </c>
      <c r="N2292" s="21">
        <v>13.4375</v>
      </c>
      <c r="O2292" s="21">
        <f t="shared" si="36"/>
        <v>17.46875</v>
      </c>
      <c r="P2292" s="21">
        <v>5.625</v>
      </c>
      <c r="Q2292" s="19">
        <v>21.863439147680513</v>
      </c>
      <c r="R2292" s="4">
        <v>88.224999999999994</v>
      </c>
      <c r="S2292" s="4">
        <v>5.5750000000000002</v>
      </c>
      <c r="T2292" s="29">
        <v>174.97499999999999</v>
      </c>
      <c r="U2292" s="4">
        <v>1.02</v>
      </c>
      <c r="V2292" s="9"/>
      <c r="W2292" s="9"/>
      <c r="X2292" s="9"/>
      <c r="Y2292" s="9"/>
      <c r="Z2292" s="9"/>
    </row>
    <row r="2293" spans="1:26">
      <c r="A2293" s="39">
        <v>5</v>
      </c>
      <c r="B2293" s="39">
        <v>4</v>
      </c>
      <c r="C2293" s="40">
        <v>39543</v>
      </c>
      <c r="D2293" s="17">
        <v>0.25000000000009948</v>
      </c>
      <c r="E2293" s="18">
        <v>0.15059483885001099</v>
      </c>
      <c r="F2293" s="4">
        <v>44.752475569031901</v>
      </c>
      <c r="G2293" s="4">
        <v>65.241643249514084</v>
      </c>
      <c r="H2293" s="4">
        <v>20.489167680482176</v>
      </c>
      <c r="I2293" s="19">
        <v>1.4604373808754123</v>
      </c>
      <c r="J2293" s="19">
        <v>5.6158600758760304</v>
      </c>
      <c r="K2293" s="20">
        <v>2.1690395873706114</v>
      </c>
      <c r="L2293" s="20">
        <v>2.2367396755868452</v>
      </c>
      <c r="M2293" s="20">
        <v>6.7700088216234078E-2</v>
      </c>
      <c r="N2293" s="21">
        <v>15.125</v>
      </c>
      <c r="O2293" s="21">
        <f t="shared" si="36"/>
        <v>19.662500000000001</v>
      </c>
      <c r="P2293" s="21">
        <v>7.8125</v>
      </c>
      <c r="Q2293" s="19">
        <v>17.477825804244411</v>
      </c>
      <c r="R2293" s="4">
        <v>86.825000000000003</v>
      </c>
      <c r="S2293" s="4">
        <v>5.5250000000000004</v>
      </c>
      <c r="T2293" s="29">
        <v>174.97500000000002</v>
      </c>
      <c r="U2293" s="4">
        <v>0.4</v>
      </c>
      <c r="V2293" s="9"/>
      <c r="W2293" s="9"/>
      <c r="X2293" s="9"/>
      <c r="Y2293" s="9"/>
      <c r="Z2293" s="9"/>
    </row>
    <row r="2294" spans="1:26">
      <c r="A2294" s="39">
        <v>5</v>
      </c>
      <c r="B2294" s="39">
        <v>4</v>
      </c>
      <c r="C2294" s="40">
        <v>39543</v>
      </c>
      <c r="D2294" s="17">
        <v>0.29166666666669983</v>
      </c>
      <c r="E2294" s="18">
        <v>0.22203895772876592</v>
      </c>
      <c r="F2294" s="4">
        <v>58.544171819613297</v>
      </c>
      <c r="G2294" s="4">
        <v>81.697077507277015</v>
      </c>
      <c r="H2294" s="4">
        <v>23.152905687663715</v>
      </c>
      <c r="I2294" s="19">
        <v>1.5934849037504506</v>
      </c>
      <c r="J2294" s="19">
        <v>6.1345298934238226</v>
      </c>
      <c r="K2294" s="20">
        <v>2.2070498515646095</v>
      </c>
      <c r="L2294" s="20">
        <v>2.2852707644010977</v>
      </c>
      <c r="M2294" s="20">
        <v>7.8220912836488021E-2</v>
      </c>
      <c r="N2294" s="21">
        <v>20.75</v>
      </c>
      <c r="O2294" s="21">
        <f t="shared" si="36"/>
        <v>26.975000000000001</v>
      </c>
      <c r="P2294" s="21">
        <v>9</v>
      </c>
      <c r="Q2294" s="19">
        <v>13.032544663058328</v>
      </c>
      <c r="R2294" s="4">
        <v>88.7</v>
      </c>
      <c r="S2294" s="4">
        <v>5.4874999999999998</v>
      </c>
      <c r="T2294" s="29">
        <v>156.97499999999999</v>
      </c>
      <c r="U2294" s="4">
        <v>0.62</v>
      </c>
      <c r="V2294" s="9"/>
      <c r="W2294" s="9"/>
      <c r="X2294" s="9"/>
      <c r="Y2294" s="9"/>
      <c r="Z2294" s="9"/>
    </row>
    <row r="2295" spans="1:26">
      <c r="A2295" s="39">
        <v>5</v>
      </c>
      <c r="B2295" s="39">
        <v>4</v>
      </c>
      <c r="C2295" s="40">
        <v>39543</v>
      </c>
      <c r="D2295" s="17">
        <v>0.33333333333339965</v>
      </c>
      <c r="E2295" s="18">
        <v>0.20909420017626507</v>
      </c>
      <c r="F2295" s="4">
        <v>50.26691175800071</v>
      </c>
      <c r="G2295" s="4">
        <v>71.129771791901774</v>
      </c>
      <c r="H2295" s="4">
        <v>20.862860033901068</v>
      </c>
      <c r="I2295" s="19">
        <v>1.3945304073753941</v>
      </c>
      <c r="J2295" s="19">
        <v>5.618392345876031</v>
      </c>
      <c r="K2295" s="20">
        <v>2.1641190783541129</v>
      </c>
      <c r="L2295" s="20">
        <v>2.2426097045485953</v>
      </c>
      <c r="M2295" s="20">
        <v>7.8490626194482882E-2</v>
      </c>
      <c r="N2295" s="21">
        <v>13.5625</v>
      </c>
      <c r="O2295" s="21">
        <f t="shared" si="36"/>
        <v>17.631250000000001</v>
      </c>
      <c r="P2295" s="21">
        <v>6.3125</v>
      </c>
      <c r="Q2295" s="19">
        <v>19.818099881056153</v>
      </c>
      <c r="R2295" s="4">
        <v>92.674999999999997</v>
      </c>
      <c r="S2295" s="4">
        <v>5.65</v>
      </c>
      <c r="T2295" s="29">
        <v>172.9</v>
      </c>
      <c r="U2295" s="4">
        <v>0.83</v>
      </c>
      <c r="V2295" s="9"/>
      <c r="W2295" s="9"/>
      <c r="X2295" s="9"/>
      <c r="Y2295" s="9"/>
      <c r="Z2295" s="9"/>
    </row>
    <row r="2296" spans="1:26">
      <c r="A2296" s="39">
        <v>5</v>
      </c>
      <c r="B2296" s="39">
        <v>4</v>
      </c>
      <c r="C2296" s="40">
        <v>39543</v>
      </c>
      <c r="D2296" s="17">
        <v>0.37500000000009948</v>
      </c>
      <c r="E2296" s="18">
        <v>0.16367256467126184</v>
      </c>
      <c r="F2296" s="4">
        <v>34.68104887410054</v>
      </c>
      <c r="G2296" s="4">
        <v>51.632187144201311</v>
      </c>
      <c r="H2296" s="4">
        <v>16.951138270100763</v>
      </c>
      <c r="I2296" s="19">
        <v>1.1955272548753382</v>
      </c>
      <c r="J2296" s="19">
        <v>5.0281417411785538</v>
      </c>
      <c r="K2296" s="20">
        <v>2.2183304880913597</v>
      </c>
      <c r="L2296" s="20">
        <v>2.2965194149813479</v>
      </c>
      <c r="M2296" s="20">
        <v>7.8188926889988242E-2</v>
      </c>
      <c r="N2296" s="21">
        <v>10.0625</v>
      </c>
      <c r="O2296" s="21">
        <f t="shared" si="36"/>
        <v>13.081250000000001</v>
      </c>
      <c r="P2296" s="21">
        <v>6.1875</v>
      </c>
      <c r="Q2296" s="19">
        <v>22.939780786617643</v>
      </c>
      <c r="R2296" s="4">
        <v>89.775000000000006</v>
      </c>
      <c r="S2296" s="4">
        <v>6.0374999999999996</v>
      </c>
      <c r="T2296" s="29">
        <v>119.94999999999999</v>
      </c>
      <c r="U2296" s="4">
        <v>1.875</v>
      </c>
      <c r="V2296" s="9"/>
      <c r="W2296" s="9"/>
      <c r="X2296" s="9"/>
      <c r="Y2296" s="9"/>
      <c r="Z2296" s="9"/>
    </row>
    <row r="2297" spans="1:26">
      <c r="A2297" s="39">
        <v>5</v>
      </c>
      <c r="B2297" s="39">
        <v>4</v>
      </c>
      <c r="C2297" s="40">
        <v>39543</v>
      </c>
      <c r="D2297" s="17">
        <v>0.41666666666669983</v>
      </c>
      <c r="E2297" s="18">
        <v>0.11823039401875843</v>
      </c>
      <c r="F2297" s="4">
        <v>27.912888062019221</v>
      </c>
      <c r="G2297" s="4">
        <v>43.283167093388613</v>
      </c>
      <c r="H2297" s="4">
        <v>15.370279031369389</v>
      </c>
      <c r="I2297" s="19">
        <v>1.3285862262503758</v>
      </c>
      <c r="J2297" s="19">
        <v>4.5115555961307621</v>
      </c>
      <c r="K2297" s="20">
        <v>2.1861851818588622</v>
      </c>
      <c r="L2297" s="20">
        <v>2.2592127918273461</v>
      </c>
      <c r="M2297" s="20">
        <v>7.3027609968484009E-2</v>
      </c>
      <c r="N2297" s="21">
        <v>3.9375</v>
      </c>
      <c r="O2297" s="21">
        <f t="shared" si="36"/>
        <v>5.1187500000000004</v>
      </c>
      <c r="P2297" s="21">
        <v>3.0625</v>
      </c>
      <c r="Q2297" s="19">
        <v>28.703246886490792</v>
      </c>
      <c r="R2297" s="4">
        <v>87</v>
      </c>
      <c r="S2297" s="4">
        <v>4.3875000000000002</v>
      </c>
      <c r="T2297" s="29">
        <v>138</v>
      </c>
      <c r="U2297" s="4">
        <v>2.88</v>
      </c>
      <c r="V2297" s="9"/>
      <c r="W2297" s="9"/>
      <c r="X2297" s="9"/>
      <c r="Y2297" s="9"/>
      <c r="Z2297" s="9"/>
    </row>
    <row r="2298" spans="1:26">
      <c r="A2298" s="39">
        <v>5</v>
      </c>
      <c r="B2298" s="39">
        <v>4</v>
      </c>
      <c r="C2298" s="40">
        <v>39543</v>
      </c>
      <c r="D2298" s="17">
        <v>0.45833333333339965</v>
      </c>
      <c r="E2298" s="18">
        <v>0.1000604898512573</v>
      </c>
      <c r="F2298" s="4">
        <v>22.702381513075402</v>
      </c>
      <c r="G2298" s="4">
        <v>35.715326274550932</v>
      </c>
      <c r="H2298" s="4">
        <v>13.012944761475532</v>
      </c>
      <c r="I2298" s="19">
        <v>1.0630521570003009</v>
      </c>
      <c r="J2298" s="19">
        <v>4.2906460671817079</v>
      </c>
      <c r="K2298" s="20">
        <v>2.1810266361803632</v>
      </c>
      <c r="L2298" s="20">
        <v>2.2433671460118458</v>
      </c>
      <c r="M2298" s="20">
        <v>6.2340509831482649E-2</v>
      </c>
      <c r="N2298" s="21">
        <v>5.25</v>
      </c>
      <c r="O2298" s="21">
        <f t="shared" si="36"/>
        <v>6.8250000000000002</v>
      </c>
      <c r="P2298" s="21">
        <v>4.6875</v>
      </c>
      <c r="Q2298" s="19">
        <v>31.764079431114801</v>
      </c>
      <c r="R2298" s="4">
        <v>70.7</v>
      </c>
      <c r="S2298" s="4">
        <v>5.9</v>
      </c>
      <c r="T2298" s="29">
        <v>143.19999999999999</v>
      </c>
      <c r="U2298" s="4">
        <v>3.41</v>
      </c>
      <c r="V2298" s="9"/>
      <c r="W2298" s="9"/>
      <c r="X2298" s="9"/>
      <c r="Y2298" s="9"/>
      <c r="Z2298" s="9"/>
    </row>
    <row r="2299" spans="1:26">
      <c r="A2299" s="39">
        <v>5</v>
      </c>
      <c r="B2299" s="39">
        <v>4</v>
      </c>
      <c r="C2299" s="40">
        <v>39543</v>
      </c>
      <c r="D2299" s="17">
        <v>0.50000000000009948</v>
      </c>
      <c r="E2299" s="18">
        <v>0.11047883243250796</v>
      </c>
      <c r="F2299" s="4">
        <v>20.762804343806621</v>
      </c>
      <c r="G2299" s="4">
        <v>32.748407502013372</v>
      </c>
      <c r="H2299" s="4">
        <v>11.985603158206745</v>
      </c>
      <c r="I2299" s="19">
        <v>1.063235333000301</v>
      </c>
      <c r="J2299" s="19">
        <v>3.9956528285829691</v>
      </c>
      <c r="K2299" s="20">
        <v>2.1866649560016134</v>
      </c>
      <c r="L2299" s="20">
        <v>2.2436198784258456</v>
      </c>
      <c r="M2299" s="20">
        <v>5.695492242423239E-2</v>
      </c>
      <c r="N2299" s="21">
        <v>4.4375</v>
      </c>
      <c r="O2299" s="21">
        <f t="shared" si="36"/>
        <v>5.7687499999999998</v>
      </c>
      <c r="P2299" s="21">
        <v>4.4375</v>
      </c>
      <c r="Q2299" s="19">
        <v>31.882529799552255</v>
      </c>
      <c r="R2299" s="4">
        <v>65.025000000000006</v>
      </c>
      <c r="S2299" s="4">
        <v>6.95</v>
      </c>
      <c r="T2299" s="29">
        <v>142.07499999999999</v>
      </c>
      <c r="U2299" s="4">
        <v>3.59</v>
      </c>
      <c r="V2299" s="9"/>
      <c r="W2299" s="9"/>
      <c r="X2299" s="9"/>
      <c r="Y2299" s="9"/>
      <c r="Z2299" s="9"/>
    </row>
    <row r="2300" spans="1:26">
      <c r="A2300" s="39">
        <v>5</v>
      </c>
      <c r="B2300" s="39">
        <v>4</v>
      </c>
      <c r="C2300" s="40">
        <v>39543</v>
      </c>
      <c r="D2300" s="17">
        <v>0.54166666666669983</v>
      </c>
      <c r="E2300" s="18">
        <v>9.7499700828757085E-2</v>
      </c>
      <c r="F2300" s="4">
        <v>24.510132523362941</v>
      </c>
      <c r="G2300" s="4">
        <v>38.445084420126037</v>
      </c>
      <c r="H2300" s="4">
        <v>13.934951896763092</v>
      </c>
      <c r="I2300" s="19">
        <v>1.1963458226253387</v>
      </c>
      <c r="J2300" s="19">
        <v>4.4406288389810769</v>
      </c>
      <c r="K2300" s="20">
        <v>2.1869050651221138</v>
      </c>
      <c r="L2300" s="20">
        <v>2.2546091457390962</v>
      </c>
      <c r="M2300" s="20">
        <v>6.7704080616982409E-2</v>
      </c>
      <c r="N2300" s="21">
        <v>5.625</v>
      </c>
      <c r="O2300" s="21">
        <f t="shared" si="36"/>
        <v>7.3125</v>
      </c>
      <c r="P2300" s="21">
        <v>5.8125</v>
      </c>
      <c r="Q2300" s="19">
        <v>31.040313675490019</v>
      </c>
      <c r="R2300" s="4">
        <v>60.5</v>
      </c>
      <c r="S2300" s="4">
        <v>7.85</v>
      </c>
      <c r="T2300" s="29">
        <v>160.875</v>
      </c>
      <c r="U2300" s="4">
        <v>3.5049999999999999</v>
      </c>
      <c r="V2300" s="9"/>
      <c r="W2300" s="9"/>
      <c r="X2300" s="9"/>
      <c r="Y2300" s="9"/>
      <c r="Z2300" s="9"/>
    </row>
    <row r="2301" spans="1:26">
      <c r="A2301" s="39">
        <v>5</v>
      </c>
      <c r="B2301" s="39">
        <v>4</v>
      </c>
      <c r="C2301" s="40">
        <v>39543</v>
      </c>
      <c r="D2301" s="17">
        <v>0.58333333333339965</v>
      </c>
      <c r="E2301" s="18">
        <v>0.13782737232251008</v>
      </c>
      <c r="F2301" s="4">
        <v>26.015622287119228</v>
      </c>
      <c r="G2301" s="4">
        <v>41.078569102438621</v>
      </c>
      <c r="H2301" s="4">
        <v>15.062946815319391</v>
      </c>
      <c r="I2301" s="19">
        <v>1.0636016850003014</v>
      </c>
      <c r="J2301" s="19">
        <v>4.0714931957326534</v>
      </c>
      <c r="K2301" s="20">
        <v>2.1655431534091156</v>
      </c>
      <c r="L2301" s="20">
        <v>2.2280189537695954</v>
      </c>
      <c r="M2301" s="20">
        <v>6.2475800360479505E-2</v>
      </c>
      <c r="N2301" s="21">
        <v>11.5625</v>
      </c>
      <c r="O2301" s="21">
        <f t="shared" si="36"/>
        <v>15.03125</v>
      </c>
      <c r="P2301" s="21">
        <v>5.25</v>
      </c>
      <c r="Q2301" s="19">
        <v>29.657859769740458</v>
      </c>
      <c r="R2301" s="4">
        <v>57.35</v>
      </c>
      <c r="S2301" s="4">
        <v>8.2750000000000004</v>
      </c>
      <c r="T2301" s="29">
        <v>152.45000000000002</v>
      </c>
      <c r="U2301" s="4">
        <v>2.6549999999999998</v>
      </c>
      <c r="V2301" s="9"/>
      <c r="W2301" s="9"/>
      <c r="X2301" s="9"/>
      <c r="Y2301" s="9"/>
      <c r="Z2301" s="9"/>
    </row>
    <row r="2302" spans="1:26">
      <c r="A2302" s="39">
        <v>5</v>
      </c>
      <c r="B2302" s="39">
        <v>4</v>
      </c>
      <c r="C2302" s="40">
        <v>39543</v>
      </c>
      <c r="D2302" s="17">
        <v>0.62500000000009948</v>
      </c>
      <c r="E2302" s="18">
        <v>0.11444482119500832</v>
      </c>
      <c r="F2302" s="4">
        <v>20.572560976325395</v>
      </c>
      <c r="G2302" s="4">
        <v>33.034317517250912</v>
      </c>
      <c r="H2302" s="4">
        <v>12.461756540925521</v>
      </c>
      <c r="I2302" s="19">
        <v>1.0637848610003016</v>
      </c>
      <c r="J2302" s="19">
        <v>4.0724113532326536</v>
      </c>
      <c r="K2302" s="20">
        <v>2.2089896727206133</v>
      </c>
      <c r="L2302" s="20">
        <v>2.2712261393468474</v>
      </c>
      <c r="M2302" s="20">
        <v>6.2236466626233611E-2</v>
      </c>
      <c r="N2302" s="21">
        <v>8.375</v>
      </c>
      <c r="O2302" s="21">
        <f t="shared" si="36"/>
        <v>10.887500000000001</v>
      </c>
      <c r="P2302" s="21">
        <v>5.8125</v>
      </c>
      <c r="Q2302" s="19">
        <v>33.97869787561406</v>
      </c>
      <c r="R2302" s="4">
        <v>62.924999999999997</v>
      </c>
      <c r="S2302" s="4">
        <v>7.5875000000000004</v>
      </c>
      <c r="T2302" s="29">
        <v>146.35</v>
      </c>
      <c r="U2302" s="4">
        <v>2.5350000000000001</v>
      </c>
      <c r="V2302" s="9"/>
      <c r="W2302" s="9"/>
      <c r="X2302" s="9"/>
      <c r="Y2302" s="9"/>
      <c r="Z2302" s="9"/>
    </row>
    <row r="2303" spans="1:26">
      <c r="A2303" s="39">
        <v>5</v>
      </c>
      <c r="B2303" s="39">
        <v>4</v>
      </c>
      <c r="C2303" s="40">
        <v>39543</v>
      </c>
      <c r="D2303" s="17">
        <v>0.66666666666669983</v>
      </c>
      <c r="E2303" s="18">
        <v>0.18470841525501341</v>
      </c>
      <c r="F2303" s="4">
        <v>22.33519279775668</v>
      </c>
      <c r="G2303" s="4">
        <v>35.666425248163499</v>
      </c>
      <c r="H2303" s="4">
        <v>13.331232450406821</v>
      </c>
      <c r="I2303" s="19">
        <v>1.2634577507503582</v>
      </c>
      <c r="J2303" s="19">
        <v>4.2955177521817074</v>
      </c>
      <c r="K2303" s="20">
        <v>2.2416391784996121</v>
      </c>
      <c r="L2303" s="20">
        <v>2.3198092257390996</v>
      </c>
      <c r="M2303" s="20">
        <v>7.8170047239487284E-2</v>
      </c>
      <c r="N2303" s="21">
        <v>9.375</v>
      </c>
      <c r="O2303" s="21">
        <f t="shared" si="36"/>
        <v>12.1875</v>
      </c>
      <c r="P2303" s="21">
        <v>5.4375</v>
      </c>
      <c r="Q2303" s="19">
        <v>28.093992121678447</v>
      </c>
      <c r="R2303" s="4">
        <v>56.524999999999999</v>
      </c>
      <c r="S2303" s="4">
        <v>8.1875</v>
      </c>
      <c r="T2303" s="29">
        <v>122.325</v>
      </c>
      <c r="U2303" s="4">
        <v>3.5049999999999999</v>
      </c>
      <c r="V2303" s="9"/>
      <c r="W2303" s="9"/>
      <c r="X2303" s="9"/>
      <c r="Y2303" s="9"/>
      <c r="Z2303" s="9"/>
    </row>
    <row r="2304" spans="1:26">
      <c r="A2304" s="39">
        <v>5</v>
      </c>
      <c r="B2304" s="39">
        <v>4</v>
      </c>
      <c r="C2304" s="40">
        <v>39543</v>
      </c>
      <c r="D2304" s="17">
        <v>0.70833333333339965</v>
      </c>
      <c r="E2304" s="18">
        <v>0.2133691727575156</v>
      </c>
      <c r="F2304" s="4">
        <v>27.722932890606771</v>
      </c>
      <c r="G2304" s="4">
        <v>43.237532722063733</v>
      </c>
      <c r="H2304" s="4">
        <v>15.514599831456966</v>
      </c>
      <c r="I2304" s="19">
        <v>1.3301890162503773</v>
      </c>
      <c r="J2304" s="19">
        <v>4.8150596097294995</v>
      </c>
      <c r="K2304" s="20">
        <v>2.2364835934761125</v>
      </c>
      <c r="L2304" s="20">
        <v>2.3093299579263484</v>
      </c>
      <c r="M2304" s="20">
        <v>7.2846364450235845E-2</v>
      </c>
      <c r="N2304" s="21">
        <v>8.3125</v>
      </c>
      <c r="O2304" s="21">
        <f t="shared" si="36"/>
        <v>10.80625</v>
      </c>
      <c r="P2304" s="21">
        <v>4.3125</v>
      </c>
      <c r="Q2304" s="19">
        <v>21.009414266493227</v>
      </c>
      <c r="R2304" s="4">
        <v>66.674999999999997</v>
      </c>
      <c r="S2304" s="4">
        <v>6.7</v>
      </c>
      <c r="T2304" s="29">
        <v>126.4</v>
      </c>
      <c r="U2304" s="4">
        <v>2.875</v>
      </c>
      <c r="V2304" s="9"/>
      <c r="W2304" s="9"/>
      <c r="X2304" s="9"/>
      <c r="Y2304" s="9"/>
      <c r="Z2304" s="9"/>
    </row>
    <row r="2305" spans="1:26">
      <c r="A2305" s="39">
        <v>5</v>
      </c>
      <c r="B2305" s="39">
        <v>4</v>
      </c>
      <c r="C2305" s="40">
        <v>39543</v>
      </c>
      <c r="D2305" s="17">
        <v>0.75000000000009948</v>
      </c>
      <c r="E2305" s="18">
        <v>0.25895406906251894</v>
      </c>
      <c r="F2305" s="4">
        <v>38.251271228788198</v>
      </c>
      <c r="G2305" s="4">
        <v>58.52562267787669</v>
      </c>
      <c r="H2305" s="4">
        <v>20.274351449088492</v>
      </c>
      <c r="I2305" s="19">
        <v>1.2638927937503586</v>
      </c>
      <c r="J2305" s="19">
        <v>5.3347607822772911</v>
      </c>
      <c r="K2305" s="20">
        <v>2.2421316834588629</v>
      </c>
      <c r="L2305" s="20">
        <v>2.3310752592305999</v>
      </c>
      <c r="M2305" s="20">
        <v>8.8943575771736727E-2</v>
      </c>
      <c r="N2305" s="21">
        <v>11.3125</v>
      </c>
      <c r="O2305" s="21">
        <f t="shared" si="36"/>
        <v>14.706250000000001</v>
      </c>
      <c r="P2305" s="21">
        <v>6.625</v>
      </c>
      <c r="Q2305" s="19">
        <v>15.966283179057346</v>
      </c>
      <c r="R2305" s="4">
        <v>71.525000000000006</v>
      </c>
      <c r="S2305" s="4">
        <v>5.7125000000000004</v>
      </c>
      <c r="T2305" s="29">
        <v>139.9</v>
      </c>
      <c r="U2305" s="4">
        <v>1.74</v>
      </c>
      <c r="V2305" s="9"/>
      <c r="W2305" s="9"/>
      <c r="X2305" s="9"/>
      <c r="Y2305" s="9"/>
      <c r="Z2305" s="9"/>
    </row>
    <row r="2306" spans="1:26">
      <c r="A2306" s="39">
        <v>5</v>
      </c>
      <c r="B2306" s="39">
        <v>4</v>
      </c>
      <c r="C2306" s="40">
        <v>39543</v>
      </c>
      <c r="D2306" s="17">
        <v>0.79166666666669983</v>
      </c>
      <c r="E2306" s="18">
        <v>0.19783531063751453</v>
      </c>
      <c r="F2306" s="4">
        <v>26.70880387277554</v>
      </c>
      <c r="G2306" s="4">
        <v>43.026502877351263</v>
      </c>
      <c r="H2306" s="4">
        <v>16.317699004575719</v>
      </c>
      <c r="I2306" s="19">
        <v>1.1975879848753401</v>
      </c>
      <c r="J2306" s="19">
        <v>4.8172271322294993</v>
      </c>
      <c r="K2306" s="20">
        <v>2.2531837574196132</v>
      </c>
      <c r="L2306" s="20">
        <v>2.3420807002091002</v>
      </c>
      <c r="M2306" s="20">
        <v>8.8896942789487454E-2</v>
      </c>
      <c r="N2306" s="21">
        <v>19</v>
      </c>
      <c r="O2306" s="21">
        <f t="shared" si="36"/>
        <v>24.7</v>
      </c>
      <c r="P2306" s="21">
        <v>6.375</v>
      </c>
      <c r="Q2306" s="19">
        <v>19.386721856868739</v>
      </c>
      <c r="R2306" s="4">
        <v>71.674999999999997</v>
      </c>
      <c r="S2306" s="4">
        <v>5.9249999999999998</v>
      </c>
      <c r="T2306" s="29">
        <v>118.05</v>
      </c>
      <c r="U2306" s="4">
        <v>0.47499999999999998</v>
      </c>
      <c r="V2306" s="9"/>
      <c r="W2306" s="9"/>
      <c r="X2306" s="9"/>
      <c r="Y2306" s="9"/>
      <c r="Z2306" s="9"/>
    </row>
    <row r="2307" spans="1:26">
      <c r="A2307" s="39">
        <v>5</v>
      </c>
      <c r="B2307" s="39">
        <v>4</v>
      </c>
      <c r="C2307" s="40">
        <v>39543</v>
      </c>
      <c r="D2307" s="17">
        <v>0.83333333333339965</v>
      </c>
      <c r="E2307" s="18">
        <v>0.2629641892600193</v>
      </c>
      <c r="F2307" s="4">
        <v>44.410368546531998</v>
      </c>
      <c r="G2307" s="4">
        <v>64.853797951914416</v>
      </c>
      <c r="H2307" s="4">
        <v>20.443429405382421</v>
      </c>
      <c r="I2307" s="19">
        <v>1.1977940578753403</v>
      </c>
      <c r="J2307" s="19">
        <v>6.0043818391244521</v>
      </c>
      <c r="K2307" s="20">
        <v>2.3669106387658565</v>
      </c>
      <c r="L2307" s="20">
        <v>2.4766508404506058</v>
      </c>
      <c r="M2307" s="20">
        <v>0.10974020168474952</v>
      </c>
      <c r="N2307" s="21">
        <v>10.4375</v>
      </c>
      <c r="O2307" s="21">
        <f t="shared" si="36"/>
        <v>13.56875</v>
      </c>
      <c r="P2307" s="21">
        <v>8.0625</v>
      </c>
      <c r="Q2307" s="19">
        <v>7.9823536358724203</v>
      </c>
      <c r="R2307" s="4">
        <v>82.45</v>
      </c>
      <c r="S2307" s="4">
        <v>3.3</v>
      </c>
      <c r="T2307" s="29">
        <v>129.1</v>
      </c>
      <c r="U2307" s="4">
        <v>1.4450000000000001</v>
      </c>
      <c r="V2307" s="9"/>
      <c r="W2307" s="9"/>
      <c r="X2307" s="9"/>
      <c r="Y2307" s="9"/>
      <c r="Z2307" s="9"/>
    </row>
    <row r="2308" spans="1:26">
      <c r="A2308" s="39">
        <v>5</v>
      </c>
      <c r="B2308" s="39">
        <v>4</v>
      </c>
      <c r="C2308" s="40">
        <v>39543</v>
      </c>
      <c r="D2308" s="17">
        <v>0.87500000000009948</v>
      </c>
      <c r="E2308" s="18">
        <v>0.21613582344501586</v>
      </c>
      <c r="F2308" s="4">
        <v>37.013944810944402</v>
      </c>
      <c r="G2308" s="4">
        <v>54.944441527239142</v>
      </c>
      <c r="H2308" s="4">
        <v>17.930496716294744</v>
      </c>
      <c r="I2308" s="19">
        <v>1.3976558478753971</v>
      </c>
      <c r="J2308" s="19">
        <v>5.1159349258282383</v>
      </c>
      <c r="K2308" s="20">
        <v>2.4050057257256046</v>
      </c>
      <c r="L2308" s="20">
        <v>2.5091713725261071</v>
      </c>
      <c r="M2308" s="20">
        <v>0.10416564680050255</v>
      </c>
      <c r="N2308" s="21">
        <v>11.375</v>
      </c>
      <c r="O2308" s="21">
        <f t="shared" ref="O2308:O2371" si="37">N2308*1.3</f>
        <v>14.7875</v>
      </c>
      <c r="P2308" s="21">
        <v>5.9375</v>
      </c>
      <c r="Q2308" s="19">
        <v>14.463363899932821</v>
      </c>
      <c r="R2308" s="4">
        <v>85.6</v>
      </c>
      <c r="S2308" s="4">
        <v>3.125</v>
      </c>
      <c r="T2308" s="29">
        <v>116.72499999999999</v>
      </c>
      <c r="U2308" s="4">
        <v>7.4999999999999997E-2</v>
      </c>
      <c r="V2308" s="9"/>
      <c r="W2308" s="9"/>
      <c r="X2308" s="9"/>
      <c r="Y2308" s="9"/>
      <c r="Z2308" s="9"/>
    </row>
    <row r="2309" spans="1:26">
      <c r="A2309" s="39">
        <v>5</v>
      </c>
      <c r="B2309" s="39">
        <v>4</v>
      </c>
      <c r="C2309" s="40">
        <v>39543</v>
      </c>
      <c r="D2309" s="17">
        <v>0.91666666666669983</v>
      </c>
      <c r="E2309" s="18">
        <v>6.511472085000497E-2</v>
      </c>
      <c r="F2309" s="4">
        <v>14.228667532819063</v>
      </c>
      <c r="G2309" s="4">
        <v>23.595093737238216</v>
      </c>
      <c r="H2309" s="4">
        <v>9.3664262044191542</v>
      </c>
      <c r="I2309" s="19">
        <v>0.93193370637526485</v>
      </c>
      <c r="J2309" s="19">
        <v>4.1530227853823378</v>
      </c>
      <c r="K2309" s="20">
        <v>2.2593298295733639</v>
      </c>
      <c r="L2309" s="20">
        <v>2.3267507978125996</v>
      </c>
      <c r="M2309" s="20">
        <v>6.7420968239235712E-2</v>
      </c>
      <c r="N2309" s="21">
        <v>17.125</v>
      </c>
      <c r="O2309" s="21">
        <f t="shared" si="37"/>
        <v>22.262499999999999</v>
      </c>
      <c r="P2309" s="21">
        <v>6.625</v>
      </c>
      <c r="Q2309" s="19">
        <v>29.165456807990559</v>
      </c>
      <c r="R2309" s="4">
        <v>85.125</v>
      </c>
      <c r="S2309" s="4">
        <v>3.125</v>
      </c>
      <c r="T2309" s="29">
        <v>133.79999999999998</v>
      </c>
      <c r="U2309" s="4">
        <v>0.76500000000000001</v>
      </c>
      <c r="V2309" s="9"/>
      <c r="W2309" s="9"/>
      <c r="X2309" s="9"/>
      <c r="Y2309" s="9"/>
      <c r="Z2309" s="9"/>
    </row>
    <row r="2310" spans="1:26">
      <c r="A2310" s="39">
        <v>5</v>
      </c>
      <c r="B2310" s="39">
        <v>4</v>
      </c>
      <c r="C2310" s="40">
        <v>39543</v>
      </c>
      <c r="D2310" s="17">
        <v>0.95833333333339965</v>
      </c>
      <c r="E2310" s="18">
        <v>3.1260894928752544E-2</v>
      </c>
      <c r="F2310" s="4">
        <v>9.0359291793564473</v>
      </c>
      <c r="G2310" s="4">
        <v>14.748089070262955</v>
      </c>
      <c r="H2310" s="4">
        <v>5.7121598909065092</v>
      </c>
      <c r="I2310" s="19">
        <v>0.86550582612524618</v>
      </c>
      <c r="J2310" s="19">
        <v>3.8572581267835995</v>
      </c>
      <c r="K2310" s="20">
        <v>2.313635980270611</v>
      </c>
      <c r="L2310" s="20">
        <v>2.3753816494218518</v>
      </c>
      <c r="M2310" s="20">
        <v>6.1745669151240468E-2</v>
      </c>
      <c r="N2310" s="21">
        <v>8.875</v>
      </c>
      <c r="O2310" s="21">
        <f t="shared" si="37"/>
        <v>11.5375</v>
      </c>
      <c r="P2310" s="21">
        <v>4.3125</v>
      </c>
      <c r="Q2310" s="19">
        <v>34.864689119863712</v>
      </c>
      <c r="R2310" s="4">
        <v>86.474999999999994</v>
      </c>
      <c r="S2310" s="4">
        <v>1.7124999999999999</v>
      </c>
      <c r="T2310" s="29">
        <v>124.4</v>
      </c>
      <c r="U2310" s="4">
        <v>1.4450000000000001</v>
      </c>
      <c r="V2310" s="9"/>
      <c r="W2310" s="9"/>
      <c r="X2310" s="9"/>
      <c r="Y2310" s="9"/>
      <c r="Z2310" s="9"/>
    </row>
    <row r="2311" spans="1:26">
      <c r="A2311" s="39">
        <v>6</v>
      </c>
      <c r="B2311" s="39">
        <v>4</v>
      </c>
      <c r="C2311" s="40">
        <v>39544</v>
      </c>
      <c r="D2311" s="17">
        <v>9.9475983006414026E-14</v>
      </c>
      <c r="E2311" s="18">
        <v>0.10813461906500803</v>
      </c>
      <c r="F2311" s="4">
        <v>9.9080874864689754</v>
      </c>
      <c r="G2311" s="4">
        <v>16.495421228038015</v>
      </c>
      <c r="H2311" s="4">
        <v>6.5873337415690401</v>
      </c>
      <c r="I2311" s="19">
        <v>0.86567469150024623</v>
      </c>
      <c r="J2311" s="19">
        <v>3.8581301667835994</v>
      </c>
      <c r="K2311" s="20">
        <v>2.3733582536313582</v>
      </c>
      <c r="L2311" s="20">
        <v>2.4347715581371041</v>
      </c>
      <c r="M2311" s="20">
        <v>6.1413304505745892E-2</v>
      </c>
      <c r="N2311" s="21">
        <v>7.75</v>
      </c>
      <c r="O2311" s="21">
        <f t="shared" si="37"/>
        <v>10.075000000000001</v>
      </c>
      <c r="P2311" s="21">
        <v>3.5</v>
      </c>
      <c r="Q2311" s="19">
        <v>31.202623545864885</v>
      </c>
      <c r="R2311" s="4">
        <v>90.4</v>
      </c>
      <c r="S2311" s="4">
        <v>0.41249999999999998</v>
      </c>
      <c r="T2311" s="29">
        <v>123.825</v>
      </c>
      <c r="U2311" s="4">
        <v>2.2000000000000002</v>
      </c>
      <c r="V2311" s="9"/>
      <c r="W2311" s="9"/>
      <c r="X2311" s="9"/>
      <c r="Y2311" s="9"/>
      <c r="Z2311" s="9"/>
    </row>
    <row r="2312" spans="1:26">
      <c r="A2312" s="39">
        <v>6</v>
      </c>
      <c r="B2312" s="39">
        <v>4</v>
      </c>
      <c r="C2312" s="40">
        <v>39544</v>
      </c>
      <c r="D2312" s="17">
        <v>4.1666666666699825E-2</v>
      </c>
      <c r="E2312" s="18">
        <v>0.11988195175500888</v>
      </c>
      <c r="F2312" s="4">
        <v>14.696567439944065</v>
      </c>
      <c r="G2312" s="4">
        <v>23.523554853138243</v>
      </c>
      <c r="H2312" s="4">
        <v>8.8269874131941801</v>
      </c>
      <c r="I2312" s="19">
        <v>1.1322219530003224</v>
      </c>
      <c r="J2312" s="19">
        <v>4.1558443378823382</v>
      </c>
      <c r="K2312" s="20">
        <v>2.3141394396533621</v>
      </c>
      <c r="L2312" s="20">
        <v>2.3759131130388518</v>
      </c>
      <c r="M2312" s="20">
        <v>6.1773673385489447E-2</v>
      </c>
      <c r="N2312" s="21">
        <v>9.25</v>
      </c>
      <c r="O2312" s="21">
        <f t="shared" si="37"/>
        <v>12.025</v>
      </c>
      <c r="P2312" s="21">
        <v>3.375</v>
      </c>
      <c r="Q2312" s="19">
        <v>16.560387513182128</v>
      </c>
      <c r="R2312" s="4">
        <v>91.4</v>
      </c>
      <c r="S2312" s="4">
        <v>6.25E-2</v>
      </c>
      <c r="T2312" s="29">
        <v>180.3</v>
      </c>
      <c r="U2312" s="4">
        <v>1.0149999999999999</v>
      </c>
      <c r="V2312" s="9"/>
      <c r="W2312" s="9"/>
      <c r="X2312" s="9"/>
      <c r="Y2312" s="9"/>
      <c r="Z2312" s="9"/>
    </row>
    <row r="2313" spans="1:26">
      <c r="A2313" s="39">
        <v>6</v>
      </c>
      <c r="B2313" s="39">
        <v>4</v>
      </c>
      <c r="C2313" s="40">
        <v>39544</v>
      </c>
      <c r="D2313" s="17">
        <v>8.3333333333399651E-2</v>
      </c>
      <c r="E2313" s="18">
        <v>0.10687169856125811</v>
      </c>
      <c r="F2313" s="4">
        <v>16.196302508387848</v>
      </c>
      <c r="G2313" s="4">
        <v>25.889855584175827</v>
      </c>
      <c r="H2313" s="4">
        <v>9.69355307578798</v>
      </c>
      <c r="I2313" s="19">
        <v>0.93256623600026556</v>
      </c>
      <c r="J2313" s="19">
        <v>4.3794538368313916</v>
      </c>
      <c r="K2313" s="20">
        <v>2.2981735181498641</v>
      </c>
      <c r="L2313" s="20">
        <v>2.3600555259191012</v>
      </c>
      <c r="M2313" s="20">
        <v>6.1882007769237135E-2</v>
      </c>
      <c r="N2313" s="21">
        <v>7.4375</v>
      </c>
      <c r="O2313" s="21">
        <f t="shared" si="37"/>
        <v>9.6687500000000011</v>
      </c>
      <c r="P2313" s="21">
        <v>4.75</v>
      </c>
      <c r="Q2313" s="19">
        <v>24.05948813799219</v>
      </c>
      <c r="R2313" s="4">
        <v>89.8</v>
      </c>
      <c r="S2313" s="4">
        <v>0.23749999999999999</v>
      </c>
      <c r="T2313" s="29">
        <v>208.4</v>
      </c>
      <c r="U2313" s="4">
        <v>8.5000000000000006E-2</v>
      </c>
      <c r="V2313" s="9"/>
      <c r="W2313" s="9"/>
      <c r="X2313" s="9"/>
      <c r="Y2313" s="9"/>
      <c r="Z2313" s="9"/>
    </row>
    <row r="2314" spans="1:26">
      <c r="A2314" s="39">
        <v>6</v>
      </c>
      <c r="B2314" s="39">
        <v>4</v>
      </c>
      <c r="C2314" s="40">
        <v>39544</v>
      </c>
      <c r="D2314" s="17">
        <v>0.12500000000009948</v>
      </c>
      <c r="E2314" s="18">
        <v>0.10037527708125756</v>
      </c>
      <c r="F2314" s="4">
        <v>17.194191058600353</v>
      </c>
      <c r="G2314" s="4">
        <v>26.617490183300863</v>
      </c>
      <c r="H2314" s="4">
        <v>9.4232991247005113</v>
      </c>
      <c r="I2314" s="19">
        <v>1.0659858351253035</v>
      </c>
      <c r="J2314" s="19">
        <v>4.7516751600798148</v>
      </c>
      <c r="K2314" s="20">
        <v>2.3795439985621094</v>
      </c>
      <c r="L2314" s="20">
        <v>2.4355912757693545</v>
      </c>
      <c r="M2314" s="20">
        <v>5.6047277207244894E-2</v>
      </c>
      <c r="N2314" s="21">
        <v>4</v>
      </c>
      <c r="O2314" s="21">
        <f t="shared" si="37"/>
        <v>5.2</v>
      </c>
      <c r="P2314" s="21">
        <v>3.0625</v>
      </c>
      <c r="Q2314" s="19">
        <v>22.37831318168023</v>
      </c>
      <c r="R2314" s="4">
        <v>88.424999999999997</v>
      </c>
      <c r="S2314" s="4">
        <v>-0.05</v>
      </c>
      <c r="T2314" s="29">
        <v>203.02500000000001</v>
      </c>
      <c r="U2314" s="4">
        <v>0.105</v>
      </c>
      <c r="V2314" s="9"/>
      <c r="W2314" s="9"/>
      <c r="X2314" s="9"/>
      <c r="Y2314" s="9"/>
      <c r="Z2314" s="9"/>
    </row>
    <row r="2315" spans="1:26">
      <c r="A2315" s="39">
        <v>6</v>
      </c>
      <c r="B2315" s="39">
        <v>4</v>
      </c>
      <c r="C2315" s="40">
        <v>39544</v>
      </c>
      <c r="D2315" s="17">
        <v>0.16666666666669983</v>
      </c>
      <c r="E2315" s="18">
        <v>7.3014365083755681E-2</v>
      </c>
      <c r="F2315" s="4">
        <v>14.717982653419071</v>
      </c>
      <c r="G2315" s="4">
        <v>23.45417527918827</v>
      </c>
      <c r="H2315" s="4">
        <v>8.7361926257691991</v>
      </c>
      <c r="I2315" s="19">
        <v>1.1994426418753419</v>
      </c>
      <c r="J2315" s="19">
        <v>4.4557008764810755</v>
      </c>
      <c r="K2315" s="20">
        <v>2.3798046842348599</v>
      </c>
      <c r="L2315" s="20">
        <v>2.4412422800493543</v>
      </c>
      <c r="M2315" s="20">
        <v>6.1437595814494483E-2</v>
      </c>
      <c r="N2315" s="21">
        <v>2.375</v>
      </c>
      <c r="O2315" s="21">
        <f t="shared" si="37"/>
        <v>3.0874999999999999</v>
      </c>
      <c r="P2315" s="21">
        <v>1.875</v>
      </c>
      <c r="Q2315" s="19">
        <v>22.737107531180108</v>
      </c>
      <c r="R2315" s="4">
        <v>85.55</v>
      </c>
      <c r="S2315" s="4">
        <v>-0.46250000000000002</v>
      </c>
      <c r="T2315" s="29">
        <v>171.1</v>
      </c>
      <c r="U2315" s="4">
        <v>7.4999999999999997E-2</v>
      </c>
      <c r="V2315" s="9"/>
      <c r="W2315" s="9"/>
      <c r="X2315" s="9"/>
      <c r="Y2315" s="9"/>
      <c r="Z2315" s="9"/>
    </row>
    <row r="2316" spans="1:26">
      <c r="A2316" s="39">
        <v>6</v>
      </c>
      <c r="B2316" s="39">
        <v>4</v>
      </c>
      <c r="C2316" s="40">
        <v>39544</v>
      </c>
      <c r="D2316" s="17">
        <v>0.20833333333339965</v>
      </c>
      <c r="E2316" s="18">
        <v>8.3462808875006358E-2</v>
      </c>
      <c r="F2316" s="4">
        <v>24.961738130412986</v>
      </c>
      <c r="G2316" s="4">
        <v>37.336027074176243</v>
      </c>
      <c r="H2316" s="4">
        <v>12.374288943763256</v>
      </c>
      <c r="I2316" s="19">
        <v>1.399587782250399</v>
      </c>
      <c r="J2316" s="19">
        <v>5.0509782886785528</v>
      </c>
      <c r="K2316" s="20">
        <v>2.4017041028631092</v>
      </c>
      <c r="L2316" s="20">
        <v>2.4737857877988563</v>
      </c>
      <c r="M2316" s="20">
        <v>7.2081684935746959E-2</v>
      </c>
      <c r="N2316" s="21">
        <v>4.3125</v>
      </c>
      <c r="O2316" s="21">
        <f t="shared" si="37"/>
        <v>5.6062500000000002</v>
      </c>
      <c r="P2316" s="21">
        <v>4</v>
      </c>
      <c r="Q2316" s="19">
        <v>15.777249295932368</v>
      </c>
      <c r="R2316" s="4">
        <v>81.8</v>
      </c>
      <c r="S2316" s="4">
        <v>-0.9375</v>
      </c>
      <c r="T2316" s="29">
        <v>166.25</v>
      </c>
      <c r="U2316" s="4">
        <v>0.185</v>
      </c>
      <c r="V2316" s="9"/>
      <c r="W2316" s="9"/>
      <c r="X2316" s="9"/>
      <c r="Y2316" s="9"/>
      <c r="Z2316" s="9"/>
    </row>
    <row r="2317" spans="1:26">
      <c r="A2317" s="39">
        <v>6</v>
      </c>
      <c r="B2317" s="39">
        <v>4</v>
      </c>
      <c r="C2317" s="40">
        <v>39544</v>
      </c>
      <c r="D2317" s="17">
        <v>0.25000000000009948</v>
      </c>
      <c r="E2317" s="18">
        <v>9.0000619518756819E-2</v>
      </c>
      <c r="F2317" s="4">
        <v>33.679148839713136</v>
      </c>
      <c r="G2317" s="4">
        <v>49.317880829426663</v>
      </c>
      <c r="H2317" s="4">
        <v>15.638731989713527</v>
      </c>
      <c r="I2317" s="19">
        <v>1.3998282007503993</v>
      </c>
      <c r="J2317" s="19">
        <v>5.8693369448250836</v>
      </c>
      <c r="K2317" s="20">
        <v>2.434422739936358</v>
      </c>
      <c r="L2317" s="20">
        <v>2.517087445719858</v>
      </c>
      <c r="M2317" s="20">
        <v>8.2664705783499937E-2</v>
      </c>
      <c r="N2317" s="21">
        <v>5.375</v>
      </c>
      <c r="O2317" s="21">
        <f t="shared" si="37"/>
        <v>6.9874999999999998</v>
      </c>
      <c r="P2317" s="21">
        <v>4.375</v>
      </c>
      <c r="Q2317" s="19">
        <v>14.996541741870116</v>
      </c>
      <c r="R2317" s="4">
        <v>77.849999999999994</v>
      </c>
      <c r="S2317" s="4">
        <v>-1.2875000000000001</v>
      </c>
      <c r="T2317" s="29">
        <v>183.625</v>
      </c>
      <c r="U2317" s="4">
        <v>0.155</v>
      </c>
      <c r="V2317" s="9"/>
      <c r="W2317" s="9"/>
      <c r="X2317" s="9"/>
      <c r="Y2317" s="9"/>
      <c r="Z2317" s="9"/>
    </row>
    <row r="2318" spans="1:26">
      <c r="A2318" s="39">
        <v>6</v>
      </c>
      <c r="B2318" s="39">
        <v>4</v>
      </c>
      <c r="C2318" s="40">
        <v>39544</v>
      </c>
      <c r="D2318" s="17">
        <v>0.29166666666669983</v>
      </c>
      <c r="E2318" s="18">
        <v>7.9580172403756047E-2</v>
      </c>
      <c r="F2318" s="4">
        <v>28.871362078606822</v>
      </c>
      <c r="G2318" s="4">
        <v>43.143979491863966</v>
      </c>
      <c r="H2318" s="4">
        <v>14.272617413257144</v>
      </c>
      <c r="I2318" s="19">
        <v>1.6667389521254758</v>
      </c>
      <c r="J2318" s="19">
        <v>5.9449509169747685</v>
      </c>
      <c r="K2318" s="20">
        <v>2.3697645621531125</v>
      </c>
      <c r="L2318" s="20">
        <v>2.4420645673293548</v>
      </c>
      <c r="M2318" s="20">
        <v>7.2300005176242466E-2</v>
      </c>
      <c r="N2318" s="21">
        <v>7</v>
      </c>
      <c r="O2318" s="21">
        <f t="shared" si="37"/>
        <v>9.1</v>
      </c>
      <c r="P2318" s="21">
        <v>4.3125</v>
      </c>
      <c r="Q2318" s="19">
        <v>25.132857664179312</v>
      </c>
      <c r="R2318" s="4">
        <v>76.974999999999994</v>
      </c>
      <c r="S2318" s="4">
        <v>-1.3</v>
      </c>
      <c r="T2318" s="29">
        <v>189.9</v>
      </c>
      <c r="U2318" s="4">
        <v>5.5E-2</v>
      </c>
      <c r="V2318" s="9"/>
      <c r="W2318" s="9"/>
      <c r="X2318" s="9"/>
      <c r="Y2318" s="9"/>
      <c r="Z2318" s="9"/>
    </row>
    <row r="2319" spans="1:26">
      <c r="A2319" s="39">
        <v>6</v>
      </c>
      <c r="B2319" s="39">
        <v>4</v>
      </c>
      <c r="C2319" s="40">
        <v>39544</v>
      </c>
      <c r="D2319" s="17">
        <v>0.33333333333339965</v>
      </c>
      <c r="E2319" s="18">
        <v>9.1339111916257043E-2</v>
      </c>
      <c r="F2319" s="4">
        <v>25.38831793870677</v>
      </c>
      <c r="G2319" s="4">
        <v>38.601515291363825</v>
      </c>
      <c r="H2319" s="4">
        <v>13.213197352657048</v>
      </c>
      <c r="I2319" s="19">
        <v>1.6003482795004569</v>
      </c>
      <c r="J2319" s="19">
        <v>5.7233286630257139</v>
      </c>
      <c r="K2319" s="20">
        <v>2.3267360873276157</v>
      </c>
      <c r="L2319" s="20">
        <v>2.3885436294856026</v>
      </c>
      <c r="M2319" s="20">
        <v>6.1807542157987116E-2</v>
      </c>
      <c r="N2319" s="21">
        <v>37.5625</v>
      </c>
      <c r="O2319" s="21">
        <f t="shared" si="37"/>
        <v>48.831250000000004</v>
      </c>
      <c r="P2319" s="21">
        <v>4.25</v>
      </c>
      <c r="Q2319" s="19">
        <v>27.230875106928622</v>
      </c>
      <c r="R2319" s="4">
        <v>70.400000000000006</v>
      </c>
      <c r="S2319" s="4">
        <v>-0.46250000000000002</v>
      </c>
      <c r="T2319" s="29">
        <v>186.625</v>
      </c>
      <c r="U2319" s="4">
        <v>0.27500000000000002</v>
      </c>
      <c r="V2319" s="9"/>
      <c r="W2319" s="9"/>
      <c r="X2319" s="9"/>
      <c r="Y2319" s="9"/>
      <c r="Z2319" s="9"/>
    </row>
    <row r="2320" spans="1:26">
      <c r="A2320" s="39">
        <v>6</v>
      </c>
      <c r="B2320" s="39">
        <v>4</v>
      </c>
      <c r="C2320" s="40">
        <v>39544</v>
      </c>
      <c r="D2320" s="17">
        <v>0.37500000000009948</v>
      </c>
      <c r="E2320" s="18">
        <v>9.5272831161257274E-2</v>
      </c>
      <c r="F2320" s="4">
        <v>23.733710146094239</v>
      </c>
      <c r="G2320" s="4">
        <v>36.316717090388735</v>
      </c>
      <c r="H2320" s="4">
        <v>12.5830069442945</v>
      </c>
      <c r="I2320" s="19">
        <v>1.533926123500438</v>
      </c>
      <c r="J2320" s="19">
        <v>5.1298540258282372</v>
      </c>
      <c r="K2320" s="20">
        <v>2.2891098200871181</v>
      </c>
      <c r="L2320" s="20">
        <v>2.3672918517051018</v>
      </c>
      <c r="M2320" s="20">
        <v>7.8182031617983649E-2</v>
      </c>
      <c r="N2320" s="21">
        <v>26.75</v>
      </c>
      <c r="O2320" s="21">
        <f t="shared" si="37"/>
        <v>34.774999999999999</v>
      </c>
      <c r="P2320" s="21">
        <v>5.9375</v>
      </c>
      <c r="Q2320" s="19">
        <v>30.828070123239939</v>
      </c>
      <c r="R2320" s="4">
        <v>62.125</v>
      </c>
      <c r="S2320" s="4">
        <v>0.98750000000000004</v>
      </c>
      <c r="T2320" s="29">
        <v>175.10000000000002</v>
      </c>
      <c r="U2320" s="4">
        <v>0.59</v>
      </c>
      <c r="V2320" s="9"/>
      <c r="W2320" s="9"/>
      <c r="X2320" s="9"/>
      <c r="Y2320" s="9"/>
      <c r="Z2320" s="9"/>
    </row>
    <row r="2321" spans="1:26">
      <c r="A2321" s="39">
        <v>6</v>
      </c>
      <c r="B2321" s="39">
        <v>4</v>
      </c>
      <c r="C2321" s="40">
        <v>39544</v>
      </c>
      <c r="D2321" s="17">
        <v>0.41666666666669983</v>
      </c>
      <c r="E2321" s="18">
        <v>9.137539918000695E-2</v>
      </c>
      <c r="F2321" s="4">
        <v>18.700805430162902</v>
      </c>
      <c r="G2321" s="4">
        <v>29.173001388075996</v>
      </c>
      <c r="H2321" s="4">
        <v>10.472195957913094</v>
      </c>
      <c r="I2321" s="19">
        <v>1.6009063938754575</v>
      </c>
      <c r="J2321" s="19">
        <v>5.2053883404779215</v>
      </c>
      <c r="K2321" s="20">
        <v>2.2731239141623698</v>
      </c>
      <c r="L2321" s="20">
        <v>2.3406535922071008</v>
      </c>
      <c r="M2321" s="20">
        <v>6.752967804473109E-2</v>
      </c>
      <c r="N2321" s="21">
        <v>20.1875</v>
      </c>
      <c r="O2321" s="21">
        <f t="shared" si="37"/>
        <v>26.243750000000002</v>
      </c>
      <c r="P2321" s="21">
        <v>7</v>
      </c>
      <c r="Q2321" s="19">
        <v>32.385798217676921</v>
      </c>
      <c r="R2321" s="4">
        <v>57.8</v>
      </c>
      <c r="S2321" s="4">
        <v>2.15</v>
      </c>
      <c r="T2321" s="29">
        <v>150.25</v>
      </c>
      <c r="U2321" s="4">
        <v>1.56</v>
      </c>
      <c r="V2321" s="9"/>
      <c r="W2321" s="9"/>
      <c r="X2321" s="9"/>
      <c r="Y2321" s="9"/>
      <c r="Z2321" s="9"/>
    </row>
    <row r="2322" spans="1:26">
      <c r="A2322" s="39">
        <v>6</v>
      </c>
      <c r="B2322" s="39">
        <v>4</v>
      </c>
      <c r="C2322" s="40">
        <v>39544</v>
      </c>
      <c r="D2322" s="17">
        <v>0.45833333333339965</v>
      </c>
      <c r="E2322" s="18">
        <v>0.10314403230250771</v>
      </c>
      <c r="F2322" s="4">
        <v>21.056577485500448</v>
      </c>
      <c r="G2322" s="4">
        <v>32.880053248051119</v>
      </c>
      <c r="H2322" s="4">
        <v>11.82347576255067</v>
      </c>
      <c r="I2322" s="19">
        <v>1.6011725715004577</v>
      </c>
      <c r="J2322" s="19">
        <v>5.5784481637263452</v>
      </c>
      <c r="K2322" s="20">
        <v>2.2625468772963711</v>
      </c>
      <c r="L2322" s="20">
        <v>2.3193909312125998</v>
      </c>
      <c r="M2322" s="20">
        <v>5.6844053916228932E-2</v>
      </c>
      <c r="N2322" s="21">
        <v>14.875</v>
      </c>
      <c r="O2322" s="21">
        <f t="shared" si="37"/>
        <v>19.337500000000002</v>
      </c>
      <c r="P2322" s="21">
        <v>4.5625</v>
      </c>
      <c r="Q2322" s="19">
        <v>31.48456278523971</v>
      </c>
      <c r="R2322" s="4">
        <v>57.45</v>
      </c>
      <c r="S2322" s="4">
        <v>2.9624999999999999</v>
      </c>
      <c r="T2322" s="29">
        <v>146.875</v>
      </c>
      <c r="U2322" s="4">
        <v>2.3199999999999998</v>
      </c>
      <c r="V2322" s="9"/>
      <c r="W2322" s="9"/>
      <c r="X2322" s="9"/>
      <c r="Y2322" s="9"/>
      <c r="Z2322" s="9"/>
    </row>
    <row r="2323" spans="1:26">
      <c r="A2323" s="39">
        <v>6</v>
      </c>
      <c r="B2323" s="39">
        <v>4</v>
      </c>
      <c r="C2323" s="40">
        <v>39544</v>
      </c>
      <c r="D2323" s="17">
        <v>0.50000000000009948</v>
      </c>
      <c r="E2323" s="18">
        <v>0.13058861546000988</v>
      </c>
      <c r="F2323" s="4">
        <v>23.409060501581742</v>
      </c>
      <c r="G2323" s="4">
        <v>36.455719384063741</v>
      </c>
      <c r="H2323" s="4">
        <v>13.046658882481998</v>
      </c>
      <c r="I2323" s="19">
        <v>1.7349012801254959</v>
      </c>
      <c r="J2323" s="19">
        <v>5.4309180044269754</v>
      </c>
      <c r="K2323" s="20">
        <v>2.2573810780131218</v>
      </c>
      <c r="L2323" s="20">
        <v>2.3304157201271001</v>
      </c>
      <c r="M2323" s="20">
        <v>7.3034642113978587E-2</v>
      </c>
      <c r="N2323" s="21">
        <v>13.125</v>
      </c>
      <c r="O2323" s="21">
        <f t="shared" si="37"/>
        <v>17.0625</v>
      </c>
      <c r="P2323" s="21">
        <v>4.25</v>
      </c>
      <c r="Q2323" s="19">
        <v>31.902669435302066</v>
      </c>
      <c r="R2323" s="4">
        <v>56.3</v>
      </c>
      <c r="S2323" s="4">
        <v>3.7625000000000002</v>
      </c>
      <c r="T2323" s="29">
        <v>159.375</v>
      </c>
      <c r="U2323" s="4">
        <v>2.64</v>
      </c>
      <c r="V2323" s="9"/>
      <c r="W2323" s="9"/>
      <c r="X2323" s="9"/>
      <c r="Y2323" s="9"/>
      <c r="Z2323" s="9"/>
    </row>
    <row r="2324" spans="1:26">
      <c r="A2324" s="39">
        <v>6</v>
      </c>
      <c r="B2324" s="39">
        <v>4</v>
      </c>
      <c r="C2324" s="40">
        <v>39544</v>
      </c>
      <c r="D2324" s="17">
        <v>0.54166666666669983</v>
      </c>
      <c r="E2324" s="18">
        <v>0.12669449971375968</v>
      </c>
      <c r="F2324" s="4">
        <v>24.509549274044261</v>
      </c>
      <c r="G2324" s="4">
        <v>38.160397342788798</v>
      </c>
      <c r="H2324" s="4">
        <v>13.650848068744533</v>
      </c>
      <c r="I2324" s="19">
        <v>1.6017220995004582</v>
      </c>
      <c r="J2324" s="19">
        <v>6.2506434155735056</v>
      </c>
      <c r="K2324" s="20">
        <v>2.2522140944678721</v>
      </c>
      <c r="L2324" s="20">
        <v>2.3360602247098505</v>
      </c>
      <c r="M2324" s="20">
        <v>8.3846130241978178E-2</v>
      </c>
      <c r="N2324" s="21">
        <v>21.25</v>
      </c>
      <c r="O2324" s="21">
        <f t="shared" si="37"/>
        <v>27.625</v>
      </c>
      <c r="P2324" s="21">
        <v>5.6875</v>
      </c>
      <c r="Q2324" s="19">
        <v>31.061498707364834</v>
      </c>
      <c r="R2324" s="4">
        <v>51.4</v>
      </c>
      <c r="S2324" s="4">
        <v>4.9249999999999998</v>
      </c>
      <c r="T2324" s="29">
        <v>173.67500000000001</v>
      </c>
      <c r="U2324" s="4">
        <v>1.7050000000000001</v>
      </c>
      <c r="V2324" s="9"/>
      <c r="W2324" s="9"/>
      <c r="X2324" s="9"/>
      <c r="Y2324" s="9"/>
      <c r="Z2324" s="9"/>
    </row>
    <row r="2325" spans="1:26">
      <c r="A2325" s="39">
        <v>6</v>
      </c>
      <c r="B2325" s="39">
        <v>4</v>
      </c>
      <c r="C2325" s="40">
        <v>39544</v>
      </c>
      <c r="D2325" s="17">
        <v>0.58333333333339965</v>
      </c>
      <c r="E2325" s="18">
        <v>0.14631756148126124</v>
      </c>
      <c r="F2325" s="4">
        <v>23.676330593837982</v>
      </c>
      <c r="G2325" s="4">
        <v>36.504894850576235</v>
      </c>
      <c r="H2325" s="4">
        <v>12.828564256738257</v>
      </c>
      <c r="I2325" s="19">
        <v>1.6019968635004584</v>
      </c>
      <c r="J2325" s="19">
        <v>5.9543756569747686</v>
      </c>
      <c r="K2325" s="20">
        <v>2.2416312843246233</v>
      </c>
      <c r="L2325" s="20">
        <v>2.3147898547720995</v>
      </c>
      <c r="M2325" s="20">
        <v>7.3158570447476201E-2</v>
      </c>
      <c r="N2325" s="21">
        <v>30.75</v>
      </c>
      <c r="O2325" s="21">
        <f t="shared" si="37"/>
        <v>39.975000000000001</v>
      </c>
      <c r="P2325" s="21">
        <v>9.625</v>
      </c>
      <c r="Q2325" s="19">
        <v>26.922643920616181</v>
      </c>
      <c r="R2325" s="4">
        <v>51.7</v>
      </c>
      <c r="S2325" s="4">
        <v>5.2874999999999996</v>
      </c>
      <c r="T2325" s="29">
        <v>181.25</v>
      </c>
      <c r="U2325" s="4">
        <v>2.2450000000000001</v>
      </c>
      <c r="V2325" s="9"/>
      <c r="W2325" s="9"/>
      <c r="X2325" s="9"/>
      <c r="Y2325" s="9"/>
      <c r="Z2325" s="9"/>
    </row>
    <row r="2326" spans="1:26">
      <c r="A2326" s="39">
        <v>6</v>
      </c>
      <c r="B2326" s="39">
        <v>4</v>
      </c>
      <c r="C2326" s="40">
        <v>39544</v>
      </c>
      <c r="D2326" s="17">
        <v>0.62500000000009948</v>
      </c>
      <c r="E2326" s="18">
        <v>0.24434109989251854</v>
      </c>
      <c r="F2326" s="4">
        <v>36.42946492554443</v>
      </c>
      <c r="G2326" s="4">
        <v>54.457518317539339</v>
      </c>
      <c r="H2326" s="4">
        <v>18.028053391994909</v>
      </c>
      <c r="I2326" s="19">
        <v>1.6022716275004587</v>
      </c>
      <c r="J2326" s="19">
        <v>6.7745957831212973</v>
      </c>
      <c r="K2326" s="20">
        <v>2.225630427092125</v>
      </c>
      <c r="L2326" s="20">
        <v>2.2935137409158486</v>
      </c>
      <c r="M2326" s="20">
        <v>6.7883313823723923E-2</v>
      </c>
      <c r="N2326" s="21">
        <v>39.875</v>
      </c>
      <c r="O2326" s="21">
        <f t="shared" si="37"/>
        <v>51.837499999999999</v>
      </c>
      <c r="P2326" s="21">
        <v>8.75</v>
      </c>
      <c r="Q2326" s="19">
        <v>20.745464490868201</v>
      </c>
      <c r="R2326" s="4">
        <v>79.45</v>
      </c>
      <c r="S2326" s="4">
        <v>2.6</v>
      </c>
      <c r="T2326" s="29">
        <v>176</v>
      </c>
      <c r="U2326" s="4">
        <v>1.75</v>
      </c>
      <c r="V2326" s="9"/>
      <c r="W2326" s="9"/>
      <c r="X2326" s="9"/>
      <c r="Y2326" s="9"/>
      <c r="Z2326" s="9"/>
    </row>
    <row r="2327" spans="1:26">
      <c r="A2327" s="39">
        <v>6</v>
      </c>
      <c r="B2327" s="39">
        <v>4</v>
      </c>
      <c r="C2327" s="40">
        <v>39544</v>
      </c>
      <c r="D2327" s="17">
        <v>0.66666666666669983</v>
      </c>
      <c r="E2327" s="18">
        <v>0.21825005973751668</v>
      </c>
      <c r="F2327" s="4">
        <v>26.425463602188049</v>
      </c>
      <c r="G2327" s="4">
        <v>41.391551188676402</v>
      </c>
      <c r="H2327" s="4">
        <v>14.966087586488351</v>
      </c>
      <c r="I2327" s="19">
        <v>1.5357693320004397</v>
      </c>
      <c r="J2327" s="19">
        <v>5.9570378944747668</v>
      </c>
      <c r="K2327" s="20">
        <v>2.198795400106877</v>
      </c>
      <c r="L2327" s="20">
        <v>2.2668496337845974</v>
      </c>
      <c r="M2327" s="20">
        <v>6.8054233677720566E-2</v>
      </c>
      <c r="N2327" s="21">
        <v>39.125</v>
      </c>
      <c r="O2327" s="21">
        <f t="shared" si="37"/>
        <v>50.862500000000004</v>
      </c>
      <c r="P2327" s="21">
        <v>9.5625</v>
      </c>
      <c r="Q2327" s="19">
        <v>27.579225652240954</v>
      </c>
      <c r="R2327" s="4">
        <v>91.275000000000006</v>
      </c>
      <c r="S2327" s="4">
        <v>1.9875</v>
      </c>
      <c r="T2327" s="29">
        <v>175.1</v>
      </c>
      <c r="U2327" s="4">
        <v>1.1200000000000001</v>
      </c>
      <c r="V2327" s="9"/>
      <c r="W2327" s="9"/>
      <c r="X2327" s="9"/>
      <c r="Y2327" s="9"/>
      <c r="Z2327" s="9"/>
    </row>
    <row r="2328" spans="1:26">
      <c r="A2328" s="39">
        <v>6</v>
      </c>
      <c r="B2328" s="39">
        <v>4</v>
      </c>
      <c r="C2328" s="40">
        <v>39544</v>
      </c>
      <c r="D2328" s="17">
        <v>0.70833333333339965</v>
      </c>
      <c r="E2328" s="18">
        <v>0.2496664350687689</v>
      </c>
      <c r="F2328" s="4">
        <v>28.891161383275559</v>
      </c>
      <c r="G2328" s="4">
        <v>44.069955305901487</v>
      </c>
      <c r="H2328" s="4">
        <v>15.178793922625932</v>
      </c>
      <c r="I2328" s="19">
        <v>1.4024728042504018</v>
      </c>
      <c r="J2328" s="19">
        <v>6.0328866466244522</v>
      </c>
      <c r="K2328" s="20">
        <v>2.1936192385311282</v>
      </c>
      <c r="L2328" s="20">
        <v>2.267104180067598</v>
      </c>
      <c r="M2328" s="20">
        <v>7.3484941536469894E-2</v>
      </c>
      <c r="N2328" s="21">
        <v>21.5625</v>
      </c>
      <c r="O2328" s="21">
        <f t="shared" si="37"/>
        <v>28.03125</v>
      </c>
      <c r="P2328" s="21">
        <v>7.1875</v>
      </c>
      <c r="Q2328" s="19">
        <v>24.400406057491992</v>
      </c>
      <c r="R2328" s="4">
        <v>89.424999999999997</v>
      </c>
      <c r="S2328" s="4">
        <v>2</v>
      </c>
      <c r="T2328" s="29">
        <v>191.55</v>
      </c>
      <c r="U2328" s="4">
        <v>2.5099999999999998</v>
      </c>
      <c r="V2328" s="9"/>
      <c r="W2328" s="9"/>
      <c r="X2328" s="9"/>
      <c r="Y2328" s="9"/>
      <c r="Z2328" s="9"/>
    </row>
    <row r="2329" spans="1:26">
      <c r="A2329" s="39">
        <v>6</v>
      </c>
      <c r="B2329" s="39">
        <v>4</v>
      </c>
      <c r="C2329" s="40">
        <v>39544</v>
      </c>
      <c r="D2329" s="17">
        <v>0.75000000000009948</v>
      </c>
      <c r="E2329" s="18">
        <v>0.34515494905252631</v>
      </c>
      <c r="F2329" s="4">
        <v>42.292213254600732</v>
      </c>
      <c r="G2329" s="4">
        <v>61.834362509302082</v>
      </c>
      <c r="H2329" s="4">
        <v>19.542149254701357</v>
      </c>
      <c r="I2329" s="19">
        <v>1.870278572750536</v>
      </c>
      <c r="J2329" s="19">
        <v>6.8537021077709825</v>
      </c>
      <c r="K2329" s="20">
        <v>2.1667747374498796</v>
      </c>
      <c r="L2329" s="20">
        <v>2.251202153157347</v>
      </c>
      <c r="M2329" s="20">
        <v>8.4427415707467146E-2</v>
      </c>
      <c r="N2329" s="21">
        <v>30</v>
      </c>
      <c r="O2329" s="21">
        <f t="shared" si="37"/>
        <v>39</v>
      </c>
      <c r="P2329" s="21">
        <v>8.75</v>
      </c>
      <c r="Q2329" s="19">
        <v>18.464237849681432</v>
      </c>
      <c r="R2329" s="4">
        <v>89</v>
      </c>
      <c r="S2329" s="4">
        <v>1.7625</v>
      </c>
      <c r="T2329" s="29">
        <v>202.45</v>
      </c>
      <c r="U2329" s="4">
        <v>1.7649999999999999</v>
      </c>
      <c r="V2329" s="9"/>
      <c r="W2329" s="9"/>
      <c r="X2329" s="9"/>
      <c r="Y2329" s="9"/>
      <c r="Z2329" s="9"/>
    </row>
    <row r="2330" spans="1:26">
      <c r="A2330" s="39">
        <v>6</v>
      </c>
      <c r="B2330" s="39">
        <v>4</v>
      </c>
      <c r="C2330" s="40">
        <v>39544</v>
      </c>
      <c r="D2330" s="17">
        <v>0.79166666666669983</v>
      </c>
      <c r="E2330" s="18">
        <v>0.29291298519127246</v>
      </c>
      <c r="F2330" s="4">
        <v>43.189994183263224</v>
      </c>
      <c r="G2330" s="4">
        <v>62.517590425777108</v>
      </c>
      <c r="H2330" s="4">
        <v>19.327596242513884</v>
      </c>
      <c r="I2330" s="19">
        <v>1.8705991307505363</v>
      </c>
      <c r="J2330" s="19">
        <v>7.3022668981690897</v>
      </c>
      <c r="K2330" s="20">
        <v>2.2374404287328762</v>
      </c>
      <c r="L2330" s="20">
        <v>2.3214767294068501</v>
      </c>
      <c r="M2330" s="20">
        <v>8.403630067397394E-2</v>
      </c>
      <c r="N2330" s="21">
        <v>15.4375</v>
      </c>
      <c r="O2330" s="21">
        <f t="shared" si="37"/>
        <v>20.068750000000001</v>
      </c>
      <c r="P2330" s="21">
        <v>7.3125</v>
      </c>
      <c r="Q2330" s="19">
        <v>19.841924186555978</v>
      </c>
      <c r="R2330" s="4">
        <v>79.2</v>
      </c>
      <c r="S2330" s="4">
        <v>2.4750000000000001</v>
      </c>
      <c r="T2330" s="29">
        <v>198.10000000000002</v>
      </c>
      <c r="U2330" s="4">
        <v>1.2549999999999999</v>
      </c>
      <c r="V2330" s="9"/>
      <c r="W2330" s="9"/>
      <c r="X2330" s="9"/>
      <c r="Y2330" s="9"/>
      <c r="Z2330" s="9"/>
    </row>
    <row r="2331" spans="1:26">
      <c r="A2331" s="39">
        <v>6</v>
      </c>
      <c r="B2331" s="39">
        <v>4</v>
      </c>
      <c r="C2331" s="40">
        <v>39544</v>
      </c>
      <c r="D2331" s="17">
        <v>0.83333333333339965</v>
      </c>
      <c r="E2331" s="18">
        <v>0.2288836387250176</v>
      </c>
      <c r="F2331" s="4">
        <v>30.412856888581842</v>
      </c>
      <c r="G2331" s="4">
        <v>47.023879714164082</v>
      </c>
      <c r="H2331" s="4">
        <v>16.611022825582236</v>
      </c>
      <c r="I2331" s="19">
        <v>1.8041054216255175</v>
      </c>
      <c r="J2331" s="19">
        <v>5.6642792583760295</v>
      </c>
      <c r="K2331" s="20">
        <v>2.2701926692403749</v>
      </c>
      <c r="L2331" s="20">
        <v>2.3540574214708512</v>
      </c>
      <c r="M2331" s="20">
        <v>8.3864752230476625E-2</v>
      </c>
      <c r="N2331" s="21">
        <v>23.1875</v>
      </c>
      <c r="O2331" s="21">
        <f t="shared" si="37"/>
        <v>30.143750000000001</v>
      </c>
      <c r="P2331" s="21">
        <v>6.375</v>
      </c>
      <c r="Q2331" s="19">
        <v>22.058793592367742</v>
      </c>
      <c r="R2331" s="4">
        <v>67.474999999999994</v>
      </c>
      <c r="S2331" s="4">
        <v>2.9</v>
      </c>
      <c r="T2331" s="29">
        <v>196.27500000000001</v>
      </c>
      <c r="U2331" s="4">
        <v>1.1000000000000001</v>
      </c>
      <c r="V2331" s="9"/>
      <c r="W2331" s="9"/>
      <c r="X2331" s="9"/>
      <c r="Y2331" s="9"/>
      <c r="Z2331" s="9"/>
    </row>
    <row r="2332" spans="1:26">
      <c r="A2332" s="39">
        <v>6</v>
      </c>
      <c r="B2332" s="39">
        <v>4</v>
      </c>
      <c r="C2332" s="40">
        <v>39544</v>
      </c>
      <c r="D2332" s="17">
        <v>0.87500000000009948</v>
      </c>
      <c r="E2332" s="18">
        <v>0.15567080973126191</v>
      </c>
      <c r="F2332" s="4">
        <v>20.905874311350445</v>
      </c>
      <c r="G2332" s="4">
        <v>33.537862943301121</v>
      </c>
      <c r="H2332" s="4">
        <v>12.631988631950684</v>
      </c>
      <c r="I2332" s="19">
        <v>1.6039202115004603</v>
      </c>
      <c r="J2332" s="19">
        <v>5.6655705483760288</v>
      </c>
      <c r="K2332" s="20">
        <v>2.216253935828628</v>
      </c>
      <c r="L2332" s="20">
        <v>2.2896725244305989</v>
      </c>
      <c r="M2332" s="20">
        <v>7.3418588601970147E-2</v>
      </c>
      <c r="N2332" s="21">
        <v>18</v>
      </c>
      <c r="O2332" s="21">
        <f t="shared" si="37"/>
        <v>23.400000000000002</v>
      </c>
      <c r="P2332" s="21">
        <v>8.0625</v>
      </c>
      <c r="Q2332" s="19">
        <v>28.231381248553205</v>
      </c>
      <c r="R2332" s="4">
        <v>62.524999999999999</v>
      </c>
      <c r="S2332" s="4">
        <v>2.95</v>
      </c>
      <c r="T2332" s="29">
        <v>186.35000000000002</v>
      </c>
      <c r="U2332" s="4">
        <v>0.70499999999999996</v>
      </c>
      <c r="V2332" s="9"/>
      <c r="W2332" s="9"/>
      <c r="X2332" s="9"/>
      <c r="Y2332" s="9"/>
      <c r="Z2332" s="9"/>
    </row>
    <row r="2333" spans="1:26">
      <c r="A2333" s="39">
        <v>6</v>
      </c>
      <c r="B2333" s="39">
        <v>4</v>
      </c>
      <c r="C2333" s="40">
        <v>39544</v>
      </c>
      <c r="D2333" s="17">
        <v>0.91666666666669983</v>
      </c>
      <c r="E2333" s="18">
        <v>0.10990747447375848</v>
      </c>
      <c r="F2333" s="4">
        <v>11.799334430575257</v>
      </c>
      <c r="G2333" s="4">
        <v>19.215013543500643</v>
      </c>
      <c r="H2333" s="4">
        <v>7.4156791129253854</v>
      </c>
      <c r="I2333" s="19">
        <v>1.4036663103754028</v>
      </c>
      <c r="J2333" s="19">
        <v>5.0703308686785524</v>
      </c>
      <c r="K2333" s="20">
        <v>2.2869471612031251</v>
      </c>
      <c r="L2333" s="20">
        <v>2.343810026578601</v>
      </c>
      <c r="M2333" s="20">
        <v>5.6862865375475913E-2</v>
      </c>
      <c r="N2333" s="21">
        <v>11.9375</v>
      </c>
      <c r="O2333" s="21">
        <f t="shared" si="37"/>
        <v>15.518750000000001</v>
      </c>
      <c r="P2333" s="21">
        <v>6.25</v>
      </c>
      <c r="Q2333" s="19">
        <v>31.706248242489554</v>
      </c>
      <c r="R2333" s="4">
        <v>61.875</v>
      </c>
      <c r="S2333" s="4">
        <v>2.9125000000000001</v>
      </c>
      <c r="T2333" s="29">
        <v>188.77500000000001</v>
      </c>
      <c r="U2333" s="4">
        <v>1.0900000000000001</v>
      </c>
      <c r="V2333" s="9"/>
      <c r="W2333" s="9"/>
      <c r="X2333" s="9"/>
      <c r="Y2333" s="9"/>
      <c r="Z2333" s="9"/>
    </row>
    <row r="2334" spans="1:26">
      <c r="A2334" s="39">
        <v>6</v>
      </c>
      <c r="B2334" s="39">
        <v>4</v>
      </c>
      <c r="C2334" s="40">
        <v>39544</v>
      </c>
      <c r="D2334" s="17">
        <v>0.95833333333339965</v>
      </c>
      <c r="E2334" s="18">
        <v>0.11254727917250887</v>
      </c>
      <c r="F2334" s="4">
        <v>11.048172950181485</v>
      </c>
      <c r="G2334" s="4">
        <v>17.841810173613098</v>
      </c>
      <c r="H2334" s="4">
        <v>6.7936372234316122</v>
      </c>
      <c r="I2334" s="19">
        <v>1.4707639278754221</v>
      </c>
      <c r="J2334" s="19">
        <v>5.2952148876276057</v>
      </c>
      <c r="K2334" s="20">
        <v>2.276356653356876</v>
      </c>
      <c r="L2334" s="20">
        <v>2.3440727352721011</v>
      </c>
      <c r="M2334" s="20">
        <v>6.7716081915224713E-2</v>
      </c>
      <c r="N2334" s="21">
        <v>14.9375</v>
      </c>
      <c r="O2334" s="21">
        <f t="shared" si="37"/>
        <v>19.418749999999999</v>
      </c>
      <c r="P2334" s="21">
        <v>8.3125</v>
      </c>
      <c r="Q2334" s="19">
        <v>30.745649724177362</v>
      </c>
      <c r="R2334" s="4">
        <v>64.025000000000006</v>
      </c>
      <c r="S2334" s="4">
        <v>2.85</v>
      </c>
      <c r="T2334" s="29">
        <v>179.625</v>
      </c>
      <c r="U2334" s="4">
        <v>1.6850000000000001</v>
      </c>
      <c r="V2334" s="9"/>
      <c r="W2334" s="9"/>
      <c r="X2334" s="9"/>
      <c r="Y2334" s="9"/>
      <c r="Z2334" s="9"/>
    </row>
    <row r="2335" spans="1:26">
      <c r="A2335" s="39">
        <v>7</v>
      </c>
      <c r="B2335" s="39">
        <v>4</v>
      </c>
      <c r="C2335" s="40">
        <v>39545</v>
      </c>
      <c r="D2335" s="17">
        <v>9.9475983006414026E-14</v>
      </c>
      <c r="E2335" s="18">
        <v>0.13874788263001081</v>
      </c>
      <c r="F2335" s="4">
        <v>9.1295802238751786</v>
      </c>
      <c r="G2335" s="4">
        <v>14.258664687950475</v>
      </c>
      <c r="H2335" s="4">
        <v>5.1290844640752988</v>
      </c>
      <c r="I2335" s="19">
        <v>1.6047445035004611</v>
      </c>
      <c r="J2335" s="19">
        <v>5.2218061704779215</v>
      </c>
      <c r="K2335" s="20">
        <v>2.2603438054716274</v>
      </c>
      <c r="L2335" s="20">
        <v>2.32277848272585</v>
      </c>
      <c r="M2335" s="20">
        <v>6.2434677254222581E-2</v>
      </c>
      <c r="N2335" s="21">
        <v>20.5</v>
      </c>
      <c r="O2335" s="21">
        <f t="shared" si="37"/>
        <v>26.650000000000002</v>
      </c>
      <c r="P2335" s="21">
        <v>7.625</v>
      </c>
      <c r="Q2335" s="19">
        <v>31.343382473552161</v>
      </c>
      <c r="R2335" s="4">
        <v>66.900000000000006</v>
      </c>
      <c r="S2335" s="4">
        <v>2.4750000000000001</v>
      </c>
      <c r="T2335" s="29">
        <v>184.57499999999999</v>
      </c>
      <c r="U2335" s="4">
        <v>1.54</v>
      </c>
      <c r="V2335" s="9"/>
      <c r="W2335" s="9"/>
      <c r="X2335" s="9"/>
      <c r="Y2335" s="9"/>
      <c r="Z2335" s="9"/>
    </row>
    <row r="2336" spans="1:26">
      <c r="A2336" s="39">
        <v>7</v>
      </c>
      <c r="B2336" s="39">
        <v>4</v>
      </c>
      <c r="C2336" s="40">
        <v>39545</v>
      </c>
      <c r="D2336" s="17">
        <v>4.1666666666699825E-2</v>
      </c>
      <c r="E2336" s="18">
        <v>0.15579325533126212</v>
      </c>
      <c r="F2336" s="4">
        <v>8.9947963280564345</v>
      </c>
      <c r="G2336" s="4">
        <v>14.367268125112981</v>
      </c>
      <c r="H2336" s="4">
        <v>5.3724717970565452</v>
      </c>
      <c r="I2336" s="19">
        <v>1.6050192675004613</v>
      </c>
      <c r="J2336" s="19">
        <v>5.222980070477921</v>
      </c>
      <c r="K2336" s="20">
        <v>2.2497500409048787</v>
      </c>
      <c r="L2336" s="20">
        <v>2.3068710142085993</v>
      </c>
      <c r="M2336" s="20">
        <v>5.7120973303720901E-2</v>
      </c>
      <c r="N2336" s="21">
        <v>8.125</v>
      </c>
      <c r="O2336" s="21">
        <f t="shared" si="37"/>
        <v>10.5625</v>
      </c>
      <c r="P2336" s="21">
        <v>6.125</v>
      </c>
      <c r="Q2336" s="19">
        <v>19.775691801180969</v>
      </c>
      <c r="R2336" s="4">
        <v>80.849999999999994</v>
      </c>
      <c r="S2336" s="4">
        <v>1.5625</v>
      </c>
      <c r="T2336" s="29">
        <v>163.79999999999998</v>
      </c>
      <c r="U2336" s="4">
        <v>1.43</v>
      </c>
      <c r="V2336" s="9"/>
      <c r="W2336" s="9"/>
      <c r="X2336" s="9"/>
      <c r="Y2336" s="9"/>
      <c r="Z2336" s="9"/>
    </row>
    <row r="2337" spans="1:26">
      <c r="A2337" s="39">
        <v>7</v>
      </c>
      <c r="B2337" s="39">
        <v>4</v>
      </c>
      <c r="C2337" s="40">
        <v>39545</v>
      </c>
      <c r="D2337" s="17">
        <v>8.3333333333399651E-2</v>
      </c>
      <c r="E2337" s="18">
        <v>0.15975152747001245</v>
      </c>
      <c r="F2337" s="4">
        <v>11.389471848931471</v>
      </c>
      <c r="G2337" s="4">
        <v>17.787201532863094</v>
      </c>
      <c r="H2337" s="4">
        <v>6.3977296839316224</v>
      </c>
      <c r="I2337" s="19">
        <v>1.6052940315004616</v>
      </c>
      <c r="J2337" s="19">
        <v>5.5226814865766594</v>
      </c>
      <c r="K2337" s="20">
        <v>2.287944309807127</v>
      </c>
      <c r="L2337" s="20">
        <v>2.3448601055738512</v>
      </c>
      <c r="M2337" s="20">
        <v>5.6915795766723898E-2</v>
      </c>
      <c r="N2337" s="21">
        <v>12.8125</v>
      </c>
      <c r="O2337" s="21">
        <f t="shared" si="37"/>
        <v>16.65625</v>
      </c>
      <c r="P2337" s="21">
        <v>4.5625</v>
      </c>
      <c r="Q2337" s="19">
        <v>29.722111271365179</v>
      </c>
      <c r="R2337" s="4">
        <v>91.125</v>
      </c>
      <c r="S2337" s="4">
        <v>1.25</v>
      </c>
      <c r="T2337" s="29">
        <v>174.95</v>
      </c>
      <c r="U2337" s="4">
        <v>1.18</v>
      </c>
      <c r="V2337" s="9"/>
      <c r="W2337" s="9"/>
      <c r="X2337" s="9"/>
      <c r="Y2337" s="9"/>
      <c r="Z2337" s="9"/>
    </row>
    <row r="2338" spans="1:26">
      <c r="A2338" s="39">
        <v>7</v>
      </c>
      <c r="B2338" s="39">
        <v>4</v>
      </c>
      <c r="C2338" s="40">
        <v>39545</v>
      </c>
      <c r="D2338" s="17">
        <v>0.12500000000009948</v>
      </c>
      <c r="E2338" s="18">
        <v>0.14275742886376108</v>
      </c>
      <c r="F2338" s="4">
        <v>14.028097319256501</v>
      </c>
      <c r="G2338" s="4">
        <v>21.199186175713209</v>
      </c>
      <c r="H2338" s="4">
        <v>7.1710888564567083</v>
      </c>
      <c r="I2338" s="19">
        <v>1.471771395875423</v>
      </c>
      <c r="J2338" s="19">
        <v>5.5985847412263432</v>
      </c>
      <c r="K2338" s="20">
        <v>2.2881961135148776</v>
      </c>
      <c r="L2338" s="20">
        <v>2.3289515789663504</v>
      </c>
      <c r="M2338" s="20">
        <v>4.0755465451472683E-2</v>
      </c>
      <c r="N2338" s="21">
        <v>9.1875</v>
      </c>
      <c r="O2338" s="21">
        <f t="shared" si="37"/>
        <v>11.94375</v>
      </c>
      <c r="P2338" s="21">
        <v>4.25</v>
      </c>
      <c r="Q2338" s="19">
        <v>29.720607244802672</v>
      </c>
      <c r="R2338" s="4">
        <v>89.5</v>
      </c>
      <c r="S2338" s="4">
        <v>1.6625000000000001</v>
      </c>
      <c r="T2338" s="29">
        <v>164.64999999999998</v>
      </c>
      <c r="U2338" s="4">
        <v>1.425</v>
      </c>
      <c r="V2338" s="9"/>
      <c r="W2338" s="9"/>
      <c r="X2338" s="9"/>
      <c r="Y2338" s="9"/>
      <c r="Z2338" s="9"/>
    </row>
    <row r="2339" spans="1:26">
      <c r="A2339" s="39">
        <v>7</v>
      </c>
      <c r="B2339" s="39">
        <v>4</v>
      </c>
      <c r="C2339" s="40">
        <v>39545</v>
      </c>
      <c r="D2339" s="17">
        <v>0.16666666666669983</v>
      </c>
      <c r="E2339" s="18">
        <v>0.15588477066251208</v>
      </c>
      <c r="F2339" s="4">
        <v>32.853061531100465</v>
      </c>
      <c r="G2339" s="4">
        <v>46.026280800251534</v>
      </c>
      <c r="H2339" s="4">
        <v>13.173219269151065</v>
      </c>
      <c r="I2339" s="19">
        <v>1.7396724425005003</v>
      </c>
      <c r="J2339" s="19">
        <v>6.3464903927231902</v>
      </c>
      <c r="K2339" s="20">
        <v>2.3047152334051271</v>
      </c>
      <c r="L2339" s="20">
        <v>2.3615637114263519</v>
      </c>
      <c r="M2339" s="20">
        <v>5.6848478021224613E-2</v>
      </c>
      <c r="N2339" s="21">
        <v>6.6875</v>
      </c>
      <c r="O2339" s="21">
        <f t="shared" si="37"/>
        <v>8.6937499999999996</v>
      </c>
      <c r="P2339" s="21">
        <v>6.375</v>
      </c>
      <c r="Q2339" s="19">
        <v>22.409165393117586</v>
      </c>
      <c r="R2339" s="4">
        <v>83.95</v>
      </c>
      <c r="S2339" s="4">
        <v>1.7625</v>
      </c>
      <c r="T2339" s="29">
        <v>178.47499999999999</v>
      </c>
      <c r="U2339" s="4">
        <v>2.0950000000000002</v>
      </c>
      <c r="V2339" s="9"/>
      <c r="W2339" s="9"/>
      <c r="X2339" s="9"/>
      <c r="Y2339" s="9"/>
      <c r="Z2339" s="9"/>
    </row>
    <row r="2340" spans="1:26">
      <c r="A2340" s="39">
        <v>7</v>
      </c>
      <c r="B2340" s="39">
        <v>4</v>
      </c>
      <c r="C2340" s="40">
        <v>39545</v>
      </c>
      <c r="D2340" s="17">
        <v>0.20833333333339965</v>
      </c>
      <c r="E2340" s="18">
        <v>0.25287197670376971</v>
      </c>
      <c r="F2340" s="4">
        <v>100.88430346931966</v>
      </c>
      <c r="G2340" s="4">
        <v>124.61110153029165</v>
      </c>
      <c r="H2340" s="4">
        <v>23.726798060971994</v>
      </c>
      <c r="I2340" s="19">
        <v>2.8776501288758283</v>
      </c>
      <c r="J2340" s="19">
        <v>10.081998042707419</v>
      </c>
      <c r="K2340" s="20">
        <v>2.3591997635661248</v>
      </c>
      <c r="L2340" s="20">
        <v>2.4211424136733544</v>
      </c>
      <c r="M2340" s="20">
        <v>6.1942650107229436E-2</v>
      </c>
      <c r="N2340" s="21">
        <v>12.6875</v>
      </c>
      <c r="O2340" s="21">
        <f t="shared" si="37"/>
        <v>16.493750000000002</v>
      </c>
      <c r="P2340" s="21">
        <v>8.9375</v>
      </c>
      <c r="Q2340" s="19">
        <v>10.964351224496369</v>
      </c>
      <c r="R2340" s="4">
        <v>78.125</v>
      </c>
      <c r="S2340" s="4">
        <v>1.6125</v>
      </c>
      <c r="T2340" s="29">
        <v>186.39999999999998</v>
      </c>
      <c r="U2340" s="4">
        <v>1.7949999999999999</v>
      </c>
      <c r="V2340" s="9"/>
      <c r="W2340" s="9"/>
      <c r="X2340" s="9"/>
      <c r="Y2340" s="9"/>
      <c r="Z2340" s="9"/>
    </row>
    <row r="2341" spans="1:26">
      <c r="A2341" s="39">
        <v>7</v>
      </c>
      <c r="B2341" s="39">
        <v>4</v>
      </c>
      <c r="C2341" s="40">
        <v>39545</v>
      </c>
      <c r="D2341" s="17">
        <v>0.25000000000009948</v>
      </c>
      <c r="E2341" s="18">
        <v>0.36824228255877872</v>
      </c>
      <c r="F2341" s="4">
        <v>142.75435996214495</v>
      </c>
      <c r="G2341" s="4">
        <v>173.84833206899327</v>
      </c>
      <c r="H2341" s="4">
        <v>31.093972106848337</v>
      </c>
      <c r="I2341" s="19">
        <v>3.6143844468760404</v>
      </c>
      <c r="J2341" s="19">
        <v>13.296228140143855</v>
      </c>
      <c r="K2341" s="20">
        <v>2.299793540126629</v>
      </c>
      <c r="L2341" s="20">
        <v>2.4160218149201045</v>
      </c>
      <c r="M2341" s="20">
        <v>0.11622827479347553</v>
      </c>
      <c r="N2341" s="21">
        <v>43.6875</v>
      </c>
      <c r="O2341" s="21">
        <f t="shared" si="37"/>
        <v>56.793750000000003</v>
      </c>
      <c r="P2341" s="21">
        <v>13.6875</v>
      </c>
      <c r="Q2341" s="19">
        <v>9.2263024439344417</v>
      </c>
      <c r="R2341" s="4">
        <v>76.875</v>
      </c>
      <c r="S2341" s="4">
        <v>1.3</v>
      </c>
      <c r="T2341" s="29">
        <v>168.75</v>
      </c>
      <c r="U2341" s="4">
        <v>0.84</v>
      </c>
      <c r="V2341" s="9"/>
      <c r="W2341" s="9"/>
      <c r="X2341" s="9"/>
      <c r="Y2341" s="9"/>
      <c r="Z2341" s="9"/>
    </row>
    <row r="2342" spans="1:26">
      <c r="A2342" s="39">
        <v>7</v>
      </c>
      <c r="B2342" s="39">
        <v>4</v>
      </c>
      <c r="C2342" s="40">
        <v>39545</v>
      </c>
      <c r="D2342" s="17">
        <v>0.29166666666669983</v>
      </c>
      <c r="E2342" s="18">
        <v>0.43253673650378371</v>
      </c>
      <c r="F2342" s="4">
        <v>153.13990924824495</v>
      </c>
      <c r="G2342" s="4">
        <v>184.40976411384364</v>
      </c>
      <c r="H2342" s="4">
        <v>31.26985486559866</v>
      </c>
      <c r="I2342" s="19">
        <v>4.0166639045011561</v>
      </c>
      <c r="J2342" s="19">
        <v>12.552087353647011</v>
      </c>
      <c r="K2342" s="20">
        <v>2.2512231148001316</v>
      </c>
      <c r="L2342" s="20">
        <v>2.3731444511893525</v>
      </c>
      <c r="M2342" s="20">
        <v>0.12192133638922076</v>
      </c>
      <c r="N2342" s="21">
        <v>50.875</v>
      </c>
      <c r="O2342" s="21">
        <f t="shared" si="37"/>
        <v>66.137500000000003</v>
      </c>
      <c r="P2342" s="21">
        <v>14.4375</v>
      </c>
      <c r="Q2342" s="19">
        <v>9.8249047941217409</v>
      </c>
      <c r="R2342" s="4">
        <v>73.775000000000006</v>
      </c>
      <c r="S2342" s="4">
        <v>1.6375</v>
      </c>
      <c r="T2342" s="29">
        <v>194.37499999999997</v>
      </c>
      <c r="U2342" s="4">
        <v>0.68</v>
      </c>
      <c r="V2342" s="9"/>
      <c r="W2342" s="9"/>
      <c r="X2342" s="9"/>
      <c r="Y2342" s="9"/>
      <c r="Z2342" s="9"/>
    </row>
    <row r="2343" spans="1:26">
      <c r="A2343" s="39">
        <v>7</v>
      </c>
      <c r="B2343" s="39">
        <v>4</v>
      </c>
      <c r="C2343" s="40">
        <v>39545</v>
      </c>
      <c r="D2343" s="17">
        <v>0.33333333333339965</v>
      </c>
      <c r="E2343" s="18">
        <v>0.36051661311502825</v>
      </c>
      <c r="F2343" s="4">
        <v>145.1814513891012</v>
      </c>
      <c r="G2343" s="4">
        <v>176.05142555575583</v>
      </c>
      <c r="H2343" s="4">
        <v>30.869974166654657</v>
      </c>
      <c r="I2343" s="19">
        <v>3.6825839825010611</v>
      </c>
      <c r="J2343" s="19">
        <v>12.330695687197956</v>
      </c>
      <c r="K2343" s="20">
        <v>2.224342641760634</v>
      </c>
      <c r="L2343" s="20">
        <v>2.3302574134906004</v>
      </c>
      <c r="M2343" s="20">
        <v>0.10591477172996711</v>
      </c>
      <c r="N2343" s="21">
        <v>59.0625</v>
      </c>
      <c r="O2343" s="21">
        <f t="shared" si="37"/>
        <v>76.78125</v>
      </c>
      <c r="P2343" s="21">
        <v>15.9375</v>
      </c>
      <c r="Q2343" s="19">
        <v>12.939457004433205</v>
      </c>
      <c r="R2343" s="4">
        <v>71.3</v>
      </c>
      <c r="S2343" s="4">
        <v>2.7749999999999999</v>
      </c>
      <c r="T2343" s="29">
        <v>191.92500000000001</v>
      </c>
      <c r="U2343" s="4">
        <v>1.1950000000000001</v>
      </c>
      <c r="V2343" s="9"/>
      <c r="W2343" s="9"/>
      <c r="X2343" s="9"/>
      <c r="Y2343" s="9"/>
      <c r="Z2343" s="9"/>
    </row>
    <row r="2344" spans="1:26">
      <c r="A2344" s="39">
        <v>7</v>
      </c>
      <c r="B2344" s="39">
        <v>4</v>
      </c>
      <c r="C2344" s="40">
        <v>39545</v>
      </c>
      <c r="D2344" s="17">
        <v>0.37500000000009948</v>
      </c>
      <c r="E2344" s="18">
        <v>0.29109184412127287</v>
      </c>
      <c r="F2344" s="4">
        <v>134.6631212883824</v>
      </c>
      <c r="G2344" s="4">
        <v>164.78924559206794</v>
      </c>
      <c r="H2344" s="4">
        <v>30.126124303685572</v>
      </c>
      <c r="I2344" s="19">
        <v>3.8840943565011194</v>
      </c>
      <c r="J2344" s="19">
        <v>11.735460200000478</v>
      </c>
      <c r="K2344" s="20">
        <v>2.2245860076016339</v>
      </c>
      <c r="L2344" s="20">
        <v>2.3143348293983497</v>
      </c>
      <c r="M2344" s="20">
        <v>8.9748821796715839E-2</v>
      </c>
      <c r="N2344" s="21">
        <v>50.4375</v>
      </c>
      <c r="O2344" s="21">
        <f t="shared" si="37"/>
        <v>65.568750000000009</v>
      </c>
      <c r="P2344" s="21">
        <v>11.8125</v>
      </c>
      <c r="Q2344" s="19">
        <v>13.238294470558102</v>
      </c>
      <c r="R2344" s="4">
        <v>67.45</v>
      </c>
      <c r="S2344" s="4">
        <v>4.0250000000000004</v>
      </c>
      <c r="T2344" s="29">
        <v>185.5</v>
      </c>
      <c r="U2344" s="4">
        <v>1.7350000000000001</v>
      </c>
      <c r="V2344" s="9"/>
      <c r="W2344" s="9"/>
      <c r="X2344" s="9"/>
      <c r="Y2344" s="9"/>
      <c r="Z2344" s="9"/>
    </row>
    <row r="2345" spans="1:26">
      <c r="A2345" s="39">
        <v>7</v>
      </c>
      <c r="B2345" s="39">
        <v>4</v>
      </c>
      <c r="C2345" s="40">
        <v>39545</v>
      </c>
      <c r="D2345" s="17">
        <v>0.41666666666669983</v>
      </c>
      <c r="E2345" s="18">
        <v>0.24131264902876903</v>
      </c>
      <c r="F2345" s="4">
        <v>101.89740794107601</v>
      </c>
      <c r="G2345" s="4">
        <v>129.45804296285428</v>
      </c>
      <c r="H2345" s="4">
        <v>27.560635021778268</v>
      </c>
      <c r="I2345" s="19">
        <v>3.4159079253759854</v>
      </c>
      <c r="J2345" s="19">
        <v>9.7193691594589957</v>
      </c>
      <c r="K2345" s="20">
        <v>2.2194018522573851</v>
      </c>
      <c r="L2345" s="20">
        <v>2.293012613038349</v>
      </c>
      <c r="M2345" s="20">
        <v>7.361076078096418E-2</v>
      </c>
      <c r="N2345" s="21">
        <v>30.5625</v>
      </c>
      <c r="O2345" s="21">
        <f t="shared" si="37"/>
        <v>39.731250000000003</v>
      </c>
      <c r="P2345" s="21">
        <v>9.3125</v>
      </c>
      <c r="Q2345" s="19">
        <v>17.250800600806766</v>
      </c>
      <c r="R2345" s="4">
        <v>65.25</v>
      </c>
      <c r="S2345" s="4">
        <v>4.8375000000000004</v>
      </c>
      <c r="T2345" s="29">
        <v>187.7</v>
      </c>
      <c r="U2345" s="4">
        <v>1.54</v>
      </c>
      <c r="V2345" s="9"/>
      <c r="W2345" s="9"/>
      <c r="X2345" s="9"/>
      <c r="Y2345" s="9"/>
      <c r="Z2345" s="9"/>
    </row>
    <row r="2346" spans="1:26">
      <c r="A2346" s="39">
        <v>7</v>
      </c>
      <c r="B2346" s="39">
        <v>4</v>
      </c>
      <c r="C2346" s="40">
        <v>39545</v>
      </c>
      <c r="D2346" s="17">
        <v>0.45833333333339965</v>
      </c>
      <c r="E2346" s="18">
        <v>0.23742484688376861</v>
      </c>
      <c r="F2346" s="4">
        <v>100.01328771150101</v>
      </c>
      <c r="G2346" s="4">
        <v>127.86367037885421</v>
      </c>
      <c r="H2346" s="4">
        <v>27.850382667353212</v>
      </c>
      <c r="I2346" s="19">
        <v>3.3495201148759666</v>
      </c>
      <c r="J2346" s="19">
        <v>9.9459972584080489</v>
      </c>
      <c r="K2346" s="20">
        <v>2.214217252814886</v>
      </c>
      <c r="L2346" s="20">
        <v>2.2932697289690993</v>
      </c>
      <c r="M2346" s="20">
        <v>7.9052476154213291E-2</v>
      </c>
      <c r="N2346" s="21">
        <v>27.3125</v>
      </c>
      <c r="O2346" s="21">
        <f t="shared" si="37"/>
        <v>35.506250000000001</v>
      </c>
      <c r="P2346" s="21">
        <v>10.75</v>
      </c>
      <c r="Q2346" s="19">
        <v>14.79420757605758</v>
      </c>
      <c r="R2346" s="4">
        <v>62.7</v>
      </c>
      <c r="S2346" s="4">
        <v>5.7874999999999996</v>
      </c>
      <c r="T2346" s="29">
        <v>182.55</v>
      </c>
      <c r="U2346" s="4">
        <v>1.97</v>
      </c>
      <c r="V2346" s="9"/>
      <c r="W2346" s="9"/>
      <c r="X2346" s="9"/>
      <c r="Y2346" s="9"/>
      <c r="Z2346" s="9"/>
    </row>
    <row r="2347" spans="1:26">
      <c r="A2347" s="39">
        <v>7</v>
      </c>
      <c r="B2347" s="39">
        <v>4</v>
      </c>
      <c r="C2347" s="40">
        <v>39545</v>
      </c>
      <c r="D2347" s="17">
        <v>0.50000000000009948</v>
      </c>
      <c r="E2347" s="18">
        <v>0.24271899669626903</v>
      </c>
      <c r="F2347" s="4">
        <v>102.11720516843226</v>
      </c>
      <c r="G2347" s="4">
        <v>130.28188122751681</v>
      </c>
      <c r="H2347" s="4">
        <v>28.164676059084528</v>
      </c>
      <c r="I2347" s="19">
        <v>3.1490773135009089</v>
      </c>
      <c r="J2347" s="19">
        <v>10.696229747404896</v>
      </c>
      <c r="K2347" s="20">
        <v>2.2090313210776364</v>
      </c>
      <c r="L2347" s="20">
        <v>2.2881305380585988</v>
      </c>
      <c r="M2347" s="20">
        <v>7.909921698096245E-2</v>
      </c>
      <c r="N2347" s="21">
        <v>22.3125</v>
      </c>
      <c r="O2347" s="21">
        <f t="shared" si="37"/>
        <v>29.006250000000001</v>
      </c>
      <c r="P2347" s="21">
        <v>10.3125</v>
      </c>
      <c r="Q2347" s="19">
        <v>16.051176175619659</v>
      </c>
      <c r="R2347" s="4">
        <v>60.774999999999999</v>
      </c>
      <c r="S2347" s="4">
        <v>5.9625000000000004</v>
      </c>
      <c r="T2347" s="29">
        <v>176.4</v>
      </c>
      <c r="U2347" s="4">
        <v>1.32</v>
      </c>
      <c r="V2347" s="9"/>
      <c r="W2347" s="9"/>
      <c r="X2347" s="9"/>
      <c r="Y2347" s="9"/>
      <c r="Z2347" s="9"/>
    </row>
    <row r="2348" spans="1:26">
      <c r="A2348" s="39">
        <v>7</v>
      </c>
      <c r="B2348" s="39">
        <v>4</v>
      </c>
      <c r="C2348" s="40">
        <v>39545</v>
      </c>
      <c r="D2348" s="17">
        <v>0.54166666666669983</v>
      </c>
      <c r="E2348" s="18">
        <v>0.26507433510002099</v>
      </c>
      <c r="F2348" s="4">
        <v>118.22099787485109</v>
      </c>
      <c r="G2348" s="4">
        <v>147.97778993240487</v>
      </c>
      <c r="H2348" s="4">
        <v>29.756792057553788</v>
      </c>
      <c r="I2348" s="19">
        <v>3.4846884723760061</v>
      </c>
      <c r="J2348" s="19">
        <v>11.147507085303001</v>
      </c>
      <c r="K2348" s="20">
        <v>2.2147004317108867</v>
      </c>
      <c r="L2348" s="20">
        <v>2.2991808722948495</v>
      </c>
      <c r="M2348" s="20">
        <v>8.4480440583962868E-2</v>
      </c>
      <c r="N2348" s="21">
        <v>29.125</v>
      </c>
      <c r="O2348" s="21">
        <f t="shared" si="37"/>
        <v>37.862500000000004</v>
      </c>
      <c r="P2348" s="21">
        <v>11.9375</v>
      </c>
      <c r="Q2348" s="19">
        <v>12.816296884245732</v>
      </c>
      <c r="R2348" s="4">
        <v>59</v>
      </c>
      <c r="S2348" s="4">
        <v>6.3875000000000002</v>
      </c>
      <c r="T2348" s="29">
        <v>183.875</v>
      </c>
      <c r="U2348" s="4">
        <v>1.26</v>
      </c>
      <c r="V2348" s="9"/>
      <c r="W2348" s="9"/>
      <c r="X2348" s="9"/>
      <c r="Y2348" s="9"/>
      <c r="Z2348" s="9"/>
    </row>
    <row r="2349" spans="1:26">
      <c r="A2349" s="39">
        <v>7</v>
      </c>
      <c r="B2349" s="39">
        <v>4</v>
      </c>
      <c r="C2349" s="40">
        <v>39545</v>
      </c>
      <c r="D2349" s="17">
        <v>0.58333333333339965</v>
      </c>
      <c r="E2349" s="18">
        <v>0.26906315486502136</v>
      </c>
      <c r="F2349" s="4">
        <v>106.62189587753852</v>
      </c>
      <c r="G2349" s="4">
        <v>134.98191010487943</v>
      </c>
      <c r="H2349" s="4">
        <v>28.360014227340915</v>
      </c>
      <c r="I2349" s="19">
        <v>3.083138856625891</v>
      </c>
      <c r="J2349" s="19">
        <v>9.877816588758364</v>
      </c>
      <c r="K2349" s="20">
        <v>2.2095128716133874</v>
      </c>
      <c r="L2349" s="20">
        <v>2.2886423514280989</v>
      </c>
      <c r="M2349" s="20">
        <v>7.9129479814711523E-2</v>
      </c>
      <c r="N2349" s="21">
        <v>32.4375</v>
      </c>
      <c r="O2349" s="21">
        <f t="shared" si="37"/>
        <v>42.168750000000003</v>
      </c>
      <c r="P2349" s="21">
        <v>12.6875</v>
      </c>
      <c r="Q2349" s="19">
        <v>14.731979417245089</v>
      </c>
      <c r="R2349" s="4">
        <v>59.225000000000001</v>
      </c>
      <c r="S2349" s="4">
        <v>6.85</v>
      </c>
      <c r="T2349" s="29">
        <v>186.875</v>
      </c>
      <c r="U2349" s="4">
        <v>1.1499999999999999</v>
      </c>
      <c r="V2349" s="9"/>
      <c r="W2349" s="9"/>
      <c r="X2349" s="9"/>
      <c r="Y2349" s="9"/>
      <c r="Z2349" s="9"/>
    </row>
    <row r="2350" spans="1:26">
      <c r="A2350" s="39">
        <v>7</v>
      </c>
      <c r="B2350" s="39">
        <v>4</v>
      </c>
      <c r="C2350" s="40">
        <v>39545</v>
      </c>
      <c r="D2350" s="17">
        <v>0.62500000000009948</v>
      </c>
      <c r="E2350" s="18">
        <v>0.29537217369752344</v>
      </c>
      <c r="F2350" s="4">
        <v>81.860910404782146</v>
      </c>
      <c r="G2350" s="4">
        <v>107.60731562916604</v>
      </c>
      <c r="H2350" s="4">
        <v>25.746405224383878</v>
      </c>
      <c r="I2350" s="19">
        <v>2.8155097118758134</v>
      </c>
      <c r="J2350" s="19">
        <v>9.7303912419589942</v>
      </c>
      <c r="K2350" s="20">
        <v>2.2097540169631378</v>
      </c>
      <c r="L2350" s="20">
        <v>2.2996955576235996</v>
      </c>
      <c r="M2350" s="20">
        <v>8.9941540660461672E-2</v>
      </c>
      <c r="N2350" s="21">
        <v>34.375</v>
      </c>
      <c r="O2350" s="21">
        <f t="shared" si="37"/>
        <v>44.6875</v>
      </c>
      <c r="P2350" s="21">
        <v>10.4375</v>
      </c>
      <c r="Q2350" s="19">
        <v>18.683513739181265</v>
      </c>
      <c r="R2350" s="4">
        <v>62.7</v>
      </c>
      <c r="S2350" s="4">
        <v>7.0125000000000002</v>
      </c>
      <c r="T2350" s="29">
        <v>148.80000000000001</v>
      </c>
      <c r="U2350" s="4">
        <v>1.54</v>
      </c>
      <c r="V2350" s="9"/>
      <c r="W2350" s="9"/>
      <c r="X2350" s="9"/>
      <c r="Y2350" s="9"/>
      <c r="Z2350" s="9"/>
    </row>
    <row r="2351" spans="1:26">
      <c r="A2351" s="39">
        <v>7</v>
      </c>
      <c r="B2351" s="39">
        <v>4</v>
      </c>
      <c r="C2351" s="40">
        <v>39545</v>
      </c>
      <c r="D2351" s="17">
        <v>0.66666666666669983</v>
      </c>
      <c r="E2351" s="18">
        <v>0.3676447135887792</v>
      </c>
      <c r="F2351" s="4">
        <v>101.75609622245105</v>
      </c>
      <c r="G2351" s="4">
        <v>131.55599226725431</v>
      </c>
      <c r="H2351" s="4">
        <v>29.799896044803262</v>
      </c>
      <c r="I2351" s="19">
        <v>3.888768206626124</v>
      </c>
      <c r="J2351" s="19">
        <v>8.9838649229621481</v>
      </c>
      <c r="K2351" s="20">
        <v>2.1882753074103896</v>
      </c>
      <c r="L2351" s="20">
        <v>2.2783579233770985</v>
      </c>
      <c r="M2351" s="20">
        <v>9.008261596670919E-2</v>
      </c>
      <c r="N2351" s="21">
        <v>57.6875</v>
      </c>
      <c r="O2351" s="21">
        <f t="shared" si="37"/>
        <v>74.993750000000006</v>
      </c>
      <c r="P2351" s="21">
        <v>14.625</v>
      </c>
      <c r="Q2351" s="19">
        <v>16.646639993494446</v>
      </c>
      <c r="R2351" s="4">
        <v>63.825000000000003</v>
      </c>
      <c r="S2351" s="4">
        <v>7.3</v>
      </c>
      <c r="T2351" s="29">
        <v>185.97500000000002</v>
      </c>
      <c r="U2351" s="4">
        <v>1.655</v>
      </c>
      <c r="V2351" s="9"/>
      <c r="W2351" s="9"/>
      <c r="X2351" s="9"/>
      <c r="Y2351" s="9"/>
      <c r="Z2351" s="9"/>
    </row>
    <row r="2352" spans="1:26">
      <c r="A2352" s="39">
        <v>7</v>
      </c>
      <c r="B2352" s="39">
        <v>4</v>
      </c>
      <c r="C2352" s="40">
        <v>39545</v>
      </c>
      <c r="D2352" s="17">
        <v>0.70833333333339965</v>
      </c>
      <c r="E2352" s="18">
        <v>0.34538981884127745</v>
      </c>
      <c r="F2352" s="4">
        <v>89.828861249601047</v>
      </c>
      <c r="G2352" s="4">
        <v>119.82831122270392</v>
      </c>
      <c r="H2352" s="4">
        <v>29.999449973102884</v>
      </c>
      <c r="I2352" s="19">
        <v>2.615295880500756</v>
      </c>
      <c r="J2352" s="19">
        <v>9.8095646466086794</v>
      </c>
      <c r="K2352" s="20">
        <v>2.1939445660763894</v>
      </c>
      <c r="L2352" s="20">
        <v>2.2678138097475982</v>
      </c>
      <c r="M2352" s="20">
        <v>7.3869243671208507E-2</v>
      </c>
      <c r="N2352" s="21">
        <v>44.0625</v>
      </c>
      <c r="O2352" s="21">
        <f t="shared" si="37"/>
        <v>57.28125</v>
      </c>
      <c r="P2352" s="21">
        <v>11.0625</v>
      </c>
      <c r="Q2352" s="19">
        <v>16.34639147699454</v>
      </c>
      <c r="R2352" s="4">
        <v>64.025000000000006</v>
      </c>
      <c r="S2352" s="4">
        <v>6.9375</v>
      </c>
      <c r="T2352" s="29">
        <v>190</v>
      </c>
      <c r="U2352" s="4">
        <v>1.635</v>
      </c>
      <c r="V2352" s="9"/>
      <c r="W2352" s="9"/>
      <c r="X2352" s="9"/>
      <c r="Y2352" s="9"/>
      <c r="Z2352" s="9"/>
    </row>
    <row r="2353" spans="1:26">
      <c r="A2353" s="39">
        <v>7</v>
      </c>
      <c r="B2353" s="39">
        <v>4</v>
      </c>
      <c r="C2353" s="40">
        <v>39545</v>
      </c>
      <c r="D2353" s="17">
        <v>0.75000000000009948</v>
      </c>
      <c r="E2353" s="18">
        <v>0.30342417342002409</v>
      </c>
      <c r="F2353" s="4">
        <v>65.967939737250873</v>
      </c>
      <c r="G2353" s="4">
        <v>91.225656572402983</v>
      </c>
      <c r="H2353" s="4">
        <v>25.257716835152117</v>
      </c>
      <c r="I2353" s="19">
        <v>2.1462393633756207</v>
      </c>
      <c r="J2353" s="19">
        <v>8.9879023004621494</v>
      </c>
      <c r="K2353" s="20">
        <v>2.1996148609716402</v>
      </c>
      <c r="L2353" s="20">
        <v>2.2626675145168478</v>
      </c>
      <c r="M2353" s="20">
        <v>6.3052653545207837E-2</v>
      </c>
      <c r="N2353" s="21">
        <v>25.3125</v>
      </c>
      <c r="O2353" s="21">
        <f t="shared" si="37"/>
        <v>32.90625</v>
      </c>
      <c r="P2353" s="21">
        <v>9.375</v>
      </c>
      <c r="Q2353" s="19">
        <v>16.106026400494617</v>
      </c>
      <c r="R2353" s="4">
        <v>63.15</v>
      </c>
      <c r="S2353" s="4">
        <v>6.9249999999999998</v>
      </c>
      <c r="T2353" s="29">
        <v>195.82499999999999</v>
      </c>
      <c r="U2353" s="4">
        <v>1.41</v>
      </c>
      <c r="V2353" s="9"/>
      <c r="W2353" s="9"/>
      <c r="X2353" s="9"/>
      <c r="Y2353" s="9"/>
      <c r="Z2353" s="9"/>
    </row>
    <row r="2354" spans="1:26">
      <c r="A2354" s="39">
        <v>7</v>
      </c>
      <c r="B2354" s="39">
        <v>4</v>
      </c>
      <c r="C2354" s="40">
        <v>39545</v>
      </c>
      <c r="D2354" s="17">
        <v>0.79166666666669983</v>
      </c>
      <c r="E2354" s="18">
        <v>0.337641828585027</v>
      </c>
      <c r="F2354" s="4">
        <v>62.867257232994575</v>
      </c>
      <c r="G2354" s="4">
        <v>87.151517153290342</v>
      </c>
      <c r="H2354" s="4">
        <v>24.284259920295764</v>
      </c>
      <c r="I2354" s="19">
        <v>2.4149675641256989</v>
      </c>
      <c r="J2354" s="19">
        <v>8.2407303364653028</v>
      </c>
      <c r="K2354" s="20">
        <v>2.1998549700921401</v>
      </c>
      <c r="L2354" s="20">
        <v>2.2845242176088489</v>
      </c>
      <c r="M2354" s="20">
        <v>8.4669247516708568E-2</v>
      </c>
      <c r="N2354" s="21">
        <v>21.75</v>
      </c>
      <c r="O2354" s="21">
        <f t="shared" si="37"/>
        <v>28.275000000000002</v>
      </c>
      <c r="P2354" s="21">
        <v>7.5625</v>
      </c>
      <c r="Q2354" s="19">
        <v>13.351151422808034</v>
      </c>
      <c r="R2354" s="4">
        <v>64.825000000000003</v>
      </c>
      <c r="S2354" s="4">
        <v>6.375</v>
      </c>
      <c r="T2354" s="29">
        <v>209.52500000000001</v>
      </c>
      <c r="U2354" s="4">
        <v>0.86499999999999999</v>
      </c>
      <c r="V2354" s="9"/>
      <c r="W2354" s="9"/>
      <c r="X2354" s="9"/>
      <c r="Y2354" s="9"/>
      <c r="Z2354" s="9"/>
    </row>
    <row r="2355" spans="1:26">
      <c r="A2355" s="39">
        <v>7</v>
      </c>
      <c r="B2355" s="39">
        <v>4</v>
      </c>
      <c r="C2355" s="40">
        <v>39545</v>
      </c>
      <c r="D2355" s="17">
        <v>0.83333333333339965</v>
      </c>
      <c r="E2355" s="18">
        <v>0.38895479129753113</v>
      </c>
      <c r="F2355" s="4">
        <v>74.887984114025883</v>
      </c>
      <c r="G2355" s="4">
        <v>100.66950233180327</v>
      </c>
      <c r="H2355" s="4">
        <v>25.781518217777396</v>
      </c>
      <c r="I2355" s="19">
        <v>2.5495405996257379</v>
      </c>
      <c r="J2355" s="19">
        <v>8.3924278407646717</v>
      </c>
      <c r="K2355" s="20">
        <v>2.3685005616551322</v>
      </c>
      <c r="L2355" s="20">
        <v>2.5170441220428588</v>
      </c>
      <c r="M2355" s="20">
        <v>0.14854356038772654</v>
      </c>
      <c r="N2355" s="21">
        <v>22.375</v>
      </c>
      <c r="O2355" s="21">
        <f t="shared" si="37"/>
        <v>29.087500000000002</v>
      </c>
      <c r="P2355" s="21">
        <v>9.1875</v>
      </c>
      <c r="Q2355" s="19">
        <v>5.8071498064980558</v>
      </c>
      <c r="R2355" s="4">
        <v>68.924999999999997</v>
      </c>
      <c r="S2355" s="4">
        <v>5.6124999999999998</v>
      </c>
      <c r="T2355" s="29">
        <v>152.42499999999998</v>
      </c>
      <c r="U2355" s="4">
        <v>0.39</v>
      </c>
      <c r="V2355" s="9"/>
      <c r="W2355" s="9"/>
      <c r="X2355" s="9"/>
      <c r="Y2355" s="9"/>
      <c r="Z2355" s="9"/>
    </row>
    <row r="2356" spans="1:26">
      <c r="A2356" s="39">
        <v>7</v>
      </c>
      <c r="B2356" s="39">
        <v>4</v>
      </c>
      <c r="C2356" s="40">
        <v>39545</v>
      </c>
      <c r="D2356" s="17">
        <v>0.87500000000009948</v>
      </c>
      <c r="E2356" s="18">
        <v>0.46000216474503669</v>
      </c>
      <c r="F2356" s="4">
        <v>83.426561459713412</v>
      </c>
      <c r="G2356" s="4">
        <v>109.94452228197858</v>
      </c>
      <c r="H2356" s="4">
        <v>26.517960822265167</v>
      </c>
      <c r="I2356" s="19">
        <v>2.482872300875719</v>
      </c>
      <c r="J2356" s="19">
        <v>9.1438719622615174</v>
      </c>
      <c r="K2356" s="20">
        <v>2.4393837130478797</v>
      </c>
      <c r="L2356" s="20">
        <v>2.6037529445983627</v>
      </c>
      <c r="M2356" s="20">
        <v>0.16436923155048322</v>
      </c>
      <c r="N2356" s="21">
        <v>27.25</v>
      </c>
      <c r="O2356" s="21">
        <f t="shared" si="37"/>
        <v>35.425000000000004</v>
      </c>
      <c r="P2356" s="21">
        <v>10.6875</v>
      </c>
      <c r="Q2356" s="19">
        <v>3.1129450504989569</v>
      </c>
      <c r="R2356" s="4">
        <v>72.025000000000006</v>
      </c>
      <c r="S2356" s="4">
        <v>4.8499999999999996</v>
      </c>
      <c r="T2356" s="29">
        <v>161.32499999999999</v>
      </c>
      <c r="U2356" s="4">
        <v>0.04</v>
      </c>
      <c r="V2356" s="9"/>
      <c r="W2356" s="9"/>
      <c r="X2356" s="9"/>
      <c r="Y2356" s="9"/>
      <c r="Z2356" s="9"/>
    </row>
    <row r="2357" spans="1:26">
      <c r="A2357" s="39">
        <v>7</v>
      </c>
      <c r="B2357" s="39">
        <v>4</v>
      </c>
      <c r="C2357" s="40">
        <v>39545</v>
      </c>
      <c r="D2357" s="17">
        <v>0.91666666666669983</v>
      </c>
      <c r="E2357" s="18">
        <v>0.39172858464503135</v>
      </c>
      <c r="F2357" s="4">
        <v>75.7361070849133</v>
      </c>
      <c r="G2357" s="4">
        <v>99.26529830372823</v>
      </c>
      <c r="H2357" s="4">
        <v>23.529191218814915</v>
      </c>
      <c r="I2357" s="19">
        <v>2.3490405557506806</v>
      </c>
      <c r="J2357" s="19">
        <v>9.5205960305099406</v>
      </c>
      <c r="K2357" s="20">
        <v>2.5754856422481236</v>
      </c>
      <c r="L2357" s="20">
        <v>2.7283007608593683</v>
      </c>
      <c r="M2357" s="20">
        <v>0.15281511861124464</v>
      </c>
      <c r="N2357" s="21">
        <v>25.6875</v>
      </c>
      <c r="O2357" s="21">
        <f t="shared" si="37"/>
        <v>33.393750000000004</v>
      </c>
      <c r="P2357" s="21">
        <v>11.4375</v>
      </c>
      <c r="Q2357" s="19">
        <v>6.883978203122691</v>
      </c>
      <c r="R2357" s="4">
        <v>74.25</v>
      </c>
      <c r="S2357" s="4">
        <v>4.7</v>
      </c>
      <c r="T2357" s="29">
        <v>113.67500000000001</v>
      </c>
      <c r="U2357" s="4">
        <v>0.04</v>
      </c>
      <c r="V2357" s="9"/>
      <c r="W2357" s="9"/>
      <c r="X2357" s="9"/>
      <c r="Y2357" s="9"/>
      <c r="Z2357" s="9"/>
    </row>
    <row r="2358" spans="1:26">
      <c r="A2358" s="39">
        <v>7</v>
      </c>
      <c r="B2358" s="39">
        <v>4</v>
      </c>
      <c r="C2358" s="40">
        <v>39545</v>
      </c>
      <c r="D2358" s="17">
        <v>0.95833333333339965</v>
      </c>
      <c r="E2358" s="18">
        <v>0.26296136535002107</v>
      </c>
      <c r="F2358" s="4">
        <v>27.242574525881764</v>
      </c>
      <c r="G2358" s="4">
        <v>42.854870326763894</v>
      </c>
      <c r="H2358" s="4">
        <v>15.612295800882125</v>
      </c>
      <c r="I2358" s="19">
        <v>1.6781931763754865</v>
      </c>
      <c r="J2358" s="19">
        <v>5.9236549748250811</v>
      </c>
      <c r="K2358" s="20">
        <v>2.4344806718958809</v>
      </c>
      <c r="L2358" s="20">
        <v>2.5394971345686095</v>
      </c>
      <c r="M2358" s="20">
        <v>0.10501646267272879</v>
      </c>
      <c r="N2358" s="21">
        <v>14.625</v>
      </c>
      <c r="O2358" s="21">
        <f t="shared" si="37"/>
        <v>19.012499999999999</v>
      </c>
      <c r="P2358" s="21">
        <v>5.9375</v>
      </c>
      <c r="Q2358" s="19">
        <v>15.503244028432299</v>
      </c>
      <c r="R2358" s="4">
        <v>79.7</v>
      </c>
      <c r="S2358" s="4">
        <v>4.3875000000000002</v>
      </c>
      <c r="T2358" s="29">
        <v>45.575000000000003</v>
      </c>
      <c r="U2358" s="4">
        <v>0.1</v>
      </c>
      <c r="V2358" s="9"/>
      <c r="W2358" s="9"/>
      <c r="X2358" s="9"/>
      <c r="Y2358" s="9"/>
      <c r="Z2358" s="9"/>
    </row>
    <row r="2359" spans="1:26">
      <c r="A2359" s="39">
        <v>8</v>
      </c>
      <c r="B2359" s="39">
        <v>4</v>
      </c>
      <c r="C2359" s="40">
        <v>39546</v>
      </c>
      <c r="D2359" s="17">
        <v>9.9475983006414026E-14</v>
      </c>
      <c r="E2359" s="18">
        <v>0.18805201812626524</v>
      </c>
      <c r="F2359" s="4">
        <v>31.633291989500528</v>
      </c>
      <c r="G2359" s="4">
        <v>47.487623560651542</v>
      </c>
      <c r="H2359" s="4">
        <v>15.854331571151015</v>
      </c>
      <c r="I2359" s="19">
        <v>1.6784822510004866</v>
      </c>
      <c r="J2359" s="19">
        <v>6.8249602856212963</v>
      </c>
      <c r="K2359" s="20">
        <v>2.2554000068741402</v>
      </c>
      <c r="L2359" s="20">
        <v>2.3398395253608513</v>
      </c>
      <c r="M2359" s="20">
        <v>8.4439518486710941E-2</v>
      </c>
      <c r="N2359" s="21">
        <v>16.6875</v>
      </c>
      <c r="O2359" s="21">
        <f t="shared" si="37"/>
        <v>21.693750000000001</v>
      </c>
      <c r="P2359" s="21">
        <v>6.5625</v>
      </c>
      <c r="Q2359" s="19">
        <v>15.382722400557334</v>
      </c>
      <c r="R2359" s="4">
        <v>88</v>
      </c>
      <c r="S2359" s="4">
        <v>3.5375000000000001</v>
      </c>
      <c r="T2359" s="29">
        <v>146.22499999999999</v>
      </c>
      <c r="U2359" s="4">
        <v>0.04</v>
      </c>
      <c r="V2359" s="9"/>
      <c r="W2359" s="9"/>
      <c r="X2359" s="9"/>
      <c r="Y2359" s="9"/>
      <c r="Z2359" s="9"/>
    </row>
    <row r="2360" spans="1:26">
      <c r="A2360" s="39">
        <v>8</v>
      </c>
      <c r="B2360" s="39">
        <v>4</v>
      </c>
      <c r="C2360" s="40">
        <v>39546</v>
      </c>
      <c r="D2360" s="17">
        <v>4.1666666666699825E-2</v>
      </c>
      <c r="E2360" s="18">
        <v>0.16572952320376344</v>
      </c>
      <c r="F2360" s="4">
        <v>11.351883468825269</v>
      </c>
      <c r="G2360" s="4">
        <v>19.648254983150636</v>
      </c>
      <c r="H2360" s="4">
        <v>8.2963715143253651</v>
      </c>
      <c r="I2360" s="19">
        <v>1.6116136035004676</v>
      </c>
      <c r="J2360" s="19">
        <v>5.3261639226276047</v>
      </c>
      <c r="K2360" s="20">
        <v>2.2719519900348901</v>
      </c>
      <c r="L2360" s="20">
        <v>2.3563148860308525</v>
      </c>
      <c r="M2360" s="20">
        <v>8.436289599596225E-2</v>
      </c>
      <c r="N2360" s="21">
        <v>6.0625</v>
      </c>
      <c r="O2360" s="21">
        <f t="shared" si="37"/>
        <v>7.8812500000000005</v>
      </c>
      <c r="P2360" s="21">
        <v>5.5</v>
      </c>
      <c r="Q2360" s="19">
        <v>18.733466697306206</v>
      </c>
      <c r="R2360" s="4">
        <v>90.9</v>
      </c>
      <c r="S2360" s="4">
        <v>2.5375000000000001</v>
      </c>
      <c r="T2360" s="29">
        <v>44.274999999999999</v>
      </c>
      <c r="U2360" s="4">
        <v>0.22</v>
      </c>
      <c r="V2360" s="9"/>
      <c r="W2360" s="9"/>
      <c r="X2360" s="9"/>
      <c r="Y2360" s="9"/>
      <c r="Z2360" s="9"/>
    </row>
    <row r="2361" spans="1:26">
      <c r="A2361" s="39">
        <v>8</v>
      </c>
      <c r="B2361" s="39">
        <v>4</v>
      </c>
      <c r="C2361" s="40">
        <v>39546</v>
      </c>
      <c r="D2361" s="17">
        <v>8.3333333333399651E-2</v>
      </c>
      <c r="E2361" s="18">
        <v>0.16576166517376351</v>
      </c>
      <c r="F2361" s="4">
        <v>9.6035209358439637</v>
      </c>
      <c r="G2361" s="4">
        <v>16.154799104588022</v>
      </c>
      <c r="H2361" s="4">
        <v>6.5512781687440587</v>
      </c>
      <c r="I2361" s="19">
        <v>1.6118883675004678</v>
      </c>
      <c r="J2361" s="19">
        <v>5.7775628430257111</v>
      </c>
      <c r="K2361" s="20">
        <v>2.3211225401298883</v>
      </c>
      <c r="L2361" s="20">
        <v>2.4106290892506044</v>
      </c>
      <c r="M2361" s="20">
        <v>8.9506549120716428E-2</v>
      </c>
      <c r="N2361" s="21">
        <v>4</v>
      </c>
      <c r="O2361" s="21">
        <f t="shared" si="37"/>
        <v>5.2</v>
      </c>
      <c r="P2361" s="21">
        <v>6.125</v>
      </c>
      <c r="Q2361" s="19">
        <v>23.640221763617053</v>
      </c>
      <c r="R2361" s="4">
        <v>92.5</v>
      </c>
      <c r="S2361" s="4">
        <v>1.4750000000000001</v>
      </c>
      <c r="T2361" s="29">
        <v>61.775000000000006</v>
      </c>
      <c r="U2361" s="4">
        <v>0.06</v>
      </c>
      <c r="V2361" s="9"/>
      <c r="W2361" s="9"/>
      <c r="X2361" s="9"/>
      <c r="Y2361" s="9"/>
      <c r="Z2361" s="9"/>
    </row>
    <row r="2362" spans="1:26">
      <c r="A2362" s="39">
        <v>8</v>
      </c>
      <c r="B2362" s="39">
        <v>4</v>
      </c>
      <c r="C2362" s="40">
        <v>39546</v>
      </c>
      <c r="D2362" s="17">
        <v>0.12500000000009948</v>
      </c>
      <c r="E2362" s="18">
        <v>0.17895169656876464</v>
      </c>
      <c r="F2362" s="4">
        <v>11.937123086750251</v>
      </c>
      <c r="G2362" s="4">
        <v>19.605068780150631</v>
      </c>
      <c r="H2362" s="4">
        <v>7.6679456934003838</v>
      </c>
      <c r="I2362" s="19">
        <v>1.6121631315004681</v>
      </c>
      <c r="J2362" s="19">
        <v>5.628749778726343</v>
      </c>
      <c r="K2362" s="20">
        <v>2.3376856257468881</v>
      </c>
      <c r="L2362" s="20">
        <v>2.4541441790906062</v>
      </c>
      <c r="M2362" s="20">
        <v>0.11645855334371835</v>
      </c>
      <c r="N2362" s="21">
        <v>3.9375</v>
      </c>
      <c r="O2362" s="21">
        <f t="shared" si="37"/>
        <v>5.1187500000000004</v>
      </c>
      <c r="P2362" s="21">
        <v>4.8125</v>
      </c>
      <c r="Q2362" s="19">
        <v>22.382251521429968</v>
      </c>
      <c r="R2362" s="4">
        <v>93.424999999999997</v>
      </c>
      <c r="S2362" s="4">
        <v>1.3125</v>
      </c>
      <c r="T2362" s="29">
        <v>50.025000000000006</v>
      </c>
      <c r="U2362" s="4">
        <v>0.04</v>
      </c>
      <c r="V2362" s="9"/>
      <c r="W2362" s="9"/>
      <c r="X2362" s="9"/>
      <c r="Y2362" s="9"/>
      <c r="Z2362" s="9"/>
    </row>
    <row r="2363" spans="1:26">
      <c r="A2363" s="39">
        <v>8</v>
      </c>
      <c r="B2363" s="39">
        <v>4</v>
      </c>
      <c r="C2363" s="40">
        <v>39546</v>
      </c>
      <c r="D2363" s="17">
        <v>0.16666666666669983</v>
      </c>
      <c r="E2363" s="18">
        <v>0.21320532012876739</v>
      </c>
      <c r="F2363" s="4">
        <v>31.406977531044195</v>
      </c>
      <c r="G2363" s="4">
        <v>44.779282793138947</v>
      </c>
      <c r="H2363" s="4">
        <v>13.37230526209475</v>
      </c>
      <c r="I2363" s="19">
        <v>1.6124378955004683</v>
      </c>
      <c r="J2363" s="19">
        <v>6.9812234224206637</v>
      </c>
      <c r="K2363" s="20">
        <v>2.3923107870203859</v>
      </c>
      <c r="L2363" s="20">
        <v>2.5246996027236093</v>
      </c>
      <c r="M2363" s="20">
        <v>0.13238881570322369</v>
      </c>
      <c r="N2363" s="21">
        <v>7.1875</v>
      </c>
      <c r="O2363" s="21">
        <f t="shared" si="37"/>
        <v>9.34375</v>
      </c>
      <c r="P2363" s="21">
        <v>7.25</v>
      </c>
      <c r="Q2363" s="19">
        <v>11.310234384933693</v>
      </c>
      <c r="R2363" s="4">
        <v>94.05</v>
      </c>
      <c r="S2363" s="4">
        <v>1.3875</v>
      </c>
      <c r="T2363" s="29">
        <v>195.22499999999999</v>
      </c>
      <c r="U2363" s="4">
        <v>0.04</v>
      </c>
      <c r="V2363" s="9"/>
      <c r="W2363" s="9"/>
      <c r="X2363" s="9"/>
      <c r="Y2363" s="9"/>
      <c r="Z2363" s="9"/>
    </row>
    <row r="2364" spans="1:26">
      <c r="A2364" s="39">
        <v>8</v>
      </c>
      <c r="B2364" s="39">
        <v>4</v>
      </c>
      <c r="C2364" s="40">
        <v>39546</v>
      </c>
      <c r="D2364" s="17">
        <v>0.20833333333339965</v>
      </c>
      <c r="E2364" s="18">
        <v>0.28301215765877297</v>
      </c>
      <c r="F2364" s="4">
        <v>24.14422660037544</v>
      </c>
      <c r="G2364" s="4">
        <v>37.696034984051209</v>
      </c>
      <c r="H2364" s="4">
        <v>13.55180838367577</v>
      </c>
      <c r="I2364" s="19">
        <v>1.6127241080004684</v>
      </c>
      <c r="J2364" s="19">
        <v>6.3069906155735032</v>
      </c>
      <c r="K2364" s="20">
        <v>2.5122007642866304</v>
      </c>
      <c r="L2364" s="20">
        <v>2.6925944236306165</v>
      </c>
      <c r="M2364" s="20">
        <v>0.18039365934398621</v>
      </c>
      <c r="N2364" s="21">
        <v>10.625</v>
      </c>
      <c r="O2364" s="21">
        <f t="shared" si="37"/>
        <v>13.8125</v>
      </c>
      <c r="P2364" s="21">
        <v>6.5625</v>
      </c>
      <c r="Q2364" s="19">
        <v>7.9586564277473189</v>
      </c>
      <c r="R2364" s="4">
        <v>94.25</v>
      </c>
      <c r="S2364" s="4">
        <v>1.2625</v>
      </c>
      <c r="T2364" s="29">
        <v>205.97500000000002</v>
      </c>
      <c r="U2364" s="4">
        <v>0.04</v>
      </c>
      <c r="V2364" s="9"/>
      <c r="W2364" s="9"/>
      <c r="X2364" s="9"/>
      <c r="Y2364" s="9"/>
      <c r="Z2364" s="9"/>
    </row>
    <row r="2365" spans="1:26">
      <c r="A2365" s="39">
        <v>8</v>
      </c>
      <c r="B2365" s="39">
        <v>4</v>
      </c>
      <c r="C2365" s="40">
        <v>39546</v>
      </c>
      <c r="D2365" s="17">
        <v>0.25000000000009948</v>
      </c>
      <c r="E2365" s="18">
        <v>0.41604184988003379</v>
      </c>
      <c r="F2365" s="4">
        <v>26.396351214419226</v>
      </c>
      <c r="G2365" s="4">
        <v>40.872830543988812</v>
      </c>
      <c r="H2365" s="4">
        <v>14.476479329569592</v>
      </c>
      <c r="I2365" s="19">
        <v>1.8146151446255274</v>
      </c>
      <c r="J2365" s="19">
        <v>6.0831547216244495</v>
      </c>
      <c r="K2365" s="20">
        <v>2.5124724043828808</v>
      </c>
      <c r="L2365" s="20">
        <v>2.7415594806031192</v>
      </c>
      <c r="M2365" s="20">
        <v>0.22908707622023794</v>
      </c>
      <c r="N2365" s="21">
        <v>14</v>
      </c>
      <c r="O2365" s="21">
        <f t="shared" si="37"/>
        <v>18.2</v>
      </c>
      <c r="P2365" s="21">
        <v>11.125</v>
      </c>
      <c r="Q2365" s="19">
        <v>3.7098488273112489</v>
      </c>
      <c r="R2365" s="4">
        <v>94.875</v>
      </c>
      <c r="S2365" s="4">
        <v>1.6875</v>
      </c>
      <c r="T2365" s="29">
        <v>260.3</v>
      </c>
      <c r="U2365" s="4">
        <v>0.04</v>
      </c>
      <c r="V2365" s="9"/>
      <c r="W2365" s="9"/>
      <c r="X2365" s="9"/>
      <c r="Y2365" s="9"/>
      <c r="Z2365" s="9"/>
    </row>
    <row r="2366" spans="1:26">
      <c r="A2366" s="39">
        <v>8</v>
      </c>
      <c r="B2366" s="39">
        <v>4</v>
      </c>
      <c r="C2366" s="40">
        <v>39546</v>
      </c>
      <c r="D2366" s="17">
        <v>0.29166666666669983</v>
      </c>
      <c r="E2366" s="18">
        <v>0.46220963826003758</v>
      </c>
      <c r="F2366" s="4">
        <v>28.770678926744235</v>
      </c>
      <c r="G2366" s="4">
        <v>43.687608229488902</v>
      </c>
      <c r="H2366" s="4">
        <v>14.916929302744666</v>
      </c>
      <c r="I2366" s="19">
        <v>1.8821392187505472</v>
      </c>
      <c r="J2366" s="19">
        <v>6.3849649652231886</v>
      </c>
      <c r="K2366" s="20">
        <v>2.3985305794836371</v>
      </c>
      <c r="L2366" s="20">
        <v>2.5796250797963616</v>
      </c>
      <c r="M2366" s="20">
        <v>0.18109450031272478</v>
      </c>
      <c r="N2366" s="21">
        <v>13.875</v>
      </c>
      <c r="O2366" s="21">
        <f t="shared" si="37"/>
        <v>18.037500000000001</v>
      </c>
      <c r="P2366" s="21">
        <v>10.8125</v>
      </c>
      <c r="Q2366" s="19">
        <v>5.2054776794982427</v>
      </c>
      <c r="R2366" s="4">
        <v>95.1</v>
      </c>
      <c r="S2366" s="4">
        <v>1.875</v>
      </c>
      <c r="T2366" s="29">
        <v>264.89999999999998</v>
      </c>
      <c r="U2366" s="4">
        <v>0.04</v>
      </c>
      <c r="V2366" s="9"/>
      <c r="W2366" s="9"/>
      <c r="X2366" s="9"/>
      <c r="Y2366" s="9"/>
      <c r="Z2366" s="9"/>
    </row>
    <row r="2367" spans="1:26">
      <c r="A2367" s="39">
        <v>8</v>
      </c>
      <c r="B2367" s="39">
        <v>4</v>
      </c>
      <c r="C2367" s="40">
        <v>39546</v>
      </c>
      <c r="D2367" s="17">
        <v>0.33333333333339965</v>
      </c>
      <c r="E2367" s="18">
        <v>0.49523012365754021</v>
      </c>
      <c r="F2367" s="4">
        <v>41.936950918906803</v>
      </c>
      <c r="G2367" s="4">
        <v>58.62222612666438</v>
      </c>
      <c r="H2367" s="4">
        <v>16.685275207757581</v>
      </c>
      <c r="I2367" s="19">
        <v>1.9497005005005672</v>
      </c>
      <c r="J2367" s="19">
        <v>7.363137805669087</v>
      </c>
      <c r="K2367" s="20">
        <v>2.3879132777096381</v>
      </c>
      <c r="L2367" s="20">
        <v>2.5690975932993614</v>
      </c>
      <c r="M2367" s="20">
        <v>0.18118431558972303</v>
      </c>
      <c r="N2367" s="21">
        <v>17.875</v>
      </c>
      <c r="O2367" s="21">
        <f t="shared" si="37"/>
        <v>23.237500000000001</v>
      </c>
      <c r="P2367" s="21">
        <v>11.625</v>
      </c>
      <c r="Q2367" s="19">
        <v>4.9060714178733429</v>
      </c>
      <c r="R2367" s="4">
        <v>95.325000000000003</v>
      </c>
      <c r="S2367" s="4">
        <v>2</v>
      </c>
      <c r="T2367" s="29">
        <v>331.97500000000002</v>
      </c>
      <c r="U2367" s="4">
        <v>0.04</v>
      </c>
      <c r="V2367" s="9"/>
      <c r="W2367" s="9"/>
      <c r="X2367" s="9"/>
      <c r="Y2367" s="9"/>
      <c r="Z2367" s="9"/>
    </row>
    <row r="2368" spans="1:26">
      <c r="A2368" s="39">
        <v>8</v>
      </c>
      <c r="B2368" s="39">
        <v>4</v>
      </c>
      <c r="C2368" s="40">
        <v>39546</v>
      </c>
      <c r="D2368" s="17">
        <v>0.37500000000009948</v>
      </c>
      <c r="E2368" s="18">
        <v>0.48610046617503966</v>
      </c>
      <c r="F2368" s="4">
        <v>55.73969976379437</v>
      </c>
      <c r="G2368" s="4">
        <v>74.482345588989887</v>
      </c>
      <c r="H2368" s="4">
        <v>18.742645825195517</v>
      </c>
      <c r="I2368" s="19">
        <v>2.2189810913756451</v>
      </c>
      <c r="J2368" s="19">
        <v>7.5150491274684565</v>
      </c>
      <c r="K2368" s="20">
        <v>2.3446519473683907</v>
      </c>
      <c r="L2368" s="20">
        <v>2.5261092812481096</v>
      </c>
      <c r="M2368" s="20">
        <v>0.18145733387971885</v>
      </c>
      <c r="N2368" s="21">
        <v>21.375</v>
      </c>
      <c r="O2368" s="21">
        <f t="shared" si="37"/>
        <v>27.787500000000001</v>
      </c>
      <c r="P2368" s="21">
        <v>16.25</v>
      </c>
      <c r="Q2368" s="19">
        <v>6.1022830700604374</v>
      </c>
      <c r="R2368" s="4">
        <v>95.575000000000003</v>
      </c>
      <c r="S2368" s="4">
        <v>2.2250000000000001</v>
      </c>
      <c r="T2368" s="29">
        <v>175.07499999999999</v>
      </c>
      <c r="U2368" s="4">
        <v>0.04</v>
      </c>
      <c r="V2368" s="9"/>
      <c r="W2368" s="9"/>
      <c r="X2368" s="9"/>
      <c r="Y2368" s="9"/>
      <c r="Z2368" s="9"/>
    </row>
    <row r="2369" spans="1:26">
      <c r="A2369" s="39">
        <v>8</v>
      </c>
      <c r="B2369" s="39">
        <v>4</v>
      </c>
      <c r="C2369" s="40">
        <v>39546</v>
      </c>
      <c r="D2369" s="17">
        <v>0.41666666666669983</v>
      </c>
      <c r="E2369" s="18">
        <v>0.43349231344128536</v>
      </c>
      <c r="F2369" s="4">
        <v>42.692163829013055</v>
      </c>
      <c r="G2369" s="4">
        <v>59.571179202626901</v>
      </c>
      <c r="H2369" s="4">
        <v>16.87901537361385</v>
      </c>
      <c r="I2369" s="19">
        <v>1.9503559271255677</v>
      </c>
      <c r="J2369" s="19">
        <v>7.2912174260194025</v>
      </c>
      <c r="K2369" s="20">
        <v>2.3068243555878931</v>
      </c>
      <c r="L2369" s="20">
        <v>2.4777051632638574</v>
      </c>
      <c r="M2369" s="20">
        <v>0.17088080767596425</v>
      </c>
      <c r="N2369" s="21">
        <v>21.9375</v>
      </c>
      <c r="O2369" s="21">
        <f t="shared" si="37"/>
        <v>28.518750000000001</v>
      </c>
      <c r="P2369" s="21">
        <v>19.375</v>
      </c>
      <c r="Q2369" s="19">
        <v>9.3923274552468232</v>
      </c>
      <c r="R2369" s="4">
        <v>95.8</v>
      </c>
      <c r="S2369" s="4">
        <v>2.6749999999999998</v>
      </c>
      <c r="T2369" s="29">
        <v>266.375</v>
      </c>
      <c r="U2369" s="4">
        <v>5.5E-2</v>
      </c>
      <c r="V2369" s="9"/>
      <c r="W2369" s="9"/>
      <c r="X2369" s="9"/>
      <c r="Y2369" s="9"/>
      <c r="Z2369" s="9"/>
    </row>
    <row r="2370" spans="1:26">
      <c r="A2370" s="39">
        <v>8</v>
      </c>
      <c r="B2370" s="39">
        <v>4</v>
      </c>
      <c r="C2370" s="40">
        <v>39546</v>
      </c>
      <c r="D2370" s="17">
        <v>0.45833333333339965</v>
      </c>
      <c r="E2370" s="18">
        <v>0.35977401370502959</v>
      </c>
      <c r="F2370" s="4">
        <v>30.680893777875511</v>
      </c>
      <c r="G2370" s="4">
        <v>46.468725237051487</v>
      </c>
      <c r="H2370" s="4">
        <v>15.787831459175973</v>
      </c>
      <c r="I2370" s="19">
        <v>1.8834214507505485</v>
      </c>
      <c r="J2370" s="19">
        <v>6.5410058995225571</v>
      </c>
      <c r="K2370" s="20">
        <v>2.2907506662423947</v>
      </c>
      <c r="L2370" s="20">
        <v>2.4509282939431065</v>
      </c>
      <c r="M2370" s="20">
        <v>0.16017762770071187</v>
      </c>
      <c r="N2370" s="21">
        <v>15.6875</v>
      </c>
      <c r="O2370" s="21">
        <f t="shared" si="37"/>
        <v>20.393750000000001</v>
      </c>
      <c r="P2370" s="21">
        <v>9.5625</v>
      </c>
      <c r="Q2370" s="19">
        <v>13.698865979745364</v>
      </c>
      <c r="R2370" s="4">
        <v>95.85</v>
      </c>
      <c r="S2370" s="4">
        <v>3.35</v>
      </c>
      <c r="T2370" s="29">
        <v>179.17500000000001</v>
      </c>
      <c r="U2370" s="4">
        <v>4.4999999999999998E-2</v>
      </c>
      <c r="V2370" s="9"/>
      <c r="W2370" s="9"/>
      <c r="X2370" s="9"/>
      <c r="Y2370" s="9"/>
      <c r="Z2370" s="9"/>
    </row>
    <row r="2371" spans="1:26">
      <c r="A2371" s="39">
        <v>8</v>
      </c>
      <c r="B2371" s="39">
        <v>4</v>
      </c>
      <c r="C2371" s="40">
        <v>39546</v>
      </c>
      <c r="D2371" s="17">
        <v>0.50000000000009948</v>
      </c>
      <c r="E2371" s="18">
        <v>0.28734975606252366</v>
      </c>
      <c r="F2371" s="4">
        <v>20.802388652094173</v>
      </c>
      <c r="G2371" s="4">
        <v>33.984520074688582</v>
      </c>
      <c r="H2371" s="4">
        <v>13.182131422594409</v>
      </c>
      <c r="I2371" s="19">
        <v>1.9510228022505682</v>
      </c>
      <c r="J2371" s="19">
        <v>5.715264250876027</v>
      </c>
      <c r="K2371" s="20">
        <v>2.2420236222663972</v>
      </c>
      <c r="L2371" s="20">
        <v>2.3754477159416032</v>
      </c>
      <c r="M2371" s="20">
        <v>0.13342409367520613</v>
      </c>
      <c r="N2371" s="21">
        <v>14</v>
      </c>
      <c r="O2371" s="21">
        <f t="shared" si="37"/>
        <v>18.2</v>
      </c>
      <c r="P2371" s="21">
        <v>8.3125</v>
      </c>
      <c r="Q2371" s="19">
        <v>19.201414577805998</v>
      </c>
      <c r="R2371" s="4">
        <v>94.1</v>
      </c>
      <c r="S2371" s="4">
        <v>3.9</v>
      </c>
      <c r="T2371" s="29">
        <v>127.075</v>
      </c>
      <c r="U2371" s="4">
        <v>0.09</v>
      </c>
      <c r="V2371" s="9"/>
      <c r="W2371" s="9"/>
      <c r="X2371" s="9"/>
      <c r="Y2371" s="9"/>
      <c r="Z2371" s="9"/>
    </row>
    <row r="2372" spans="1:26">
      <c r="A2372" s="39">
        <v>8</v>
      </c>
      <c r="B2372" s="39">
        <v>4</v>
      </c>
      <c r="C2372" s="40">
        <v>39546</v>
      </c>
      <c r="D2372" s="17">
        <v>0.54166666666669983</v>
      </c>
      <c r="E2372" s="18">
        <v>0.28740492035627369</v>
      </c>
      <c r="F2372" s="4">
        <v>19.056535616931644</v>
      </c>
      <c r="G2372" s="4">
        <v>31.345922370663494</v>
      </c>
      <c r="H2372" s="4">
        <v>12.289386753731854</v>
      </c>
      <c r="I2372" s="19">
        <v>1.8840625667505491</v>
      </c>
      <c r="J2372" s="19">
        <v>5.490904294426973</v>
      </c>
      <c r="K2372" s="20">
        <v>2.2531519330933971</v>
      </c>
      <c r="L2372" s="20">
        <v>2.364889242515853</v>
      </c>
      <c r="M2372" s="20">
        <v>0.11173730942245574</v>
      </c>
      <c r="N2372" s="21">
        <v>16.8125</v>
      </c>
      <c r="O2372" s="21">
        <f t="shared" ref="O2372:O2435" si="38">N2372*1.3</f>
        <v>21.856249999999999</v>
      </c>
      <c r="P2372" s="21">
        <v>8.25</v>
      </c>
      <c r="Q2372" s="19">
        <v>22.789253376929778</v>
      </c>
      <c r="R2372" s="4">
        <v>88.4</v>
      </c>
      <c r="S2372" s="4">
        <v>4.9375</v>
      </c>
      <c r="T2372" s="29">
        <v>100.675</v>
      </c>
      <c r="U2372" s="4">
        <v>7.0000000000000007E-2</v>
      </c>
      <c r="V2372" s="9"/>
      <c r="W2372" s="9"/>
      <c r="X2372" s="9"/>
      <c r="Y2372" s="9"/>
      <c r="Z2372" s="9"/>
    </row>
    <row r="2373" spans="1:26">
      <c r="A2373" s="39">
        <v>8</v>
      </c>
      <c r="B2373" s="39">
        <v>4</v>
      </c>
      <c r="C2373" s="40">
        <v>39546</v>
      </c>
      <c r="D2373" s="17">
        <v>0.58333333333339965</v>
      </c>
      <c r="E2373" s="18">
        <v>0.29669139749002438</v>
      </c>
      <c r="F2373" s="4">
        <v>31.064396839037997</v>
      </c>
      <c r="G2373" s="4">
        <v>46.554777490526483</v>
      </c>
      <c r="H2373" s="4">
        <v>15.490380651488481</v>
      </c>
      <c r="I2373" s="19">
        <v>2.7593024800008044</v>
      </c>
      <c r="J2373" s="19">
        <v>6.0939923341244491</v>
      </c>
      <c r="K2373" s="20">
        <v>2.2370693617828983</v>
      </c>
      <c r="L2373" s="20">
        <v>2.3543304667786025</v>
      </c>
      <c r="M2373" s="20">
        <v>0.11726110499570419</v>
      </c>
      <c r="N2373" s="21">
        <v>16.1875</v>
      </c>
      <c r="O2373" s="21">
        <f t="shared" si="38"/>
        <v>21.043749999999999</v>
      </c>
      <c r="P2373" s="21">
        <v>8.625</v>
      </c>
      <c r="Q2373" s="19">
        <v>21.771264586805117</v>
      </c>
      <c r="R2373" s="4">
        <v>79.575000000000003</v>
      </c>
      <c r="S2373" s="4">
        <v>5.8375000000000004</v>
      </c>
      <c r="T2373" s="29">
        <v>33</v>
      </c>
      <c r="U2373" s="4">
        <v>9.5000000000000001E-2</v>
      </c>
      <c r="V2373" s="9"/>
      <c r="W2373" s="9"/>
      <c r="X2373" s="9"/>
      <c r="Y2373" s="9"/>
      <c r="Z2373" s="9"/>
    </row>
    <row r="2374" spans="1:26">
      <c r="A2374" s="39">
        <v>8</v>
      </c>
      <c r="B2374" s="39">
        <v>4</v>
      </c>
      <c r="C2374" s="40">
        <v>39546</v>
      </c>
      <c r="D2374" s="17">
        <v>0.62500000000009948</v>
      </c>
      <c r="E2374" s="18">
        <v>0.29938572874502462</v>
      </c>
      <c r="F2374" s="4">
        <v>42.085697464844387</v>
      </c>
      <c r="G2374" s="4">
        <v>61.734873102739456</v>
      </c>
      <c r="H2374" s="4">
        <v>19.64917563789508</v>
      </c>
      <c r="I2374" s="19">
        <v>4.4425129615012953</v>
      </c>
      <c r="J2374" s="19">
        <v>6.9231550627709799</v>
      </c>
      <c r="K2374" s="20">
        <v>2.2536441419871482</v>
      </c>
      <c r="L2374" s="20">
        <v>2.3654201015098533</v>
      </c>
      <c r="M2374" s="20">
        <v>0.1117759595227048</v>
      </c>
      <c r="N2374" s="21">
        <v>16.3125</v>
      </c>
      <c r="O2374" s="21">
        <f t="shared" si="38"/>
        <v>21.206250000000001</v>
      </c>
      <c r="P2374" s="21">
        <v>10.1875</v>
      </c>
      <c r="Q2374" s="19">
        <v>19.437587912743403</v>
      </c>
      <c r="R2374" s="4">
        <v>71.974999999999994</v>
      </c>
      <c r="S2374" s="4">
        <v>6.8875000000000002</v>
      </c>
      <c r="T2374" s="29">
        <v>153.65</v>
      </c>
      <c r="U2374" s="4">
        <v>0.45500000000000002</v>
      </c>
      <c r="V2374" s="9"/>
      <c r="W2374" s="9"/>
      <c r="X2374" s="9"/>
      <c r="Y2374" s="9"/>
      <c r="Z2374" s="9"/>
    </row>
    <row r="2375" spans="1:26">
      <c r="A2375" s="39">
        <v>8</v>
      </c>
      <c r="B2375" s="39">
        <v>4</v>
      </c>
      <c r="C2375" s="40">
        <v>39546</v>
      </c>
      <c r="D2375" s="17">
        <v>0.66666666666669983</v>
      </c>
      <c r="E2375" s="18">
        <v>0.38123089858628145</v>
      </c>
      <c r="F2375" s="4">
        <v>55.462353541563274</v>
      </c>
      <c r="G2375" s="4">
        <v>79.472201108977515</v>
      </c>
      <c r="H2375" s="4">
        <v>24.009847567414248</v>
      </c>
      <c r="I2375" s="19">
        <v>3.5680715811260413</v>
      </c>
      <c r="J2375" s="19">
        <v>8.1290125121659322</v>
      </c>
      <c r="K2375" s="20">
        <v>2.2429997502198988</v>
      </c>
      <c r="L2375" s="20">
        <v>2.3819235771493537</v>
      </c>
      <c r="M2375" s="20">
        <v>0.13892382692945471</v>
      </c>
      <c r="N2375" s="21">
        <v>23.9375</v>
      </c>
      <c r="O2375" s="21">
        <f t="shared" si="38"/>
        <v>31.118750000000002</v>
      </c>
      <c r="P2375" s="21">
        <v>14.25</v>
      </c>
      <c r="Q2375" s="19">
        <v>11.960977368245938</v>
      </c>
      <c r="R2375" s="4">
        <v>64.150000000000006</v>
      </c>
      <c r="S2375" s="4">
        <v>7.9124999999999996</v>
      </c>
      <c r="T2375" s="29">
        <v>104.325</v>
      </c>
      <c r="U2375" s="4">
        <v>0.13500000000000001</v>
      </c>
      <c r="V2375" s="9"/>
      <c r="W2375" s="9"/>
      <c r="X2375" s="9"/>
      <c r="Y2375" s="9"/>
      <c r="Z2375" s="9"/>
    </row>
    <row r="2376" spans="1:26">
      <c r="A2376" s="39">
        <v>8</v>
      </c>
      <c r="B2376" s="39">
        <v>4</v>
      </c>
      <c r="C2376" s="40">
        <v>39546</v>
      </c>
      <c r="D2376" s="17">
        <v>0.70833333333339965</v>
      </c>
      <c r="E2376" s="18">
        <v>0.43012152508753548</v>
      </c>
      <c r="F2376" s="4">
        <v>73.776961819569593</v>
      </c>
      <c r="G2376" s="4">
        <v>100.23797741349067</v>
      </c>
      <c r="H2376" s="4">
        <v>26.461015593921076</v>
      </c>
      <c r="I2376" s="19">
        <v>3.1646816190009237</v>
      </c>
      <c r="J2376" s="19">
        <v>9.7117701148093083</v>
      </c>
      <c r="K2376" s="20">
        <v>2.1397930611636542</v>
      </c>
      <c r="L2376" s="20">
        <v>2.2576655264610981</v>
      </c>
      <c r="M2376" s="20">
        <v>0.11787246529744411</v>
      </c>
      <c r="N2376" s="21">
        <v>28.125</v>
      </c>
      <c r="O2376" s="21">
        <f t="shared" si="38"/>
        <v>36.5625</v>
      </c>
      <c r="P2376" s="21">
        <v>13.3125</v>
      </c>
      <c r="Q2376" s="19">
        <v>14.292601534370142</v>
      </c>
      <c r="R2376" s="4">
        <v>62.825000000000003</v>
      </c>
      <c r="S2376" s="4">
        <v>8.2750000000000004</v>
      </c>
      <c r="T2376" s="29">
        <v>182.04999999999998</v>
      </c>
      <c r="U2376" s="4">
        <v>0.83</v>
      </c>
      <c r="V2376" s="9"/>
      <c r="W2376" s="9"/>
      <c r="X2376" s="9"/>
      <c r="Y2376" s="9"/>
      <c r="Z2376" s="9"/>
    </row>
    <row r="2377" spans="1:26">
      <c r="A2377" s="39">
        <v>8</v>
      </c>
      <c r="B2377" s="39">
        <v>4</v>
      </c>
      <c r="C2377" s="40">
        <v>39546</v>
      </c>
      <c r="D2377" s="17">
        <v>0.75000000000009948</v>
      </c>
      <c r="E2377" s="18">
        <v>0.42624686033503528</v>
      </c>
      <c r="F2377" s="4">
        <v>84.451447798082143</v>
      </c>
      <c r="G2377" s="4">
        <v>112.13049546676605</v>
      </c>
      <c r="H2377" s="4">
        <v>27.679047668683907</v>
      </c>
      <c r="I2377" s="19">
        <v>2.8958389332508454</v>
      </c>
      <c r="J2377" s="19">
        <v>9.3374357715608856</v>
      </c>
      <c r="K2377" s="20">
        <v>2.1291353464489049</v>
      </c>
      <c r="L2377" s="20">
        <v>2.2254305275973469</v>
      </c>
      <c r="M2377" s="20">
        <v>9.6295181148441711E-2</v>
      </c>
      <c r="N2377" s="21">
        <v>23.125</v>
      </c>
      <c r="O2377" s="21">
        <f t="shared" si="38"/>
        <v>30.0625</v>
      </c>
      <c r="P2377" s="21">
        <v>10.9375</v>
      </c>
      <c r="Q2377" s="19">
        <v>12.737135339620668</v>
      </c>
      <c r="R2377" s="4">
        <v>64.650000000000006</v>
      </c>
      <c r="S2377" s="4">
        <v>8.1750000000000007</v>
      </c>
      <c r="T2377" s="29">
        <v>206.22499999999999</v>
      </c>
      <c r="U2377" s="4">
        <v>1.2450000000000001</v>
      </c>
      <c r="V2377" s="9"/>
      <c r="W2377" s="9"/>
      <c r="X2377" s="9"/>
      <c r="Y2377" s="9"/>
      <c r="Z2377" s="9"/>
    </row>
    <row r="2378" spans="1:26">
      <c r="A2378" s="39">
        <v>8</v>
      </c>
      <c r="B2378" s="39">
        <v>4</v>
      </c>
      <c r="C2378" s="40">
        <v>39546</v>
      </c>
      <c r="D2378" s="17">
        <v>0.79166666666669983</v>
      </c>
      <c r="E2378" s="18">
        <v>0.39992961468878319</v>
      </c>
      <c r="F2378" s="4">
        <v>73.570572252613331</v>
      </c>
      <c r="G2378" s="4">
        <v>99.911127179428149</v>
      </c>
      <c r="H2378" s="4">
        <v>26.340554926814814</v>
      </c>
      <c r="I2378" s="19">
        <v>2.3574781002506886</v>
      </c>
      <c r="J2378" s="19">
        <v>8.8122046915130916</v>
      </c>
      <c r="K2378" s="20">
        <v>2.1511511188186545</v>
      </c>
      <c r="L2378" s="20">
        <v>2.2419247827360977</v>
      </c>
      <c r="M2378" s="20">
        <v>9.0773663917443126E-2</v>
      </c>
      <c r="N2378" s="21">
        <v>17.375</v>
      </c>
      <c r="O2378" s="21">
        <f t="shared" si="38"/>
        <v>22.587500000000002</v>
      </c>
      <c r="P2378" s="21">
        <v>9.5</v>
      </c>
      <c r="Q2378" s="19">
        <v>11.959102218245931</v>
      </c>
      <c r="R2378" s="4">
        <v>69.650000000000006</v>
      </c>
      <c r="S2378" s="4">
        <v>6.9874999999999998</v>
      </c>
      <c r="T2378" s="29">
        <v>206.17500000000001</v>
      </c>
      <c r="U2378" s="4">
        <v>0.99</v>
      </c>
      <c r="V2378" s="9"/>
      <c r="W2378" s="9"/>
      <c r="X2378" s="9"/>
      <c r="Y2378" s="9"/>
      <c r="Z2378" s="9"/>
    </row>
    <row r="2379" spans="1:26">
      <c r="A2379" s="39">
        <v>8</v>
      </c>
      <c r="B2379" s="39">
        <v>4</v>
      </c>
      <c r="C2379" s="40">
        <v>39546</v>
      </c>
      <c r="D2379" s="17">
        <v>0.83333333333339965</v>
      </c>
      <c r="E2379" s="18">
        <v>0.40132824573253345</v>
      </c>
      <c r="F2379" s="4">
        <v>61.288208286869512</v>
      </c>
      <c r="G2379" s="4">
        <v>85.358618129390194</v>
      </c>
      <c r="H2379" s="4">
        <v>24.070409842520675</v>
      </c>
      <c r="I2379" s="19">
        <v>2.4252626277507088</v>
      </c>
      <c r="J2379" s="19">
        <v>8.0608611900162472</v>
      </c>
      <c r="K2379" s="20">
        <v>2.1677244186954048</v>
      </c>
      <c r="L2379" s="20">
        <v>2.2638386227015985</v>
      </c>
      <c r="M2379" s="20">
        <v>9.6114204006193971E-2</v>
      </c>
      <c r="N2379" s="21">
        <v>18.9375</v>
      </c>
      <c r="O2379" s="21">
        <f t="shared" si="38"/>
        <v>24.618750000000002</v>
      </c>
      <c r="P2379" s="21">
        <v>9.75</v>
      </c>
      <c r="Q2379" s="19">
        <v>11.001835216433754</v>
      </c>
      <c r="R2379" s="4">
        <v>72.2</v>
      </c>
      <c r="S2379" s="4">
        <v>5.5750000000000002</v>
      </c>
      <c r="T2379" s="29">
        <v>207.75</v>
      </c>
      <c r="U2379" s="4">
        <v>0.35499999999999998</v>
      </c>
      <c r="V2379" s="9"/>
      <c r="W2379" s="9"/>
      <c r="X2379" s="9"/>
      <c r="Y2379" s="9"/>
      <c r="Z2379" s="9"/>
    </row>
    <row r="2380" spans="1:26">
      <c r="A2380" s="39">
        <v>8</v>
      </c>
      <c r="B2380" s="39">
        <v>4</v>
      </c>
      <c r="C2380" s="40">
        <v>39546</v>
      </c>
      <c r="D2380" s="17">
        <v>0.87500000000009948</v>
      </c>
      <c r="E2380" s="18">
        <v>0.50307963279129186</v>
      </c>
      <c r="F2380" s="4">
        <v>88.120105251438318</v>
      </c>
      <c r="G2380" s="4">
        <v>114.23238302562859</v>
      </c>
      <c r="H2380" s="4">
        <v>26.112277774190265</v>
      </c>
      <c r="I2380" s="19">
        <v>3.0994758661259061</v>
      </c>
      <c r="J2380" s="19">
        <v>9.2683453294112006</v>
      </c>
      <c r="K2380" s="20">
        <v>2.2877985487026495</v>
      </c>
      <c r="L2380" s="20">
        <v>2.4157550830446048</v>
      </c>
      <c r="M2380" s="20">
        <v>0.12795653434195531</v>
      </c>
      <c r="N2380" s="21">
        <v>16.6875</v>
      </c>
      <c r="O2380" s="21">
        <f t="shared" si="38"/>
        <v>21.693750000000001</v>
      </c>
      <c r="P2380" s="21">
        <v>9.5625</v>
      </c>
      <c r="Q2380" s="19">
        <v>3.2884286309363797</v>
      </c>
      <c r="R2380" s="4">
        <v>77.5</v>
      </c>
      <c r="S2380" s="4">
        <v>4.625</v>
      </c>
      <c r="T2380" s="29">
        <v>132.65</v>
      </c>
      <c r="U2380" s="4">
        <v>0.28499999999999998</v>
      </c>
      <c r="V2380" s="9"/>
      <c r="W2380" s="9"/>
      <c r="X2380" s="9"/>
      <c r="Y2380" s="9"/>
      <c r="Z2380" s="9"/>
    </row>
    <row r="2381" spans="1:26">
      <c r="A2381" s="39">
        <v>8</v>
      </c>
      <c r="B2381" s="39">
        <v>4</v>
      </c>
      <c r="C2381" s="40">
        <v>39546</v>
      </c>
      <c r="D2381" s="17">
        <v>0.91666666666669983</v>
      </c>
      <c r="E2381" s="18">
        <v>0.55203492587504599</v>
      </c>
      <c r="F2381" s="4">
        <v>111.54290620736337</v>
      </c>
      <c r="G2381" s="4">
        <v>139.43397721947937</v>
      </c>
      <c r="H2381" s="4">
        <v>27.891071012116001</v>
      </c>
      <c r="I2381" s="19">
        <v>3.0999280818759063</v>
      </c>
      <c r="J2381" s="19">
        <v>10.174639715207414</v>
      </c>
      <c r="K2381" s="20">
        <v>2.7402103415161303</v>
      </c>
      <c r="L2381" s="20">
        <v>2.9577350298361287</v>
      </c>
      <c r="M2381" s="20">
        <v>0.21752468831999827</v>
      </c>
      <c r="N2381" s="21">
        <v>22.1875</v>
      </c>
      <c r="O2381" s="21">
        <f t="shared" si="38"/>
        <v>28.84375</v>
      </c>
      <c r="P2381" s="21">
        <v>12.5625</v>
      </c>
      <c r="Q2381" s="19">
        <v>2.2718672987492252</v>
      </c>
      <c r="R2381" s="4">
        <v>83.075000000000003</v>
      </c>
      <c r="S2381" s="4">
        <v>3.7</v>
      </c>
      <c r="T2381" s="29">
        <v>243.125</v>
      </c>
      <c r="U2381" s="4">
        <v>0.04</v>
      </c>
      <c r="V2381" s="9"/>
      <c r="W2381" s="9"/>
      <c r="X2381" s="9"/>
      <c r="Y2381" s="9"/>
      <c r="Z2381" s="9"/>
    </row>
    <row r="2382" spans="1:26">
      <c r="A2382" s="39">
        <v>8</v>
      </c>
      <c r="B2382" s="39">
        <v>4</v>
      </c>
      <c r="C2382" s="40">
        <v>39546</v>
      </c>
      <c r="D2382" s="17">
        <v>0.95833333333339965</v>
      </c>
      <c r="E2382" s="18">
        <v>0.40684388177878406</v>
      </c>
      <c r="F2382" s="4">
        <v>39.168542614706936</v>
      </c>
      <c r="G2382" s="4">
        <v>60.977150215214408</v>
      </c>
      <c r="H2382" s="4">
        <v>21.808607600507479</v>
      </c>
      <c r="I2382" s="19">
        <v>1.7524661412505127</v>
      </c>
      <c r="J2382" s="19">
        <v>6.7092931263219251</v>
      </c>
      <c r="K2382" s="20">
        <v>2.920304290711623</v>
      </c>
      <c r="L2382" s="20">
        <v>3.1260154490613861</v>
      </c>
      <c r="M2382" s="20">
        <v>0.20571115834976283</v>
      </c>
      <c r="N2382" s="21">
        <v>13.8125</v>
      </c>
      <c r="O2382" s="21">
        <f t="shared" si="38"/>
        <v>17.956250000000001</v>
      </c>
      <c r="P2382" s="21">
        <v>10.8125</v>
      </c>
      <c r="Q2382" s="19">
        <v>2.6902474081865821</v>
      </c>
      <c r="R2382" s="4">
        <v>85.6</v>
      </c>
      <c r="S2382" s="4">
        <v>3.3374999999999999</v>
      </c>
      <c r="T2382" s="29">
        <v>311.17499999999995</v>
      </c>
      <c r="U2382" s="4">
        <v>0.04</v>
      </c>
      <c r="V2382" s="9"/>
      <c r="W2382" s="9"/>
      <c r="X2382" s="9"/>
      <c r="Y2382" s="9"/>
      <c r="Z2382" s="9"/>
    </row>
    <row r="2383" spans="1:26">
      <c r="A2383" s="39">
        <v>9</v>
      </c>
      <c r="B2383" s="39">
        <v>4</v>
      </c>
      <c r="C2383" s="40">
        <v>39547</v>
      </c>
      <c r="D2383" s="17">
        <v>9.9475983006414026E-14</v>
      </c>
      <c r="E2383" s="18">
        <v>0.38710583594003245</v>
      </c>
      <c r="F2383" s="4">
        <v>34.118582811488139</v>
      </c>
      <c r="G2383" s="4">
        <v>54.481814941526707</v>
      </c>
      <c r="H2383" s="4">
        <v>20.363232130038568</v>
      </c>
      <c r="I2383" s="19">
        <v>1.955006880250572</v>
      </c>
      <c r="J2383" s="19">
        <v>6.7861900034716101</v>
      </c>
      <c r="K2383" s="20">
        <v>3.2148578833658612</v>
      </c>
      <c r="L2383" s="20">
        <v>3.4622927193249011</v>
      </c>
      <c r="M2383" s="20">
        <v>0.24743483595903992</v>
      </c>
      <c r="N2383" s="21">
        <v>13.125</v>
      </c>
      <c r="O2383" s="21">
        <f t="shared" si="38"/>
        <v>17.0625</v>
      </c>
      <c r="P2383" s="21">
        <v>8.375</v>
      </c>
      <c r="Q2383" s="19">
        <v>1.733618738686908</v>
      </c>
      <c r="R2383" s="4">
        <v>87.25</v>
      </c>
      <c r="S2383" s="4">
        <v>3.05</v>
      </c>
      <c r="T2383" s="29">
        <v>308.47500000000002</v>
      </c>
      <c r="U2383" s="4">
        <v>0.04</v>
      </c>
      <c r="V2383" s="9"/>
      <c r="W2383" s="9"/>
      <c r="X2383" s="9"/>
      <c r="Y2383" s="9"/>
      <c r="Z2383" s="9"/>
    </row>
    <row r="2384" spans="1:26">
      <c r="A2384" s="39">
        <v>9</v>
      </c>
      <c r="B2384" s="39">
        <v>4</v>
      </c>
      <c r="C2384" s="40">
        <v>39547</v>
      </c>
      <c r="D2384" s="17">
        <v>4.1666666666699825E-2</v>
      </c>
      <c r="E2384" s="18">
        <v>0.33564274982002823</v>
      </c>
      <c r="F2384" s="4">
        <v>28.842873648306842</v>
      </c>
      <c r="G2384" s="4">
        <v>47.766925717263987</v>
      </c>
      <c r="H2384" s="4">
        <v>18.924052068957153</v>
      </c>
      <c r="I2384" s="19">
        <v>1.7530528768755134</v>
      </c>
      <c r="J2384" s="19">
        <v>6.7876825334716093</v>
      </c>
      <c r="K2384" s="20">
        <v>3.0135722601198704</v>
      </c>
      <c r="L2384" s="20">
        <v>3.2459198652718917</v>
      </c>
      <c r="M2384" s="20">
        <v>0.23234760515202102</v>
      </c>
      <c r="N2384" s="21">
        <v>14.375</v>
      </c>
      <c r="O2384" s="21">
        <f t="shared" si="38"/>
        <v>18.6875</v>
      </c>
      <c r="P2384" s="21">
        <v>9.1875</v>
      </c>
      <c r="Q2384" s="19">
        <v>1.4944060981244891</v>
      </c>
      <c r="R2384" s="4">
        <v>89.174999999999997</v>
      </c>
      <c r="S2384" s="4">
        <v>2.5249999999999999</v>
      </c>
      <c r="T2384" s="29">
        <v>316</v>
      </c>
      <c r="U2384" s="4">
        <v>0.04</v>
      </c>
      <c r="V2384" s="9"/>
      <c r="W2384" s="9"/>
      <c r="X2384" s="9"/>
      <c r="Y2384" s="9"/>
      <c r="Z2384" s="9"/>
    </row>
    <row r="2385" spans="1:26">
      <c r="A2385" s="39">
        <v>9</v>
      </c>
      <c r="B2385" s="39">
        <v>4</v>
      </c>
      <c r="C2385" s="40">
        <v>39547</v>
      </c>
      <c r="D2385" s="17">
        <v>8.3333333333399651E-2</v>
      </c>
      <c r="E2385" s="18">
        <v>0.28284129885002374</v>
      </c>
      <c r="F2385" s="4">
        <v>22.595686162419234</v>
      </c>
      <c r="G2385" s="4">
        <v>38.148214339088689</v>
      </c>
      <c r="H2385" s="4">
        <v>15.552528176669455</v>
      </c>
      <c r="I2385" s="19">
        <v>1.888229820750553</v>
      </c>
      <c r="J2385" s="19">
        <v>6.4874905948728721</v>
      </c>
      <c r="K2385" s="20">
        <v>2.6269439900551377</v>
      </c>
      <c r="L2385" s="20">
        <v>2.8289811071093731</v>
      </c>
      <c r="M2385" s="20">
        <v>0.20203711705423577</v>
      </c>
      <c r="N2385" s="21">
        <v>15.8125</v>
      </c>
      <c r="O2385" s="21">
        <f t="shared" si="38"/>
        <v>20.556250000000002</v>
      </c>
      <c r="P2385" s="21">
        <v>9.8125</v>
      </c>
      <c r="Q2385" s="19">
        <v>4.3634764163735076</v>
      </c>
      <c r="R2385" s="4">
        <v>91.2</v>
      </c>
      <c r="S2385" s="4">
        <v>2.3624999999999998</v>
      </c>
      <c r="T2385" s="29">
        <v>316.92500000000001</v>
      </c>
      <c r="U2385" s="4">
        <v>6.5000000000000002E-2</v>
      </c>
      <c r="V2385" s="9"/>
      <c r="W2385" s="9"/>
      <c r="X2385" s="9"/>
      <c r="Y2385" s="9"/>
      <c r="Z2385" s="9"/>
    </row>
    <row r="2386" spans="1:26">
      <c r="A2386" s="39">
        <v>9</v>
      </c>
      <c r="B2386" s="39">
        <v>4</v>
      </c>
      <c r="C2386" s="40">
        <v>39547</v>
      </c>
      <c r="D2386" s="17">
        <v>0.12500000000009948</v>
      </c>
      <c r="E2386" s="18">
        <v>0.2934713702812749</v>
      </c>
      <c r="F2386" s="4">
        <v>15.714391889075383</v>
      </c>
      <c r="G2386" s="4">
        <v>27.969805886550873</v>
      </c>
      <c r="H2386" s="4">
        <v>12.25541399747549</v>
      </c>
      <c r="I2386" s="19">
        <v>1.6862071263754941</v>
      </c>
      <c r="J2386" s="19">
        <v>6.1116511441244485</v>
      </c>
      <c r="K2386" s="20">
        <v>2.6054284203476392</v>
      </c>
      <c r="L2386" s="20">
        <v>2.7967776997973721</v>
      </c>
      <c r="M2386" s="20">
        <v>0.19134927944973279</v>
      </c>
      <c r="N2386" s="21">
        <v>13.3125</v>
      </c>
      <c r="O2386" s="21">
        <f t="shared" si="38"/>
        <v>17.306250000000002</v>
      </c>
      <c r="P2386" s="21">
        <v>9.75</v>
      </c>
      <c r="Q2386" s="19">
        <v>7.5908379188724027</v>
      </c>
      <c r="R2386" s="4">
        <v>92.2</v>
      </c>
      <c r="S2386" s="4">
        <v>2.4</v>
      </c>
      <c r="T2386" s="29">
        <v>245.55</v>
      </c>
      <c r="U2386" s="4">
        <v>0.04</v>
      </c>
      <c r="V2386" s="9"/>
      <c r="W2386" s="9"/>
      <c r="X2386" s="9"/>
      <c r="Y2386" s="9"/>
      <c r="Z2386" s="9"/>
    </row>
    <row r="2387" spans="1:26">
      <c r="A2387" s="39">
        <v>9</v>
      </c>
      <c r="B2387" s="39">
        <v>4</v>
      </c>
      <c r="C2387" s="40">
        <v>39547</v>
      </c>
      <c r="D2387" s="17">
        <v>0.16666666666669983</v>
      </c>
      <c r="E2387" s="18">
        <v>0.31600604047002678</v>
      </c>
      <c r="F2387" s="4">
        <v>11.441372283650267</v>
      </c>
      <c r="G2387" s="4">
        <v>20.022975988300622</v>
      </c>
      <c r="H2387" s="4">
        <v>8.581603704650357</v>
      </c>
      <c r="I2387" s="19">
        <v>1.6190322315004746</v>
      </c>
      <c r="J2387" s="19">
        <v>5.9620918148250794</v>
      </c>
      <c r="K2387" s="20">
        <v>2.6765792149523868</v>
      </c>
      <c r="L2387" s="20">
        <v>2.8350361507091235</v>
      </c>
      <c r="M2387" s="20">
        <v>0.15845693575673692</v>
      </c>
      <c r="N2387" s="21">
        <v>10.25</v>
      </c>
      <c r="O2387" s="21">
        <f t="shared" si="38"/>
        <v>13.325000000000001</v>
      </c>
      <c r="P2387" s="21">
        <v>7.8125</v>
      </c>
      <c r="Q2387" s="19">
        <v>10.160456659371519</v>
      </c>
      <c r="R2387" s="4">
        <v>92.275000000000006</v>
      </c>
      <c r="S2387" s="4">
        <v>2.3875000000000002</v>
      </c>
      <c r="T2387" s="29">
        <v>260.375</v>
      </c>
      <c r="U2387" s="4">
        <v>0.04</v>
      </c>
      <c r="V2387" s="9"/>
      <c r="W2387" s="9"/>
      <c r="X2387" s="9"/>
      <c r="Y2387" s="9"/>
      <c r="Z2387" s="9"/>
    </row>
    <row r="2388" spans="1:26">
      <c r="A2388" s="39">
        <v>9</v>
      </c>
      <c r="B2388" s="39">
        <v>4</v>
      </c>
      <c r="C2388" s="40">
        <v>39547</v>
      </c>
      <c r="D2388" s="17">
        <v>0.20833333333339965</v>
      </c>
      <c r="E2388" s="18">
        <v>0.28036009946752383</v>
      </c>
      <c r="F2388" s="4">
        <v>18.697657792150327</v>
      </c>
      <c r="G2388" s="4">
        <v>29.301712757100912</v>
      </c>
      <c r="H2388" s="4">
        <v>10.604054964950583</v>
      </c>
      <c r="I2388" s="19">
        <v>1.6867824135004945</v>
      </c>
      <c r="J2388" s="19">
        <v>6.4163584052231872</v>
      </c>
      <c r="K2388" s="20">
        <v>2.5732832621478918</v>
      </c>
      <c r="L2388" s="20">
        <v>2.7106611054703684</v>
      </c>
      <c r="M2388" s="20">
        <v>0.13737784332247649</v>
      </c>
      <c r="N2388" s="21">
        <v>10.8125</v>
      </c>
      <c r="O2388" s="21">
        <f t="shared" si="38"/>
        <v>14.05625</v>
      </c>
      <c r="P2388" s="21">
        <v>7.625</v>
      </c>
      <c r="Q2388" s="19">
        <v>6.5740953221852472</v>
      </c>
      <c r="R2388" s="4">
        <v>91.9</v>
      </c>
      <c r="S2388" s="4">
        <v>2.0499999999999998</v>
      </c>
      <c r="T2388" s="29">
        <v>250.77500000000001</v>
      </c>
      <c r="U2388" s="4">
        <v>0.04</v>
      </c>
      <c r="V2388" s="9"/>
      <c r="W2388" s="9"/>
      <c r="X2388" s="9"/>
      <c r="Y2388" s="9"/>
      <c r="Z2388" s="9"/>
    </row>
    <row r="2389" spans="1:26">
      <c r="A2389" s="39">
        <v>9</v>
      </c>
      <c r="B2389" s="39">
        <v>4</v>
      </c>
      <c r="C2389" s="40">
        <v>39547</v>
      </c>
      <c r="D2389" s="17">
        <v>0.25000000000009948</v>
      </c>
      <c r="E2389" s="18">
        <v>0.51056684325129309</v>
      </c>
      <c r="F2389" s="4">
        <v>112.00089608697563</v>
      </c>
      <c r="G2389" s="4">
        <v>132.89443753015411</v>
      </c>
      <c r="H2389" s="4">
        <v>20.893541443178499</v>
      </c>
      <c r="I2389" s="19">
        <v>3.576546333251049</v>
      </c>
      <c r="J2389" s="19">
        <v>12.835341315446373</v>
      </c>
      <c r="K2389" s="20">
        <v>3.0860905812691208</v>
      </c>
      <c r="L2389" s="20">
        <v>3.301949988565644</v>
      </c>
      <c r="M2389" s="20">
        <v>0.2158594072965232</v>
      </c>
      <c r="N2389" s="21">
        <v>26.1875</v>
      </c>
      <c r="O2389" s="21">
        <f t="shared" si="38"/>
        <v>34.043750000000003</v>
      </c>
      <c r="P2389" s="21">
        <v>16.8125</v>
      </c>
      <c r="Q2389" s="19">
        <v>1.4940279428744878</v>
      </c>
      <c r="R2389" s="4">
        <v>91.3</v>
      </c>
      <c r="S2389" s="4">
        <v>2.125</v>
      </c>
      <c r="T2389" s="29">
        <v>212.82499999999999</v>
      </c>
      <c r="U2389" s="4">
        <v>6.5000000000000002E-2</v>
      </c>
      <c r="V2389" s="9"/>
      <c r="W2389" s="9"/>
      <c r="X2389" s="9"/>
      <c r="Y2389" s="9"/>
      <c r="Z2389" s="9"/>
    </row>
    <row r="2390" spans="1:26">
      <c r="A2390" s="39">
        <v>9</v>
      </c>
      <c r="B2390" s="39">
        <v>4</v>
      </c>
      <c r="C2390" s="40">
        <v>39547</v>
      </c>
      <c r="D2390" s="17">
        <v>0.29166666666669983</v>
      </c>
      <c r="E2390" s="18">
        <v>0.51860028481254372</v>
      </c>
      <c r="F2390" s="4">
        <v>52.743298428125541</v>
      </c>
      <c r="G2390" s="4">
        <v>70.552141011052186</v>
      </c>
      <c r="H2390" s="4">
        <v>17.808842582926644</v>
      </c>
      <c r="I2390" s="19">
        <v>2.2272984266256532</v>
      </c>
      <c r="J2390" s="19">
        <v>7.7029907942678237</v>
      </c>
      <c r="K2390" s="20">
        <v>2.6011069998703915</v>
      </c>
      <c r="L2390" s="20">
        <v>2.8305606846968736</v>
      </c>
      <c r="M2390" s="20">
        <v>0.22945368482648199</v>
      </c>
      <c r="N2390" s="21">
        <v>20.6875</v>
      </c>
      <c r="O2390" s="21">
        <f t="shared" si="38"/>
        <v>26.893750000000001</v>
      </c>
      <c r="P2390" s="21">
        <v>14.5</v>
      </c>
      <c r="Q2390" s="19">
        <v>3.3464369209363514</v>
      </c>
      <c r="R2390" s="4">
        <v>90.525000000000006</v>
      </c>
      <c r="S2390" s="4">
        <v>2.625</v>
      </c>
      <c r="T2390" s="29">
        <v>255.52499999999998</v>
      </c>
      <c r="U2390" s="4">
        <v>0.245</v>
      </c>
      <c r="V2390" s="9"/>
      <c r="W2390" s="9"/>
      <c r="X2390" s="9"/>
      <c r="Y2390" s="9"/>
      <c r="Z2390" s="9"/>
    </row>
    <row r="2391" spans="1:26">
      <c r="A2391" s="39">
        <v>9</v>
      </c>
      <c r="B2391" s="39">
        <v>4</v>
      </c>
      <c r="C2391" s="40">
        <v>39547</v>
      </c>
      <c r="D2391" s="17">
        <v>0.33333333333339965</v>
      </c>
      <c r="E2391" s="18">
        <v>0.45518642774003859</v>
      </c>
      <c r="F2391" s="4">
        <v>55.906521865644294</v>
      </c>
      <c r="G2391" s="4">
        <v>74.065461592839796</v>
      </c>
      <c r="H2391" s="4">
        <v>18.158939727195495</v>
      </c>
      <c r="I2391" s="19">
        <v>2.7677343002508126</v>
      </c>
      <c r="J2391" s="19">
        <v>8.3845646686149848</v>
      </c>
      <c r="K2391" s="20">
        <v>2.5632154579418938</v>
      </c>
      <c r="L2391" s="20">
        <v>2.8037620489481223</v>
      </c>
      <c r="M2391" s="20">
        <v>0.24054659100622866</v>
      </c>
      <c r="N2391" s="21">
        <v>25.375</v>
      </c>
      <c r="O2391" s="21">
        <f t="shared" si="38"/>
        <v>32.987500000000004</v>
      </c>
      <c r="P2391" s="21">
        <v>13.625</v>
      </c>
      <c r="Q2391" s="19">
        <v>4.6011209627484195</v>
      </c>
      <c r="R2391" s="4">
        <v>90.8</v>
      </c>
      <c r="S2391" s="4">
        <v>2.8</v>
      </c>
      <c r="T2391" s="29">
        <v>329.92499999999995</v>
      </c>
      <c r="U2391" s="4">
        <v>0.04</v>
      </c>
      <c r="V2391" s="9"/>
      <c r="W2391" s="9"/>
      <c r="X2391" s="9"/>
      <c r="Y2391" s="9"/>
      <c r="Z2391" s="9"/>
    </row>
    <row r="2392" spans="1:26">
      <c r="A2392" s="39">
        <v>9</v>
      </c>
      <c r="B2392" s="39">
        <v>4</v>
      </c>
      <c r="C2392" s="40">
        <v>39547</v>
      </c>
      <c r="D2392" s="17">
        <v>0.37500000000009948</v>
      </c>
      <c r="E2392" s="18">
        <v>0.41557041645503534</v>
      </c>
      <c r="F2392" s="4">
        <v>82.628412372619408</v>
      </c>
      <c r="G2392" s="4">
        <v>104.54448713149073</v>
      </c>
      <c r="H2392" s="4">
        <v>21.916074758871325</v>
      </c>
      <c r="I2392" s="19">
        <v>3.3758860103759911</v>
      </c>
      <c r="J2392" s="19">
        <v>9.6708868126596226</v>
      </c>
      <c r="K2392" s="20">
        <v>2.4762242736056481</v>
      </c>
      <c r="L2392" s="20">
        <v>2.6955975395053677</v>
      </c>
      <c r="M2392" s="20">
        <v>0.21937326589971973</v>
      </c>
      <c r="N2392" s="21">
        <v>27.0625</v>
      </c>
      <c r="O2392" s="21">
        <f t="shared" si="38"/>
        <v>35.181249999999999</v>
      </c>
      <c r="P2392" s="21">
        <v>13.125</v>
      </c>
      <c r="Q2392" s="19">
        <v>3.3461165828113502</v>
      </c>
      <c r="R2392" s="4">
        <v>92.075000000000003</v>
      </c>
      <c r="S2392" s="4">
        <v>3.4874999999999998</v>
      </c>
      <c r="T2392" s="29">
        <v>136.57499999999999</v>
      </c>
      <c r="U2392" s="4">
        <v>0.25</v>
      </c>
      <c r="V2392" s="9"/>
      <c r="W2392" s="9"/>
      <c r="X2392" s="9"/>
      <c r="Y2392" s="9"/>
      <c r="Z2392" s="9"/>
    </row>
    <row r="2393" spans="1:26">
      <c r="A2393" s="39">
        <v>9</v>
      </c>
      <c r="B2393" s="39">
        <v>4</v>
      </c>
      <c r="C2393" s="40">
        <v>39547</v>
      </c>
      <c r="D2393" s="17">
        <v>0.41666666666669983</v>
      </c>
      <c r="E2393" s="18">
        <v>0.329607157457528</v>
      </c>
      <c r="F2393" s="4">
        <v>109.4784839294008</v>
      </c>
      <c r="G2393" s="4">
        <v>136.48793186125422</v>
      </c>
      <c r="H2393" s="4">
        <v>27.009447931853412</v>
      </c>
      <c r="I2393" s="19">
        <v>3.7140101150010905</v>
      </c>
      <c r="J2393" s="19">
        <v>11.939943237150159</v>
      </c>
      <c r="K2393" s="20">
        <v>2.3073943812689057</v>
      </c>
      <c r="L2393" s="20">
        <v>2.4355315341388559</v>
      </c>
      <c r="M2393" s="20">
        <v>0.12813715286995064</v>
      </c>
      <c r="N2393" s="21">
        <v>38.75</v>
      </c>
      <c r="O2393" s="21">
        <f t="shared" si="38"/>
        <v>50.375</v>
      </c>
      <c r="P2393" s="21">
        <v>13.5</v>
      </c>
      <c r="Q2393" s="19">
        <v>7.6477742481223689</v>
      </c>
      <c r="R2393" s="4">
        <v>92.025000000000006</v>
      </c>
      <c r="S2393" s="4">
        <v>4.0999999999999996</v>
      </c>
      <c r="T2393" s="29">
        <v>106.125</v>
      </c>
      <c r="U2393" s="4">
        <v>0.41499999999999998</v>
      </c>
      <c r="V2393" s="9"/>
      <c r="W2393" s="9"/>
      <c r="X2393" s="9"/>
      <c r="Y2393" s="9"/>
      <c r="Z2393" s="9"/>
    </row>
    <row r="2394" spans="1:26">
      <c r="A2394" s="39">
        <v>9</v>
      </c>
      <c r="B2394" s="39">
        <v>4</v>
      </c>
      <c r="C2394" s="40">
        <v>39547</v>
      </c>
      <c r="D2394" s="17">
        <v>0.45833333333339965</v>
      </c>
      <c r="E2394" s="18">
        <v>0.26876875737002293</v>
      </c>
      <c r="F2394" s="4">
        <v>37.250932272013074</v>
      </c>
      <c r="G2394" s="4">
        <v>56.153048907376728</v>
      </c>
      <c r="H2394" s="4">
        <v>18.902116635363658</v>
      </c>
      <c r="I2394" s="19">
        <v>1.8911148427505557</v>
      </c>
      <c r="J2394" s="19">
        <v>7.1051349945703466</v>
      </c>
      <c r="K2394" s="20">
        <v>2.2530901549974081</v>
      </c>
      <c r="L2394" s="20">
        <v>2.3707029949723539</v>
      </c>
      <c r="M2394" s="20">
        <v>0.1176128399749452</v>
      </c>
      <c r="N2394" s="21">
        <v>12.375</v>
      </c>
      <c r="O2394" s="21">
        <f t="shared" si="38"/>
        <v>16.087500000000002</v>
      </c>
      <c r="P2394" s="21">
        <v>7.9375</v>
      </c>
      <c r="Q2394" s="19">
        <v>17.027436627744141</v>
      </c>
      <c r="R2394" s="4">
        <v>93.724999999999994</v>
      </c>
      <c r="S2394" s="4">
        <v>4.5750000000000002</v>
      </c>
      <c r="T2394" s="29">
        <v>40.350000000000009</v>
      </c>
      <c r="U2394" s="4">
        <v>0.1</v>
      </c>
      <c r="V2394" s="9"/>
      <c r="W2394" s="9"/>
      <c r="X2394" s="9"/>
      <c r="Y2394" s="9"/>
      <c r="Z2394" s="9"/>
    </row>
    <row r="2395" spans="1:26">
      <c r="A2395" s="39">
        <v>9</v>
      </c>
      <c r="B2395" s="39">
        <v>4</v>
      </c>
      <c r="C2395" s="40">
        <v>39547</v>
      </c>
      <c r="D2395" s="17">
        <v>0.50000000000009948</v>
      </c>
      <c r="E2395" s="18">
        <v>0.29000970433377471</v>
      </c>
      <c r="F2395" s="4">
        <v>43.739797091856843</v>
      </c>
      <c r="G2395" s="4">
        <v>63.357454021614444</v>
      </c>
      <c r="H2395" s="4">
        <v>19.617656929757608</v>
      </c>
      <c r="I2395" s="19">
        <v>2.3642842335006948</v>
      </c>
      <c r="J2395" s="19">
        <v>7.711618959267823</v>
      </c>
      <c r="K2395" s="20">
        <v>2.2424223740556597</v>
      </c>
      <c r="L2395" s="20">
        <v>2.3763926951243541</v>
      </c>
      <c r="M2395" s="20">
        <v>0.13397032106869466</v>
      </c>
      <c r="N2395" s="21">
        <v>19.3125</v>
      </c>
      <c r="O2395" s="21">
        <f t="shared" si="38"/>
        <v>25.106249999999999</v>
      </c>
      <c r="P2395" s="21">
        <v>10.875</v>
      </c>
      <c r="Q2395" s="19">
        <v>14.457678032307522</v>
      </c>
      <c r="R2395" s="4">
        <v>93.025000000000006</v>
      </c>
      <c r="S2395" s="4">
        <v>5.5250000000000004</v>
      </c>
      <c r="T2395" s="29">
        <v>129.35</v>
      </c>
      <c r="U2395" s="4">
        <v>0.15</v>
      </c>
      <c r="V2395" s="9"/>
      <c r="W2395" s="9"/>
      <c r="X2395" s="9"/>
      <c r="Y2395" s="9"/>
      <c r="Z2395" s="9"/>
    </row>
    <row r="2396" spans="1:26">
      <c r="A2396" s="39">
        <v>9</v>
      </c>
      <c r="B2396" s="39">
        <v>4</v>
      </c>
      <c r="C2396" s="40">
        <v>39547</v>
      </c>
      <c r="D2396" s="17">
        <v>0.54166666666669983</v>
      </c>
      <c r="E2396" s="18">
        <v>0.34436820034252946</v>
      </c>
      <c r="F2396" s="4">
        <v>97.756101677125784</v>
      </c>
      <c r="G2396" s="4">
        <v>124.50812665680382</v>
      </c>
      <c r="H2396" s="4">
        <v>26.75202497967804</v>
      </c>
      <c r="I2396" s="19">
        <v>3.1078847893759134</v>
      </c>
      <c r="J2396" s="19">
        <v>11.947963489650157</v>
      </c>
      <c r="K2396" s="20">
        <v>2.3081450553441574</v>
      </c>
      <c r="L2396" s="20">
        <v>2.4634754770053577</v>
      </c>
      <c r="M2396" s="20">
        <v>0.15533042166120037</v>
      </c>
      <c r="N2396" s="21">
        <v>27.875</v>
      </c>
      <c r="O2396" s="21">
        <f t="shared" si="38"/>
        <v>36.237500000000004</v>
      </c>
      <c r="P2396" s="21">
        <v>12.8125</v>
      </c>
      <c r="Q2396" s="19">
        <v>6.5115772964352558</v>
      </c>
      <c r="R2396" s="4">
        <v>90.4</v>
      </c>
      <c r="S2396" s="4">
        <v>5.5374999999999996</v>
      </c>
      <c r="T2396" s="29">
        <v>101.72500000000001</v>
      </c>
      <c r="U2396" s="4">
        <v>0.34</v>
      </c>
      <c r="V2396" s="9"/>
      <c r="W2396" s="9"/>
      <c r="X2396" s="9"/>
      <c r="Y2396" s="9"/>
      <c r="Z2396" s="9"/>
    </row>
    <row r="2397" spans="1:26">
      <c r="A2397" s="39">
        <v>9</v>
      </c>
      <c r="B2397" s="39">
        <v>4</v>
      </c>
      <c r="C2397" s="40">
        <v>39547</v>
      </c>
      <c r="D2397" s="17">
        <v>0.58333333333339965</v>
      </c>
      <c r="E2397" s="18">
        <v>0.3404614573937792</v>
      </c>
      <c r="F2397" s="4">
        <v>67.906329693444462</v>
      </c>
      <c r="G2397" s="4">
        <v>92.019110647190317</v>
      </c>
      <c r="H2397" s="4">
        <v>24.112780953745855</v>
      </c>
      <c r="I2397" s="19">
        <v>2.2975043118756755</v>
      </c>
      <c r="J2397" s="19">
        <v>8.8494550540130916</v>
      </c>
      <c r="K2397" s="20">
        <v>2.2101661912934114</v>
      </c>
      <c r="L2397" s="20">
        <v>2.3443620588346028</v>
      </c>
      <c r="M2397" s="20">
        <v>0.13419586754119117</v>
      </c>
      <c r="N2397" s="21">
        <v>20.5</v>
      </c>
      <c r="O2397" s="21">
        <f t="shared" si="38"/>
        <v>26.650000000000002</v>
      </c>
      <c r="P2397" s="21">
        <v>9.875</v>
      </c>
      <c r="Q2397" s="19">
        <v>11.708233957808462</v>
      </c>
      <c r="R2397" s="4">
        <v>92</v>
      </c>
      <c r="S2397" s="4">
        <v>5.2874999999999996</v>
      </c>
      <c r="T2397" s="29">
        <v>124.125</v>
      </c>
      <c r="U2397" s="4">
        <v>0.52500000000000002</v>
      </c>
      <c r="V2397" s="9"/>
      <c r="W2397" s="9"/>
      <c r="X2397" s="9"/>
      <c r="Y2397" s="9"/>
      <c r="Z2397" s="9"/>
    </row>
    <row r="2398" spans="1:26">
      <c r="A2398" s="39">
        <v>9</v>
      </c>
      <c r="B2398" s="39">
        <v>4</v>
      </c>
      <c r="C2398" s="40">
        <v>39547</v>
      </c>
      <c r="D2398" s="17">
        <v>0.62500000000009948</v>
      </c>
      <c r="E2398" s="18">
        <v>0.38690251629253325</v>
      </c>
      <c r="F2398" s="4">
        <v>70.309329857382011</v>
      </c>
      <c r="G2398" s="4">
        <v>95.815587341415437</v>
      </c>
      <c r="H2398" s="4">
        <v>25.50625748403343</v>
      </c>
      <c r="I2398" s="19">
        <v>2.7034444273757954</v>
      </c>
      <c r="J2398" s="19">
        <v>9.8351282769589901</v>
      </c>
      <c r="K2398" s="20">
        <v>2.1339958537624151</v>
      </c>
      <c r="L2398" s="20">
        <v>2.2740651115340995</v>
      </c>
      <c r="M2398" s="20">
        <v>0.14006925777168444</v>
      </c>
      <c r="N2398" s="21">
        <v>19.875</v>
      </c>
      <c r="O2398" s="21">
        <f t="shared" si="38"/>
        <v>25.837500000000002</v>
      </c>
      <c r="P2398" s="21">
        <v>10.1875</v>
      </c>
      <c r="Q2398" s="19">
        <v>11.886863883683397</v>
      </c>
      <c r="R2398" s="4">
        <v>93.325000000000003</v>
      </c>
      <c r="S2398" s="4">
        <v>5.9124999999999996</v>
      </c>
      <c r="T2398" s="29">
        <v>198.92500000000001</v>
      </c>
      <c r="U2398" s="4">
        <v>5.5E-2</v>
      </c>
      <c r="V2398" s="9"/>
      <c r="W2398" s="9"/>
      <c r="X2398" s="9"/>
      <c r="Y2398" s="9"/>
      <c r="Z2398" s="9"/>
    </row>
    <row r="2399" spans="1:26">
      <c r="A2399" s="39">
        <v>9</v>
      </c>
      <c r="B2399" s="39">
        <v>4</v>
      </c>
      <c r="C2399" s="40">
        <v>39547</v>
      </c>
      <c r="D2399" s="17">
        <v>0.66666666666669983</v>
      </c>
      <c r="E2399" s="18">
        <v>0.40552897673628485</v>
      </c>
      <c r="F2399" s="4">
        <v>103.79655667830716</v>
      </c>
      <c r="G2399" s="4">
        <v>134.7893780107166</v>
      </c>
      <c r="H2399" s="4">
        <v>30.992821332409466</v>
      </c>
      <c r="I2399" s="19">
        <v>3.4474456807510157</v>
      </c>
      <c r="J2399" s="19">
        <v>10.366853539506783</v>
      </c>
      <c r="K2399" s="20">
        <v>2.0741868332101681</v>
      </c>
      <c r="L2399" s="20">
        <v>2.1711894371943452</v>
      </c>
      <c r="M2399" s="20">
        <v>9.7002603984177038E-2</v>
      </c>
      <c r="N2399" s="21">
        <v>21.9375</v>
      </c>
      <c r="O2399" s="21">
        <f t="shared" si="38"/>
        <v>28.518750000000001</v>
      </c>
      <c r="P2399" s="21">
        <v>11.75</v>
      </c>
      <c r="Q2399" s="19">
        <v>13.021106772808002</v>
      </c>
      <c r="R2399" s="4">
        <v>82.15</v>
      </c>
      <c r="S2399" s="4">
        <v>7.3875000000000002</v>
      </c>
      <c r="T2399" s="29">
        <v>194.4</v>
      </c>
      <c r="U2399" s="4">
        <v>0.73499999999999999</v>
      </c>
      <c r="V2399" s="9"/>
      <c r="W2399" s="9"/>
      <c r="X2399" s="9"/>
      <c r="Y2399" s="9"/>
      <c r="Z2399" s="9"/>
    </row>
    <row r="2400" spans="1:26">
      <c r="A2400" s="39">
        <v>9</v>
      </c>
      <c r="B2400" s="39">
        <v>4</v>
      </c>
      <c r="C2400" s="40">
        <v>39547</v>
      </c>
      <c r="D2400" s="17">
        <v>0.70833333333339965</v>
      </c>
      <c r="E2400" s="18">
        <v>0.38042108164378285</v>
      </c>
      <c r="F2400" s="4">
        <v>95.903118787607156</v>
      </c>
      <c r="G2400" s="4">
        <v>126.83882408481637</v>
      </c>
      <c r="H2400" s="4">
        <v>30.935705297209218</v>
      </c>
      <c r="I2400" s="19">
        <v>3.4480266921260156</v>
      </c>
      <c r="J2400" s="19">
        <v>10.596223533455834</v>
      </c>
      <c r="K2400" s="20">
        <v>2.0907888514404176</v>
      </c>
      <c r="L2400" s="20">
        <v>2.1660027833783451</v>
      </c>
      <c r="M2400" s="20">
        <v>7.5213931937927136E-2</v>
      </c>
      <c r="N2400" s="21">
        <v>22.375</v>
      </c>
      <c r="O2400" s="21">
        <f t="shared" si="38"/>
        <v>29.087500000000002</v>
      </c>
      <c r="P2400" s="21">
        <v>10.1875</v>
      </c>
      <c r="Q2400" s="19">
        <v>13.976061089620169</v>
      </c>
      <c r="R2400" s="4">
        <v>65.3</v>
      </c>
      <c r="S2400" s="4">
        <v>8.2249999999999996</v>
      </c>
      <c r="T2400" s="29">
        <v>181.29999999999998</v>
      </c>
      <c r="U2400" s="4">
        <v>1.01</v>
      </c>
      <c r="V2400" s="9"/>
      <c r="W2400" s="9"/>
      <c r="X2400" s="9"/>
      <c r="Y2400" s="9"/>
      <c r="Z2400" s="9"/>
    </row>
    <row r="2401" spans="1:26">
      <c r="A2401" s="39">
        <v>9</v>
      </c>
      <c r="B2401" s="39">
        <v>4</v>
      </c>
      <c r="C2401" s="40">
        <v>39547</v>
      </c>
      <c r="D2401" s="17">
        <v>0.75000000000009948</v>
      </c>
      <c r="E2401" s="18">
        <v>0.35663356720378075</v>
      </c>
      <c r="F2401" s="4">
        <v>66.93834718345704</v>
      </c>
      <c r="G2401" s="4">
        <v>94.135061411865365</v>
      </c>
      <c r="H2401" s="4">
        <v>27.196714228408315</v>
      </c>
      <c r="I2401" s="19">
        <v>2.8400295367508366</v>
      </c>
      <c r="J2401" s="19">
        <v>9.2359182997615132</v>
      </c>
      <c r="K2401" s="20">
        <v>2.1073939783584175</v>
      </c>
      <c r="L2401" s="20">
        <v>2.1825316531838452</v>
      </c>
      <c r="M2401" s="20">
        <v>7.513767482542788E-2</v>
      </c>
      <c r="N2401" s="21">
        <v>15.9375</v>
      </c>
      <c r="O2401" s="21">
        <f t="shared" si="38"/>
        <v>20.71875</v>
      </c>
      <c r="P2401" s="21">
        <v>9.875</v>
      </c>
      <c r="Q2401" s="19">
        <v>14.035079616682646</v>
      </c>
      <c r="R2401" s="4">
        <v>63.35</v>
      </c>
      <c r="S2401" s="4">
        <v>8.3000000000000007</v>
      </c>
      <c r="T2401" s="29">
        <v>174.92499999999998</v>
      </c>
      <c r="U2401" s="4">
        <v>0.89</v>
      </c>
      <c r="V2401" s="9"/>
      <c r="W2401" s="9"/>
      <c r="X2401" s="9"/>
      <c r="Y2401" s="9"/>
      <c r="Z2401" s="9"/>
    </row>
    <row r="2402" spans="1:26">
      <c r="A2402" s="39">
        <v>9</v>
      </c>
      <c r="B2402" s="39">
        <v>4</v>
      </c>
      <c r="C2402" s="40">
        <v>39547</v>
      </c>
      <c r="D2402" s="17">
        <v>0.79166666666669983</v>
      </c>
      <c r="E2402" s="18">
        <v>0.38852620490003359</v>
      </c>
      <c r="F2402" s="4">
        <v>72.785908704932027</v>
      </c>
      <c r="G2402" s="4">
        <v>99.527092666365519</v>
      </c>
      <c r="H2402" s="4">
        <v>26.741183961433499</v>
      </c>
      <c r="I2402" s="19">
        <v>2.7729090222508175</v>
      </c>
      <c r="J2402" s="19">
        <v>9.237997779761514</v>
      </c>
      <c r="K2402" s="20">
        <v>2.1240036942916678</v>
      </c>
      <c r="L2402" s="20">
        <v>2.2153541944478468</v>
      </c>
      <c r="M2402" s="20">
        <v>9.1350500156179515E-2</v>
      </c>
      <c r="N2402" s="21">
        <v>17.5</v>
      </c>
      <c r="O2402" s="21">
        <f t="shared" si="38"/>
        <v>22.75</v>
      </c>
      <c r="P2402" s="21">
        <v>10.875</v>
      </c>
      <c r="Q2402" s="19">
        <v>7.5845421027473741</v>
      </c>
      <c r="R2402" s="4">
        <v>64.825000000000003</v>
      </c>
      <c r="S2402" s="4">
        <v>7.8624999999999998</v>
      </c>
      <c r="T2402" s="29">
        <v>207.4</v>
      </c>
      <c r="U2402" s="4">
        <v>0.64</v>
      </c>
      <c r="V2402" s="9"/>
      <c r="W2402" s="9"/>
      <c r="X2402" s="9"/>
      <c r="Y2402" s="9"/>
      <c r="Z2402" s="9"/>
    </row>
    <row r="2403" spans="1:26">
      <c r="A2403" s="39">
        <v>9</v>
      </c>
      <c r="B2403" s="39">
        <v>4</v>
      </c>
      <c r="C2403" s="40">
        <v>39547</v>
      </c>
      <c r="D2403" s="17">
        <v>0.83333333333339965</v>
      </c>
      <c r="E2403" s="18">
        <v>0.45889189180128975</v>
      </c>
      <c r="F2403" s="4">
        <v>86.429869668982036</v>
      </c>
      <c r="G2403" s="4">
        <v>114.06570464961595</v>
      </c>
      <c r="H2403" s="4">
        <v>27.63583498063392</v>
      </c>
      <c r="I2403" s="19">
        <v>3.1115683442509177</v>
      </c>
      <c r="J2403" s="19">
        <v>10.300303752357097</v>
      </c>
      <c r="K2403" s="20">
        <v>2.2006838566136651</v>
      </c>
      <c r="L2403" s="20">
        <v>2.3079165699883513</v>
      </c>
      <c r="M2403" s="20">
        <v>0.10723271337468621</v>
      </c>
      <c r="N2403" s="21">
        <v>20.375</v>
      </c>
      <c r="O2403" s="21">
        <f t="shared" si="38"/>
        <v>26.487500000000001</v>
      </c>
      <c r="P2403" s="21">
        <v>12.4375</v>
      </c>
      <c r="Q2403" s="19">
        <v>4.0607823917485932</v>
      </c>
      <c r="R2403" s="4">
        <v>70.775000000000006</v>
      </c>
      <c r="S2403" s="4">
        <v>6.35</v>
      </c>
      <c r="T2403" s="29">
        <v>210.22499999999999</v>
      </c>
      <c r="U2403" s="4">
        <v>0.08</v>
      </c>
      <c r="V2403" s="9"/>
      <c r="W2403" s="9"/>
      <c r="X2403" s="9"/>
      <c r="Y2403" s="9"/>
      <c r="Z2403" s="9"/>
    </row>
    <row r="2404" spans="1:26">
      <c r="A2404" s="39">
        <v>9</v>
      </c>
      <c r="B2404" s="39">
        <v>4</v>
      </c>
      <c r="C2404" s="40">
        <v>39547</v>
      </c>
      <c r="D2404" s="17">
        <v>0.87500000000009948</v>
      </c>
      <c r="E2404" s="18">
        <v>0.5213287260912951</v>
      </c>
      <c r="F2404" s="4">
        <v>86.695945767057026</v>
      </c>
      <c r="G2404" s="4">
        <v>113.48254885541594</v>
      </c>
      <c r="H2404" s="4">
        <v>26.786603088358923</v>
      </c>
      <c r="I2404" s="19">
        <v>3.1121035616259185</v>
      </c>
      <c r="J2404" s="19">
        <v>10.302622204857098</v>
      </c>
      <c r="K2404" s="20">
        <v>2.2664619021506631</v>
      </c>
      <c r="L2404" s="20">
        <v>2.4113666361781054</v>
      </c>
      <c r="M2404" s="20">
        <v>0.14490473402744264</v>
      </c>
      <c r="N2404" s="21">
        <v>22.3125</v>
      </c>
      <c r="O2404" s="21">
        <f t="shared" si="38"/>
        <v>29.006250000000001</v>
      </c>
      <c r="P2404" s="21">
        <v>14.375</v>
      </c>
      <c r="Q2404" s="19">
        <v>3.2245792486863825</v>
      </c>
      <c r="R2404" s="4">
        <v>75</v>
      </c>
      <c r="S2404" s="4">
        <v>5.4874999999999998</v>
      </c>
      <c r="T2404" s="29">
        <v>166.27500000000001</v>
      </c>
      <c r="U2404" s="4">
        <v>4.4999999999999998E-2</v>
      </c>
      <c r="V2404" s="9"/>
      <c r="W2404" s="9"/>
      <c r="X2404" s="9"/>
      <c r="Y2404" s="9"/>
      <c r="Z2404" s="9"/>
    </row>
    <row r="2405" spans="1:26">
      <c r="A2405" s="39">
        <v>9</v>
      </c>
      <c r="B2405" s="39">
        <v>4</v>
      </c>
      <c r="C2405" s="40">
        <v>39547</v>
      </c>
      <c r="D2405" s="17">
        <v>0.91666666666669983</v>
      </c>
      <c r="E2405" s="18">
        <v>0.6607450762363074</v>
      </c>
      <c r="F2405" s="4">
        <v>90.673834273600718</v>
      </c>
      <c r="G2405" s="4">
        <v>115.98803243720351</v>
      </c>
      <c r="H2405" s="4">
        <v>25.3141981636028</v>
      </c>
      <c r="I2405" s="19">
        <v>3.0449401152508986</v>
      </c>
      <c r="J2405" s="19">
        <v>10.153301848057728</v>
      </c>
      <c r="K2405" s="20">
        <v>2.8729848417161405</v>
      </c>
      <c r="L2405" s="20">
        <v>3.1992208887371398</v>
      </c>
      <c r="M2405" s="20">
        <v>0.32623604702099973</v>
      </c>
      <c r="N2405" s="21">
        <v>20.875</v>
      </c>
      <c r="O2405" s="21">
        <f t="shared" si="38"/>
        <v>27.137499999999999</v>
      </c>
      <c r="P2405" s="21">
        <v>15.1875</v>
      </c>
      <c r="Q2405" s="19">
        <v>1.6719164031869203</v>
      </c>
      <c r="R2405" s="4">
        <v>81.150000000000006</v>
      </c>
      <c r="S2405" s="4">
        <v>4.875</v>
      </c>
      <c r="T2405" s="29">
        <v>189.47500000000002</v>
      </c>
      <c r="U2405" s="4">
        <v>0.04</v>
      </c>
      <c r="V2405" s="9"/>
      <c r="W2405" s="9"/>
      <c r="X2405" s="9"/>
      <c r="Y2405" s="9"/>
      <c r="Z2405" s="9"/>
    </row>
    <row r="2406" spans="1:26">
      <c r="A2406" s="39">
        <v>9</v>
      </c>
      <c r="B2406" s="39">
        <v>4</v>
      </c>
      <c r="C2406" s="40">
        <v>39547</v>
      </c>
      <c r="D2406" s="17">
        <v>0.95833333333339965</v>
      </c>
      <c r="E2406" s="18">
        <v>0.63300069268005488</v>
      </c>
      <c r="F2406" s="4">
        <v>58.851624877619393</v>
      </c>
      <c r="G2406" s="4">
        <v>81.077608721589939</v>
      </c>
      <c r="H2406" s="4">
        <v>22.22598384397056</v>
      </c>
      <c r="I2406" s="19">
        <v>2.3010333120006794</v>
      </c>
      <c r="J2406" s="19">
        <v>7.8819563185671919</v>
      </c>
      <c r="K2406" s="20">
        <v>2.7968168727091438</v>
      </c>
      <c r="L2406" s="20">
        <v>3.1452489021353878</v>
      </c>
      <c r="M2406" s="20">
        <v>0.34843202942624396</v>
      </c>
      <c r="N2406" s="21">
        <v>16.75</v>
      </c>
      <c r="O2406" s="21">
        <f t="shared" si="38"/>
        <v>21.775000000000002</v>
      </c>
      <c r="P2406" s="21">
        <v>11.5625</v>
      </c>
      <c r="Q2406" s="19">
        <v>1.552409700249461</v>
      </c>
      <c r="R2406" s="4">
        <v>85.55</v>
      </c>
      <c r="S2406" s="4">
        <v>4.0125000000000002</v>
      </c>
      <c r="T2406" s="29">
        <v>336.1</v>
      </c>
      <c r="U2406" s="4">
        <v>0.04</v>
      </c>
      <c r="V2406" s="9"/>
      <c r="W2406" s="9"/>
      <c r="X2406" s="9"/>
      <c r="Y2406" s="9"/>
      <c r="Z2406" s="9"/>
    </row>
    <row r="2407" spans="1:26">
      <c r="A2407" s="39">
        <v>10</v>
      </c>
      <c r="B2407" s="39">
        <v>4</v>
      </c>
      <c r="C2407" s="40">
        <v>39548</v>
      </c>
      <c r="D2407" s="17">
        <v>0</v>
      </c>
      <c r="E2407" s="18">
        <v>0.51366319529379467</v>
      </c>
      <c r="F2407" s="4">
        <v>50.449205149663086</v>
      </c>
      <c r="G2407" s="4">
        <v>70.852954428777139</v>
      </c>
      <c r="H2407" s="4">
        <v>20.403749279114049</v>
      </c>
      <c r="I2407" s="19">
        <v>2.3014053882506795</v>
      </c>
      <c r="J2407" s="19">
        <v>7.8836710510671919</v>
      </c>
      <c r="K2407" s="20">
        <v>2.5512764713366534</v>
      </c>
      <c r="L2407" s="20">
        <v>2.7924618076908723</v>
      </c>
      <c r="M2407" s="20">
        <v>0.24118533635421879</v>
      </c>
      <c r="N2407" s="21">
        <v>18.0625</v>
      </c>
      <c r="O2407" s="21">
        <f t="shared" si="38"/>
        <v>23.481249999999999</v>
      </c>
      <c r="P2407" s="21">
        <v>12.875</v>
      </c>
      <c r="Q2407" s="19">
        <v>1.5523260998119608</v>
      </c>
      <c r="R2407" s="4">
        <v>88.5</v>
      </c>
      <c r="S2407" s="4">
        <v>3.5249999999999999</v>
      </c>
      <c r="T2407" s="29">
        <v>245.27500000000001</v>
      </c>
      <c r="U2407" s="4">
        <v>0.04</v>
      </c>
      <c r="V2407" s="9"/>
      <c r="W2407" s="9"/>
      <c r="X2407" s="9"/>
      <c r="Y2407" s="9"/>
      <c r="Z2407" s="9"/>
    </row>
    <row r="2408" spans="1:26">
      <c r="A2408" s="39">
        <v>10</v>
      </c>
      <c r="B2408" s="39">
        <v>4</v>
      </c>
      <c r="C2408" s="40">
        <v>39548</v>
      </c>
      <c r="D2408" s="17">
        <v>4.1666666666998253E-2</v>
      </c>
      <c r="E2408" s="18">
        <v>0.33719774516627959</v>
      </c>
      <c r="F2408" s="4">
        <v>26.067802118356738</v>
      </c>
      <c r="G2408" s="4">
        <v>42.441821117613777</v>
      </c>
      <c r="H2408" s="4">
        <v>16.374018999257043</v>
      </c>
      <c r="I2408" s="19">
        <v>1.89560265475056</v>
      </c>
      <c r="J2408" s="19">
        <v>6.5206574623728697</v>
      </c>
      <c r="K2408" s="20">
        <v>2.4805268454844067</v>
      </c>
      <c r="L2408" s="20">
        <v>2.6406398196916152</v>
      </c>
      <c r="M2408" s="20">
        <v>0.16011297420720871</v>
      </c>
      <c r="N2408" s="21">
        <v>14.6875</v>
      </c>
      <c r="O2408" s="21">
        <f t="shared" si="38"/>
        <v>19.09375</v>
      </c>
      <c r="P2408" s="21">
        <v>11.1875</v>
      </c>
      <c r="Q2408" s="19">
        <v>1.8507440011243568</v>
      </c>
      <c r="R2408" s="4">
        <v>90.375</v>
      </c>
      <c r="S2408" s="4">
        <v>3.1625000000000001</v>
      </c>
      <c r="T2408" s="29">
        <v>311.95000000000005</v>
      </c>
      <c r="U2408" s="4">
        <v>0.04</v>
      </c>
      <c r="V2408" s="9"/>
      <c r="W2408" s="9"/>
      <c r="X2408" s="9"/>
      <c r="Y2408" s="9"/>
      <c r="Z2408" s="9"/>
    </row>
    <row r="2409" spans="1:26">
      <c r="A2409" s="39">
        <v>10</v>
      </c>
      <c r="B2409" s="39">
        <v>4</v>
      </c>
      <c r="C2409" s="40">
        <v>39548</v>
      </c>
      <c r="D2409" s="17">
        <v>8.3333333333001747E-2</v>
      </c>
      <c r="E2409" s="18">
        <v>0.35054427734378063</v>
      </c>
      <c r="F2409" s="4">
        <v>51.325239011150416</v>
      </c>
      <c r="G2409" s="4">
        <v>66.369455992702001</v>
      </c>
      <c r="H2409" s="4">
        <v>15.044216981551578</v>
      </c>
      <c r="I2409" s="19">
        <v>2.5053600170007404</v>
      </c>
      <c r="J2409" s="19">
        <v>8.3422391464652996</v>
      </c>
      <c r="K2409" s="20">
        <v>3.0217626161118871</v>
      </c>
      <c r="L2409" s="20">
        <v>3.2930177532878941</v>
      </c>
      <c r="M2409" s="20">
        <v>0.27125513717600735</v>
      </c>
      <c r="N2409" s="21">
        <v>14.1875</v>
      </c>
      <c r="O2409" s="21">
        <f t="shared" si="38"/>
        <v>18.443750000000001</v>
      </c>
      <c r="P2409" s="21">
        <v>11</v>
      </c>
      <c r="Q2409" s="19">
        <v>1.3730711239370224</v>
      </c>
      <c r="R2409" s="4">
        <v>91.65</v>
      </c>
      <c r="S2409" s="4">
        <v>2.9874999999999998</v>
      </c>
      <c r="T2409" s="29">
        <v>113.69999999999999</v>
      </c>
      <c r="U2409" s="4">
        <v>0.04</v>
      </c>
      <c r="V2409" s="9"/>
      <c r="W2409" s="9"/>
      <c r="X2409" s="9"/>
      <c r="Y2409" s="9"/>
      <c r="Z2409" s="9"/>
    </row>
    <row r="2410" spans="1:26">
      <c r="A2410" s="39">
        <v>10</v>
      </c>
      <c r="B2410" s="39">
        <v>4</v>
      </c>
      <c r="C2410" s="40">
        <v>39548</v>
      </c>
      <c r="D2410" s="17">
        <v>0.125</v>
      </c>
      <c r="E2410" s="18">
        <v>0.28287700321752479</v>
      </c>
      <c r="F2410" s="4">
        <v>37.659569148256651</v>
      </c>
      <c r="G2410" s="4">
        <v>51.887404942564054</v>
      </c>
      <c r="H2410" s="4">
        <v>14.227835794307405</v>
      </c>
      <c r="I2410" s="19">
        <v>2.3025817216256805</v>
      </c>
      <c r="J2410" s="19">
        <v>7.5854244324684537</v>
      </c>
      <c r="K2410" s="20">
        <v>2.6286178959529027</v>
      </c>
      <c r="L2410" s="20">
        <v>2.8042674672098729</v>
      </c>
      <c r="M2410" s="20">
        <v>0.17564957125697045</v>
      </c>
      <c r="N2410" s="21">
        <v>13.5625</v>
      </c>
      <c r="O2410" s="21">
        <f t="shared" si="38"/>
        <v>17.631250000000001</v>
      </c>
      <c r="P2410" s="21">
        <v>10.625</v>
      </c>
      <c r="Q2410" s="19">
        <v>5.7904812856229846</v>
      </c>
      <c r="R2410" s="4">
        <v>91.875</v>
      </c>
      <c r="S2410" s="4">
        <v>2.4874999999999998</v>
      </c>
      <c r="T2410" s="29">
        <v>254.95</v>
      </c>
      <c r="U2410" s="4">
        <v>0.04</v>
      </c>
      <c r="V2410" s="9"/>
      <c r="W2410" s="9"/>
      <c r="X2410" s="9"/>
      <c r="Y2410" s="9"/>
      <c r="Z2410" s="9"/>
    </row>
    <row r="2411" spans="1:26">
      <c r="A2411" s="39">
        <v>10</v>
      </c>
      <c r="B2411" s="39">
        <v>4</v>
      </c>
      <c r="C2411" s="40">
        <v>39548</v>
      </c>
      <c r="D2411" s="17">
        <v>0.16666666666699825</v>
      </c>
      <c r="E2411" s="18">
        <v>0.33871933200002957</v>
      </c>
      <c r="F2411" s="4">
        <v>87.171656099206672</v>
      </c>
      <c r="G2411" s="4">
        <v>104.00094769186562</v>
      </c>
      <c r="H2411" s="4">
        <v>16.82929159265894</v>
      </c>
      <c r="I2411" s="19">
        <v>3.7253698891261022</v>
      </c>
      <c r="J2411" s="19">
        <v>9.8632683369589884</v>
      </c>
      <c r="K2411" s="20">
        <v>2.9677602286176405</v>
      </c>
      <c r="L2411" s="20">
        <v>3.2339591779766419</v>
      </c>
      <c r="M2411" s="20">
        <v>0.26619894935900101</v>
      </c>
      <c r="N2411" s="21">
        <v>15.75</v>
      </c>
      <c r="O2411" s="21">
        <f t="shared" si="38"/>
        <v>20.475000000000001</v>
      </c>
      <c r="P2411" s="21">
        <v>12.5625</v>
      </c>
      <c r="Q2411" s="19">
        <v>2.4473696306866475</v>
      </c>
      <c r="R2411" s="4">
        <v>92.625</v>
      </c>
      <c r="S2411" s="4">
        <v>2.875</v>
      </c>
      <c r="T2411" s="29">
        <v>136.125</v>
      </c>
      <c r="U2411" s="4">
        <v>0.04</v>
      </c>
      <c r="V2411" s="9"/>
      <c r="W2411" s="9"/>
      <c r="X2411" s="9"/>
      <c r="Y2411" s="9"/>
      <c r="Z2411" s="9"/>
    </row>
    <row r="2412" spans="1:26">
      <c r="A2412" s="39">
        <v>10</v>
      </c>
      <c r="B2412" s="39">
        <v>4</v>
      </c>
      <c r="C2412" s="40">
        <v>39548</v>
      </c>
      <c r="D2412" s="17">
        <v>0.20833333333300175</v>
      </c>
      <c r="E2412" s="18">
        <v>0.34144484861877994</v>
      </c>
      <c r="F2412" s="4">
        <v>45.528690771300447</v>
      </c>
      <c r="G2412" s="4">
        <v>61.624281410951838</v>
      </c>
      <c r="H2412" s="4">
        <v>16.095590639651398</v>
      </c>
      <c r="I2412" s="19">
        <v>2.5743494991257618</v>
      </c>
      <c r="J2412" s="19">
        <v>7.1335433745703467</v>
      </c>
      <c r="K2412" s="20">
        <v>2.6674509261714023</v>
      </c>
      <c r="L2412" s="20">
        <v>2.8864306874851269</v>
      </c>
      <c r="M2412" s="20">
        <v>0.21897976131372432</v>
      </c>
      <c r="N2412" s="21">
        <v>11.375</v>
      </c>
      <c r="O2412" s="21">
        <f t="shared" si="38"/>
        <v>14.7875</v>
      </c>
      <c r="P2412" s="21">
        <v>9.875</v>
      </c>
      <c r="Q2412" s="19">
        <v>3.7604276167486894</v>
      </c>
      <c r="R2412" s="4">
        <v>92.375</v>
      </c>
      <c r="S2412" s="4">
        <v>2.875</v>
      </c>
      <c r="T2412" s="29">
        <v>190.95</v>
      </c>
      <c r="U2412" s="4">
        <v>0.04</v>
      </c>
      <c r="V2412" s="9"/>
      <c r="W2412" s="9"/>
      <c r="X2412" s="9"/>
      <c r="Y2412" s="9"/>
      <c r="Z2412" s="9"/>
    </row>
    <row r="2413" spans="1:26">
      <c r="A2413" s="39">
        <v>10</v>
      </c>
      <c r="B2413" s="39">
        <v>4</v>
      </c>
      <c r="C2413" s="40">
        <v>39548</v>
      </c>
      <c r="D2413" s="17">
        <v>0.25</v>
      </c>
      <c r="E2413" s="18">
        <v>0.64314652109505632</v>
      </c>
      <c r="F2413" s="4">
        <v>36.875150499725471</v>
      </c>
      <c r="G2413" s="4">
        <v>53.410337359151598</v>
      </c>
      <c r="H2413" s="4">
        <v>16.535186859426126</v>
      </c>
      <c r="I2413" s="19">
        <v>2.1682347940006417</v>
      </c>
      <c r="J2413" s="19">
        <v>7.5146024878187685</v>
      </c>
      <c r="K2413" s="20">
        <v>2.6404034721899037</v>
      </c>
      <c r="L2413" s="20">
        <v>2.9356749291278788</v>
      </c>
      <c r="M2413" s="20">
        <v>0.29527145693797474</v>
      </c>
      <c r="N2413" s="21">
        <v>14.5</v>
      </c>
      <c r="O2413" s="21">
        <f t="shared" si="38"/>
        <v>18.850000000000001</v>
      </c>
      <c r="P2413" s="21">
        <v>11.25</v>
      </c>
      <c r="Q2413" s="19">
        <v>4.8345690796858136</v>
      </c>
      <c r="R2413" s="4">
        <v>92.424999999999997</v>
      </c>
      <c r="S2413" s="4">
        <v>3.1</v>
      </c>
      <c r="T2413" s="29">
        <v>334.875</v>
      </c>
      <c r="U2413" s="4">
        <v>0.04</v>
      </c>
      <c r="V2413" s="9"/>
      <c r="W2413" s="9"/>
      <c r="X2413" s="9"/>
      <c r="Y2413" s="9"/>
      <c r="Z2413" s="9"/>
    </row>
    <row r="2414" spans="1:26">
      <c r="A2414" s="39">
        <v>10</v>
      </c>
      <c r="B2414" s="39">
        <v>4</v>
      </c>
      <c r="C2414" s="40">
        <v>39548</v>
      </c>
      <c r="D2414" s="17">
        <v>0.29166666666699825</v>
      </c>
      <c r="E2414" s="18">
        <v>0.410685430090036</v>
      </c>
      <c r="F2414" s="4">
        <v>32.431972808381708</v>
      </c>
      <c r="G2414" s="4">
        <v>48.491505595613944</v>
      </c>
      <c r="H2414" s="4">
        <v>16.059532787232236</v>
      </c>
      <c r="I2414" s="19">
        <v>2.1008280670006219</v>
      </c>
      <c r="J2414" s="19">
        <v>7.4403594631690844</v>
      </c>
      <c r="K2414" s="20">
        <v>2.432932696144162</v>
      </c>
      <c r="L2414" s="20">
        <v>2.6424007841791157</v>
      </c>
      <c r="M2414" s="20">
        <v>0.20946808803495387</v>
      </c>
      <c r="N2414" s="21">
        <v>17.6875</v>
      </c>
      <c r="O2414" s="21">
        <f t="shared" si="38"/>
        <v>22.993750000000002</v>
      </c>
      <c r="P2414" s="21">
        <v>8.4375</v>
      </c>
      <c r="Q2414" s="19">
        <v>9.6686256183716246</v>
      </c>
      <c r="R2414" s="4">
        <v>92.45</v>
      </c>
      <c r="S2414" s="4">
        <v>3.3</v>
      </c>
      <c r="T2414" s="29">
        <v>335.82500000000005</v>
      </c>
      <c r="U2414" s="4">
        <v>0.04</v>
      </c>
      <c r="V2414" s="9"/>
      <c r="W2414" s="9"/>
      <c r="X2414" s="9"/>
      <c r="Y2414" s="9"/>
      <c r="Z2414" s="9"/>
    </row>
    <row r="2415" spans="1:26">
      <c r="A2415" s="39">
        <v>10</v>
      </c>
      <c r="B2415" s="39">
        <v>4</v>
      </c>
      <c r="C2415" s="40">
        <v>39548</v>
      </c>
      <c r="D2415" s="17">
        <v>0.33333333333300175</v>
      </c>
      <c r="E2415" s="18">
        <v>0.3482860309912808</v>
      </c>
      <c r="F2415" s="4">
        <v>25.378878074087922</v>
      </c>
      <c r="G2415" s="4">
        <v>39.969463834426186</v>
      </c>
      <c r="H2415" s="4">
        <v>14.59058576033827</v>
      </c>
      <c r="I2415" s="19">
        <v>1.9656253640005821</v>
      </c>
      <c r="J2415" s="19">
        <v>7.2141883467200305</v>
      </c>
      <c r="K2415" s="20">
        <v>2.3457120610454156</v>
      </c>
      <c r="L2415" s="20">
        <v>2.5013182030383598</v>
      </c>
      <c r="M2415" s="20">
        <v>0.15560614199294376</v>
      </c>
      <c r="N2415" s="21">
        <v>17.6875</v>
      </c>
      <c r="O2415" s="21">
        <f t="shared" si="38"/>
        <v>22.993750000000002</v>
      </c>
      <c r="P2415" s="21">
        <v>10.25</v>
      </c>
      <c r="Q2415" s="19">
        <v>15.278046314932162</v>
      </c>
      <c r="R2415" s="4">
        <v>90.55</v>
      </c>
      <c r="S2415" s="4">
        <v>4.25</v>
      </c>
      <c r="T2415" s="29">
        <v>334.625</v>
      </c>
      <c r="U2415" s="4">
        <v>0.185</v>
      </c>
      <c r="V2415" s="9"/>
      <c r="W2415" s="9"/>
      <c r="X2415" s="9"/>
      <c r="Y2415" s="9"/>
      <c r="Z2415" s="9"/>
    </row>
    <row r="2416" spans="1:26">
      <c r="A2416" s="39">
        <v>10</v>
      </c>
      <c r="B2416" s="39">
        <v>4</v>
      </c>
      <c r="C2416" s="40">
        <v>39548</v>
      </c>
      <c r="D2416" s="17">
        <v>0.375</v>
      </c>
      <c r="E2416" s="18">
        <v>0.27256656582127414</v>
      </c>
      <c r="F2416" s="4">
        <v>27.750309906144167</v>
      </c>
      <c r="G2416" s="4">
        <v>42.290787375488762</v>
      </c>
      <c r="H2416" s="4">
        <v>14.540477469344593</v>
      </c>
      <c r="I2416" s="19">
        <v>2.3049315262506829</v>
      </c>
      <c r="J2416" s="19">
        <v>7.4436715381690846</v>
      </c>
      <c r="K2416" s="20">
        <v>2.2967492008986685</v>
      </c>
      <c r="L2416" s="20">
        <v>2.4417747200811073</v>
      </c>
      <c r="M2416" s="20">
        <v>0.14502551918243911</v>
      </c>
      <c r="N2416" s="21">
        <v>25.375</v>
      </c>
      <c r="O2416" s="21">
        <f t="shared" si="38"/>
        <v>32.987500000000004</v>
      </c>
      <c r="P2416" s="21">
        <v>8.3125</v>
      </c>
      <c r="Q2416" s="19">
        <v>17.664337097493828</v>
      </c>
      <c r="R2416" s="4">
        <v>82.974999999999994</v>
      </c>
      <c r="S2416" s="4">
        <v>5.7874999999999996</v>
      </c>
      <c r="T2416" s="29">
        <v>260.77500000000003</v>
      </c>
      <c r="U2416" s="4">
        <v>0.77</v>
      </c>
      <c r="V2416" s="9"/>
      <c r="W2416" s="9"/>
      <c r="X2416" s="9"/>
      <c r="Y2416" s="9"/>
      <c r="Z2416" s="9"/>
    </row>
    <row r="2417" spans="1:26">
      <c r="A2417" s="39">
        <v>10</v>
      </c>
      <c r="B2417" s="39">
        <v>4</v>
      </c>
      <c r="C2417" s="40">
        <v>39548</v>
      </c>
      <c r="D2417" s="17">
        <v>0.41666666666699825</v>
      </c>
      <c r="E2417" s="18">
        <v>0.21809455253751936</v>
      </c>
      <c r="F2417" s="4">
        <v>34.607689920931719</v>
      </c>
      <c r="G2417" s="4">
        <v>51.036588572814019</v>
      </c>
      <c r="H2417" s="4">
        <v>16.428898651882299</v>
      </c>
      <c r="I2417" s="19">
        <v>2.5765104035007633</v>
      </c>
      <c r="J2417" s="19">
        <v>7.9010950810671918</v>
      </c>
      <c r="K2417" s="20">
        <v>2.1930864229396723</v>
      </c>
      <c r="L2417" s="20">
        <v>2.3169525561338515</v>
      </c>
      <c r="M2417" s="20">
        <v>0.12386613319417961</v>
      </c>
      <c r="N2417" s="21">
        <v>15.875</v>
      </c>
      <c r="O2417" s="21">
        <f t="shared" si="38"/>
        <v>20.637499999999999</v>
      </c>
      <c r="P2417" s="21">
        <v>7.8125</v>
      </c>
      <c r="Q2417" s="19">
        <v>25.420902347616106</v>
      </c>
      <c r="R2417" s="4">
        <v>76.650000000000006</v>
      </c>
      <c r="S2417" s="4">
        <v>7.625</v>
      </c>
      <c r="T2417" s="29">
        <v>190.22500000000002</v>
      </c>
      <c r="U2417" s="4">
        <v>1.04</v>
      </c>
      <c r="V2417" s="9"/>
      <c r="W2417" s="9"/>
      <c r="X2417" s="9"/>
      <c r="Y2417" s="9"/>
      <c r="Z2417" s="9"/>
    </row>
    <row r="2418" spans="1:26">
      <c r="A2418" s="39">
        <v>10</v>
      </c>
      <c r="B2418" s="39">
        <v>4</v>
      </c>
      <c r="C2418" s="40">
        <v>39548</v>
      </c>
      <c r="D2418" s="17">
        <v>0.45833333333300175</v>
      </c>
      <c r="E2418" s="18">
        <v>0.20616540088626839</v>
      </c>
      <c r="F2418" s="4">
        <v>38.209484386106737</v>
      </c>
      <c r="G2418" s="4">
        <v>55.481556455014143</v>
      </c>
      <c r="H2418" s="4">
        <v>17.272072068907413</v>
      </c>
      <c r="I2418" s="19">
        <v>2.5769425843757636</v>
      </c>
      <c r="J2418" s="19">
        <v>8.1308382075162449</v>
      </c>
      <c r="K2418" s="20">
        <v>2.1714459135911737</v>
      </c>
      <c r="L2418" s="20">
        <v>2.3008922691533513</v>
      </c>
      <c r="M2418" s="20">
        <v>0.12944635556217765</v>
      </c>
      <c r="N2418" s="21">
        <v>16.375</v>
      </c>
      <c r="O2418" s="21">
        <f t="shared" si="38"/>
        <v>21.287500000000001</v>
      </c>
      <c r="P2418" s="21">
        <v>9.0625</v>
      </c>
      <c r="Q2418" s="19">
        <v>23.808431068116668</v>
      </c>
      <c r="R2418" s="4">
        <v>68.45</v>
      </c>
      <c r="S2418" s="4">
        <v>9.3125</v>
      </c>
      <c r="T2418" s="29">
        <v>121.5</v>
      </c>
      <c r="U2418" s="4">
        <v>1.72</v>
      </c>
      <c r="V2418" s="9"/>
      <c r="W2418" s="9"/>
      <c r="X2418" s="9"/>
      <c r="Y2418" s="9"/>
      <c r="Z2418" s="9"/>
    </row>
    <row r="2419" spans="1:26">
      <c r="A2419" s="39">
        <v>10</v>
      </c>
      <c r="B2419" s="39">
        <v>4</v>
      </c>
      <c r="C2419" s="40">
        <v>39548</v>
      </c>
      <c r="D2419" s="17">
        <v>0.5</v>
      </c>
      <c r="E2419" s="18">
        <v>0.17028490003126531</v>
      </c>
      <c r="F2419" s="4">
        <v>12.866700014144012</v>
      </c>
      <c r="G2419" s="4">
        <v>21.920191289138149</v>
      </c>
      <c r="H2419" s="4">
        <v>9.0534912749941352</v>
      </c>
      <c r="I2419" s="19">
        <v>1.9669505278755832</v>
      </c>
      <c r="J2419" s="19">
        <v>6.6125173720225536</v>
      </c>
      <c r="K2419" s="20">
        <v>2.1771509961826738</v>
      </c>
      <c r="L2419" s="20">
        <v>2.2902678918206005</v>
      </c>
      <c r="M2419" s="20">
        <v>0.11311689563792693</v>
      </c>
      <c r="N2419" s="21">
        <v>10</v>
      </c>
      <c r="O2419" s="21">
        <f t="shared" si="38"/>
        <v>13</v>
      </c>
      <c r="P2419" s="21">
        <v>5.5</v>
      </c>
      <c r="Q2419" s="19">
        <v>34.129725605113045</v>
      </c>
      <c r="R2419" s="4">
        <v>70.25</v>
      </c>
      <c r="S2419" s="4">
        <v>9.1875</v>
      </c>
      <c r="T2419" s="29">
        <v>342.72499999999997</v>
      </c>
      <c r="U2419" s="4">
        <v>1.5</v>
      </c>
      <c r="V2419" s="9"/>
      <c r="W2419" s="9"/>
      <c r="X2419" s="9"/>
      <c r="Y2419" s="9"/>
      <c r="Z2419" s="9"/>
    </row>
    <row r="2420" spans="1:26">
      <c r="A2420" s="39">
        <v>10</v>
      </c>
      <c r="B2420" s="39">
        <v>4</v>
      </c>
      <c r="C2420" s="40">
        <v>39548</v>
      </c>
      <c r="D2420" s="17">
        <v>0.54166666666699825</v>
      </c>
      <c r="E2420" s="18">
        <v>0.18096471498751629</v>
      </c>
      <c r="F2420" s="4">
        <v>18.007375532725305</v>
      </c>
      <c r="G2420" s="4">
        <v>28.742718659350849</v>
      </c>
      <c r="H2420" s="4">
        <v>10.735343126625541</v>
      </c>
      <c r="I2420" s="19">
        <v>1.8994493507505636</v>
      </c>
      <c r="J2420" s="19">
        <v>7.3742079635193996</v>
      </c>
      <c r="K2420" s="20">
        <v>2.1664442826276749</v>
      </c>
      <c r="L2420" s="20">
        <v>2.2633179491660993</v>
      </c>
      <c r="M2420" s="20">
        <v>9.6873666538424885E-2</v>
      </c>
      <c r="N2420" s="21">
        <v>15.75</v>
      </c>
      <c r="O2420" s="21">
        <f t="shared" si="38"/>
        <v>20.475000000000001</v>
      </c>
      <c r="P2420" s="21">
        <v>8.6875</v>
      </c>
      <c r="Q2420" s="19">
        <v>28.758201818864919</v>
      </c>
      <c r="R2420" s="4">
        <v>60.225000000000001</v>
      </c>
      <c r="S2420" s="4">
        <v>10.2125</v>
      </c>
      <c r="T2420" s="29">
        <v>190.2</v>
      </c>
      <c r="U2420" s="4">
        <v>2.2749999999999999</v>
      </c>
      <c r="V2420" s="9"/>
      <c r="W2420" s="9"/>
      <c r="X2420" s="9"/>
      <c r="Y2420" s="9"/>
      <c r="Z2420" s="9"/>
    </row>
    <row r="2421" spans="1:26">
      <c r="A2421" s="39">
        <v>10</v>
      </c>
      <c r="B2421" s="39">
        <v>4</v>
      </c>
      <c r="C2421" s="40">
        <v>39548</v>
      </c>
      <c r="D2421" s="17">
        <v>0.58333333333300175</v>
      </c>
      <c r="E2421" s="18">
        <v>0.31408738040377804</v>
      </c>
      <c r="F2421" s="4">
        <v>95.206665282025682</v>
      </c>
      <c r="G2421" s="4">
        <v>121.56925983025357</v>
      </c>
      <c r="H2421" s="4">
        <v>26.362594548227904</v>
      </c>
      <c r="I2421" s="19">
        <v>3.5281698753760473</v>
      </c>
      <c r="J2421" s="19">
        <v>12.090322061799839</v>
      </c>
      <c r="K2421" s="20">
        <v>2.0955506209096777</v>
      </c>
      <c r="L2421" s="20">
        <v>2.1928332664240964</v>
      </c>
      <c r="M2421" s="20">
        <v>9.7282645514419008E-2</v>
      </c>
      <c r="N2421" s="21">
        <v>52.375</v>
      </c>
      <c r="O2421" s="21">
        <f t="shared" si="38"/>
        <v>68.087500000000006</v>
      </c>
      <c r="P2421" s="21">
        <v>15.625</v>
      </c>
      <c r="Q2421" s="19">
        <v>9.0088444120593394</v>
      </c>
      <c r="R2421" s="4">
        <v>67.849999999999994</v>
      </c>
      <c r="S2421" s="4">
        <v>9.3375000000000004</v>
      </c>
      <c r="T2421" s="29">
        <v>200.42500000000001</v>
      </c>
      <c r="U2421" s="4">
        <v>1.58</v>
      </c>
      <c r="V2421" s="9"/>
      <c r="W2421" s="9"/>
      <c r="X2421" s="9"/>
      <c r="Y2421" s="9"/>
      <c r="Z2421" s="9"/>
    </row>
    <row r="2422" spans="1:26">
      <c r="A2422" s="39">
        <v>10</v>
      </c>
      <c r="B2422" s="39">
        <v>4</v>
      </c>
      <c r="C2422" s="40">
        <v>39548</v>
      </c>
      <c r="D2422" s="17">
        <v>0.625</v>
      </c>
      <c r="E2422" s="18">
        <v>0.42196854472128753</v>
      </c>
      <c r="F2422" s="4">
        <v>124.34475461221955</v>
      </c>
      <c r="G2422" s="4">
        <v>155.83116352179209</v>
      </c>
      <c r="H2422" s="4">
        <v>31.486408909572546</v>
      </c>
      <c r="I2422" s="19">
        <v>4.0037663481261889</v>
      </c>
      <c r="J2422" s="19">
        <v>12.777417458647001</v>
      </c>
      <c r="K2422" s="20">
        <v>2.1121937922444274</v>
      </c>
      <c r="L2422" s="20">
        <v>2.2257288159153479</v>
      </c>
      <c r="M2422" s="20">
        <v>0.1135350236709205</v>
      </c>
      <c r="N2422" s="21">
        <v>34.5</v>
      </c>
      <c r="O2422" s="21">
        <f t="shared" si="38"/>
        <v>44.85</v>
      </c>
      <c r="P2422" s="21">
        <v>14.9375</v>
      </c>
      <c r="Q2422" s="19">
        <v>8.7697552188719214</v>
      </c>
      <c r="R2422" s="4">
        <v>82.4</v>
      </c>
      <c r="S2422" s="4">
        <v>7.125</v>
      </c>
      <c r="T2422" s="29">
        <v>172.89999999999998</v>
      </c>
      <c r="U2422" s="4">
        <v>1.155</v>
      </c>
      <c r="V2422" s="9"/>
      <c r="W2422" s="9"/>
      <c r="X2422" s="9"/>
      <c r="Y2422" s="9"/>
      <c r="Z2422" s="9"/>
    </row>
    <row r="2423" spans="1:26">
      <c r="A2423" s="39">
        <v>10</v>
      </c>
      <c r="B2423" s="39">
        <v>4</v>
      </c>
      <c r="C2423" s="40">
        <v>39548</v>
      </c>
      <c r="D2423" s="17">
        <v>0.66666666666699825</v>
      </c>
      <c r="E2423" s="18">
        <v>0.45266898700254049</v>
      </c>
      <c r="F2423" s="4">
        <v>128.32812818479459</v>
      </c>
      <c r="G2423" s="4">
        <v>161.92841541179223</v>
      </c>
      <c r="H2423" s="4">
        <v>33.600287226997658</v>
      </c>
      <c r="I2423" s="19">
        <v>4.07228930387621</v>
      </c>
      <c r="J2423" s="19">
        <v>13.160623131895424</v>
      </c>
      <c r="K2423" s="20">
        <v>2.1178956181154276</v>
      </c>
      <c r="L2423" s="20">
        <v>2.2314192718460979</v>
      </c>
      <c r="M2423" s="20">
        <v>0.1135236537306703</v>
      </c>
      <c r="N2423" s="21">
        <v>25.3125</v>
      </c>
      <c r="O2423" s="21">
        <f t="shared" si="38"/>
        <v>32.90625</v>
      </c>
      <c r="P2423" s="21">
        <v>17.4375</v>
      </c>
      <c r="Q2423" s="19">
        <v>6.8603083409350898</v>
      </c>
      <c r="R2423" s="4">
        <v>80.45</v>
      </c>
      <c r="S2423" s="4">
        <v>8.0625</v>
      </c>
      <c r="T2423" s="29">
        <v>118.04999999999998</v>
      </c>
      <c r="U2423" s="4">
        <v>0.25</v>
      </c>
      <c r="V2423" s="9"/>
      <c r="W2423" s="9"/>
      <c r="X2423" s="9"/>
      <c r="Y2423" s="9"/>
      <c r="Z2423" s="9"/>
    </row>
    <row r="2424" spans="1:26">
      <c r="A2424" s="39">
        <v>10</v>
      </c>
      <c r="B2424" s="39">
        <v>4</v>
      </c>
      <c r="C2424" s="40">
        <v>39548</v>
      </c>
      <c r="D2424" s="17">
        <v>0.70833333333300175</v>
      </c>
      <c r="E2424" s="18">
        <v>0.39016691216628485</v>
      </c>
      <c r="F2424" s="4">
        <v>92.593615444307034</v>
      </c>
      <c r="G2424" s="4">
        <v>122.62991931766609</v>
      </c>
      <c r="H2424" s="4">
        <v>30.036303873359067</v>
      </c>
      <c r="I2424" s="19">
        <v>3.8014431306261294</v>
      </c>
      <c r="J2424" s="19">
        <v>10.043780893758358</v>
      </c>
      <c r="K2424" s="20">
        <v>2.1947497189186755</v>
      </c>
      <c r="L2424" s="20">
        <v>2.3459724256288537</v>
      </c>
      <c r="M2424" s="20">
        <v>0.15122270671017768</v>
      </c>
      <c r="N2424" s="21">
        <v>16.8125</v>
      </c>
      <c r="O2424" s="21">
        <f t="shared" si="38"/>
        <v>21.856249999999999</v>
      </c>
      <c r="P2424" s="21">
        <v>11.5</v>
      </c>
      <c r="Q2424" s="19">
        <v>10.379341892621351</v>
      </c>
      <c r="R2424" s="4">
        <v>81</v>
      </c>
      <c r="S2424" s="4">
        <v>7.6749999999999998</v>
      </c>
      <c r="T2424" s="29">
        <v>119.5</v>
      </c>
      <c r="U2424" s="4">
        <v>0.185</v>
      </c>
      <c r="V2424" s="9"/>
      <c r="W2424" s="9"/>
      <c r="X2424" s="9"/>
      <c r="Y2424" s="9"/>
      <c r="Z2424" s="9"/>
    </row>
    <row r="2425" spans="1:26">
      <c r="A2425" s="39">
        <v>10</v>
      </c>
      <c r="B2425" s="39">
        <v>4</v>
      </c>
      <c r="C2425" s="40">
        <v>39548</v>
      </c>
      <c r="D2425" s="17">
        <v>0.75</v>
      </c>
      <c r="E2425" s="18">
        <v>0.30234087677252708</v>
      </c>
      <c r="F2425" s="4">
        <v>28.775579341331792</v>
      </c>
      <c r="G2425" s="4">
        <v>47.901043799813905</v>
      </c>
      <c r="H2425" s="4">
        <v>19.125464458482107</v>
      </c>
      <c r="I2425" s="19">
        <v>2.0368358551256058</v>
      </c>
      <c r="J2425" s="19">
        <v>7.6106842449684518</v>
      </c>
      <c r="K2425" s="20">
        <v>2.1895133080136766</v>
      </c>
      <c r="L2425" s="20">
        <v>2.3081273856933513</v>
      </c>
      <c r="M2425" s="20">
        <v>0.11861407767967524</v>
      </c>
      <c r="N2425" s="21">
        <v>11.125</v>
      </c>
      <c r="O2425" s="21">
        <f t="shared" si="38"/>
        <v>14.4625</v>
      </c>
      <c r="P2425" s="21">
        <v>9.9375</v>
      </c>
      <c r="Q2425" s="19">
        <v>17.238543113743937</v>
      </c>
      <c r="R2425" s="4">
        <v>81.349999999999994</v>
      </c>
      <c r="S2425" s="4">
        <v>7.3375000000000004</v>
      </c>
      <c r="T2425" s="29">
        <v>122.74999999999999</v>
      </c>
      <c r="U2425" s="4">
        <v>0.28000000000000003</v>
      </c>
      <c r="V2425" s="9"/>
      <c r="W2425" s="9"/>
      <c r="X2425" s="9"/>
      <c r="Y2425" s="9"/>
      <c r="Z2425" s="9"/>
    </row>
    <row r="2426" spans="1:26">
      <c r="A2426" s="39">
        <v>10</v>
      </c>
      <c r="B2426" s="39">
        <v>4</v>
      </c>
      <c r="C2426" s="40">
        <v>39548</v>
      </c>
      <c r="D2426" s="17">
        <v>0.79166666666699825</v>
      </c>
      <c r="E2426" s="18">
        <v>0.37699747969253389</v>
      </c>
      <c r="F2426" s="4">
        <v>22.55044716350049</v>
      </c>
      <c r="G2426" s="4">
        <v>39.706458908001153</v>
      </c>
      <c r="H2426" s="4">
        <v>17.15601174450067</v>
      </c>
      <c r="I2426" s="19">
        <v>2.0371793101256062</v>
      </c>
      <c r="J2426" s="19">
        <v>7.5361938628187675</v>
      </c>
      <c r="K2426" s="20">
        <v>2.2225956615536759</v>
      </c>
      <c r="L2426" s="20">
        <v>2.3628253733623539</v>
      </c>
      <c r="M2426" s="20">
        <v>0.14022971180867827</v>
      </c>
      <c r="N2426" s="21">
        <v>11.5625</v>
      </c>
      <c r="O2426" s="21">
        <f t="shared" si="38"/>
        <v>15.03125</v>
      </c>
      <c r="P2426" s="21">
        <v>8.625</v>
      </c>
      <c r="Q2426" s="19">
        <v>15.328843871869603</v>
      </c>
      <c r="R2426" s="4">
        <v>85.35</v>
      </c>
      <c r="S2426" s="4">
        <v>6.9</v>
      </c>
      <c r="T2426" s="29">
        <v>266.35000000000002</v>
      </c>
      <c r="U2426" s="4">
        <v>0.04</v>
      </c>
      <c r="V2426" s="9"/>
      <c r="W2426" s="9"/>
      <c r="X2426" s="9"/>
      <c r="Y2426" s="9"/>
      <c r="Z2426" s="9"/>
    </row>
    <row r="2427" spans="1:26">
      <c r="A2427" s="39">
        <v>10</v>
      </c>
      <c r="B2427" s="39">
        <v>4</v>
      </c>
      <c r="C2427" s="40">
        <v>39548</v>
      </c>
      <c r="D2427" s="17">
        <v>0.83333333333300175</v>
      </c>
      <c r="E2427" s="18">
        <v>0.34642305434128118</v>
      </c>
      <c r="F2427" s="4">
        <v>16.137279063831635</v>
      </c>
      <c r="G2427" s="4">
        <v>29.52287001141336</v>
      </c>
      <c r="H2427" s="4">
        <v>13.385590947581726</v>
      </c>
      <c r="I2427" s="19">
        <v>2.1054418125006267</v>
      </c>
      <c r="J2427" s="19">
        <v>6.6241892920225531</v>
      </c>
      <c r="K2427" s="20">
        <v>2.2118858393109266</v>
      </c>
      <c r="L2427" s="20">
        <v>2.3304180569436026</v>
      </c>
      <c r="M2427" s="20">
        <v>0.11853221763267618</v>
      </c>
      <c r="N2427" s="21">
        <v>10.25</v>
      </c>
      <c r="O2427" s="21">
        <f t="shared" si="38"/>
        <v>13.325000000000001</v>
      </c>
      <c r="P2427" s="21">
        <v>8.3125</v>
      </c>
      <c r="Q2427" s="19">
        <v>17.773416403806241</v>
      </c>
      <c r="R2427" s="4">
        <v>88.25</v>
      </c>
      <c r="S2427" s="4">
        <v>6.6</v>
      </c>
      <c r="T2427" s="29">
        <v>335.95</v>
      </c>
      <c r="U2427" s="4">
        <v>0.13</v>
      </c>
      <c r="V2427" s="9"/>
      <c r="W2427" s="9"/>
      <c r="X2427" s="9"/>
      <c r="Y2427" s="9"/>
      <c r="Z2427" s="9"/>
    </row>
    <row r="2428" spans="1:26">
      <c r="A2428" s="39">
        <v>10</v>
      </c>
      <c r="B2428" s="39">
        <v>4</v>
      </c>
      <c r="C2428" s="40">
        <v>39548</v>
      </c>
      <c r="D2428" s="17">
        <v>0.875</v>
      </c>
      <c r="E2428" s="18">
        <v>0.25720144904377312</v>
      </c>
      <c r="F2428" s="4">
        <v>11.208380462087773</v>
      </c>
      <c r="G2428" s="4">
        <v>20.698664424675606</v>
      </c>
      <c r="H2428" s="4">
        <v>9.4902839625878279</v>
      </c>
      <c r="I2428" s="19">
        <v>1.9020138147505661</v>
      </c>
      <c r="J2428" s="19">
        <v>6.4733302877231846</v>
      </c>
      <c r="K2428" s="20">
        <v>2.217600544031177</v>
      </c>
      <c r="L2428" s="20">
        <v>2.3633500349706038</v>
      </c>
      <c r="M2428" s="20">
        <v>0.14574949093942724</v>
      </c>
      <c r="N2428" s="21">
        <v>6.8125</v>
      </c>
      <c r="O2428" s="21">
        <f t="shared" si="38"/>
        <v>8.8562500000000011</v>
      </c>
      <c r="P2428" s="21">
        <v>6.6875</v>
      </c>
      <c r="Q2428" s="19">
        <v>23.974951431554047</v>
      </c>
      <c r="R2428" s="4">
        <v>88.224999999999994</v>
      </c>
      <c r="S2428" s="4">
        <v>6.5625</v>
      </c>
      <c r="T2428" s="29">
        <v>330.42500000000001</v>
      </c>
      <c r="U2428" s="4">
        <v>0.45</v>
      </c>
      <c r="V2428" s="9"/>
      <c r="W2428" s="9"/>
      <c r="X2428" s="9"/>
      <c r="Y2428" s="9"/>
      <c r="Z2428" s="9"/>
    </row>
    <row r="2429" spans="1:26">
      <c r="A2429" s="39">
        <v>10</v>
      </c>
      <c r="B2429" s="39">
        <v>4</v>
      </c>
      <c r="C2429" s="40">
        <v>39548</v>
      </c>
      <c r="D2429" s="17">
        <v>0.91666666666699825</v>
      </c>
      <c r="E2429" s="18">
        <v>0.24925454846127248</v>
      </c>
      <c r="F2429" s="4">
        <v>9.858177047175241</v>
      </c>
      <c r="G2429" s="4">
        <v>18.228962327600531</v>
      </c>
      <c r="H2429" s="4">
        <v>8.3707852804252898</v>
      </c>
      <c r="I2429" s="19">
        <v>1.9023343727505664</v>
      </c>
      <c r="J2429" s="19">
        <v>6.3986009330734994</v>
      </c>
      <c r="K2429" s="20">
        <v>2.3109369045699246</v>
      </c>
      <c r="L2429" s="20">
        <v>2.4561980948786086</v>
      </c>
      <c r="M2429" s="20">
        <v>0.1452611903086839</v>
      </c>
      <c r="N2429" s="21">
        <v>4.6875</v>
      </c>
      <c r="O2429" s="21">
        <f t="shared" si="38"/>
        <v>6.09375</v>
      </c>
      <c r="P2429" s="21">
        <v>7.6875</v>
      </c>
      <c r="Q2429" s="19">
        <v>24.749024079866274</v>
      </c>
      <c r="R2429" s="4">
        <v>86.75</v>
      </c>
      <c r="S2429" s="4">
        <v>5.9375</v>
      </c>
      <c r="T2429" s="29">
        <v>329.47500000000002</v>
      </c>
      <c r="U2429" s="4">
        <v>0.435</v>
      </c>
      <c r="V2429" s="9"/>
      <c r="W2429" s="9"/>
      <c r="X2429" s="9"/>
      <c r="Y2429" s="9"/>
      <c r="Z2429" s="9"/>
    </row>
    <row r="2430" spans="1:26">
      <c r="A2430" s="39">
        <v>10</v>
      </c>
      <c r="B2430" s="39">
        <v>4</v>
      </c>
      <c r="C2430" s="40">
        <v>39548</v>
      </c>
      <c r="D2430" s="17">
        <v>0.95833333333300175</v>
      </c>
      <c r="E2430" s="18">
        <v>0.2426360002500218</v>
      </c>
      <c r="F2430" s="4">
        <v>10.123457811137751</v>
      </c>
      <c r="G2430" s="4">
        <v>18.875200322375548</v>
      </c>
      <c r="H2430" s="4">
        <v>8.7517425112377971</v>
      </c>
      <c r="I2430" s="19">
        <v>1.9026549307505667</v>
      </c>
      <c r="J2430" s="19">
        <v>6.5523695323728681</v>
      </c>
      <c r="K2430" s="20">
        <v>2.3495210917356735</v>
      </c>
      <c r="L2430" s="20">
        <v>2.4837011164223597</v>
      </c>
      <c r="M2430" s="20">
        <v>0.13418002468668588</v>
      </c>
      <c r="N2430" s="21">
        <v>10.6875</v>
      </c>
      <c r="O2430" s="21">
        <f t="shared" si="38"/>
        <v>13.893750000000001</v>
      </c>
      <c r="P2430" s="21">
        <v>9.6875</v>
      </c>
      <c r="Q2430" s="19">
        <v>21.169717994555029</v>
      </c>
      <c r="R2430" s="4">
        <v>83.825000000000003</v>
      </c>
      <c r="S2430" s="4">
        <v>4.95</v>
      </c>
      <c r="T2430" s="29">
        <v>348.27499999999998</v>
      </c>
      <c r="U2430" s="4">
        <v>4.4999999999999998E-2</v>
      </c>
      <c r="V2430" s="9"/>
      <c r="W2430" s="9"/>
      <c r="X2430" s="9"/>
      <c r="Y2430" s="9"/>
      <c r="Z2430" s="9"/>
    </row>
    <row r="2431" spans="1:26">
      <c r="A2431" s="39">
        <v>11</v>
      </c>
      <c r="B2431" s="39">
        <v>4</v>
      </c>
      <c r="C2431" s="40">
        <v>39549</v>
      </c>
      <c r="D2431" s="17">
        <v>0</v>
      </c>
      <c r="E2431" s="18">
        <v>0.14134168859001289</v>
      </c>
      <c r="F2431" s="4">
        <v>7.1162805752814169</v>
      </c>
      <c r="G2431" s="4">
        <v>12.976296856312876</v>
      </c>
      <c r="H2431" s="4">
        <v>5.8600162810314584</v>
      </c>
      <c r="I2431" s="19">
        <v>1.9709403301255872</v>
      </c>
      <c r="J2431" s="19">
        <v>6.477619215223184</v>
      </c>
      <c r="K2431" s="20">
        <v>2.2785702893761761</v>
      </c>
      <c r="L2431" s="20">
        <v>2.3804788419478551</v>
      </c>
      <c r="M2431" s="20">
        <v>0.10190855257167863</v>
      </c>
      <c r="N2431" s="21">
        <v>6.25</v>
      </c>
      <c r="O2431" s="21">
        <f t="shared" si="38"/>
        <v>8.125</v>
      </c>
      <c r="P2431" s="21">
        <v>6.5625</v>
      </c>
      <c r="Q2431" s="19">
        <v>27.608620984052749</v>
      </c>
      <c r="R2431" s="4">
        <v>86.45</v>
      </c>
      <c r="S2431" s="4">
        <v>4.8</v>
      </c>
      <c r="T2431" s="29">
        <v>345.92500000000001</v>
      </c>
      <c r="U2431" s="4">
        <v>8.5000000000000006E-2</v>
      </c>
      <c r="V2431" s="9"/>
      <c r="W2431" s="9"/>
      <c r="X2431" s="9"/>
      <c r="Y2431" s="9"/>
      <c r="Z2431" s="9"/>
    </row>
    <row r="2432" spans="1:26">
      <c r="A2432" s="39">
        <v>11</v>
      </c>
      <c r="B2432" s="39">
        <v>4</v>
      </c>
      <c r="C2432" s="40">
        <v>39549</v>
      </c>
      <c r="D2432" s="17">
        <v>4.1666666666998253E-2</v>
      </c>
      <c r="E2432" s="18">
        <v>9.6024459646258747E-2</v>
      </c>
      <c r="F2432" s="4">
        <v>4.7197982143376116</v>
      </c>
      <c r="G2432" s="4">
        <v>8.6409651248252484</v>
      </c>
      <c r="H2432" s="4">
        <v>3.9211669104876377</v>
      </c>
      <c r="I2432" s="19">
        <v>1.9032960467505673</v>
      </c>
      <c r="J2432" s="19">
        <v>6.631480049522553</v>
      </c>
      <c r="K2432" s="20">
        <v>2.2514280944346776</v>
      </c>
      <c r="L2432" s="20">
        <v>2.3426085590021035</v>
      </c>
      <c r="M2432" s="20">
        <v>9.1180464567425568E-2</v>
      </c>
      <c r="N2432" s="21">
        <v>5.9375</v>
      </c>
      <c r="O2432" s="21">
        <f t="shared" si="38"/>
        <v>7.71875</v>
      </c>
      <c r="P2432" s="21">
        <v>6.625</v>
      </c>
      <c r="Q2432" s="19">
        <v>19.318913832368171</v>
      </c>
      <c r="R2432" s="4">
        <v>87.95</v>
      </c>
      <c r="S2432" s="4">
        <v>4.7625000000000002</v>
      </c>
      <c r="T2432" s="29">
        <v>352.3</v>
      </c>
      <c r="U2432" s="4">
        <v>0.3</v>
      </c>
      <c r="V2432" s="9"/>
      <c r="W2432" s="9"/>
      <c r="X2432" s="9"/>
      <c r="Y2432" s="9"/>
      <c r="Z2432" s="9"/>
    </row>
    <row r="2433" spans="1:26">
      <c r="A2433" s="39">
        <v>11</v>
      </c>
      <c r="B2433" s="39">
        <v>4</v>
      </c>
      <c r="C2433" s="40">
        <v>39549</v>
      </c>
      <c r="D2433" s="17">
        <v>8.3333333333001747E-2</v>
      </c>
      <c r="E2433" s="18">
        <v>8.9373450596258175E-2</v>
      </c>
      <c r="F2433" s="4">
        <v>4.2750596183500917</v>
      </c>
      <c r="G2433" s="4">
        <v>7.5244187619502165</v>
      </c>
      <c r="H2433" s="4">
        <v>3.2493591436001248</v>
      </c>
      <c r="I2433" s="19">
        <v>1.9036166047505676</v>
      </c>
      <c r="J2433" s="19">
        <v>6.327980228423816</v>
      </c>
      <c r="K2433" s="20">
        <v>2.2954990158856767</v>
      </c>
      <c r="L2433" s="20">
        <v>2.386456493803605</v>
      </c>
      <c r="M2433" s="20">
        <v>9.0957477917928631E-2</v>
      </c>
      <c r="N2433" s="21">
        <v>5.9375</v>
      </c>
      <c r="O2433" s="21">
        <f t="shared" si="38"/>
        <v>7.71875</v>
      </c>
      <c r="P2433" s="21">
        <v>6</v>
      </c>
      <c r="Q2433" s="19">
        <v>29.990696585676893</v>
      </c>
      <c r="R2433" s="4">
        <v>88.95</v>
      </c>
      <c r="S2433" s="4">
        <v>4.3375000000000004</v>
      </c>
      <c r="T2433" s="29">
        <v>354.65</v>
      </c>
      <c r="U2433" s="4">
        <v>0.185</v>
      </c>
      <c r="V2433" s="9"/>
      <c r="W2433" s="9"/>
      <c r="X2433" s="9"/>
      <c r="Y2433" s="9"/>
      <c r="Z2433" s="9"/>
    </row>
    <row r="2434" spans="1:26">
      <c r="A2434" s="39">
        <v>11</v>
      </c>
      <c r="B2434" s="39">
        <v>4</v>
      </c>
      <c r="C2434" s="40">
        <v>39549</v>
      </c>
      <c r="D2434" s="17">
        <v>0.125</v>
      </c>
      <c r="E2434" s="18">
        <v>9.2059363716258363E-2</v>
      </c>
      <c r="F2434" s="4">
        <v>4.2702180631750917</v>
      </c>
      <c r="G2434" s="4">
        <v>7.5157502270002166</v>
      </c>
      <c r="H2434" s="4">
        <v>3.2455321638251249</v>
      </c>
      <c r="I2434" s="19">
        <v>1.9039371627505679</v>
      </c>
      <c r="J2434" s="19">
        <v>6.2531167137741299</v>
      </c>
      <c r="K2434" s="20">
        <v>2.2793098609951778</v>
      </c>
      <c r="L2434" s="20">
        <v>2.3649247755741043</v>
      </c>
      <c r="M2434" s="20">
        <v>8.5614914578926338E-2</v>
      </c>
      <c r="N2434" s="21">
        <v>6.5</v>
      </c>
      <c r="O2434" s="21">
        <f t="shared" si="38"/>
        <v>8.4500000000000011</v>
      </c>
      <c r="P2434" s="21">
        <v>5.1875</v>
      </c>
      <c r="Q2434" s="19">
        <v>28.617880950927372</v>
      </c>
      <c r="R2434" s="4">
        <v>89.55</v>
      </c>
      <c r="S2434" s="4">
        <v>3.8250000000000002</v>
      </c>
      <c r="T2434" s="29">
        <v>102.75</v>
      </c>
      <c r="U2434" s="4">
        <v>0.26</v>
      </c>
      <c r="V2434" s="9"/>
      <c r="W2434" s="9"/>
      <c r="X2434" s="9"/>
      <c r="Y2434" s="9"/>
      <c r="Z2434" s="9"/>
    </row>
    <row r="2435" spans="1:26">
      <c r="A2435" s="39">
        <v>11</v>
      </c>
      <c r="B2435" s="39">
        <v>4</v>
      </c>
      <c r="C2435" s="40">
        <v>39549</v>
      </c>
      <c r="D2435" s="17">
        <v>0.16666666666699825</v>
      </c>
      <c r="E2435" s="18">
        <v>0.10809053353875997</v>
      </c>
      <c r="F2435" s="4">
        <v>7.0403096632313895</v>
      </c>
      <c r="G2435" s="4">
        <v>12.033333043862845</v>
      </c>
      <c r="H2435" s="4">
        <v>4.9930233806314561</v>
      </c>
      <c r="I2435" s="19">
        <v>1.9722712182505884</v>
      </c>
      <c r="J2435" s="19">
        <v>6.4833210152231837</v>
      </c>
      <c r="K2435" s="20">
        <v>2.2631170052859289</v>
      </c>
      <c r="L2435" s="20">
        <v>2.3542875500026041</v>
      </c>
      <c r="M2435" s="20">
        <v>9.1170544716675073E-2</v>
      </c>
      <c r="N2435" s="21">
        <v>8.625</v>
      </c>
      <c r="O2435" s="21">
        <f t="shared" si="38"/>
        <v>11.2125</v>
      </c>
      <c r="P2435" s="21">
        <v>7.625</v>
      </c>
      <c r="Q2435" s="19">
        <v>23.310416719991743</v>
      </c>
      <c r="R2435" s="4">
        <v>89.424999999999997</v>
      </c>
      <c r="S2435" s="4">
        <v>3.6749999999999998</v>
      </c>
      <c r="T2435" s="29">
        <v>35.424999999999997</v>
      </c>
      <c r="U2435" s="4">
        <v>0.28499999999999998</v>
      </c>
      <c r="V2435" s="9"/>
      <c r="W2435" s="9"/>
      <c r="X2435" s="9"/>
      <c r="Y2435" s="9"/>
      <c r="Z2435" s="9"/>
    </row>
    <row r="2436" spans="1:26">
      <c r="A2436" s="39">
        <v>11</v>
      </c>
      <c r="B2436" s="39">
        <v>4</v>
      </c>
      <c r="C2436" s="40">
        <v>39549</v>
      </c>
      <c r="D2436" s="17">
        <v>0.20833333333300175</v>
      </c>
      <c r="E2436" s="18">
        <v>0.12145798350626102</v>
      </c>
      <c r="F2436" s="4">
        <v>8.7487682526001755</v>
      </c>
      <c r="G2436" s="4">
        <v>14.997577378600431</v>
      </c>
      <c r="H2436" s="4">
        <v>6.2488091260002561</v>
      </c>
      <c r="I2436" s="19">
        <v>1.9725946383755886</v>
      </c>
      <c r="J2436" s="19">
        <v>6.7899023238219218</v>
      </c>
      <c r="K2436" s="20">
        <v>2.2140388276269309</v>
      </c>
      <c r="L2436" s="20">
        <v>2.2891446068761008</v>
      </c>
      <c r="M2436" s="20">
        <v>7.5105779249170057E-2</v>
      </c>
      <c r="N2436" s="21">
        <v>10.3125</v>
      </c>
      <c r="O2436" s="21">
        <f t="shared" ref="O2436:O2499" si="39">N2436*1.3</f>
        <v>13.40625</v>
      </c>
      <c r="P2436" s="21">
        <v>7.0625</v>
      </c>
      <c r="Q2436" s="19">
        <v>24.561073877178796</v>
      </c>
      <c r="R2436" s="4">
        <v>90.3</v>
      </c>
      <c r="S2436" s="4">
        <v>3.3</v>
      </c>
      <c r="T2436" s="29">
        <v>37</v>
      </c>
      <c r="U2436" s="4">
        <v>0.57499999999999996</v>
      </c>
      <c r="V2436" s="9"/>
      <c r="W2436" s="9"/>
      <c r="X2436" s="9"/>
      <c r="Y2436" s="9"/>
      <c r="Z2436" s="9"/>
    </row>
    <row r="2437" spans="1:26">
      <c r="A2437" s="39">
        <v>11</v>
      </c>
      <c r="B2437" s="39">
        <v>4</v>
      </c>
      <c r="C2437" s="40">
        <v>39549</v>
      </c>
      <c r="D2437" s="17">
        <v>0.25</v>
      </c>
      <c r="E2437" s="18">
        <v>0.1989077669937683</v>
      </c>
      <c r="F2437" s="4">
        <v>9.7269597007002098</v>
      </c>
      <c r="G2437" s="4">
        <v>17.183509518900493</v>
      </c>
      <c r="H2437" s="4">
        <v>7.4565498182002834</v>
      </c>
      <c r="I2437" s="19">
        <v>2.1089994338756295</v>
      </c>
      <c r="J2437" s="19">
        <v>7.0203414052709752</v>
      </c>
      <c r="K2437" s="20">
        <v>2.2197596016899315</v>
      </c>
      <c r="L2437" s="20">
        <v>2.3275558762511031</v>
      </c>
      <c r="M2437" s="20">
        <v>0.10779627456117147</v>
      </c>
      <c r="N2437" s="21">
        <v>11</v>
      </c>
      <c r="O2437" s="21">
        <f t="shared" si="39"/>
        <v>14.3</v>
      </c>
      <c r="P2437" s="21">
        <v>7</v>
      </c>
      <c r="Q2437" s="19">
        <v>25.453973486553473</v>
      </c>
      <c r="R2437" s="4">
        <v>91.674999999999997</v>
      </c>
      <c r="S2437" s="4">
        <v>3.4</v>
      </c>
      <c r="T2437" s="29">
        <v>95.7</v>
      </c>
      <c r="U2437" s="4">
        <v>0.72</v>
      </c>
      <c r="V2437" s="9"/>
      <c r="W2437" s="9"/>
      <c r="X2437" s="9"/>
      <c r="Y2437" s="9"/>
      <c r="Z2437" s="9"/>
    </row>
    <row r="2438" spans="1:26">
      <c r="A2438" s="39">
        <v>11</v>
      </c>
      <c r="B2438" s="39">
        <v>4</v>
      </c>
      <c r="C2438" s="40">
        <v>39549</v>
      </c>
      <c r="D2438" s="17">
        <v>0.29166666666699825</v>
      </c>
      <c r="E2438" s="18">
        <v>0.22431597267502046</v>
      </c>
      <c r="F2438" s="4">
        <v>10.436222147912718</v>
      </c>
      <c r="G2438" s="4">
        <v>18.264192556675521</v>
      </c>
      <c r="H2438" s="4">
        <v>7.8279704087628037</v>
      </c>
      <c r="I2438" s="19">
        <v>2.2454385748756707</v>
      </c>
      <c r="J2438" s="19">
        <v>7.0218716677709754</v>
      </c>
      <c r="K2438" s="20">
        <v>2.2309623729901813</v>
      </c>
      <c r="L2438" s="20">
        <v>2.3496201161878538</v>
      </c>
      <c r="M2438" s="20">
        <v>0.11865774319767231</v>
      </c>
      <c r="N2438" s="21">
        <v>9.875</v>
      </c>
      <c r="O2438" s="21">
        <f t="shared" si="39"/>
        <v>12.8375</v>
      </c>
      <c r="P2438" s="21">
        <v>7.0625</v>
      </c>
      <c r="Q2438" s="19">
        <v>25.631462696178403</v>
      </c>
      <c r="R2438" s="4">
        <v>88.2</v>
      </c>
      <c r="S2438" s="4">
        <v>4.4749999999999996</v>
      </c>
      <c r="T2438" s="29">
        <v>264.375</v>
      </c>
      <c r="U2438" s="4">
        <v>1.2250000000000001</v>
      </c>
      <c r="V2438" s="9"/>
      <c r="W2438" s="9"/>
      <c r="X2438" s="9"/>
      <c r="Y2438" s="9"/>
      <c r="Z2438" s="9"/>
    </row>
    <row r="2439" spans="1:26">
      <c r="A2439" s="39">
        <v>11</v>
      </c>
      <c r="B2439" s="39">
        <v>4</v>
      </c>
      <c r="C2439" s="40">
        <v>39549</v>
      </c>
      <c r="D2439" s="17">
        <v>0.33333333333300175</v>
      </c>
      <c r="E2439" s="18">
        <v>0.20432487259626886</v>
      </c>
      <c r="F2439" s="4">
        <v>10.76325755101896</v>
      </c>
      <c r="G2439" s="4">
        <v>18.354113266888021</v>
      </c>
      <c r="H2439" s="4">
        <v>7.590855715869063</v>
      </c>
      <c r="I2439" s="19">
        <v>2.04165567362561</v>
      </c>
      <c r="J2439" s="19">
        <v>7.2524239467200289</v>
      </c>
      <c r="K2439" s="20">
        <v>2.2202384876361823</v>
      </c>
      <c r="L2439" s="20">
        <v>2.3226190828898527</v>
      </c>
      <c r="M2439" s="20">
        <v>0.10238059525367016</v>
      </c>
      <c r="N2439" s="21">
        <v>11.1875</v>
      </c>
      <c r="O2439" s="21">
        <f t="shared" si="39"/>
        <v>14.543750000000001</v>
      </c>
      <c r="P2439" s="21">
        <v>6.75</v>
      </c>
      <c r="Q2439" s="19">
        <v>27.299035001865306</v>
      </c>
      <c r="R2439" s="4">
        <v>83.2</v>
      </c>
      <c r="S2439" s="4">
        <v>5.2125000000000004</v>
      </c>
      <c r="T2439" s="29">
        <v>343.625</v>
      </c>
      <c r="U2439" s="4">
        <v>1.885</v>
      </c>
      <c r="V2439" s="9"/>
      <c r="W2439" s="9"/>
      <c r="X2439" s="9"/>
      <c r="Y2439" s="9"/>
      <c r="Z2439" s="9"/>
    </row>
    <row r="2440" spans="1:26">
      <c r="A2440" s="39">
        <v>11</v>
      </c>
      <c r="B2440" s="39">
        <v>4</v>
      </c>
      <c r="C2440" s="40">
        <v>39549</v>
      </c>
      <c r="D2440" s="17">
        <v>0.375</v>
      </c>
      <c r="E2440" s="18">
        <v>0.20703610389501897</v>
      </c>
      <c r="F2440" s="4">
        <v>10.035682111643942</v>
      </c>
      <c r="G2440" s="4">
        <v>17.015540699787984</v>
      </c>
      <c r="H2440" s="4">
        <v>6.979858588144042</v>
      </c>
      <c r="I2440" s="19">
        <v>2.1100641443756305</v>
      </c>
      <c r="J2440" s="19">
        <v>7.0249447702709755</v>
      </c>
      <c r="K2440" s="20">
        <v>2.1821000270806841</v>
      </c>
      <c r="L2440" s="20">
        <v>2.2956136660751016</v>
      </c>
      <c r="M2440" s="20">
        <v>0.11351363899441747</v>
      </c>
      <c r="N2440" s="21">
        <v>12.25</v>
      </c>
      <c r="O2440" s="21">
        <f t="shared" si="39"/>
        <v>15.925000000000001</v>
      </c>
      <c r="P2440" s="21">
        <v>8.0625</v>
      </c>
      <c r="Q2440" s="19">
        <v>27.714814903302653</v>
      </c>
      <c r="R2440" s="4">
        <v>81.3</v>
      </c>
      <c r="S2440" s="4">
        <v>5.7874999999999996</v>
      </c>
      <c r="T2440" s="29">
        <v>345.07499999999999</v>
      </c>
      <c r="U2440" s="4">
        <v>2.0049999999999999</v>
      </c>
      <c r="V2440" s="9"/>
      <c r="W2440" s="9"/>
      <c r="X2440" s="9"/>
      <c r="Y2440" s="9"/>
      <c r="Z2440" s="9"/>
    </row>
    <row r="2441" spans="1:26">
      <c r="A2441" s="39">
        <v>11</v>
      </c>
      <c r="B2441" s="39">
        <v>4</v>
      </c>
      <c r="C2441" s="40">
        <v>39549</v>
      </c>
      <c r="D2441" s="17">
        <v>0.41666666666699825</v>
      </c>
      <c r="E2441" s="18">
        <v>0.21374042780001967</v>
      </c>
      <c r="I2441" s="19">
        <v>1.90610092925057</v>
      </c>
      <c r="J2441" s="19">
        <v>6.2623863312741292</v>
      </c>
      <c r="K2441" s="20">
        <v>2.2151455204659332</v>
      </c>
      <c r="L2441" s="20">
        <v>2.3012256721716016</v>
      </c>
      <c r="M2441" s="20">
        <v>8.6080151705668406E-2</v>
      </c>
      <c r="N2441" s="21">
        <v>7.75</v>
      </c>
      <c r="O2441" s="21">
        <f t="shared" si="39"/>
        <v>10.075000000000001</v>
      </c>
      <c r="P2441" s="21">
        <v>4</v>
      </c>
      <c r="Q2441" s="19">
        <v>19.36953559399311</v>
      </c>
      <c r="R2441" s="4">
        <v>87.125</v>
      </c>
      <c r="S2441" s="4">
        <v>5.3624999999999998</v>
      </c>
      <c r="T2441" s="29">
        <v>258.39999999999998</v>
      </c>
      <c r="U2441" s="4">
        <v>1.48</v>
      </c>
      <c r="V2441" s="9"/>
      <c r="W2441" s="9"/>
      <c r="X2441" s="9"/>
      <c r="Y2441" s="9"/>
      <c r="Z2441" s="9"/>
    </row>
    <row r="2442" spans="1:26">
      <c r="A2442" s="39">
        <v>11</v>
      </c>
      <c r="B2442" s="39">
        <v>4</v>
      </c>
      <c r="C2442" s="40">
        <v>39549</v>
      </c>
      <c r="D2442" s="17">
        <v>0.45833333333300175</v>
      </c>
      <c r="E2442" s="18">
        <v>0.30991233078002844</v>
      </c>
      <c r="I2442" s="19">
        <v>1.361529285000407</v>
      </c>
      <c r="J2442" s="19">
        <v>4.5823389021479715</v>
      </c>
      <c r="K2442" s="20">
        <v>2.2370705510524327</v>
      </c>
      <c r="L2442" s="20">
        <v>2.3339337135403531</v>
      </c>
      <c r="M2442" s="20">
        <v>9.6863162487920373E-2</v>
      </c>
      <c r="N2442" s="21">
        <v>64</v>
      </c>
      <c r="O2442" s="21">
        <f t="shared" si="39"/>
        <v>83.2</v>
      </c>
      <c r="P2442" s="21">
        <v>59.75</v>
      </c>
      <c r="Q2442" s="19">
        <v>28.188711697177467</v>
      </c>
      <c r="R2442" s="4">
        <v>86.85</v>
      </c>
      <c r="S2442" s="4">
        <v>5.4625000000000004</v>
      </c>
      <c r="T2442" s="29">
        <v>97.35</v>
      </c>
      <c r="U2442" s="4">
        <v>1.675</v>
      </c>
      <c r="V2442" s="9"/>
      <c r="W2442" s="9"/>
      <c r="X2442" s="9"/>
      <c r="Y2442" s="9"/>
      <c r="Z2442" s="9"/>
    </row>
    <row r="2443" spans="1:26">
      <c r="A2443" s="39">
        <v>11</v>
      </c>
      <c r="B2443" s="39">
        <v>4</v>
      </c>
      <c r="C2443" s="40">
        <v>39549</v>
      </c>
      <c r="D2443" s="17">
        <v>0.5</v>
      </c>
      <c r="E2443" s="18">
        <v>0.37265287146378406</v>
      </c>
      <c r="F2443" s="4">
        <v>6.6998692706125782</v>
      </c>
      <c r="G2443" s="4">
        <v>9.7771003895377753</v>
      </c>
      <c r="H2443" s="4">
        <v>3.0772311189251975</v>
      </c>
      <c r="I2443" s="19">
        <v>1.6337709270004885</v>
      </c>
      <c r="J2443" s="19">
        <v>4.8875519869161685</v>
      </c>
      <c r="K2443" s="20">
        <v>2.2370274742336833</v>
      </c>
      <c r="L2443" s="20">
        <v>2.3502268101163537</v>
      </c>
      <c r="M2443" s="20">
        <v>0.1131993358826705</v>
      </c>
      <c r="N2443" s="21">
        <v>50.25</v>
      </c>
      <c r="O2443" s="21">
        <f t="shared" si="39"/>
        <v>65.325000000000003</v>
      </c>
      <c r="P2443" s="21">
        <v>42.75</v>
      </c>
      <c r="Q2443" s="19">
        <v>26.399427043365598</v>
      </c>
      <c r="R2443" s="4">
        <v>87.8</v>
      </c>
      <c r="S2443" s="4">
        <v>4.8875000000000002</v>
      </c>
      <c r="T2443" s="29">
        <v>271.35000000000002</v>
      </c>
      <c r="U2443" s="4">
        <v>1.2250000000000001</v>
      </c>
      <c r="V2443" s="9"/>
      <c r="W2443" s="9"/>
      <c r="X2443" s="9"/>
      <c r="Y2443" s="9"/>
      <c r="Z2443" s="9"/>
    </row>
    <row r="2444" spans="1:26">
      <c r="A2444" s="39">
        <v>11</v>
      </c>
      <c r="B2444" s="39">
        <v>4</v>
      </c>
      <c r="C2444" s="40">
        <v>39549</v>
      </c>
      <c r="D2444" s="17">
        <v>0.54166666666699825</v>
      </c>
      <c r="E2444" s="18">
        <v>0.30048193960877767</v>
      </c>
      <c r="F2444" s="4">
        <v>26.533847726406503</v>
      </c>
      <c r="G2444" s="4">
        <v>37.082951080513531</v>
      </c>
      <c r="H2444" s="4">
        <v>10.549103354107032</v>
      </c>
      <c r="I2444" s="19">
        <v>1.5655970700004684</v>
      </c>
      <c r="J2444" s="19">
        <v>5.4216195644167655</v>
      </c>
      <c r="K2444" s="20">
        <v>2.1821424583824354</v>
      </c>
      <c r="L2444" s="20">
        <v>2.311969132161352</v>
      </c>
      <c r="M2444" s="20">
        <v>0.12982667377891655</v>
      </c>
      <c r="N2444" s="21">
        <v>44.875</v>
      </c>
      <c r="O2444" s="21">
        <f t="shared" si="39"/>
        <v>58.337499999999999</v>
      </c>
      <c r="P2444" s="21">
        <v>32.4375</v>
      </c>
      <c r="Q2444" s="19">
        <v>19.96249608661789</v>
      </c>
      <c r="R2444" s="4">
        <v>86.6</v>
      </c>
      <c r="S2444" s="4">
        <v>5.4249999999999998</v>
      </c>
      <c r="T2444" s="29">
        <v>42.975000000000001</v>
      </c>
      <c r="U2444" s="4">
        <v>0.6</v>
      </c>
      <c r="V2444" s="9"/>
      <c r="W2444" s="9"/>
      <c r="X2444" s="9"/>
      <c r="Y2444" s="9"/>
      <c r="Z2444" s="9"/>
    </row>
    <row r="2445" spans="1:26">
      <c r="A2445" s="39">
        <v>11</v>
      </c>
      <c r="B2445" s="39">
        <v>4</v>
      </c>
      <c r="C2445" s="40">
        <v>39549</v>
      </c>
      <c r="D2445" s="17">
        <v>0.58333333333300175</v>
      </c>
      <c r="E2445" s="18">
        <v>0.32714571014127991</v>
      </c>
      <c r="F2445" s="4">
        <v>92.157578070131734</v>
      </c>
      <c r="G2445" s="4">
        <v>116.4590216696657</v>
      </c>
      <c r="H2445" s="4">
        <v>24.301443599533982</v>
      </c>
      <c r="I2445" s="19">
        <v>2.9948689012508964</v>
      </c>
      <c r="J2445" s="19">
        <v>8.7043768872061413</v>
      </c>
      <c r="K2445" s="20">
        <v>2.1108122102541875</v>
      </c>
      <c r="L2445" s="20">
        <v>2.1973786401393469</v>
      </c>
      <c r="M2445" s="20">
        <v>8.6566429885158835E-2</v>
      </c>
      <c r="N2445" s="21">
        <v>54.3125</v>
      </c>
      <c r="O2445" s="21">
        <f t="shared" si="39"/>
        <v>70.606250000000003</v>
      </c>
      <c r="P2445" s="21">
        <v>30.875</v>
      </c>
      <c r="Q2445" s="19">
        <v>14.121871983932465</v>
      </c>
      <c r="R2445" s="4">
        <v>80.424999999999997</v>
      </c>
      <c r="S2445" s="4">
        <v>6.3624999999999998</v>
      </c>
      <c r="T2445" s="29">
        <v>167.95</v>
      </c>
      <c r="U2445" s="4">
        <v>0.28499999999999998</v>
      </c>
      <c r="V2445" s="9"/>
      <c r="W2445" s="9"/>
      <c r="X2445" s="9"/>
      <c r="Y2445" s="9"/>
      <c r="Z2445" s="9"/>
    </row>
    <row r="2446" spans="1:26">
      <c r="A2446" s="39">
        <v>11</v>
      </c>
      <c r="B2446" s="39">
        <v>4</v>
      </c>
      <c r="C2446" s="40">
        <v>39549</v>
      </c>
      <c r="D2446" s="17">
        <v>0.625</v>
      </c>
      <c r="E2446" s="18">
        <v>0.28037031372002585</v>
      </c>
      <c r="F2446" s="4">
        <v>72.423366637675514</v>
      </c>
      <c r="G2446" s="4">
        <v>96.222201725227634</v>
      </c>
      <c r="H2446" s="4">
        <v>23.798835087552124</v>
      </c>
      <c r="I2446" s="19">
        <v>2.586313793250774</v>
      </c>
      <c r="J2446" s="19">
        <v>8.0928322931697458</v>
      </c>
      <c r="K2446" s="20">
        <v>2.1272055041954383</v>
      </c>
      <c r="L2446" s="20">
        <v>2.1972960763203462</v>
      </c>
      <c r="M2446" s="20">
        <v>7.0090572124908213E-2</v>
      </c>
      <c r="N2446" s="21">
        <v>31.8125</v>
      </c>
      <c r="O2446" s="21">
        <f t="shared" si="39"/>
        <v>41.356250000000003</v>
      </c>
      <c r="P2446" s="21">
        <v>23.6875</v>
      </c>
      <c r="Q2446" s="19">
        <v>19.602842293368003</v>
      </c>
      <c r="R2446" s="4">
        <v>87.625</v>
      </c>
      <c r="S2446" s="4">
        <v>5.7874999999999996</v>
      </c>
      <c r="T2446" s="29">
        <v>159.05000000000001</v>
      </c>
      <c r="U2446" s="4">
        <v>1.8149999999999999</v>
      </c>
      <c r="V2446" s="9"/>
      <c r="W2446" s="9"/>
      <c r="X2446" s="9"/>
      <c r="Y2446" s="9"/>
      <c r="Z2446" s="9"/>
    </row>
    <row r="2447" spans="1:26">
      <c r="A2447" s="39">
        <v>11</v>
      </c>
      <c r="B2447" s="39">
        <v>4</v>
      </c>
      <c r="C2447" s="40">
        <v>39549</v>
      </c>
      <c r="D2447" s="17">
        <v>0.66666666666699825</v>
      </c>
      <c r="E2447" s="18">
        <v>0.25363242017002324</v>
      </c>
      <c r="F2447" s="4">
        <v>58.142639863306741</v>
      </c>
      <c r="G2447" s="4">
        <v>80.342706965464686</v>
      </c>
      <c r="H2447" s="4">
        <v>22.200067102157934</v>
      </c>
      <c r="I2447" s="19">
        <v>2.4500431372507334</v>
      </c>
      <c r="J2447" s="19">
        <v>7.5577320599191484</v>
      </c>
      <c r="K2447" s="20">
        <v>2.1490803195189376</v>
      </c>
      <c r="L2447" s="20">
        <v>2.2190220318725973</v>
      </c>
      <c r="M2447" s="20">
        <v>6.9941712353659424E-2</v>
      </c>
      <c r="N2447" s="21">
        <v>31.8125</v>
      </c>
      <c r="O2447" s="21">
        <f t="shared" si="39"/>
        <v>41.356250000000003</v>
      </c>
      <c r="P2447" s="21">
        <v>23.1875</v>
      </c>
      <c r="Q2447" s="19">
        <v>22.34245198742952</v>
      </c>
      <c r="R2447" s="4">
        <v>78.125</v>
      </c>
      <c r="S2447" s="4">
        <v>6.6624999999999996</v>
      </c>
      <c r="T2447" s="29">
        <v>172.39999999999998</v>
      </c>
      <c r="U2447" s="4">
        <v>2.9449999999999998</v>
      </c>
      <c r="V2447" s="9"/>
      <c r="W2447" s="9"/>
      <c r="X2447" s="9"/>
      <c r="Y2447" s="9"/>
      <c r="Z2447" s="9"/>
    </row>
    <row r="2448" spans="1:26">
      <c r="A2448" s="39">
        <v>11</v>
      </c>
      <c r="B2448" s="39">
        <v>4</v>
      </c>
      <c r="C2448" s="40">
        <v>39549</v>
      </c>
      <c r="D2448" s="17">
        <v>0.70833333333300175</v>
      </c>
      <c r="E2448" s="18">
        <v>0.25226182246127304</v>
      </c>
      <c r="F2448" s="4">
        <v>46.784487021869246</v>
      </c>
      <c r="G2448" s="4">
        <v>68.288630164739345</v>
      </c>
      <c r="H2448" s="4">
        <v>21.504143142870085</v>
      </c>
      <c r="I2448" s="19">
        <v>2.0415715087506117</v>
      </c>
      <c r="J2448" s="19">
        <v>6.0303663818281583</v>
      </c>
      <c r="K2448" s="20">
        <v>2.1709540095704378</v>
      </c>
      <c r="L2448" s="20">
        <v>2.2298424728920976</v>
      </c>
      <c r="M2448" s="20">
        <v>5.8888463321659867E-2</v>
      </c>
      <c r="N2448" s="21">
        <v>36.1875</v>
      </c>
      <c r="O2448" s="21">
        <f t="shared" si="39"/>
        <v>47.043750000000003</v>
      </c>
      <c r="P2448" s="21">
        <v>18.375</v>
      </c>
      <c r="Q2448" s="19">
        <v>22.937080582241801</v>
      </c>
      <c r="R2448" s="4">
        <v>74.400000000000006</v>
      </c>
      <c r="S2448" s="4">
        <v>6.7</v>
      </c>
      <c r="T2448" s="29">
        <v>177.7</v>
      </c>
      <c r="U2448" s="4">
        <v>3.0550000000000002</v>
      </c>
      <c r="V2448" s="9"/>
      <c r="W2448" s="9"/>
      <c r="X2448" s="9"/>
      <c r="Y2448" s="9"/>
      <c r="Z2448" s="9"/>
    </row>
    <row r="2449" spans="1:26">
      <c r="A2449" s="39">
        <v>11</v>
      </c>
      <c r="B2449" s="39">
        <v>4</v>
      </c>
      <c r="C2449" s="40">
        <v>39549</v>
      </c>
      <c r="D2449" s="17">
        <v>0.75</v>
      </c>
      <c r="E2449" s="18">
        <v>0.32028643036502935</v>
      </c>
      <c r="F2449" s="4">
        <v>48.518850041463025</v>
      </c>
      <c r="G2449" s="4">
        <v>71.497774844114403</v>
      </c>
      <c r="H2449" s="4">
        <v>22.978924802651377</v>
      </c>
      <c r="I2449" s="19">
        <v>2.1094874355006321</v>
      </c>
      <c r="J2449" s="19">
        <v>6.3351283229713538</v>
      </c>
      <c r="K2449" s="20">
        <v>2.2147549455876874</v>
      </c>
      <c r="L2449" s="20">
        <v>2.3006315916898505</v>
      </c>
      <c r="M2449" s="20">
        <v>8.587664610216339E-2</v>
      </c>
      <c r="N2449" s="21">
        <v>38.6875</v>
      </c>
      <c r="O2449" s="21">
        <f t="shared" si="39"/>
        <v>50.293750000000003</v>
      </c>
      <c r="P2449" s="21">
        <v>19.625</v>
      </c>
      <c r="Q2449" s="19">
        <v>15.60832978999442</v>
      </c>
      <c r="R2449" s="4">
        <v>72.325000000000003</v>
      </c>
      <c r="S2449" s="4">
        <v>7.1749999999999998</v>
      </c>
      <c r="T2449" s="29">
        <v>144.57499999999999</v>
      </c>
      <c r="U2449" s="4">
        <v>2.0649999999999999</v>
      </c>
      <c r="V2449" s="9"/>
      <c r="W2449" s="9"/>
      <c r="X2449" s="9"/>
      <c r="Y2449" s="9"/>
      <c r="Z2449" s="9"/>
    </row>
    <row r="2450" spans="1:26">
      <c r="A2450" s="39">
        <v>11</v>
      </c>
      <c r="B2450" s="39">
        <v>4</v>
      </c>
      <c r="C2450" s="40">
        <v>39549</v>
      </c>
      <c r="D2450" s="17">
        <v>0.79166666666699825</v>
      </c>
      <c r="E2450" s="18">
        <v>0.37762132063628451</v>
      </c>
      <c r="F2450" s="4">
        <v>57.122222323869266</v>
      </c>
      <c r="G2450" s="4">
        <v>81.257732435352139</v>
      </c>
      <c r="H2450" s="4">
        <v>24.135510111482866</v>
      </c>
      <c r="I2450" s="19">
        <v>1.9052312865005712</v>
      </c>
      <c r="J2450" s="19">
        <v>6.8688270948469503</v>
      </c>
      <c r="K2450" s="20">
        <v>2.2969268477634355</v>
      </c>
      <c r="L2450" s="20">
        <v>2.4586391151881068</v>
      </c>
      <c r="M2450" s="20">
        <v>0.16171226742467149</v>
      </c>
      <c r="N2450" s="21">
        <v>34.875</v>
      </c>
      <c r="O2450" s="21">
        <f t="shared" si="39"/>
        <v>45.337499999999999</v>
      </c>
      <c r="P2450" s="21">
        <v>18.375</v>
      </c>
      <c r="Q2450" s="19">
        <v>11.020442698371056</v>
      </c>
      <c r="R2450" s="4">
        <v>73.45</v>
      </c>
      <c r="S2450" s="4">
        <v>7.0625</v>
      </c>
      <c r="T2450" s="29">
        <v>137.625</v>
      </c>
      <c r="U2450" s="4">
        <v>0.56000000000000005</v>
      </c>
      <c r="V2450" s="9"/>
      <c r="W2450" s="9"/>
      <c r="X2450" s="9"/>
      <c r="Y2450" s="9"/>
      <c r="Z2450" s="9"/>
    </row>
    <row r="2451" spans="1:26">
      <c r="A2451" s="39">
        <v>11</v>
      </c>
      <c r="B2451" s="39">
        <v>4</v>
      </c>
      <c r="C2451" s="40">
        <v>39549</v>
      </c>
      <c r="D2451" s="17">
        <v>0.83333333333300175</v>
      </c>
      <c r="E2451" s="18">
        <v>0.15743054317251451</v>
      </c>
      <c r="F2451" s="4">
        <v>15.781795511850298</v>
      </c>
      <c r="G2451" s="4">
        <v>27.79276246837572</v>
      </c>
      <c r="H2451" s="4">
        <v>12.010966956525424</v>
      </c>
      <c r="I2451" s="19">
        <v>1.360790812500408</v>
      </c>
      <c r="J2451" s="19">
        <v>4.0446021375223697</v>
      </c>
      <c r="K2451" s="20">
        <v>2.3462039601209348</v>
      </c>
      <c r="L2451" s="20">
        <v>2.4803518052136075</v>
      </c>
      <c r="M2451" s="20">
        <v>0.13414784509267319</v>
      </c>
      <c r="N2451" s="21">
        <v>16.4375</v>
      </c>
      <c r="O2451" s="21">
        <f t="shared" si="39"/>
        <v>21.368750000000002</v>
      </c>
      <c r="P2451" s="21">
        <v>11.4375</v>
      </c>
      <c r="Q2451" s="19">
        <v>29.247576938114527</v>
      </c>
      <c r="R2451" s="4">
        <v>75.724999999999994</v>
      </c>
      <c r="S2451" s="4">
        <v>6.7125000000000004</v>
      </c>
      <c r="T2451" s="29">
        <v>318.47500000000002</v>
      </c>
      <c r="U2451" s="4">
        <v>0.56499999999999995</v>
      </c>
      <c r="V2451" s="9"/>
      <c r="W2451" s="9"/>
      <c r="X2451" s="9"/>
      <c r="Y2451" s="9"/>
      <c r="Z2451" s="9"/>
    </row>
    <row r="2452" spans="1:26">
      <c r="A2452" s="39">
        <v>11</v>
      </c>
      <c r="B2452" s="39">
        <v>4</v>
      </c>
      <c r="C2452" s="40">
        <v>39549</v>
      </c>
      <c r="D2452" s="17">
        <v>0.875</v>
      </c>
      <c r="E2452" s="18">
        <v>0.14406741460501324</v>
      </c>
      <c r="F2452" s="4">
        <v>10.100072099306459</v>
      </c>
      <c r="G2452" s="4">
        <v>18.483813749325478</v>
      </c>
      <c r="H2452" s="4">
        <v>8.3837416500190169</v>
      </c>
      <c r="I2452" s="19">
        <v>1.2926704680003875</v>
      </c>
      <c r="J2452" s="19">
        <v>3.8153102241649712</v>
      </c>
      <c r="K2452" s="20">
        <v>2.2968091513451867</v>
      </c>
      <c r="L2452" s="20">
        <v>2.4148457320108552</v>
      </c>
      <c r="M2452" s="20">
        <v>0.11803658066566847</v>
      </c>
      <c r="N2452" s="21">
        <v>13.1875</v>
      </c>
      <c r="O2452" s="21">
        <f t="shared" si="39"/>
        <v>17.143750000000001</v>
      </c>
      <c r="P2452" s="21">
        <v>9.9375</v>
      </c>
      <c r="Q2452" s="19">
        <v>30.973422398738904</v>
      </c>
      <c r="R2452" s="4">
        <v>77</v>
      </c>
      <c r="S2452" s="4">
        <v>6.1124999999999998</v>
      </c>
      <c r="T2452" s="29">
        <v>323.3</v>
      </c>
      <c r="U2452" s="4">
        <v>1.1000000000000001</v>
      </c>
      <c r="V2452" s="9"/>
      <c r="W2452" s="9"/>
      <c r="X2452" s="9"/>
      <c r="Y2452" s="9"/>
      <c r="Z2452" s="9"/>
    </row>
    <row r="2453" spans="1:26">
      <c r="A2453" s="39">
        <v>11</v>
      </c>
      <c r="B2453" s="39">
        <v>4</v>
      </c>
      <c r="C2453" s="40">
        <v>39549</v>
      </c>
      <c r="D2453" s="17">
        <v>0.91666666666699825</v>
      </c>
      <c r="E2453" s="18">
        <v>0.12937701741876195</v>
      </c>
      <c r="F2453" s="4">
        <v>7.6011302330626531</v>
      </c>
      <c r="G2453" s="4">
        <v>13.827584649750353</v>
      </c>
      <c r="H2453" s="4">
        <v>6.2264544166876989</v>
      </c>
      <c r="I2453" s="19">
        <v>1.1565282420003469</v>
      </c>
      <c r="J2453" s="19">
        <v>3.8149757260399708</v>
      </c>
      <c r="K2453" s="20">
        <v>2.2474166282781889</v>
      </c>
      <c r="L2453" s="20">
        <v>2.3329912465221012</v>
      </c>
      <c r="M2453" s="20">
        <v>8.557461824391277E-2</v>
      </c>
      <c r="N2453" s="21">
        <v>13.125</v>
      </c>
      <c r="O2453" s="21">
        <f t="shared" si="39"/>
        <v>17.0625</v>
      </c>
      <c r="P2453" s="21">
        <v>10.0625</v>
      </c>
      <c r="Q2453" s="19">
        <v>32.401249990050879</v>
      </c>
      <c r="R2453" s="4">
        <v>78.025000000000006</v>
      </c>
      <c r="S2453" s="4">
        <v>5.9</v>
      </c>
      <c r="T2453" s="29">
        <v>326.82499999999999</v>
      </c>
      <c r="U2453" s="4">
        <v>1.1100000000000001</v>
      </c>
      <c r="V2453" s="9"/>
      <c r="W2453" s="9"/>
      <c r="X2453" s="9"/>
      <c r="Y2453" s="9"/>
      <c r="Z2453" s="9"/>
    </row>
    <row r="2454" spans="1:26">
      <c r="A2454" s="39">
        <v>11</v>
      </c>
      <c r="B2454" s="39">
        <v>4</v>
      </c>
      <c r="C2454" s="40">
        <v>39549</v>
      </c>
      <c r="D2454" s="17">
        <v>0.95833333333300175</v>
      </c>
      <c r="E2454" s="18">
        <v>7.2013414530006911E-2</v>
      </c>
      <c r="F2454" s="4">
        <v>5.9356194312751125</v>
      </c>
      <c r="G2454" s="4">
        <v>10.609680563362767</v>
      </c>
      <c r="H2454" s="4">
        <v>4.6740611320876546</v>
      </c>
      <c r="I2454" s="19">
        <v>0.95237162625028571</v>
      </c>
      <c r="J2454" s="19">
        <v>3.5094538737717724</v>
      </c>
      <c r="K2454" s="20">
        <v>2.2309147807536895</v>
      </c>
      <c r="L2454" s="20">
        <v>2.2947482682048492</v>
      </c>
      <c r="M2454" s="20">
        <v>6.3833487451159909E-2</v>
      </c>
      <c r="N2454" s="21">
        <v>9.4375</v>
      </c>
      <c r="O2454" s="21">
        <f t="shared" si="39"/>
        <v>12.268750000000001</v>
      </c>
      <c r="P2454" s="21">
        <v>8.75</v>
      </c>
      <c r="Q2454" s="19">
        <v>35.853923021112138</v>
      </c>
      <c r="R2454" s="4">
        <v>84.6</v>
      </c>
      <c r="S2454" s="4">
        <v>5.25</v>
      </c>
      <c r="T2454" s="29">
        <v>333.75</v>
      </c>
      <c r="U2454" s="4">
        <v>1.375</v>
      </c>
      <c r="V2454" s="9"/>
      <c r="W2454" s="9"/>
      <c r="X2454" s="9"/>
      <c r="Y2454" s="9"/>
      <c r="Z2454" s="9"/>
    </row>
    <row r="2455" spans="1:26">
      <c r="A2455" s="39">
        <v>12</v>
      </c>
      <c r="B2455" s="39">
        <v>4</v>
      </c>
      <c r="C2455" s="40">
        <v>39550</v>
      </c>
      <c r="D2455" s="17">
        <v>0</v>
      </c>
      <c r="E2455" s="18">
        <v>0.12400488871126147</v>
      </c>
      <c r="F2455" s="4">
        <v>5.6719675562250913</v>
      </c>
      <c r="G2455" s="4">
        <v>9.6211385229002389</v>
      </c>
      <c r="H2455" s="4">
        <v>3.9491709666751489</v>
      </c>
      <c r="I2455" s="19">
        <v>1.2244056397503675</v>
      </c>
      <c r="J2455" s="19">
        <v>3.6617096219683707</v>
      </c>
      <c r="K2455" s="20">
        <v>2.1979701624846912</v>
      </c>
      <c r="L2455" s="20">
        <v>2.2674093703093483</v>
      </c>
      <c r="M2455" s="20">
        <v>6.9439207824657179E-2</v>
      </c>
      <c r="N2455" s="21">
        <v>8.125</v>
      </c>
      <c r="O2455" s="21">
        <f t="shared" si="39"/>
        <v>10.5625</v>
      </c>
      <c r="P2455" s="21">
        <v>8.25</v>
      </c>
      <c r="Q2455" s="19">
        <v>34.720606768612534</v>
      </c>
      <c r="R2455" s="4">
        <v>90.325000000000003</v>
      </c>
      <c r="S2455" s="4">
        <v>4.0374999999999996</v>
      </c>
      <c r="T2455" s="29">
        <v>339.6</v>
      </c>
      <c r="U2455" s="4">
        <v>0.96</v>
      </c>
      <c r="V2455" s="9"/>
      <c r="W2455" s="9"/>
      <c r="X2455" s="9"/>
      <c r="Y2455" s="9"/>
      <c r="Z2455" s="9"/>
    </row>
    <row r="2456" spans="1:26">
      <c r="A2456" s="39">
        <v>12</v>
      </c>
      <c r="B2456" s="39">
        <v>4</v>
      </c>
      <c r="C2456" s="40">
        <v>39550</v>
      </c>
      <c r="D2456" s="17">
        <v>4.1666666666998253E-2</v>
      </c>
      <c r="E2456" s="18">
        <v>0.13598724953251254</v>
      </c>
      <c r="F2456" s="4">
        <v>10.338483569681431</v>
      </c>
      <c r="G2456" s="4">
        <v>18.147587525550446</v>
      </c>
      <c r="H2456" s="4">
        <v>7.8091039558690163</v>
      </c>
      <c r="I2456" s="19">
        <v>1.1563067002503471</v>
      </c>
      <c r="J2456" s="19">
        <v>3.8902261858257683</v>
      </c>
      <c r="K2456" s="20">
        <v>2.2417626941266904</v>
      </c>
      <c r="L2456" s="20">
        <v>2.3218277968823506</v>
      </c>
      <c r="M2456" s="20">
        <v>8.0065102755659923E-2</v>
      </c>
      <c r="N2456" s="21">
        <v>10.5</v>
      </c>
      <c r="O2456" s="21">
        <f t="shared" si="39"/>
        <v>13.65</v>
      </c>
      <c r="P2456" s="21">
        <v>9.0625</v>
      </c>
      <c r="Q2456" s="19">
        <v>17.746305641368622</v>
      </c>
      <c r="R2456" s="4">
        <v>92.424999999999997</v>
      </c>
      <c r="S2456" s="4">
        <v>3.1375000000000002</v>
      </c>
      <c r="T2456" s="29">
        <v>199.85</v>
      </c>
      <c r="U2456" s="4">
        <v>1.1850000000000001</v>
      </c>
      <c r="V2456" s="9"/>
      <c r="W2456" s="9"/>
      <c r="X2456" s="9"/>
      <c r="Y2456" s="9"/>
      <c r="Z2456" s="9"/>
    </row>
    <row r="2457" spans="1:26">
      <c r="A2457" s="39">
        <v>12</v>
      </c>
      <c r="B2457" s="39">
        <v>4</v>
      </c>
      <c r="C2457" s="40">
        <v>39550</v>
      </c>
      <c r="D2457" s="17">
        <v>8.3333333333001747E-2</v>
      </c>
      <c r="E2457" s="18">
        <v>0.12130456265376116</v>
      </c>
      <c r="F2457" s="4">
        <v>13.167299323781473</v>
      </c>
      <c r="G2457" s="4">
        <v>22.88240391165056</v>
      </c>
      <c r="H2457" s="4">
        <v>9.7151045878690887</v>
      </c>
      <c r="I2457" s="19">
        <v>1.2922637730003883</v>
      </c>
      <c r="J2457" s="19">
        <v>4.1186930038081657</v>
      </c>
      <c r="K2457" s="20">
        <v>2.2800712076891902</v>
      </c>
      <c r="L2457" s="20">
        <v>2.3544401113418516</v>
      </c>
      <c r="M2457" s="20">
        <v>7.4368903652661578E-2</v>
      </c>
      <c r="N2457" s="21">
        <v>10.1875</v>
      </c>
      <c r="O2457" s="21">
        <f t="shared" si="39"/>
        <v>13.24375</v>
      </c>
      <c r="P2457" s="21">
        <v>7.5</v>
      </c>
      <c r="Q2457" s="19">
        <v>28.523732269927244</v>
      </c>
      <c r="R2457" s="4">
        <v>94</v>
      </c>
      <c r="S2457" s="4">
        <v>2.8125</v>
      </c>
      <c r="T2457" s="29">
        <v>270.875</v>
      </c>
      <c r="U2457" s="4">
        <v>0.875</v>
      </c>
      <c r="V2457" s="9"/>
      <c r="W2457" s="9"/>
      <c r="X2457" s="9"/>
      <c r="Y2457" s="9"/>
      <c r="Z2457" s="9"/>
    </row>
    <row r="2458" spans="1:26">
      <c r="A2458" s="39">
        <v>12</v>
      </c>
      <c r="B2458" s="39">
        <v>4</v>
      </c>
      <c r="C2458" s="40">
        <v>39550</v>
      </c>
      <c r="D2458" s="17">
        <v>0.125</v>
      </c>
      <c r="E2458" s="18">
        <v>0.13728131179626274</v>
      </c>
      <c r="F2458" s="4">
        <v>6.5823148227626351</v>
      </c>
      <c r="G2458" s="4">
        <v>12.358148183675299</v>
      </c>
      <c r="H2458" s="4">
        <v>5.7758333609126629</v>
      </c>
      <c r="I2458" s="19">
        <v>1.1561643570003473</v>
      </c>
      <c r="J2458" s="19">
        <v>3.5844624656825701</v>
      </c>
      <c r="K2458" s="20">
        <v>2.345782264438939</v>
      </c>
      <c r="L2458" s="20">
        <v>2.4578994724398555</v>
      </c>
      <c r="M2458" s="20">
        <v>0.11211720800091707</v>
      </c>
      <c r="N2458" s="21">
        <v>10.8125</v>
      </c>
      <c r="O2458" s="21">
        <f t="shared" si="39"/>
        <v>14.05625</v>
      </c>
      <c r="P2458" s="21">
        <v>9.0625</v>
      </c>
      <c r="Q2458" s="19">
        <v>29.891840496864244</v>
      </c>
      <c r="R2458" s="4">
        <v>94.8</v>
      </c>
      <c r="S2458" s="4">
        <v>2.6375000000000002</v>
      </c>
      <c r="T2458" s="29">
        <v>317.8</v>
      </c>
      <c r="U2458" s="4">
        <v>0.41</v>
      </c>
      <c r="V2458" s="9"/>
      <c r="W2458" s="9"/>
      <c r="X2458" s="9"/>
      <c r="Y2458" s="9"/>
      <c r="Z2458" s="9"/>
    </row>
    <row r="2459" spans="1:26">
      <c r="A2459" s="39">
        <v>12</v>
      </c>
      <c r="B2459" s="39">
        <v>4</v>
      </c>
      <c r="C2459" s="40">
        <v>39550</v>
      </c>
      <c r="D2459" s="17">
        <v>0.16666666666699825</v>
      </c>
      <c r="E2459" s="18">
        <v>0.11460691552001057</v>
      </c>
      <c r="F2459" s="4">
        <v>6.2576338290688689</v>
      </c>
      <c r="G2459" s="4">
        <v>11.476965229225275</v>
      </c>
      <c r="H2459" s="4">
        <v>5.2193314001564044</v>
      </c>
      <c r="I2459" s="19">
        <v>1.0880846820003269</v>
      </c>
      <c r="J2459" s="19">
        <v>3.4316183438609711</v>
      </c>
      <c r="K2459" s="20">
        <v>2.3457223437049399</v>
      </c>
      <c r="L2459" s="20">
        <v>2.4414583039031048</v>
      </c>
      <c r="M2459" s="20">
        <v>9.5735960198165326E-2</v>
      </c>
      <c r="N2459" s="21">
        <v>8.3125</v>
      </c>
      <c r="O2459" s="21">
        <f t="shared" si="39"/>
        <v>10.80625</v>
      </c>
      <c r="P2459" s="21">
        <v>7.1875</v>
      </c>
      <c r="Q2459" s="19">
        <v>28.401730836177276</v>
      </c>
      <c r="R2459" s="4">
        <v>95.3</v>
      </c>
      <c r="S2459" s="4">
        <v>2.8250000000000002</v>
      </c>
      <c r="T2459" s="29">
        <v>314.67500000000001</v>
      </c>
      <c r="U2459" s="4">
        <v>0.63500000000000001</v>
      </c>
      <c r="V2459" s="9"/>
      <c r="W2459" s="9"/>
      <c r="X2459" s="9"/>
      <c r="Y2459" s="9"/>
      <c r="Z2459" s="9"/>
    </row>
    <row r="2460" spans="1:26">
      <c r="A2460" s="39">
        <v>12</v>
      </c>
      <c r="B2460" s="39">
        <v>4</v>
      </c>
      <c r="C2460" s="40">
        <v>39550</v>
      </c>
      <c r="D2460" s="17">
        <v>0.20833333333300175</v>
      </c>
      <c r="E2460" s="18">
        <v>0.13057983316001204</v>
      </c>
      <c r="F2460" s="4">
        <v>7.7939126460313917</v>
      </c>
      <c r="G2460" s="4">
        <v>14.086185616262831</v>
      </c>
      <c r="H2460" s="4">
        <v>6.2922729702314424</v>
      </c>
      <c r="I2460" s="19">
        <v>1.088016186000327</v>
      </c>
      <c r="J2460" s="19">
        <v>3.583817484682569</v>
      </c>
      <c r="K2460" s="20">
        <v>2.394986726422939</v>
      </c>
      <c r="L2460" s="20">
        <v>2.4958613137828571</v>
      </c>
      <c r="M2460" s="20">
        <v>0.10087458735991806</v>
      </c>
      <c r="N2460" s="21">
        <v>10.8125</v>
      </c>
      <c r="O2460" s="21">
        <f t="shared" si="39"/>
        <v>14.05625</v>
      </c>
      <c r="P2460" s="21">
        <v>8.0625</v>
      </c>
      <c r="Q2460" s="19">
        <v>24.589726693928643</v>
      </c>
      <c r="R2460" s="4">
        <v>95.35</v>
      </c>
      <c r="S2460" s="4">
        <v>2.4500000000000002</v>
      </c>
      <c r="T2460" s="29">
        <v>319</v>
      </c>
      <c r="U2460" s="4">
        <v>0.91</v>
      </c>
      <c r="V2460" s="9"/>
      <c r="W2460" s="9"/>
      <c r="X2460" s="9"/>
      <c r="Y2460" s="9"/>
      <c r="Z2460" s="9"/>
    </row>
    <row r="2461" spans="1:26">
      <c r="A2461" s="39">
        <v>12</v>
      </c>
      <c r="B2461" s="39">
        <v>4</v>
      </c>
      <c r="C2461" s="40">
        <v>39550</v>
      </c>
      <c r="D2461" s="17">
        <v>0.25</v>
      </c>
      <c r="E2461" s="18">
        <v>0.1838513680650169</v>
      </c>
      <c r="F2461" s="4">
        <v>15.186384112000205</v>
      </c>
      <c r="G2461" s="4">
        <v>25.168391507188083</v>
      </c>
      <c r="H2461" s="4">
        <v>9.9820073951878818</v>
      </c>
      <c r="I2461" s="19">
        <v>1.1559428152503477</v>
      </c>
      <c r="J2461" s="19">
        <v>3.9647012961115649</v>
      </c>
      <c r="K2461" s="20">
        <v>2.3291611029176913</v>
      </c>
      <c r="L2461" s="20">
        <v>2.4412752498776049</v>
      </c>
      <c r="M2461" s="20">
        <v>0.11211414695991362</v>
      </c>
      <c r="N2461" s="21">
        <v>16.3125</v>
      </c>
      <c r="O2461" s="21">
        <f t="shared" si="39"/>
        <v>21.206250000000001</v>
      </c>
      <c r="P2461" s="21">
        <v>10.8125</v>
      </c>
      <c r="Q2461" s="19">
        <v>18.63482911943078</v>
      </c>
      <c r="R2461" s="4">
        <v>95.724999999999994</v>
      </c>
      <c r="S2461" s="4">
        <v>2.6749999999999998</v>
      </c>
      <c r="T2461" s="29">
        <v>243.75</v>
      </c>
      <c r="U2461" s="4">
        <v>0.755</v>
      </c>
      <c r="V2461" s="9"/>
      <c r="W2461" s="9"/>
      <c r="X2461" s="9"/>
      <c r="Y2461" s="9"/>
      <c r="Z2461" s="9"/>
    </row>
    <row r="2462" spans="1:26">
      <c r="A2462" s="39">
        <v>12</v>
      </c>
      <c r="B2462" s="39">
        <v>4</v>
      </c>
      <c r="C2462" s="40">
        <v>39550</v>
      </c>
      <c r="D2462" s="17">
        <v>0.29166666666699825</v>
      </c>
      <c r="E2462" s="18">
        <v>0.24110267481877193</v>
      </c>
      <c r="F2462" s="4">
        <v>40.622881794006538</v>
      </c>
      <c r="G2462" s="4">
        <v>58.665783082063854</v>
      </c>
      <c r="H2462" s="4">
        <v>18.042901288057308</v>
      </c>
      <c r="I2462" s="19">
        <v>1.631815580250491</v>
      </c>
      <c r="J2462" s="19">
        <v>5.4128488520417513</v>
      </c>
      <c r="K2462" s="20">
        <v>2.2249764341041942</v>
      </c>
      <c r="L2462" s="20">
        <v>2.3430998050848499</v>
      </c>
      <c r="M2462" s="20">
        <v>0.11812337098065606</v>
      </c>
      <c r="N2462" s="21">
        <v>24.375</v>
      </c>
      <c r="O2462" s="21">
        <f t="shared" si="39"/>
        <v>31.6875</v>
      </c>
      <c r="P2462" s="21">
        <v>13.0625</v>
      </c>
      <c r="Q2462" s="19">
        <v>10.835095828933593</v>
      </c>
      <c r="R2462" s="4">
        <v>96.05</v>
      </c>
      <c r="S2462" s="4">
        <v>3.25</v>
      </c>
      <c r="T2462" s="29">
        <v>95.125</v>
      </c>
      <c r="U2462" s="4">
        <v>1.05</v>
      </c>
      <c r="V2462" s="9"/>
      <c r="W2462" s="9"/>
      <c r="X2462" s="9"/>
      <c r="Y2462" s="9"/>
      <c r="Z2462" s="9"/>
    </row>
    <row r="2463" spans="1:26">
      <c r="A2463" s="39">
        <v>12</v>
      </c>
      <c r="B2463" s="39">
        <v>4</v>
      </c>
      <c r="C2463" s="40">
        <v>39550</v>
      </c>
      <c r="D2463" s="17">
        <v>0.33333333333300175</v>
      </c>
      <c r="E2463" s="18">
        <v>0.28502363363752603</v>
      </c>
      <c r="F2463" s="4">
        <v>60.255056693694065</v>
      </c>
      <c r="G2463" s="4">
        <v>82.959314636314389</v>
      </c>
      <c r="H2463" s="4">
        <v>22.704257942620337</v>
      </c>
      <c r="I2463" s="19">
        <v>1.5637359052504707</v>
      </c>
      <c r="J2463" s="19">
        <v>6.9370222172577378</v>
      </c>
      <c r="K2463" s="20">
        <v>2.252320252158944</v>
      </c>
      <c r="L2463" s="20">
        <v>2.3866030368758517</v>
      </c>
      <c r="M2463" s="20">
        <v>0.13428278471690791</v>
      </c>
      <c r="N2463" s="21">
        <v>24.75</v>
      </c>
      <c r="O2463" s="21">
        <f t="shared" si="39"/>
        <v>32.175000000000004</v>
      </c>
      <c r="P2463" s="21">
        <v>15.4375</v>
      </c>
      <c r="Q2463" s="19">
        <v>12.144006608245617</v>
      </c>
      <c r="R2463" s="4">
        <v>96.05</v>
      </c>
      <c r="S2463" s="4">
        <v>3.3875000000000002</v>
      </c>
      <c r="T2463" s="29">
        <v>137.67499999999998</v>
      </c>
      <c r="U2463" s="4">
        <v>0.46500000000000002</v>
      </c>
      <c r="V2463" s="9"/>
      <c r="W2463" s="9"/>
      <c r="X2463" s="9"/>
      <c r="Y2463" s="9"/>
      <c r="Z2463" s="9"/>
    </row>
    <row r="2464" spans="1:26">
      <c r="A2464" s="39">
        <v>12</v>
      </c>
      <c r="B2464" s="39">
        <v>4</v>
      </c>
      <c r="C2464" s="40">
        <v>39550</v>
      </c>
      <c r="D2464" s="17">
        <v>0.375</v>
      </c>
      <c r="E2464" s="18">
        <v>0.30362535595502776</v>
      </c>
      <c r="F2464" s="4">
        <v>50.085894917119091</v>
      </c>
      <c r="G2464" s="4">
        <v>72.435685601214132</v>
      </c>
      <c r="H2464" s="4">
        <v>22.349790684095041</v>
      </c>
      <c r="I2464" s="19">
        <v>1.5636278100004706</v>
      </c>
      <c r="J2464" s="19">
        <v>6.4790319102929406</v>
      </c>
      <c r="K2464" s="20">
        <v>2.1645828551779469</v>
      </c>
      <c r="L2464" s="20">
        <v>2.293885906529598</v>
      </c>
      <c r="M2464" s="20">
        <v>0.12930305135165099</v>
      </c>
      <c r="N2464" s="21">
        <v>22.5</v>
      </c>
      <c r="O2464" s="21">
        <f t="shared" si="39"/>
        <v>29.25</v>
      </c>
      <c r="P2464" s="21">
        <v>13.8125</v>
      </c>
      <c r="Q2464" s="19">
        <v>13.810166300932512</v>
      </c>
      <c r="R2464" s="4">
        <v>96.2</v>
      </c>
      <c r="S2464" s="4">
        <v>3.7</v>
      </c>
      <c r="T2464" s="29">
        <v>132.69999999999999</v>
      </c>
      <c r="U2464" s="4">
        <v>1.0649999999999999</v>
      </c>
      <c r="V2464" s="9"/>
      <c r="W2464" s="9"/>
      <c r="X2464" s="9"/>
      <c r="Y2464" s="9"/>
      <c r="Z2464" s="9"/>
    </row>
    <row r="2465" spans="1:26">
      <c r="A2465" s="39">
        <v>12</v>
      </c>
      <c r="B2465" s="39">
        <v>4</v>
      </c>
      <c r="C2465" s="40">
        <v>39550</v>
      </c>
      <c r="D2465" s="17">
        <v>0.41666666666699825</v>
      </c>
      <c r="E2465" s="18">
        <v>0.27828412379127532</v>
      </c>
      <c r="F2465" s="4">
        <v>45.290333412144072</v>
      </c>
      <c r="G2465" s="4">
        <v>66.182759602413967</v>
      </c>
      <c r="H2465" s="4">
        <v>20.892426190269905</v>
      </c>
      <c r="I2465" s="19">
        <v>1.5635304172504709</v>
      </c>
      <c r="J2465" s="19">
        <v>5.6400668770241467</v>
      </c>
      <c r="K2465" s="20">
        <v>2.1316483995216982</v>
      </c>
      <c r="L2465" s="20">
        <v>2.2175213371475944</v>
      </c>
      <c r="M2465" s="20">
        <v>8.5872937625896317E-2</v>
      </c>
      <c r="N2465" s="21">
        <v>19.4375</v>
      </c>
      <c r="O2465" s="21">
        <f t="shared" si="39"/>
        <v>25.268750000000001</v>
      </c>
      <c r="P2465" s="21">
        <v>10</v>
      </c>
      <c r="Q2465" s="19">
        <v>24.107080762678784</v>
      </c>
      <c r="R2465" s="4">
        <v>95.95</v>
      </c>
      <c r="S2465" s="4">
        <v>3.3125</v>
      </c>
      <c r="T2465" s="29">
        <v>196.52499999999998</v>
      </c>
      <c r="U2465" s="4">
        <v>1.1200000000000001</v>
      </c>
      <c r="V2465" s="9"/>
      <c r="W2465" s="9"/>
      <c r="X2465" s="9"/>
      <c r="Y2465" s="9"/>
      <c r="Z2465" s="9"/>
    </row>
    <row r="2466" spans="1:26">
      <c r="A2466" s="39">
        <v>12</v>
      </c>
      <c r="B2466" s="39">
        <v>4</v>
      </c>
      <c r="C2466" s="40">
        <v>39550</v>
      </c>
      <c r="D2466" s="17">
        <v>0.45833333333300175</v>
      </c>
      <c r="E2466" s="18">
        <v>0.29421938864127684</v>
      </c>
      <c r="F2466" s="4">
        <v>39.845778155562819</v>
      </c>
      <c r="G2466" s="4">
        <v>59.801208739376321</v>
      </c>
      <c r="H2466" s="4">
        <v>19.955430583813499</v>
      </c>
      <c r="I2466" s="19">
        <v>1.3595065125004095</v>
      </c>
      <c r="J2466" s="19">
        <v>5.7157650496849453</v>
      </c>
      <c r="K2466" s="20">
        <v>2.1315936128411987</v>
      </c>
      <c r="L2466" s="20">
        <v>2.2065412488428442</v>
      </c>
      <c r="M2466" s="20">
        <v>7.4947636001645113E-2</v>
      </c>
      <c r="N2466" s="21">
        <v>19.375</v>
      </c>
      <c r="O2466" s="21">
        <f t="shared" si="39"/>
        <v>25.1875</v>
      </c>
      <c r="P2466" s="21">
        <v>9.0625</v>
      </c>
      <c r="Q2466" s="19">
        <v>23.808232358178884</v>
      </c>
      <c r="R2466" s="4">
        <v>94.924999999999997</v>
      </c>
      <c r="S2466" s="4">
        <v>4.05</v>
      </c>
      <c r="T2466" s="29">
        <v>174.29999999999998</v>
      </c>
      <c r="U2466" s="4">
        <v>2.19</v>
      </c>
      <c r="V2466" s="9"/>
      <c r="W2466" s="9"/>
      <c r="X2466" s="9"/>
      <c r="Y2466" s="9"/>
      <c r="Z2466" s="9"/>
    </row>
    <row r="2467" spans="1:26">
      <c r="A2467" s="39">
        <v>12</v>
      </c>
      <c r="B2467" s="39">
        <v>4</v>
      </c>
      <c r="C2467" s="40">
        <v>39550</v>
      </c>
      <c r="D2467" s="17">
        <v>0.5</v>
      </c>
      <c r="E2467" s="18">
        <v>0.29417828276877689</v>
      </c>
      <c r="F2467" s="4">
        <v>34.328695261375316</v>
      </c>
      <c r="G2467" s="4">
        <v>53.169677785213658</v>
      </c>
      <c r="H2467" s="4">
        <v>18.840982523838342</v>
      </c>
      <c r="I2467" s="19">
        <v>1.2914514532503891</v>
      </c>
      <c r="J2467" s="19">
        <v>4.8770144382911536</v>
      </c>
      <c r="K2467" s="20">
        <v>2.142498141461699</v>
      </c>
      <c r="L2467" s="20">
        <v>2.2391469049298451</v>
      </c>
      <c r="M2467" s="20">
        <v>9.6648763468146104E-2</v>
      </c>
      <c r="N2467" s="21">
        <v>19.8125</v>
      </c>
      <c r="O2467" s="21">
        <f t="shared" si="39"/>
        <v>25.756250000000001</v>
      </c>
      <c r="P2467" s="21">
        <v>8.6875</v>
      </c>
      <c r="Q2467" s="19">
        <v>26.96135380349024</v>
      </c>
      <c r="R2467" s="4">
        <v>93.25</v>
      </c>
      <c r="S2467" s="4">
        <v>4.2374999999999998</v>
      </c>
      <c r="T2467" s="29">
        <v>136.625</v>
      </c>
      <c r="U2467" s="4">
        <v>1.4650000000000001</v>
      </c>
      <c r="V2467" s="9"/>
      <c r="W2467" s="9"/>
      <c r="X2467" s="9"/>
      <c r="Y2467" s="9"/>
      <c r="Z2467" s="9"/>
    </row>
    <row r="2468" spans="1:26">
      <c r="A2468" s="39">
        <v>12</v>
      </c>
      <c r="B2468" s="39">
        <v>4</v>
      </c>
      <c r="C2468" s="40">
        <v>39550</v>
      </c>
      <c r="D2468" s="17">
        <v>0.54166666666699825</v>
      </c>
      <c r="E2468" s="18">
        <v>0.26884982228002452</v>
      </c>
      <c r="F2468" s="4">
        <v>28.922078057412786</v>
      </c>
      <c r="G2468" s="4">
        <v>45.836127672850985</v>
      </c>
      <c r="H2468" s="4">
        <v>16.914049615438199</v>
      </c>
      <c r="I2468" s="19">
        <v>1.3593352725004095</v>
      </c>
      <c r="J2468" s="19">
        <v>4.4955851376121565</v>
      </c>
      <c r="K2468" s="20">
        <v>2.1260048389714501</v>
      </c>
      <c r="L2468" s="20">
        <v>2.1900318063788426</v>
      </c>
      <c r="M2468" s="20">
        <v>6.4026967407392887E-2</v>
      </c>
      <c r="N2468" s="21">
        <v>12.5</v>
      </c>
      <c r="O2468" s="21">
        <f t="shared" si="39"/>
        <v>16.25</v>
      </c>
      <c r="P2468" s="21">
        <v>8.8125</v>
      </c>
      <c r="Q2468" s="19">
        <v>32.256704565425814</v>
      </c>
      <c r="R2468" s="4">
        <v>83.424999999999997</v>
      </c>
      <c r="S2468" s="4">
        <v>6.9749999999999996</v>
      </c>
      <c r="T2468" s="29">
        <v>180.05</v>
      </c>
      <c r="U2468" s="4">
        <v>2.1949999999999998</v>
      </c>
      <c r="V2468" s="9"/>
      <c r="W2468" s="9"/>
      <c r="X2468" s="9"/>
      <c r="Y2468" s="9"/>
      <c r="Z2468" s="9"/>
    </row>
    <row r="2469" spans="1:26">
      <c r="A2469" s="39">
        <v>12</v>
      </c>
      <c r="B2469" s="39">
        <v>4</v>
      </c>
      <c r="C2469" s="40">
        <v>39550</v>
      </c>
      <c r="D2469" s="17">
        <v>0.58333333333300175</v>
      </c>
      <c r="E2469" s="18">
        <v>0.22489575171127052</v>
      </c>
      <c r="F2469" s="4">
        <v>22.699817784244004</v>
      </c>
      <c r="G2469" s="4">
        <v>37.112117589713293</v>
      </c>
      <c r="H2469" s="4">
        <v>14.412299805469289</v>
      </c>
      <c r="I2469" s="19">
        <v>1.4272105297504303</v>
      </c>
      <c r="J2469" s="19">
        <v>4.5713776558979546</v>
      </c>
      <c r="K2469" s="20">
        <v>2.1204709572764506</v>
      </c>
      <c r="L2469" s="20">
        <v>2.1845017351640923</v>
      </c>
      <c r="M2469" s="20">
        <v>6.4030777887641777E-2</v>
      </c>
      <c r="N2469" s="21">
        <v>13.5625</v>
      </c>
      <c r="O2469" s="21">
        <f t="shared" si="39"/>
        <v>17.631250000000001</v>
      </c>
      <c r="P2469" s="21">
        <v>7.9375</v>
      </c>
      <c r="Q2469" s="19">
        <v>35.528162307549621</v>
      </c>
      <c r="R2469" s="4">
        <v>64.924999999999997</v>
      </c>
      <c r="S2469" s="4">
        <v>8.6374999999999993</v>
      </c>
      <c r="T2469" s="29">
        <v>176.57499999999999</v>
      </c>
      <c r="U2469" s="4">
        <v>2.79</v>
      </c>
      <c r="V2469" s="9"/>
      <c r="W2469" s="9"/>
      <c r="X2469" s="9"/>
      <c r="Y2469" s="9"/>
      <c r="Z2469" s="9"/>
    </row>
    <row r="2470" spans="1:26">
      <c r="A2470" s="39">
        <v>12</v>
      </c>
      <c r="B2470" s="39">
        <v>4</v>
      </c>
      <c r="C2470" s="40">
        <v>39550</v>
      </c>
      <c r="D2470" s="17">
        <v>0.625</v>
      </c>
      <c r="E2470" s="18">
        <v>0.27276403286377476</v>
      </c>
      <c r="F2470" s="4">
        <v>25.834133872800273</v>
      </c>
      <c r="G2470" s="4">
        <v>41.969139086438382</v>
      </c>
      <c r="H2470" s="4">
        <v>16.135005213638109</v>
      </c>
      <c r="I2470" s="19">
        <v>1.4950825762504509</v>
      </c>
      <c r="J2470" s="19">
        <v>4.6471598819337538</v>
      </c>
      <c r="K2470" s="20">
        <v>2.1204165222434512</v>
      </c>
      <c r="L2470" s="20">
        <v>2.1844195810910918</v>
      </c>
      <c r="M2470" s="20">
        <v>6.4003058847641014E-2</v>
      </c>
      <c r="N2470" s="21">
        <v>15.0625</v>
      </c>
      <c r="O2470" s="21">
        <f t="shared" si="39"/>
        <v>19.581250000000001</v>
      </c>
      <c r="P2470" s="21">
        <v>9.625</v>
      </c>
      <c r="Q2470" s="19">
        <v>34.336118176237548</v>
      </c>
      <c r="R2470" s="4">
        <v>61.024999999999999</v>
      </c>
      <c r="S2470" s="4">
        <v>9</v>
      </c>
      <c r="T2470" s="29">
        <v>204.07499999999999</v>
      </c>
      <c r="U2470" s="4">
        <v>2.895</v>
      </c>
      <c r="V2470" s="9"/>
      <c r="W2470" s="9"/>
      <c r="X2470" s="9"/>
      <c r="Y2470" s="9"/>
      <c r="Z2470" s="9"/>
    </row>
    <row r="2471" spans="1:26">
      <c r="A2471" s="39">
        <v>12</v>
      </c>
      <c r="B2471" s="39">
        <v>4</v>
      </c>
      <c r="C2471" s="40">
        <v>39550</v>
      </c>
      <c r="D2471" s="17">
        <v>0.66666666666699825</v>
      </c>
      <c r="E2471" s="18">
        <v>0.27804628682127536</v>
      </c>
      <c r="F2471" s="4">
        <v>26.960151143006538</v>
      </c>
      <c r="G2471" s="4">
        <v>44.092618622963421</v>
      </c>
      <c r="H2471" s="4">
        <v>17.132467479956876</v>
      </c>
      <c r="I2471" s="19">
        <v>1.4270307277504306</v>
      </c>
      <c r="J2471" s="19">
        <v>4.342022273665556</v>
      </c>
      <c r="K2471" s="20">
        <v>2.1313200662509515</v>
      </c>
      <c r="L2471" s="20">
        <v>2.1897846271043422</v>
      </c>
      <c r="M2471" s="20">
        <v>5.8464560853390912E-2</v>
      </c>
      <c r="N2471" s="21">
        <v>16.75</v>
      </c>
      <c r="O2471" s="21">
        <f t="shared" si="39"/>
        <v>21.775000000000002</v>
      </c>
      <c r="P2471" s="21">
        <v>9.1875</v>
      </c>
      <c r="Q2471" s="19">
        <v>31.418604395613599</v>
      </c>
      <c r="R2471" s="4">
        <v>61.1</v>
      </c>
      <c r="S2471" s="4">
        <v>9.1750000000000007</v>
      </c>
      <c r="T2471" s="29">
        <v>195.2</v>
      </c>
      <c r="U2471" s="4">
        <v>2.6150000000000002</v>
      </c>
      <c r="V2471" s="9"/>
      <c r="W2471" s="9"/>
      <c r="X2471" s="9"/>
      <c r="Y2471" s="9"/>
      <c r="Z2471" s="9"/>
    </row>
    <row r="2472" spans="1:26">
      <c r="A2472" s="39">
        <v>12</v>
      </c>
      <c r="B2472" s="39">
        <v>4</v>
      </c>
      <c r="C2472" s="40">
        <v>39550</v>
      </c>
      <c r="D2472" s="17">
        <v>0.70833333333300175</v>
      </c>
      <c r="E2472" s="18">
        <v>0.29529893406752705</v>
      </c>
      <c r="F2472" s="4">
        <v>27.741940228637802</v>
      </c>
      <c r="G2472" s="4">
        <v>45.762137234263434</v>
      </c>
      <c r="H2472" s="4">
        <v>18.02019700562564</v>
      </c>
      <c r="I2472" s="19">
        <v>1.2910447582503894</v>
      </c>
      <c r="J2472" s="19">
        <v>4.1892999434689573</v>
      </c>
      <c r="K2472" s="20">
        <v>2.1477018261542016</v>
      </c>
      <c r="L2472" s="20">
        <v>2.2114904026660929</v>
      </c>
      <c r="M2472" s="20">
        <v>6.3788576511891404E-2</v>
      </c>
      <c r="N2472" s="21">
        <v>16.8125</v>
      </c>
      <c r="O2472" s="21">
        <f t="shared" si="39"/>
        <v>21.856249999999999</v>
      </c>
      <c r="P2472" s="21">
        <v>8.5625</v>
      </c>
      <c r="Q2472" s="19">
        <v>29.393897248176824</v>
      </c>
      <c r="R2472" s="4">
        <v>62.575000000000003</v>
      </c>
      <c r="S2472" s="4">
        <v>9.0250000000000004</v>
      </c>
      <c r="T2472" s="29">
        <v>181.85000000000002</v>
      </c>
      <c r="U2472" s="4">
        <v>1.9550000000000001</v>
      </c>
      <c r="V2472" s="9"/>
      <c r="W2472" s="9"/>
      <c r="X2472" s="9"/>
      <c r="Y2472" s="9"/>
      <c r="Z2472" s="9"/>
    </row>
    <row r="2473" spans="1:26">
      <c r="A2473" s="39">
        <v>12</v>
      </c>
      <c r="B2473" s="39">
        <v>4</v>
      </c>
      <c r="C2473" s="40">
        <v>39550</v>
      </c>
      <c r="D2473" s="17">
        <v>0.75</v>
      </c>
      <c r="E2473" s="18">
        <v>0.30722732273627795</v>
      </c>
      <c r="F2473" s="4">
        <v>28.120600662812812</v>
      </c>
      <c r="G2473" s="4">
        <v>46.977277125088449</v>
      </c>
      <c r="H2473" s="4">
        <v>18.856676462275637</v>
      </c>
      <c r="I2473" s="19">
        <v>1.0871257380003281</v>
      </c>
      <c r="J2473" s="19">
        <v>4.1127526601831566</v>
      </c>
      <c r="K2473" s="20">
        <v>2.1640828475977019</v>
      </c>
      <c r="L2473" s="20">
        <v>2.2331945392438439</v>
      </c>
      <c r="M2473" s="20">
        <v>6.9111691646141948E-2</v>
      </c>
      <c r="N2473" s="21">
        <v>16.5</v>
      </c>
      <c r="O2473" s="21">
        <f t="shared" si="39"/>
        <v>21.45</v>
      </c>
      <c r="P2473" s="21">
        <v>12.125</v>
      </c>
      <c r="Q2473" s="19">
        <v>25.048948095115897</v>
      </c>
      <c r="R2473" s="4">
        <v>64.325000000000003</v>
      </c>
      <c r="S2473" s="4">
        <v>9.1875</v>
      </c>
      <c r="T2473" s="29">
        <v>171.375</v>
      </c>
      <c r="U2473" s="4">
        <v>1.65</v>
      </c>
      <c r="V2473" s="9"/>
      <c r="W2473" s="9"/>
      <c r="X2473" s="9"/>
      <c r="Y2473" s="9"/>
      <c r="Z2473" s="9"/>
    </row>
    <row r="2474" spans="1:26">
      <c r="A2474" s="39">
        <v>12</v>
      </c>
      <c r="B2474" s="39">
        <v>4</v>
      </c>
      <c r="C2474" s="40">
        <v>39550</v>
      </c>
      <c r="D2474" s="17">
        <v>0.79166666666699825</v>
      </c>
      <c r="E2474" s="18">
        <v>0.29521606008752677</v>
      </c>
      <c r="F2474" s="4">
        <v>26.073239118175309</v>
      </c>
      <c r="G2474" s="4">
        <v>44.398514011775887</v>
      </c>
      <c r="H2474" s="4">
        <v>18.325274893600579</v>
      </c>
      <c r="I2474" s="19">
        <v>1.0191177697503078</v>
      </c>
      <c r="J2474" s="19">
        <v>4.1885571860939557</v>
      </c>
      <c r="K2474" s="20">
        <v>2.1804629195929524</v>
      </c>
      <c r="L2474" s="20">
        <v>2.2440038146848442</v>
      </c>
      <c r="M2474" s="20">
        <v>6.3540895091892202E-2</v>
      </c>
      <c r="N2474" s="21">
        <v>16.25</v>
      </c>
      <c r="O2474" s="21">
        <f t="shared" si="39"/>
        <v>21.125</v>
      </c>
      <c r="P2474" s="21">
        <v>11.9375</v>
      </c>
      <c r="Q2474" s="19">
        <v>24.214674793928694</v>
      </c>
      <c r="R2474" s="4">
        <v>68.325000000000003</v>
      </c>
      <c r="S2474" s="4">
        <v>8.3874999999999993</v>
      </c>
      <c r="T2474" s="29">
        <v>155.6</v>
      </c>
      <c r="U2474" s="4">
        <v>0.98</v>
      </c>
      <c r="V2474" s="9"/>
      <c r="W2474" s="9"/>
      <c r="X2474" s="9"/>
      <c r="Y2474" s="9"/>
      <c r="Z2474" s="9"/>
    </row>
    <row r="2475" spans="1:26">
      <c r="A2475" s="39">
        <v>12</v>
      </c>
      <c r="B2475" s="39">
        <v>4</v>
      </c>
      <c r="C2475" s="40">
        <v>39550</v>
      </c>
      <c r="D2475" s="17">
        <v>0.83333333333300175</v>
      </c>
      <c r="E2475" s="18">
        <v>0.2951737716525269</v>
      </c>
      <c r="F2475" s="4">
        <v>18.519591102775276</v>
      </c>
      <c r="G2475" s="4">
        <v>33.748696517938171</v>
      </c>
      <c r="H2475" s="4">
        <v>15.22910541516289</v>
      </c>
      <c r="I2475" s="19">
        <v>0.95111301225028733</v>
      </c>
      <c r="J2475" s="19">
        <v>3.3505321783251643</v>
      </c>
      <c r="K2475" s="20">
        <v>2.3009317309637001</v>
      </c>
      <c r="L2475" s="20">
        <v>2.4399894669296023</v>
      </c>
      <c r="M2475" s="20">
        <v>0.13905773596590232</v>
      </c>
      <c r="N2475" s="21">
        <v>16.8125</v>
      </c>
      <c r="O2475" s="21">
        <f t="shared" si="39"/>
        <v>21.856249999999999</v>
      </c>
      <c r="P2475" s="21">
        <v>13.375</v>
      </c>
      <c r="Q2475" s="19">
        <v>24.034884618991256</v>
      </c>
      <c r="R2475" s="4">
        <v>79.575000000000003</v>
      </c>
      <c r="S2475" s="4">
        <v>6.7125000000000004</v>
      </c>
      <c r="T2475" s="29">
        <v>244.125</v>
      </c>
      <c r="U2475" s="4">
        <v>0.86</v>
      </c>
      <c r="V2475" s="9"/>
      <c r="W2475" s="9"/>
      <c r="X2475" s="9"/>
      <c r="Y2475" s="9"/>
      <c r="Z2475" s="9"/>
    </row>
    <row r="2476" spans="1:26">
      <c r="A2476" s="39">
        <v>12</v>
      </c>
      <c r="B2476" s="39">
        <v>4</v>
      </c>
      <c r="C2476" s="40">
        <v>39550</v>
      </c>
      <c r="D2476" s="17">
        <v>0.875</v>
      </c>
      <c r="E2476" s="18">
        <v>0.2778489407912752</v>
      </c>
      <c r="F2476" s="4">
        <v>14.902255748268981</v>
      </c>
      <c r="G2476" s="4">
        <v>27.686367612000538</v>
      </c>
      <c r="H2476" s="4">
        <v>12.784111863731557</v>
      </c>
      <c r="I2476" s="19">
        <v>1.0869202500003283</v>
      </c>
      <c r="J2476" s="19">
        <v>3.045663883931967</v>
      </c>
      <c r="K2476" s="20">
        <v>2.3337426176884501</v>
      </c>
      <c r="L2476" s="20">
        <v>2.4780218870211037</v>
      </c>
      <c r="M2476" s="20">
        <v>0.14427926933265367</v>
      </c>
      <c r="N2476" s="21">
        <v>15.375</v>
      </c>
      <c r="O2476" s="21">
        <f t="shared" si="39"/>
        <v>19.987500000000001</v>
      </c>
      <c r="P2476" s="21">
        <v>11.875</v>
      </c>
      <c r="Q2476" s="19">
        <v>22.42747780711683</v>
      </c>
      <c r="R2476" s="4">
        <v>89.625</v>
      </c>
      <c r="S2476" s="4">
        <v>5.625</v>
      </c>
      <c r="T2476" s="29">
        <v>312.7</v>
      </c>
      <c r="U2476" s="4">
        <v>0.08</v>
      </c>
      <c r="V2476" s="9"/>
      <c r="W2476" s="9"/>
      <c r="X2476" s="9"/>
      <c r="Y2476" s="9"/>
      <c r="Z2476" s="9"/>
    </row>
    <row r="2477" spans="1:26">
      <c r="A2477" s="39">
        <v>12</v>
      </c>
      <c r="B2477" s="39">
        <v>4</v>
      </c>
      <c r="C2477" s="40">
        <v>39550</v>
      </c>
      <c r="D2477" s="17">
        <v>0.91666666666699825</v>
      </c>
      <c r="E2477" s="18">
        <v>0.22729949109377076</v>
      </c>
      <c r="F2477" s="4">
        <v>12.609537694850193</v>
      </c>
      <c r="G2477" s="4">
        <v>23.334445179100449</v>
      </c>
      <c r="H2477" s="4">
        <v>10.724907484250258</v>
      </c>
      <c r="I2477" s="19">
        <v>0.95099742525028741</v>
      </c>
      <c r="J2477" s="19">
        <v>2.9692606921461673</v>
      </c>
      <c r="K2477" s="20">
        <v>2.3062917581347011</v>
      </c>
      <c r="L2477" s="20">
        <v>2.4016842584386007</v>
      </c>
      <c r="M2477" s="20">
        <v>9.5392500303899341E-2</v>
      </c>
      <c r="N2477" s="21">
        <v>10.4375</v>
      </c>
      <c r="O2477" s="21">
        <f t="shared" si="39"/>
        <v>13.56875</v>
      </c>
      <c r="P2477" s="21">
        <v>10.25</v>
      </c>
      <c r="Q2477" s="19">
        <v>29.029179768614423</v>
      </c>
      <c r="R2477" s="4">
        <v>90.25</v>
      </c>
      <c r="S2477" s="4">
        <v>5.625</v>
      </c>
      <c r="T2477" s="29">
        <v>241.77499999999998</v>
      </c>
      <c r="U2477" s="4">
        <v>7.0000000000000007E-2</v>
      </c>
      <c r="V2477" s="9"/>
      <c r="W2477" s="9"/>
      <c r="X2477" s="9"/>
      <c r="Y2477" s="9"/>
      <c r="Z2477" s="9"/>
    </row>
    <row r="2478" spans="1:26">
      <c r="A2478" s="39">
        <v>12</v>
      </c>
      <c r="B2478" s="39">
        <v>4</v>
      </c>
      <c r="C2478" s="40">
        <v>39550</v>
      </c>
      <c r="D2478" s="17">
        <v>0.95833333333300175</v>
      </c>
      <c r="E2478" s="18">
        <v>0.22992413315127092</v>
      </c>
      <c r="F2478" s="4">
        <v>10.253734030475153</v>
      </c>
      <c r="G2478" s="4">
        <v>18.97420862072536</v>
      </c>
      <c r="H2478" s="4">
        <v>8.7204745902502072</v>
      </c>
      <c r="I2478" s="19">
        <v>0.81508744350024642</v>
      </c>
      <c r="J2478" s="19">
        <v>2.7405983214137697</v>
      </c>
      <c r="K2478" s="20">
        <v>2.3938802675641999</v>
      </c>
      <c r="L2478" s="20">
        <v>2.5214011706471053</v>
      </c>
      <c r="M2478" s="20">
        <v>0.12752090308290531</v>
      </c>
      <c r="N2478" s="21">
        <v>11.5625</v>
      </c>
      <c r="O2478" s="21">
        <f t="shared" si="39"/>
        <v>15.03125</v>
      </c>
      <c r="P2478" s="21">
        <v>12.375</v>
      </c>
      <c r="Q2478" s="19">
        <v>28.492395388177108</v>
      </c>
      <c r="R2478" s="4">
        <v>91.85</v>
      </c>
      <c r="S2478" s="4">
        <v>5.375</v>
      </c>
      <c r="T2478" s="29">
        <v>347.02499999999998</v>
      </c>
      <c r="U2478" s="4">
        <v>0.33</v>
      </c>
      <c r="V2478" s="9"/>
      <c r="W2478" s="9"/>
      <c r="X2478" s="9"/>
      <c r="Y2478" s="9"/>
      <c r="Z2478" s="9"/>
    </row>
    <row r="2479" spans="1:26">
      <c r="A2479" s="39">
        <v>13</v>
      </c>
      <c r="B2479" s="39">
        <v>4</v>
      </c>
      <c r="C2479" s="40">
        <v>39551</v>
      </c>
      <c r="D2479" s="17">
        <v>0</v>
      </c>
      <c r="E2479" s="18">
        <v>0.20730148581001878</v>
      </c>
      <c r="F2479" s="4">
        <v>10.207525244156407</v>
      </c>
      <c r="G2479" s="4">
        <v>19.116286492012861</v>
      </c>
      <c r="H2479" s="4">
        <v>8.908761247856452</v>
      </c>
      <c r="I2479" s="19">
        <v>1.018796694750308</v>
      </c>
      <c r="J2479" s="19">
        <v>2.8164766084495683</v>
      </c>
      <c r="K2479" s="20">
        <v>2.2952179112429523</v>
      </c>
      <c r="L2479" s="20">
        <v>2.4178408071601005</v>
      </c>
      <c r="M2479" s="20">
        <v>0.12262289591714814</v>
      </c>
      <c r="N2479" s="21">
        <v>12.125</v>
      </c>
      <c r="O2479" s="21">
        <f t="shared" si="39"/>
        <v>15.762500000000001</v>
      </c>
      <c r="P2479" s="21">
        <v>10.125</v>
      </c>
      <c r="Q2479" s="19">
        <v>30.572613750863844</v>
      </c>
      <c r="R2479" s="4">
        <v>93.875</v>
      </c>
      <c r="S2479" s="4">
        <v>5.2</v>
      </c>
      <c r="T2479" s="29">
        <v>270.55</v>
      </c>
      <c r="U2479" s="4">
        <v>0.04</v>
      </c>
      <c r="V2479" s="9"/>
      <c r="W2479" s="9"/>
      <c r="X2479" s="9"/>
      <c r="Y2479" s="9"/>
      <c r="Z2479" s="9"/>
    </row>
    <row r="2480" spans="1:26">
      <c r="A2480" s="39">
        <v>13</v>
      </c>
      <c r="B2480" s="39">
        <v>4</v>
      </c>
      <c r="C2480" s="40">
        <v>39551</v>
      </c>
      <c r="D2480" s="17">
        <v>4.1666666666998253E-2</v>
      </c>
      <c r="E2480" s="18">
        <v>0.19398476099501774</v>
      </c>
      <c r="F2480" s="4">
        <v>11.562918645400163</v>
      </c>
      <c r="G2480" s="4">
        <v>21.234334690287891</v>
      </c>
      <c r="H2480" s="4">
        <v>9.6714160448877298</v>
      </c>
      <c r="I2480" s="19">
        <v>0.882900626250267</v>
      </c>
      <c r="J2480" s="19">
        <v>2.968445889021166</v>
      </c>
      <c r="K2480" s="20">
        <v>2.360890919733202</v>
      </c>
      <c r="L2480" s="20">
        <v>2.4722027400033526</v>
      </c>
      <c r="M2480" s="20">
        <v>0.11131182027015074</v>
      </c>
      <c r="N2480" s="21">
        <v>9.125</v>
      </c>
      <c r="O2480" s="21">
        <f t="shared" si="39"/>
        <v>11.862500000000001</v>
      </c>
      <c r="P2480" s="21">
        <v>9.625</v>
      </c>
      <c r="Q2480" s="19">
        <v>15.523312308181831</v>
      </c>
      <c r="R2480" s="4">
        <v>94.875</v>
      </c>
      <c r="S2480" s="4">
        <v>5.1749999999999998</v>
      </c>
      <c r="T2480" s="29">
        <v>58.675000000000004</v>
      </c>
      <c r="U2480" s="4">
        <v>0.04</v>
      </c>
      <c r="V2480" s="9"/>
      <c r="W2480" s="9"/>
      <c r="X2480" s="9"/>
      <c r="Y2480" s="9"/>
      <c r="Z2480" s="9"/>
    </row>
    <row r="2481" spans="1:26">
      <c r="A2481" s="39">
        <v>13</v>
      </c>
      <c r="B2481" s="39">
        <v>4</v>
      </c>
      <c r="C2481" s="40">
        <v>39551</v>
      </c>
      <c r="D2481" s="17">
        <v>8.3333333333001747E-2</v>
      </c>
      <c r="E2481" s="18">
        <v>0.20857024123626897</v>
      </c>
      <c r="F2481" s="4">
        <v>11.227897807100161</v>
      </c>
      <c r="G2481" s="4">
        <v>20.798923874162881</v>
      </c>
      <c r="H2481" s="4">
        <v>9.5710260670627179</v>
      </c>
      <c r="I2481" s="19">
        <v>0.88284604350026719</v>
      </c>
      <c r="J2481" s="19">
        <v>2.968188582771166</v>
      </c>
      <c r="K2481" s="20">
        <v>2.4046506074987013</v>
      </c>
      <c r="L2481" s="20">
        <v>2.5320061364888549</v>
      </c>
      <c r="M2481" s="20">
        <v>0.12735552899015345</v>
      </c>
      <c r="N2481" s="21">
        <v>10.4375</v>
      </c>
      <c r="O2481" s="21">
        <f t="shared" si="39"/>
        <v>13.56875</v>
      </c>
      <c r="P2481" s="21">
        <v>11.5</v>
      </c>
      <c r="Q2481" s="19">
        <v>25.752109077490591</v>
      </c>
      <c r="R2481" s="4">
        <v>95.275000000000006</v>
      </c>
      <c r="S2481" s="4">
        <v>5.0625</v>
      </c>
      <c r="T2481" s="29">
        <v>22.274999999999999</v>
      </c>
      <c r="U2481" s="4">
        <v>0.04</v>
      </c>
      <c r="V2481" s="9"/>
      <c r="W2481" s="9"/>
      <c r="X2481" s="9"/>
      <c r="Y2481" s="9"/>
      <c r="Z2481" s="9"/>
    </row>
    <row r="2482" spans="1:26">
      <c r="A2482" s="39">
        <v>13</v>
      </c>
      <c r="B2482" s="39">
        <v>4</v>
      </c>
      <c r="C2482" s="40">
        <v>39551</v>
      </c>
      <c r="D2482" s="17">
        <v>0.125</v>
      </c>
      <c r="E2482" s="18">
        <v>0.2019001714600184</v>
      </c>
      <c r="F2482" s="4">
        <v>12.416325561306403</v>
      </c>
      <c r="G2482" s="4">
        <v>22.107719166800401</v>
      </c>
      <c r="H2482" s="4">
        <v>9.6913936054939978</v>
      </c>
      <c r="I2482" s="19">
        <v>0.95069775525028777</v>
      </c>
      <c r="J2482" s="19">
        <v>2.6635175565029687</v>
      </c>
      <c r="K2482" s="20">
        <v>2.3224284197304539</v>
      </c>
      <c r="L2482" s="20">
        <v>2.4284582702548509</v>
      </c>
      <c r="M2482" s="20">
        <v>0.10602985052439706</v>
      </c>
      <c r="N2482" s="21">
        <v>9.3125</v>
      </c>
      <c r="O2482" s="21">
        <f t="shared" si="39"/>
        <v>12.106250000000001</v>
      </c>
      <c r="P2482" s="21">
        <v>10.625</v>
      </c>
      <c r="Q2482" s="19">
        <v>29.080978186864364</v>
      </c>
      <c r="R2482" s="4">
        <v>95.55</v>
      </c>
      <c r="S2482" s="4">
        <v>5.0625</v>
      </c>
      <c r="T2482" s="29">
        <v>270.125</v>
      </c>
      <c r="U2482" s="4">
        <v>0.04</v>
      </c>
      <c r="V2482" s="9"/>
      <c r="W2482" s="9"/>
      <c r="X2482" s="9"/>
      <c r="Y2482" s="9"/>
      <c r="Z2482" s="9"/>
    </row>
    <row r="2483" spans="1:26">
      <c r="A2483" s="39">
        <v>13</v>
      </c>
      <c r="B2483" s="39">
        <v>4</v>
      </c>
      <c r="C2483" s="40">
        <v>39551</v>
      </c>
      <c r="D2483" s="17">
        <v>0.16666666666699825</v>
      </c>
      <c r="E2483" s="18">
        <v>0.18991757412626731</v>
      </c>
      <c r="F2483" s="4">
        <v>22.896996030881489</v>
      </c>
      <c r="G2483" s="4">
        <v>39.506636298338201</v>
      </c>
      <c r="H2483" s="4">
        <v>16.609640267456712</v>
      </c>
      <c r="I2483" s="19">
        <v>0.88273152675026734</v>
      </c>
      <c r="J2483" s="19">
        <v>3.4242010623609596</v>
      </c>
      <c r="K2483" s="20">
        <v>2.1909135767852068</v>
      </c>
      <c r="L2483" s="20">
        <v>2.2595784216498433</v>
      </c>
      <c r="M2483" s="20">
        <v>6.8664844864636643E-2</v>
      </c>
      <c r="N2483" s="21">
        <v>8.25</v>
      </c>
      <c r="O2483" s="21">
        <f t="shared" si="39"/>
        <v>10.725</v>
      </c>
      <c r="P2483" s="21">
        <v>8.8125</v>
      </c>
      <c r="Q2483" s="19">
        <v>14.807407337619583</v>
      </c>
      <c r="R2483" s="4">
        <v>95.575000000000003</v>
      </c>
      <c r="S2483" s="4">
        <v>4.75</v>
      </c>
      <c r="T2483" s="29">
        <v>164.27499999999998</v>
      </c>
      <c r="U2483" s="4">
        <v>0.05</v>
      </c>
      <c r="V2483" s="9"/>
      <c r="W2483" s="9"/>
      <c r="X2483" s="9"/>
      <c r="Y2483" s="9"/>
      <c r="Z2483" s="9"/>
    </row>
    <row r="2484" spans="1:26">
      <c r="A2484" s="39">
        <v>13</v>
      </c>
      <c r="B2484" s="39">
        <v>4</v>
      </c>
      <c r="C2484" s="40">
        <v>39551</v>
      </c>
      <c r="D2484" s="17">
        <v>0.20833333333300175</v>
      </c>
      <c r="E2484" s="18">
        <v>0.21644833002876962</v>
      </c>
      <c r="F2484" s="4">
        <v>33.31104944488775</v>
      </c>
      <c r="G2484" s="4">
        <v>54.03306706276345</v>
      </c>
      <c r="H2484" s="4">
        <v>20.722017617875697</v>
      </c>
      <c r="I2484" s="19">
        <v>0.95057360625028786</v>
      </c>
      <c r="J2484" s="19">
        <v>4.3369276099155485</v>
      </c>
      <c r="K2484" s="20">
        <v>2.2784914664602058</v>
      </c>
      <c r="L2484" s="20">
        <v>2.3574952654983474</v>
      </c>
      <c r="M2484" s="20">
        <v>7.9003799038141587E-2</v>
      </c>
      <c r="N2484" s="21">
        <v>10.0625</v>
      </c>
      <c r="O2484" s="21">
        <f t="shared" si="39"/>
        <v>13.081250000000001</v>
      </c>
      <c r="P2484" s="21">
        <v>12.0625</v>
      </c>
      <c r="Q2484" s="19">
        <v>12.130727420995559</v>
      </c>
      <c r="R2484" s="4">
        <v>95.424999999999997</v>
      </c>
      <c r="S2484" s="4">
        <v>4.1375000000000002</v>
      </c>
      <c r="T2484" s="29">
        <v>136.125</v>
      </c>
      <c r="U2484" s="4">
        <v>0.04</v>
      </c>
      <c r="V2484" s="9"/>
      <c r="W2484" s="9"/>
      <c r="X2484" s="9"/>
      <c r="Y2484" s="9"/>
      <c r="Z2484" s="9"/>
    </row>
    <row r="2485" spans="1:26">
      <c r="A2485" s="39">
        <v>13</v>
      </c>
      <c r="B2485" s="39">
        <v>4</v>
      </c>
      <c r="C2485" s="40">
        <v>39551</v>
      </c>
      <c r="D2485" s="17">
        <v>0.25</v>
      </c>
      <c r="E2485" s="18">
        <v>0.23766178082127154</v>
      </c>
      <c r="F2485" s="4">
        <v>34.183162042356471</v>
      </c>
      <c r="G2485" s="4">
        <v>54.456793905125942</v>
      </c>
      <c r="H2485" s="4">
        <v>20.273631862769466</v>
      </c>
      <c r="I2485" s="19">
        <v>1.0863037860003291</v>
      </c>
      <c r="J2485" s="19">
        <v>4.3365639504155471</v>
      </c>
      <c r="K2485" s="20">
        <v>2.2400943025629569</v>
      </c>
      <c r="L2485" s="20">
        <v>2.3192966421855958</v>
      </c>
      <c r="M2485" s="20">
        <v>7.9202339622638562E-2</v>
      </c>
      <c r="N2485" s="21">
        <v>9.5</v>
      </c>
      <c r="O2485" s="21">
        <f t="shared" si="39"/>
        <v>12.35</v>
      </c>
      <c r="P2485" s="21">
        <v>10.4375</v>
      </c>
      <c r="Q2485" s="19">
        <v>17.600449174368549</v>
      </c>
      <c r="R2485" s="4">
        <v>95.55</v>
      </c>
      <c r="S2485" s="4">
        <v>4.0999999999999996</v>
      </c>
      <c r="T2485" s="29">
        <v>137.625</v>
      </c>
      <c r="U2485" s="4">
        <v>0.04</v>
      </c>
      <c r="V2485" s="9"/>
      <c r="W2485" s="9"/>
      <c r="X2485" s="9"/>
      <c r="Y2485" s="9"/>
      <c r="Z2485" s="9"/>
    </row>
    <row r="2486" spans="1:26">
      <c r="A2486" s="39">
        <v>13</v>
      </c>
      <c r="B2486" s="39">
        <v>4</v>
      </c>
      <c r="C2486" s="40">
        <v>39551</v>
      </c>
      <c r="D2486" s="17">
        <v>0.29166666666699825</v>
      </c>
      <c r="E2486" s="18">
        <v>0.24957536380752271</v>
      </c>
      <c r="F2486" s="4">
        <v>31.526573068962715</v>
      </c>
      <c r="G2486" s="4">
        <v>50.674505608938361</v>
      </c>
      <c r="H2486" s="4">
        <v>19.147932539975649</v>
      </c>
      <c r="I2486" s="19">
        <v>1.0862352900003291</v>
      </c>
      <c r="J2486" s="19">
        <v>4.5643772105229434</v>
      </c>
      <c r="K2486" s="20">
        <v>2.2181290435024579</v>
      </c>
      <c r="L2486" s="20">
        <v>2.2974322437035948</v>
      </c>
      <c r="M2486" s="20">
        <v>7.930320020113657E-2</v>
      </c>
      <c r="N2486" s="21">
        <v>8.625</v>
      </c>
      <c r="O2486" s="21">
        <f t="shared" si="39"/>
        <v>11.2125</v>
      </c>
      <c r="P2486" s="21">
        <v>9.4375</v>
      </c>
      <c r="Q2486" s="19">
        <v>18.848205318243089</v>
      </c>
      <c r="R2486" s="4">
        <v>95.55</v>
      </c>
      <c r="S2486" s="4">
        <v>3.8</v>
      </c>
      <c r="T2486" s="29">
        <v>132.65</v>
      </c>
      <c r="U2486" s="4">
        <v>0.23</v>
      </c>
      <c r="V2486" s="9"/>
      <c r="W2486" s="9"/>
      <c r="X2486" s="9"/>
      <c r="Y2486" s="9"/>
      <c r="Z2486" s="9"/>
    </row>
    <row r="2487" spans="1:26">
      <c r="A2487" s="39">
        <v>13</v>
      </c>
      <c r="B2487" s="39">
        <v>4</v>
      </c>
      <c r="C2487" s="40">
        <v>39551</v>
      </c>
      <c r="D2487" s="17">
        <v>0.33333333333300175</v>
      </c>
      <c r="E2487" s="18">
        <v>0.24688511318252229</v>
      </c>
      <c r="F2487" s="4">
        <v>27.802013650100193</v>
      </c>
      <c r="G2487" s="4">
        <v>45.237488653300758</v>
      </c>
      <c r="H2487" s="4">
        <v>17.435475003200562</v>
      </c>
      <c r="I2487" s="19">
        <v>0.9503959447502881</v>
      </c>
      <c r="J2487" s="19">
        <v>3.8793781543257522</v>
      </c>
      <c r="K2487" s="20">
        <v>2.3440365807547061</v>
      </c>
      <c r="L2487" s="20">
        <v>2.4334441987816002</v>
      </c>
      <c r="M2487" s="20">
        <v>8.9407618026893898E-2</v>
      </c>
      <c r="N2487" s="21">
        <v>10.0625</v>
      </c>
      <c r="O2487" s="21">
        <f t="shared" si="39"/>
        <v>13.081250000000001</v>
      </c>
      <c r="P2487" s="21">
        <v>6.25</v>
      </c>
      <c r="Q2487" s="19">
        <v>22.533422487679236</v>
      </c>
      <c r="R2487" s="4">
        <v>95.5</v>
      </c>
      <c r="S2487" s="4">
        <v>3.3875000000000002</v>
      </c>
      <c r="T2487" s="29">
        <v>119.15</v>
      </c>
      <c r="U2487" s="4">
        <v>0.13</v>
      </c>
      <c r="V2487" s="9"/>
      <c r="W2487" s="9"/>
      <c r="X2487" s="9"/>
      <c r="Y2487" s="9"/>
      <c r="Z2487" s="9"/>
    </row>
    <row r="2488" spans="1:26">
      <c r="A2488" s="39">
        <v>13</v>
      </c>
      <c r="B2488" s="39">
        <v>4</v>
      </c>
      <c r="C2488" s="40">
        <v>39551</v>
      </c>
      <c r="D2488" s="17">
        <v>0.375</v>
      </c>
      <c r="E2488" s="18">
        <v>0.28002917586127524</v>
      </c>
      <c r="F2488" s="4">
        <v>26.66730541158767</v>
      </c>
      <c r="G2488" s="4">
        <v>42.837011966213211</v>
      </c>
      <c r="H2488" s="4">
        <v>16.169706554625542</v>
      </c>
      <c r="I2488" s="19">
        <v>1.15398104700035</v>
      </c>
      <c r="J2488" s="19">
        <v>3.4987276338967561</v>
      </c>
      <c r="K2488" s="20">
        <v>2.2837341136957079</v>
      </c>
      <c r="L2488" s="20">
        <v>2.3898030362433484</v>
      </c>
      <c r="M2488" s="20">
        <v>0.10606892254764033</v>
      </c>
      <c r="N2488" s="21">
        <v>9.5625</v>
      </c>
      <c r="O2488" s="21">
        <f t="shared" si="39"/>
        <v>12.43125</v>
      </c>
      <c r="P2488" s="21">
        <v>7.1875</v>
      </c>
      <c r="Q2488" s="19">
        <v>24.910244544053356</v>
      </c>
      <c r="R2488" s="4">
        <v>95.974999999999994</v>
      </c>
      <c r="S2488" s="4">
        <v>4.3125</v>
      </c>
      <c r="T2488" s="29">
        <v>110.17500000000001</v>
      </c>
      <c r="U2488" s="4">
        <v>0.435</v>
      </c>
      <c r="V2488" s="9"/>
      <c r="W2488" s="9"/>
      <c r="X2488" s="9"/>
      <c r="Y2488" s="9"/>
      <c r="Z2488" s="9"/>
    </row>
    <row r="2489" spans="1:26">
      <c r="A2489" s="39">
        <v>13</v>
      </c>
      <c r="B2489" s="39">
        <v>4</v>
      </c>
      <c r="C2489" s="40">
        <v>39551</v>
      </c>
      <c r="D2489" s="17">
        <v>0.41666666666699825</v>
      </c>
      <c r="E2489" s="18">
        <v>0.25345050252627294</v>
      </c>
      <c r="F2489" s="4">
        <v>19.678078572525159</v>
      </c>
      <c r="G2489" s="4">
        <v>33.145390284450542</v>
      </c>
      <c r="H2489" s="4">
        <v>13.46731171192538</v>
      </c>
      <c r="I2489" s="19">
        <v>0.8145223515002471</v>
      </c>
      <c r="J2489" s="19">
        <v>3.0420838963069614</v>
      </c>
      <c r="K2489" s="20">
        <v>2.2617697689187088</v>
      </c>
      <c r="L2489" s="20">
        <v>2.362495483916847</v>
      </c>
      <c r="M2489" s="20">
        <v>0.10072571499813787</v>
      </c>
      <c r="N2489" s="21">
        <v>8.6875</v>
      </c>
      <c r="O2489" s="21">
        <f t="shared" si="39"/>
        <v>11.293750000000001</v>
      </c>
      <c r="P2489" s="21">
        <v>6.375</v>
      </c>
      <c r="Q2489" s="19">
        <v>29.902680951239017</v>
      </c>
      <c r="R2489" s="4">
        <v>93.924999999999997</v>
      </c>
      <c r="S2489" s="4">
        <v>5.25</v>
      </c>
      <c r="T2489" s="29">
        <v>104.15</v>
      </c>
      <c r="U2489" s="4">
        <v>1.35</v>
      </c>
      <c r="V2489" s="9"/>
      <c r="W2489" s="9"/>
      <c r="X2489" s="9"/>
      <c r="Y2489" s="9"/>
      <c r="Z2489" s="9"/>
    </row>
    <row r="2490" spans="1:26">
      <c r="A2490" s="39">
        <v>13</v>
      </c>
      <c r="B2490" s="39">
        <v>4</v>
      </c>
      <c r="C2490" s="40">
        <v>39551</v>
      </c>
      <c r="D2490" s="17">
        <v>0.45833333333300175</v>
      </c>
      <c r="E2490" s="18">
        <v>0.25739427717252317</v>
      </c>
      <c r="F2490" s="4">
        <v>22.478262645681426</v>
      </c>
      <c r="G2490" s="4">
        <v>37.782318343663107</v>
      </c>
      <c r="H2490" s="4">
        <v>15.304055697981681</v>
      </c>
      <c r="I2490" s="19">
        <v>0.95021400225028829</v>
      </c>
      <c r="J2490" s="19">
        <v>3.8022785202899514</v>
      </c>
      <c r="K2490" s="20">
        <v>2.24528293674246</v>
      </c>
      <c r="L2490" s="20">
        <v>2.3460768514100963</v>
      </c>
      <c r="M2490" s="20">
        <v>0.1007939146676361</v>
      </c>
      <c r="N2490" s="21">
        <v>11</v>
      </c>
      <c r="O2490" s="21">
        <f t="shared" si="39"/>
        <v>14.3</v>
      </c>
      <c r="P2490" s="21">
        <v>11.1875</v>
      </c>
      <c r="Q2490" s="19">
        <v>30.792769398238683</v>
      </c>
      <c r="R2490" s="4">
        <v>84.724999999999994</v>
      </c>
      <c r="S2490" s="4">
        <v>6.4749999999999996</v>
      </c>
      <c r="T2490" s="29">
        <v>111.35</v>
      </c>
      <c r="U2490" s="4">
        <v>1.575</v>
      </c>
      <c r="V2490" s="9"/>
      <c r="W2490" s="9"/>
      <c r="X2490" s="9"/>
      <c r="Y2490" s="9"/>
      <c r="Z2490" s="9"/>
    </row>
    <row r="2491" spans="1:26">
      <c r="A2491" s="39">
        <v>13</v>
      </c>
      <c r="B2491" s="39">
        <v>4</v>
      </c>
      <c r="C2491" s="40">
        <v>39551</v>
      </c>
      <c r="D2491" s="17">
        <v>0.5</v>
      </c>
      <c r="E2491" s="18">
        <v>0.26133620702127386</v>
      </c>
      <c r="F2491" s="4">
        <v>22.569409078706421</v>
      </c>
      <c r="G2491" s="4">
        <v>37.836631726163098</v>
      </c>
      <c r="H2491" s="4">
        <v>15.267222647456681</v>
      </c>
      <c r="I2491" s="19">
        <v>1.0858895992503297</v>
      </c>
      <c r="J2491" s="19">
        <v>3.4977773161467547</v>
      </c>
      <c r="K2491" s="20">
        <v>2.2507013373984601</v>
      </c>
      <c r="L2491" s="20">
        <v>2.351431653773346</v>
      </c>
      <c r="M2491" s="20">
        <v>0.10073031637488583</v>
      </c>
      <c r="N2491" s="21">
        <v>13.125</v>
      </c>
      <c r="O2491" s="21">
        <f t="shared" si="39"/>
        <v>17.0625</v>
      </c>
      <c r="P2491" s="21">
        <v>8.125</v>
      </c>
      <c r="Q2491" s="19">
        <v>29.007905410551828</v>
      </c>
      <c r="R2491" s="4">
        <v>76.3</v>
      </c>
      <c r="S2491" s="4">
        <v>7.2750000000000004</v>
      </c>
      <c r="T2491" s="29">
        <v>106.02500000000001</v>
      </c>
      <c r="U2491" s="4">
        <v>2.3199999999999998</v>
      </c>
      <c r="V2491" s="9"/>
      <c r="W2491" s="9"/>
      <c r="X2491" s="9"/>
      <c r="Y2491" s="9"/>
      <c r="Z2491" s="9"/>
    </row>
    <row r="2492" spans="1:26">
      <c r="A2492" s="39">
        <v>13</v>
      </c>
      <c r="B2492" s="39">
        <v>4</v>
      </c>
      <c r="C2492" s="40">
        <v>39551</v>
      </c>
      <c r="D2492" s="17">
        <v>0.54166666666699825</v>
      </c>
      <c r="E2492" s="18">
        <v>0.24140343188502175</v>
      </c>
      <c r="F2492" s="4">
        <v>23.424663345381429</v>
      </c>
      <c r="G2492" s="4">
        <v>39.659174444300618</v>
      </c>
      <c r="H2492" s="4">
        <v>16.234511098919189</v>
      </c>
      <c r="I2492" s="19">
        <v>0.95009841525028849</v>
      </c>
      <c r="J2492" s="19">
        <v>3.2693619594143573</v>
      </c>
      <c r="K2492" s="20">
        <v>2.2342153843409611</v>
      </c>
      <c r="L2492" s="20">
        <v>2.313242403400344</v>
      </c>
      <c r="M2492" s="20">
        <v>7.9027019059382919E-2</v>
      </c>
      <c r="N2492" s="21">
        <v>12.0625</v>
      </c>
      <c r="O2492" s="21">
        <f t="shared" si="39"/>
        <v>15.68125</v>
      </c>
      <c r="P2492" s="21">
        <v>8.25</v>
      </c>
      <c r="Q2492" s="19">
        <v>32.691579487800468</v>
      </c>
      <c r="R2492" s="4">
        <v>73.375</v>
      </c>
      <c r="S2492" s="4">
        <v>8.3874999999999993</v>
      </c>
      <c r="T2492" s="29">
        <v>103.55000000000001</v>
      </c>
      <c r="U2492" s="4">
        <v>1.665</v>
      </c>
      <c r="V2492" s="9"/>
      <c r="W2492" s="9"/>
      <c r="X2492" s="9"/>
      <c r="Y2492" s="9"/>
      <c r="Z2492" s="9"/>
    </row>
    <row r="2493" spans="1:26">
      <c r="A2493" s="39">
        <v>13</v>
      </c>
      <c r="B2493" s="39">
        <v>4</v>
      </c>
      <c r="C2493" s="40">
        <v>39551</v>
      </c>
      <c r="D2493" s="17">
        <v>0.58333333333300175</v>
      </c>
      <c r="E2493" s="18">
        <v>0.27982814023627534</v>
      </c>
      <c r="F2493" s="4">
        <v>24.876301652212696</v>
      </c>
      <c r="G2493" s="4">
        <v>42.553818252900655</v>
      </c>
      <c r="H2493" s="4">
        <v>17.677516600687955</v>
      </c>
      <c r="I2493" s="19">
        <v>1.0178966145003092</v>
      </c>
      <c r="J2493" s="19">
        <v>3.4211133873609545</v>
      </c>
      <c r="K2493" s="20">
        <v>2.2505857157004612</v>
      </c>
      <c r="L2493" s="20">
        <v>2.3403691553043453</v>
      </c>
      <c r="M2493" s="20">
        <v>8.9783439603883797E-2</v>
      </c>
      <c r="N2493" s="21">
        <v>15.125</v>
      </c>
      <c r="O2493" s="21">
        <f t="shared" si="39"/>
        <v>19.662500000000001</v>
      </c>
      <c r="P2493" s="21">
        <v>11.5625</v>
      </c>
      <c r="Q2493" s="19">
        <v>28.2321959125521</v>
      </c>
      <c r="R2493" s="4">
        <v>69.575000000000003</v>
      </c>
      <c r="S2493" s="4">
        <v>9.1</v>
      </c>
      <c r="T2493" s="29">
        <v>108.82499999999999</v>
      </c>
      <c r="U2493" s="4">
        <v>1.55</v>
      </c>
      <c r="V2493" s="9"/>
      <c r="W2493" s="9"/>
      <c r="X2493" s="9"/>
      <c r="Y2493" s="9"/>
      <c r="Z2493" s="9"/>
    </row>
    <row r="2494" spans="1:26">
      <c r="A2494" s="39">
        <v>13</v>
      </c>
      <c r="B2494" s="39">
        <v>4</v>
      </c>
      <c r="C2494" s="40">
        <v>39551</v>
      </c>
      <c r="D2494" s="17">
        <v>0.625</v>
      </c>
      <c r="E2494" s="18">
        <v>0.31028786510252826</v>
      </c>
      <c r="F2494" s="4">
        <v>36.5597230746002</v>
      </c>
      <c r="G2494" s="4">
        <v>59.066442134888391</v>
      </c>
      <c r="H2494" s="4">
        <v>22.506719060288198</v>
      </c>
      <c r="I2494" s="19">
        <v>1.1535411742503505</v>
      </c>
      <c r="J2494" s="19">
        <v>3.8009027895399492</v>
      </c>
      <c r="K2494" s="20">
        <v>2.195770537042713</v>
      </c>
      <c r="L2494" s="20">
        <v>2.2695282548558424</v>
      </c>
      <c r="M2494" s="20">
        <v>7.3757717813129231E-2</v>
      </c>
      <c r="N2494" s="21">
        <v>18.875</v>
      </c>
      <c r="O2494" s="21">
        <f t="shared" si="39"/>
        <v>24.537500000000001</v>
      </c>
      <c r="P2494" s="21">
        <v>12.4375</v>
      </c>
      <c r="Q2494" s="19">
        <v>24.605255804615933</v>
      </c>
      <c r="R2494" s="4">
        <v>67.400000000000006</v>
      </c>
      <c r="S2494" s="4">
        <v>9.25</v>
      </c>
      <c r="T2494" s="29">
        <v>165.375</v>
      </c>
      <c r="U2494" s="4">
        <v>1.01</v>
      </c>
      <c r="V2494" s="9"/>
      <c r="W2494" s="9"/>
      <c r="X2494" s="9"/>
      <c r="Y2494" s="9"/>
      <c r="Z2494" s="9"/>
    </row>
    <row r="2495" spans="1:26">
      <c r="A2495" s="39">
        <v>13</v>
      </c>
      <c r="B2495" s="39">
        <v>4</v>
      </c>
      <c r="C2495" s="40">
        <v>39551</v>
      </c>
      <c r="D2495" s="17">
        <v>0.66666666666699825</v>
      </c>
      <c r="E2495" s="18">
        <v>0.28505320547127577</v>
      </c>
      <c r="F2495" s="4">
        <v>28.385001359625221</v>
      </c>
      <c r="G2495" s="4">
        <v>48.714733644788225</v>
      </c>
      <c r="H2495" s="4">
        <v>20.329732285163004</v>
      </c>
      <c r="I2495" s="19">
        <v>1.0177713952503096</v>
      </c>
      <c r="J2495" s="19">
        <v>3.3445094967001552</v>
      </c>
      <c r="K2495" s="20">
        <v>2.2887990031199621</v>
      </c>
      <c r="L2495" s="20">
        <v>2.3891732054230967</v>
      </c>
      <c r="M2495" s="20">
        <v>0.1003742023031351</v>
      </c>
      <c r="N2495" s="21">
        <v>21.5625</v>
      </c>
      <c r="O2495" s="21">
        <f t="shared" si="39"/>
        <v>28.03125</v>
      </c>
      <c r="P2495" s="21">
        <v>16.5</v>
      </c>
      <c r="Q2495" s="19">
        <v>26.743426202802638</v>
      </c>
      <c r="R2495" s="4">
        <v>66.224999999999994</v>
      </c>
      <c r="S2495" s="4">
        <v>9.0749999999999993</v>
      </c>
      <c r="T2495" s="29">
        <v>98.550000000000011</v>
      </c>
      <c r="U2495" s="4">
        <v>0.55000000000000004</v>
      </c>
      <c r="V2495" s="9"/>
      <c r="W2495" s="9"/>
      <c r="X2495" s="9"/>
      <c r="Y2495" s="9"/>
      <c r="Z2495" s="9"/>
    </row>
    <row r="2496" spans="1:26">
      <c r="A2496" s="39">
        <v>13</v>
      </c>
      <c r="B2496" s="39">
        <v>4</v>
      </c>
      <c r="C2496" s="40">
        <v>39551</v>
      </c>
      <c r="D2496" s="17">
        <v>0.70833333333300175</v>
      </c>
      <c r="E2496" s="18">
        <v>0.31550153043502843</v>
      </c>
      <c r="F2496" s="4">
        <v>24.083604842537689</v>
      </c>
      <c r="G2496" s="4">
        <v>41.666257324363109</v>
      </c>
      <c r="H2496" s="4">
        <v>17.58265248182542</v>
      </c>
      <c r="I2496" s="19">
        <v>0.94985439825028872</v>
      </c>
      <c r="J2496" s="19">
        <v>3.1161747625927574</v>
      </c>
      <c r="K2496" s="20">
        <v>2.3489705166499615</v>
      </c>
      <c r="L2496" s="20">
        <v>2.46527333498035</v>
      </c>
      <c r="M2496" s="20">
        <v>0.11630281833038802</v>
      </c>
      <c r="N2496" s="21">
        <v>17.375</v>
      </c>
      <c r="O2496" s="21">
        <f t="shared" si="39"/>
        <v>22.587500000000002</v>
      </c>
      <c r="P2496" s="21">
        <v>13.25</v>
      </c>
      <c r="Q2496" s="19">
        <v>24.483801289615961</v>
      </c>
      <c r="R2496" s="4">
        <v>71.650000000000006</v>
      </c>
      <c r="S2496" s="4">
        <v>8.8000000000000007</v>
      </c>
      <c r="T2496" s="29">
        <v>85.975000000000009</v>
      </c>
      <c r="U2496" s="4">
        <v>0.55500000000000005</v>
      </c>
      <c r="V2496" s="9"/>
      <c r="W2496" s="9"/>
      <c r="X2496" s="9"/>
      <c r="Y2496" s="9"/>
      <c r="Z2496" s="9"/>
    </row>
    <row r="2497" spans="1:26">
      <c r="A2497" s="39">
        <v>13</v>
      </c>
      <c r="B2497" s="39">
        <v>4</v>
      </c>
      <c r="C2497" s="40">
        <v>39551</v>
      </c>
      <c r="D2497" s="17">
        <v>0.75</v>
      </c>
      <c r="E2497" s="18">
        <v>0.36184377786378263</v>
      </c>
      <c r="F2497" s="4">
        <v>34.687104384881408</v>
      </c>
      <c r="G2497" s="4">
        <v>55.8742324563758</v>
      </c>
      <c r="H2497" s="4">
        <v>21.187128071494392</v>
      </c>
      <c r="I2497" s="19">
        <v>0.94979446425028891</v>
      </c>
      <c r="J2497" s="19">
        <v>4.1038498639331431</v>
      </c>
      <c r="K2497" s="20">
        <v>2.2448793860714638</v>
      </c>
      <c r="L2497" s="20">
        <v>2.3563425475638451</v>
      </c>
      <c r="M2497" s="20">
        <v>0.11146316149238134</v>
      </c>
      <c r="N2497" s="21">
        <v>18.3125</v>
      </c>
      <c r="O2497" s="21">
        <f t="shared" si="39"/>
        <v>23.806250000000002</v>
      </c>
      <c r="P2497" s="21">
        <v>14.0625</v>
      </c>
      <c r="Q2497" s="19">
        <v>18.9562564173055</v>
      </c>
      <c r="R2497" s="4">
        <v>75</v>
      </c>
      <c r="S2497" s="4">
        <v>8.3000000000000007</v>
      </c>
      <c r="T2497" s="29">
        <v>164.1</v>
      </c>
      <c r="U2497" s="4">
        <v>8.5000000000000006E-2</v>
      </c>
      <c r="V2497" s="9"/>
      <c r="W2497" s="9"/>
      <c r="X2497" s="9"/>
      <c r="Y2497" s="9"/>
      <c r="Z2497" s="9"/>
    </row>
    <row r="2498" spans="1:26">
      <c r="A2498" s="39">
        <v>13</v>
      </c>
      <c r="B2498" s="39">
        <v>4</v>
      </c>
      <c r="C2498" s="40">
        <v>39551</v>
      </c>
      <c r="D2498" s="17">
        <v>0.79166666666699825</v>
      </c>
      <c r="E2498" s="18">
        <v>0.60564205626130452</v>
      </c>
      <c r="F2498" s="4">
        <v>76.682558429987409</v>
      </c>
      <c r="G2498" s="4">
        <v>105.94671380405151</v>
      </c>
      <c r="H2498" s="4">
        <v>29.264155374064099</v>
      </c>
      <c r="I2498" s="19">
        <v>1.4924411992504543</v>
      </c>
      <c r="J2498" s="19">
        <v>5.5473041538633225</v>
      </c>
      <c r="K2498" s="20">
        <v>2.2721971118817139</v>
      </c>
      <c r="L2498" s="20">
        <v>2.4161119863495979</v>
      </c>
      <c r="M2498" s="20">
        <v>0.14391487446788354</v>
      </c>
      <c r="N2498" s="21">
        <v>28.75</v>
      </c>
      <c r="O2498" s="21">
        <f t="shared" si="39"/>
        <v>37.375</v>
      </c>
      <c r="P2498" s="21">
        <v>23.5625</v>
      </c>
      <c r="Q2498" s="19">
        <v>4.5159776896233312</v>
      </c>
      <c r="R2498" s="4">
        <v>76.400000000000006</v>
      </c>
      <c r="S2498" s="4">
        <v>7.35</v>
      </c>
      <c r="T2498" s="29">
        <v>204.77500000000003</v>
      </c>
      <c r="U2498" s="4">
        <v>0.23</v>
      </c>
      <c r="V2498" s="9"/>
      <c r="W2498" s="9"/>
      <c r="X2498" s="9"/>
      <c r="Y2498" s="9"/>
      <c r="Z2498" s="9"/>
    </row>
    <row r="2499" spans="1:26">
      <c r="A2499" s="39">
        <v>13</v>
      </c>
      <c r="B2499" s="39">
        <v>4</v>
      </c>
      <c r="C2499" s="40">
        <v>39551</v>
      </c>
      <c r="D2499" s="17">
        <v>0.83333333333300175</v>
      </c>
      <c r="E2499" s="18">
        <v>0.62278278579255608</v>
      </c>
      <c r="F2499" s="4">
        <v>99.565230786549677</v>
      </c>
      <c r="G2499" s="4">
        <v>130.88624257422686</v>
      </c>
      <c r="H2499" s="4">
        <v>31.32101178767714</v>
      </c>
      <c r="I2499" s="19">
        <v>2.0350194382506195</v>
      </c>
      <c r="J2499" s="19">
        <v>6.0027196829531153</v>
      </c>
      <c r="K2499" s="20">
        <v>2.3597394851592135</v>
      </c>
      <c r="L2499" s="20">
        <v>2.5302925274986015</v>
      </c>
      <c r="M2499" s="20">
        <v>0.17055304233938839</v>
      </c>
      <c r="N2499" s="21">
        <v>23.375</v>
      </c>
      <c r="O2499" s="21">
        <f t="shared" si="39"/>
        <v>30.387499999999999</v>
      </c>
      <c r="P2499" s="21">
        <v>18.3125</v>
      </c>
      <c r="Q2499" s="19">
        <v>2.5549449104365554</v>
      </c>
      <c r="R2499" s="4">
        <v>82.2</v>
      </c>
      <c r="S2499" s="4">
        <v>6.9375</v>
      </c>
      <c r="T2499" s="29">
        <v>218.25</v>
      </c>
      <c r="U2499" s="4">
        <v>0.04</v>
      </c>
      <c r="V2499" s="9"/>
      <c r="W2499" s="9"/>
      <c r="X2499" s="9"/>
      <c r="Y2499" s="9"/>
      <c r="Z2499" s="9"/>
    </row>
    <row r="2500" spans="1:26">
      <c r="A2500" s="39">
        <v>13</v>
      </c>
      <c r="B2500" s="39">
        <v>4</v>
      </c>
      <c r="C2500" s="40">
        <v>39551</v>
      </c>
      <c r="D2500" s="17">
        <v>0.875</v>
      </c>
      <c r="E2500" s="18">
        <v>0.52597675349379736</v>
      </c>
      <c r="F2500" s="4">
        <v>85.778359051612242</v>
      </c>
      <c r="G2500" s="4">
        <v>113.63752173487657</v>
      </c>
      <c r="H2500" s="4">
        <v>27.859162683264319</v>
      </c>
      <c r="I2500" s="19">
        <v>1.560085282500475</v>
      </c>
      <c r="J2500" s="19">
        <v>5.3943725479167224</v>
      </c>
      <c r="K2500" s="20">
        <v>2.8140928734582067</v>
      </c>
      <c r="L2500" s="20">
        <v>3.0525569766001226</v>
      </c>
      <c r="M2500" s="20">
        <v>0.23846410314191602</v>
      </c>
      <c r="N2500" s="21">
        <v>24.4375</v>
      </c>
      <c r="O2500" s="21">
        <f t="shared" ref="O2500:O2563" si="40">N2500*1.3</f>
        <v>31.768750000000001</v>
      </c>
      <c r="P2500" s="21">
        <v>18.8125</v>
      </c>
      <c r="Q2500" s="19">
        <v>2.4954068105615765</v>
      </c>
      <c r="R2500" s="4">
        <v>82.924999999999997</v>
      </c>
      <c r="S2500" s="4">
        <v>6.4749999999999996</v>
      </c>
      <c r="T2500" s="29">
        <v>166.42500000000001</v>
      </c>
      <c r="U2500" s="4">
        <v>0.04</v>
      </c>
      <c r="V2500" s="9"/>
      <c r="W2500" s="9"/>
      <c r="X2500" s="9"/>
      <c r="Y2500" s="9"/>
      <c r="Z2500" s="9"/>
    </row>
    <row r="2501" spans="1:26">
      <c r="A2501" s="39">
        <v>13</v>
      </c>
      <c r="B2501" s="39">
        <v>4</v>
      </c>
      <c r="C2501" s="40">
        <v>39551</v>
      </c>
      <c r="D2501" s="17">
        <v>0.91666666666699825</v>
      </c>
      <c r="E2501" s="18">
        <v>0.61068481766130489</v>
      </c>
      <c r="F2501" s="4">
        <v>85.669569638280905</v>
      </c>
      <c r="G2501" s="4">
        <v>110.9313453635515</v>
      </c>
      <c r="H2501" s="4">
        <v>25.261775725270581</v>
      </c>
      <c r="I2501" s="19">
        <v>1.6956324495005162</v>
      </c>
      <c r="J2501" s="19">
        <v>5.849702308256516</v>
      </c>
      <c r="K2501" s="20">
        <v>2.9344662476974559</v>
      </c>
      <c r="L2501" s="20">
        <v>3.2755282744701311</v>
      </c>
      <c r="M2501" s="20">
        <v>0.3410620267726755</v>
      </c>
      <c r="N2501" s="21">
        <v>22.625</v>
      </c>
      <c r="O2501" s="21">
        <f t="shared" si="40"/>
        <v>29.412500000000001</v>
      </c>
      <c r="P2501" s="21">
        <v>20.25</v>
      </c>
      <c r="Q2501" s="19">
        <v>1.6635126059368841</v>
      </c>
      <c r="R2501" s="4">
        <v>83.55</v>
      </c>
      <c r="S2501" s="4">
        <v>6.4249999999999998</v>
      </c>
      <c r="T2501" s="29">
        <v>194.125</v>
      </c>
      <c r="U2501" s="4">
        <v>0.04</v>
      </c>
      <c r="V2501" s="9"/>
      <c r="W2501" s="9"/>
      <c r="X2501" s="9"/>
      <c r="Y2501" s="9"/>
      <c r="Z2501" s="9"/>
    </row>
    <row r="2502" spans="1:26">
      <c r="A2502" s="39">
        <v>13</v>
      </c>
      <c r="B2502" s="39">
        <v>4</v>
      </c>
      <c r="C2502" s="40">
        <v>39551</v>
      </c>
      <c r="D2502" s="17">
        <v>0.95833333333300175</v>
      </c>
      <c r="E2502" s="18">
        <v>0.60529547084380442</v>
      </c>
      <c r="F2502" s="4">
        <v>91.767003305018235</v>
      </c>
      <c r="G2502" s="4">
        <v>113.4829528858015</v>
      </c>
      <c r="H2502" s="4">
        <v>21.715949580783263</v>
      </c>
      <c r="I2502" s="19">
        <v>1.8311667735005579</v>
      </c>
      <c r="J2502" s="19">
        <v>5.2414615264701236</v>
      </c>
      <c r="K2502" s="20">
        <v>3.1752757300899526</v>
      </c>
      <c r="L2502" s="20">
        <v>3.5909790500063941</v>
      </c>
      <c r="M2502" s="20">
        <v>0.41570331991644127</v>
      </c>
      <c r="N2502" s="21">
        <v>20.3125</v>
      </c>
      <c r="O2502" s="21">
        <f t="shared" si="40"/>
        <v>26.40625</v>
      </c>
      <c r="P2502" s="21">
        <v>19.4375</v>
      </c>
      <c r="Q2502" s="19">
        <v>1.5446067323119275</v>
      </c>
      <c r="R2502" s="4">
        <v>86.6</v>
      </c>
      <c r="S2502" s="4">
        <v>5.7750000000000004</v>
      </c>
      <c r="T2502" s="29">
        <v>121.27500000000001</v>
      </c>
      <c r="U2502" s="4">
        <v>0.04</v>
      </c>
      <c r="V2502" s="9"/>
      <c r="W2502" s="9"/>
      <c r="X2502" s="9"/>
      <c r="Y2502" s="9"/>
      <c r="Z2502" s="9"/>
    </row>
    <row r="2503" spans="1:26">
      <c r="A2503" s="39">
        <v>14</v>
      </c>
      <c r="B2503" s="39">
        <v>4</v>
      </c>
      <c r="C2503" s="40">
        <v>39552</v>
      </c>
      <c r="D2503" s="17">
        <v>0</v>
      </c>
      <c r="E2503" s="18">
        <v>0.51383375338254633</v>
      </c>
      <c r="F2503" s="4">
        <v>74.954649311555855</v>
      </c>
      <c r="G2503" s="4">
        <v>93.857206865938721</v>
      </c>
      <c r="H2503" s="4">
        <v>18.902557554382874</v>
      </c>
      <c r="I2503" s="19">
        <v>1.2207047152503721</v>
      </c>
      <c r="J2503" s="19">
        <v>4.3295103284155365</v>
      </c>
      <c r="K2503" s="20">
        <v>3.279207669845202</v>
      </c>
      <c r="L2503" s="20">
        <v>3.6452482778171453</v>
      </c>
      <c r="M2503" s="20">
        <v>0.36604060797194338</v>
      </c>
      <c r="N2503" s="21">
        <v>16.3125</v>
      </c>
      <c r="O2503" s="21">
        <f t="shared" si="40"/>
        <v>21.206250000000001</v>
      </c>
      <c r="P2503" s="21">
        <v>15.375</v>
      </c>
      <c r="Q2503" s="19">
        <v>1.5445270384369274</v>
      </c>
      <c r="R2503" s="4">
        <v>89.15</v>
      </c>
      <c r="S2503" s="4">
        <v>4.95</v>
      </c>
      <c r="T2503" s="29">
        <v>99.375</v>
      </c>
      <c r="U2503" s="4">
        <v>0.04</v>
      </c>
      <c r="V2503" s="9"/>
      <c r="W2503" s="9"/>
      <c r="X2503" s="9"/>
      <c r="Y2503" s="9"/>
      <c r="Z2503" s="9"/>
    </row>
    <row r="2504" spans="1:26">
      <c r="A2504" s="39">
        <v>14</v>
      </c>
      <c r="B2504" s="39">
        <v>4</v>
      </c>
      <c r="C2504" s="40">
        <v>39552</v>
      </c>
      <c r="D2504" s="17">
        <v>4.1666666666998253E-2</v>
      </c>
      <c r="E2504" s="18">
        <v>0.56672526000255097</v>
      </c>
      <c r="F2504" s="4">
        <v>83.219364922661924</v>
      </c>
      <c r="G2504" s="4">
        <v>99.391598701301263</v>
      </c>
      <c r="H2504" s="4">
        <v>16.172233778639345</v>
      </c>
      <c r="I2504" s="19">
        <v>1.627503543000496</v>
      </c>
      <c r="J2504" s="19">
        <v>5.1645797450593243</v>
      </c>
      <c r="K2504" s="20">
        <v>3.6185322737506982</v>
      </c>
      <c r="L2504" s="20">
        <v>4.047705773026661</v>
      </c>
      <c r="M2504" s="20">
        <v>0.42917349927596304</v>
      </c>
      <c r="N2504" s="21">
        <v>16.5</v>
      </c>
      <c r="O2504" s="21">
        <f t="shared" si="40"/>
        <v>21.45</v>
      </c>
      <c r="P2504" s="21">
        <v>16.5</v>
      </c>
      <c r="Q2504" s="19">
        <v>1.0098232931871252</v>
      </c>
      <c r="R2504" s="4">
        <v>90.974999999999994</v>
      </c>
      <c r="S2504" s="4">
        <v>4.3</v>
      </c>
      <c r="T2504" s="29">
        <v>99.274999999999991</v>
      </c>
      <c r="U2504" s="4">
        <v>0.04</v>
      </c>
      <c r="V2504" s="9"/>
      <c r="W2504" s="9"/>
      <c r="X2504" s="9"/>
      <c r="Y2504" s="9"/>
      <c r="Z2504" s="9"/>
    </row>
    <row r="2505" spans="1:26">
      <c r="A2505" s="39">
        <v>14</v>
      </c>
      <c r="B2505" s="39">
        <v>4</v>
      </c>
      <c r="C2505" s="40">
        <v>39552</v>
      </c>
      <c r="D2505" s="17">
        <v>8.3333333333001747E-2</v>
      </c>
      <c r="E2505" s="18">
        <v>0.53884164482879837</v>
      </c>
      <c r="F2505" s="4">
        <v>92.210053645905546</v>
      </c>
      <c r="G2505" s="4">
        <v>108.06050379133886</v>
      </c>
      <c r="H2505" s="4">
        <v>15.85045014543331</v>
      </c>
      <c r="I2505" s="19">
        <v>2.0342552797506204</v>
      </c>
      <c r="J2505" s="19">
        <v>5.316001821005921</v>
      </c>
      <c r="K2505" s="20">
        <v>3.262618086269454</v>
      </c>
      <c r="L2505" s="20">
        <v>3.6449762064731455</v>
      </c>
      <c r="M2505" s="20">
        <v>0.3823581202036912</v>
      </c>
      <c r="N2505" s="21">
        <v>19.25</v>
      </c>
      <c r="O2505" s="21">
        <f t="shared" si="40"/>
        <v>25.025000000000002</v>
      </c>
      <c r="P2505" s="21">
        <v>17.3125</v>
      </c>
      <c r="Q2505" s="19">
        <v>1.4849662804994486</v>
      </c>
      <c r="R2505" s="4">
        <v>92</v>
      </c>
      <c r="S2505" s="4">
        <v>3.3374999999999999</v>
      </c>
      <c r="T2505" s="29">
        <v>124.82500000000002</v>
      </c>
      <c r="U2505" s="4">
        <v>0.04</v>
      </c>
      <c r="V2505" s="9"/>
      <c r="W2505" s="9"/>
      <c r="X2505" s="9"/>
      <c r="Y2505" s="9"/>
      <c r="Z2505" s="9"/>
    </row>
    <row r="2506" spans="1:26">
      <c r="A2506" s="39">
        <v>14</v>
      </c>
      <c r="B2506" s="39">
        <v>4</v>
      </c>
      <c r="C2506" s="40">
        <v>39552</v>
      </c>
      <c r="D2506" s="17">
        <v>0.125</v>
      </c>
      <c r="E2506" s="18">
        <v>0.5533251408800498</v>
      </c>
      <c r="F2506" s="4">
        <v>88.112339103974307</v>
      </c>
      <c r="G2506" s="4">
        <v>102.56817074460128</v>
      </c>
      <c r="H2506" s="4">
        <v>14.455831640626968</v>
      </c>
      <c r="I2506" s="19">
        <v>1.8985036950005789</v>
      </c>
      <c r="J2506" s="19">
        <v>5.0876619407735237</v>
      </c>
      <c r="K2506" s="20">
        <v>3.4322265509899523</v>
      </c>
      <c r="L2506" s="20">
        <v>3.8080352690764014</v>
      </c>
      <c r="M2506" s="20">
        <v>0.37580871808644911</v>
      </c>
      <c r="N2506" s="21">
        <v>21.9375</v>
      </c>
      <c r="O2506" s="21">
        <f t="shared" si="40"/>
        <v>28.518750000000001</v>
      </c>
      <c r="P2506" s="21">
        <v>17.25</v>
      </c>
      <c r="Q2506" s="19">
        <v>1.4848881492494486</v>
      </c>
      <c r="R2506" s="4">
        <v>93.424999999999997</v>
      </c>
      <c r="S2506" s="4">
        <v>2.9874999999999998</v>
      </c>
      <c r="T2506" s="29">
        <v>168.7</v>
      </c>
      <c r="U2506" s="4">
        <v>0.04</v>
      </c>
      <c r="V2506" s="9"/>
      <c r="W2506" s="9"/>
      <c r="X2506" s="9"/>
      <c r="Y2506" s="9"/>
      <c r="Z2506" s="9"/>
    </row>
    <row r="2507" spans="1:26">
      <c r="A2507" s="39">
        <v>14</v>
      </c>
      <c r="B2507" s="39">
        <v>4</v>
      </c>
      <c r="C2507" s="40">
        <v>39552</v>
      </c>
      <c r="D2507" s="17">
        <v>0.16666666666699825</v>
      </c>
      <c r="E2507" s="18">
        <v>0.5400109230975485</v>
      </c>
      <c r="F2507" s="4">
        <v>125.40314972764891</v>
      </c>
      <c r="G2507" s="4">
        <v>142.95617580947672</v>
      </c>
      <c r="H2507" s="4">
        <v>17.553026081827824</v>
      </c>
      <c r="I2507" s="19">
        <v>2.5764000675007859</v>
      </c>
      <c r="J2507" s="19">
        <v>6.9095453405076945</v>
      </c>
      <c r="K2507" s="20">
        <v>3.8536323671809476</v>
      </c>
      <c r="L2507" s="20">
        <v>4.2702840732644187</v>
      </c>
      <c r="M2507" s="20">
        <v>0.4166517060834718</v>
      </c>
      <c r="N2507" s="21">
        <v>25.3125</v>
      </c>
      <c r="O2507" s="21">
        <f t="shared" si="40"/>
        <v>32.90625</v>
      </c>
      <c r="P2507" s="21">
        <v>18</v>
      </c>
      <c r="Q2507" s="19">
        <v>1.544202793749426</v>
      </c>
      <c r="R2507" s="4">
        <v>94.1</v>
      </c>
      <c r="S2507" s="4">
        <v>2.65</v>
      </c>
      <c r="T2507" s="29">
        <v>67.925000000000011</v>
      </c>
      <c r="U2507" s="4">
        <v>0.04</v>
      </c>
      <c r="V2507" s="9"/>
      <c r="W2507" s="9"/>
      <c r="X2507" s="9"/>
      <c r="Y2507" s="9"/>
      <c r="Z2507" s="9"/>
    </row>
    <row r="2508" spans="1:26">
      <c r="A2508" s="39">
        <v>14</v>
      </c>
      <c r="B2508" s="39">
        <v>4</v>
      </c>
      <c r="C2508" s="40">
        <v>39552</v>
      </c>
      <c r="D2508" s="17">
        <v>0.20833333333300175</v>
      </c>
      <c r="E2508" s="18">
        <v>0.53861033560379834</v>
      </c>
      <c r="F2508" s="4">
        <v>78.241506649705698</v>
      </c>
      <c r="G2508" s="4">
        <v>94.751886807338622</v>
      </c>
      <c r="H2508" s="4">
        <v>16.510380157632934</v>
      </c>
      <c r="I2508" s="19">
        <v>1.4237097420004345</v>
      </c>
      <c r="J2508" s="19">
        <v>4.327571954665534</v>
      </c>
      <c r="K2508" s="20">
        <v>3.2021544943259572</v>
      </c>
      <c r="L2508" s="20">
        <v>3.5412100992758901</v>
      </c>
      <c r="M2508" s="20">
        <v>0.33905560494993314</v>
      </c>
      <c r="N2508" s="21">
        <v>23.8125</v>
      </c>
      <c r="O2508" s="21">
        <f t="shared" si="40"/>
        <v>30.956250000000001</v>
      </c>
      <c r="P2508" s="21">
        <v>19.875</v>
      </c>
      <c r="Q2508" s="19">
        <v>1.5441191933119256</v>
      </c>
      <c r="R2508" s="4">
        <v>94.875</v>
      </c>
      <c r="S2508" s="4">
        <v>2.8</v>
      </c>
      <c r="T2508" s="29">
        <v>98.1</v>
      </c>
      <c r="U2508" s="4">
        <v>0.04</v>
      </c>
      <c r="V2508" s="9"/>
      <c r="W2508" s="9"/>
      <c r="X2508" s="9"/>
      <c r="Y2508" s="9"/>
      <c r="Z2508" s="9"/>
    </row>
    <row r="2509" spans="1:26">
      <c r="A2509" s="39">
        <v>14</v>
      </c>
      <c r="B2509" s="39">
        <v>4</v>
      </c>
      <c r="C2509" s="40">
        <v>39552</v>
      </c>
      <c r="D2509" s="17">
        <v>0.25</v>
      </c>
      <c r="E2509" s="18">
        <v>0.63115467315380658</v>
      </c>
      <c r="F2509" s="4">
        <v>165.72536324300484</v>
      </c>
      <c r="G2509" s="4">
        <v>192.56872506041472</v>
      </c>
      <c r="H2509" s="4">
        <v>26.843361817409892</v>
      </c>
      <c r="I2509" s="19">
        <v>3.5251253520010764</v>
      </c>
      <c r="J2509" s="19">
        <v>7.9710419942588775</v>
      </c>
      <c r="K2509" s="20">
        <v>2.8189179392874628</v>
      </c>
      <c r="L2509" s="20">
        <v>3.1113600806631232</v>
      </c>
      <c r="M2509" s="20">
        <v>0.29244214137566027</v>
      </c>
      <c r="N2509" s="21">
        <v>32.625</v>
      </c>
      <c r="O2509" s="21">
        <f t="shared" si="40"/>
        <v>42.412500000000001</v>
      </c>
      <c r="P2509" s="21">
        <v>20.8125</v>
      </c>
      <c r="Q2509" s="19">
        <v>2.078513538811726</v>
      </c>
      <c r="R2509" s="4">
        <v>95.525000000000006</v>
      </c>
      <c r="S2509" s="4">
        <v>3.0625</v>
      </c>
      <c r="T2509" s="29">
        <v>101.5</v>
      </c>
      <c r="U2509" s="4">
        <v>0.04</v>
      </c>
      <c r="V2509" s="9"/>
      <c r="W2509" s="9"/>
      <c r="X2509" s="9"/>
      <c r="Y2509" s="9"/>
      <c r="Z2509" s="9"/>
    </row>
    <row r="2510" spans="1:26">
      <c r="A2510" s="39">
        <v>14</v>
      </c>
      <c r="B2510" s="39">
        <v>4</v>
      </c>
      <c r="C2510" s="40">
        <v>39552</v>
      </c>
      <c r="D2510" s="17">
        <v>0.29166666666699825</v>
      </c>
      <c r="E2510" s="18">
        <v>0.50803041508504576</v>
      </c>
      <c r="F2510" s="4">
        <v>156.41270921298002</v>
      </c>
      <c r="G2510" s="4">
        <v>186.27616348543961</v>
      </c>
      <c r="H2510" s="4">
        <v>29.86345427245962</v>
      </c>
      <c r="I2510" s="19">
        <v>3.1182055860009523</v>
      </c>
      <c r="J2510" s="19">
        <v>7.8185769703122769</v>
      </c>
      <c r="K2510" s="20">
        <v>2.3481266329794699</v>
      </c>
      <c r="L2510" s="20">
        <v>2.5074896058035989</v>
      </c>
      <c r="M2510" s="20">
        <v>0.15936297282412926</v>
      </c>
      <c r="N2510" s="21">
        <v>30.5</v>
      </c>
      <c r="O2510" s="21">
        <f t="shared" si="40"/>
        <v>39.65</v>
      </c>
      <c r="P2510" s="21">
        <v>14.3125</v>
      </c>
      <c r="Q2510" s="19">
        <v>7.2446810424973016</v>
      </c>
      <c r="R2510" s="4">
        <v>96.35</v>
      </c>
      <c r="S2510" s="4">
        <v>4.3499999999999996</v>
      </c>
      <c r="T2510" s="29">
        <v>191.625</v>
      </c>
      <c r="U2510" s="4">
        <v>0.04</v>
      </c>
      <c r="V2510" s="9"/>
      <c r="W2510" s="9"/>
      <c r="X2510" s="9"/>
      <c r="Y2510" s="9"/>
      <c r="Z2510" s="9"/>
    </row>
    <row r="2511" spans="1:26">
      <c r="A2511" s="39">
        <v>14</v>
      </c>
      <c r="B2511" s="39">
        <v>4</v>
      </c>
      <c r="C2511" s="40">
        <v>39552</v>
      </c>
      <c r="D2511" s="17">
        <v>0.33333333333300175</v>
      </c>
      <c r="E2511" s="18">
        <v>0.32805526592502965</v>
      </c>
      <c r="F2511" s="4">
        <v>139.0832512381802</v>
      </c>
      <c r="G2511" s="4">
        <v>168.24047142032686</v>
      </c>
      <c r="H2511" s="4">
        <v>29.157220182146695</v>
      </c>
      <c r="I2511" s="19">
        <v>2.8468672350008699</v>
      </c>
      <c r="J2511" s="19">
        <v>8.1214245529554709</v>
      </c>
      <c r="K2511" s="20">
        <v>2.2550184835787217</v>
      </c>
      <c r="L2511" s="20">
        <v>2.349661448616843</v>
      </c>
      <c r="M2511" s="20">
        <v>9.4642965038121085E-2</v>
      </c>
      <c r="N2511" s="21">
        <v>30.5625</v>
      </c>
      <c r="O2511" s="21">
        <f t="shared" si="40"/>
        <v>39.731250000000003</v>
      </c>
      <c r="P2511" s="21">
        <v>12.375</v>
      </c>
      <c r="Q2511" s="19">
        <v>10.56961702474606</v>
      </c>
      <c r="R2511" s="4">
        <v>94.775000000000006</v>
      </c>
      <c r="S2511" s="4">
        <v>5.4625000000000004</v>
      </c>
      <c r="T2511" s="29">
        <v>184.3</v>
      </c>
      <c r="U2511" s="4">
        <v>0.63</v>
      </c>
      <c r="V2511" s="9"/>
      <c r="W2511" s="9"/>
      <c r="X2511" s="9"/>
      <c r="Y2511" s="9"/>
      <c r="Z2511" s="9"/>
    </row>
    <row r="2512" spans="1:26">
      <c r="A2512" s="39">
        <v>14</v>
      </c>
      <c r="B2512" s="39">
        <v>4</v>
      </c>
      <c r="C2512" s="40">
        <v>39552</v>
      </c>
      <c r="D2512" s="17">
        <v>0.375</v>
      </c>
      <c r="E2512" s="18">
        <v>0.24468421469127205</v>
      </c>
      <c r="F2512" s="4">
        <v>124.43552079561785</v>
      </c>
      <c r="G2512" s="4">
        <v>153.53449974373919</v>
      </c>
      <c r="H2512" s="4">
        <v>29.098978948121331</v>
      </c>
      <c r="I2512" s="19">
        <v>2.2366887930006834</v>
      </c>
      <c r="J2512" s="19">
        <v>7.7412955065264768</v>
      </c>
      <c r="K2512" s="20">
        <v>2.2440141573977224</v>
      </c>
      <c r="L2512" s="20">
        <v>2.3223788395780911</v>
      </c>
      <c r="M2512" s="20">
        <v>7.8364682180368961E-2</v>
      </c>
      <c r="N2512" s="21">
        <v>23.5625</v>
      </c>
      <c r="O2512" s="21">
        <f t="shared" si="40"/>
        <v>30.631250000000001</v>
      </c>
      <c r="P2512" s="21">
        <v>12.125</v>
      </c>
      <c r="Q2512" s="19">
        <v>13.597246913369927</v>
      </c>
      <c r="R2512" s="4">
        <v>80.424999999999997</v>
      </c>
      <c r="S2512" s="4">
        <v>7.1</v>
      </c>
      <c r="T2512" s="29">
        <v>191.35</v>
      </c>
      <c r="U2512" s="4">
        <v>1.56</v>
      </c>
      <c r="V2512" s="9"/>
      <c r="W2512" s="9"/>
      <c r="X2512" s="9"/>
      <c r="Y2512" s="9"/>
      <c r="Z2512" s="9"/>
    </row>
    <row r="2513" spans="1:26">
      <c r="A2513" s="39">
        <v>14</v>
      </c>
      <c r="B2513" s="39">
        <v>4</v>
      </c>
      <c r="C2513" s="40">
        <v>39552</v>
      </c>
      <c r="D2513" s="17">
        <v>0.41666666666699825</v>
      </c>
      <c r="E2513" s="18">
        <v>0.18249444855001654</v>
      </c>
      <c r="F2513" s="4">
        <v>98.539662702605625</v>
      </c>
      <c r="G2513" s="4">
        <v>125.31101235796385</v>
      </c>
      <c r="H2513" s="4">
        <v>26.771349655358236</v>
      </c>
      <c r="I2513" s="19">
        <v>1.9654478347506008</v>
      </c>
      <c r="J2513" s="19">
        <v>5.8433485592565066</v>
      </c>
      <c r="K2513" s="20">
        <v>2.2165909725022233</v>
      </c>
      <c r="L2513" s="20">
        <v>2.2950979207415898</v>
      </c>
      <c r="M2513" s="20">
        <v>7.850694823936688E-2</v>
      </c>
      <c r="N2513" s="21">
        <v>19.125</v>
      </c>
      <c r="O2513" s="21">
        <f t="shared" si="40"/>
        <v>24.862500000000001</v>
      </c>
      <c r="P2513" s="21">
        <v>9.25</v>
      </c>
      <c r="Q2513" s="19">
        <v>16.209002361743948</v>
      </c>
      <c r="R2513" s="4">
        <v>70.775000000000006</v>
      </c>
      <c r="S2513" s="4">
        <v>8.0749999999999993</v>
      </c>
      <c r="T2513" s="29">
        <v>196.92499999999998</v>
      </c>
      <c r="U2513" s="4">
        <v>1.9550000000000001</v>
      </c>
      <c r="V2513" s="9"/>
      <c r="W2513" s="9"/>
      <c r="X2513" s="9"/>
      <c r="Y2513" s="9"/>
      <c r="Z2513" s="9"/>
    </row>
    <row r="2514" spans="1:26">
      <c r="A2514" s="39">
        <v>14</v>
      </c>
      <c r="B2514" s="39">
        <v>4</v>
      </c>
      <c r="C2514" s="40">
        <v>39552</v>
      </c>
      <c r="D2514" s="17">
        <v>0.45833333333300175</v>
      </c>
      <c r="E2514" s="18">
        <v>0.14676737001376328</v>
      </c>
      <c r="F2514" s="4">
        <v>87.418153678274479</v>
      </c>
      <c r="G2514" s="4">
        <v>113.9198875590012</v>
      </c>
      <c r="H2514" s="4">
        <v>26.501733880726714</v>
      </c>
      <c r="I2514" s="19">
        <v>1.4909396385004561</v>
      </c>
      <c r="J2514" s="19">
        <v>5.6910602189349078</v>
      </c>
      <c r="K2514" s="20">
        <v>2.2329527588274738</v>
      </c>
      <c r="L2514" s="20">
        <v>2.3058883478665906</v>
      </c>
      <c r="M2514" s="20">
        <v>7.293558903911701E-2</v>
      </c>
      <c r="N2514" s="21">
        <v>19.25</v>
      </c>
      <c r="O2514" s="21">
        <f t="shared" si="40"/>
        <v>25.025000000000002</v>
      </c>
      <c r="P2514" s="21">
        <v>8.6875</v>
      </c>
      <c r="Q2514" s="19">
        <v>17.395567148493505</v>
      </c>
      <c r="R2514" s="4">
        <v>60.325000000000003</v>
      </c>
      <c r="S2514" s="4">
        <v>8.8000000000000007</v>
      </c>
      <c r="T2514" s="29">
        <v>180.82500000000002</v>
      </c>
      <c r="U2514" s="4">
        <v>1.92</v>
      </c>
      <c r="V2514" s="9"/>
      <c r="W2514" s="9"/>
      <c r="X2514" s="9"/>
      <c r="Y2514" s="9"/>
      <c r="Z2514" s="9"/>
    </row>
    <row r="2515" spans="1:26">
      <c r="A2515" s="39">
        <v>14</v>
      </c>
      <c r="B2515" s="39">
        <v>4</v>
      </c>
      <c r="C2515" s="40">
        <v>39552</v>
      </c>
      <c r="D2515" s="17">
        <v>0.5</v>
      </c>
      <c r="E2515" s="18">
        <v>0.13220450036751205</v>
      </c>
      <c r="F2515" s="4">
        <v>82.633745959374522</v>
      </c>
      <c r="G2515" s="4">
        <v>108.95666250972613</v>
      </c>
      <c r="H2515" s="4">
        <v>26.322916550351589</v>
      </c>
      <c r="I2515" s="19">
        <v>1.490842245750456</v>
      </c>
      <c r="J2515" s="19">
        <v>5.3111884787559127</v>
      </c>
      <c r="K2515" s="20">
        <v>2.2493138770224741</v>
      </c>
      <c r="L2515" s="20">
        <v>2.3221162948285912</v>
      </c>
      <c r="M2515" s="20">
        <v>7.280241780611707E-2</v>
      </c>
      <c r="N2515" s="21">
        <v>17.875</v>
      </c>
      <c r="O2515" s="21">
        <f t="shared" si="40"/>
        <v>23.237500000000001</v>
      </c>
      <c r="P2515" s="21">
        <v>10.625</v>
      </c>
      <c r="Q2515" s="19">
        <v>17.869567856930821</v>
      </c>
      <c r="R2515" s="4">
        <v>56.875</v>
      </c>
      <c r="S2515" s="4">
        <v>9.3125</v>
      </c>
      <c r="T2515" s="29">
        <v>168.47500000000002</v>
      </c>
      <c r="U2515" s="4">
        <v>1.655</v>
      </c>
      <c r="V2515" s="9"/>
      <c r="W2515" s="9"/>
      <c r="X2515" s="9"/>
      <c r="Y2515" s="9"/>
      <c r="Z2515" s="9"/>
    </row>
    <row r="2516" spans="1:26">
      <c r="A2516" s="39">
        <v>14</v>
      </c>
      <c r="B2516" s="39">
        <v>4</v>
      </c>
      <c r="C2516" s="40">
        <v>39552</v>
      </c>
      <c r="D2516" s="17">
        <v>0.54166666666699825</v>
      </c>
      <c r="E2516" s="18">
        <v>0.13615215381876231</v>
      </c>
      <c r="F2516" s="4">
        <v>91.703424020555559</v>
      </c>
      <c r="G2516" s="4">
        <v>114.59888729911366</v>
      </c>
      <c r="H2516" s="4">
        <v>22.89546327855809</v>
      </c>
      <c r="I2516" s="19">
        <v>1.558505593500477</v>
      </c>
      <c r="J2516" s="19">
        <v>5.6900327093099072</v>
      </c>
      <c r="K2516" s="20">
        <v>2.2656736941217246</v>
      </c>
      <c r="L2516" s="20">
        <v>2.3492184107543421</v>
      </c>
      <c r="M2516" s="20">
        <v>8.3544716632617533E-2</v>
      </c>
      <c r="N2516" s="21">
        <v>24.9375</v>
      </c>
      <c r="O2516" s="21">
        <f t="shared" si="40"/>
        <v>32.418750000000003</v>
      </c>
      <c r="P2516" s="21">
        <v>15.375</v>
      </c>
      <c r="Q2516" s="19">
        <v>12.110304693557969</v>
      </c>
      <c r="R2516" s="4">
        <v>55.1</v>
      </c>
      <c r="S2516" s="4">
        <v>9.5250000000000004</v>
      </c>
      <c r="T2516" s="29">
        <v>173.25</v>
      </c>
      <c r="U2516" s="4">
        <v>2.23</v>
      </c>
      <c r="V2516" s="9"/>
      <c r="W2516" s="9"/>
      <c r="X2516" s="9"/>
      <c r="Y2516" s="9"/>
      <c r="Z2516" s="9"/>
    </row>
    <row r="2517" spans="1:26">
      <c r="A2517" s="39">
        <v>14</v>
      </c>
      <c r="B2517" s="39">
        <v>4</v>
      </c>
      <c r="C2517" s="40">
        <v>39552</v>
      </c>
      <c r="D2517" s="17">
        <v>0.58333333333300175</v>
      </c>
      <c r="E2517" s="18">
        <v>0.12158786509751085</v>
      </c>
      <c r="F2517" s="4">
        <v>64.857550897493198</v>
      </c>
      <c r="G2517" s="4">
        <v>78.579140461413274</v>
      </c>
      <c r="H2517" s="4">
        <v>13.721589563920077</v>
      </c>
      <c r="I2517" s="19">
        <v>1.4229006330004352</v>
      </c>
      <c r="J2517" s="19">
        <v>5.082646184273516</v>
      </c>
      <c r="K2517" s="20">
        <v>2.2820332650677249</v>
      </c>
      <c r="L2517" s="20">
        <v>2.3491303153643419</v>
      </c>
      <c r="M2517" s="20">
        <v>6.7097050296616834E-2</v>
      </c>
      <c r="N2517" s="21">
        <v>24.875</v>
      </c>
      <c r="O2517" s="21">
        <f t="shared" si="40"/>
        <v>32.337499999999999</v>
      </c>
      <c r="P2517" s="21">
        <v>15.4375</v>
      </c>
      <c r="Q2517" s="19">
        <v>15.552607363806679</v>
      </c>
      <c r="R2517" s="4">
        <v>61.875</v>
      </c>
      <c r="S2517" s="4">
        <v>8.4</v>
      </c>
      <c r="T2517" s="29">
        <v>159.82499999999999</v>
      </c>
      <c r="U2517" s="4">
        <v>0.90500000000000003</v>
      </c>
      <c r="V2517" s="9"/>
      <c r="W2517" s="9"/>
      <c r="X2517" s="9"/>
      <c r="Y2517" s="9"/>
      <c r="Z2517" s="9"/>
    </row>
    <row r="2518" spans="1:26">
      <c r="A2518" s="39">
        <v>14</v>
      </c>
      <c r="B2518" s="39">
        <v>4</v>
      </c>
      <c r="C2518" s="40">
        <v>39552</v>
      </c>
      <c r="D2518" s="17">
        <v>0.625</v>
      </c>
      <c r="E2518" s="18">
        <v>0.32111736939377883</v>
      </c>
      <c r="F2518" s="4">
        <v>72.355082602293209</v>
      </c>
      <c r="G2518" s="4">
        <v>91.541868058500881</v>
      </c>
      <c r="H2518" s="4">
        <v>19.186785456207669</v>
      </c>
      <c r="I2518" s="19">
        <v>1.4905618402504563</v>
      </c>
      <c r="J2518" s="19">
        <v>5.4614372382025085</v>
      </c>
      <c r="K2518" s="20">
        <v>2.331225700707225</v>
      </c>
      <c r="L2518" s="20">
        <v>2.4251679586565946</v>
      </c>
      <c r="M2518" s="20">
        <v>9.3942257949369612E-2</v>
      </c>
      <c r="N2518" s="21">
        <v>23.125</v>
      </c>
      <c r="O2518" s="21">
        <f t="shared" si="40"/>
        <v>30.0625</v>
      </c>
      <c r="P2518" s="21">
        <v>10.0625</v>
      </c>
      <c r="Q2518" s="19">
        <v>13.711719619869868</v>
      </c>
      <c r="R2518" s="4">
        <v>54.2</v>
      </c>
      <c r="S2518" s="4">
        <v>9.7249999999999996</v>
      </c>
      <c r="T2518" s="29">
        <v>129.25</v>
      </c>
      <c r="U2518" s="4">
        <v>1.92</v>
      </c>
      <c r="V2518" s="9"/>
      <c r="W2518" s="9"/>
      <c r="X2518" s="9"/>
      <c r="Y2518" s="9"/>
      <c r="Z2518" s="9"/>
    </row>
    <row r="2519" spans="1:26">
      <c r="A2519" s="39">
        <v>14</v>
      </c>
      <c r="B2519" s="39">
        <v>4</v>
      </c>
      <c r="C2519" s="40">
        <v>39552</v>
      </c>
      <c r="D2519" s="17">
        <v>0.66666666666699825</v>
      </c>
      <c r="E2519" s="18">
        <v>0.31314453369377815</v>
      </c>
      <c r="F2519" s="4">
        <v>71.883637293205751</v>
      </c>
      <c r="G2519" s="4">
        <v>92.888738791650866</v>
      </c>
      <c r="H2519" s="4">
        <v>21.005101498445121</v>
      </c>
      <c r="I2519" s="19">
        <v>1.3549729335004148</v>
      </c>
      <c r="J2519" s="19">
        <v>5.3851026614167088</v>
      </c>
      <c r="K2519" s="20">
        <v>2.3311657448084757</v>
      </c>
      <c r="L2519" s="20">
        <v>2.414201699279344</v>
      </c>
      <c r="M2519" s="20">
        <v>8.3035954470868423E-2</v>
      </c>
      <c r="N2519" s="21">
        <v>20.3125</v>
      </c>
      <c r="O2519" s="21">
        <f t="shared" si="40"/>
        <v>26.40625</v>
      </c>
      <c r="P2519" s="21">
        <v>9.875</v>
      </c>
      <c r="Q2519" s="19">
        <v>14.363889279807118</v>
      </c>
      <c r="R2519" s="4">
        <v>67.075000000000003</v>
      </c>
      <c r="S2519" s="4">
        <v>8.3874999999999993</v>
      </c>
      <c r="T2519" s="29">
        <v>121.375</v>
      </c>
      <c r="U2519" s="4">
        <v>2.94</v>
      </c>
      <c r="V2519" s="9"/>
      <c r="W2519" s="9"/>
      <c r="X2519" s="9"/>
      <c r="Y2519" s="9"/>
      <c r="Z2519" s="9"/>
    </row>
    <row r="2520" spans="1:26">
      <c r="A2520" s="39">
        <v>14</v>
      </c>
      <c r="B2520" s="39">
        <v>4</v>
      </c>
      <c r="C2520" s="40">
        <v>39552</v>
      </c>
      <c r="D2520" s="17">
        <v>0.70833333333300175</v>
      </c>
      <c r="E2520" s="18">
        <v>0.28007203969752509</v>
      </c>
      <c r="F2520" s="4">
        <v>74.31466197446197</v>
      </c>
      <c r="G2520" s="4">
        <v>96.455725102650888</v>
      </c>
      <c r="H2520" s="4">
        <v>22.141063128188904</v>
      </c>
      <c r="I2520" s="19">
        <v>1.4903702655004567</v>
      </c>
      <c r="J2520" s="19">
        <v>5.2329429742201112</v>
      </c>
      <c r="K2520" s="20">
        <v>2.2928014951172266</v>
      </c>
      <c r="L2520" s="20">
        <v>2.3814880751213425</v>
      </c>
      <c r="M2520" s="20">
        <v>8.8686580004116E-2</v>
      </c>
      <c r="N2520" s="21">
        <v>16.625</v>
      </c>
      <c r="O2520" s="21">
        <f t="shared" si="40"/>
        <v>21.612500000000001</v>
      </c>
      <c r="P2520" s="21">
        <v>10.3125</v>
      </c>
      <c r="Q2520" s="19">
        <v>13.413513454244971</v>
      </c>
      <c r="R2520" s="4">
        <v>64.8</v>
      </c>
      <c r="S2520" s="4">
        <v>8.65</v>
      </c>
      <c r="T2520" s="29">
        <v>137.94999999999999</v>
      </c>
      <c r="U2520" s="4">
        <v>2.2999999999999998</v>
      </c>
      <c r="V2520" s="9"/>
      <c r="W2520" s="9"/>
      <c r="X2520" s="9"/>
      <c r="Y2520" s="9"/>
      <c r="Z2520" s="9"/>
    </row>
    <row r="2521" spans="1:26">
      <c r="A2521" s="39">
        <v>14</v>
      </c>
      <c r="B2521" s="39">
        <v>4</v>
      </c>
      <c r="C2521" s="40">
        <v>39552</v>
      </c>
      <c r="D2521" s="17">
        <v>0.75</v>
      </c>
      <c r="E2521" s="18">
        <v>0.28267326701752554</v>
      </c>
      <c r="F2521" s="4">
        <v>62.692463179974609</v>
      </c>
      <c r="G2521" s="4">
        <v>83.678289698938244</v>
      </c>
      <c r="H2521" s="4">
        <v>20.985826518963645</v>
      </c>
      <c r="I2521" s="19">
        <v>1.2193230225003737</v>
      </c>
      <c r="J2521" s="19">
        <v>4.3224807216655261</v>
      </c>
      <c r="K2521" s="20">
        <v>2.3365176137574766</v>
      </c>
      <c r="L2521" s="20">
        <v>2.4303303852728444</v>
      </c>
      <c r="M2521" s="20">
        <v>9.3812771515367377E-2</v>
      </c>
      <c r="N2521" s="21">
        <v>22.625</v>
      </c>
      <c r="O2521" s="21">
        <f t="shared" si="40"/>
        <v>29.412500000000001</v>
      </c>
      <c r="P2521" s="21">
        <v>11.9375</v>
      </c>
      <c r="Q2521" s="19">
        <v>11.394968518495725</v>
      </c>
      <c r="R2521" s="4">
        <v>57.1</v>
      </c>
      <c r="S2521" s="4">
        <v>8.9625000000000004</v>
      </c>
      <c r="T2521" s="29">
        <v>122</v>
      </c>
      <c r="U2521" s="4">
        <v>2.0099999999999998</v>
      </c>
      <c r="V2521" s="9"/>
      <c r="W2521" s="9"/>
      <c r="X2521" s="9"/>
      <c r="Y2521" s="9"/>
      <c r="Z2521" s="9"/>
    </row>
    <row r="2522" spans="1:26">
      <c r="A2522" s="39">
        <v>14</v>
      </c>
      <c r="B2522" s="39">
        <v>4</v>
      </c>
      <c r="C2522" s="40">
        <v>39552</v>
      </c>
      <c r="D2522" s="17">
        <v>0.79166666666699825</v>
      </c>
      <c r="E2522" s="18">
        <v>0.28131350158127516</v>
      </c>
      <c r="F2522" s="4">
        <v>44.62864714331856</v>
      </c>
      <c r="G2522" s="4">
        <v>63.859186937188056</v>
      </c>
      <c r="H2522" s="4">
        <v>19.230539793869497</v>
      </c>
      <c r="I2522" s="19">
        <v>0.74509309125022827</v>
      </c>
      <c r="J2522" s="19">
        <v>3.8671303768257332</v>
      </c>
      <c r="K2522" s="20">
        <v>2.456837326588226</v>
      </c>
      <c r="L2522" s="20">
        <v>2.5824688239595996</v>
      </c>
      <c r="M2522" s="20">
        <v>0.1256314973713738</v>
      </c>
      <c r="N2522" s="21">
        <v>22.5</v>
      </c>
      <c r="O2522" s="21">
        <f t="shared" si="40"/>
        <v>29.25</v>
      </c>
      <c r="P2522" s="21">
        <v>7.875</v>
      </c>
      <c r="Q2522" s="19">
        <v>8.1896595613094263</v>
      </c>
      <c r="R2522" s="4">
        <v>62.75</v>
      </c>
      <c r="S2522" s="4">
        <v>8.4625000000000004</v>
      </c>
      <c r="T2522" s="29">
        <v>92.25</v>
      </c>
      <c r="U2522" s="4">
        <v>1.585</v>
      </c>
      <c r="V2522" s="9"/>
      <c r="W2522" s="9"/>
      <c r="X2522" s="9"/>
      <c r="Y2522" s="9"/>
      <c r="Z2522" s="9"/>
    </row>
    <row r="2523" spans="1:26">
      <c r="A2523" s="39">
        <v>14</v>
      </c>
      <c r="B2523" s="39">
        <v>4</v>
      </c>
      <c r="C2523" s="40">
        <v>39552</v>
      </c>
      <c r="D2523" s="17">
        <v>0.83333333333300175</v>
      </c>
      <c r="E2523" s="18">
        <v>0.33013001642002954</v>
      </c>
      <c r="F2523" s="4">
        <v>26.652659683618719</v>
      </c>
      <c r="G2523" s="4">
        <v>42.141043147025357</v>
      </c>
      <c r="H2523" s="4">
        <v>15.488383463406635</v>
      </c>
      <c r="I2523" s="19">
        <v>0.27092202375008312</v>
      </c>
      <c r="J2523" s="19">
        <v>2.047113305091564</v>
      </c>
      <c r="K2523" s="20">
        <v>2.7248865745402244</v>
      </c>
      <c r="L2523" s="20">
        <v>2.9466240301183637</v>
      </c>
      <c r="M2523" s="20">
        <v>0.22173745557813951</v>
      </c>
      <c r="N2523" s="21">
        <v>19.5625</v>
      </c>
      <c r="O2523" s="21">
        <f t="shared" si="40"/>
        <v>25.431250000000002</v>
      </c>
      <c r="P2523" s="21">
        <v>14.375</v>
      </c>
      <c r="Q2523" s="19">
        <v>8.4860054218718126</v>
      </c>
      <c r="R2523" s="4">
        <v>70.625</v>
      </c>
      <c r="S2523" s="4">
        <v>6.95</v>
      </c>
      <c r="T2523" s="29">
        <v>133.375</v>
      </c>
      <c r="U2523" s="4">
        <v>0.4</v>
      </c>
      <c r="V2523" s="9"/>
      <c r="W2523" s="9"/>
      <c r="X2523" s="9"/>
      <c r="Y2523" s="9"/>
      <c r="Z2523" s="9"/>
    </row>
    <row r="2524" spans="1:26">
      <c r="A2524" s="39">
        <v>14</v>
      </c>
      <c r="B2524" s="39">
        <v>4</v>
      </c>
      <c r="C2524" s="40">
        <v>39552</v>
      </c>
      <c r="D2524" s="17">
        <v>0.875</v>
      </c>
      <c r="E2524" s="18">
        <v>0.33668779006128025</v>
      </c>
      <c r="F2524" s="4">
        <v>36.825062100687369</v>
      </c>
      <c r="G2524" s="4">
        <v>54.406598010812942</v>
      </c>
      <c r="H2524" s="4">
        <v>17.581535910125581</v>
      </c>
      <c r="I2524" s="19">
        <v>0.81273075300024922</v>
      </c>
      <c r="J2524" s="19">
        <v>2.4260107122705574</v>
      </c>
      <c r="K2524" s="20">
        <v>2.899902820162223</v>
      </c>
      <c r="L2524" s="20">
        <v>3.1422183237148715</v>
      </c>
      <c r="M2524" s="20">
        <v>0.24231550355264819</v>
      </c>
      <c r="N2524" s="21">
        <v>18.0625</v>
      </c>
      <c r="O2524" s="21">
        <f t="shared" si="40"/>
        <v>23.481249999999999</v>
      </c>
      <c r="P2524" s="21">
        <v>10.8125</v>
      </c>
      <c r="Q2524" s="19">
        <v>5.815247072685314</v>
      </c>
      <c r="R2524" s="4">
        <v>73.5</v>
      </c>
      <c r="S2524" s="4">
        <v>5.6124999999999998</v>
      </c>
      <c r="T2524" s="29">
        <v>55.949999999999996</v>
      </c>
      <c r="U2524" s="4">
        <v>0.04</v>
      </c>
      <c r="V2524" s="9"/>
      <c r="W2524" s="9"/>
      <c r="X2524" s="9"/>
      <c r="Y2524" s="9"/>
      <c r="Z2524" s="9"/>
    </row>
    <row r="2525" spans="1:26">
      <c r="A2525" s="39">
        <v>14</v>
      </c>
      <c r="B2525" s="39">
        <v>4</v>
      </c>
      <c r="C2525" s="40">
        <v>39552</v>
      </c>
      <c r="D2525" s="17">
        <v>0.91666666666699825</v>
      </c>
      <c r="E2525" s="18">
        <v>0.33267712968002983</v>
      </c>
      <c r="F2525" s="4">
        <v>21.950235265687525</v>
      </c>
      <c r="G2525" s="4">
        <v>37.063843553550299</v>
      </c>
      <c r="H2525" s="4">
        <v>15.113608287862776</v>
      </c>
      <c r="I2525" s="19">
        <v>0.33861533850010389</v>
      </c>
      <c r="J2525" s="19">
        <v>1.7435246804483691</v>
      </c>
      <c r="K2525" s="20">
        <v>3.5946896741819678</v>
      </c>
      <c r="L2525" s="20">
        <v>4.0173159576334045</v>
      </c>
      <c r="M2525" s="20">
        <v>0.42262628345143682</v>
      </c>
      <c r="N2525" s="21">
        <v>16.375</v>
      </c>
      <c r="O2525" s="21">
        <f t="shared" si="40"/>
        <v>21.287500000000001</v>
      </c>
      <c r="P2525" s="21">
        <v>11.375</v>
      </c>
      <c r="Q2525" s="19">
        <v>3.2041549586237945</v>
      </c>
      <c r="R2525" s="4">
        <v>74.349999999999994</v>
      </c>
      <c r="S2525" s="4">
        <v>5.4625000000000004</v>
      </c>
      <c r="T2525" s="29">
        <v>40.6</v>
      </c>
      <c r="U2525" s="4">
        <v>0.04</v>
      </c>
      <c r="V2525" s="9"/>
      <c r="W2525" s="9"/>
      <c r="X2525" s="9"/>
      <c r="Y2525" s="9"/>
      <c r="Z2525" s="9"/>
    </row>
    <row r="2526" spans="1:26">
      <c r="A2526" s="39">
        <v>14</v>
      </c>
      <c r="B2526" s="39">
        <v>4</v>
      </c>
      <c r="C2526" s="40">
        <v>39552</v>
      </c>
      <c r="D2526" s="17">
        <v>0.95833333333300175</v>
      </c>
      <c r="E2526" s="18">
        <v>0.45538451081629067</v>
      </c>
      <c r="F2526" s="4">
        <v>54.247326202630809</v>
      </c>
      <c r="G2526" s="4">
        <v>70.157934082238057</v>
      </c>
      <c r="H2526" s="4">
        <v>15.910607879607237</v>
      </c>
      <c r="I2526" s="19">
        <v>0.60946458525018699</v>
      </c>
      <c r="J2526" s="19">
        <v>3.3350886572001404</v>
      </c>
      <c r="K2526" s="20">
        <v>3.0420046892002235</v>
      </c>
      <c r="L2526" s="20">
        <v>3.4355212589736315</v>
      </c>
      <c r="M2526" s="20">
        <v>0.39351656977340854</v>
      </c>
      <c r="N2526" s="21">
        <v>19.125</v>
      </c>
      <c r="O2526" s="21">
        <f t="shared" si="40"/>
        <v>24.862500000000001</v>
      </c>
      <c r="P2526" s="21">
        <v>12.875</v>
      </c>
      <c r="Q2526" s="19">
        <v>1.7799925042493299</v>
      </c>
      <c r="R2526" s="4">
        <v>74.900000000000006</v>
      </c>
      <c r="S2526" s="4">
        <v>4.6500000000000004</v>
      </c>
      <c r="T2526" s="29">
        <v>51.099999999999994</v>
      </c>
      <c r="U2526" s="4">
        <v>0.04</v>
      </c>
      <c r="V2526" s="9"/>
      <c r="W2526" s="9"/>
      <c r="X2526" s="9"/>
      <c r="Y2526" s="9"/>
      <c r="Z2526" s="9"/>
    </row>
    <row r="2527" spans="1:26">
      <c r="A2527" s="39">
        <v>15</v>
      </c>
      <c r="B2527" s="39">
        <v>4</v>
      </c>
      <c r="C2527" s="40">
        <v>39553</v>
      </c>
      <c r="D2527" s="17">
        <v>0</v>
      </c>
      <c r="E2527" s="18">
        <v>0.58729876304380257</v>
      </c>
      <c r="F2527" s="4">
        <v>129.01337460750477</v>
      </c>
      <c r="G2527" s="4">
        <v>148.15587077907611</v>
      </c>
      <c r="H2527" s="4">
        <v>19.142496171571359</v>
      </c>
      <c r="I2527" s="19">
        <v>2.6408622975008109</v>
      </c>
      <c r="J2527" s="19">
        <v>6.0633688707388913</v>
      </c>
      <c r="K2527" s="20">
        <v>3.3701962287749714</v>
      </c>
      <c r="L2527" s="20">
        <v>3.8159014926541461</v>
      </c>
      <c r="M2527" s="20">
        <v>0.44570526387917475</v>
      </c>
      <c r="N2527" s="21">
        <v>22.5625</v>
      </c>
      <c r="O2527" s="21">
        <f t="shared" si="40"/>
        <v>29.331250000000001</v>
      </c>
      <c r="P2527" s="21">
        <v>12.5</v>
      </c>
      <c r="Q2527" s="19">
        <v>1.7205653507493519</v>
      </c>
      <c r="R2527" s="4">
        <v>78.325000000000003</v>
      </c>
      <c r="S2527" s="4">
        <v>3.55</v>
      </c>
      <c r="T2527" s="29">
        <v>171.1</v>
      </c>
      <c r="U2527" s="4">
        <v>0.04</v>
      </c>
      <c r="V2527" s="9"/>
      <c r="W2527" s="9"/>
      <c r="X2527" s="9"/>
      <c r="Y2527" s="9"/>
      <c r="Z2527" s="9"/>
    </row>
    <row r="2528" spans="1:26">
      <c r="A2528" s="39">
        <v>15</v>
      </c>
      <c r="B2528" s="39">
        <v>4</v>
      </c>
      <c r="C2528" s="40">
        <v>39553</v>
      </c>
      <c r="D2528" s="17">
        <v>4.1666666666998253E-2</v>
      </c>
      <c r="E2528" s="18">
        <v>0.44074075389503958</v>
      </c>
      <c r="F2528" s="4">
        <v>80.557713304349164</v>
      </c>
      <c r="G2528" s="4">
        <v>96.761511646500722</v>
      </c>
      <c r="H2528" s="4">
        <v>16.203798342151558</v>
      </c>
      <c r="I2528" s="19">
        <v>0.94793436975029111</v>
      </c>
      <c r="J2528" s="19">
        <v>4.4712834199871185</v>
      </c>
      <c r="K2528" s="20">
        <v>3.1403277408487247</v>
      </c>
      <c r="L2528" s="20">
        <v>3.4896215689958838</v>
      </c>
      <c r="M2528" s="20">
        <v>0.34929382814715937</v>
      </c>
      <c r="N2528" s="21">
        <v>18.375</v>
      </c>
      <c r="O2528" s="21">
        <f t="shared" si="40"/>
        <v>23.887499999999999</v>
      </c>
      <c r="P2528" s="21">
        <v>11.25</v>
      </c>
      <c r="Q2528" s="19">
        <v>0.94922182699964219</v>
      </c>
      <c r="R2528" s="4">
        <v>82.974999999999994</v>
      </c>
      <c r="S2528" s="4">
        <v>2.5750000000000002</v>
      </c>
      <c r="T2528" s="29">
        <v>55.124999999999993</v>
      </c>
      <c r="U2528" s="4">
        <v>0.04</v>
      </c>
      <c r="V2528" s="9"/>
      <c r="W2528" s="9"/>
      <c r="X2528" s="9"/>
      <c r="Y2528" s="9"/>
      <c r="Z2528" s="9"/>
    </row>
    <row r="2529" spans="1:26">
      <c r="A2529" s="39">
        <v>15</v>
      </c>
      <c r="B2529" s="39">
        <v>4</v>
      </c>
      <c r="C2529" s="40">
        <v>39553</v>
      </c>
      <c r="D2529" s="17">
        <v>8.3333333333001747E-2</v>
      </c>
      <c r="E2529" s="18">
        <v>0.37338699004628345</v>
      </c>
      <c r="F2529" s="4">
        <v>66.159611120893061</v>
      </c>
      <c r="G2529" s="4">
        <v>79.628670715888077</v>
      </c>
      <c r="H2529" s="4">
        <v>13.469059594995018</v>
      </c>
      <c r="I2529" s="19">
        <v>0.88017148875027029</v>
      </c>
      <c r="J2529" s="19">
        <v>3.7888745800399306</v>
      </c>
      <c r="K2529" s="20">
        <v>3.1566581953817252</v>
      </c>
      <c r="L2529" s="20">
        <v>3.4840525719111328</v>
      </c>
      <c r="M2529" s="20">
        <v>0.32739437652940795</v>
      </c>
      <c r="N2529" s="21">
        <v>17.375</v>
      </c>
      <c r="O2529" s="21">
        <f t="shared" si="40"/>
        <v>22.587500000000002</v>
      </c>
      <c r="P2529" s="21">
        <v>11.1875</v>
      </c>
      <c r="Q2529" s="19">
        <v>1.7203848675618512</v>
      </c>
      <c r="R2529" s="4">
        <v>85.075000000000003</v>
      </c>
      <c r="S2529" s="4">
        <v>2.0625</v>
      </c>
      <c r="T2529" s="29">
        <v>159.57500000000002</v>
      </c>
      <c r="U2529" s="4">
        <v>0.04</v>
      </c>
      <c r="V2529" s="9"/>
      <c r="W2529" s="9"/>
      <c r="X2529" s="9"/>
      <c r="Y2529" s="9"/>
      <c r="Z2529" s="9"/>
    </row>
    <row r="2530" spans="1:26">
      <c r="A2530" s="39">
        <v>15</v>
      </c>
      <c r="B2530" s="39">
        <v>4</v>
      </c>
      <c r="C2530" s="40">
        <v>39553</v>
      </c>
      <c r="D2530" s="17">
        <v>0.125</v>
      </c>
      <c r="E2530" s="18">
        <v>0.41555003828628712</v>
      </c>
      <c r="F2530" s="4">
        <v>142.35091189529197</v>
      </c>
      <c r="G2530" s="4">
        <v>159.09106002246361</v>
      </c>
      <c r="H2530" s="4">
        <v>16.740148127171651</v>
      </c>
      <c r="I2530" s="19">
        <v>2.8434520672508743</v>
      </c>
      <c r="J2530" s="19">
        <v>6.9709407164184718</v>
      </c>
      <c r="K2530" s="20">
        <v>3.5231131321447231</v>
      </c>
      <c r="L2530" s="20">
        <v>3.9241692086061501</v>
      </c>
      <c r="M2530" s="20">
        <v>0.40105607646142694</v>
      </c>
      <c r="N2530" s="21">
        <v>19.1875</v>
      </c>
      <c r="O2530" s="21">
        <f t="shared" si="40"/>
        <v>24.943750000000001</v>
      </c>
      <c r="P2530" s="21">
        <v>12.125</v>
      </c>
      <c r="Q2530" s="19">
        <v>1.4236921042494628</v>
      </c>
      <c r="R2530" s="4">
        <v>86.9</v>
      </c>
      <c r="S2530" s="4">
        <v>1.45</v>
      </c>
      <c r="T2530" s="29">
        <v>127.4</v>
      </c>
      <c r="U2530" s="4">
        <v>0.04</v>
      </c>
      <c r="V2530" s="9"/>
      <c r="W2530" s="9"/>
      <c r="X2530" s="9"/>
      <c r="Y2530" s="9"/>
      <c r="Z2530" s="9"/>
    </row>
    <row r="2531" spans="1:26">
      <c r="A2531" s="39">
        <v>15</v>
      </c>
      <c r="B2531" s="39">
        <v>4</v>
      </c>
      <c r="C2531" s="40">
        <v>39553</v>
      </c>
      <c r="D2531" s="17">
        <v>0.16666666666699825</v>
      </c>
      <c r="E2531" s="18">
        <v>0.38515199588003435</v>
      </c>
      <c r="F2531" s="4">
        <v>153.32510260649806</v>
      </c>
      <c r="G2531" s="4">
        <v>170.01718200873864</v>
      </c>
      <c r="H2531" s="4">
        <v>16.692079402240591</v>
      </c>
      <c r="I2531" s="19">
        <v>2.572479741750791</v>
      </c>
      <c r="J2531" s="19">
        <v>7.3491108045974638</v>
      </c>
      <c r="K2531" s="20">
        <v>3.5175521032627239</v>
      </c>
      <c r="L2531" s="20">
        <v>3.9457610747799001</v>
      </c>
      <c r="M2531" s="20">
        <v>0.42820897151717607</v>
      </c>
      <c r="N2531" s="21">
        <v>17.5625</v>
      </c>
      <c r="O2531" s="21">
        <f t="shared" si="40"/>
        <v>22.831250000000001</v>
      </c>
      <c r="P2531" s="21">
        <v>11.3125</v>
      </c>
      <c r="Q2531" s="19">
        <v>1.5422526377494177</v>
      </c>
      <c r="R2531" s="4">
        <v>88.4</v>
      </c>
      <c r="S2531" s="4">
        <v>1.1625000000000001</v>
      </c>
      <c r="T2531" s="29">
        <v>113.47499999999999</v>
      </c>
      <c r="U2531" s="4">
        <v>0.04</v>
      </c>
      <c r="V2531" s="9"/>
      <c r="W2531" s="9"/>
      <c r="X2531" s="9"/>
      <c r="Y2531" s="9"/>
      <c r="Z2531" s="9"/>
    </row>
    <row r="2532" spans="1:26">
      <c r="A2532" s="39">
        <v>15</v>
      </c>
      <c r="B2532" s="39">
        <v>4</v>
      </c>
      <c r="C2532" s="40">
        <v>39553</v>
      </c>
      <c r="D2532" s="17">
        <v>0.20833333333300175</v>
      </c>
      <c r="E2532" s="18">
        <v>0.4760932912362924</v>
      </c>
      <c r="F2532" s="4">
        <v>182.01293906067272</v>
      </c>
      <c r="G2532" s="4">
        <v>203.43608085801384</v>
      </c>
      <c r="H2532" s="4">
        <v>21.423141797341092</v>
      </c>
      <c r="I2532" s="19">
        <v>3.2492309467509992</v>
      </c>
      <c r="J2532" s="19">
        <v>8.7120261336168365</v>
      </c>
      <c r="K2532" s="20">
        <v>3.1345343432987276</v>
      </c>
      <c r="L2532" s="20">
        <v>3.4673563877076314</v>
      </c>
      <c r="M2532" s="20">
        <v>0.33282204440890439</v>
      </c>
      <c r="N2532" s="21">
        <v>25.625</v>
      </c>
      <c r="O2532" s="21">
        <f t="shared" si="40"/>
        <v>33.3125</v>
      </c>
      <c r="P2532" s="21">
        <v>15.875</v>
      </c>
      <c r="Q2532" s="19">
        <v>1.6014836818118947</v>
      </c>
      <c r="R2532" s="4">
        <v>89.5</v>
      </c>
      <c r="S2532" s="4">
        <v>1.05</v>
      </c>
      <c r="T2532" s="29">
        <v>100.125</v>
      </c>
      <c r="U2532" s="4">
        <v>0.04</v>
      </c>
      <c r="V2532" s="9"/>
      <c r="W2532" s="9"/>
      <c r="X2532" s="9"/>
      <c r="Y2532" s="9"/>
      <c r="Z2532" s="9"/>
    </row>
    <row r="2533" spans="1:26">
      <c r="A2533" s="39">
        <v>15</v>
      </c>
      <c r="B2533" s="39">
        <v>4</v>
      </c>
      <c r="C2533" s="40">
        <v>39553</v>
      </c>
      <c r="D2533" s="17">
        <v>0.25</v>
      </c>
      <c r="E2533" s="18">
        <v>0.71734195711256388</v>
      </c>
      <c r="F2533" s="4">
        <v>214.17163702904114</v>
      </c>
      <c r="G2533" s="4">
        <v>240.64349425288901</v>
      </c>
      <c r="H2533" s="4">
        <v>26.471857223847898</v>
      </c>
      <c r="I2533" s="19">
        <v>3.9259436227512072</v>
      </c>
      <c r="J2533" s="19">
        <v>9.7718537274930153</v>
      </c>
      <c r="K2533" s="20">
        <v>3.2110388783884778</v>
      </c>
      <c r="L2533" s="20">
        <v>3.6085266207236368</v>
      </c>
      <c r="M2533" s="20">
        <v>0.39748774233515949</v>
      </c>
      <c r="N2533" s="21">
        <v>29.125</v>
      </c>
      <c r="O2533" s="21">
        <f t="shared" si="40"/>
        <v>37.862500000000004</v>
      </c>
      <c r="P2533" s="21">
        <v>16.125</v>
      </c>
      <c r="Q2533" s="19">
        <v>2.0758883288117151</v>
      </c>
      <c r="R2533" s="4">
        <v>91.15</v>
      </c>
      <c r="S2533" s="4">
        <v>1.3</v>
      </c>
      <c r="T2533" s="29">
        <v>123.125</v>
      </c>
      <c r="U2533" s="4">
        <v>0.04</v>
      </c>
      <c r="V2533" s="9"/>
      <c r="W2533" s="9"/>
      <c r="X2533" s="9"/>
      <c r="Y2533" s="9"/>
      <c r="Z2533" s="9"/>
    </row>
    <row r="2534" spans="1:26">
      <c r="A2534" s="39">
        <v>15</v>
      </c>
      <c r="B2534" s="39">
        <v>4</v>
      </c>
      <c r="C2534" s="40">
        <v>39553</v>
      </c>
      <c r="D2534" s="17">
        <v>0.29166666666699825</v>
      </c>
      <c r="E2534" s="18">
        <v>0.64472117071130741</v>
      </c>
      <c r="F2534" s="4">
        <v>106.45385864968635</v>
      </c>
      <c r="G2534" s="4">
        <v>126.54925303475079</v>
      </c>
      <c r="H2534" s="4">
        <v>20.095394385064434</v>
      </c>
      <c r="I2534" s="19">
        <v>1.6921049055005204</v>
      </c>
      <c r="J2534" s="19">
        <v>4.9233419602019062</v>
      </c>
      <c r="K2534" s="20">
        <v>2.9210391405709806</v>
      </c>
      <c r="L2534" s="20">
        <v>3.2877632466621245</v>
      </c>
      <c r="M2534" s="20">
        <v>0.36672410609114381</v>
      </c>
      <c r="N2534" s="21">
        <v>31.3125</v>
      </c>
      <c r="O2534" s="21">
        <f t="shared" si="40"/>
        <v>40.706250000000004</v>
      </c>
      <c r="P2534" s="21">
        <v>16.0625</v>
      </c>
      <c r="Q2534" s="19">
        <v>2.7281634659364675</v>
      </c>
      <c r="R2534" s="4">
        <v>92.825000000000003</v>
      </c>
      <c r="S2534" s="4">
        <v>2.3250000000000002</v>
      </c>
      <c r="T2534" s="29">
        <v>339.2</v>
      </c>
      <c r="U2534" s="4">
        <v>0.04</v>
      </c>
      <c r="V2534" s="9"/>
      <c r="W2534" s="9"/>
      <c r="X2534" s="9"/>
      <c r="Y2534" s="9"/>
      <c r="Z2534" s="9"/>
    </row>
    <row r="2535" spans="1:26">
      <c r="A2535" s="39">
        <v>15</v>
      </c>
      <c r="B2535" s="39">
        <v>4</v>
      </c>
      <c r="C2535" s="40">
        <v>39553</v>
      </c>
      <c r="D2535" s="17">
        <v>0.33333333333300175</v>
      </c>
      <c r="E2535" s="18">
        <v>0.47062073932129195</v>
      </c>
      <c r="F2535" s="4">
        <v>65.569880577155686</v>
      </c>
      <c r="G2535" s="4">
        <v>83.89402927355053</v>
      </c>
      <c r="H2535" s="4">
        <v>18.324148696394854</v>
      </c>
      <c r="I2535" s="19">
        <v>1.3535987325004166</v>
      </c>
      <c r="J2535" s="19">
        <v>3.7868349991649279</v>
      </c>
      <c r="K2535" s="20">
        <v>2.6474657515597326</v>
      </c>
      <c r="L2535" s="20">
        <v>2.8909493223093592</v>
      </c>
      <c r="M2535" s="20">
        <v>0.24348357074962623</v>
      </c>
      <c r="N2535" s="21">
        <v>27.625</v>
      </c>
      <c r="O2535" s="21">
        <f t="shared" si="40"/>
        <v>35.912500000000001</v>
      </c>
      <c r="P2535" s="21">
        <v>10.25</v>
      </c>
      <c r="Q2535" s="19">
        <v>8.3026508993093557</v>
      </c>
      <c r="R2535" s="4">
        <v>92.424999999999997</v>
      </c>
      <c r="S2535" s="4">
        <v>3.2124999999999999</v>
      </c>
      <c r="T2535" s="29">
        <v>333.97499999999997</v>
      </c>
      <c r="U2535" s="4">
        <v>4.4999999999999998E-2</v>
      </c>
      <c r="V2535" s="9"/>
      <c r="W2535" s="9"/>
      <c r="X2535" s="9"/>
      <c r="Y2535" s="9"/>
      <c r="Z2535" s="9"/>
    </row>
    <row r="2536" spans="1:26">
      <c r="A2536" s="39">
        <v>15</v>
      </c>
      <c r="B2536" s="39">
        <v>4</v>
      </c>
      <c r="C2536" s="40">
        <v>39553</v>
      </c>
      <c r="D2536" s="17">
        <v>0.375</v>
      </c>
      <c r="E2536" s="18">
        <v>0.3044757836137772</v>
      </c>
      <c r="F2536" s="4">
        <v>60.190695403530796</v>
      </c>
      <c r="G2536" s="4">
        <v>79.49699814670052</v>
      </c>
      <c r="H2536" s="4">
        <v>19.306302743169727</v>
      </c>
      <c r="I2536" s="19">
        <v>1.6918822935005209</v>
      </c>
      <c r="J2536" s="19">
        <v>4.2408627898797189</v>
      </c>
      <c r="K2536" s="20">
        <v>2.4997122340789844</v>
      </c>
      <c r="L2536" s="20">
        <v>2.7060874767788521</v>
      </c>
      <c r="M2536" s="20">
        <v>0.20637524269986773</v>
      </c>
      <c r="N2536" s="21">
        <v>22.875</v>
      </c>
      <c r="O2536" s="21">
        <f t="shared" si="40"/>
        <v>29.737500000000001</v>
      </c>
      <c r="P2536" s="21">
        <v>8.3125</v>
      </c>
      <c r="Q2536" s="19">
        <v>11.563819537120619</v>
      </c>
      <c r="R2536" s="4">
        <v>88.65</v>
      </c>
      <c r="S2536" s="4">
        <v>4.5999999999999996</v>
      </c>
      <c r="T2536" s="29">
        <v>194.8</v>
      </c>
      <c r="U2536" s="4">
        <v>0.48499999999999999</v>
      </c>
      <c r="V2536" s="9"/>
      <c r="W2536" s="9"/>
      <c r="X2536" s="9"/>
      <c r="Y2536" s="9"/>
      <c r="Z2536" s="9"/>
    </row>
    <row r="2537" spans="1:26">
      <c r="A2537" s="39">
        <v>15</v>
      </c>
      <c r="B2537" s="39">
        <v>4</v>
      </c>
      <c r="C2537" s="40">
        <v>39553</v>
      </c>
      <c r="D2537" s="17">
        <v>0.41666666666699825</v>
      </c>
      <c r="E2537" s="18">
        <v>0.20822560299251863</v>
      </c>
      <c r="F2537" s="4">
        <v>45.23882212018723</v>
      </c>
      <c r="G2537" s="4">
        <v>62.900228100987924</v>
      </c>
      <c r="H2537" s="4">
        <v>17.661405980800691</v>
      </c>
      <c r="I2537" s="19">
        <v>1.8947984895005836</v>
      </c>
      <c r="J2537" s="19">
        <v>3.2560935337893371</v>
      </c>
      <c r="K2537" s="20">
        <v>2.4066630559639859</v>
      </c>
      <c r="L2537" s="20">
        <v>2.542973815521095</v>
      </c>
      <c r="M2537" s="20">
        <v>0.1363107595571097</v>
      </c>
      <c r="N2537" s="21">
        <v>20.125</v>
      </c>
      <c r="O2537" s="21">
        <f t="shared" si="40"/>
        <v>26.162500000000001</v>
      </c>
      <c r="P2537" s="21">
        <v>8.6875</v>
      </c>
      <c r="Q2537" s="19">
        <v>20.873073159492087</v>
      </c>
      <c r="R2537" s="4">
        <v>72.275000000000006</v>
      </c>
      <c r="S2537" s="4">
        <v>6.5750000000000002</v>
      </c>
      <c r="T2537" s="29">
        <v>261.64999999999998</v>
      </c>
      <c r="U2537" s="4">
        <v>1.7549999999999999</v>
      </c>
      <c r="V2537" s="9"/>
      <c r="W2537" s="9"/>
      <c r="X2537" s="9"/>
      <c r="Y2537" s="9"/>
      <c r="Z2537" s="9"/>
    </row>
    <row r="2538" spans="1:26">
      <c r="A2538" s="39">
        <v>15</v>
      </c>
      <c r="B2538" s="39">
        <v>4</v>
      </c>
      <c r="C2538" s="40">
        <v>39553</v>
      </c>
      <c r="D2538" s="17">
        <v>0.45833333333300175</v>
      </c>
      <c r="E2538" s="18">
        <v>0.17657048887751589</v>
      </c>
      <c r="F2538" s="4">
        <v>19.43386787164998</v>
      </c>
      <c r="G2538" s="4">
        <v>31.177851729400224</v>
      </c>
      <c r="H2538" s="4">
        <v>11.743983857750241</v>
      </c>
      <c r="I2538" s="19">
        <v>2.4360100192507503</v>
      </c>
      <c r="J2538" s="19">
        <v>2.2714889536989555</v>
      </c>
      <c r="K2538" s="20">
        <v>2.3737838792947366</v>
      </c>
      <c r="L2538" s="20">
        <v>2.510276683639594</v>
      </c>
      <c r="M2538" s="20">
        <v>0.13649280434485733</v>
      </c>
      <c r="N2538" s="21">
        <v>15.1875</v>
      </c>
      <c r="O2538" s="21">
        <f t="shared" si="40"/>
        <v>19.743750000000002</v>
      </c>
      <c r="P2538" s="21">
        <v>8.3125</v>
      </c>
      <c r="Q2538" s="19">
        <v>28.699027040926612</v>
      </c>
      <c r="R2538" s="4">
        <v>69.325000000000003</v>
      </c>
      <c r="S2538" s="4">
        <v>7.2874999999999996</v>
      </c>
      <c r="T2538" s="29">
        <v>333.77499999999998</v>
      </c>
      <c r="U2538" s="4">
        <v>1.7949999999999999</v>
      </c>
      <c r="V2538" s="9"/>
      <c r="W2538" s="9"/>
      <c r="X2538" s="9"/>
      <c r="Y2538" s="9"/>
      <c r="Z2538" s="9"/>
    </row>
    <row r="2539" spans="1:26">
      <c r="A2539" s="39">
        <v>15</v>
      </c>
      <c r="B2539" s="39">
        <v>4</v>
      </c>
      <c r="C2539" s="40">
        <v>39553</v>
      </c>
      <c r="D2539" s="17">
        <v>0.5</v>
      </c>
      <c r="E2539" s="18">
        <v>0.22002107163626977</v>
      </c>
      <c r="F2539" s="4">
        <v>34.521980028074864</v>
      </c>
      <c r="G2539" s="4">
        <v>49.984237499137869</v>
      </c>
      <c r="H2539" s="4">
        <v>15.462257471063005</v>
      </c>
      <c r="I2539" s="19">
        <v>2.5711793880007923</v>
      </c>
      <c r="J2539" s="19">
        <v>2.4226828847705524</v>
      </c>
      <c r="K2539" s="20">
        <v>2.3573146294934872</v>
      </c>
      <c r="L2539" s="20">
        <v>2.4993156997420933</v>
      </c>
      <c r="M2539" s="20">
        <v>0.1420010702486062</v>
      </c>
      <c r="N2539" s="21">
        <v>19.5625</v>
      </c>
      <c r="O2539" s="21">
        <f t="shared" si="40"/>
        <v>25.431250000000002</v>
      </c>
      <c r="P2539" s="21">
        <v>9.9375</v>
      </c>
      <c r="Q2539" s="19">
        <v>19.447987975055117</v>
      </c>
      <c r="R2539" s="4">
        <v>68.849999999999994</v>
      </c>
      <c r="S2539" s="4">
        <v>8.1</v>
      </c>
      <c r="T2539" s="29">
        <v>121.925</v>
      </c>
      <c r="U2539" s="4">
        <v>2.2000000000000002</v>
      </c>
      <c r="V2539" s="9"/>
      <c r="W2539" s="9"/>
      <c r="X2539" s="9"/>
      <c r="Y2539" s="9"/>
      <c r="Z2539" s="9"/>
    </row>
    <row r="2540" spans="1:26">
      <c r="A2540" s="39">
        <v>15</v>
      </c>
      <c r="B2540" s="39">
        <v>4</v>
      </c>
      <c r="C2540" s="40">
        <v>39553</v>
      </c>
      <c r="D2540" s="17">
        <v>0.54166666666699825</v>
      </c>
      <c r="E2540" s="18">
        <v>0.26741476680627385</v>
      </c>
      <c r="F2540" s="4">
        <v>93.291339542536846</v>
      </c>
      <c r="G2540" s="4">
        <v>120.13000384711341</v>
      </c>
      <c r="H2540" s="4">
        <v>26.838664304576568</v>
      </c>
      <c r="I2540" s="19">
        <v>2.8416636795008761</v>
      </c>
      <c r="J2540" s="19">
        <v>5.1477673546842979</v>
      </c>
      <c r="K2540" s="20">
        <v>2.2752149557142385</v>
      </c>
      <c r="L2540" s="20">
        <v>2.3851265539270892</v>
      </c>
      <c r="M2540" s="20">
        <v>0.1099115982128509</v>
      </c>
      <c r="N2540" s="21">
        <v>40.375</v>
      </c>
      <c r="O2540" s="21">
        <f t="shared" si="40"/>
        <v>52.487500000000004</v>
      </c>
      <c r="P2540" s="21">
        <v>14.3125</v>
      </c>
      <c r="Q2540" s="19">
        <v>12.035679449307928</v>
      </c>
      <c r="R2540" s="4">
        <v>70.45</v>
      </c>
      <c r="S2540" s="4">
        <v>8.5124999999999993</v>
      </c>
      <c r="T2540" s="29">
        <v>118.875</v>
      </c>
      <c r="U2540" s="4">
        <v>1.8</v>
      </c>
      <c r="V2540" s="9"/>
      <c r="W2540" s="9"/>
      <c r="X2540" s="9"/>
      <c r="Y2540" s="9"/>
      <c r="Z2540" s="9"/>
    </row>
    <row r="2541" spans="1:26">
      <c r="A2541" s="39">
        <v>15</v>
      </c>
      <c r="B2541" s="39">
        <v>4</v>
      </c>
      <c r="C2541" s="40">
        <v>39553</v>
      </c>
      <c r="D2541" s="17">
        <v>0.58333333333300175</v>
      </c>
      <c r="E2541" s="18">
        <v>0.22786146033627036</v>
      </c>
      <c r="F2541" s="4">
        <v>86.775209692855725</v>
      </c>
      <c r="G2541" s="4">
        <v>114.23342640971339</v>
      </c>
      <c r="H2541" s="4">
        <v>27.45821671685767</v>
      </c>
      <c r="I2541" s="19">
        <v>2.0972801640006464</v>
      </c>
      <c r="J2541" s="19">
        <v>5.6771622506848871</v>
      </c>
      <c r="K2541" s="20">
        <v>2.258748976234739</v>
      </c>
      <c r="L2541" s="20">
        <v>2.3307075127350867</v>
      </c>
      <c r="M2541" s="20">
        <v>7.1958536500348003E-2</v>
      </c>
      <c r="N2541" s="21">
        <v>31.5625</v>
      </c>
      <c r="O2541" s="21">
        <f t="shared" si="40"/>
        <v>41.03125</v>
      </c>
      <c r="P2541" s="21">
        <v>8.1875</v>
      </c>
      <c r="Q2541" s="19">
        <v>17.133701133305987</v>
      </c>
      <c r="R2541" s="4">
        <v>72.224999999999994</v>
      </c>
      <c r="S2541" s="4">
        <v>8.0749999999999993</v>
      </c>
      <c r="T2541" s="29">
        <v>154.57499999999999</v>
      </c>
      <c r="U2541" s="4">
        <v>1.44</v>
      </c>
      <c r="V2541" s="9"/>
      <c r="W2541" s="9"/>
      <c r="X2541" s="9"/>
      <c r="Y2541" s="9"/>
      <c r="Z2541" s="9"/>
    </row>
    <row r="2542" spans="1:26">
      <c r="A2542" s="39">
        <v>15</v>
      </c>
      <c r="B2542" s="39">
        <v>4</v>
      </c>
      <c r="C2542" s="40">
        <v>39553</v>
      </c>
      <c r="D2542" s="17">
        <v>0.625</v>
      </c>
      <c r="E2542" s="18">
        <v>0.25153418364627239</v>
      </c>
      <c r="F2542" s="4">
        <v>80.237906773968305</v>
      </c>
      <c r="G2542" s="4">
        <v>106.66936326450086</v>
      </c>
      <c r="H2542" s="4">
        <v>26.431456490532554</v>
      </c>
      <c r="I2542" s="19">
        <v>1.8942066412505842</v>
      </c>
      <c r="J2542" s="19">
        <v>5.0711634640234973</v>
      </c>
      <c r="K2542" s="20">
        <v>2.2641598164694896</v>
      </c>
      <c r="L2542" s="20">
        <v>2.3251868656783365</v>
      </c>
      <c r="M2542" s="20">
        <v>6.1027049208847162E-2</v>
      </c>
      <c r="N2542" s="21">
        <v>25.3125</v>
      </c>
      <c r="O2542" s="21">
        <f t="shared" si="40"/>
        <v>32.90625</v>
      </c>
      <c r="P2542" s="21">
        <v>10.6875</v>
      </c>
      <c r="Q2542" s="19">
        <v>21.401141998991861</v>
      </c>
      <c r="R2542" s="4">
        <v>62.475000000000001</v>
      </c>
      <c r="S2542" s="4">
        <v>8.7750000000000004</v>
      </c>
      <c r="T2542" s="29">
        <v>195.6</v>
      </c>
      <c r="U2542" s="4">
        <v>1.5649999999999999</v>
      </c>
      <c r="V2542" s="9"/>
      <c r="W2542" s="9"/>
      <c r="X2542" s="9"/>
      <c r="Y2542" s="9"/>
      <c r="Z2542" s="9"/>
    </row>
    <row r="2543" spans="1:26">
      <c r="A2543" s="39">
        <v>15</v>
      </c>
      <c r="B2543" s="39">
        <v>4</v>
      </c>
      <c r="C2543" s="40">
        <v>39553</v>
      </c>
      <c r="D2543" s="17">
        <v>0.66666666666699825</v>
      </c>
      <c r="E2543" s="18">
        <v>0.26203123819627339</v>
      </c>
      <c r="F2543" s="4">
        <v>67.359014895699715</v>
      </c>
      <c r="G2543" s="4">
        <v>92.892674868500762</v>
      </c>
      <c r="H2543" s="4">
        <v>25.533659972801054</v>
      </c>
      <c r="I2543" s="19">
        <v>1.4881997985004594</v>
      </c>
      <c r="J2543" s="19">
        <v>4.7679573680053036</v>
      </c>
      <c r="K2543" s="20">
        <v>2.27503920229374</v>
      </c>
      <c r="L2543" s="20">
        <v>2.3468289257370873</v>
      </c>
      <c r="M2543" s="20">
        <v>7.178972344334722E-2</v>
      </c>
      <c r="N2543" s="21">
        <v>21.5</v>
      </c>
      <c r="O2543" s="21">
        <f t="shared" si="40"/>
        <v>27.95</v>
      </c>
      <c r="P2543" s="21">
        <v>9</v>
      </c>
      <c r="Q2543" s="19">
        <v>22.644940795053881</v>
      </c>
      <c r="R2543" s="4">
        <v>58.4</v>
      </c>
      <c r="S2543" s="4">
        <v>9.4</v>
      </c>
      <c r="T2543" s="29">
        <v>190.39999999999998</v>
      </c>
      <c r="U2543" s="4">
        <v>2.3149999999999999</v>
      </c>
      <c r="V2543" s="9"/>
      <c r="W2543" s="9"/>
      <c r="X2543" s="9"/>
      <c r="Y2543" s="9"/>
      <c r="Z2543" s="9"/>
    </row>
    <row r="2544" spans="1:26">
      <c r="A2544" s="39">
        <v>15</v>
      </c>
      <c r="B2544" s="39">
        <v>4</v>
      </c>
      <c r="C2544" s="40">
        <v>39553</v>
      </c>
      <c r="D2544" s="17">
        <v>0.70833333333300175</v>
      </c>
      <c r="E2544" s="18">
        <v>0.26462735684627364</v>
      </c>
      <c r="F2544" s="4">
        <v>62.940871596062301</v>
      </c>
      <c r="G2544" s="4">
        <v>89.340492802588258</v>
      </c>
      <c r="H2544" s="4">
        <v>26.399621206525957</v>
      </c>
      <c r="I2544" s="19">
        <v>1.0146216495003131</v>
      </c>
      <c r="J2544" s="19">
        <v>4.0107783732723181</v>
      </c>
      <c r="K2544" s="20">
        <v>2.2913868875542405</v>
      </c>
      <c r="L2544" s="20">
        <v>2.3684696541213377</v>
      </c>
      <c r="M2544" s="20">
        <v>7.7082766567097449E-2</v>
      </c>
      <c r="N2544" s="21">
        <v>20.25</v>
      </c>
      <c r="O2544" s="21">
        <f t="shared" si="40"/>
        <v>26.324999999999999</v>
      </c>
      <c r="P2544" s="21">
        <v>7.1875</v>
      </c>
      <c r="Q2544" s="19">
        <v>22.76229107549133</v>
      </c>
      <c r="R2544" s="4">
        <v>59.3</v>
      </c>
      <c r="S2544" s="4">
        <v>9.5500000000000007</v>
      </c>
      <c r="T2544" s="29">
        <v>193.20000000000002</v>
      </c>
      <c r="U2544" s="4">
        <v>2.1949999999999998</v>
      </c>
      <c r="V2544" s="9"/>
      <c r="W2544" s="9"/>
      <c r="X2544" s="9"/>
      <c r="Y2544" s="9"/>
      <c r="Z2544" s="9"/>
    </row>
    <row r="2545" spans="1:26">
      <c r="A2545" s="39">
        <v>15</v>
      </c>
      <c r="B2545" s="39">
        <v>4</v>
      </c>
      <c r="C2545" s="40">
        <v>39553</v>
      </c>
      <c r="D2545" s="17">
        <v>0.75</v>
      </c>
      <c r="E2545" s="18">
        <v>0.27775354719127476</v>
      </c>
      <c r="F2545" s="4">
        <v>65.428473142443551</v>
      </c>
      <c r="G2545" s="4">
        <v>92.627181380550809</v>
      </c>
      <c r="H2545" s="4">
        <v>27.198708238107251</v>
      </c>
      <c r="I2545" s="19">
        <v>1.2851070112503968</v>
      </c>
      <c r="J2545" s="19">
        <v>4.0104301521473174</v>
      </c>
      <c r="K2545" s="20">
        <v>2.3350763513139912</v>
      </c>
      <c r="L2545" s="20">
        <v>2.4064045546648396</v>
      </c>
      <c r="M2545" s="20">
        <v>7.1328203350848329E-2</v>
      </c>
      <c r="N2545" s="21">
        <v>23.5</v>
      </c>
      <c r="O2545" s="21">
        <f t="shared" si="40"/>
        <v>30.55</v>
      </c>
      <c r="P2545" s="21">
        <v>12.25</v>
      </c>
      <c r="Q2545" s="19">
        <v>18.908272891430293</v>
      </c>
      <c r="R2545" s="4">
        <v>51.15</v>
      </c>
      <c r="S2545" s="4">
        <v>9.4875000000000007</v>
      </c>
      <c r="T2545" s="29">
        <v>189.05</v>
      </c>
      <c r="U2545" s="4">
        <v>1.78</v>
      </c>
      <c r="V2545" s="9"/>
      <c r="W2545" s="9"/>
      <c r="X2545" s="9"/>
      <c r="Y2545" s="9"/>
      <c r="Z2545" s="9"/>
    </row>
    <row r="2546" spans="1:26">
      <c r="A2546" s="39">
        <v>15</v>
      </c>
      <c r="B2546" s="39">
        <v>4</v>
      </c>
      <c r="C2546" s="40">
        <v>39553</v>
      </c>
      <c r="D2546" s="17">
        <v>0.79166666666699825</v>
      </c>
      <c r="E2546" s="18">
        <v>0.28034488828877507</v>
      </c>
      <c r="F2546" s="4">
        <v>53.756640832168628</v>
      </c>
      <c r="G2546" s="4">
        <v>77.63283202898819</v>
      </c>
      <c r="H2546" s="4">
        <v>23.876191196819562</v>
      </c>
      <c r="I2546" s="19">
        <v>1.0144921492503132</v>
      </c>
      <c r="J2546" s="19">
        <v>3.7830560280399221</v>
      </c>
      <c r="K2546" s="20">
        <v>2.4006373600754913</v>
      </c>
      <c r="L2546" s="20">
        <v>2.4932236618883419</v>
      </c>
      <c r="M2546" s="20">
        <v>9.2586301812850658E-2</v>
      </c>
      <c r="N2546" s="21">
        <v>24.5</v>
      </c>
      <c r="O2546" s="21">
        <f t="shared" si="40"/>
        <v>31.85</v>
      </c>
      <c r="P2546" s="21">
        <v>10.5625</v>
      </c>
      <c r="Q2546" s="19">
        <v>15.528900779931579</v>
      </c>
      <c r="R2546" s="4">
        <v>54.5</v>
      </c>
      <c r="S2546" s="4">
        <v>8.65</v>
      </c>
      <c r="T2546" s="29">
        <v>175.40000000000003</v>
      </c>
      <c r="U2546" s="4">
        <v>1.22</v>
      </c>
      <c r="V2546" s="9"/>
      <c r="W2546" s="9"/>
      <c r="X2546" s="9"/>
      <c r="Y2546" s="9"/>
      <c r="Z2546" s="9"/>
    </row>
    <row r="2547" spans="1:26">
      <c r="A2547" s="39">
        <v>15</v>
      </c>
      <c r="B2547" s="39">
        <v>4</v>
      </c>
      <c r="C2547" s="40">
        <v>39553</v>
      </c>
      <c r="D2547" s="17">
        <v>0.83333333333300175</v>
      </c>
      <c r="E2547" s="18">
        <v>0.26188171499377344</v>
      </c>
      <c r="F2547" s="4">
        <v>52.615103398974888</v>
      </c>
      <c r="G2547" s="4">
        <v>75.572132825300685</v>
      </c>
      <c r="H2547" s="4">
        <v>22.9570294263258</v>
      </c>
      <c r="I2547" s="19">
        <v>0.87917294550027159</v>
      </c>
      <c r="J2547" s="19">
        <v>4.0853358215581155</v>
      </c>
      <c r="K2547" s="20">
        <v>2.4005756107744922</v>
      </c>
      <c r="L2547" s="20">
        <v>2.476834735966591</v>
      </c>
      <c r="M2547" s="20">
        <v>7.6259125192099209E-2</v>
      </c>
      <c r="N2547" s="21">
        <v>16.0625</v>
      </c>
      <c r="O2547" s="21">
        <f t="shared" si="40"/>
        <v>20.881250000000001</v>
      </c>
      <c r="P2547" s="21">
        <v>9.5</v>
      </c>
      <c r="Q2547" s="19">
        <v>11.853471112182978</v>
      </c>
      <c r="R2547" s="4">
        <v>65.025000000000006</v>
      </c>
      <c r="S2547" s="4">
        <v>7.0750000000000002</v>
      </c>
      <c r="T2547" s="29">
        <v>127.64999999999999</v>
      </c>
      <c r="U2547" s="4">
        <v>0.7</v>
      </c>
      <c r="V2547" s="9"/>
      <c r="W2547" s="9"/>
      <c r="X2547" s="9"/>
      <c r="Y2547" s="9"/>
      <c r="Z2547" s="9"/>
    </row>
    <row r="2548" spans="1:26">
      <c r="A2548" s="39">
        <v>15</v>
      </c>
      <c r="B2548" s="39">
        <v>4</v>
      </c>
      <c r="C2548" s="40">
        <v>39553</v>
      </c>
      <c r="D2548" s="17">
        <v>0.875</v>
      </c>
      <c r="E2548" s="18">
        <v>0.24210593685502152</v>
      </c>
      <c r="F2548" s="4">
        <v>47.520017798556175</v>
      </c>
      <c r="G2548" s="4">
        <v>68.664131360788147</v>
      </c>
      <c r="H2548" s="4">
        <v>21.144113562231972</v>
      </c>
      <c r="I2548" s="19">
        <v>0.74386872525022985</v>
      </c>
      <c r="J2548" s="19">
        <v>3.3284896095751302</v>
      </c>
      <c r="K2548" s="20">
        <v>2.3677049791394928</v>
      </c>
      <c r="L2548" s="20">
        <v>2.4387208788575898</v>
      </c>
      <c r="M2548" s="20">
        <v>7.1015899718097186E-2</v>
      </c>
      <c r="N2548" s="21">
        <v>16.1875</v>
      </c>
      <c r="O2548" s="21">
        <f t="shared" si="40"/>
        <v>21.043749999999999</v>
      </c>
      <c r="P2548" s="21">
        <v>6.25</v>
      </c>
      <c r="Q2548" s="19">
        <v>12.564049094120202</v>
      </c>
      <c r="R2548" s="4">
        <v>73.724999999999994</v>
      </c>
      <c r="S2548" s="4">
        <v>5.8375000000000004</v>
      </c>
      <c r="T2548" s="29">
        <v>124.25</v>
      </c>
      <c r="U2548" s="4">
        <v>0.75</v>
      </c>
      <c r="V2548" s="9"/>
      <c r="W2548" s="9"/>
      <c r="X2548" s="9"/>
      <c r="Y2548" s="9"/>
      <c r="Z2548" s="9"/>
    </row>
    <row r="2549" spans="1:26">
      <c r="A2549" s="39">
        <v>15</v>
      </c>
      <c r="B2549" s="39">
        <v>4</v>
      </c>
      <c r="C2549" s="40">
        <v>39553</v>
      </c>
      <c r="D2549" s="17">
        <v>0.91666666666699825</v>
      </c>
      <c r="E2549" s="18">
        <v>0.234178038530021</v>
      </c>
      <c r="F2549" s="4">
        <v>39.288320409324996</v>
      </c>
      <c r="G2549" s="4">
        <v>59.060271967438069</v>
      </c>
      <c r="H2549" s="4">
        <v>19.771951558113074</v>
      </c>
      <c r="I2549" s="19">
        <v>0.54095788050016724</v>
      </c>
      <c r="J2549" s="19">
        <v>2.6474324851279443</v>
      </c>
      <c r="K2549" s="20">
        <v>2.6738517873187422</v>
      </c>
      <c r="L2549" s="20">
        <v>2.8133846068933535</v>
      </c>
      <c r="M2549" s="20">
        <v>0.13953281957461106</v>
      </c>
      <c r="N2549" s="21">
        <v>13.4375</v>
      </c>
      <c r="O2549" s="21">
        <f t="shared" si="40"/>
        <v>17.46875</v>
      </c>
      <c r="P2549" s="21">
        <v>8.375</v>
      </c>
      <c r="Q2549" s="19">
        <v>8.415103131684285</v>
      </c>
      <c r="R2549" s="4">
        <v>78.625</v>
      </c>
      <c r="S2549" s="4">
        <v>4.875</v>
      </c>
      <c r="T2549" s="29">
        <v>111.3</v>
      </c>
      <c r="U2549" s="4">
        <v>0.82499999999999996</v>
      </c>
      <c r="V2549" s="9"/>
      <c r="W2549" s="9"/>
      <c r="X2549" s="9"/>
      <c r="Y2549" s="9"/>
      <c r="Z2549" s="9"/>
    </row>
    <row r="2550" spans="1:26">
      <c r="A2550" s="39">
        <v>15</v>
      </c>
      <c r="B2550" s="39">
        <v>4</v>
      </c>
      <c r="C2550" s="40">
        <v>39553</v>
      </c>
      <c r="D2550" s="17">
        <v>0.95833333333300175</v>
      </c>
      <c r="E2550" s="18">
        <v>0.24466752468002179</v>
      </c>
      <c r="F2550" s="4">
        <v>55.558748166274846</v>
      </c>
      <c r="G2550" s="4">
        <v>75.361579412725732</v>
      </c>
      <c r="H2550" s="4">
        <v>19.802831246450896</v>
      </c>
      <c r="I2550" s="19">
        <v>0.87900277575027164</v>
      </c>
      <c r="J2550" s="19">
        <v>3.4791552051467258</v>
      </c>
      <c r="K2550" s="20">
        <v>3.0565358689699917</v>
      </c>
      <c r="L2550" s="20">
        <v>3.1934551238161171</v>
      </c>
      <c r="M2550" s="20">
        <v>0.13691925484612522</v>
      </c>
      <c r="N2550" s="21">
        <v>10.1875</v>
      </c>
      <c r="O2550" s="21">
        <f t="shared" si="40"/>
        <v>13.24375</v>
      </c>
      <c r="P2550" s="21">
        <v>6.25</v>
      </c>
      <c r="Q2550" s="19">
        <v>4.9184268371856197</v>
      </c>
      <c r="R2550" s="4">
        <v>82.1</v>
      </c>
      <c r="S2550" s="4">
        <v>3.9249999999999998</v>
      </c>
      <c r="T2550" s="29">
        <v>123.4</v>
      </c>
      <c r="U2550" s="4">
        <v>0.125</v>
      </c>
      <c r="V2550" s="9"/>
      <c r="W2550" s="9"/>
      <c r="X2550" s="9"/>
      <c r="Y2550" s="9"/>
      <c r="Z2550" s="9"/>
    </row>
    <row r="2551" spans="1:26">
      <c r="A2551" s="39">
        <v>16</v>
      </c>
      <c r="B2551" s="39">
        <v>4</v>
      </c>
      <c r="C2551" s="40">
        <v>39554</v>
      </c>
      <c r="D2551" s="17">
        <v>0</v>
      </c>
      <c r="E2551" s="18">
        <v>0.1920244507900172</v>
      </c>
      <c r="F2551" s="4">
        <v>60.994642606443534</v>
      </c>
      <c r="G2551" s="4">
        <v>79.677977156513293</v>
      </c>
      <c r="H2551" s="4">
        <v>18.683334550069763</v>
      </c>
      <c r="I2551" s="19">
        <v>0.87895033350027185</v>
      </c>
      <c r="J2551" s="19">
        <v>3.630090114593322</v>
      </c>
      <c r="K2551" s="20">
        <v>2.8705528531199933</v>
      </c>
      <c r="L2551" s="20">
        <v>3.0249759555808611</v>
      </c>
      <c r="M2551" s="20">
        <v>0.15442310246086777</v>
      </c>
      <c r="N2551" s="21">
        <v>10.625</v>
      </c>
      <c r="O2551" s="21">
        <f t="shared" si="40"/>
        <v>13.8125</v>
      </c>
      <c r="P2551" s="21">
        <v>8.625</v>
      </c>
      <c r="Q2551" s="19">
        <v>3.6738037564360946</v>
      </c>
      <c r="R2551" s="4">
        <v>84.474999999999994</v>
      </c>
      <c r="S2551" s="4">
        <v>3.125</v>
      </c>
      <c r="T2551" s="29">
        <v>119.07499999999999</v>
      </c>
      <c r="U2551" s="4">
        <v>0.08</v>
      </c>
      <c r="V2551" s="9"/>
      <c r="W2551" s="9"/>
      <c r="X2551" s="9"/>
      <c r="Y2551" s="9"/>
      <c r="Z2551" s="9"/>
    </row>
    <row r="2552" spans="1:26">
      <c r="A2552" s="39">
        <v>16</v>
      </c>
      <c r="B2552" s="39">
        <v>4</v>
      </c>
      <c r="C2552" s="40">
        <v>39554</v>
      </c>
      <c r="D2552" s="17">
        <v>4.1666666666998253E-2</v>
      </c>
      <c r="E2552" s="18">
        <v>0.14991442865251345</v>
      </c>
      <c r="F2552" s="4">
        <v>54.539518581124831</v>
      </c>
      <c r="G2552" s="4">
        <v>71.585821915488239</v>
      </c>
      <c r="H2552" s="4">
        <v>17.046303334363405</v>
      </c>
      <c r="I2552" s="19">
        <v>0.81128698575025093</v>
      </c>
      <c r="J2552" s="19">
        <v>3.5541466433075239</v>
      </c>
      <c r="K2552" s="20">
        <v>2.6135024104832443</v>
      </c>
      <c r="L2552" s="20">
        <v>2.7261765994975997</v>
      </c>
      <c r="M2552" s="20">
        <v>0.11267418901435533</v>
      </c>
      <c r="N2552" s="21">
        <v>12.4375</v>
      </c>
      <c r="O2552" s="21">
        <f t="shared" si="40"/>
        <v>16.168749999999999</v>
      </c>
      <c r="P2552" s="21">
        <v>5.8125</v>
      </c>
      <c r="Q2552" s="19">
        <v>3.0218192675613431</v>
      </c>
      <c r="R2552" s="4">
        <v>86.45</v>
      </c>
      <c r="S2552" s="4">
        <v>2.5625</v>
      </c>
      <c r="T2552" s="29">
        <v>114.875</v>
      </c>
      <c r="U2552" s="4">
        <v>0.04</v>
      </c>
      <c r="V2552" s="9"/>
      <c r="W2552" s="9"/>
      <c r="X2552" s="9"/>
      <c r="Y2552" s="9"/>
      <c r="Z2552" s="9"/>
    </row>
    <row r="2553" spans="1:26">
      <c r="A2553" s="39">
        <v>16</v>
      </c>
      <c r="B2553" s="39">
        <v>4</v>
      </c>
      <c r="C2553" s="40">
        <v>39554</v>
      </c>
      <c r="D2553" s="17">
        <v>8.3333333333001747E-2</v>
      </c>
      <c r="E2553" s="18">
        <v>0.14989285871251357</v>
      </c>
      <c r="F2553" s="4">
        <v>67.364238983599734</v>
      </c>
      <c r="G2553" s="4">
        <v>85.021758705963393</v>
      </c>
      <c r="H2553" s="4">
        <v>17.657519722363649</v>
      </c>
      <c r="I2553" s="19">
        <v>1.0816428472503348</v>
      </c>
      <c r="J2553" s="19">
        <v>4.0830903956831115</v>
      </c>
      <c r="K2553" s="20">
        <v>2.8540027595584951</v>
      </c>
      <c r="L2553" s="20">
        <v>3.0247476246223606</v>
      </c>
      <c r="M2553" s="20">
        <v>0.17074486506386555</v>
      </c>
      <c r="N2553" s="21">
        <v>10.9375</v>
      </c>
      <c r="O2553" s="21">
        <f t="shared" si="40"/>
        <v>14.21875</v>
      </c>
      <c r="P2553" s="21">
        <v>6.125</v>
      </c>
      <c r="Q2553" s="19">
        <v>2.2514562909991378</v>
      </c>
      <c r="R2553" s="4">
        <v>87.775000000000006</v>
      </c>
      <c r="S2553" s="4">
        <v>1.95</v>
      </c>
      <c r="T2553" s="29">
        <v>114.92500000000001</v>
      </c>
      <c r="U2553" s="4">
        <v>0.2</v>
      </c>
      <c r="V2553" s="9"/>
      <c r="W2553" s="9"/>
      <c r="X2553" s="9"/>
      <c r="Y2553" s="9"/>
      <c r="Z2553" s="9"/>
    </row>
    <row r="2554" spans="1:26">
      <c r="A2554" s="39">
        <v>16</v>
      </c>
      <c r="B2554" s="39">
        <v>4</v>
      </c>
      <c r="C2554" s="40">
        <v>39554</v>
      </c>
      <c r="D2554" s="17">
        <v>0.125</v>
      </c>
      <c r="E2554" s="18">
        <v>0.12883692524501167</v>
      </c>
      <c r="F2554" s="4">
        <v>82.712045639899642</v>
      </c>
      <c r="G2554" s="4">
        <v>101.30607617781358</v>
      </c>
      <c r="H2554" s="4">
        <v>18.594030537913937</v>
      </c>
      <c r="I2554" s="19">
        <v>1.3519676715004185</v>
      </c>
      <c r="J2554" s="19">
        <v>4.4607647404871029</v>
      </c>
      <c r="K2554" s="20">
        <v>2.8648645981724954</v>
      </c>
      <c r="L2554" s="20">
        <v>3.0463557269813615</v>
      </c>
      <c r="M2554" s="20">
        <v>0.18149112880886575</v>
      </c>
      <c r="N2554" s="21">
        <v>12.75</v>
      </c>
      <c r="O2554" s="21">
        <f t="shared" si="40"/>
        <v>16.574999999999999</v>
      </c>
      <c r="P2554" s="21">
        <v>7.4375</v>
      </c>
      <c r="Q2554" s="19">
        <v>2.1920830480616598</v>
      </c>
      <c r="R2554" s="4">
        <v>88.9</v>
      </c>
      <c r="S2554" s="4">
        <v>1.45</v>
      </c>
      <c r="T2554" s="29">
        <v>114.60000000000001</v>
      </c>
      <c r="U2554" s="4">
        <v>0.05</v>
      </c>
      <c r="V2554" s="9"/>
      <c r="W2554" s="9"/>
      <c r="X2554" s="9"/>
      <c r="Y2554" s="9"/>
      <c r="Z2554" s="9"/>
    </row>
    <row r="2555" spans="1:26">
      <c r="A2555" s="39">
        <v>16</v>
      </c>
      <c r="B2555" s="39">
        <v>4</v>
      </c>
      <c r="C2555" s="40">
        <v>39554</v>
      </c>
      <c r="D2555" s="17">
        <v>0.16666666666699825</v>
      </c>
      <c r="E2555" s="18">
        <v>0.13670503321001218</v>
      </c>
      <c r="F2555" s="4">
        <v>83.068258490149702</v>
      </c>
      <c r="G2555" s="4">
        <v>103.23546343461362</v>
      </c>
      <c r="H2555" s="4">
        <v>20.167204944463929</v>
      </c>
      <c r="I2555" s="19">
        <v>1.3518884730004186</v>
      </c>
      <c r="J2555" s="19">
        <v>5.1407600478092874</v>
      </c>
      <c r="K2555" s="20">
        <v>2.6734395509544964</v>
      </c>
      <c r="L2555" s="20">
        <v>2.8073184342558521</v>
      </c>
      <c r="M2555" s="20">
        <v>0.13387888330135567</v>
      </c>
      <c r="N2555" s="21">
        <v>12.125</v>
      </c>
      <c r="O2555" s="21">
        <f t="shared" si="40"/>
        <v>15.762500000000001</v>
      </c>
      <c r="P2555" s="21">
        <v>8.125</v>
      </c>
      <c r="Q2555" s="19">
        <v>2.4289353435615681</v>
      </c>
      <c r="R2555" s="4">
        <v>89.8</v>
      </c>
      <c r="S2555" s="4">
        <v>1.2749999999999999</v>
      </c>
      <c r="T2555" s="29">
        <v>105.7</v>
      </c>
      <c r="U2555" s="4">
        <v>0.255</v>
      </c>
      <c r="V2555" s="9"/>
      <c r="W2555" s="9"/>
      <c r="X2555" s="9"/>
      <c r="Y2555" s="9"/>
      <c r="Z2555" s="9"/>
    </row>
    <row r="2556" spans="1:26">
      <c r="A2556" s="39">
        <v>16</v>
      </c>
      <c r="B2556" s="39">
        <v>4</v>
      </c>
      <c r="C2556" s="40">
        <v>39554</v>
      </c>
      <c r="D2556" s="17">
        <v>0.20833333333300175</v>
      </c>
      <c r="E2556" s="18">
        <v>0.2194868372012696</v>
      </c>
      <c r="F2556" s="4">
        <v>121.81372383185573</v>
      </c>
      <c r="G2556" s="4">
        <v>145.58476872146412</v>
      </c>
      <c r="H2556" s="4">
        <v>23.77104488960839</v>
      </c>
      <c r="I2556" s="19">
        <v>2.3656624845007328</v>
      </c>
      <c r="J2556" s="19">
        <v>8.088458476205421</v>
      </c>
      <c r="K2556" s="20">
        <v>2.6241678539684972</v>
      </c>
      <c r="L2556" s="20">
        <v>2.7529149634118499</v>
      </c>
      <c r="M2556" s="20">
        <v>0.12874710944335277</v>
      </c>
      <c r="N2556" s="21">
        <v>12.25</v>
      </c>
      <c r="O2556" s="21">
        <f t="shared" si="40"/>
        <v>15.925000000000001</v>
      </c>
      <c r="P2556" s="21">
        <v>12.875</v>
      </c>
      <c r="Q2556" s="19">
        <v>3.9097551986234991</v>
      </c>
      <c r="R2556" s="4">
        <v>90.625</v>
      </c>
      <c r="S2556" s="4">
        <v>1.325</v>
      </c>
      <c r="T2556" s="29">
        <v>108.05000000000001</v>
      </c>
      <c r="U2556" s="4">
        <v>0.99</v>
      </c>
      <c r="V2556" s="9"/>
      <c r="W2556" s="9"/>
      <c r="X2556" s="9"/>
      <c r="Y2556" s="9"/>
      <c r="Z2556" s="9"/>
    </row>
    <row r="2557" spans="1:26">
      <c r="A2557" s="39">
        <v>16</v>
      </c>
      <c r="B2557" s="39">
        <v>4</v>
      </c>
      <c r="C2557" s="40">
        <v>39554</v>
      </c>
      <c r="D2557" s="17">
        <v>0.25</v>
      </c>
      <c r="E2557" s="18">
        <v>0.30092831708377682</v>
      </c>
      <c r="F2557" s="4">
        <v>31.559611316918769</v>
      </c>
      <c r="G2557" s="4">
        <v>45.368577418525511</v>
      </c>
      <c r="H2557" s="4">
        <v>13.808966101606746</v>
      </c>
      <c r="I2557" s="19">
        <v>0.81102905550025128</v>
      </c>
      <c r="J2557" s="19">
        <v>2.6455095497529415</v>
      </c>
      <c r="K2557" s="20">
        <v>2.6131662354732477</v>
      </c>
      <c r="L2557" s="20">
        <v>2.7636695889801004</v>
      </c>
      <c r="M2557" s="20">
        <v>0.15050335350685251</v>
      </c>
      <c r="N2557" s="21">
        <v>12.75</v>
      </c>
      <c r="O2557" s="21">
        <f t="shared" si="40"/>
        <v>16.574999999999999</v>
      </c>
      <c r="P2557" s="21">
        <v>11.5</v>
      </c>
      <c r="Q2557" s="19">
        <v>13.742771847307223</v>
      </c>
      <c r="R2557" s="4">
        <v>91.5</v>
      </c>
      <c r="S2557" s="4">
        <v>1.6</v>
      </c>
      <c r="T2557" s="29">
        <v>91.050000000000011</v>
      </c>
      <c r="U2557" s="4">
        <v>1.175</v>
      </c>
      <c r="V2557" s="9"/>
      <c r="W2557" s="9"/>
      <c r="X2557" s="9"/>
      <c r="Y2557" s="9"/>
      <c r="Z2557" s="9"/>
    </row>
    <row r="2558" spans="1:26">
      <c r="A2558" s="39">
        <v>16</v>
      </c>
      <c r="B2558" s="39">
        <v>4</v>
      </c>
      <c r="C2558" s="40">
        <v>39554</v>
      </c>
      <c r="D2558" s="17">
        <v>0.29166666666699825</v>
      </c>
      <c r="E2558" s="18">
        <v>0.26409624437627338</v>
      </c>
      <c r="F2558" s="4">
        <v>22.896344514881299</v>
      </c>
      <c r="G2558" s="4">
        <v>34.460280996187898</v>
      </c>
      <c r="H2558" s="4">
        <v>11.5639364813066</v>
      </c>
      <c r="I2558" s="19">
        <v>0.7433924640002304</v>
      </c>
      <c r="J2558" s="19">
        <v>2.0406343337165547</v>
      </c>
      <c r="K2558" s="20">
        <v>2.5201648110887485</v>
      </c>
      <c r="L2558" s="20">
        <v>2.6712658118873467</v>
      </c>
      <c r="M2558" s="20">
        <v>0.15110100079859812</v>
      </c>
      <c r="N2558" s="21">
        <v>18.75</v>
      </c>
      <c r="O2558" s="21">
        <f t="shared" si="40"/>
        <v>24.375</v>
      </c>
      <c r="P2558" s="21">
        <v>12.9375</v>
      </c>
      <c r="Q2558" s="19">
        <v>17.41450278168081</v>
      </c>
      <c r="R2558" s="4">
        <v>91.974999999999994</v>
      </c>
      <c r="S2558" s="4">
        <v>2.4500000000000002</v>
      </c>
      <c r="T2558" s="29">
        <v>91.15</v>
      </c>
      <c r="U2558" s="4">
        <v>0.61499999999999999</v>
      </c>
      <c r="V2558" s="9"/>
      <c r="W2558" s="9"/>
      <c r="X2558" s="9"/>
      <c r="Y2558" s="9"/>
      <c r="Z2558" s="9"/>
    </row>
    <row r="2559" spans="1:26">
      <c r="A2559" s="39">
        <v>16</v>
      </c>
      <c r="B2559" s="39">
        <v>4</v>
      </c>
      <c r="C2559" s="40">
        <v>39554</v>
      </c>
      <c r="D2559" s="17">
        <v>0.33333333333300175</v>
      </c>
      <c r="E2559" s="18">
        <v>0.21676423166626929</v>
      </c>
      <c r="F2559" s="4">
        <v>23.247296858668818</v>
      </c>
      <c r="G2559" s="4">
        <v>35.537660600037924</v>
      </c>
      <c r="H2559" s="4">
        <v>12.290363741369102</v>
      </c>
      <c r="I2559" s="19">
        <v>1.0812382927503355</v>
      </c>
      <c r="J2559" s="19">
        <v>2.6450172371279406</v>
      </c>
      <c r="K2559" s="20">
        <v>2.4271677119684991</v>
      </c>
      <c r="L2559" s="20">
        <v>2.5517226319828419</v>
      </c>
      <c r="M2559" s="20">
        <v>0.12455492001434265</v>
      </c>
      <c r="N2559" s="21">
        <v>17.9375</v>
      </c>
      <c r="O2559" s="21">
        <f t="shared" si="40"/>
        <v>23.318750000000001</v>
      </c>
      <c r="P2559" s="21">
        <v>9.875</v>
      </c>
      <c r="Q2559" s="19">
        <v>22.151946379741482</v>
      </c>
      <c r="R2559" s="4">
        <v>88.4</v>
      </c>
      <c r="S2559" s="4">
        <v>3.3875000000000002</v>
      </c>
      <c r="T2559" s="29">
        <v>66.949999999999989</v>
      </c>
      <c r="U2559" s="4">
        <v>1.1399999999999999</v>
      </c>
      <c r="V2559" s="9"/>
      <c r="W2559" s="9"/>
      <c r="X2559" s="9"/>
      <c r="Y2559" s="9"/>
      <c r="Z2559" s="9"/>
    </row>
    <row r="2560" spans="1:26">
      <c r="A2560" s="39">
        <v>16</v>
      </c>
      <c r="B2560" s="39">
        <v>4</v>
      </c>
      <c r="C2560" s="40">
        <v>39554</v>
      </c>
      <c r="D2560" s="17">
        <v>0.375</v>
      </c>
      <c r="E2560" s="18">
        <v>0.16550561511751469</v>
      </c>
      <c r="F2560" s="4">
        <v>19.527078077006323</v>
      </c>
      <c r="G2560" s="4">
        <v>30.408166234312866</v>
      </c>
      <c r="H2560" s="4">
        <v>10.881088157306545</v>
      </c>
      <c r="I2560" s="19">
        <v>1.1487400327503563</v>
      </c>
      <c r="J2560" s="19">
        <v>2.3425178756097473</v>
      </c>
      <c r="K2560" s="20">
        <v>2.45443754338925</v>
      </c>
      <c r="L2560" s="20">
        <v>2.5679132408405922</v>
      </c>
      <c r="M2560" s="20">
        <v>0.11347569745134256</v>
      </c>
      <c r="N2560" s="21">
        <v>14</v>
      </c>
      <c r="O2560" s="21">
        <f t="shared" si="40"/>
        <v>18.2</v>
      </c>
      <c r="P2560" s="21">
        <v>9.5</v>
      </c>
      <c r="Q2560" s="19">
        <v>24.046052186740749</v>
      </c>
      <c r="R2560" s="4">
        <v>78.25</v>
      </c>
      <c r="S2560" s="4">
        <v>5.5625</v>
      </c>
      <c r="T2560" s="29">
        <v>89.375</v>
      </c>
      <c r="U2560" s="4">
        <v>0.69499999999999995</v>
      </c>
      <c r="V2560" s="9"/>
      <c r="W2560" s="9"/>
      <c r="X2560" s="9"/>
      <c r="Y2560" s="9"/>
      <c r="Z2560" s="9"/>
    </row>
    <row r="2561" spans="1:26">
      <c r="A2561" s="39">
        <v>16</v>
      </c>
      <c r="B2561" s="39">
        <v>4</v>
      </c>
      <c r="C2561" s="40">
        <v>39554</v>
      </c>
      <c r="D2561" s="17">
        <v>0.41666666666699825</v>
      </c>
      <c r="E2561" s="18">
        <v>0.13264683381626202</v>
      </c>
      <c r="F2561" s="4">
        <v>17.610249290881328</v>
      </c>
      <c r="G2561" s="4">
        <v>27.986311623475341</v>
      </c>
      <c r="H2561" s="4">
        <v>10.376062332594012</v>
      </c>
      <c r="I2561" s="19">
        <v>1.4865098737504612</v>
      </c>
      <c r="J2561" s="19">
        <v>2.4178626810205452</v>
      </c>
      <c r="K2561" s="20">
        <v>2.3833122705887506</v>
      </c>
      <c r="L2561" s="20">
        <v>2.4863844522035889</v>
      </c>
      <c r="M2561" s="20">
        <v>0.10307218161483855</v>
      </c>
      <c r="N2561" s="21">
        <v>20.9375</v>
      </c>
      <c r="O2561" s="21">
        <f t="shared" si="40"/>
        <v>27.21875</v>
      </c>
      <c r="P2561" s="21">
        <v>10.125</v>
      </c>
      <c r="Q2561" s="19">
        <v>25.525370359177671</v>
      </c>
      <c r="R2561" s="4">
        <v>73</v>
      </c>
      <c r="S2561" s="4">
        <v>6.8250000000000002</v>
      </c>
      <c r="T2561" s="29">
        <v>81.150000000000006</v>
      </c>
      <c r="U2561" s="4">
        <v>1.5549999999999999</v>
      </c>
      <c r="V2561" s="9"/>
      <c r="W2561" s="9"/>
      <c r="X2561" s="9"/>
      <c r="Y2561" s="9"/>
      <c r="Z2561" s="9"/>
    </row>
    <row r="2562" spans="1:26">
      <c r="A2562" s="39">
        <v>16</v>
      </c>
      <c r="B2562" s="39">
        <v>4</v>
      </c>
      <c r="C2562" s="40">
        <v>39554</v>
      </c>
      <c r="D2562" s="17">
        <v>0.45833333333300175</v>
      </c>
      <c r="E2562" s="18">
        <v>0.17990112851876611</v>
      </c>
      <c r="F2562" s="4">
        <v>15.493540370125091</v>
      </c>
      <c r="G2562" s="4">
        <v>25.55618466668782</v>
      </c>
      <c r="H2562" s="4">
        <v>10.062644296562727</v>
      </c>
      <c r="I2562" s="19">
        <v>1.6891135567505242</v>
      </c>
      <c r="J2562" s="19">
        <v>1.5110335927159655</v>
      </c>
      <c r="K2562" s="20">
        <v>2.3777847537135015</v>
      </c>
      <c r="L2562" s="20">
        <v>2.4591476834985881</v>
      </c>
      <c r="M2562" s="20">
        <v>8.1362929785086857E-2</v>
      </c>
      <c r="N2562" s="21">
        <v>17.1875</v>
      </c>
      <c r="O2562" s="21">
        <f t="shared" si="40"/>
        <v>22.34375</v>
      </c>
      <c r="P2562" s="21">
        <v>14.125</v>
      </c>
      <c r="Q2562" s="19">
        <v>29.018007268051321</v>
      </c>
      <c r="R2562" s="4">
        <v>70.849999999999994</v>
      </c>
      <c r="S2562" s="4">
        <v>7.45</v>
      </c>
      <c r="T2562" s="29">
        <v>62.75</v>
      </c>
      <c r="U2562" s="4">
        <v>1.67</v>
      </c>
      <c r="V2562" s="9"/>
      <c r="W2562" s="9"/>
      <c r="X2562" s="9"/>
      <c r="Y2562" s="9"/>
      <c r="Z2562" s="9"/>
    </row>
    <row r="2563" spans="1:26">
      <c r="A2563" s="39">
        <v>16</v>
      </c>
      <c r="B2563" s="39">
        <v>4</v>
      </c>
      <c r="C2563" s="40">
        <v>39554</v>
      </c>
      <c r="D2563" s="17">
        <v>0.5</v>
      </c>
      <c r="E2563" s="18">
        <v>0.22451536054877</v>
      </c>
      <c r="F2563" s="4">
        <v>11.944605105581333</v>
      </c>
      <c r="G2563" s="4">
        <v>20.264516478150256</v>
      </c>
      <c r="H2563" s="4">
        <v>8.3199113725689227</v>
      </c>
      <c r="I2563" s="19">
        <v>1.0809610980003355</v>
      </c>
      <c r="J2563" s="19">
        <v>1.6619805097875617</v>
      </c>
      <c r="K2563" s="20">
        <v>2.3503934984110018</v>
      </c>
      <c r="L2563" s="20">
        <v>2.4753401874315886</v>
      </c>
      <c r="M2563" s="20">
        <v>0.12494668902058659</v>
      </c>
      <c r="N2563" s="21">
        <v>14</v>
      </c>
      <c r="O2563" s="21">
        <f t="shared" si="40"/>
        <v>18.2</v>
      </c>
      <c r="P2563" s="21">
        <v>9.5</v>
      </c>
      <c r="Q2563" s="19">
        <v>33.339386566924645</v>
      </c>
      <c r="R2563" s="4">
        <v>65.575000000000003</v>
      </c>
      <c r="S2563" s="4">
        <v>8.0124999999999993</v>
      </c>
      <c r="T2563" s="29">
        <v>54.875</v>
      </c>
      <c r="U2563" s="4">
        <v>1.46</v>
      </c>
      <c r="V2563" s="9"/>
      <c r="W2563" s="9"/>
      <c r="X2563" s="9"/>
      <c r="Y2563" s="9"/>
      <c r="Z2563" s="9"/>
    </row>
    <row r="2564" spans="1:26">
      <c r="A2564" s="39">
        <v>16</v>
      </c>
      <c r="B2564" s="39">
        <v>4</v>
      </c>
      <c r="C2564" s="40">
        <v>39554</v>
      </c>
      <c r="D2564" s="17">
        <v>0.54166666666699825</v>
      </c>
      <c r="E2564" s="18">
        <v>0.20216683119501805</v>
      </c>
      <c r="F2564" s="4">
        <v>17.222688304625109</v>
      </c>
      <c r="G2564" s="4">
        <v>28.354778447500365</v>
      </c>
      <c r="H2564" s="4">
        <v>11.132090142875256</v>
      </c>
      <c r="I2564" s="19">
        <v>1.0133330685003146</v>
      </c>
      <c r="J2564" s="19">
        <v>2.0395193399665525</v>
      </c>
      <c r="K2564" s="20">
        <v>2.4377871951255021</v>
      </c>
      <c r="L2564" s="20">
        <v>2.5349564836498404</v>
      </c>
      <c r="M2564" s="20">
        <v>9.716928852433826E-2</v>
      </c>
      <c r="N2564" s="21">
        <v>19.5625</v>
      </c>
      <c r="O2564" s="21">
        <f t="shared" ref="O2564:O2627" si="41">N2564*1.3</f>
        <v>25.431250000000002</v>
      </c>
      <c r="P2564" s="21">
        <v>12.9375</v>
      </c>
      <c r="Q2564" s="19">
        <v>26.409556771552314</v>
      </c>
      <c r="R2564" s="4">
        <v>59.3</v>
      </c>
      <c r="S2564" s="4">
        <v>9.1374999999999993</v>
      </c>
      <c r="T2564" s="29">
        <v>88.175000000000011</v>
      </c>
      <c r="U2564" s="4">
        <v>1.52</v>
      </c>
      <c r="V2564" s="9"/>
      <c r="W2564" s="9"/>
      <c r="X2564" s="9"/>
      <c r="Y2564" s="9"/>
      <c r="Z2564" s="9"/>
    </row>
    <row r="2565" spans="1:26">
      <c r="A2565" s="39">
        <v>16</v>
      </c>
      <c r="B2565" s="39">
        <v>4</v>
      </c>
      <c r="C2565" s="40">
        <v>39554</v>
      </c>
      <c r="D2565" s="17">
        <v>0.58333333333300175</v>
      </c>
      <c r="E2565" s="18">
        <v>0.19951210474751774</v>
      </c>
      <c r="F2565" s="4">
        <v>17.049127950456366</v>
      </c>
      <c r="G2565" s="4">
        <v>28.260705250437869</v>
      </c>
      <c r="H2565" s="4">
        <v>11.211577299981503</v>
      </c>
      <c r="I2565" s="19">
        <v>1.4185800337504406</v>
      </c>
      <c r="J2565" s="19">
        <v>1.586146822501763</v>
      </c>
      <c r="K2565" s="20">
        <v>2.4049300315897533</v>
      </c>
      <c r="L2565" s="20">
        <v>2.5185770331043393</v>
      </c>
      <c r="M2565" s="20">
        <v>0.11364700151458651</v>
      </c>
      <c r="N2565" s="21">
        <v>21.375</v>
      </c>
      <c r="O2565" s="21">
        <f t="shared" si="41"/>
        <v>27.787500000000001</v>
      </c>
      <c r="P2565" s="21">
        <v>12.4375</v>
      </c>
      <c r="Q2565" s="19">
        <v>26.11212332398992</v>
      </c>
      <c r="R2565" s="4">
        <v>64.674999999999997</v>
      </c>
      <c r="S2565" s="4">
        <v>8.85</v>
      </c>
      <c r="T2565" s="29">
        <v>85.1</v>
      </c>
      <c r="U2565" s="4">
        <v>1.51</v>
      </c>
      <c r="V2565" s="9"/>
      <c r="W2565" s="9"/>
      <c r="X2565" s="9"/>
      <c r="Y2565" s="9"/>
      <c r="Z2565" s="9"/>
    </row>
    <row r="2566" spans="1:26">
      <c r="A2566" s="39">
        <v>16</v>
      </c>
      <c r="B2566" s="39">
        <v>4</v>
      </c>
      <c r="C2566" s="40">
        <v>39554</v>
      </c>
      <c r="D2566" s="17">
        <v>0.625</v>
      </c>
      <c r="E2566" s="18">
        <v>0.21260726465251886</v>
      </c>
      <c r="F2566" s="4">
        <v>19.088444761212617</v>
      </c>
      <c r="G2566" s="4">
        <v>30.774809052475408</v>
      </c>
      <c r="H2566" s="4">
        <v>11.686364291262791</v>
      </c>
      <c r="I2566" s="19">
        <v>1.6211334150005037</v>
      </c>
      <c r="J2566" s="19">
        <v>2.2657132860739466</v>
      </c>
      <c r="K2566" s="20">
        <v>2.3775400773830038</v>
      </c>
      <c r="L2566" s="20">
        <v>2.4859153442518385</v>
      </c>
      <c r="M2566" s="20">
        <v>0.10837526686883459</v>
      </c>
      <c r="N2566" s="21">
        <v>18.875</v>
      </c>
      <c r="O2566" s="21">
        <f t="shared" si="41"/>
        <v>24.537500000000001</v>
      </c>
      <c r="P2566" s="21">
        <v>11.8125</v>
      </c>
      <c r="Q2566" s="19">
        <v>25.814697689552528</v>
      </c>
      <c r="R2566" s="4">
        <v>66.825000000000003</v>
      </c>
      <c r="S2566" s="4">
        <v>9.15</v>
      </c>
      <c r="T2566" s="29">
        <v>91.05</v>
      </c>
      <c r="U2566" s="4">
        <v>2.2200000000000002</v>
      </c>
      <c r="V2566" s="9"/>
      <c r="W2566" s="9"/>
      <c r="X2566" s="9"/>
      <c r="Y2566" s="9"/>
      <c r="Z2566" s="9"/>
    </row>
    <row r="2567" spans="1:26">
      <c r="A2567" s="39">
        <v>16</v>
      </c>
      <c r="B2567" s="39">
        <v>4</v>
      </c>
      <c r="C2567" s="40">
        <v>39554</v>
      </c>
      <c r="D2567" s="17">
        <v>0.66666666666699825</v>
      </c>
      <c r="E2567" s="18">
        <v>0.21257632881751881</v>
      </c>
      <c r="F2567" s="4">
        <v>16.373739125537622</v>
      </c>
      <c r="G2567" s="4">
        <v>27.287941577187869</v>
      </c>
      <c r="H2567" s="4">
        <v>10.914202451650247</v>
      </c>
      <c r="I2567" s="19">
        <v>1.2833196937503988</v>
      </c>
      <c r="J2567" s="19">
        <v>2.4920616159313411</v>
      </c>
      <c r="K2567" s="20">
        <v>2.3774787500590047</v>
      </c>
      <c r="L2567" s="20">
        <v>2.480393724048338</v>
      </c>
      <c r="M2567" s="20">
        <v>0.10291497398933369</v>
      </c>
      <c r="N2567" s="21">
        <v>19.375</v>
      </c>
      <c r="O2567" s="21">
        <f t="shared" si="41"/>
        <v>25.1875</v>
      </c>
      <c r="P2567" s="21">
        <v>12.25</v>
      </c>
      <c r="Q2567" s="19">
        <v>27.411875558176902</v>
      </c>
      <c r="R2567" s="4">
        <v>67.400000000000006</v>
      </c>
      <c r="S2567" s="4">
        <v>9.0500000000000007</v>
      </c>
      <c r="T2567" s="29">
        <v>94.5</v>
      </c>
      <c r="U2567" s="4">
        <v>2.7349999999999999</v>
      </c>
      <c r="V2567" s="9"/>
      <c r="W2567" s="9"/>
      <c r="X2567" s="9"/>
      <c r="Y2567" s="9"/>
      <c r="Z2567" s="9"/>
    </row>
    <row r="2568" spans="1:26">
      <c r="A2568" s="39">
        <v>16</v>
      </c>
      <c r="B2568" s="39">
        <v>4</v>
      </c>
      <c r="C2568" s="40">
        <v>39554</v>
      </c>
      <c r="D2568" s="17">
        <v>0.70833333333300175</v>
      </c>
      <c r="E2568" s="18">
        <v>0.19680274391251756</v>
      </c>
      <c r="F2568" s="4">
        <v>12.281358089350112</v>
      </c>
      <c r="G2568" s="4">
        <v>21.569997995262796</v>
      </c>
      <c r="H2568" s="4">
        <v>9.2886399059126816</v>
      </c>
      <c r="I2568" s="19">
        <v>1.2156980857503779</v>
      </c>
      <c r="J2568" s="19">
        <v>2.189805837663148</v>
      </c>
      <c r="K2568" s="20">
        <v>2.361021702426005</v>
      </c>
      <c r="L2568" s="20">
        <v>2.4477362350923366</v>
      </c>
      <c r="M2568" s="20">
        <v>8.6714532666331889E-2</v>
      </c>
      <c r="N2568" s="21">
        <v>16.6875</v>
      </c>
      <c r="O2568" s="21">
        <f t="shared" si="41"/>
        <v>21.693750000000001</v>
      </c>
      <c r="P2568" s="21">
        <v>10.5</v>
      </c>
      <c r="Q2568" s="19">
        <v>29.89685028423844</v>
      </c>
      <c r="R2568" s="4">
        <v>72.275000000000006</v>
      </c>
      <c r="S2568" s="4">
        <v>8.0374999999999996</v>
      </c>
      <c r="T2568" s="29">
        <v>89.474999999999994</v>
      </c>
      <c r="U2568" s="4">
        <v>2.72</v>
      </c>
      <c r="V2568" s="9"/>
      <c r="W2568" s="9"/>
      <c r="X2568" s="9"/>
      <c r="Y2568" s="9"/>
      <c r="Z2568" s="9"/>
    </row>
    <row r="2569" spans="1:26">
      <c r="A2569" s="39">
        <v>16</v>
      </c>
      <c r="B2569" s="39">
        <v>4</v>
      </c>
      <c r="C2569" s="40">
        <v>39554</v>
      </c>
      <c r="D2569" s="17">
        <v>0.75</v>
      </c>
      <c r="E2569" s="18">
        <v>0.16660242595626484</v>
      </c>
      <c r="F2569" s="4">
        <v>10.39921829368134</v>
      </c>
      <c r="G2569" s="4">
        <v>17.802400698450249</v>
      </c>
      <c r="H2569" s="4">
        <v>7.4031824047689065</v>
      </c>
      <c r="I2569" s="19">
        <v>0.94548135675029399</v>
      </c>
      <c r="J2569" s="19">
        <v>2.1141008035023492</v>
      </c>
      <c r="K2569" s="20">
        <v>2.3609609729027556</v>
      </c>
      <c r="L2569" s="20">
        <v>2.4422167148370866</v>
      </c>
      <c r="M2569" s="20">
        <v>8.1255741934330938E-2</v>
      </c>
      <c r="N2569" s="21">
        <v>13.25</v>
      </c>
      <c r="O2569" s="21">
        <f t="shared" si="41"/>
        <v>17.225000000000001</v>
      </c>
      <c r="P2569" s="21">
        <v>9.6875</v>
      </c>
      <c r="Q2569" s="19">
        <v>30.664890418738132</v>
      </c>
      <c r="R2569" s="4">
        <v>74.075000000000003</v>
      </c>
      <c r="S2569" s="4">
        <v>7.25</v>
      </c>
      <c r="T2569" s="29">
        <v>91.724999999999994</v>
      </c>
      <c r="U2569" s="4">
        <v>2.4849999999999999</v>
      </c>
      <c r="V2569" s="9"/>
      <c r="W2569" s="9"/>
      <c r="X2569" s="9"/>
      <c r="Y2569" s="9"/>
      <c r="Z2569" s="9"/>
    </row>
    <row r="2570" spans="1:26">
      <c r="A2570" s="39">
        <v>16</v>
      </c>
      <c r="B2570" s="39">
        <v>4</v>
      </c>
      <c r="C2570" s="40">
        <v>39554</v>
      </c>
      <c r="D2570" s="17">
        <v>0.79166666666699825</v>
      </c>
      <c r="E2570" s="18">
        <v>0.14821531508126323</v>
      </c>
      <c r="F2570" s="4">
        <v>9.167757476100082</v>
      </c>
      <c r="G2570" s="4">
        <v>15.72764928112522</v>
      </c>
      <c r="H2570" s="4">
        <v>6.5598918050251394</v>
      </c>
      <c r="I2570" s="19">
        <v>0.81036121950025208</v>
      </c>
      <c r="J2570" s="19">
        <v>1.8119187863591564</v>
      </c>
      <c r="K2570" s="20">
        <v>2.3390399510977562</v>
      </c>
      <c r="L2570" s="20">
        <v>2.4204166464770855</v>
      </c>
      <c r="M2570" s="20">
        <v>8.1376695379329567E-2</v>
      </c>
      <c r="N2570" s="21">
        <v>12.5625</v>
      </c>
      <c r="O2570" s="21">
        <f t="shared" si="41"/>
        <v>16.331250000000001</v>
      </c>
      <c r="P2570" s="21">
        <v>9.125</v>
      </c>
      <c r="Q2570" s="19">
        <v>29.656924305363514</v>
      </c>
      <c r="R2570" s="4">
        <v>77.674999999999997</v>
      </c>
      <c r="S2570" s="4">
        <v>6.2750000000000004</v>
      </c>
      <c r="T2570" s="29">
        <v>83.824999999999989</v>
      </c>
      <c r="U2570" s="4">
        <v>2.7149999999999999</v>
      </c>
      <c r="V2570" s="9"/>
      <c r="W2570" s="9"/>
      <c r="X2570" s="9"/>
      <c r="Y2570" s="9"/>
      <c r="Z2570" s="9"/>
    </row>
    <row r="2571" spans="1:26">
      <c r="A2571" s="39">
        <v>16</v>
      </c>
      <c r="B2571" s="39">
        <v>4</v>
      </c>
      <c r="C2571" s="40">
        <v>39554</v>
      </c>
      <c r="D2571" s="17">
        <v>0.83333333333300175</v>
      </c>
      <c r="E2571" s="18">
        <v>0.12983336017876157</v>
      </c>
      <c r="F2571" s="4">
        <v>5.178894797331294</v>
      </c>
      <c r="G2571" s="4">
        <v>8.6609131079001234</v>
      </c>
      <c r="H2571" s="4">
        <v>3.4820183105688298</v>
      </c>
      <c r="I2571" s="19">
        <v>0.67526034675021007</v>
      </c>
      <c r="J2571" s="19">
        <v>1.7362669288233579</v>
      </c>
      <c r="K2571" s="20">
        <v>2.3499096666157566</v>
      </c>
      <c r="L2571" s="20">
        <v>2.4257521907783355</v>
      </c>
      <c r="M2571" s="20">
        <v>7.5842524162579084E-2</v>
      </c>
      <c r="N2571" s="21">
        <v>16.25</v>
      </c>
      <c r="O2571" s="21">
        <f t="shared" si="41"/>
        <v>21.125</v>
      </c>
      <c r="P2571" s="21">
        <v>7.1875</v>
      </c>
      <c r="Q2571" s="19">
        <v>34.509103912236625</v>
      </c>
      <c r="R2571" s="4">
        <v>81.974999999999994</v>
      </c>
      <c r="S2571" s="4">
        <v>5.1375000000000002</v>
      </c>
      <c r="T2571" s="29">
        <v>91.699999999999989</v>
      </c>
      <c r="U2571" s="4">
        <v>2.9350000000000001</v>
      </c>
      <c r="V2571" s="9"/>
      <c r="W2571" s="9"/>
      <c r="X2571" s="9"/>
      <c r="Y2571" s="9"/>
      <c r="Z2571" s="9"/>
    </row>
    <row r="2572" spans="1:26">
      <c r="A2572" s="39">
        <v>16</v>
      </c>
      <c r="B2572" s="39">
        <v>4</v>
      </c>
      <c r="C2572" s="40">
        <v>39554</v>
      </c>
      <c r="D2572" s="17">
        <v>0.875</v>
      </c>
      <c r="E2572" s="18">
        <v>0.11932334474376075</v>
      </c>
      <c r="F2572" s="4">
        <v>6.9598751689438139</v>
      </c>
      <c r="G2572" s="4">
        <v>11.828711450950173</v>
      </c>
      <c r="H2572" s="4">
        <v>4.8688362820063578</v>
      </c>
      <c r="I2572" s="19">
        <v>0.8102531242502522</v>
      </c>
      <c r="J2572" s="19">
        <v>1.5851381820017614</v>
      </c>
      <c r="K2572" s="20">
        <v>2.3990318079200073</v>
      </c>
      <c r="L2572" s="20">
        <v>2.4799254355885876</v>
      </c>
      <c r="M2572" s="20">
        <v>8.0893627668580104E-2</v>
      </c>
      <c r="N2572" s="21">
        <v>7.625</v>
      </c>
      <c r="O2572" s="21">
        <f t="shared" si="41"/>
        <v>9.9124999999999996</v>
      </c>
      <c r="P2572" s="21">
        <v>4.1875</v>
      </c>
      <c r="Q2572" s="19">
        <v>28.76608892361385</v>
      </c>
      <c r="R2572" s="4">
        <v>83.575000000000003</v>
      </c>
      <c r="S2572" s="4">
        <v>4.125</v>
      </c>
      <c r="T2572" s="29">
        <v>97.300000000000011</v>
      </c>
      <c r="U2572" s="4">
        <v>3.29</v>
      </c>
      <c r="V2572" s="9"/>
      <c r="W2572" s="9"/>
      <c r="X2572" s="9"/>
      <c r="Y2572" s="9"/>
      <c r="Z2572" s="9"/>
    </row>
    <row r="2573" spans="1:26">
      <c r="A2573" s="39">
        <v>16</v>
      </c>
      <c r="B2573" s="39">
        <v>4</v>
      </c>
      <c r="C2573" s="40">
        <v>39554</v>
      </c>
      <c r="D2573" s="17">
        <v>0.91666666666699825</v>
      </c>
      <c r="E2573" s="18">
        <v>9.8330843928758765E-2</v>
      </c>
      <c r="F2573" s="4">
        <v>7.3617024455625781</v>
      </c>
      <c r="G2573" s="4">
        <v>13.023142990612691</v>
      </c>
      <c r="H2573" s="4">
        <v>5.6614405450501142</v>
      </c>
      <c r="I2573" s="19">
        <v>1.2153138660003784</v>
      </c>
      <c r="J2573" s="19">
        <v>1.6604761259125596</v>
      </c>
      <c r="K2573" s="20">
        <v>2.4044350174040079</v>
      </c>
      <c r="L2573" s="20">
        <v>2.4798325769013374</v>
      </c>
      <c r="M2573" s="20">
        <v>7.5397559497329292E-2</v>
      </c>
      <c r="N2573" s="21">
        <v>7.5625</v>
      </c>
      <c r="O2573" s="21">
        <f t="shared" si="41"/>
        <v>9.8312500000000007</v>
      </c>
      <c r="P2573" s="21">
        <v>6.6875</v>
      </c>
      <c r="Q2573" s="19">
        <v>30.599127602175628</v>
      </c>
      <c r="R2573" s="4">
        <v>82.224999999999994</v>
      </c>
      <c r="S2573" s="4">
        <v>3.5625</v>
      </c>
      <c r="T2573" s="29">
        <v>95.55</v>
      </c>
      <c r="U2573" s="4">
        <v>2.99</v>
      </c>
      <c r="V2573" s="9"/>
      <c r="W2573" s="9"/>
      <c r="X2573" s="9"/>
      <c r="Y2573" s="9"/>
      <c r="Z2573" s="9"/>
    </row>
    <row r="2574" spans="1:26">
      <c r="A2574" s="39">
        <v>16</v>
      </c>
      <c r="B2574" s="39">
        <v>4</v>
      </c>
      <c r="C2574" s="40">
        <v>39554</v>
      </c>
      <c r="D2574" s="17">
        <v>0.95833333333300175</v>
      </c>
      <c r="E2574" s="18">
        <v>6.9476479078756259E-2</v>
      </c>
      <c r="F2574" s="4">
        <v>1.2490742152500047</v>
      </c>
      <c r="G2574" s="4">
        <v>1.7125658152875256</v>
      </c>
      <c r="H2574" s="4">
        <v>0.46349160003752088</v>
      </c>
      <c r="I2574" s="19">
        <v>0.81015573150025233</v>
      </c>
      <c r="J2574" s="19">
        <v>1.509386832715963</v>
      </c>
      <c r="K2574" s="20">
        <v>2.3825150505415089</v>
      </c>
      <c r="L2574" s="20">
        <v>2.4417556993688359</v>
      </c>
      <c r="M2574" s="20">
        <v>5.9240648827327158E-2</v>
      </c>
      <c r="N2574" s="21">
        <v>4.75</v>
      </c>
      <c r="O2574" s="21">
        <f t="shared" si="41"/>
        <v>6.1749999999999998</v>
      </c>
      <c r="P2574" s="21">
        <v>5.25</v>
      </c>
      <c r="Q2574" s="19">
        <v>39.356691745547224</v>
      </c>
      <c r="R2574" s="4">
        <v>83.55</v>
      </c>
      <c r="S2574" s="4">
        <v>3.0874999999999999</v>
      </c>
      <c r="T2574" s="29">
        <v>86.975000000000009</v>
      </c>
      <c r="U2574" s="4">
        <v>2.6850000000000001</v>
      </c>
      <c r="V2574" s="9"/>
      <c r="W2574" s="9"/>
      <c r="X2574" s="9"/>
      <c r="Y2574" s="9"/>
      <c r="Z2574" s="9"/>
    </row>
    <row r="2575" spans="1:26">
      <c r="A2575" s="39">
        <v>17</v>
      </c>
      <c r="B2575" s="39">
        <v>4</v>
      </c>
      <c r="C2575" s="40">
        <v>39555</v>
      </c>
      <c r="D2575" s="17">
        <v>0</v>
      </c>
      <c r="E2575" s="18">
        <v>0.12713686562376125</v>
      </c>
      <c r="F2575" s="4">
        <v>1.8433332282625092</v>
      </c>
      <c r="G2575" s="4">
        <v>2.63804935947504</v>
      </c>
      <c r="H2575" s="4">
        <v>0.7947161312125306</v>
      </c>
      <c r="I2575" s="19">
        <v>1.0126288440003155</v>
      </c>
      <c r="J2575" s="19">
        <v>1.3583249855193662</v>
      </c>
      <c r="K2575" s="20">
        <v>2.3605962441157593</v>
      </c>
      <c r="L2575" s="20">
        <v>2.4253855193265847</v>
      </c>
      <c r="M2575" s="20">
        <v>6.4789275210825781E-2</v>
      </c>
      <c r="N2575" s="21">
        <v>8.1875</v>
      </c>
      <c r="O2575" s="21">
        <f t="shared" si="41"/>
        <v>10.643750000000001</v>
      </c>
      <c r="P2575" s="21">
        <v>7.3125</v>
      </c>
      <c r="Q2575" s="19">
        <v>37.934299745297764</v>
      </c>
      <c r="R2575" s="4">
        <v>83.2</v>
      </c>
      <c r="S2575" s="4">
        <v>3.0625</v>
      </c>
      <c r="T2575" s="29">
        <v>85.55</v>
      </c>
      <c r="U2575" s="4">
        <v>2.605</v>
      </c>
      <c r="V2575" s="9"/>
      <c r="W2575" s="9"/>
      <c r="X2575" s="9"/>
      <c r="Y2575" s="9"/>
      <c r="Z2575" s="9"/>
    </row>
    <row r="2576" spans="1:26">
      <c r="A2576" s="39">
        <v>17</v>
      </c>
      <c r="B2576" s="39">
        <v>4</v>
      </c>
      <c r="C2576" s="40">
        <v>39555</v>
      </c>
      <c r="D2576" s="17">
        <v>4.1666666666998253E-2</v>
      </c>
      <c r="E2576" s="18">
        <v>0.11532417887001035</v>
      </c>
      <c r="F2576" s="4">
        <v>1.1859632625312544</v>
      </c>
      <c r="G2576" s="4">
        <v>1.5846512029750244</v>
      </c>
      <c r="H2576" s="4">
        <v>0.39868794044376998</v>
      </c>
      <c r="I2576" s="19">
        <v>0.87755579775027348</v>
      </c>
      <c r="J2576" s="19">
        <v>1.5845618160017605</v>
      </c>
      <c r="K2576" s="20">
        <v>2.3769281404035096</v>
      </c>
      <c r="L2576" s="20">
        <v>2.4361455228110853</v>
      </c>
      <c r="M2576" s="20">
        <v>5.9217382407575347E-2</v>
      </c>
      <c r="N2576" s="21">
        <v>4.125</v>
      </c>
      <c r="O2576" s="21">
        <f t="shared" si="41"/>
        <v>5.3624999999999998</v>
      </c>
      <c r="P2576" s="21">
        <v>4.5625</v>
      </c>
      <c r="Q2576" s="19">
        <v>23.966380445053183</v>
      </c>
      <c r="R2576" s="4">
        <v>84.75</v>
      </c>
      <c r="S2576" s="4">
        <v>3.25</v>
      </c>
      <c r="T2576" s="29">
        <v>87.750000000000014</v>
      </c>
      <c r="U2576" s="4">
        <v>2.39</v>
      </c>
      <c r="V2576" s="9"/>
      <c r="W2576" s="9"/>
      <c r="X2576" s="9"/>
      <c r="Y2576" s="9"/>
      <c r="Z2576" s="9"/>
    </row>
    <row r="2577" spans="1:26">
      <c r="A2577" s="39">
        <v>17</v>
      </c>
      <c r="B2577" s="39">
        <v>4</v>
      </c>
      <c r="C2577" s="40">
        <v>39555</v>
      </c>
      <c r="D2577" s="17">
        <v>8.3333333333001747E-2</v>
      </c>
      <c r="E2577" s="18">
        <v>0.11792810243251051</v>
      </c>
      <c r="F2577" s="4">
        <v>0.96795821921667258</v>
      </c>
      <c r="G2577" s="4">
        <v>1.1900864690625186</v>
      </c>
      <c r="H2577" s="4">
        <v>0.44258890771668274</v>
      </c>
      <c r="I2577" s="19">
        <v>0.94499974425029465</v>
      </c>
      <c r="J2577" s="19">
        <v>1.7353200418233565</v>
      </c>
      <c r="K2577" s="20">
        <v>2.3823309630752605</v>
      </c>
      <c r="L2577" s="20">
        <v>2.4414789671640853</v>
      </c>
      <c r="M2577" s="20">
        <v>5.9148004088824702E-2</v>
      </c>
      <c r="N2577" s="21">
        <v>6.1875</v>
      </c>
      <c r="O2577" s="21">
        <f t="shared" si="41"/>
        <v>8.0437500000000011</v>
      </c>
      <c r="P2577" s="21">
        <v>6.1875</v>
      </c>
      <c r="Q2577" s="19">
        <v>36.569310517860771</v>
      </c>
      <c r="R2577" s="4">
        <v>84.775000000000006</v>
      </c>
      <c r="S2577" s="4">
        <v>3.1875</v>
      </c>
      <c r="T2577" s="29">
        <v>82.05</v>
      </c>
      <c r="U2577" s="4">
        <v>2.625</v>
      </c>
      <c r="V2577" s="9"/>
      <c r="W2577" s="9"/>
      <c r="X2577" s="9"/>
      <c r="Y2577" s="9"/>
      <c r="Z2577" s="9"/>
    </row>
    <row r="2578" spans="1:26">
      <c r="A2578" s="39">
        <v>17</v>
      </c>
      <c r="B2578" s="39">
        <v>4</v>
      </c>
      <c r="C2578" s="40">
        <v>39555</v>
      </c>
      <c r="D2578" s="17">
        <v>0.125</v>
      </c>
      <c r="E2578" s="18">
        <v>0.1179105059025104</v>
      </c>
      <c r="F2578" s="4">
        <v>2.5771592320750152</v>
      </c>
      <c r="G2578" s="4">
        <v>3.7079504283500588</v>
      </c>
      <c r="H2578" s="4">
        <v>1.1307911962750432</v>
      </c>
      <c r="I2578" s="19">
        <v>0.8774477025002736</v>
      </c>
      <c r="J2578" s="19">
        <v>1.6597162147875582</v>
      </c>
      <c r="K2578" s="20">
        <v>2.4314447703337612</v>
      </c>
      <c r="L2578" s="20">
        <v>2.5064901696353372</v>
      </c>
      <c r="M2578" s="20">
        <v>7.5045399301576055E-2</v>
      </c>
      <c r="N2578" s="21">
        <v>5.25</v>
      </c>
      <c r="O2578" s="21">
        <f t="shared" si="41"/>
        <v>6.8250000000000002</v>
      </c>
      <c r="P2578" s="21">
        <v>5.25</v>
      </c>
      <c r="Q2578" s="19">
        <v>31.182881889612862</v>
      </c>
      <c r="R2578" s="4">
        <v>85.8</v>
      </c>
      <c r="S2578" s="4">
        <v>2.8374999999999999</v>
      </c>
      <c r="T2578" s="29">
        <v>86.449999999999989</v>
      </c>
      <c r="U2578" s="4">
        <v>2.5449999999999999</v>
      </c>
      <c r="V2578" s="9"/>
      <c r="W2578" s="9"/>
      <c r="X2578" s="9"/>
      <c r="Y2578" s="9"/>
      <c r="Z2578" s="9"/>
    </row>
    <row r="2579" spans="1:26">
      <c r="A2579" s="39">
        <v>17</v>
      </c>
      <c r="B2579" s="39">
        <v>4</v>
      </c>
      <c r="C2579" s="40">
        <v>39555</v>
      </c>
      <c r="D2579" s="17">
        <v>0.16666666666699825</v>
      </c>
      <c r="E2579" s="18">
        <v>0.19648860801001747</v>
      </c>
      <c r="F2579" s="4">
        <v>8.7367453041250762</v>
      </c>
      <c r="G2579" s="4">
        <v>13.78809640670022</v>
      </c>
      <c r="H2579" s="4">
        <v>5.0513511025751452</v>
      </c>
      <c r="I2579" s="19">
        <v>0.94487987625029479</v>
      </c>
      <c r="J2579" s="19">
        <v>2.640214187127933</v>
      </c>
      <c r="K2579" s="20">
        <v>2.4696290468345117</v>
      </c>
      <c r="L2579" s="20">
        <v>2.5606472294785889</v>
      </c>
      <c r="M2579" s="20">
        <v>9.1018182644077017E-2</v>
      </c>
      <c r="N2579" s="21">
        <v>5.375</v>
      </c>
      <c r="O2579" s="21">
        <f t="shared" si="41"/>
        <v>6.9874999999999998</v>
      </c>
      <c r="P2579" s="21">
        <v>4.375</v>
      </c>
      <c r="Q2579" s="19">
        <v>25.737790231489974</v>
      </c>
      <c r="R2579" s="4">
        <v>87.8</v>
      </c>
      <c r="S2579" s="4">
        <v>2.5750000000000002</v>
      </c>
      <c r="T2579" s="29">
        <v>89.974999999999994</v>
      </c>
      <c r="U2579" s="4">
        <v>1.395</v>
      </c>
      <c r="V2579" s="9"/>
      <c r="W2579" s="9"/>
      <c r="X2579" s="9"/>
      <c r="Y2579" s="9"/>
      <c r="Z2579" s="9"/>
    </row>
    <row r="2580" spans="1:26">
      <c r="A2580" s="39">
        <v>17</v>
      </c>
      <c r="B2580" s="39">
        <v>4</v>
      </c>
      <c r="C2580" s="40">
        <v>39555</v>
      </c>
      <c r="D2580" s="17">
        <v>0.20833333333300175</v>
      </c>
      <c r="E2580" s="18">
        <v>0.31957621441252809</v>
      </c>
      <c r="F2580" s="4">
        <v>10.406123032431351</v>
      </c>
      <c r="G2580" s="4">
        <v>16.859314781187773</v>
      </c>
      <c r="H2580" s="4">
        <v>6.4531917487564225</v>
      </c>
      <c r="I2580" s="19">
        <v>1.0797966660003369</v>
      </c>
      <c r="J2580" s="19">
        <v>2.9416877543961251</v>
      </c>
      <c r="K2580" s="20">
        <v>2.3876107442867625</v>
      </c>
      <c r="L2580" s="20">
        <v>2.4574773539295851</v>
      </c>
      <c r="M2580" s="20">
        <v>6.9866609642822763E-2</v>
      </c>
      <c r="N2580" s="21">
        <v>7.125</v>
      </c>
      <c r="O2580" s="21">
        <f t="shared" si="41"/>
        <v>9.2625000000000011</v>
      </c>
      <c r="P2580" s="21">
        <v>5.1875</v>
      </c>
      <c r="Q2580" s="19">
        <v>27.215567655676896</v>
      </c>
      <c r="R2580" s="4">
        <v>90.6</v>
      </c>
      <c r="S2580" s="4">
        <v>2.35</v>
      </c>
      <c r="T2580" s="29">
        <v>85.224999999999994</v>
      </c>
      <c r="U2580" s="4">
        <v>1.4750000000000001</v>
      </c>
      <c r="V2580" s="9"/>
      <c r="W2580" s="9"/>
      <c r="X2580" s="9"/>
      <c r="Y2580" s="9"/>
      <c r="Z2580" s="9"/>
    </row>
    <row r="2581" spans="1:26">
      <c r="A2581" s="39">
        <v>17</v>
      </c>
      <c r="B2581" s="39">
        <v>4</v>
      </c>
      <c r="C2581" s="40">
        <v>39555</v>
      </c>
      <c r="D2581" s="17">
        <v>0.25</v>
      </c>
      <c r="E2581" s="18">
        <v>0.40727192779378585</v>
      </c>
      <c r="F2581" s="4">
        <v>14.467750038543901</v>
      </c>
      <c r="G2581" s="4">
        <v>23.92355847615039</v>
      </c>
      <c r="H2581" s="4">
        <v>9.4558084376064908</v>
      </c>
      <c r="I2581" s="19">
        <v>1.0797281700003369</v>
      </c>
      <c r="J2581" s="19">
        <v>2.564318746342134</v>
      </c>
      <c r="K2581" s="20">
        <v>2.3711588307072629</v>
      </c>
      <c r="L2581" s="20">
        <v>2.4573845464605846</v>
      </c>
      <c r="M2581" s="20">
        <v>8.6225715753322052E-2</v>
      </c>
      <c r="N2581" s="21">
        <v>12.125</v>
      </c>
      <c r="O2581" s="21">
        <f t="shared" si="41"/>
        <v>15.762500000000001</v>
      </c>
      <c r="P2581" s="21">
        <v>8.25</v>
      </c>
      <c r="Q2581" s="19">
        <v>24.729357674552851</v>
      </c>
      <c r="R2581" s="4">
        <v>91.174999999999997</v>
      </c>
      <c r="S2581" s="4">
        <v>2.2999999999999998</v>
      </c>
      <c r="T2581" s="29">
        <v>77.099999999999994</v>
      </c>
      <c r="U2581" s="4">
        <v>2.105</v>
      </c>
      <c r="V2581" s="9"/>
      <c r="W2581" s="9"/>
      <c r="X2581" s="9"/>
      <c r="Y2581" s="9"/>
      <c r="Z2581" s="9"/>
    </row>
    <row r="2582" spans="1:26">
      <c r="A2582" s="39">
        <v>17</v>
      </c>
      <c r="B2582" s="39">
        <v>4</v>
      </c>
      <c r="C2582" s="40">
        <v>39555</v>
      </c>
      <c r="D2582" s="17">
        <v>0.29166666666699825</v>
      </c>
      <c r="E2582" s="18">
        <v>0.34698136479878056</v>
      </c>
      <c r="F2582" s="4">
        <v>21.190041708493951</v>
      </c>
      <c r="G2582" s="4">
        <v>33.402108981163053</v>
      </c>
      <c r="H2582" s="4">
        <v>12.212067272669106</v>
      </c>
      <c r="I2582" s="19">
        <v>1.3495745925004214</v>
      </c>
      <c r="J2582" s="19">
        <v>3.3182248055751145</v>
      </c>
      <c r="K2582" s="20">
        <v>2.491291396738514</v>
      </c>
      <c r="L2582" s="20">
        <v>2.62002577058034</v>
      </c>
      <c r="M2582" s="20">
        <v>0.12873437384182651</v>
      </c>
      <c r="N2582" s="21">
        <v>12.9375</v>
      </c>
      <c r="O2582" s="21">
        <f t="shared" si="41"/>
        <v>16.818750000000001</v>
      </c>
      <c r="P2582" s="21">
        <v>10.3125</v>
      </c>
      <c r="Q2582" s="19">
        <v>16.445919249618584</v>
      </c>
      <c r="R2582" s="4">
        <v>90.474999999999994</v>
      </c>
      <c r="S2582" s="4">
        <v>2.5125000000000002</v>
      </c>
      <c r="T2582" s="29">
        <v>84.45</v>
      </c>
      <c r="U2582" s="4">
        <v>2.1949999999999998</v>
      </c>
      <c r="V2582" s="9"/>
      <c r="W2582" s="9"/>
      <c r="X2582" s="9"/>
      <c r="Y2582" s="9"/>
      <c r="Z2582" s="9"/>
    </row>
    <row r="2583" spans="1:26">
      <c r="A2583" s="39">
        <v>17</v>
      </c>
      <c r="B2583" s="39">
        <v>4</v>
      </c>
      <c r="C2583" s="40">
        <v>39555</v>
      </c>
      <c r="D2583" s="17">
        <v>0.33333333333300175</v>
      </c>
      <c r="E2583" s="18">
        <v>0.27754622810502455</v>
      </c>
      <c r="F2583" s="4">
        <v>20.817054777143952</v>
      </c>
      <c r="G2583" s="4">
        <v>33.17611033738806</v>
      </c>
      <c r="H2583" s="4">
        <v>12.359055560244101</v>
      </c>
      <c r="I2583" s="19">
        <v>1.4169628860004426</v>
      </c>
      <c r="J2583" s="19">
        <v>3.6195542813433059</v>
      </c>
      <c r="K2583" s="20">
        <v>2.3983529524212641</v>
      </c>
      <c r="L2583" s="20">
        <v>2.5005934269688361</v>
      </c>
      <c r="M2583" s="20">
        <v>0.10224047454757179</v>
      </c>
      <c r="N2583" s="21">
        <v>11.0625</v>
      </c>
      <c r="O2583" s="21">
        <f t="shared" si="41"/>
        <v>14.38125</v>
      </c>
      <c r="P2583" s="21">
        <v>8.9375</v>
      </c>
      <c r="Q2583" s="19">
        <v>22.064724034053885</v>
      </c>
      <c r="R2583" s="4">
        <v>90.3</v>
      </c>
      <c r="S2583" s="4">
        <v>2.875</v>
      </c>
      <c r="T2583" s="29">
        <v>85.65</v>
      </c>
      <c r="U2583" s="4">
        <v>1.57</v>
      </c>
      <c r="V2583" s="9"/>
      <c r="W2583" s="9"/>
      <c r="X2583" s="9"/>
      <c r="Y2583" s="9"/>
      <c r="Z2583" s="9"/>
    </row>
    <row r="2584" spans="1:26">
      <c r="A2584" s="39">
        <v>17</v>
      </c>
      <c r="B2584" s="39">
        <v>4</v>
      </c>
      <c r="C2584" s="40">
        <v>39555</v>
      </c>
      <c r="D2584" s="17">
        <v>0.375</v>
      </c>
      <c r="E2584" s="18">
        <v>0.21467425753751887</v>
      </c>
      <c r="F2584" s="4">
        <v>14.052436834650148</v>
      </c>
      <c r="G2584" s="4">
        <v>22.812936663637888</v>
      </c>
      <c r="H2584" s="4">
        <v>8.7604998289877383</v>
      </c>
      <c r="I2584" s="19">
        <v>1.8216907800005693</v>
      </c>
      <c r="J2584" s="19">
        <v>2.9406122142711233</v>
      </c>
      <c r="K2584" s="20">
        <v>2.3709755520302647</v>
      </c>
      <c r="L2584" s="20">
        <v>2.4571059703988345</v>
      </c>
      <c r="M2584" s="20">
        <v>8.6130418368569606E-2</v>
      </c>
      <c r="N2584" s="21">
        <v>16.6875</v>
      </c>
      <c r="O2584" s="21">
        <f t="shared" si="41"/>
        <v>21.693750000000001</v>
      </c>
      <c r="P2584" s="21">
        <v>7.5625</v>
      </c>
      <c r="Q2584" s="19">
        <v>29.812490667550851</v>
      </c>
      <c r="R2584" s="4">
        <v>87.775000000000006</v>
      </c>
      <c r="S2584" s="4">
        <v>3.5</v>
      </c>
      <c r="T2584" s="29">
        <v>85.274999999999991</v>
      </c>
      <c r="U2584" s="4">
        <v>2.5350000000000001</v>
      </c>
      <c r="V2584" s="9"/>
      <c r="W2584" s="9"/>
      <c r="X2584" s="9"/>
      <c r="Y2584" s="9"/>
      <c r="Z2584" s="9"/>
    </row>
    <row r="2585" spans="1:26">
      <c r="A2585" s="39">
        <v>17</v>
      </c>
      <c r="B2585" s="39">
        <v>4</v>
      </c>
      <c r="C2585" s="40">
        <v>39555</v>
      </c>
      <c r="D2585" s="17">
        <v>0.41666666666699825</v>
      </c>
      <c r="E2585" s="18">
        <v>0.18192332593626609</v>
      </c>
      <c r="F2585" s="4">
        <v>12.334853023081383</v>
      </c>
      <c r="G2585" s="4">
        <v>19.902179151437842</v>
      </c>
      <c r="H2585" s="4">
        <v>7.567326128356461</v>
      </c>
      <c r="I2585" s="19">
        <v>1.9565123175006116</v>
      </c>
      <c r="J2585" s="19">
        <v>2.7895743823245267</v>
      </c>
      <c r="K2585" s="20">
        <v>2.3217481977940153</v>
      </c>
      <c r="L2585" s="20">
        <v>2.3973507190683323</v>
      </c>
      <c r="M2585" s="20">
        <v>7.5602521274317436E-2</v>
      </c>
      <c r="N2585" s="21">
        <v>12.25</v>
      </c>
      <c r="O2585" s="21">
        <f t="shared" si="41"/>
        <v>15.925000000000001</v>
      </c>
      <c r="P2585" s="21">
        <v>8.5625</v>
      </c>
      <c r="Q2585" s="19">
        <v>32.354286869924849</v>
      </c>
      <c r="R2585" s="4">
        <v>76.3</v>
      </c>
      <c r="S2585" s="4">
        <v>5.2125000000000004</v>
      </c>
      <c r="T2585" s="29">
        <v>78.900000000000006</v>
      </c>
      <c r="U2585" s="4">
        <v>2.78</v>
      </c>
      <c r="V2585" s="9"/>
      <c r="W2585" s="9"/>
      <c r="X2585" s="9"/>
      <c r="Y2585" s="9"/>
      <c r="Z2585" s="9"/>
    </row>
    <row r="2586" spans="1:26">
      <c r="A2586" s="39">
        <v>17</v>
      </c>
      <c r="B2586" s="39">
        <v>4</v>
      </c>
      <c r="C2586" s="40">
        <v>39555</v>
      </c>
      <c r="D2586" s="17">
        <v>0.45833333333300175</v>
      </c>
      <c r="E2586" s="18">
        <v>0.16095934852876426</v>
      </c>
      <c r="F2586" s="4">
        <v>11.482183847650127</v>
      </c>
      <c r="G2586" s="4">
        <v>18.589818305937825</v>
      </c>
      <c r="H2586" s="4">
        <v>7.1076344582876976</v>
      </c>
      <c r="I2586" s="19">
        <v>1.6865406757505275</v>
      </c>
      <c r="J2586" s="19">
        <v>2.9400890248961229</v>
      </c>
      <c r="K2586" s="20">
        <v>2.3162255688190152</v>
      </c>
      <c r="L2586" s="20">
        <v>2.3918364742928322</v>
      </c>
      <c r="M2586" s="20">
        <v>7.5610905473816437E-2</v>
      </c>
      <c r="N2586" s="21">
        <v>11.5</v>
      </c>
      <c r="O2586" s="21">
        <f t="shared" si="41"/>
        <v>14.950000000000001</v>
      </c>
      <c r="P2586" s="21">
        <v>7.1875</v>
      </c>
      <c r="Q2586" s="19">
        <v>33.535476226674383</v>
      </c>
      <c r="R2586" s="4">
        <v>68.375</v>
      </c>
      <c r="S2586" s="4">
        <v>6.2374999999999998</v>
      </c>
      <c r="T2586" s="29">
        <v>75.05</v>
      </c>
      <c r="U2586" s="4">
        <v>3.4649999999999999</v>
      </c>
      <c r="V2586" s="9"/>
      <c r="W2586" s="9"/>
      <c r="X2586" s="9"/>
      <c r="Y2586" s="9"/>
      <c r="Z2586" s="9"/>
    </row>
    <row r="2587" spans="1:26">
      <c r="A2587" s="39">
        <v>17</v>
      </c>
      <c r="B2587" s="39">
        <v>4</v>
      </c>
      <c r="C2587" s="40">
        <v>39555</v>
      </c>
      <c r="D2587" s="17">
        <v>0.5</v>
      </c>
      <c r="E2587" s="18">
        <v>0.14916000108001326</v>
      </c>
      <c r="F2587" s="4">
        <v>12.431894429800138</v>
      </c>
      <c r="G2587" s="4">
        <v>20.086579681550354</v>
      </c>
      <c r="H2587" s="4">
        <v>7.6546852517502151</v>
      </c>
      <c r="I2587" s="19">
        <v>1.9562608087506119</v>
      </c>
      <c r="J2587" s="19">
        <v>2.7890597698245263</v>
      </c>
      <c r="K2587" s="20">
        <v>2.3161659294030161</v>
      </c>
      <c r="L2587" s="20">
        <v>2.3971695088998319</v>
      </c>
      <c r="M2587" s="20">
        <v>8.1003579496816136E-2</v>
      </c>
      <c r="N2587" s="21">
        <v>9.5</v>
      </c>
      <c r="O2587" s="21">
        <f t="shared" si="41"/>
        <v>12.35</v>
      </c>
      <c r="P2587" s="21">
        <v>6.9375</v>
      </c>
      <c r="Q2587" s="19">
        <v>32.942292278674607</v>
      </c>
      <c r="R2587" s="4">
        <v>57.725000000000001</v>
      </c>
      <c r="S2587" s="4">
        <v>7.9124999999999996</v>
      </c>
      <c r="T2587" s="29">
        <v>82.575000000000003</v>
      </c>
      <c r="U2587" s="4">
        <v>3.1549999999999998</v>
      </c>
      <c r="V2587" s="9"/>
      <c r="W2587" s="9"/>
      <c r="X2587" s="9"/>
      <c r="Y2587" s="9"/>
      <c r="Z2587" s="9"/>
    </row>
    <row r="2588" spans="1:26">
      <c r="A2588" s="39">
        <v>17</v>
      </c>
      <c r="B2588" s="39">
        <v>4</v>
      </c>
      <c r="C2588" s="40">
        <v>39555</v>
      </c>
      <c r="D2588" s="17">
        <v>0.54166666666699825</v>
      </c>
      <c r="E2588" s="18">
        <v>0.15306262255126363</v>
      </c>
      <c r="F2588" s="4">
        <v>15.992079990418928</v>
      </c>
      <c r="G2588" s="4">
        <v>25.608160596162953</v>
      </c>
      <c r="H2588" s="4">
        <v>9.6160806057440276</v>
      </c>
      <c r="I2588" s="19">
        <v>4.8566148600015193</v>
      </c>
      <c r="J2588" s="19">
        <v>2.8641781457353237</v>
      </c>
      <c r="K2588" s="20">
        <v>2.3270313899862667</v>
      </c>
      <c r="L2588" s="20">
        <v>2.3916558787433315</v>
      </c>
      <c r="M2588" s="20">
        <v>6.4624488757064835E-2</v>
      </c>
      <c r="N2588" s="21">
        <v>9.5625</v>
      </c>
      <c r="O2588" s="21">
        <f t="shared" si="41"/>
        <v>12.43125</v>
      </c>
      <c r="P2588" s="21">
        <v>6.75</v>
      </c>
      <c r="Q2588" s="19">
        <v>30.752377372800453</v>
      </c>
      <c r="R2588" s="4">
        <v>51.174999999999997</v>
      </c>
      <c r="S2588" s="4">
        <v>9.1</v>
      </c>
      <c r="T2588" s="29">
        <v>81.025000000000006</v>
      </c>
      <c r="U2588" s="4">
        <v>3.2149999999999999</v>
      </c>
      <c r="V2588" s="9"/>
      <c r="W2588" s="9"/>
      <c r="X2588" s="9"/>
      <c r="Y2588" s="9"/>
      <c r="Z2588" s="9"/>
    </row>
    <row r="2589" spans="1:26">
      <c r="A2589" s="39">
        <v>17</v>
      </c>
      <c r="B2589" s="39">
        <v>4</v>
      </c>
      <c r="C2589" s="40">
        <v>39555</v>
      </c>
      <c r="D2589" s="17">
        <v>0.58333333333300175</v>
      </c>
      <c r="E2589" s="18">
        <v>0.15434850148251356</v>
      </c>
      <c r="F2589" s="4">
        <v>12.798830915287656</v>
      </c>
      <c r="G2589" s="4">
        <v>21.076445473762881</v>
      </c>
      <c r="H2589" s="4">
        <v>8.277614558475225</v>
      </c>
      <c r="I2589" s="19">
        <v>2.2258268257506963</v>
      </c>
      <c r="J2589" s="19">
        <v>2.7131814827887277</v>
      </c>
      <c r="K2589" s="20">
        <v>2.3215089719997675</v>
      </c>
      <c r="L2589" s="20">
        <v>2.3861422485868315</v>
      </c>
      <c r="M2589" s="20">
        <v>6.463327658706397E-2</v>
      </c>
      <c r="N2589" s="21">
        <v>8.9375</v>
      </c>
      <c r="O2589" s="21">
        <f t="shared" si="41"/>
        <v>11.61875</v>
      </c>
      <c r="P2589" s="21">
        <v>4.375</v>
      </c>
      <c r="Q2589" s="19">
        <v>35.126866913611231</v>
      </c>
      <c r="R2589" s="4">
        <v>46.6</v>
      </c>
      <c r="S2589" s="4">
        <v>9.6624999999999996</v>
      </c>
      <c r="T2589" s="29">
        <v>84.574999999999989</v>
      </c>
      <c r="U2589" s="4">
        <v>3.7</v>
      </c>
      <c r="V2589" s="9"/>
      <c r="W2589" s="9"/>
      <c r="X2589" s="9"/>
      <c r="Y2589" s="9"/>
      <c r="Z2589" s="9"/>
    </row>
    <row r="2590" spans="1:26">
      <c r="A2590" s="39">
        <v>17</v>
      </c>
      <c r="B2590" s="39">
        <v>4</v>
      </c>
      <c r="C2590" s="40">
        <v>39555</v>
      </c>
      <c r="D2590" s="17">
        <v>0.625</v>
      </c>
      <c r="E2590" s="18">
        <v>0.17132835521126527</v>
      </c>
      <c r="F2590" s="4">
        <v>17.306910382531459</v>
      </c>
      <c r="G2590" s="4">
        <v>28.091696079138011</v>
      </c>
      <c r="H2590" s="4">
        <v>10.784785696606555</v>
      </c>
      <c r="I2590" s="19">
        <v>1.0791084952503378</v>
      </c>
      <c r="J2590" s="19">
        <v>3.4665317605217068</v>
      </c>
      <c r="K2590" s="20">
        <v>2.3432981963217681</v>
      </c>
      <c r="L2590" s="20">
        <v>2.4131664103360824</v>
      </c>
      <c r="M2590" s="20">
        <v>6.9868214014314312E-2</v>
      </c>
      <c r="N2590" s="21">
        <v>10.8125</v>
      </c>
      <c r="O2590" s="21">
        <f t="shared" si="41"/>
        <v>14.05625</v>
      </c>
      <c r="P2590" s="21">
        <v>4.625</v>
      </c>
      <c r="Q2590" s="19">
        <v>35.657150774048517</v>
      </c>
      <c r="R2590" s="4">
        <v>44.825000000000003</v>
      </c>
      <c r="S2590" s="4">
        <v>9.9749999999999996</v>
      </c>
      <c r="T2590" s="29">
        <v>91.974999999999994</v>
      </c>
      <c r="U2590" s="4">
        <v>3.25</v>
      </c>
      <c r="V2590" s="9"/>
      <c r="W2590" s="9"/>
      <c r="X2590" s="9"/>
      <c r="Y2590" s="9"/>
      <c r="Z2590" s="9"/>
    </row>
    <row r="2591" spans="1:26">
      <c r="A2591" s="39">
        <v>17</v>
      </c>
      <c r="B2591" s="39">
        <v>4</v>
      </c>
      <c r="C2591" s="40">
        <v>39555</v>
      </c>
      <c r="D2591" s="17">
        <v>0.66666666666699825</v>
      </c>
      <c r="E2591" s="18">
        <v>0.1935331795700172</v>
      </c>
      <c r="F2591" s="4">
        <v>12.292312668431403</v>
      </c>
      <c r="G2591" s="4">
        <v>20.187393675375372</v>
      </c>
      <c r="H2591" s="4">
        <v>7.8950810069439665</v>
      </c>
      <c r="I2591" s="19">
        <v>1.1464818052503589</v>
      </c>
      <c r="J2591" s="19">
        <v>3.3155059362001107</v>
      </c>
      <c r="K2591" s="20">
        <v>2.3541620744912688</v>
      </c>
      <c r="L2591" s="20">
        <v>2.4239204725035823</v>
      </c>
      <c r="M2591" s="20">
        <v>6.9758398012313427E-2</v>
      </c>
      <c r="N2591" s="21">
        <v>17</v>
      </c>
      <c r="O2591" s="21">
        <f t="shared" si="41"/>
        <v>22.1</v>
      </c>
      <c r="P2591" s="21">
        <v>6.125</v>
      </c>
      <c r="Q2591" s="19">
        <v>36.897105512610523</v>
      </c>
      <c r="R2591" s="4">
        <v>46.725000000000001</v>
      </c>
      <c r="S2591" s="4">
        <v>10.025</v>
      </c>
      <c r="T2591" s="29">
        <v>95.9</v>
      </c>
      <c r="U2591" s="4">
        <v>3.94</v>
      </c>
      <c r="V2591" s="9"/>
      <c r="W2591" s="9"/>
      <c r="X2591" s="9"/>
      <c r="Y2591" s="9"/>
      <c r="Z2591" s="9"/>
    </row>
    <row r="2592" spans="1:26">
      <c r="A2592" s="39">
        <v>17</v>
      </c>
      <c r="B2592" s="39">
        <v>4</v>
      </c>
      <c r="C2592" s="40">
        <v>39555</v>
      </c>
      <c r="D2592" s="17">
        <v>0.70833333333300175</v>
      </c>
      <c r="E2592" s="18">
        <v>0.24188277143127132</v>
      </c>
      <c r="F2592" s="4">
        <v>22.732178301119045</v>
      </c>
      <c r="G2592" s="4">
        <v>37.728632763425701</v>
      </c>
      <c r="H2592" s="4">
        <v>14.996454462306655</v>
      </c>
      <c r="I2592" s="19">
        <v>1.4835902317504646</v>
      </c>
      <c r="J2592" s="19">
        <v>3.9933227172722914</v>
      </c>
      <c r="K2592" s="20">
        <v>2.3322536416667692</v>
      </c>
      <c r="L2592" s="20">
        <v>2.412984124584332</v>
      </c>
      <c r="M2592" s="20">
        <v>8.0730482917562574E-2</v>
      </c>
      <c r="N2592" s="21">
        <v>16</v>
      </c>
      <c r="O2592" s="21">
        <f t="shared" si="41"/>
        <v>20.8</v>
      </c>
      <c r="P2592" s="21">
        <v>7.75</v>
      </c>
      <c r="Q2592" s="19">
        <v>30.864087358300381</v>
      </c>
      <c r="R2592" s="4">
        <v>57.15</v>
      </c>
      <c r="S2592" s="4">
        <v>9.1</v>
      </c>
      <c r="T2592" s="29">
        <v>100.85</v>
      </c>
      <c r="U2592" s="4">
        <v>4.03</v>
      </c>
      <c r="V2592" s="9"/>
      <c r="W2592" s="9"/>
      <c r="X2592" s="9"/>
      <c r="Y2592" s="9"/>
      <c r="Z2592" s="9"/>
    </row>
    <row r="2593" spans="1:26">
      <c r="A2593" s="39">
        <v>17</v>
      </c>
      <c r="B2593" s="39">
        <v>4</v>
      </c>
      <c r="C2593" s="40">
        <v>39555</v>
      </c>
      <c r="D2593" s="17">
        <v>0.75</v>
      </c>
      <c r="E2593" s="18">
        <v>0.28760223414502528</v>
      </c>
      <c r="F2593" s="4">
        <v>34.064344125869177</v>
      </c>
      <c r="G2593" s="4">
        <v>54.910485477613541</v>
      </c>
      <c r="H2593" s="4">
        <v>20.846141351744357</v>
      </c>
      <c r="I2593" s="19">
        <v>1.3486338427504223</v>
      </c>
      <c r="J2593" s="19">
        <v>4.4449850058620788</v>
      </c>
      <c r="K2593" s="20">
        <v>2.3485789973110198</v>
      </c>
      <c r="L2593" s="20">
        <v>2.4291596240583324</v>
      </c>
      <c r="M2593" s="20">
        <v>8.0580626747312256E-2</v>
      </c>
      <c r="N2593" s="21">
        <v>23.4375</v>
      </c>
      <c r="O2593" s="21">
        <f t="shared" si="41"/>
        <v>30.46875</v>
      </c>
      <c r="P2593" s="21">
        <v>9.4375</v>
      </c>
      <c r="Q2593" s="19">
        <v>19.865538074054694</v>
      </c>
      <c r="R2593" s="4">
        <v>72.3</v>
      </c>
      <c r="S2593" s="4">
        <v>7.05</v>
      </c>
      <c r="T2593" s="29">
        <v>108.42499999999998</v>
      </c>
      <c r="U2593" s="4">
        <v>3.75</v>
      </c>
      <c r="V2593" s="9"/>
      <c r="W2593" s="9"/>
      <c r="X2593" s="9"/>
      <c r="Y2593" s="9"/>
      <c r="Z2593" s="9"/>
    </row>
    <row r="2594" spans="1:26">
      <c r="A2594" s="39">
        <v>17</v>
      </c>
      <c r="B2594" s="39">
        <v>4</v>
      </c>
      <c r="C2594" s="40">
        <v>39555</v>
      </c>
      <c r="D2594" s="17">
        <v>0.79166666666699825</v>
      </c>
      <c r="E2594" s="18">
        <v>0.30586082412752702</v>
      </c>
      <c r="F2594" s="4">
        <v>31.885243792569177</v>
      </c>
      <c r="G2594" s="4">
        <v>52.678532000951002</v>
      </c>
      <c r="H2594" s="4">
        <v>20.793288208381824</v>
      </c>
      <c r="I2594" s="19">
        <v>1.2136924372503803</v>
      </c>
      <c r="J2594" s="19">
        <v>4.5199266981478754</v>
      </c>
      <c r="K2594" s="20">
        <v>2.3922117754937711</v>
      </c>
      <c r="L2594" s="20">
        <v>2.499554055021584</v>
      </c>
      <c r="M2594" s="20">
        <v>0.10734227952781283</v>
      </c>
      <c r="N2594" s="21">
        <v>19.3125</v>
      </c>
      <c r="O2594" s="21">
        <f t="shared" si="41"/>
        <v>25.106249999999999</v>
      </c>
      <c r="P2594" s="21">
        <v>7.6875</v>
      </c>
      <c r="Q2594" s="19">
        <v>16.021591008118698</v>
      </c>
      <c r="R2594" s="4">
        <v>76.525000000000006</v>
      </c>
      <c r="S2594" s="4">
        <v>5.9249999999999998</v>
      </c>
      <c r="T2594" s="29">
        <v>93.974999999999994</v>
      </c>
      <c r="U2594" s="4">
        <v>3.105</v>
      </c>
      <c r="V2594" s="9"/>
      <c r="W2594" s="9"/>
      <c r="X2594" s="9"/>
      <c r="Y2594" s="9"/>
      <c r="Z2594" s="9"/>
    </row>
    <row r="2595" spans="1:26">
      <c r="A2595" s="39">
        <v>17</v>
      </c>
      <c r="B2595" s="39">
        <v>4</v>
      </c>
      <c r="C2595" s="40">
        <v>39555</v>
      </c>
      <c r="D2595" s="17">
        <v>0.83333333333300175</v>
      </c>
      <c r="E2595" s="18">
        <v>0.28882562647377552</v>
      </c>
      <c r="F2595" s="4">
        <v>23.835041460131599</v>
      </c>
      <c r="G2595" s="4">
        <v>40.846533160575781</v>
      </c>
      <c r="H2595" s="4">
        <v>17.011491700444189</v>
      </c>
      <c r="I2595" s="19">
        <v>1.0787692260003381</v>
      </c>
      <c r="J2595" s="19">
        <v>4.218194109254684</v>
      </c>
      <c r="K2595" s="20">
        <v>2.392150377840272</v>
      </c>
      <c r="L2595" s="20">
        <v>2.4940380688255837</v>
      </c>
      <c r="M2595" s="20">
        <v>0.10188769098531214</v>
      </c>
      <c r="N2595" s="21">
        <v>11.0625</v>
      </c>
      <c r="O2595" s="21">
        <f t="shared" si="41"/>
        <v>14.38125</v>
      </c>
      <c r="P2595" s="21">
        <v>9.0625</v>
      </c>
      <c r="Q2595" s="19">
        <v>16.375543564056059</v>
      </c>
      <c r="R2595" s="4">
        <v>83.174999999999997</v>
      </c>
      <c r="S2595" s="4">
        <v>4.875</v>
      </c>
      <c r="T2595" s="29">
        <v>93.625</v>
      </c>
      <c r="U2595" s="4">
        <v>1.03</v>
      </c>
      <c r="V2595" s="9"/>
      <c r="W2595" s="9"/>
      <c r="X2595" s="9"/>
      <c r="Y2595" s="9"/>
      <c r="Z2595" s="9"/>
    </row>
    <row r="2596" spans="1:26">
      <c r="A2596" s="39">
        <v>17</v>
      </c>
      <c r="B2596" s="39">
        <v>4</v>
      </c>
      <c r="C2596" s="40">
        <v>39555</v>
      </c>
      <c r="D2596" s="17">
        <v>0.875</v>
      </c>
      <c r="E2596" s="18">
        <v>0.24174256682127129</v>
      </c>
      <c r="F2596" s="4">
        <v>12.916237050456459</v>
      </c>
      <c r="G2596" s="4">
        <v>23.154191823837952</v>
      </c>
      <c r="H2596" s="4">
        <v>10.237954773381492</v>
      </c>
      <c r="I2596" s="19">
        <v>1.0787007300003382</v>
      </c>
      <c r="J2596" s="19">
        <v>3.3893189117359057</v>
      </c>
      <c r="K2596" s="20">
        <v>2.3593200098440219</v>
      </c>
      <c r="L2596" s="20">
        <v>2.4451487403205823</v>
      </c>
      <c r="M2596" s="20">
        <v>8.5828730476560255E-2</v>
      </c>
      <c r="N2596" s="21">
        <v>11.4375</v>
      </c>
      <c r="O2596" s="21">
        <f t="shared" si="41"/>
        <v>14.86875</v>
      </c>
      <c r="P2596" s="21">
        <v>7.75</v>
      </c>
      <c r="Q2596" s="19">
        <v>31.153192795925236</v>
      </c>
      <c r="R2596" s="4">
        <v>86.9</v>
      </c>
      <c r="S2596" s="4">
        <v>4.95</v>
      </c>
      <c r="T2596" s="29">
        <v>77.600000000000009</v>
      </c>
      <c r="U2596" s="4">
        <v>0.51</v>
      </c>
      <c r="V2596" s="9"/>
      <c r="W2596" s="9"/>
      <c r="X2596" s="9"/>
      <c r="Y2596" s="9"/>
      <c r="Z2596" s="9"/>
    </row>
    <row r="2597" spans="1:26">
      <c r="A2597" s="39">
        <v>17</v>
      </c>
      <c r="B2597" s="39">
        <v>4</v>
      </c>
      <c r="C2597" s="40">
        <v>39555</v>
      </c>
      <c r="D2597" s="17">
        <v>0.91666666666699825</v>
      </c>
      <c r="E2597" s="18">
        <v>0.2417072318537713</v>
      </c>
      <c r="F2597" s="4">
        <v>7.0414542978813648</v>
      </c>
      <c r="G2597" s="4">
        <v>12.608441625837747</v>
      </c>
      <c r="H2597" s="4">
        <v>5.5669873279563831</v>
      </c>
      <c r="I2597" s="19">
        <v>1.0786322340003383</v>
      </c>
      <c r="J2597" s="19">
        <v>3.0124593700569156</v>
      </c>
      <c r="K2597" s="20">
        <v>2.4247942671672726</v>
      </c>
      <c r="L2597" s="20">
        <v>2.5155345666178341</v>
      </c>
      <c r="M2597" s="20">
        <v>9.0740299450561168E-2</v>
      </c>
      <c r="N2597" s="21">
        <v>21</v>
      </c>
      <c r="O2597" s="21">
        <f t="shared" si="41"/>
        <v>27.3</v>
      </c>
      <c r="P2597" s="21">
        <v>10.4375</v>
      </c>
      <c r="Q2597" s="19">
        <v>34.107111575924066</v>
      </c>
      <c r="R2597" s="4">
        <v>86.275000000000006</v>
      </c>
      <c r="S2597" s="4">
        <v>5.4625000000000004</v>
      </c>
      <c r="T2597" s="29">
        <v>94.950000000000017</v>
      </c>
      <c r="U2597" s="4">
        <v>1.425</v>
      </c>
      <c r="V2597" s="9"/>
      <c r="W2597" s="9"/>
      <c r="X2597" s="9"/>
      <c r="Y2597" s="9"/>
      <c r="Z2597" s="9"/>
    </row>
    <row r="2598" spans="1:26">
      <c r="A2598" s="39">
        <v>17</v>
      </c>
      <c r="B2598" s="39">
        <v>4</v>
      </c>
      <c r="C2598" s="40">
        <v>39555</v>
      </c>
      <c r="D2598" s="17">
        <v>0.95833333333300175</v>
      </c>
      <c r="E2598" s="18">
        <v>0.25212264228877207</v>
      </c>
      <c r="F2598" s="4">
        <v>4.5421028208125751</v>
      </c>
      <c r="G2598" s="4">
        <v>8.1448128359501606</v>
      </c>
      <c r="H2598" s="4">
        <v>3.6027100151375864</v>
      </c>
      <c r="I2598" s="19">
        <v>1.0785637380003383</v>
      </c>
      <c r="J2598" s="19">
        <v>2.8615707757353199</v>
      </c>
      <c r="K2598" s="20">
        <v>2.4192709700620236</v>
      </c>
      <c r="L2598" s="20">
        <v>2.4991763716460831</v>
      </c>
      <c r="M2598" s="20">
        <v>7.9905401584059788E-2</v>
      </c>
      <c r="N2598" s="21">
        <v>13.5</v>
      </c>
      <c r="O2598" s="21">
        <f t="shared" si="41"/>
        <v>17.55</v>
      </c>
      <c r="P2598" s="21">
        <v>11.4375</v>
      </c>
      <c r="Q2598" s="19">
        <v>35.287466490923592</v>
      </c>
      <c r="R2598" s="4">
        <v>81.625</v>
      </c>
      <c r="S2598" s="4">
        <v>5.1375000000000002</v>
      </c>
      <c r="T2598" s="29">
        <v>89.6</v>
      </c>
      <c r="U2598" s="4">
        <v>1.6</v>
      </c>
      <c r="V2598" s="9"/>
      <c r="W2598" s="9"/>
      <c r="X2598" s="9"/>
      <c r="Y2598" s="9"/>
      <c r="Z2598" s="9"/>
    </row>
    <row r="2599" spans="1:26">
      <c r="A2599" s="39">
        <v>18</v>
      </c>
      <c r="B2599" s="39">
        <v>4</v>
      </c>
      <c r="C2599" s="40">
        <v>39556</v>
      </c>
      <c r="D2599" s="17">
        <v>0</v>
      </c>
      <c r="E2599" s="18">
        <v>0.15543263525126372</v>
      </c>
      <c r="F2599" s="4">
        <v>4.3428429717000698</v>
      </c>
      <c r="G2599" s="4">
        <v>7.6111365770251522</v>
      </c>
      <c r="H2599" s="4">
        <v>3.2682936053250824</v>
      </c>
      <c r="I2599" s="19">
        <v>1.0784952420003384</v>
      </c>
      <c r="J2599" s="19">
        <v>2.6354162832529258</v>
      </c>
      <c r="K2599" s="20">
        <v>2.4246694674695242</v>
      </c>
      <c r="L2599" s="20">
        <v>2.5099235705680831</v>
      </c>
      <c r="M2599" s="20">
        <v>8.5254103098559186E-2</v>
      </c>
      <c r="N2599" s="21">
        <v>9.75</v>
      </c>
      <c r="O2599" s="21">
        <f t="shared" si="41"/>
        <v>12.675000000000001</v>
      </c>
      <c r="P2599" s="21">
        <v>9.125</v>
      </c>
      <c r="Q2599" s="19">
        <v>39.127418706047067</v>
      </c>
      <c r="R2599" s="4">
        <v>81.875</v>
      </c>
      <c r="S2599" s="4">
        <v>4.6124999999999998</v>
      </c>
      <c r="T2599" s="29">
        <v>83.699999999999989</v>
      </c>
      <c r="U2599" s="4">
        <v>1.57</v>
      </c>
      <c r="V2599" s="9"/>
      <c r="W2599" s="9"/>
      <c r="X2599" s="9"/>
      <c r="Y2599" s="9"/>
      <c r="Z2599" s="9"/>
    </row>
    <row r="2600" spans="1:26">
      <c r="A2600" s="39">
        <v>18</v>
      </c>
      <c r="B2600" s="39">
        <v>4</v>
      </c>
      <c r="C2600" s="40">
        <v>39556</v>
      </c>
      <c r="D2600" s="17">
        <v>4.1666666666998253E-2</v>
      </c>
      <c r="E2600" s="18">
        <v>0.16193903837751439</v>
      </c>
      <c r="F2600" s="4">
        <v>3.0569403998187989</v>
      </c>
      <c r="G2600" s="4">
        <v>5.307071640212607</v>
      </c>
      <c r="H2600" s="4">
        <v>2.2501312403938081</v>
      </c>
      <c r="I2600" s="19">
        <v>1.1458268122503596</v>
      </c>
      <c r="J2600" s="19">
        <v>2.7857525268245213</v>
      </c>
      <c r="K2600" s="20">
        <v>2.446450744558025</v>
      </c>
      <c r="L2600" s="20">
        <v>2.5369334936438341</v>
      </c>
      <c r="M2600" s="20">
        <v>9.0482749085809222E-2</v>
      </c>
      <c r="N2600" s="21">
        <v>12.75</v>
      </c>
      <c r="O2600" s="21">
        <f t="shared" si="41"/>
        <v>16.574999999999999</v>
      </c>
      <c r="P2600" s="21">
        <v>9.375</v>
      </c>
      <c r="Q2600" s="19">
        <v>26.004543881114735</v>
      </c>
      <c r="R2600" s="4">
        <v>79.650000000000006</v>
      </c>
      <c r="S2600" s="4">
        <v>4.1875</v>
      </c>
      <c r="T2600" s="29">
        <v>92.424999999999997</v>
      </c>
      <c r="U2600" s="4">
        <v>1.3049999999999999</v>
      </c>
      <c r="V2600" s="9"/>
      <c r="W2600" s="9"/>
      <c r="X2600" s="9"/>
      <c r="Y2600" s="9"/>
      <c r="Z2600" s="9"/>
    </row>
    <row r="2601" spans="1:26">
      <c r="A2601" s="39">
        <v>18</v>
      </c>
      <c r="B2601" s="39">
        <v>4</v>
      </c>
      <c r="C2601" s="40">
        <v>39556</v>
      </c>
      <c r="D2601" s="17">
        <v>8.3333333333001747E-2</v>
      </c>
      <c r="E2601" s="18">
        <v>0.12796542398501121</v>
      </c>
      <c r="F2601" s="4">
        <v>3.3995832670688024</v>
      </c>
      <c r="G2601" s="4">
        <v>5.7224843571001172</v>
      </c>
      <c r="H2601" s="4">
        <v>2.3229010900313147</v>
      </c>
      <c r="I2601" s="19">
        <v>1.213155171750381</v>
      </c>
      <c r="J2601" s="19">
        <v>2.9360733320211168</v>
      </c>
      <c r="K2601" s="20">
        <v>2.4573088908732754</v>
      </c>
      <c r="L2601" s="20">
        <v>2.5422579235848342</v>
      </c>
      <c r="M2601" s="20">
        <v>8.4949032711558625E-2</v>
      </c>
      <c r="N2601" s="21">
        <v>9.4375</v>
      </c>
      <c r="O2601" s="21">
        <f t="shared" si="41"/>
        <v>12.268750000000001</v>
      </c>
      <c r="P2601" s="21">
        <v>6</v>
      </c>
      <c r="Q2601" s="19">
        <v>38.591387510859754</v>
      </c>
      <c r="R2601" s="4">
        <v>81.3</v>
      </c>
      <c r="S2601" s="4">
        <v>3.9125000000000001</v>
      </c>
      <c r="T2601" s="29">
        <v>94.55</v>
      </c>
      <c r="U2601" s="4">
        <v>1.635</v>
      </c>
      <c r="V2601" s="9"/>
      <c r="W2601" s="9"/>
      <c r="X2601" s="9"/>
      <c r="Y2601" s="9"/>
      <c r="Z2601" s="9"/>
    </row>
    <row r="2602" spans="1:26">
      <c r="A2602" s="39">
        <v>18</v>
      </c>
      <c r="B2602" s="39">
        <v>4</v>
      </c>
      <c r="C2602" s="40">
        <v>39556</v>
      </c>
      <c r="D2602" s="17">
        <v>0.125</v>
      </c>
      <c r="E2602" s="18">
        <v>9.4002074235008143E-2</v>
      </c>
      <c r="F2602" s="4">
        <v>7.082227447306364</v>
      </c>
      <c r="G2602" s="4">
        <v>12.143200228862749</v>
      </c>
      <c r="H2602" s="4">
        <v>5.0609727815563854</v>
      </c>
      <c r="I2602" s="19">
        <v>1.0108950390003175</v>
      </c>
      <c r="J2602" s="19">
        <v>3.0863563989677121</v>
      </c>
      <c r="K2602" s="20">
        <v>2.4408638344200262</v>
      </c>
      <c r="L2602" s="20">
        <v>2.5259004456685834</v>
      </c>
      <c r="M2602" s="20">
        <v>8.5036611248557215E-2</v>
      </c>
      <c r="N2602" s="21">
        <v>9.5</v>
      </c>
      <c r="O2602" s="21">
        <f t="shared" si="41"/>
        <v>12.35</v>
      </c>
      <c r="P2602" s="21">
        <v>7.5625</v>
      </c>
      <c r="Q2602" s="19">
        <v>30.611559590112904</v>
      </c>
      <c r="R2602" s="4">
        <v>84.2</v>
      </c>
      <c r="S2602" s="4">
        <v>3.8</v>
      </c>
      <c r="T2602" s="29">
        <v>98.324999999999989</v>
      </c>
      <c r="U2602" s="4">
        <v>1.9</v>
      </c>
      <c r="V2602" s="9"/>
      <c r="W2602" s="9"/>
      <c r="X2602" s="9"/>
      <c r="Y2602" s="9"/>
      <c r="Z2602" s="9"/>
    </row>
    <row r="2603" spans="1:26">
      <c r="A2603" s="39">
        <v>18</v>
      </c>
      <c r="B2603" s="39">
        <v>4</v>
      </c>
      <c r="C2603" s="40">
        <v>39556</v>
      </c>
      <c r="D2603" s="17">
        <v>0.16666666666699825</v>
      </c>
      <c r="E2603" s="18">
        <v>0.10573623883875938</v>
      </c>
      <c r="F2603" s="4">
        <v>10.905793225068923</v>
      </c>
      <c r="G2603" s="4">
        <v>18.439510968412883</v>
      </c>
      <c r="H2603" s="4">
        <v>7.5337177433439591</v>
      </c>
      <c r="I2603" s="19">
        <v>1.14560848125036</v>
      </c>
      <c r="J2603" s="19">
        <v>3.612956949093296</v>
      </c>
      <c r="K2603" s="20">
        <v>2.4025781427802766</v>
      </c>
      <c r="L2603" s="20">
        <v>2.4770232558888319</v>
      </c>
      <c r="M2603" s="20">
        <v>7.4445113108555283E-2</v>
      </c>
      <c r="N2603" s="21">
        <v>7.5</v>
      </c>
      <c r="O2603" s="21">
        <f t="shared" si="41"/>
        <v>9.75</v>
      </c>
      <c r="P2603" s="21">
        <v>6.3125</v>
      </c>
      <c r="Q2603" s="19">
        <v>31.61449795755</v>
      </c>
      <c r="R2603" s="4">
        <v>85.4</v>
      </c>
      <c r="S2603" s="4">
        <v>3.5249999999999999</v>
      </c>
      <c r="T2603" s="29">
        <v>97.425000000000011</v>
      </c>
      <c r="U2603" s="4">
        <v>2.0649999999999999</v>
      </c>
      <c r="V2603" s="9"/>
      <c r="W2603" s="9"/>
      <c r="X2603" s="9"/>
      <c r="Y2603" s="9"/>
      <c r="Z2603" s="9"/>
    </row>
    <row r="2604" spans="1:26">
      <c r="A2604" s="39">
        <v>18</v>
      </c>
      <c r="B2604" s="39">
        <v>4</v>
      </c>
      <c r="C2604" s="40">
        <v>39556</v>
      </c>
      <c r="D2604" s="17">
        <v>0.20833333333300175</v>
      </c>
      <c r="E2604" s="18">
        <v>0.12790970164001131</v>
      </c>
      <c r="F2604" s="4">
        <v>11.466130299856442</v>
      </c>
      <c r="G2604" s="4">
        <v>19.692057827350414</v>
      </c>
      <c r="H2604" s="4">
        <v>8.2259275274939725</v>
      </c>
      <c r="I2604" s="19">
        <v>1.2803058697504024</v>
      </c>
      <c r="J2604" s="19">
        <v>3.5373839988074978</v>
      </c>
      <c r="K2604" s="20">
        <v>2.3752150544425268</v>
      </c>
      <c r="L2604" s="20">
        <v>2.4498299714780809</v>
      </c>
      <c r="M2604" s="20">
        <v>7.4614917035553896E-2</v>
      </c>
      <c r="N2604" s="21">
        <v>11.25</v>
      </c>
      <c r="O2604" s="21">
        <f t="shared" si="41"/>
        <v>14.625</v>
      </c>
      <c r="P2604" s="21">
        <v>7.875</v>
      </c>
      <c r="Q2604" s="19">
        <v>32.144559925237282</v>
      </c>
      <c r="R2604" s="4">
        <v>84.674999999999997</v>
      </c>
      <c r="S2604" s="4">
        <v>4.0750000000000002</v>
      </c>
      <c r="T2604" s="29">
        <v>89.374999999999986</v>
      </c>
      <c r="U2604" s="4">
        <v>2.34</v>
      </c>
      <c r="V2604" s="9"/>
      <c r="W2604" s="9"/>
      <c r="X2604" s="9"/>
      <c r="Y2604" s="9"/>
      <c r="Z2604" s="9"/>
    </row>
    <row r="2605" spans="1:26">
      <c r="A2605" s="39">
        <v>18</v>
      </c>
      <c r="B2605" s="39">
        <v>4</v>
      </c>
      <c r="C2605" s="40">
        <v>39556</v>
      </c>
      <c r="D2605" s="17">
        <v>0.25</v>
      </c>
      <c r="E2605" s="18">
        <v>0.21010599528626844</v>
      </c>
      <c r="F2605" s="4">
        <v>12.434929135581454</v>
      </c>
      <c r="G2605" s="4">
        <v>21.085846967075447</v>
      </c>
      <c r="H2605" s="4">
        <v>8.6509178314939916</v>
      </c>
      <c r="I2605" s="19">
        <v>1.1454661380003601</v>
      </c>
      <c r="J2605" s="19">
        <v>3.6875641432540931</v>
      </c>
      <c r="K2605" s="20">
        <v>2.3533133380852771</v>
      </c>
      <c r="L2605" s="20">
        <v>2.4388976185823301</v>
      </c>
      <c r="M2605" s="20">
        <v>8.5584280497053133E-2</v>
      </c>
      <c r="N2605" s="21">
        <v>14.4375</v>
      </c>
      <c r="O2605" s="21">
        <f t="shared" si="41"/>
        <v>18.768750000000001</v>
      </c>
      <c r="P2605" s="21">
        <v>11.875</v>
      </c>
      <c r="Q2605" s="19">
        <v>30.074851778300594</v>
      </c>
      <c r="R2605" s="4">
        <v>84.3</v>
      </c>
      <c r="S2605" s="4">
        <v>4.625</v>
      </c>
      <c r="T2605" s="29">
        <v>90.4</v>
      </c>
      <c r="U2605" s="4">
        <v>2.5249999999999999</v>
      </c>
      <c r="V2605" s="9"/>
      <c r="W2605" s="9"/>
      <c r="X2605" s="9"/>
      <c r="Y2605" s="9"/>
      <c r="Z2605" s="9"/>
    </row>
    <row r="2606" spans="1:26">
      <c r="A2606" s="39">
        <v>18</v>
      </c>
      <c r="B2606" s="39">
        <v>4</v>
      </c>
      <c r="C2606" s="40">
        <v>39556</v>
      </c>
      <c r="D2606" s="17">
        <v>0.29166666666699825</v>
      </c>
      <c r="E2606" s="18">
        <v>0.25966001117377274</v>
      </c>
      <c r="F2606" s="4">
        <v>15.932378003950253</v>
      </c>
      <c r="G2606" s="4">
        <v>26.183339316838058</v>
      </c>
      <c r="H2606" s="4">
        <v>10.250961312887807</v>
      </c>
      <c r="I2606" s="19">
        <v>1.4822695432504664</v>
      </c>
      <c r="J2606" s="19">
        <v>3.9129758783614856</v>
      </c>
      <c r="K2606" s="20">
        <v>2.3314127118352777</v>
      </c>
      <c r="L2606" s="20">
        <v>2.4442251728365805</v>
      </c>
      <c r="M2606" s="20">
        <v>0.11281246100130271</v>
      </c>
      <c r="N2606" s="21">
        <v>19.625</v>
      </c>
      <c r="O2606" s="21">
        <f t="shared" si="41"/>
        <v>25.512499999999999</v>
      </c>
      <c r="P2606" s="21">
        <v>11.1875</v>
      </c>
      <c r="Q2606" s="19">
        <v>23.515050824865682</v>
      </c>
      <c r="R2606" s="4">
        <v>83.825000000000003</v>
      </c>
      <c r="S2606" s="4">
        <v>5.2750000000000004</v>
      </c>
      <c r="T2606" s="29">
        <v>89.8</v>
      </c>
      <c r="U2606" s="4">
        <v>2.65</v>
      </c>
      <c r="V2606" s="9"/>
      <c r="W2606" s="9"/>
      <c r="X2606" s="9"/>
      <c r="Y2606" s="9"/>
      <c r="Z2606" s="9"/>
    </row>
    <row r="2607" spans="1:26">
      <c r="A2607" s="39">
        <v>18</v>
      </c>
      <c r="B2607" s="39">
        <v>4</v>
      </c>
      <c r="C2607" s="40">
        <v>39556</v>
      </c>
      <c r="D2607" s="17">
        <v>0.33333333333300175</v>
      </c>
      <c r="E2607" s="18">
        <v>0.24266218249502128</v>
      </c>
      <c r="F2607" s="4">
        <v>17.457144187594029</v>
      </c>
      <c r="G2607" s="4">
        <v>28.685508467963118</v>
      </c>
      <c r="H2607" s="4">
        <v>11.228364280369087</v>
      </c>
      <c r="I2607" s="19">
        <v>1.9537778287506149</v>
      </c>
      <c r="J2607" s="19">
        <v>4.4393139761120697</v>
      </c>
      <c r="K2607" s="20">
        <v>2.2931338421570278</v>
      </c>
      <c r="L2607" s="20">
        <v>2.3791005219415782</v>
      </c>
      <c r="M2607" s="20">
        <v>8.5966679784550526E-2</v>
      </c>
      <c r="N2607" s="21">
        <v>23</v>
      </c>
      <c r="O2607" s="21">
        <f t="shared" si="41"/>
        <v>29.900000000000002</v>
      </c>
      <c r="P2607" s="21">
        <v>13.75</v>
      </c>
      <c r="Q2607" s="19">
        <v>22.036755390491265</v>
      </c>
      <c r="R2607" s="4">
        <v>86.05</v>
      </c>
      <c r="S2607" s="4">
        <v>6.1624999999999996</v>
      </c>
      <c r="T2607" s="29">
        <v>91.224999999999994</v>
      </c>
      <c r="U2607" s="4">
        <v>2.92</v>
      </c>
      <c r="V2607" s="9"/>
      <c r="W2607" s="9"/>
      <c r="X2607" s="9"/>
      <c r="Y2607" s="9"/>
      <c r="Z2607" s="9"/>
    </row>
    <row r="2608" spans="1:26">
      <c r="A2608" s="39">
        <v>18</v>
      </c>
      <c r="B2608" s="39">
        <v>4</v>
      </c>
      <c r="C2608" s="40">
        <v>39556</v>
      </c>
      <c r="D2608" s="17">
        <v>0.375</v>
      </c>
      <c r="E2608" s="18">
        <v>0.20218926035126777</v>
      </c>
      <c r="F2608" s="4">
        <v>12.81651458314396</v>
      </c>
      <c r="G2608" s="4">
        <v>21.024570697137953</v>
      </c>
      <c r="H2608" s="4">
        <v>8.2080561139939974</v>
      </c>
      <c r="I2608" s="19">
        <v>1.8862910722505939</v>
      </c>
      <c r="J2608" s="19">
        <v>3.837034122450687</v>
      </c>
      <c r="K2608" s="20">
        <v>2.2603165906125282</v>
      </c>
      <c r="L2608" s="20">
        <v>2.3410764504248269</v>
      </c>
      <c r="M2608" s="20">
        <v>8.0759859812298718E-2</v>
      </c>
      <c r="N2608" s="21">
        <v>21.0625</v>
      </c>
      <c r="O2608" s="21">
        <f t="shared" si="41"/>
        <v>27.381250000000001</v>
      </c>
      <c r="P2608" s="21">
        <v>11</v>
      </c>
      <c r="Q2608" s="19">
        <v>31.606034780549965</v>
      </c>
      <c r="R2608" s="4">
        <v>83.474999999999994</v>
      </c>
      <c r="S2608" s="4">
        <v>7.0625</v>
      </c>
      <c r="T2608" s="29">
        <v>84.95</v>
      </c>
      <c r="U2608" s="4">
        <v>3.125</v>
      </c>
      <c r="V2608" s="9"/>
      <c r="W2608" s="9"/>
      <c r="X2608" s="9"/>
      <c r="Y2608" s="9"/>
      <c r="Z2608" s="9"/>
    </row>
    <row r="2609" spans="1:26">
      <c r="A2609" s="39">
        <v>18</v>
      </c>
      <c r="B2609" s="39">
        <v>4</v>
      </c>
      <c r="C2609" s="40">
        <v>39556</v>
      </c>
      <c r="D2609" s="17">
        <v>0.41666666666699825</v>
      </c>
      <c r="E2609" s="18">
        <v>0.2138978343025188</v>
      </c>
      <c r="F2609" s="4">
        <v>10.774728765193931</v>
      </c>
      <c r="G2609" s="4">
        <v>17.886045507875394</v>
      </c>
      <c r="H2609" s="4">
        <v>7.1113167426814616</v>
      </c>
      <c r="I2609" s="19">
        <v>1.5493485345004878</v>
      </c>
      <c r="J2609" s="19">
        <v>3.7614525952898887</v>
      </c>
      <c r="K2609" s="20">
        <v>2.2547987088787789</v>
      </c>
      <c r="L2609" s="20">
        <v>2.3409877916340762</v>
      </c>
      <c r="M2609" s="20">
        <v>8.6189082755298019E-2</v>
      </c>
      <c r="N2609" s="21">
        <v>24.1875</v>
      </c>
      <c r="O2609" s="21">
        <f t="shared" si="41"/>
        <v>31.443750000000001</v>
      </c>
      <c r="P2609" s="21">
        <v>12.625</v>
      </c>
      <c r="Q2609" s="19">
        <v>34.73525900173621</v>
      </c>
      <c r="R2609" s="4">
        <v>74.45</v>
      </c>
      <c r="S2609" s="4">
        <v>8.2249999999999996</v>
      </c>
      <c r="T2609" s="29">
        <v>83.85</v>
      </c>
      <c r="U2609" s="4">
        <v>3.5150000000000001</v>
      </c>
      <c r="V2609" s="9"/>
      <c r="W2609" s="9"/>
      <c r="X2609" s="9"/>
      <c r="Y2609" s="9"/>
      <c r="Z2609" s="9"/>
    </row>
    <row r="2610" spans="1:26">
      <c r="A2610" s="39">
        <v>18</v>
      </c>
      <c r="B2610" s="39">
        <v>4</v>
      </c>
      <c r="C2610" s="40">
        <v>39556</v>
      </c>
      <c r="D2610" s="17">
        <v>0.45833333333300175</v>
      </c>
      <c r="E2610" s="18">
        <v>0.21256313919126857</v>
      </c>
      <c r="F2610" s="4">
        <v>10.100738277968922</v>
      </c>
      <c r="G2610" s="4">
        <v>16.806075573475372</v>
      </c>
      <c r="H2610" s="4">
        <v>6.7053372955064496</v>
      </c>
      <c r="I2610" s="19">
        <v>1.7513304022505516</v>
      </c>
      <c r="J2610" s="19">
        <v>3.6106634927182926</v>
      </c>
      <c r="K2610" s="20">
        <v>2.2711188953047792</v>
      </c>
      <c r="L2610" s="20">
        <v>2.3571556595888272</v>
      </c>
      <c r="M2610" s="20">
        <v>8.6036764284047829E-2</v>
      </c>
      <c r="N2610" s="21">
        <v>21.6875</v>
      </c>
      <c r="O2610" s="21">
        <f t="shared" si="41"/>
        <v>28.193750000000001</v>
      </c>
      <c r="P2610" s="21">
        <v>11.3125</v>
      </c>
      <c r="Q2610" s="19">
        <v>35.501353668110902</v>
      </c>
      <c r="R2610" s="4">
        <v>72.174999999999997</v>
      </c>
      <c r="S2610" s="4">
        <v>8.2750000000000004</v>
      </c>
      <c r="T2610" s="29">
        <v>87.625</v>
      </c>
      <c r="U2610" s="4">
        <v>4.08</v>
      </c>
      <c r="V2610" s="9"/>
      <c r="W2610" s="9"/>
      <c r="X2610" s="9"/>
      <c r="Y2610" s="9"/>
      <c r="Z2610" s="9"/>
    </row>
    <row r="2611" spans="1:26">
      <c r="A2611" s="39">
        <v>18</v>
      </c>
      <c r="B2611" s="39">
        <v>4</v>
      </c>
      <c r="C2611" s="40">
        <v>39556</v>
      </c>
      <c r="D2611" s="17">
        <v>0.5</v>
      </c>
      <c r="E2611" s="18">
        <v>0.20340461125501785</v>
      </c>
      <c r="F2611" s="4">
        <v>10.04168170147517</v>
      </c>
      <c r="G2611" s="4">
        <v>16.412638886737867</v>
      </c>
      <c r="H2611" s="4">
        <v>6.3709571852626974</v>
      </c>
      <c r="I2611" s="19">
        <v>1.6165099350005092</v>
      </c>
      <c r="J2611" s="19">
        <v>3.68555029300409</v>
      </c>
      <c r="K2611" s="20">
        <v>2.2765195729267802</v>
      </c>
      <c r="L2611" s="20">
        <v>2.3516477146580765</v>
      </c>
      <c r="M2611" s="20">
        <v>7.5128141731296783E-2</v>
      </c>
      <c r="N2611" s="21">
        <v>22.5625</v>
      </c>
      <c r="O2611" s="21">
        <f t="shared" si="41"/>
        <v>29.331250000000001</v>
      </c>
      <c r="P2611" s="21">
        <v>13.3125</v>
      </c>
      <c r="Q2611" s="19">
        <v>35.322304177423462</v>
      </c>
      <c r="R2611" s="4">
        <v>70.849999999999994</v>
      </c>
      <c r="S2611" s="4">
        <v>8.4124999999999996</v>
      </c>
      <c r="T2611" s="29">
        <v>83.224999999999994</v>
      </c>
      <c r="U2611" s="4">
        <v>3.49</v>
      </c>
      <c r="V2611" s="9"/>
      <c r="W2611" s="9"/>
      <c r="X2611" s="9"/>
      <c r="Y2611" s="9"/>
      <c r="Z2611" s="9"/>
    </row>
    <row r="2612" spans="1:26">
      <c r="A2612" s="39">
        <v>18</v>
      </c>
      <c r="B2612" s="39">
        <v>4</v>
      </c>
      <c r="C2612" s="40">
        <v>39556</v>
      </c>
      <c r="D2612" s="17">
        <v>0.54166666666699825</v>
      </c>
      <c r="E2612" s="18">
        <v>0.22293086870626946</v>
      </c>
      <c r="F2612" s="4">
        <v>10.121287690818921</v>
      </c>
      <c r="G2612" s="4">
        <v>16.432191704437869</v>
      </c>
      <c r="H2612" s="4">
        <v>6.3109040136189476</v>
      </c>
      <c r="I2612" s="19">
        <v>1.6164071910005093</v>
      </c>
      <c r="J2612" s="19">
        <v>3.6100082194682912</v>
      </c>
      <c r="K2612" s="20">
        <v>2.2819201098897803</v>
      </c>
      <c r="L2612" s="20">
        <v>2.3569773176423268</v>
      </c>
      <c r="M2612" s="20">
        <v>7.5057207752546207E-2</v>
      </c>
      <c r="N2612" s="21">
        <v>18.6875</v>
      </c>
      <c r="O2612" s="21">
        <f t="shared" si="41"/>
        <v>24.293749999999999</v>
      </c>
      <c r="P2612" s="21">
        <v>9.375</v>
      </c>
      <c r="Q2612" s="19">
        <v>31.540296184674958</v>
      </c>
      <c r="R2612" s="4">
        <v>69</v>
      </c>
      <c r="S2612" s="4">
        <v>8.2249999999999996</v>
      </c>
      <c r="T2612" s="29">
        <v>85.775000000000006</v>
      </c>
      <c r="U2612" s="4">
        <v>3.9849999999999999</v>
      </c>
      <c r="V2612" s="9"/>
      <c r="W2612" s="9"/>
      <c r="X2612" s="9"/>
      <c r="Y2612" s="9"/>
      <c r="Z2612" s="9"/>
    </row>
    <row r="2613" spans="1:26">
      <c r="A2613" s="39">
        <v>18</v>
      </c>
      <c r="B2613" s="39">
        <v>4</v>
      </c>
      <c r="C2613" s="40">
        <v>39556</v>
      </c>
      <c r="D2613" s="17">
        <v>0.58333333333300175</v>
      </c>
      <c r="E2613" s="18">
        <v>0.22289799346876948</v>
      </c>
      <c r="F2613" s="4">
        <v>10.275332801162683</v>
      </c>
      <c r="G2613" s="4">
        <v>17.281483688262892</v>
      </c>
      <c r="H2613" s="4">
        <v>7.0061508871002083</v>
      </c>
      <c r="I2613" s="19">
        <v>1.4816102692504671</v>
      </c>
      <c r="J2613" s="19">
        <v>3.609672005968291</v>
      </c>
      <c r="K2613" s="20">
        <v>2.2709432825432807</v>
      </c>
      <c r="L2613" s="20">
        <v>2.356888095450826</v>
      </c>
      <c r="M2613" s="20">
        <v>8.594481290754552E-2</v>
      </c>
      <c r="N2613" s="21">
        <v>22.0625</v>
      </c>
      <c r="O2613" s="21">
        <f t="shared" si="41"/>
        <v>28.681250000000002</v>
      </c>
      <c r="P2613" s="21">
        <v>13.375</v>
      </c>
      <c r="Q2613" s="19">
        <v>33.546696398924148</v>
      </c>
      <c r="R2613" s="4">
        <v>70.575000000000003</v>
      </c>
      <c r="S2613" s="4">
        <v>8.2125000000000004</v>
      </c>
      <c r="T2613" s="29">
        <v>86.825000000000003</v>
      </c>
      <c r="U2613" s="4">
        <v>3.9750000000000001</v>
      </c>
      <c r="V2613" s="9"/>
      <c r="W2613" s="9"/>
      <c r="X2613" s="9"/>
      <c r="Y2613" s="9"/>
      <c r="Z2613" s="9"/>
    </row>
    <row r="2614" spans="1:26">
      <c r="A2614" s="39">
        <v>18</v>
      </c>
      <c r="B2614" s="39">
        <v>4</v>
      </c>
      <c r="C2614" s="40">
        <v>39556</v>
      </c>
      <c r="D2614" s="17">
        <v>0.625</v>
      </c>
      <c r="E2614" s="18">
        <v>0.2306860183012702</v>
      </c>
      <c r="F2614" s="4">
        <v>9.4550537143939124</v>
      </c>
      <c r="G2614" s="4">
        <v>15.364755627537852</v>
      </c>
      <c r="H2614" s="4">
        <v>5.9097019131439383</v>
      </c>
      <c r="I2614" s="19">
        <v>1.6162017030005096</v>
      </c>
      <c r="J2614" s="19">
        <v>3.9101249251114814</v>
      </c>
      <c r="K2614" s="20">
        <v>2.2490494430900307</v>
      </c>
      <c r="L2614" s="20">
        <v>2.3188737041833249</v>
      </c>
      <c r="M2614" s="20">
        <v>6.9824261093294093E-2</v>
      </c>
      <c r="N2614" s="21">
        <v>23.125</v>
      </c>
      <c r="O2614" s="21">
        <f t="shared" si="41"/>
        <v>30.0625</v>
      </c>
      <c r="P2614" s="21">
        <v>12.75</v>
      </c>
      <c r="Q2614" s="19">
        <v>35.257599257985959</v>
      </c>
      <c r="R2614" s="4">
        <v>73.974999999999994</v>
      </c>
      <c r="S2614" s="4">
        <v>7.8875000000000002</v>
      </c>
      <c r="T2614" s="29">
        <v>85.649999999999991</v>
      </c>
      <c r="U2614" s="4">
        <v>3.45</v>
      </c>
      <c r="V2614" s="9"/>
      <c r="W2614" s="9"/>
      <c r="X2614" s="9"/>
      <c r="Y2614" s="9"/>
      <c r="Z2614" s="9"/>
    </row>
    <row r="2615" spans="1:26">
      <c r="A2615" s="39">
        <v>18</v>
      </c>
      <c r="B2615" s="39">
        <v>4</v>
      </c>
      <c r="C2615" s="40">
        <v>39556</v>
      </c>
      <c r="D2615" s="17">
        <v>0.66666666666699825</v>
      </c>
      <c r="E2615" s="18">
        <v>0.21762146311376901</v>
      </c>
      <c r="F2615" s="4">
        <v>7.810173897931393</v>
      </c>
      <c r="G2615" s="4">
        <v>13.0270163935753</v>
      </c>
      <c r="H2615" s="4">
        <v>5.2168424956439088</v>
      </c>
      <c r="I2615" s="19">
        <v>1.3467491325004248</v>
      </c>
      <c r="J2615" s="19">
        <v>3.7593958606648856</v>
      </c>
      <c r="K2615" s="20">
        <v>2.2489914212525322</v>
      </c>
      <c r="L2615" s="20">
        <v>2.3242035120405751</v>
      </c>
      <c r="M2615" s="20">
        <v>7.5212090788043029E-2</v>
      </c>
      <c r="N2615" s="21">
        <v>20.1875</v>
      </c>
      <c r="O2615" s="21">
        <f t="shared" si="41"/>
        <v>26.243750000000002</v>
      </c>
      <c r="P2615" s="21">
        <v>12.75</v>
      </c>
      <c r="Q2615" s="19">
        <v>36.673055547172886</v>
      </c>
      <c r="R2615" s="4">
        <v>75.474999999999994</v>
      </c>
      <c r="S2615" s="4">
        <v>8</v>
      </c>
      <c r="T2615" s="29">
        <v>89.25</v>
      </c>
      <c r="U2615" s="4">
        <v>3.9249999999999998</v>
      </c>
      <c r="V2615" s="9"/>
      <c r="W2615" s="9"/>
      <c r="X2615" s="9"/>
      <c r="Y2615" s="9"/>
      <c r="Z2615" s="9"/>
    </row>
    <row r="2616" spans="1:26">
      <c r="A2616" s="39">
        <v>18</v>
      </c>
      <c r="B2616" s="39">
        <v>4</v>
      </c>
      <c r="C2616" s="40">
        <v>39556</v>
      </c>
      <c r="D2616" s="17">
        <v>0.70833333333300175</v>
      </c>
      <c r="E2616" s="18">
        <v>0.22801308039126991</v>
      </c>
      <c r="F2616" s="4">
        <v>7.960348679306402</v>
      </c>
      <c r="G2616" s="4">
        <v>13.598085327375317</v>
      </c>
      <c r="H2616" s="4">
        <v>5.6377366480689153</v>
      </c>
      <c r="I2616" s="19">
        <v>1.4813277232504674</v>
      </c>
      <c r="J2616" s="19">
        <v>3.6086873807182895</v>
      </c>
      <c r="K2616" s="20">
        <v>2.2543920285450327</v>
      </c>
      <c r="L2616" s="20">
        <v>2.3241156727418248</v>
      </c>
      <c r="M2616" s="20">
        <v>6.9723644196792445E-2</v>
      </c>
      <c r="N2616" s="21">
        <v>19.3125</v>
      </c>
      <c r="O2616" s="21">
        <f t="shared" si="41"/>
        <v>25.106249999999999</v>
      </c>
      <c r="P2616" s="21">
        <v>13.3125</v>
      </c>
      <c r="Q2616" s="19">
        <v>36.671099140672879</v>
      </c>
      <c r="R2616" s="4">
        <v>74.849999999999994</v>
      </c>
      <c r="S2616" s="4">
        <v>7.6124999999999998</v>
      </c>
      <c r="T2616" s="29">
        <v>86.025000000000006</v>
      </c>
      <c r="U2616" s="4">
        <v>3.8650000000000002</v>
      </c>
      <c r="V2616" s="9"/>
      <c r="W2616" s="9"/>
      <c r="X2616" s="9"/>
      <c r="Y2616" s="9"/>
      <c r="Z2616" s="9"/>
    </row>
    <row r="2617" spans="1:26">
      <c r="A2617" s="39">
        <v>18</v>
      </c>
      <c r="B2617" s="39">
        <v>4</v>
      </c>
      <c r="C2617" s="40">
        <v>39556</v>
      </c>
      <c r="D2617" s="17">
        <v>0.75</v>
      </c>
      <c r="E2617" s="18">
        <v>0.20322784181251793</v>
      </c>
      <c r="F2617" s="4">
        <v>5.1967308080188479</v>
      </c>
      <c r="G2617" s="4">
        <v>8.7522860292627058</v>
      </c>
      <c r="H2617" s="4">
        <v>3.555555221243857</v>
      </c>
      <c r="I2617" s="19">
        <v>1.346577892500425</v>
      </c>
      <c r="J2617" s="19">
        <v>3.683531296629087</v>
      </c>
      <c r="K2617" s="20">
        <v>2.2597923193547831</v>
      </c>
      <c r="L2617" s="20">
        <v>2.3240277310065749</v>
      </c>
      <c r="M2617" s="20">
        <v>6.4235411651791585E-2</v>
      </c>
      <c r="N2617" s="21">
        <v>16.4375</v>
      </c>
      <c r="O2617" s="21">
        <f t="shared" si="41"/>
        <v>21.368750000000002</v>
      </c>
      <c r="P2617" s="21">
        <v>10.6875</v>
      </c>
      <c r="Q2617" s="19">
        <v>41.097833229171101</v>
      </c>
      <c r="R2617" s="4">
        <v>76.3</v>
      </c>
      <c r="S2617" s="4">
        <v>7.1875</v>
      </c>
      <c r="T2617" s="29">
        <v>87.5</v>
      </c>
      <c r="U2617" s="4">
        <v>3.65</v>
      </c>
      <c r="V2617" s="9"/>
      <c r="W2617" s="9"/>
      <c r="X2617" s="9"/>
      <c r="Y2617" s="9"/>
      <c r="Z2617" s="9"/>
    </row>
    <row r="2618" spans="1:26">
      <c r="A2618" s="39">
        <v>18</v>
      </c>
      <c r="B2618" s="39">
        <v>4</v>
      </c>
      <c r="C2618" s="40">
        <v>39556</v>
      </c>
      <c r="D2618" s="17">
        <v>0.79166666666699825</v>
      </c>
      <c r="E2618" s="18">
        <v>0.19408047726626709</v>
      </c>
      <c r="F2618" s="4">
        <v>5.8962033812126116</v>
      </c>
      <c r="G2618" s="4">
        <v>9.8758737877627318</v>
      </c>
      <c r="H2618" s="4">
        <v>3.9796704065501212</v>
      </c>
      <c r="I2618" s="19">
        <v>1.4138152807504465</v>
      </c>
      <c r="J2618" s="19">
        <v>3.3825225959858956</v>
      </c>
      <c r="K2618" s="20">
        <v>2.2815672667882838</v>
      </c>
      <c r="L2618" s="20">
        <v>2.3564423942393256</v>
      </c>
      <c r="M2618" s="20">
        <v>7.4875127451041523E-2</v>
      </c>
      <c r="N2618" s="21">
        <v>17.8125</v>
      </c>
      <c r="O2618" s="21">
        <f t="shared" si="41"/>
        <v>23.15625</v>
      </c>
      <c r="P2618" s="21">
        <v>11.875</v>
      </c>
      <c r="Q2618" s="19">
        <v>39.737619383734142</v>
      </c>
      <c r="R2618" s="4">
        <v>73.224999999999994</v>
      </c>
      <c r="S2618" s="4">
        <v>7.05</v>
      </c>
      <c r="T2618" s="29">
        <v>87.7</v>
      </c>
      <c r="U2618" s="4">
        <v>3.9550000000000001</v>
      </c>
      <c r="V2618" s="9"/>
      <c r="W2618" s="9"/>
      <c r="X2618" s="9"/>
      <c r="Y2618" s="9"/>
      <c r="Z2618" s="9"/>
    </row>
    <row r="2619" spans="1:26">
      <c r="A2619" s="39">
        <v>18</v>
      </c>
      <c r="B2619" s="39">
        <v>4</v>
      </c>
      <c r="C2619" s="40">
        <v>39556</v>
      </c>
      <c r="D2619" s="17">
        <v>0.83333333333300175</v>
      </c>
      <c r="E2619" s="18">
        <v>0.20186689381376757</v>
      </c>
      <c r="F2619" s="4">
        <v>6.6015662292313833</v>
      </c>
      <c r="G2619" s="4">
        <v>11.558706874487775</v>
      </c>
      <c r="H2619" s="4">
        <v>4.9571406452563922</v>
      </c>
      <c r="I2619" s="19">
        <v>1.5483639045004891</v>
      </c>
      <c r="J2619" s="19">
        <v>3.5325380644324906</v>
      </c>
      <c r="K2619" s="20">
        <v>2.2978830576205347</v>
      </c>
      <c r="L2619" s="20">
        <v>2.3780211485410758</v>
      </c>
      <c r="M2619" s="20">
        <v>8.0138090920541249E-2</v>
      </c>
      <c r="N2619" s="21">
        <v>19</v>
      </c>
      <c r="O2619" s="21">
        <f t="shared" si="41"/>
        <v>24.7</v>
      </c>
      <c r="P2619" s="21">
        <v>13.625</v>
      </c>
      <c r="Q2619" s="19">
        <v>38.908927779046962</v>
      </c>
      <c r="R2619" s="4">
        <v>72.974999999999994</v>
      </c>
      <c r="S2619" s="4">
        <v>6.8624999999999998</v>
      </c>
      <c r="T2619" s="29">
        <v>87.625</v>
      </c>
      <c r="U2619" s="4">
        <v>3.41</v>
      </c>
      <c r="V2619" s="9"/>
      <c r="W2619" s="9"/>
      <c r="X2619" s="9"/>
      <c r="Y2619" s="9"/>
      <c r="Z2619" s="9"/>
    </row>
    <row r="2620" spans="1:26">
      <c r="A2620" s="39">
        <v>18</v>
      </c>
      <c r="B2620" s="39">
        <v>4</v>
      </c>
      <c r="C2620" s="40">
        <v>39556</v>
      </c>
      <c r="D2620" s="17">
        <v>0.875</v>
      </c>
      <c r="E2620" s="18">
        <v>0.16277209047626434</v>
      </c>
      <c r="F2620" s="4">
        <v>5.286624490106357</v>
      </c>
      <c r="G2620" s="4">
        <v>9.2015401614002208</v>
      </c>
      <c r="H2620" s="4">
        <v>3.9149156712938638</v>
      </c>
      <c r="I2620" s="19">
        <v>1.6829028960005314</v>
      </c>
      <c r="J2620" s="19">
        <v>3.6825226561290854</v>
      </c>
      <c r="K2620" s="20">
        <v>2.2923657033580351</v>
      </c>
      <c r="L2620" s="20">
        <v>2.3562643083840751</v>
      </c>
      <c r="M2620" s="20">
        <v>6.3898605026039945E-2</v>
      </c>
      <c r="N2620" s="21">
        <v>16.6875</v>
      </c>
      <c r="O2620" s="21">
        <f t="shared" si="41"/>
        <v>21.693750000000001</v>
      </c>
      <c r="P2620" s="21">
        <v>11.0625</v>
      </c>
      <c r="Q2620" s="19">
        <v>44.161344637794855</v>
      </c>
      <c r="R2620" s="4">
        <v>74.775000000000006</v>
      </c>
      <c r="S2620" s="4">
        <v>6.625</v>
      </c>
      <c r="T2620" s="29">
        <v>87.575000000000003</v>
      </c>
      <c r="U2620" s="4">
        <v>2.6850000000000001</v>
      </c>
      <c r="V2620" s="9"/>
      <c r="W2620" s="9"/>
      <c r="X2620" s="9"/>
      <c r="Y2620" s="9"/>
      <c r="Z2620" s="9"/>
    </row>
    <row r="2621" spans="1:26">
      <c r="A2621" s="39">
        <v>18</v>
      </c>
      <c r="B2621" s="39">
        <v>4</v>
      </c>
      <c r="C2621" s="40">
        <v>39556</v>
      </c>
      <c r="D2621" s="17">
        <v>0.91666666666699825</v>
      </c>
      <c r="E2621" s="18">
        <v>0.1536341864300135</v>
      </c>
      <c r="F2621" s="4">
        <v>3.6214823887688237</v>
      </c>
      <c r="G2621" s="4">
        <v>6.2817021990376523</v>
      </c>
      <c r="H2621" s="4">
        <v>2.6602198102688277</v>
      </c>
      <c r="I2621" s="19">
        <v>1.6154792842505104</v>
      </c>
      <c r="J2621" s="19">
        <v>3.1561639738785008</v>
      </c>
      <c r="K2621" s="20">
        <v>2.2868488414020356</v>
      </c>
      <c r="L2621" s="20">
        <v>2.3453423527930752</v>
      </c>
      <c r="M2621" s="20">
        <v>5.8493511391038977E-2</v>
      </c>
      <c r="N2621" s="21">
        <v>19.5</v>
      </c>
      <c r="O2621" s="21">
        <f t="shared" si="41"/>
        <v>25.35</v>
      </c>
      <c r="P2621" s="21">
        <v>10.5</v>
      </c>
      <c r="Q2621" s="19">
        <v>42.565051996232981</v>
      </c>
      <c r="R2621" s="4">
        <v>74.2</v>
      </c>
      <c r="S2621" s="4">
        <v>6.5125000000000002</v>
      </c>
      <c r="T2621" s="29">
        <v>84.85</v>
      </c>
      <c r="U2621" s="4">
        <v>3.1850000000000001</v>
      </c>
      <c r="V2621" s="9"/>
      <c r="W2621" s="9"/>
      <c r="X2621" s="9"/>
      <c r="Y2621" s="9"/>
      <c r="Z2621" s="9"/>
    </row>
    <row r="2622" spans="1:26">
      <c r="A2622" s="39">
        <v>18</v>
      </c>
      <c r="B2622" s="39">
        <v>4</v>
      </c>
      <c r="C2622" s="40">
        <v>39556</v>
      </c>
      <c r="D2622" s="17">
        <v>0.95833333333300175</v>
      </c>
      <c r="E2622" s="18">
        <v>0.17574260829376542</v>
      </c>
      <c r="F2622" s="4">
        <v>3.4135987375938157</v>
      </c>
      <c r="G2622" s="4">
        <v>5.5902389674251367</v>
      </c>
      <c r="H2622" s="4">
        <v>2.1766402298313205</v>
      </c>
      <c r="I2622" s="19">
        <v>2.0192246887506382</v>
      </c>
      <c r="J2622" s="19">
        <v>3.1558723601285008</v>
      </c>
      <c r="K2622" s="20">
        <v>2.270416690412036</v>
      </c>
      <c r="L2622" s="20">
        <v>2.329004491466574</v>
      </c>
      <c r="M2622" s="20">
        <v>5.8587801054537869E-2</v>
      </c>
      <c r="N2622" s="21">
        <v>19.625</v>
      </c>
      <c r="O2622" s="21">
        <f t="shared" si="41"/>
        <v>25.512499999999999</v>
      </c>
      <c r="P2622" s="21">
        <v>13.3125</v>
      </c>
      <c r="Q2622" s="19">
        <v>41.441156028545919</v>
      </c>
      <c r="R2622" s="4">
        <v>76.375</v>
      </c>
      <c r="S2622" s="4">
        <v>6.375</v>
      </c>
      <c r="T2622" s="29">
        <v>86.824999999999989</v>
      </c>
      <c r="U2622" s="4">
        <v>3.21</v>
      </c>
      <c r="V2622" s="9"/>
      <c r="W2622" s="9"/>
      <c r="X2622" s="9"/>
      <c r="Y2622" s="9"/>
      <c r="Z2622" s="9"/>
    </row>
    <row r="2623" spans="1:26">
      <c r="A2623" s="39">
        <v>19</v>
      </c>
      <c r="B2623" s="39">
        <v>4</v>
      </c>
      <c r="C2623" s="40">
        <v>39557</v>
      </c>
      <c r="D2623" s="17">
        <v>0</v>
      </c>
      <c r="E2623" s="18">
        <v>0.1158434734862602</v>
      </c>
      <c r="F2623" s="4">
        <v>2.510343803575048</v>
      </c>
      <c r="G2623" s="4">
        <v>4.0576307593626</v>
      </c>
      <c r="H2623" s="4">
        <v>1.5472869557875515</v>
      </c>
      <c r="I2623" s="19">
        <v>1.6825818210005321</v>
      </c>
      <c r="J2623" s="19">
        <v>2.779916821074512</v>
      </c>
      <c r="K2623" s="20">
        <v>2.2921885785122873</v>
      </c>
      <c r="L2623" s="20">
        <v>2.3505809409470748</v>
      </c>
      <c r="M2623" s="20">
        <v>5.8392362434787293E-2</v>
      </c>
      <c r="N2623" s="21">
        <v>16.0625</v>
      </c>
      <c r="O2623" s="21">
        <f t="shared" si="41"/>
        <v>20.881250000000001</v>
      </c>
      <c r="P2623" s="21">
        <v>8.0625</v>
      </c>
      <c r="Q2623" s="19">
        <v>42.265379307045578</v>
      </c>
      <c r="R2623" s="4">
        <v>78.375</v>
      </c>
      <c r="S2623" s="4">
        <v>5.8250000000000002</v>
      </c>
      <c r="T2623" s="29">
        <v>84.300000000000011</v>
      </c>
      <c r="U2623" s="4">
        <v>3.5550000000000002</v>
      </c>
      <c r="V2623" s="9"/>
      <c r="W2623" s="9"/>
      <c r="X2623" s="9"/>
      <c r="Y2623" s="9"/>
      <c r="Z2623" s="9"/>
    </row>
    <row r="2624" spans="1:26">
      <c r="A2624" s="39">
        <v>19</v>
      </c>
      <c r="B2624" s="39">
        <v>4</v>
      </c>
      <c r="C2624" s="40">
        <v>39557</v>
      </c>
      <c r="D2624" s="17">
        <v>4.1666666666998253E-2</v>
      </c>
      <c r="E2624" s="18">
        <v>9.2400734931258222E-2</v>
      </c>
      <c r="F2624" s="4">
        <v>0.97587092565001643</v>
      </c>
      <c r="G2624" s="4">
        <v>1.4008916589750346</v>
      </c>
      <c r="H2624" s="4">
        <v>0.42502073332501822</v>
      </c>
      <c r="I2624" s="19">
        <v>1.4805742672504683</v>
      </c>
      <c r="J2624" s="19">
        <v>3.1552959941284997</v>
      </c>
      <c r="K2624" s="20">
        <v>2.2866719978742873</v>
      </c>
      <c r="L2624" s="20">
        <v>2.3396601633758238</v>
      </c>
      <c r="M2624" s="20">
        <v>5.2988165501536511E-2</v>
      </c>
      <c r="N2624" s="21">
        <v>15.3125</v>
      </c>
      <c r="O2624" s="21">
        <f t="shared" si="41"/>
        <v>19.90625</v>
      </c>
      <c r="P2624" s="21">
        <v>9.5625</v>
      </c>
      <c r="Q2624" s="19">
        <v>27.270123069176574</v>
      </c>
      <c r="R2624" s="4">
        <v>78.349999999999994</v>
      </c>
      <c r="S2624" s="4">
        <v>5.6624999999999996</v>
      </c>
      <c r="T2624" s="29">
        <v>91.3</v>
      </c>
      <c r="U2624" s="4">
        <v>3.2250000000000001</v>
      </c>
      <c r="V2624" s="9"/>
      <c r="W2624" s="9"/>
      <c r="X2624" s="9"/>
      <c r="Y2624" s="9"/>
      <c r="Z2624" s="9"/>
    </row>
    <row r="2625" spans="1:26">
      <c r="A2625" s="39">
        <v>19</v>
      </c>
      <c r="B2625" s="39">
        <v>4</v>
      </c>
      <c r="C2625" s="40">
        <v>39557</v>
      </c>
      <c r="D2625" s="17">
        <v>8.3333333333001747E-2</v>
      </c>
      <c r="E2625" s="18">
        <v>9.108619068500802E-2</v>
      </c>
      <c r="F2625" s="4">
        <v>1.1173213702500202</v>
      </c>
      <c r="G2625" s="4">
        <v>1.683250881975042</v>
      </c>
      <c r="H2625" s="4">
        <v>0.56592951172502182</v>
      </c>
      <c r="I2625" s="19">
        <v>1.5477784777504895</v>
      </c>
      <c r="J2625" s="19">
        <v>3.3803646542358923</v>
      </c>
      <c r="K2625" s="20">
        <v>2.3029850106912884</v>
      </c>
      <c r="L2625" s="20">
        <v>2.3720656585418247</v>
      </c>
      <c r="M2625" s="20">
        <v>6.908064785053647E-2</v>
      </c>
      <c r="N2625" s="21">
        <v>15.1875</v>
      </c>
      <c r="O2625" s="21">
        <f t="shared" si="41"/>
        <v>19.743750000000002</v>
      </c>
      <c r="P2625" s="21">
        <v>7.625</v>
      </c>
      <c r="Q2625" s="19">
        <v>39.48681128435917</v>
      </c>
      <c r="R2625" s="4">
        <v>77.2</v>
      </c>
      <c r="S2625" s="4">
        <v>5.6375000000000002</v>
      </c>
      <c r="T2625" s="29">
        <v>92.3</v>
      </c>
      <c r="U2625" s="4">
        <v>3.5350000000000001</v>
      </c>
      <c r="V2625" s="9"/>
      <c r="W2625" s="9"/>
      <c r="X2625" s="9"/>
      <c r="Y2625" s="9"/>
      <c r="Z2625" s="9"/>
    </row>
    <row r="2626" spans="1:26">
      <c r="A2626" s="39">
        <v>19</v>
      </c>
      <c r="B2626" s="39">
        <v>4</v>
      </c>
      <c r="C2626" s="40">
        <v>39557</v>
      </c>
      <c r="D2626" s="17">
        <v>0.125</v>
      </c>
      <c r="E2626" s="18">
        <v>8.9771599136257804E-2</v>
      </c>
      <c r="F2626" s="4">
        <v>4.8332314007188524</v>
      </c>
      <c r="G2626" s="4">
        <v>8.2864597189377083</v>
      </c>
      <c r="H2626" s="4">
        <v>3.4532283182188559</v>
      </c>
      <c r="I2626" s="19">
        <v>1.4803901842504685</v>
      </c>
      <c r="J2626" s="19">
        <v>3.4551656857716893</v>
      </c>
      <c r="K2626" s="20">
        <v>2.3138398866847893</v>
      </c>
      <c r="L2626" s="20">
        <v>2.3773913689390751</v>
      </c>
      <c r="M2626" s="20">
        <v>6.3551482254285641E-2</v>
      </c>
      <c r="N2626" s="21">
        <v>17.875</v>
      </c>
      <c r="O2626" s="21">
        <f t="shared" si="41"/>
        <v>23.237500000000001</v>
      </c>
      <c r="P2626" s="21">
        <v>10.8125</v>
      </c>
      <c r="Q2626" s="19">
        <v>32.343245105112025</v>
      </c>
      <c r="R2626" s="4">
        <v>76.95</v>
      </c>
      <c r="S2626" s="4">
        <v>5.7750000000000004</v>
      </c>
      <c r="T2626" s="29">
        <v>97.75</v>
      </c>
      <c r="U2626" s="4">
        <v>3.5150000000000001</v>
      </c>
      <c r="V2626" s="9"/>
      <c r="W2626" s="9"/>
      <c r="X2626" s="9"/>
      <c r="Y2626" s="9"/>
      <c r="Z2626" s="9"/>
    </row>
    <row r="2627" spans="1:26">
      <c r="A2627" s="39">
        <v>19</v>
      </c>
      <c r="B2627" s="39">
        <v>4</v>
      </c>
      <c r="C2627" s="40">
        <v>39557</v>
      </c>
      <c r="D2627" s="17">
        <v>0.16666666666699825</v>
      </c>
      <c r="E2627" s="18">
        <v>9.4961802428758263E-2</v>
      </c>
      <c r="F2627" s="4">
        <v>7.007586143987643</v>
      </c>
      <c r="G2627" s="4">
        <v>11.528932366400293</v>
      </c>
      <c r="H2627" s="4">
        <v>4.5213462224126486</v>
      </c>
      <c r="I2627" s="19">
        <v>1.3457216925004261</v>
      </c>
      <c r="J2627" s="19">
        <v>3.6801691616290819</v>
      </c>
      <c r="K2627" s="20">
        <v>2.2974092477790395</v>
      </c>
      <c r="L2627" s="20">
        <v>2.3556404700990741</v>
      </c>
      <c r="M2627" s="20">
        <v>5.8231222320034748E-2</v>
      </c>
      <c r="N2627" s="21">
        <v>16.75</v>
      </c>
      <c r="O2627" s="21">
        <f t="shared" si="41"/>
        <v>21.775000000000002</v>
      </c>
      <c r="P2627" s="21">
        <v>9.375</v>
      </c>
      <c r="Q2627" s="19">
        <v>32.636601664049401</v>
      </c>
      <c r="R2627" s="4">
        <v>79.05</v>
      </c>
      <c r="S2627" s="4">
        <v>5.7374999999999998</v>
      </c>
      <c r="T2627" s="29">
        <v>100.575</v>
      </c>
      <c r="U2627" s="4">
        <v>2.98</v>
      </c>
      <c r="V2627" s="9"/>
      <c r="W2627" s="9"/>
      <c r="X2627" s="9"/>
      <c r="Y2627" s="9"/>
      <c r="Z2627" s="9"/>
    </row>
    <row r="2628" spans="1:26">
      <c r="A2628" s="39">
        <v>19</v>
      </c>
      <c r="B2628" s="39">
        <v>4</v>
      </c>
      <c r="C2628" s="40">
        <v>39557</v>
      </c>
      <c r="D2628" s="17">
        <v>0.20833333333300175</v>
      </c>
      <c r="E2628" s="18">
        <v>0.13396729864626172</v>
      </c>
      <c r="F2628" s="4">
        <v>4.9090267959188481</v>
      </c>
      <c r="G2628" s="4">
        <v>7.8824945919002003</v>
      </c>
      <c r="H2628" s="4">
        <v>2.9734677959813527</v>
      </c>
      <c r="I2628" s="19">
        <v>1.4129184112504474</v>
      </c>
      <c r="J2628" s="19">
        <v>3.6047351567182835</v>
      </c>
      <c r="K2628" s="20">
        <v>2.2700656407127897</v>
      </c>
      <c r="L2628" s="20">
        <v>2.3393062452683235</v>
      </c>
      <c r="M2628" s="20">
        <v>6.9240604555533714E-2</v>
      </c>
      <c r="N2628" s="21">
        <v>20.0625</v>
      </c>
      <c r="O2628" s="21">
        <f t="shared" ref="O2628:O2691" si="42">N2628*1.3</f>
        <v>26.081250000000001</v>
      </c>
      <c r="P2628" s="21">
        <v>11.625</v>
      </c>
      <c r="Q2628" s="19">
        <v>33.579093265174016</v>
      </c>
      <c r="R2628" s="4">
        <v>80</v>
      </c>
      <c r="S2628" s="4">
        <v>5.6375000000000002</v>
      </c>
      <c r="T2628" s="29">
        <v>99.15</v>
      </c>
      <c r="U2628" s="4">
        <v>3</v>
      </c>
      <c r="V2628" s="9"/>
      <c r="W2628" s="9"/>
      <c r="X2628" s="9"/>
      <c r="Y2628" s="9"/>
      <c r="Z2628" s="9"/>
    </row>
    <row r="2629" spans="1:26">
      <c r="A2629" s="39">
        <v>19</v>
      </c>
      <c r="B2629" s="39">
        <v>4</v>
      </c>
      <c r="C2629" s="40">
        <v>39557</v>
      </c>
      <c r="D2629" s="17">
        <v>0.25</v>
      </c>
      <c r="E2629" s="18">
        <v>0.1248455720550109</v>
      </c>
      <c r="F2629" s="4">
        <v>5.1952521422438558</v>
      </c>
      <c r="G2629" s="4">
        <v>8.3147444573627141</v>
      </c>
      <c r="H2629" s="4">
        <v>3.1194923151188583</v>
      </c>
      <c r="I2629" s="19">
        <v>1.6146605430005114</v>
      </c>
      <c r="J2629" s="19">
        <v>3.8296837405756761</v>
      </c>
      <c r="K2629" s="20">
        <v>2.2645503963352902</v>
      </c>
      <c r="L2629" s="20">
        <v>2.3283880798278229</v>
      </c>
      <c r="M2629" s="20">
        <v>6.3837683492532715E-2</v>
      </c>
      <c r="N2629" s="21">
        <v>21.375</v>
      </c>
      <c r="O2629" s="21">
        <f t="shared" si="42"/>
        <v>27.787500000000001</v>
      </c>
      <c r="P2629" s="21">
        <v>11.75</v>
      </c>
      <c r="Q2629" s="19">
        <v>33.754347139736439</v>
      </c>
      <c r="R2629" s="4">
        <v>80.5</v>
      </c>
      <c r="S2629" s="4">
        <v>5.7</v>
      </c>
      <c r="T2629" s="29">
        <v>98</v>
      </c>
      <c r="U2629" s="4">
        <v>4.04</v>
      </c>
      <c r="V2629" s="9"/>
      <c r="W2629" s="9"/>
      <c r="X2629" s="9"/>
      <c r="Y2629" s="9"/>
      <c r="Z2629" s="9"/>
    </row>
    <row r="2630" spans="1:26">
      <c r="A2630" s="39">
        <v>19</v>
      </c>
      <c r="B2630" s="39">
        <v>4</v>
      </c>
      <c r="C2630" s="40">
        <v>39557</v>
      </c>
      <c r="D2630" s="17">
        <v>0.29166666666699825</v>
      </c>
      <c r="E2630" s="18">
        <v>0.13262891394001153</v>
      </c>
      <c r="F2630" s="4">
        <v>6.2569839983751292</v>
      </c>
      <c r="G2630" s="4">
        <v>10.158957555925262</v>
      </c>
      <c r="H2630" s="4">
        <v>3.9019735575501322</v>
      </c>
      <c r="I2630" s="19">
        <v>1.6145577990005116</v>
      </c>
      <c r="J2630" s="19">
        <v>3.7542497356648776</v>
      </c>
      <c r="K2630" s="20">
        <v>2.2590353277815405</v>
      </c>
      <c r="L2630" s="20">
        <v>2.322885103067323</v>
      </c>
      <c r="M2630" s="20">
        <v>6.3849775285782062E-2</v>
      </c>
      <c r="N2630" s="21">
        <v>22.5</v>
      </c>
      <c r="O2630" s="21">
        <f t="shared" si="42"/>
        <v>29.25</v>
      </c>
      <c r="P2630" s="21">
        <v>11.375</v>
      </c>
      <c r="Q2630" s="19">
        <v>34.401639847048664</v>
      </c>
      <c r="R2630" s="4">
        <v>81.025000000000006</v>
      </c>
      <c r="S2630" s="4">
        <v>5.7750000000000004</v>
      </c>
      <c r="T2630" s="29">
        <v>88.7</v>
      </c>
      <c r="U2630" s="4">
        <v>3.9649999999999999</v>
      </c>
      <c r="V2630" s="9"/>
      <c r="W2630" s="9"/>
      <c r="X2630" s="9"/>
      <c r="Y2630" s="9"/>
      <c r="Z2630" s="9"/>
    </row>
    <row r="2631" spans="1:26">
      <c r="A2631" s="39">
        <v>19</v>
      </c>
      <c r="B2631" s="39">
        <v>4</v>
      </c>
      <c r="C2631" s="40">
        <v>39557</v>
      </c>
      <c r="D2631" s="17">
        <v>0.33333333333300175</v>
      </c>
      <c r="E2631" s="18">
        <v>0.16121081639001417</v>
      </c>
      <c r="F2631" s="4">
        <v>6.4017043531751288</v>
      </c>
      <c r="G2631" s="4">
        <v>10.030165573587761</v>
      </c>
      <c r="H2631" s="4">
        <v>3.6284612204126314</v>
      </c>
      <c r="I2631" s="19">
        <v>1.4799149932504692</v>
      </c>
      <c r="J2631" s="19">
        <v>3.6788225922540794</v>
      </c>
      <c r="K2631" s="20">
        <v>2.2698899927865415</v>
      </c>
      <c r="L2631" s="20">
        <v>2.3444548429570728</v>
      </c>
      <c r="M2631" s="20">
        <v>7.4564850170531827E-2</v>
      </c>
      <c r="N2631" s="21">
        <v>22.0625</v>
      </c>
      <c r="O2631" s="21">
        <f t="shared" si="42"/>
        <v>28.681250000000002</v>
      </c>
      <c r="P2631" s="21">
        <v>11.4375</v>
      </c>
      <c r="Q2631" s="19">
        <v>34.104825198986276</v>
      </c>
      <c r="R2631" s="4">
        <v>78.275000000000006</v>
      </c>
      <c r="S2631" s="4">
        <v>6.45</v>
      </c>
      <c r="T2631" s="29">
        <v>94.05</v>
      </c>
      <c r="U2631" s="4">
        <v>4.03</v>
      </c>
      <c r="V2631" s="9"/>
      <c r="W2631" s="9"/>
      <c r="X2631" s="9"/>
      <c r="Y2631" s="9"/>
      <c r="Z2631" s="9"/>
    </row>
    <row r="2632" spans="1:26">
      <c r="A2632" s="39">
        <v>19</v>
      </c>
      <c r="B2632" s="39">
        <v>4</v>
      </c>
      <c r="C2632" s="40">
        <v>39557</v>
      </c>
      <c r="D2632" s="17">
        <v>0.375</v>
      </c>
      <c r="E2632" s="18">
        <v>0.16898763053001467</v>
      </c>
      <c r="F2632" s="4">
        <v>7.3211454306813941</v>
      </c>
      <c r="G2632" s="4">
        <v>11.172512338812794</v>
      </c>
      <c r="H2632" s="4">
        <v>3.8513669081313973</v>
      </c>
      <c r="I2632" s="19">
        <v>1.3452935925004263</v>
      </c>
      <c r="J2632" s="19">
        <v>3.5283525494324843</v>
      </c>
      <c r="K2632" s="20">
        <v>2.269831619301542</v>
      </c>
      <c r="L2632" s="20">
        <v>2.3335380091910727</v>
      </c>
      <c r="M2632" s="20">
        <v>6.370638988953059E-2</v>
      </c>
      <c r="N2632" s="21">
        <v>20</v>
      </c>
      <c r="O2632" s="21">
        <f t="shared" si="42"/>
        <v>26</v>
      </c>
      <c r="P2632" s="21">
        <v>10.0625</v>
      </c>
      <c r="Q2632" s="19">
        <v>36.994059373672606</v>
      </c>
      <c r="R2632" s="4">
        <v>74.924999999999997</v>
      </c>
      <c r="S2632" s="4">
        <v>7.1875</v>
      </c>
      <c r="T2632" s="29">
        <v>93.875</v>
      </c>
      <c r="U2632" s="4">
        <v>4.3449999999999998</v>
      </c>
      <c r="V2632" s="9"/>
      <c r="W2632" s="9"/>
      <c r="X2632" s="9"/>
      <c r="Y2632" s="9"/>
      <c r="Z2632" s="9"/>
    </row>
    <row r="2633" spans="1:26">
      <c r="A2633" s="39">
        <v>19</v>
      </c>
      <c r="B2633" s="39">
        <v>4</v>
      </c>
      <c r="C2633" s="40">
        <v>39557</v>
      </c>
      <c r="D2633" s="17">
        <v>0.41666666666699825</v>
      </c>
      <c r="E2633" s="18">
        <v>0.16896312783501477</v>
      </c>
      <c r="F2633" s="4">
        <v>5.6453678422251237</v>
      </c>
      <c r="G2633" s="4">
        <v>9.3455959636002461</v>
      </c>
      <c r="H2633" s="4">
        <v>3.7002281213751238</v>
      </c>
      <c r="I2633" s="19">
        <v>1.3452079725004267</v>
      </c>
      <c r="J2633" s="19">
        <v>3.3778945142358885</v>
      </c>
      <c r="K2633" s="20">
        <v>2.2752291672607932</v>
      </c>
      <c r="L2633" s="20">
        <v>2.3388636683700725</v>
      </c>
      <c r="M2633" s="20">
        <v>6.3634501109279706E-2</v>
      </c>
      <c r="N2633" s="21">
        <v>22.1875</v>
      </c>
      <c r="O2633" s="21">
        <f t="shared" si="42"/>
        <v>28.84375</v>
      </c>
      <c r="P2633" s="21">
        <v>12.125</v>
      </c>
      <c r="Q2633" s="19">
        <v>40.768029223421081</v>
      </c>
      <c r="R2633" s="4">
        <v>69.5</v>
      </c>
      <c r="S2633" s="4">
        <v>8.2874999999999996</v>
      </c>
      <c r="T2633" s="29">
        <v>79.174999999999997</v>
      </c>
      <c r="U2633" s="4">
        <v>4.5350000000000001</v>
      </c>
      <c r="V2633" s="9"/>
      <c r="W2633" s="9"/>
      <c r="X2633" s="9"/>
      <c r="Y2633" s="9"/>
      <c r="Z2633" s="9"/>
    </row>
    <row r="2634" spans="1:26">
      <c r="A2634" s="39">
        <v>19</v>
      </c>
      <c r="B2634" s="39">
        <v>4</v>
      </c>
      <c r="C2634" s="40">
        <v>39557</v>
      </c>
      <c r="D2634" s="17">
        <v>0.45833333333300175</v>
      </c>
      <c r="E2634" s="18">
        <v>0.17673521172501544</v>
      </c>
      <c r="F2634" s="4">
        <v>7.2784096723001621</v>
      </c>
      <c r="G2634" s="4">
        <v>12.192668286650324</v>
      </c>
      <c r="H2634" s="4">
        <v>4.9142586143501621</v>
      </c>
      <c r="I2634" s="19">
        <v>2.3539550197507468</v>
      </c>
      <c r="J2634" s="19">
        <v>3.0773541109676983</v>
      </c>
      <c r="K2634" s="20">
        <v>2.3079067444182941</v>
      </c>
      <c r="L2634" s="20">
        <v>2.3766719061813237</v>
      </c>
      <c r="M2634" s="20">
        <v>6.8765161763029603E-2</v>
      </c>
      <c r="N2634" s="21">
        <v>25.5625</v>
      </c>
      <c r="O2634" s="21">
        <f t="shared" si="42"/>
        <v>33.231250000000003</v>
      </c>
      <c r="P2634" s="21">
        <v>13.8125</v>
      </c>
      <c r="Q2634" s="19">
        <v>36.341252162735351</v>
      </c>
      <c r="R2634" s="4">
        <v>66.125</v>
      </c>
      <c r="S2634" s="4">
        <v>8.3125</v>
      </c>
      <c r="T2634" s="29">
        <v>81.099999999999994</v>
      </c>
      <c r="U2634" s="4">
        <v>3.7850000000000001</v>
      </c>
      <c r="V2634" s="9"/>
      <c r="W2634" s="9"/>
      <c r="X2634" s="9"/>
      <c r="Y2634" s="9"/>
      <c r="Z2634" s="9"/>
    </row>
    <row r="2635" spans="1:26">
      <c r="A2635" s="39">
        <v>19</v>
      </c>
      <c r="B2635" s="39">
        <v>4</v>
      </c>
      <c r="C2635" s="40">
        <v>39557</v>
      </c>
      <c r="D2635" s="17">
        <v>0.5</v>
      </c>
      <c r="E2635" s="18">
        <v>0.23387981181002038</v>
      </c>
      <c r="F2635" s="4">
        <v>9.6951124551252228</v>
      </c>
      <c r="G2635" s="4">
        <v>16.606148453487943</v>
      </c>
      <c r="H2635" s="4">
        <v>6.9110359983627214</v>
      </c>
      <c r="I2635" s="19">
        <v>3.1608379267510034</v>
      </c>
      <c r="J2635" s="19">
        <v>3.3022237875750902</v>
      </c>
      <c r="K2635" s="20">
        <v>2.3078473159907942</v>
      </c>
      <c r="L2635" s="20">
        <v>2.3982364218095742</v>
      </c>
      <c r="M2635" s="20">
        <v>9.0389105818779569E-2</v>
      </c>
      <c r="N2635" s="21">
        <v>26.5625</v>
      </c>
      <c r="O2635" s="21">
        <f t="shared" si="42"/>
        <v>34.53125</v>
      </c>
      <c r="P2635" s="21">
        <v>16.75</v>
      </c>
      <c r="Q2635" s="19">
        <v>35.513383280110673</v>
      </c>
      <c r="R2635" s="4">
        <v>67.125</v>
      </c>
      <c r="S2635" s="4">
        <v>7.9874999999999998</v>
      </c>
      <c r="T2635" s="29">
        <v>86.674999999999997</v>
      </c>
      <c r="U2635" s="4">
        <v>4.0750000000000002</v>
      </c>
      <c r="V2635" s="9"/>
      <c r="W2635" s="9"/>
      <c r="X2635" s="9"/>
      <c r="Y2635" s="9"/>
      <c r="Z2635" s="9"/>
    </row>
    <row r="2636" spans="1:26">
      <c r="A2636" s="39">
        <v>19</v>
      </c>
      <c r="B2636" s="39">
        <v>4</v>
      </c>
      <c r="C2636" s="40">
        <v>39557</v>
      </c>
      <c r="D2636" s="17">
        <v>0.54166666666699825</v>
      </c>
      <c r="E2636" s="18">
        <v>0.26372659088127287</v>
      </c>
      <c r="F2636" s="4">
        <v>8.5721057439376978</v>
      </c>
      <c r="G2636" s="4">
        <v>14.636067939337895</v>
      </c>
      <c r="H2636" s="4">
        <v>6.0639621954001965</v>
      </c>
      <c r="I2636" s="19">
        <v>3.0933864885009816</v>
      </c>
      <c r="J2636" s="19">
        <v>3.3769716424858873</v>
      </c>
      <c r="K2636" s="20">
        <v>2.3241551947542956</v>
      </c>
      <c r="L2636" s="20">
        <v>2.4197996569815752</v>
      </c>
      <c r="M2636" s="20">
        <v>9.5644462227279403E-2</v>
      </c>
      <c r="N2636" s="21">
        <v>28.6875</v>
      </c>
      <c r="O2636" s="21">
        <f t="shared" si="42"/>
        <v>37.293750000000003</v>
      </c>
      <c r="P2636" s="21">
        <v>18.375</v>
      </c>
      <c r="Q2636" s="19">
        <v>36.455326399860283</v>
      </c>
      <c r="R2636" s="4">
        <v>68.575000000000003</v>
      </c>
      <c r="S2636" s="4">
        <v>7.7750000000000004</v>
      </c>
      <c r="T2636" s="29">
        <v>86.9</v>
      </c>
      <c r="U2636" s="4">
        <v>3.3650000000000002</v>
      </c>
      <c r="V2636" s="9"/>
      <c r="W2636" s="9"/>
      <c r="X2636" s="9"/>
      <c r="Y2636" s="9"/>
      <c r="Z2636" s="9"/>
    </row>
    <row r="2637" spans="1:26">
      <c r="A2637" s="39">
        <v>19</v>
      </c>
      <c r="B2637" s="39">
        <v>4</v>
      </c>
      <c r="C2637" s="40">
        <v>39557</v>
      </c>
      <c r="D2637" s="17">
        <v>0.58333333333300175</v>
      </c>
      <c r="E2637" s="18">
        <v>0.22212209056126914</v>
      </c>
      <c r="F2637" s="4">
        <v>6.4578364117439051</v>
      </c>
      <c r="G2637" s="4">
        <v>11.381521009150308</v>
      </c>
      <c r="H2637" s="4">
        <v>4.9236845974064041</v>
      </c>
      <c r="I2637" s="19">
        <v>2.1517933500006832</v>
      </c>
      <c r="J2637" s="19">
        <v>3.4516971975216841</v>
      </c>
      <c r="K2637" s="20">
        <v>2.3240952388555463</v>
      </c>
      <c r="L2637" s="20">
        <v>2.4034683003728241</v>
      </c>
      <c r="M2637" s="20">
        <v>7.9373061517277965E-2</v>
      </c>
      <c r="N2637" s="21">
        <v>23.0625</v>
      </c>
      <c r="O2637" s="21">
        <f t="shared" si="42"/>
        <v>29.981249999999999</v>
      </c>
      <c r="P2637" s="21">
        <v>13.625</v>
      </c>
      <c r="Q2637" s="19">
        <v>38.164032208172088</v>
      </c>
      <c r="R2637" s="4">
        <v>70.224999999999994</v>
      </c>
      <c r="S2637" s="4">
        <v>7.9</v>
      </c>
      <c r="T2637" s="29">
        <v>88.15</v>
      </c>
      <c r="U2637" s="4">
        <v>3.4350000000000001</v>
      </c>
      <c r="V2637" s="9"/>
      <c r="W2637" s="9"/>
      <c r="X2637" s="9"/>
      <c r="Y2637" s="9"/>
      <c r="Z2637" s="9"/>
    </row>
    <row r="2638" spans="1:26">
      <c r="A2638" s="39">
        <v>19</v>
      </c>
      <c r="B2638" s="39">
        <v>4</v>
      </c>
      <c r="C2638" s="40">
        <v>39557</v>
      </c>
      <c r="D2638" s="17">
        <v>0.625</v>
      </c>
      <c r="E2638" s="18">
        <v>0.22988215961626998</v>
      </c>
      <c r="F2638" s="4">
        <v>8.7384700904627124</v>
      </c>
      <c r="G2638" s="4">
        <v>15.382763703000421</v>
      </c>
      <c r="H2638" s="4">
        <v>6.6442936125377079</v>
      </c>
      <c r="I2638" s="19">
        <v>2.6223170055008334</v>
      </c>
      <c r="J2638" s="19">
        <v>3.3763575382358866</v>
      </c>
      <c r="K2638" s="20">
        <v>2.3131243191870463</v>
      </c>
      <c r="L2638" s="20">
        <v>2.3925512617338232</v>
      </c>
      <c r="M2638" s="20">
        <v>7.9426942546776846E-2</v>
      </c>
      <c r="N2638" s="21">
        <v>24.875</v>
      </c>
      <c r="O2638" s="21">
        <f t="shared" si="42"/>
        <v>32.337499999999999</v>
      </c>
      <c r="P2638" s="21">
        <v>14.875</v>
      </c>
      <c r="Q2638" s="19">
        <v>35.507739859923156</v>
      </c>
      <c r="R2638" s="4">
        <v>69</v>
      </c>
      <c r="S2638" s="4">
        <v>8.0625</v>
      </c>
      <c r="T2638" s="29">
        <v>90.1</v>
      </c>
      <c r="U2638" s="4">
        <v>3.02</v>
      </c>
      <c r="V2638" s="9"/>
      <c r="W2638" s="9"/>
      <c r="X2638" s="9"/>
      <c r="Y2638" s="9"/>
      <c r="Z2638" s="9"/>
    </row>
    <row r="2639" spans="1:26">
      <c r="A2639" s="39">
        <v>19</v>
      </c>
      <c r="B2639" s="39">
        <v>4</v>
      </c>
      <c r="C2639" s="40">
        <v>39557</v>
      </c>
      <c r="D2639" s="17">
        <v>0.66666666666699825</v>
      </c>
      <c r="E2639" s="18">
        <v>0.23504336647627055</v>
      </c>
      <c r="F2639" s="4">
        <v>8.4614738132627032</v>
      </c>
      <c r="G2639" s="4">
        <v>14.687080739362901</v>
      </c>
      <c r="H2639" s="4">
        <v>6.2256069261001992</v>
      </c>
      <c r="I2639" s="19">
        <v>3.0255679545009615</v>
      </c>
      <c r="J2639" s="19">
        <v>3.4510659395216834</v>
      </c>
      <c r="K2639" s="20">
        <v>2.3130646797710468</v>
      </c>
      <c r="L2639" s="20">
        <v>2.3870479264455731</v>
      </c>
      <c r="M2639" s="20">
        <v>7.3983246674526049E-2</v>
      </c>
      <c r="N2639" s="21">
        <v>24</v>
      </c>
      <c r="O2639" s="21">
        <f t="shared" si="42"/>
        <v>31.200000000000003</v>
      </c>
      <c r="P2639" s="21">
        <v>13.25</v>
      </c>
      <c r="Q2639" s="19">
        <v>37.747067836984741</v>
      </c>
      <c r="R2639" s="4">
        <v>71.349999999999994</v>
      </c>
      <c r="S2639" s="4">
        <v>7.8125</v>
      </c>
      <c r="T2639" s="29">
        <v>90.350000000000009</v>
      </c>
      <c r="U2639" s="4">
        <v>3.415</v>
      </c>
      <c r="V2639" s="9"/>
      <c r="W2639" s="9"/>
      <c r="X2639" s="9"/>
      <c r="Y2639" s="9"/>
      <c r="Z2639" s="9"/>
    </row>
    <row r="2640" spans="1:26">
      <c r="A2640" s="39">
        <v>19</v>
      </c>
      <c r="B2640" s="39">
        <v>4</v>
      </c>
      <c r="C2640" s="40">
        <v>39557</v>
      </c>
      <c r="D2640" s="17">
        <v>0.70833333333300175</v>
      </c>
      <c r="E2640" s="18">
        <v>0.24539472932627121</v>
      </c>
      <c r="F2640" s="4">
        <v>7.0497558243751737</v>
      </c>
      <c r="G2640" s="4">
        <v>12.421062656587843</v>
      </c>
      <c r="H2640" s="4">
        <v>5.37130683221267</v>
      </c>
      <c r="I2640" s="19">
        <v>2.0169129487506412</v>
      </c>
      <c r="J2640" s="19">
        <v>3.3007245498250879</v>
      </c>
      <c r="K2640" s="20">
        <v>2.3075498222057975</v>
      </c>
      <c r="L2640" s="20">
        <v>2.381544847248573</v>
      </c>
      <c r="M2640" s="20">
        <v>7.3995025042775442E-2</v>
      </c>
      <c r="N2640" s="21">
        <v>25.75</v>
      </c>
      <c r="O2640" s="21">
        <f t="shared" si="42"/>
        <v>33.475000000000001</v>
      </c>
      <c r="P2640" s="21">
        <v>15.75</v>
      </c>
      <c r="Q2640" s="19">
        <v>41.224726985233318</v>
      </c>
      <c r="R2640" s="4">
        <v>70.325000000000003</v>
      </c>
      <c r="S2640" s="4">
        <v>7.95</v>
      </c>
      <c r="T2640" s="29">
        <v>86.525000000000006</v>
      </c>
      <c r="U2640" s="4">
        <v>3.92</v>
      </c>
      <c r="V2640" s="9"/>
      <c r="W2640" s="9"/>
      <c r="X2640" s="9"/>
      <c r="Y2640" s="9"/>
      <c r="Z2640" s="9"/>
    </row>
    <row r="2641" spans="1:26">
      <c r="A2641" s="39">
        <v>19</v>
      </c>
      <c r="B2641" s="39">
        <v>4</v>
      </c>
      <c r="C2641" s="40">
        <v>39557</v>
      </c>
      <c r="D2641" s="17">
        <v>0.75</v>
      </c>
      <c r="E2641" s="18">
        <v>0.23367641106002021</v>
      </c>
      <c r="F2641" s="4">
        <v>6.7019376289001666</v>
      </c>
      <c r="G2641" s="4">
        <v>11.863697406987828</v>
      </c>
      <c r="H2641" s="4">
        <v>5.1617597780876627</v>
      </c>
      <c r="I2641" s="19">
        <v>1.6806553710005343</v>
      </c>
      <c r="J2641" s="19">
        <v>3.0003779839318971</v>
      </c>
      <c r="K2641" s="20">
        <v>2.3020352459585478</v>
      </c>
      <c r="L2641" s="20">
        <v>2.3706300622125722</v>
      </c>
      <c r="M2641" s="20">
        <v>6.8594816254024416E-2</v>
      </c>
      <c r="N2641" s="21">
        <v>25.9375</v>
      </c>
      <c r="O2641" s="21">
        <f t="shared" si="42"/>
        <v>33.71875</v>
      </c>
      <c r="P2641" s="21">
        <v>16.5</v>
      </c>
      <c r="Q2641" s="19">
        <v>42.402014467357837</v>
      </c>
      <c r="R2641" s="4">
        <v>72.400000000000006</v>
      </c>
      <c r="S2641" s="4">
        <v>7.3624999999999998</v>
      </c>
      <c r="T2641" s="29">
        <v>82.899999999999991</v>
      </c>
      <c r="U2641" s="4">
        <v>3.12</v>
      </c>
      <c r="V2641" s="9"/>
      <c r="W2641" s="9"/>
      <c r="X2641" s="9"/>
      <c r="Y2641" s="9"/>
      <c r="Z2641" s="9"/>
    </row>
    <row r="2642" spans="1:26">
      <c r="A2642" s="39">
        <v>19</v>
      </c>
      <c r="B2642" s="39">
        <v>4</v>
      </c>
      <c r="C2642" s="40">
        <v>39557</v>
      </c>
      <c r="D2642" s="17">
        <v>0.79166666666699825</v>
      </c>
      <c r="E2642" s="18">
        <v>0.21287449201751837</v>
      </c>
      <c r="F2642" s="4">
        <v>6.1370109702376521</v>
      </c>
      <c r="G2642" s="4">
        <v>10.7324222158878</v>
      </c>
      <c r="H2642" s="4">
        <v>4.5954112456501477</v>
      </c>
      <c r="I2642" s="19">
        <v>1.613324871000513</v>
      </c>
      <c r="J2642" s="19">
        <v>3.0751035389676944</v>
      </c>
      <c r="K2642" s="20">
        <v>2.2965209861940483</v>
      </c>
      <c r="L2642" s="20">
        <v>2.3759524434235724</v>
      </c>
      <c r="M2642" s="20">
        <v>7.9431457229523939E-2</v>
      </c>
      <c r="N2642" s="21">
        <v>25.1875</v>
      </c>
      <c r="O2642" s="21">
        <f t="shared" si="42"/>
        <v>32.743749999999999</v>
      </c>
      <c r="P2642" s="21">
        <v>17.6875</v>
      </c>
      <c r="Q2642" s="19">
        <v>43.638150931732326</v>
      </c>
      <c r="R2642" s="4">
        <v>74</v>
      </c>
      <c r="S2642" s="4">
        <v>7.0125000000000002</v>
      </c>
      <c r="T2642" s="29">
        <v>83.3</v>
      </c>
      <c r="U2642" s="4">
        <v>2.66</v>
      </c>
      <c r="V2642" s="9"/>
      <c r="W2642" s="9"/>
      <c r="X2642" s="9"/>
      <c r="Y2642" s="9"/>
      <c r="Z2642" s="9"/>
    </row>
    <row r="2643" spans="1:26">
      <c r="A2643" s="39">
        <v>19</v>
      </c>
      <c r="B2643" s="39">
        <v>4</v>
      </c>
      <c r="C2643" s="40">
        <v>39557</v>
      </c>
      <c r="D2643" s="17">
        <v>0.83333333333300175</v>
      </c>
      <c r="E2643" s="18">
        <v>0.17520624524626524</v>
      </c>
      <c r="F2643" s="4">
        <v>3.8592189345438479</v>
      </c>
      <c r="G2643" s="4">
        <v>6.8767250939001938</v>
      </c>
      <c r="H2643" s="4">
        <v>3.0175061593563455</v>
      </c>
      <c r="I2643" s="19">
        <v>1.411570966500449</v>
      </c>
      <c r="J2643" s="19">
        <v>2.9248324796460992</v>
      </c>
      <c r="K2643" s="20">
        <v>2.296461803919799</v>
      </c>
      <c r="L2643" s="20">
        <v>2.3704505934645721</v>
      </c>
      <c r="M2643" s="20">
        <v>7.3988789544772837E-2</v>
      </c>
      <c r="N2643" s="21">
        <v>25.3125</v>
      </c>
      <c r="O2643" s="21">
        <f t="shared" si="42"/>
        <v>32.90625</v>
      </c>
      <c r="P2643" s="21">
        <v>15.25</v>
      </c>
      <c r="Q2643" s="19">
        <v>45.935566892668881</v>
      </c>
      <c r="R2643" s="4">
        <v>74.650000000000006</v>
      </c>
      <c r="S2643" s="4">
        <v>6.7125000000000004</v>
      </c>
      <c r="T2643" s="29">
        <v>82.35</v>
      </c>
      <c r="U2643" s="4">
        <v>2.94</v>
      </c>
      <c r="V2643" s="9"/>
      <c r="W2643" s="9"/>
      <c r="X2643" s="9"/>
      <c r="Y2643" s="9"/>
      <c r="Z2643" s="9"/>
    </row>
    <row r="2644" spans="1:26">
      <c r="A2644" s="39">
        <v>19</v>
      </c>
      <c r="B2644" s="39">
        <v>4</v>
      </c>
      <c r="C2644" s="40">
        <v>39557</v>
      </c>
      <c r="D2644" s="17">
        <v>0.875</v>
      </c>
      <c r="E2644" s="18">
        <v>0.17518065459376536</v>
      </c>
      <c r="F2644" s="4">
        <v>5.0814111631438816</v>
      </c>
      <c r="G2644" s="4">
        <v>9.1799269539252606</v>
      </c>
      <c r="H2644" s="4">
        <v>4.098515790781379</v>
      </c>
      <c r="I2644" s="19">
        <v>1.4114799952504491</v>
      </c>
      <c r="J2644" s="19">
        <v>3.1495323341284909</v>
      </c>
      <c r="K2644" s="20">
        <v>2.3018571013350497</v>
      </c>
      <c r="L2644" s="20">
        <v>2.3703606029993218</v>
      </c>
      <c r="M2644" s="20">
        <v>6.8503501664271882E-2</v>
      </c>
      <c r="N2644" s="21">
        <v>30.0625</v>
      </c>
      <c r="O2644" s="21">
        <f t="shared" si="42"/>
        <v>39.081250000000004</v>
      </c>
      <c r="P2644" s="21">
        <v>16.9375</v>
      </c>
      <c r="Q2644" s="19">
        <v>43.043881740670045</v>
      </c>
      <c r="R2644" s="4">
        <v>75.3</v>
      </c>
      <c r="S2644" s="4">
        <v>6.5750000000000002</v>
      </c>
      <c r="T2644" s="29">
        <v>78.25</v>
      </c>
      <c r="U2644" s="4">
        <v>3.085</v>
      </c>
      <c r="V2644" s="9"/>
      <c r="W2644" s="9"/>
      <c r="X2644" s="9"/>
      <c r="Y2644" s="9"/>
      <c r="Z2644" s="9"/>
    </row>
    <row r="2645" spans="1:26">
      <c r="A2645" s="39">
        <v>19</v>
      </c>
      <c r="B2645" s="39">
        <v>4</v>
      </c>
      <c r="C2645" s="40">
        <v>39557</v>
      </c>
      <c r="D2645" s="17">
        <v>0.91666666666699825</v>
      </c>
      <c r="E2645" s="18">
        <v>0.19850821156126722</v>
      </c>
      <c r="F2645" s="4">
        <v>5.2307820566126368</v>
      </c>
      <c r="G2645" s="4">
        <v>9.4776192626002693</v>
      </c>
      <c r="H2645" s="4">
        <v>4.2468372059876334</v>
      </c>
      <c r="I2645" s="19">
        <v>1.545806007000492</v>
      </c>
      <c r="J2645" s="19">
        <v>2.8493195674853009</v>
      </c>
      <c r="K2645" s="20">
        <v>2.3181613932940506</v>
      </c>
      <c r="L2645" s="20">
        <v>2.3973290905108224</v>
      </c>
      <c r="M2645" s="20">
        <v>7.916769721677186E-2</v>
      </c>
      <c r="N2645" s="21">
        <v>35.3125</v>
      </c>
      <c r="O2645" s="21">
        <f t="shared" si="42"/>
        <v>45.90625</v>
      </c>
      <c r="P2645" s="21">
        <v>22</v>
      </c>
      <c r="Q2645" s="19">
        <v>42.510942980357747</v>
      </c>
      <c r="R2645" s="4">
        <v>78</v>
      </c>
      <c r="S2645" s="4">
        <v>6.5374999999999996</v>
      </c>
      <c r="T2645" s="29">
        <v>80.775000000000006</v>
      </c>
      <c r="U2645" s="4">
        <v>2.5049999999999999</v>
      </c>
      <c r="V2645" s="9"/>
      <c r="W2645" s="9"/>
      <c r="X2645" s="9"/>
      <c r="Y2645" s="9"/>
      <c r="Z2645" s="9"/>
    </row>
    <row r="2646" spans="1:26">
      <c r="A2646" s="39">
        <v>19</v>
      </c>
      <c r="B2646" s="39">
        <v>4</v>
      </c>
      <c r="C2646" s="40">
        <v>39557</v>
      </c>
      <c r="D2646" s="17">
        <v>0.95833333333300175</v>
      </c>
      <c r="E2646" s="18">
        <v>0.19718297695001713</v>
      </c>
      <c r="F2646" s="4">
        <v>3.8021158670688502</v>
      </c>
      <c r="G2646" s="4">
        <v>6.9007901003001981</v>
      </c>
      <c r="H2646" s="4">
        <v>3.0986742332313475</v>
      </c>
      <c r="I2646" s="19">
        <v>1.4785065442504708</v>
      </c>
      <c r="J2646" s="19">
        <v>2.774077684574503</v>
      </c>
      <c r="K2646" s="20">
        <v>2.3017384554685507</v>
      </c>
      <c r="L2646" s="20">
        <v>2.3701812366878214</v>
      </c>
      <c r="M2646" s="20">
        <v>6.8442781219270499E-2</v>
      </c>
      <c r="N2646" s="21">
        <v>35.75</v>
      </c>
      <c r="O2646" s="21">
        <f t="shared" si="42"/>
        <v>46.475000000000001</v>
      </c>
      <c r="P2646" s="21">
        <v>21.875</v>
      </c>
      <c r="Q2646" s="19">
        <v>43.452032906857355</v>
      </c>
      <c r="R2646" s="4">
        <v>80.875</v>
      </c>
      <c r="S2646" s="4">
        <v>6.5</v>
      </c>
      <c r="T2646" s="29">
        <v>90.125</v>
      </c>
      <c r="U2646" s="4">
        <v>1.895</v>
      </c>
      <c r="V2646" s="9"/>
      <c r="W2646" s="9"/>
      <c r="X2646" s="9"/>
      <c r="Y2646" s="9"/>
      <c r="Z2646" s="9"/>
    </row>
    <row r="2647" spans="1:26">
      <c r="A2647" s="39">
        <v>20</v>
      </c>
      <c r="B2647" s="39">
        <v>4</v>
      </c>
      <c r="C2647" s="40">
        <v>39558</v>
      </c>
      <c r="D2647" s="17">
        <v>0</v>
      </c>
      <c r="E2647" s="18">
        <v>0.17640092495751541</v>
      </c>
      <c r="F2647" s="4">
        <v>2.9428219921813259</v>
      </c>
      <c r="G2647" s="4">
        <v>5.1815252677751493</v>
      </c>
      <c r="H2647" s="4">
        <v>2.2387032755938234</v>
      </c>
      <c r="I2647" s="19">
        <v>1.4112081517504496</v>
      </c>
      <c r="J2647" s="19">
        <v>3.0736986468426921</v>
      </c>
      <c r="K2647" s="20">
        <v>2.3180416924850515</v>
      </c>
      <c r="L2647" s="20">
        <v>2.397147316941572</v>
      </c>
      <c r="M2647" s="20">
        <v>7.9105624456520252E-2</v>
      </c>
      <c r="N2647" s="21">
        <v>35.0625</v>
      </c>
      <c r="O2647" s="21">
        <f t="shared" si="42"/>
        <v>45.581250000000004</v>
      </c>
      <c r="P2647" s="21">
        <v>19.75</v>
      </c>
      <c r="Q2647" s="19">
        <v>41.15049942904578</v>
      </c>
      <c r="R2647" s="4">
        <v>82.45</v>
      </c>
      <c r="S2647" s="4">
        <v>6.5374999999999996</v>
      </c>
      <c r="T2647" s="29">
        <v>92.249999999999986</v>
      </c>
      <c r="U2647" s="4">
        <v>2.6949999999999998</v>
      </c>
      <c r="V2647" s="9"/>
      <c r="W2647" s="9"/>
      <c r="X2647" s="9"/>
      <c r="Y2647" s="9"/>
      <c r="Z2647" s="9"/>
    </row>
    <row r="2648" spans="1:26">
      <c r="A2648" s="39">
        <v>20</v>
      </c>
      <c r="B2648" s="39">
        <v>4</v>
      </c>
      <c r="C2648" s="40">
        <v>39558</v>
      </c>
      <c r="D2648" s="17">
        <v>4.1666666666998253E-2</v>
      </c>
      <c r="E2648" s="18">
        <v>0.16859388452001459</v>
      </c>
      <c r="F2648" s="4">
        <v>3.3771172939000875</v>
      </c>
      <c r="G2648" s="4">
        <v>5.9084593161126717</v>
      </c>
      <c r="H2648" s="4">
        <v>2.5313420222125838</v>
      </c>
      <c r="I2648" s="19">
        <v>1.4111214615004495</v>
      </c>
      <c r="J2648" s="19">
        <v>2.9984567639318946</v>
      </c>
      <c r="K2648" s="20">
        <v>2.3179819827395525</v>
      </c>
      <c r="L2648" s="20">
        <v>2.3916457742920718</v>
      </c>
      <c r="M2648" s="20">
        <v>7.366379155251912E-2</v>
      </c>
      <c r="N2648" s="21">
        <v>32.25</v>
      </c>
      <c r="O2648" s="21">
        <f t="shared" si="42"/>
        <v>41.925000000000004</v>
      </c>
      <c r="P2648" s="21">
        <v>19.25</v>
      </c>
      <c r="Q2648" s="19">
        <v>24.759518949177433</v>
      </c>
      <c r="R2648" s="4">
        <v>84.174999999999997</v>
      </c>
      <c r="S2648" s="4">
        <v>6.55</v>
      </c>
      <c r="T2648" s="29">
        <v>87.399999999999991</v>
      </c>
      <c r="U2648" s="4">
        <v>2.8849999999999998</v>
      </c>
      <c r="V2648" s="9"/>
      <c r="W2648" s="9"/>
      <c r="X2648" s="9"/>
      <c r="Y2648" s="9"/>
      <c r="Z2648" s="9"/>
    </row>
    <row r="2649" spans="1:26">
      <c r="A2649" s="39">
        <v>20</v>
      </c>
      <c r="B2649" s="39">
        <v>4</v>
      </c>
      <c r="C2649" s="40">
        <v>39558</v>
      </c>
      <c r="D2649" s="17">
        <v>8.3333333333001747E-2</v>
      </c>
      <c r="E2649" s="18">
        <v>0.16597600672001439</v>
      </c>
      <c r="F2649" s="4">
        <v>3.2380957360625855</v>
      </c>
      <c r="G2649" s="4">
        <v>5.7706847359001685</v>
      </c>
      <c r="H2649" s="4">
        <v>2.532588999837583</v>
      </c>
      <c r="I2649" s="19">
        <v>1.3438380525004283</v>
      </c>
      <c r="J2649" s="19">
        <v>3.0731342884676911</v>
      </c>
      <c r="K2649" s="20">
        <v>2.2906525119028021</v>
      </c>
      <c r="L2649" s="20">
        <v>2.3590905681813208</v>
      </c>
      <c r="M2649" s="20">
        <v>6.8438056278518178E-2</v>
      </c>
      <c r="N2649" s="21">
        <v>32.5625</v>
      </c>
      <c r="O2649" s="21">
        <f t="shared" si="42"/>
        <v>42.331250000000004</v>
      </c>
      <c r="P2649" s="21">
        <v>18.875</v>
      </c>
      <c r="Q2649" s="19">
        <v>37.78605273023463</v>
      </c>
      <c r="R2649" s="4">
        <v>86.224999999999994</v>
      </c>
      <c r="S2649" s="4">
        <v>6.5250000000000004</v>
      </c>
      <c r="T2649" s="29">
        <v>91.275000000000006</v>
      </c>
      <c r="U2649" s="4">
        <v>2.46</v>
      </c>
      <c r="V2649" s="9"/>
      <c r="W2649" s="9"/>
      <c r="X2649" s="9"/>
      <c r="Y2649" s="9"/>
      <c r="Z2649" s="9"/>
    </row>
    <row r="2650" spans="1:26">
      <c r="A2650" s="39">
        <v>20</v>
      </c>
      <c r="B2650" s="39">
        <v>4</v>
      </c>
      <c r="C2650" s="40">
        <v>39558</v>
      </c>
      <c r="D2650" s="17">
        <v>0.125</v>
      </c>
      <c r="E2650" s="18">
        <v>0.16595188244501438</v>
      </c>
      <c r="F2650" s="4">
        <v>2.7363740096250719</v>
      </c>
      <c r="G2650" s="4">
        <v>4.7665303461376398</v>
      </c>
      <c r="H2650" s="4">
        <v>2.0301563365125683</v>
      </c>
      <c r="I2650" s="19">
        <v>1.2765653460004069</v>
      </c>
      <c r="J2650" s="19">
        <v>2.7730604671995014</v>
      </c>
      <c r="K2650" s="20">
        <v>2.2960472818468034</v>
      </c>
      <c r="L2650" s="20">
        <v>2.3590012947715704</v>
      </c>
      <c r="M2650" s="20">
        <v>6.2954012924767211E-2</v>
      </c>
      <c r="N2650" s="21">
        <v>30.8125</v>
      </c>
      <c r="O2650" s="21">
        <f t="shared" si="42"/>
        <v>40.056249999999999</v>
      </c>
      <c r="P2650" s="21">
        <v>19</v>
      </c>
      <c r="Q2650" s="19">
        <v>36.958815929422457</v>
      </c>
      <c r="R2650" s="4">
        <v>86.75</v>
      </c>
      <c r="S2650" s="4">
        <v>6.5750000000000002</v>
      </c>
      <c r="T2650" s="29">
        <v>97.224999999999994</v>
      </c>
      <c r="U2650" s="4">
        <v>2.7149999999999999</v>
      </c>
      <c r="V2650" s="9"/>
      <c r="W2650" s="9"/>
      <c r="X2650" s="9"/>
      <c r="Y2650" s="9"/>
      <c r="Z2650" s="9"/>
    </row>
    <row r="2651" spans="1:26">
      <c r="A2651" s="39">
        <v>20</v>
      </c>
      <c r="B2651" s="39">
        <v>4</v>
      </c>
      <c r="C2651" s="40">
        <v>39558</v>
      </c>
      <c r="D2651" s="17">
        <v>0.16666666666699825</v>
      </c>
      <c r="E2651" s="18">
        <v>0.16203871251626414</v>
      </c>
      <c r="F2651" s="4">
        <v>4.108668372656358</v>
      </c>
      <c r="G2651" s="4">
        <v>7.0863186775877098</v>
      </c>
      <c r="H2651" s="4">
        <v>2.9776503049313519</v>
      </c>
      <c r="I2651" s="19">
        <v>1.3436668125004285</v>
      </c>
      <c r="J2651" s="19">
        <v>2.7728151685745011</v>
      </c>
      <c r="K2651" s="20">
        <v>2.2905343583428035</v>
      </c>
      <c r="L2651" s="20">
        <v>2.35350149354257</v>
      </c>
      <c r="M2651" s="20">
        <v>6.2967135199766489E-2</v>
      </c>
      <c r="N2651" s="21">
        <v>29.125</v>
      </c>
      <c r="O2651" s="21">
        <f t="shared" si="42"/>
        <v>37.862500000000004</v>
      </c>
      <c r="P2651" s="21">
        <v>17.9375</v>
      </c>
      <c r="Q2651" s="19">
        <v>33.950827455736174</v>
      </c>
      <c r="R2651" s="4">
        <v>85.974999999999994</v>
      </c>
      <c r="S2651" s="4">
        <v>6.65</v>
      </c>
      <c r="T2651" s="29">
        <v>98.075000000000003</v>
      </c>
      <c r="U2651" s="4">
        <v>3.13</v>
      </c>
      <c r="V2651" s="9"/>
      <c r="W2651" s="9"/>
      <c r="X2651" s="9"/>
      <c r="Y2651" s="9"/>
      <c r="Z2651" s="9"/>
    </row>
    <row r="2652" spans="1:26">
      <c r="A2652" s="39">
        <v>20</v>
      </c>
      <c r="B2652" s="39">
        <v>4</v>
      </c>
      <c r="C2652" s="40">
        <v>39558</v>
      </c>
      <c r="D2652" s="17">
        <v>0.20833333333300175</v>
      </c>
      <c r="E2652" s="18">
        <v>0.18016017255126565</v>
      </c>
      <c r="F2652" s="4">
        <v>8.6605378364627299</v>
      </c>
      <c r="G2652" s="4">
        <v>15.05694058095045</v>
      </c>
      <c r="H2652" s="4">
        <v>6.3964027444877178</v>
      </c>
      <c r="I2652" s="19">
        <v>1.276403738250407</v>
      </c>
      <c r="J2652" s="19">
        <v>3.1472251547534875</v>
      </c>
      <c r="K2652" s="20">
        <v>2.3122893673630545</v>
      </c>
      <c r="L2652" s="20">
        <v>2.3804632202450708</v>
      </c>
      <c r="M2652" s="20">
        <v>6.8173852882016051E-2</v>
      </c>
      <c r="N2652" s="21">
        <v>29.4375</v>
      </c>
      <c r="O2652" s="21">
        <f t="shared" si="42"/>
        <v>38.268750000000004</v>
      </c>
      <c r="P2652" s="21">
        <v>17.9375</v>
      </c>
      <c r="Q2652" s="19">
        <v>27.347818614988853</v>
      </c>
      <c r="R2652" s="4">
        <v>86.025000000000006</v>
      </c>
      <c r="S2652" s="4">
        <v>6.5875000000000004</v>
      </c>
      <c r="T2652" s="29">
        <v>101.375</v>
      </c>
      <c r="U2652" s="4">
        <v>2.9449999999999998</v>
      </c>
      <c r="V2652" s="9"/>
      <c r="W2652" s="9"/>
      <c r="X2652" s="9"/>
      <c r="Y2652" s="9"/>
      <c r="Z2652" s="9"/>
    </row>
    <row r="2653" spans="1:26">
      <c r="A2653" s="39">
        <v>20</v>
      </c>
      <c r="B2653" s="39">
        <v>4</v>
      </c>
      <c r="C2653" s="40">
        <v>39558</v>
      </c>
      <c r="D2653" s="17">
        <v>0.25</v>
      </c>
      <c r="E2653" s="18">
        <v>0.19179807656751663</v>
      </c>
      <c r="F2653" s="4">
        <v>9.8240823803690116</v>
      </c>
      <c r="G2653" s="4">
        <v>16.957096463488007</v>
      </c>
      <c r="H2653" s="4">
        <v>7.1330140831189954</v>
      </c>
      <c r="I2653" s="19">
        <v>1.2763191885004073</v>
      </c>
      <c r="J2653" s="19">
        <v>3.2967929103250815</v>
      </c>
      <c r="K2653" s="20">
        <v>2.306776443859055</v>
      </c>
      <c r="L2653" s="20">
        <v>2.3803732809980707</v>
      </c>
      <c r="M2653" s="20">
        <v>7.3596837139015436E-2</v>
      </c>
      <c r="N2653" s="21">
        <v>27.9375</v>
      </c>
      <c r="O2653" s="21">
        <f t="shared" si="42"/>
        <v>36.318750000000001</v>
      </c>
      <c r="P2653" s="21">
        <v>15.9375</v>
      </c>
      <c r="Q2653" s="19">
        <v>27.4642008492388</v>
      </c>
      <c r="R2653" s="4">
        <v>86.7</v>
      </c>
      <c r="S2653" s="4">
        <v>6.4874999999999998</v>
      </c>
      <c r="T2653" s="29">
        <v>99.550000000000011</v>
      </c>
      <c r="U2653" s="4">
        <v>2.7850000000000001</v>
      </c>
      <c r="V2653" s="9"/>
      <c r="W2653" s="9"/>
      <c r="X2653" s="9"/>
      <c r="Y2653" s="9"/>
      <c r="Z2653" s="9"/>
    </row>
    <row r="2654" spans="1:26">
      <c r="A2654" s="39">
        <v>20</v>
      </c>
      <c r="B2654" s="39">
        <v>4</v>
      </c>
      <c r="C2654" s="40">
        <v>39558</v>
      </c>
      <c r="D2654" s="17">
        <v>0.29166666666699825</v>
      </c>
      <c r="E2654" s="18">
        <v>0.18010804519626561</v>
      </c>
      <c r="F2654" s="4">
        <v>6.9399596879626841</v>
      </c>
      <c r="G2654" s="4">
        <v>11.753344488412852</v>
      </c>
      <c r="H2654" s="4">
        <v>4.8133848004501694</v>
      </c>
      <c r="I2654" s="19">
        <v>1.343406741750429</v>
      </c>
      <c r="J2654" s="19">
        <v>3.0717362578426899</v>
      </c>
      <c r="K2654" s="20">
        <v>2.2958104472555556</v>
      </c>
      <c r="L2654" s="20">
        <v>2.3586439962595698</v>
      </c>
      <c r="M2654" s="20">
        <v>6.2833549004014277E-2</v>
      </c>
      <c r="N2654" s="21">
        <v>29.0625</v>
      </c>
      <c r="O2654" s="21">
        <f t="shared" si="42"/>
        <v>37.78125</v>
      </c>
      <c r="P2654" s="21">
        <v>18.875</v>
      </c>
      <c r="Q2654" s="19">
        <v>30.586210430800016</v>
      </c>
      <c r="R2654" s="4">
        <v>86.25</v>
      </c>
      <c r="S2654" s="4">
        <v>6.5750000000000002</v>
      </c>
      <c r="T2654" s="29">
        <v>94.875</v>
      </c>
      <c r="U2654" s="4">
        <v>3.13</v>
      </c>
      <c r="V2654" s="9"/>
      <c r="W2654" s="9"/>
      <c r="X2654" s="9"/>
      <c r="Y2654" s="9"/>
      <c r="Z2654" s="9"/>
    </row>
    <row r="2655" spans="1:26">
      <c r="A2655" s="39">
        <v>20</v>
      </c>
      <c r="B2655" s="39">
        <v>4</v>
      </c>
      <c r="C2655" s="40">
        <v>39558</v>
      </c>
      <c r="D2655" s="17">
        <v>0.33333333333300175</v>
      </c>
      <c r="E2655" s="18">
        <v>0.19303698411626669</v>
      </c>
      <c r="F2655" s="4">
        <v>6.3702747606814203</v>
      </c>
      <c r="G2655" s="4">
        <v>10.895696599587829</v>
      </c>
      <c r="H2655" s="4">
        <v>4.5254218389064089</v>
      </c>
      <c r="I2655" s="19">
        <v>1.4776546252504719</v>
      </c>
      <c r="J2655" s="19">
        <v>3.2212731366642835</v>
      </c>
      <c r="K2655" s="20">
        <v>2.2957511243223063</v>
      </c>
      <c r="L2655" s="20">
        <v>2.3693736785400699</v>
      </c>
      <c r="M2655" s="20">
        <v>7.3622554217763758E-2</v>
      </c>
      <c r="N2655" s="21">
        <v>26.3125</v>
      </c>
      <c r="O2655" s="21">
        <f t="shared" si="42"/>
        <v>34.206250000000004</v>
      </c>
      <c r="P2655" s="21">
        <v>16.875</v>
      </c>
      <c r="Q2655" s="19">
        <v>30.054214714675226</v>
      </c>
      <c r="R2655" s="4">
        <v>84.7</v>
      </c>
      <c r="S2655" s="4">
        <v>6.9249999999999998</v>
      </c>
      <c r="T2655" s="29">
        <v>89.675000000000011</v>
      </c>
      <c r="U2655" s="4">
        <v>3.3650000000000002</v>
      </c>
      <c r="V2655" s="9"/>
      <c r="W2655" s="9"/>
      <c r="X2655" s="9"/>
      <c r="Y2655" s="9"/>
      <c r="Z2655" s="9"/>
    </row>
    <row r="2656" spans="1:26">
      <c r="A2656" s="39">
        <v>20</v>
      </c>
      <c r="B2656" s="39">
        <v>4</v>
      </c>
      <c r="C2656" s="40">
        <v>39558</v>
      </c>
      <c r="D2656" s="17">
        <v>0.375</v>
      </c>
      <c r="E2656" s="18">
        <v>0.22927839050626969</v>
      </c>
      <c r="F2656" s="4">
        <v>9.0599711138814953</v>
      </c>
      <c r="G2656" s="4">
        <v>15.563014867087974</v>
      </c>
      <c r="H2656" s="4">
        <v>6.5030437532064775</v>
      </c>
      <c r="I2656" s="19">
        <v>2.2163358487507079</v>
      </c>
      <c r="J2656" s="19">
        <v>3.2209832382892829</v>
      </c>
      <c r="K2656" s="20">
        <v>2.2902390096075562</v>
      </c>
      <c r="L2656" s="20">
        <v>2.3692839953843197</v>
      </c>
      <c r="M2656" s="20">
        <v>7.9044985776763221E-2</v>
      </c>
      <c r="N2656" s="21">
        <v>27.25</v>
      </c>
      <c r="O2656" s="21">
        <f t="shared" si="42"/>
        <v>35.425000000000004</v>
      </c>
      <c r="P2656" s="21">
        <v>20.25</v>
      </c>
      <c r="Q2656" s="19">
        <v>28.579459407238325</v>
      </c>
      <c r="R2656" s="4">
        <v>80.849999999999994</v>
      </c>
      <c r="S2656" s="4">
        <v>7.2750000000000004</v>
      </c>
      <c r="T2656" s="29">
        <v>81.5</v>
      </c>
      <c r="U2656" s="4">
        <v>3.33</v>
      </c>
      <c r="V2656" s="9"/>
      <c r="W2656" s="9"/>
      <c r="X2656" s="9"/>
      <c r="Y2656" s="9"/>
      <c r="Z2656" s="9"/>
    </row>
    <row r="2657" spans="1:26">
      <c r="A2657" s="39">
        <v>20</v>
      </c>
      <c r="B2657" s="39">
        <v>4</v>
      </c>
      <c r="C2657" s="40">
        <v>39558</v>
      </c>
      <c r="D2657" s="17">
        <v>0.41666666666699825</v>
      </c>
      <c r="E2657" s="18">
        <v>0.2758723896112738</v>
      </c>
      <c r="F2657" s="4">
        <v>9.5035165696315076</v>
      </c>
      <c r="G2657" s="4">
        <v>16.163204129812996</v>
      </c>
      <c r="H2657" s="4">
        <v>6.6596875601814869</v>
      </c>
      <c r="I2657" s="19">
        <v>1.8804089782506006</v>
      </c>
      <c r="J2657" s="19">
        <v>3.4453846175216745</v>
      </c>
      <c r="K2657" s="20">
        <v>2.2956326542795571</v>
      </c>
      <c r="L2657" s="20">
        <v>2.3800124484268199</v>
      </c>
      <c r="M2657" s="20">
        <v>8.4379794147262821E-2</v>
      </c>
      <c r="N2657" s="21">
        <v>27.5</v>
      </c>
      <c r="O2657" s="21">
        <f t="shared" si="42"/>
        <v>35.75</v>
      </c>
      <c r="P2657" s="21">
        <v>20.9375</v>
      </c>
      <c r="Q2657" s="19">
        <v>28.577985851863318</v>
      </c>
      <c r="R2657" s="4">
        <v>77.125</v>
      </c>
      <c r="S2657" s="4">
        <v>7.6749999999999998</v>
      </c>
      <c r="T2657" s="29">
        <v>95.975000000000009</v>
      </c>
      <c r="U2657" s="4">
        <v>3.49</v>
      </c>
      <c r="V2657" s="9"/>
      <c r="W2657" s="9"/>
      <c r="X2657" s="9"/>
      <c r="Y2657" s="9"/>
      <c r="Z2657" s="9"/>
    </row>
    <row r="2658" spans="1:26">
      <c r="A2658" s="39">
        <v>20</v>
      </c>
      <c r="B2658" s="39">
        <v>4</v>
      </c>
      <c r="C2658" s="40">
        <v>39558</v>
      </c>
      <c r="D2658" s="17">
        <v>0.45833333333300175</v>
      </c>
      <c r="E2658" s="18">
        <v>0.30302603260502614</v>
      </c>
      <c r="F2658" s="4">
        <v>12.19857870696908</v>
      </c>
      <c r="G2658" s="4">
        <v>20.554555441638129</v>
      </c>
      <c r="H2658" s="4">
        <v>8.3559767346690528</v>
      </c>
      <c r="I2658" s="19">
        <v>1.6116831075005149</v>
      </c>
      <c r="J2658" s="19">
        <v>3.5948528813432685</v>
      </c>
      <c r="K2658" s="20">
        <v>2.2846683104193075</v>
      </c>
      <c r="L2658" s="20">
        <v>2.3691046290728193</v>
      </c>
      <c r="M2658" s="20">
        <v>8.4436318653511866E-2</v>
      </c>
      <c r="N2658" s="21">
        <v>31.625</v>
      </c>
      <c r="O2658" s="21">
        <f t="shared" si="42"/>
        <v>41.112500000000004</v>
      </c>
      <c r="P2658" s="21">
        <v>20.9375</v>
      </c>
      <c r="Q2658" s="19">
        <v>26.042851119864348</v>
      </c>
      <c r="R2658" s="4">
        <v>81.2</v>
      </c>
      <c r="S2658" s="4">
        <v>7.7249999999999996</v>
      </c>
      <c r="T2658" s="29">
        <v>98.724999999999994</v>
      </c>
      <c r="U2658" s="4">
        <v>3.18</v>
      </c>
      <c r="V2658" s="9"/>
      <c r="W2658" s="9"/>
      <c r="X2658" s="9"/>
      <c r="Y2658" s="9"/>
      <c r="Z2658" s="9"/>
    </row>
    <row r="2659" spans="1:26">
      <c r="A2659" s="39">
        <v>20</v>
      </c>
      <c r="B2659" s="39">
        <v>4</v>
      </c>
      <c r="C2659" s="40">
        <v>39558</v>
      </c>
      <c r="D2659" s="17">
        <v>0.5</v>
      </c>
      <c r="E2659" s="18">
        <v>0.32628850133252807</v>
      </c>
      <c r="F2659" s="4">
        <v>11.265156999500306</v>
      </c>
      <c r="G2659" s="4">
        <v>18.826558688388083</v>
      </c>
      <c r="H2659" s="4">
        <v>7.5614016888877762</v>
      </c>
      <c r="I2659" s="19">
        <v>1.3429818525004293</v>
      </c>
      <c r="J2659" s="19">
        <v>3.3698682746108766</v>
      </c>
      <c r="K2659" s="20">
        <v>2.2627990862910576</v>
      </c>
      <c r="L2659" s="20">
        <v>2.3527885867208185</v>
      </c>
      <c r="M2659" s="20">
        <v>8.998950042976106E-2</v>
      </c>
      <c r="N2659" s="21">
        <v>24.25</v>
      </c>
      <c r="O2659" s="21">
        <f t="shared" si="42"/>
        <v>31.525000000000002</v>
      </c>
      <c r="P2659" s="21">
        <v>13.5</v>
      </c>
      <c r="Q2659" s="19">
        <v>23.979388003740187</v>
      </c>
      <c r="R2659" s="4">
        <v>85.65</v>
      </c>
      <c r="S2659" s="4">
        <v>7.7625000000000002</v>
      </c>
      <c r="T2659" s="29">
        <v>92.974999999999994</v>
      </c>
      <c r="U2659" s="4">
        <v>3.24</v>
      </c>
      <c r="V2659" s="9"/>
      <c r="W2659" s="9"/>
      <c r="X2659" s="9"/>
      <c r="Y2659" s="9"/>
      <c r="Z2659" s="9"/>
    </row>
    <row r="2660" spans="1:26">
      <c r="A2660" s="39">
        <v>20</v>
      </c>
      <c r="B2660" s="39">
        <v>4</v>
      </c>
      <c r="C2660" s="40">
        <v>39558</v>
      </c>
      <c r="D2660" s="17">
        <v>0.54166666666699825</v>
      </c>
      <c r="E2660" s="18">
        <v>0.32753563951627829</v>
      </c>
      <c r="F2660" s="4">
        <v>12.152314491769083</v>
      </c>
      <c r="G2660" s="4">
        <v>20.454883788225636</v>
      </c>
      <c r="H2660" s="4">
        <v>8.3025692964565518</v>
      </c>
      <c r="I2660" s="19">
        <v>1.2757530262504078</v>
      </c>
      <c r="J2660" s="19">
        <v>3.2946829990750786</v>
      </c>
      <c r="K2660" s="20">
        <v>2.2736454875798082</v>
      </c>
      <c r="L2660" s="20">
        <v>2.3635165275808188</v>
      </c>
      <c r="M2660" s="20">
        <v>8.9871040001010538E-2</v>
      </c>
      <c r="N2660" s="21">
        <v>25.875</v>
      </c>
      <c r="O2660" s="21">
        <f t="shared" si="42"/>
        <v>33.637500000000003</v>
      </c>
      <c r="P2660" s="21">
        <v>18.75</v>
      </c>
      <c r="Q2660" s="19">
        <v>21.621492461366145</v>
      </c>
      <c r="R2660" s="4">
        <v>89.3</v>
      </c>
      <c r="S2660" s="4">
        <v>7.85</v>
      </c>
      <c r="T2660" s="29">
        <v>95.65</v>
      </c>
      <c r="U2660" s="4">
        <v>3.27</v>
      </c>
      <c r="V2660" s="9"/>
      <c r="W2660" s="9"/>
      <c r="X2660" s="9"/>
      <c r="Y2660" s="9"/>
      <c r="Z2660" s="9"/>
    </row>
    <row r="2661" spans="1:26">
      <c r="A2661" s="39">
        <v>20</v>
      </c>
      <c r="B2661" s="39">
        <v>4</v>
      </c>
      <c r="C2661" s="40">
        <v>39558</v>
      </c>
      <c r="D2661" s="17">
        <v>0.58333333333300175</v>
      </c>
      <c r="E2661" s="18">
        <v>0.31842677920502749</v>
      </c>
      <c r="F2661" s="4">
        <v>8.8175420118939964</v>
      </c>
      <c r="G2661" s="4">
        <v>15.066104590162972</v>
      </c>
      <c r="H2661" s="4">
        <v>6.2485625782689747</v>
      </c>
      <c r="I2661" s="19">
        <v>1.141389555750365</v>
      </c>
      <c r="J2661" s="19">
        <v>2.7702729828244976</v>
      </c>
      <c r="K2661" s="20">
        <v>2.246325651884558</v>
      </c>
      <c r="L2661" s="20">
        <v>2.3309773015640678</v>
      </c>
      <c r="M2661" s="20">
        <v>8.4651649679509555E-2</v>
      </c>
      <c r="N2661" s="21">
        <v>28.1875</v>
      </c>
      <c r="O2661" s="21">
        <f t="shared" si="42"/>
        <v>36.643750000000004</v>
      </c>
      <c r="P2661" s="21">
        <v>17.375</v>
      </c>
      <c r="Q2661" s="19">
        <v>27.040203102926416</v>
      </c>
      <c r="R2661" s="4">
        <v>89.924999999999997</v>
      </c>
      <c r="S2661" s="4">
        <v>7.9</v>
      </c>
      <c r="T2661" s="29">
        <v>93.55</v>
      </c>
      <c r="U2661" s="4">
        <v>2.85</v>
      </c>
      <c r="V2661" s="9"/>
      <c r="W2661" s="9"/>
      <c r="X2661" s="9"/>
      <c r="Y2661" s="9"/>
      <c r="Z2661" s="9"/>
    </row>
    <row r="2662" spans="1:26">
      <c r="A2662" s="39">
        <v>20</v>
      </c>
      <c r="B2662" s="39">
        <v>4</v>
      </c>
      <c r="C2662" s="40">
        <v>39558</v>
      </c>
      <c r="D2662" s="17">
        <v>0.625</v>
      </c>
      <c r="E2662" s="18">
        <v>0.31967415390127751</v>
      </c>
      <c r="F2662" s="4">
        <v>11.165610730106566</v>
      </c>
      <c r="G2662" s="4">
        <v>19.331212470675609</v>
      </c>
      <c r="H2662" s="4">
        <v>8.1656017405690413</v>
      </c>
      <c r="I2662" s="19">
        <v>1.2755849970004083</v>
      </c>
      <c r="J2662" s="19">
        <v>3.0694771089676856</v>
      </c>
      <c r="K2662" s="20">
        <v>2.2353634882388085</v>
      </c>
      <c r="L2662" s="20">
        <v>2.3146646396165669</v>
      </c>
      <c r="M2662" s="20">
        <v>7.9301151377758505E-2</v>
      </c>
      <c r="N2662" s="21">
        <v>28.5</v>
      </c>
      <c r="O2662" s="21">
        <f t="shared" si="42"/>
        <v>37.050000000000004</v>
      </c>
      <c r="P2662" s="21">
        <v>19</v>
      </c>
      <c r="Q2662" s="19">
        <v>27.097675412551389</v>
      </c>
      <c r="R2662" s="4">
        <v>86.724999999999994</v>
      </c>
      <c r="S2662" s="4">
        <v>8.4124999999999996</v>
      </c>
      <c r="T2662" s="29">
        <v>92</v>
      </c>
      <c r="U2662" s="4">
        <v>3.17</v>
      </c>
      <c r="V2662" s="9"/>
      <c r="W2662" s="9"/>
      <c r="X2662" s="9"/>
      <c r="Y2662" s="9"/>
      <c r="Z2662" s="9"/>
    </row>
    <row r="2663" spans="1:26">
      <c r="A2663" s="39">
        <v>20</v>
      </c>
      <c r="B2663" s="39">
        <v>4</v>
      </c>
      <c r="C2663" s="40">
        <v>39558</v>
      </c>
      <c r="D2663" s="17">
        <v>0.66666666666699825</v>
      </c>
      <c r="E2663" s="18">
        <v>0.30021705270502586</v>
      </c>
      <c r="F2663" s="4">
        <v>11.111333208525323</v>
      </c>
      <c r="G2663" s="4">
        <v>19.791788854088125</v>
      </c>
      <c r="H2663" s="4">
        <v>8.6804556455628017</v>
      </c>
      <c r="I2663" s="19">
        <v>1.8125615475005801</v>
      </c>
      <c r="J2663" s="19">
        <v>3.0692009335926853</v>
      </c>
      <c r="K2663" s="20">
        <v>2.2298538702213091</v>
      </c>
      <c r="L2663" s="20">
        <v>2.2929453936550663</v>
      </c>
      <c r="M2663" s="20">
        <v>6.3091523433757235E-2</v>
      </c>
      <c r="N2663" s="21">
        <v>23.5</v>
      </c>
      <c r="O2663" s="21">
        <f t="shared" si="42"/>
        <v>30.55</v>
      </c>
      <c r="P2663" s="21">
        <v>16.75</v>
      </c>
      <c r="Q2663" s="19">
        <v>29.923636032300223</v>
      </c>
      <c r="R2663" s="4">
        <v>87.55</v>
      </c>
      <c r="S2663" s="4">
        <v>8.1</v>
      </c>
      <c r="T2663" s="29">
        <v>83.55</v>
      </c>
      <c r="U2663" s="4">
        <v>2.895</v>
      </c>
      <c r="V2663" s="9"/>
      <c r="W2663" s="9"/>
      <c r="X2663" s="9"/>
      <c r="Y2663" s="9"/>
      <c r="Z2663" s="9"/>
    </row>
    <row r="2664" spans="1:26">
      <c r="A2664" s="39">
        <v>20</v>
      </c>
      <c r="B2664" s="39">
        <v>4</v>
      </c>
      <c r="C2664" s="40">
        <v>39558</v>
      </c>
      <c r="D2664" s="17">
        <v>0.70833333333300175</v>
      </c>
      <c r="E2664" s="18">
        <v>0.29758536257502555</v>
      </c>
      <c r="F2664" s="4">
        <v>9.8014500187440312</v>
      </c>
      <c r="G2664" s="4">
        <v>17.02650654775054</v>
      </c>
      <c r="H2664" s="4">
        <v>7.2250565290065074</v>
      </c>
      <c r="I2664" s="19">
        <v>1.8795688320006017</v>
      </c>
      <c r="J2664" s="19">
        <v>3.2934719443250762</v>
      </c>
      <c r="K2664" s="20">
        <v>2.2406999901920597</v>
      </c>
      <c r="L2664" s="20">
        <v>2.3090816087313168</v>
      </c>
      <c r="M2664" s="20">
        <v>6.8381618539257061E-2</v>
      </c>
      <c r="N2664" s="21">
        <v>21.3125</v>
      </c>
      <c r="O2664" s="21">
        <f t="shared" si="42"/>
        <v>27.706250000000001</v>
      </c>
      <c r="P2664" s="21">
        <v>16</v>
      </c>
      <c r="Q2664" s="19">
        <v>30.805630081799851</v>
      </c>
      <c r="R2664" s="4">
        <v>83.525000000000006</v>
      </c>
      <c r="S2664" s="4">
        <v>8.3874999999999993</v>
      </c>
      <c r="T2664" s="29">
        <v>91.525000000000006</v>
      </c>
      <c r="U2664" s="4">
        <v>3.125</v>
      </c>
      <c r="V2664" s="9"/>
      <c r="W2664" s="9"/>
      <c r="X2664" s="9"/>
      <c r="Y2664" s="9"/>
      <c r="Z2664" s="9"/>
    </row>
    <row r="2665" spans="1:26">
      <c r="A2665" s="39">
        <v>20</v>
      </c>
      <c r="B2665" s="39">
        <v>4</v>
      </c>
      <c r="C2665" s="40">
        <v>39558</v>
      </c>
      <c r="D2665" s="17">
        <v>0.75</v>
      </c>
      <c r="E2665" s="18">
        <v>0.31047873001502668</v>
      </c>
      <c r="F2665" s="4">
        <v>8.9376705657190136</v>
      </c>
      <c r="G2665" s="4">
        <v>15.869704066875506</v>
      </c>
      <c r="H2665" s="4">
        <v>6.9320335011564937</v>
      </c>
      <c r="I2665" s="19">
        <v>1.8123314437505804</v>
      </c>
      <c r="J2665" s="19">
        <v>3.1434839218784818</v>
      </c>
      <c r="K2665" s="20">
        <v>2.2515454771973111</v>
      </c>
      <c r="L2665" s="20">
        <v>2.3306239468573171</v>
      </c>
      <c r="M2665" s="20">
        <v>7.907846966000609E-2</v>
      </c>
      <c r="N2665" s="21">
        <v>21.5625</v>
      </c>
      <c r="O2665" s="21">
        <f t="shared" si="42"/>
        <v>28.03125</v>
      </c>
      <c r="P2665" s="21">
        <v>16.125</v>
      </c>
      <c r="Q2665" s="19">
        <v>30.74507158779987</v>
      </c>
      <c r="R2665" s="4">
        <v>81.150000000000006</v>
      </c>
      <c r="S2665" s="4">
        <v>8.5875000000000004</v>
      </c>
      <c r="T2665" s="29">
        <v>87.75</v>
      </c>
      <c r="U2665" s="4">
        <v>3.22</v>
      </c>
      <c r="V2665" s="9"/>
      <c r="W2665" s="9"/>
      <c r="X2665" s="9"/>
      <c r="Y2665" s="9"/>
      <c r="Z2665" s="9"/>
    </row>
    <row r="2666" spans="1:26">
      <c r="A2666" s="39">
        <v>20</v>
      </c>
      <c r="B2666" s="39">
        <v>4</v>
      </c>
      <c r="C2666" s="40">
        <v>39558</v>
      </c>
      <c r="D2666" s="17">
        <v>0.79166666666699825</v>
      </c>
      <c r="E2666" s="18">
        <v>0.28715060541752474</v>
      </c>
      <c r="F2666" s="4">
        <v>8.4332705956564986</v>
      </c>
      <c r="G2666" s="4">
        <v>14.858906732637976</v>
      </c>
      <c r="H2666" s="4">
        <v>6.4256361369814776</v>
      </c>
      <c r="I2666" s="19">
        <v>2.0135673472506452</v>
      </c>
      <c r="J2666" s="19">
        <v>3.068356969092684</v>
      </c>
      <c r="K2666" s="20">
        <v>2.2732934884323117</v>
      </c>
      <c r="L2666" s="20">
        <v>2.3521646459993177</v>
      </c>
      <c r="M2666" s="20">
        <v>7.887115756700569E-2</v>
      </c>
      <c r="N2666" s="21">
        <v>19.625</v>
      </c>
      <c r="O2666" s="21">
        <f t="shared" si="42"/>
        <v>25.512499999999999</v>
      </c>
      <c r="P2666" s="21">
        <v>15.1875</v>
      </c>
      <c r="Q2666" s="19">
        <v>30.507888797112457</v>
      </c>
      <c r="R2666" s="4">
        <v>81.650000000000006</v>
      </c>
      <c r="S2666" s="4">
        <v>8.125</v>
      </c>
      <c r="T2666" s="29">
        <v>88.75</v>
      </c>
      <c r="U2666" s="4">
        <v>3.31</v>
      </c>
      <c r="V2666" s="9"/>
      <c r="W2666" s="9"/>
      <c r="X2666" s="9"/>
      <c r="Y2666" s="9"/>
      <c r="Z2666" s="9"/>
    </row>
    <row r="2667" spans="1:26">
      <c r="A2667" s="39">
        <v>20</v>
      </c>
      <c r="B2667" s="39">
        <v>4</v>
      </c>
      <c r="C2667" s="40">
        <v>39558</v>
      </c>
      <c r="D2667" s="17">
        <v>0.83333333333300175</v>
      </c>
      <c r="E2667" s="18">
        <v>0.30004156043002589</v>
      </c>
      <c r="F2667" s="4">
        <v>11.089550669044083</v>
      </c>
      <c r="G2667" s="4">
        <v>19.882533982388143</v>
      </c>
      <c r="H2667" s="4">
        <v>8.7929833133440596</v>
      </c>
      <c r="I2667" s="19">
        <v>2.6174805457508388</v>
      </c>
      <c r="J2667" s="19">
        <v>2.8435833534852919</v>
      </c>
      <c r="K2667" s="20">
        <v>2.2950405502190629</v>
      </c>
      <c r="L2667" s="20">
        <v>2.3737039622485678</v>
      </c>
      <c r="M2667" s="20">
        <v>7.8663412029504998E-2</v>
      </c>
      <c r="N2667" s="21">
        <v>22</v>
      </c>
      <c r="O2667" s="21">
        <f t="shared" si="42"/>
        <v>28.6</v>
      </c>
      <c r="P2667" s="21">
        <v>17.375</v>
      </c>
      <c r="Q2667" s="19">
        <v>27.502710704488688</v>
      </c>
      <c r="R2667" s="4">
        <v>82.275000000000006</v>
      </c>
      <c r="S2667" s="4">
        <v>7.7625000000000002</v>
      </c>
      <c r="T2667" s="29">
        <v>88.175000000000011</v>
      </c>
      <c r="U2667" s="4">
        <v>2.605</v>
      </c>
      <c r="V2667" s="9"/>
      <c r="W2667" s="9"/>
      <c r="X2667" s="9"/>
      <c r="Y2667" s="9"/>
      <c r="Z2667" s="9"/>
    </row>
    <row r="2668" spans="1:26">
      <c r="A2668" s="39">
        <v>20</v>
      </c>
      <c r="B2668" s="39">
        <v>4</v>
      </c>
      <c r="C2668" s="40">
        <v>39558</v>
      </c>
      <c r="D2668" s="17">
        <v>0.875</v>
      </c>
      <c r="E2668" s="18">
        <v>0.28706626506002458</v>
      </c>
      <c r="F2668" s="4">
        <v>9.9984094035315501</v>
      </c>
      <c r="G2668" s="4">
        <v>17.841637173363079</v>
      </c>
      <c r="H2668" s="4">
        <v>7.8432277698315271</v>
      </c>
      <c r="I2668" s="19">
        <v>2.4830892487507956</v>
      </c>
      <c r="J2668" s="19">
        <v>2.8433157549852921</v>
      </c>
      <c r="K2668" s="20">
        <v>2.2840788437150632</v>
      </c>
      <c r="L2668" s="20">
        <v>2.3573934002493173</v>
      </c>
      <c r="M2668" s="20">
        <v>7.3314556534253894E-2</v>
      </c>
      <c r="N2668" s="21">
        <v>19.4375</v>
      </c>
      <c r="O2668" s="21">
        <f t="shared" si="42"/>
        <v>25.268750000000001</v>
      </c>
      <c r="P2668" s="21">
        <v>13.25</v>
      </c>
      <c r="Q2668" s="19">
        <v>27.972413412863489</v>
      </c>
      <c r="R2668" s="4">
        <v>83.75</v>
      </c>
      <c r="S2668" s="4">
        <v>7.4625000000000004</v>
      </c>
      <c r="T2668" s="29">
        <v>95.824999999999989</v>
      </c>
      <c r="U2668" s="4">
        <v>2.4649999999999999</v>
      </c>
      <c r="V2668" s="9"/>
      <c r="W2668" s="9"/>
      <c r="X2668" s="9"/>
      <c r="Y2668" s="9"/>
      <c r="Z2668" s="9"/>
    </row>
    <row r="2669" spans="1:26">
      <c r="A2669" s="39">
        <v>20</v>
      </c>
      <c r="B2669" s="39">
        <v>4</v>
      </c>
      <c r="C2669" s="40">
        <v>39558</v>
      </c>
      <c r="D2669" s="17">
        <v>0.91666666666699825</v>
      </c>
      <c r="E2669" s="18">
        <v>0.28831742395627474</v>
      </c>
      <c r="F2669" s="4">
        <v>14.939404101681703</v>
      </c>
      <c r="G2669" s="4">
        <v>26.571043416350868</v>
      </c>
      <c r="H2669" s="4">
        <v>11.631639314669165</v>
      </c>
      <c r="I2669" s="19">
        <v>2.8855717582509248</v>
      </c>
      <c r="J2669" s="19">
        <v>3.2919606989500743</v>
      </c>
      <c r="K2669" s="20">
        <v>2.3058242175938148</v>
      </c>
      <c r="L2669" s="20">
        <v>2.3843372005643184</v>
      </c>
      <c r="M2669" s="20">
        <v>7.8512982970503464E-2</v>
      </c>
      <c r="N2669" s="21">
        <v>17.3125</v>
      </c>
      <c r="O2669" s="21">
        <f t="shared" si="42"/>
        <v>22.506250000000001</v>
      </c>
      <c r="P2669" s="21">
        <v>13.625</v>
      </c>
      <c r="Q2669" s="19">
        <v>23.142237909927971</v>
      </c>
      <c r="R2669" s="4">
        <v>83.75</v>
      </c>
      <c r="S2669" s="4">
        <v>7.1124999999999998</v>
      </c>
      <c r="T2669" s="29">
        <v>103.72500000000001</v>
      </c>
      <c r="U2669" s="4">
        <v>2.4049999999999998</v>
      </c>
      <c r="V2669" s="9"/>
      <c r="W2669" s="9"/>
      <c r="X2669" s="9"/>
      <c r="Y2669" s="9"/>
      <c r="Z2669" s="9"/>
    </row>
    <row r="2670" spans="1:26">
      <c r="A2670" s="39">
        <v>20</v>
      </c>
      <c r="B2670" s="39">
        <v>4</v>
      </c>
      <c r="C2670" s="40">
        <v>39558</v>
      </c>
      <c r="D2670" s="17">
        <v>0.95833333333300175</v>
      </c>
      <c r="E2670" s="18">
        <v>0.25466508814377192</v>
      </c>
      <c r="F2670" s="4">
        <v>8.3298350639315064</v>
      </c>
      <c r="G2670" s="4">
        <v>15.220354596462998</v>
      </c>
      <c r="H2670" s="4">
        <v>6.8905195325314921</v>
      </c>
      <c r="I2670" s="19">
        <v>1.7446520422505596</v>
      </c>
      <c r="J2670" s="19">
        <v>2.7679915340744943</v>
      </c>
      <c r="K2670" s="20">
        <v>2.300314036940315</v>
      </c>
      <c r="L2670" s="20">
        <v>2.3734344518170678</v>
      </c>
      <c r="M2670" s="20">
        <v>7.3120414876752471E-2</v>
      </c>
      <c r="N2670" s="21">
        <v>19.125</v>
      </c>
      <c r="O2670" s="21">
        <f t="shared" si="42"/>
        <v>24.862500000000001</v>
      </c>
      <c r="P2670" s="21">
        <v>14.5625</v>
      </c>
      <c r="Q2670" s="19">
        <v>31.855671960674371</v>
      </c>
      <c r="R2670" s="4">
        <v>81.924999999999997</v>
      </c>
      <c r="S2670" s="4">
        <v>6.9625000000000004</v>
      </c>
      <c r="T2670" s="29">
        <v>88.35</v>
      </c>
      <c r="U2670" s="4">
        <v>1.9</v>
      </c>
      <c r="V2670" s="9"/>
      <c r="W2670" s="9"/>
      <c r="X2670" s="9"/>
      <c r="Y2670" s="9"/>
      <c r="Z2670" s="9"/>
    </row>
    <row r="2671" spans="1:26">
      <c r="A2671" s="39">
        <v>21</v>
      </c>
      <c r="B2671" s="39">
        <v>4</v>
      </c>
      <c r="C2671" s="40">
        <v>39559</v>
      </c>
      <c r="D2671" s="17">
        <v>0</v>
      </c>
      <c r="E2671" s="18">
        <v>0.17836862989501542</v>
      </c>
      <c r="F2671" s="4">
        <v>4.2787682245876315</v>
      </c>
      <c r="G2671" s="4">
        <v>7.693039839450253</v>
      </c>
      <c r="H2671" s="4">
        <v>3.414271614862622</v>
      </c>
      <c r="I2671" s="19">
        <v>1.3419544125004306</v>
      </c>
      <c r="J2671" s="19">
        <v>2.6929331962886964</v>
      </c>
      <c r="K2671" s="20">
        <v>2.3002545381833155</v>
      </c>
      <c r="L2671" s="20">
        <v>2.3733441540423175</v>
      </c>
      <c r="M2671" s="20">
        <v>7.3089615859001866E-2</v>
      </c>
      <c r="N2671" s="21">
        <v>17.1875</v>
      </c>
      <c r="O2671" s="21">
        <f t="shared" si="42"/>
        <v>22.34375</v>
      </c>
      <c r="P2671" s="21">
        <v>12.8125</v>
      </c>
      <c r="Q2671" s="19">
        <v>34.856884111048132</v>
      </c>
      <c r="R2671" s="4">
        <v>83.85</v>
      </c>
      <c r="S2671" s="4">
        <v>6.65</v>
      </c>
      <c r="T2671" s="29">
        <v>92.925000000000011</v>
      </c>
      <c r="U2671" s="4">
        <v>1.595</v>
      </c>
      <c r="V2671" s="9"/>
      <c r="W2671" s="9"/>
      <c r="X2671" s="9"/>
      <c r="Y2671" s="9"/>
      <c r="Z2671" s="9"/>
    </row>
    <row r="2672" spans="1:26">
      <c r="A2672" s="39">
        <v>21</v>
      </c>
      <c r="B2672" s="39">
        <v>4</v>
      </c>
      <c r="C2672" s="40">
        <v>39559</v>
      </c>
      <c r="D2672" s="17">
        <v>4.1666666666998253E-2</v>
      </c>
      <c r="E2672" s="18">
        <v>0.18738884532126623</v>
      </c>
      <c r="F2672" s="4">
        <v>6.5738956842064535</v>
      </c>
      <c r="G2672" s="4">
        <v>11.849827704875393</v>
      </c>
      <c r="H2672" s="4">
        <v>5.2759320206689386</v>
      </c>
      <c r="I2672" s="19">
        <v>1.878610958250603</v>
      </c>
      <c r="J2672" s="19">
        <v>2.9170686923960876</v>
      </c>
      <c r="K2672" s="20">
        <v>2.3219979076713169</v>
      </c>
      <c r="L2672" s="20">
        <v>2.3840663584583179</v>
      </c>
      <c r="M2672" s="20">
        <v>6.206845078700074E-2</v>
      </c>
      <c r="N2672" s="21">
        <v>20.1875</v>
      </c>
      <c r="O2672" s="21">
        <f t="shared" si="42"/>
        <v>26.243750000000002</v>
      </c>
      <c r="P2672" s="21">
        <v>14.25</v>
      </c>
      <c r="Q2672" s="19">
        <v>17.132982593992931</v>
      </c>
      <c r="R2672" s="4">
        <v>86.224999999999994</v>
      </c>
      <c r="S2672" s="4">
        <v>6.375</v>
      </c>
      <c r="T2672" s="29">
        <v>97.95</v>
      </c>
      <c r="U2672" s="4">
        <v>2.42</v>
      </c>
      <c r="V2672" s="9"/>
      <c r="W2672" s="9"/>
      <c r="X2672" s="9"/>
      <c r="Y2672" s="9"/>
      <c r="Z2672" s="9"/>
    </row>
    <row r="2673" spans="1:26">
      <c r="A2673" s="39">
        <v>21</v>
      </c>
      <c r="B2673" s="39">
        <v>4</v>
      </c>
      <c r="C2673" s="40">
        <v>39559</v>
      </c>
      <c r="D2673" s="17">
        <v>8.3333333333001747E-2</v>
      </c>
      <c r="E2673" s="18">
        <v>0.18090008602751556</v>
      </c>
      <c r="F2673" s="4">
        <v>7.0963878537252185</v>
      </c>
      <c r="G2673" s="4">
        <v>12.604795814487918</v>
      </c>
      <c r="H2673" s="4">
        <v>5.5084079607626997</v>
      </c>
      <c r="I2673" s="19">
        <v>1.7443181242505599</v>
      </c>
      <c r="J2673" s="19">
        <v>3.0663877185926811</v>
      </c>
      <c r="K2673" s="20">
        <v>2.3328391045770678</v>
      </c>
      <c r="L2673" s="20">
        <v>2.4055992212080679</v>
      </c>
      <c r="M2673" s="20">
        <v>7.2760116631000127E-2</v>
      </c>
      <c r="N2673" s="21">
        <v>22.75</v>
      </c>
      <c r="O2673" s="21">
        <f t="shared" si="42"/>
        <v>29.574999999999999</v>
      </c>
      <c r="P2673" s="21">
        <v>17</v>
      </c>
      <c r="Q2673" s="19">
        <v>27.788387742863531</v>
      </c>
      <c r="R2673" s="4">
        <v>88.65</v>
      </c>
      <c r="S2673" s="4">
        <v>6.2874999999999996</v>
      </c>
      <c r="T2673" s="29">
        <v>98.600000000000009</v>
      </c>
      <c r="U2673" s="4">
        <v>2.6850000000000001</v>
      </c>
      <c r="V2673" s="9"/>
      <c r="W2673" s="9"/>
      <c r="X2673" s="9"/>
      <c r="Y2673" s="9"/>
      <c r="Z2673" s="9"/>
    </row>
    <row r="2674" spans="1:26">
      <c r="A2674" s="39">
        <v>21</v>
      </c>
      <c r="B2674" s="39">
        <v>4</v>
      </c>
      <c r="C2674" s="40">
        <v>39559</v>
      </c>
      <c r="D2674" s="17">
        <v>0.125</v>
      </c>
      <c r="E2674" s="18">
        <v>0.20154533919001746</v>
      </c>
      <c r="F2674" s="4">
        <v>17.884697318181786</v>
      </c>
      <c r="G2674" s="4">
        <v>29.989213259676006</v>
      </c>
      <c r="H2674" s="4">
        <v>12.104515941494217</v>
      </c>
      <c r="I2674" s="19">
        <v>2.0125431180006466</v>
      </c>
      <c r="J2674" s="19">
        <v>3.5895746724682605</v>
      </c>
      <c r="K2674" s="20">
        <v>2.3654815873140693</v>
      </c>
      <c r="L2674" s="20">
        <v>2.443347840976319</v>
      </c>
      <c r="M2674" s="20">
        <v>7.7866253662249196E-2</v>
      </c>
      <c r="N2674" s="21">
        <v>25.5</v>
      </c>
      <c r="O2674" s="21">
        <f t="shared" si="42"/>
        <v>33.15</v>
      </c>
      <c r="P2674" s="21">
        <v>16.625</v>
      </c>
      <c r="Q2674" s="19">
        <v>16.895859183055521</v>
      </c>
      <c r="R2674" s="4">
        <v>89.95</v>
      </c>
      <c r="S2674" s="4">
        <v>6.2125000000000004</v>
      </c>
      <c r="T2674" s="29">
        <v>102.4</v>
      </c>
      <c r="U2674" s="4">
        <v>1.84</v>
      </c>
      <c r="V2674" s="9"/>
      <c r="W2674" s="9"/>
      <c r="X2674" s="9"/>
      <c r="Y2674" s="9"/>
      <c r="Z2674" s="9"/>
    </row>
    <row r="2675" spans="1:26">
      <c r="A2675" s="39">
        <v>21</v>
      </c>
      <c r="B2675" s="39">
        <v>4</v>
      </c>
      <c r="C2675" s="40">
        <v>39559</v>
      </c>
      <c r="D2675" s="17">
        <v>0.16666666666699825</v>
      </c>
      <c r="E2675" s="18">
        <v>0.21572482207376845</v>
      </c>
      <c r="F2675" s="4">
        <v>32.639754008675936</v>
      </c>
      <c r="G2675" s="4">
        <v>50.382807584914197</v>
      </c>
      <c r="H2675" s="4">
        <v>17.743053576238253</v>
      </c>
      <c r="I2675" s="19">
        <v>2.3478214170007541</v>
      </c>
      <c r="J2675" s="19">
        <v>3.8135798000756513</v>
      </c>
      <c r="K2675" s="20">
        <v>2.3381691362163193</v>
      </c>
      <c r="L2675" s="20">
        <v>2.4162280547543182</v>
      </c>
      <c r="M2675" s="20">
        <v>7.8058918537998734E-2</v>
      </c>
      <c r="N2675" s="21">
        <v>26.875</v>
      </c>
      <c r="O2675" s="21">
        <f t="shared" si="42"/>
        <v>34.9375</v>
      </c>
      <c r="P2675" s="21">
        <v>18.5</v>
      </c>
      <c r="Q2675" s="19">
        <v>12.950844389182146</v>
      </c>
      <c r="R2675" s="4">
        <v>90.275000000000006</v>
      </c>
      <c r="S2675" s="4">
        <v>6.3875000000000002</v>
      </c>
      <c r="T2675" s="29">
        <v>102.32499999999999</v>
      </c>
      <c r="U2675" s="4">
        <v>1.625</v>
      </c>
      <c r="V2675" s="9"/>
      <c r="W2675" s="9"/>
      <c r="X2675" s="9"/>
      <c r="Y2675" s="9"/>
      <c r="Z2675" s="9"/>
    </row>
    <row r="2676" spans="1:26">
      <c r="A2676" s="39">
        <v>21</v>
      </c>
      <c r="B2676" s="39">
        <v>4</v>
      </c>
      <c r="C2676" s="40">
        <v>39559</v>
      </c>
      <c r="D2676" s="17">
        <v>0.20833333333300175</v>
      </c>
      <c r="E2676" s="18">
        <v>0.2828540960287742</v>
      </c>
      <c r="F2676" s="4">
        <v>84.098560252271</v>
      </c>
      <c r="G2676" s="4">
        <v>111.30128550962877</v>
      </c>
      <c r="H2676" s="4">
        <v>27.202725257357756</v>
      </c>
      <c r="I2676" s="19">
        <v>3.0184251060009704</v>
      </c>
      <c r="J2676" s="19">
        <v>6.1310532006853595</v>
      </c>
      <c r="K2676" s="20">
        <v>2.33810875834057</v>
      </c>
      <c r="L2676" s="20">
        <v>2.4323520798870684</v>
      </c>
      <c r="M2676" s="20">
        <v>9.4243321546498282E-2</v>
      </c>
      <c r="N2676" s="21">
        <v>33.0625</v>
      </c>
      <c r="O2676" s="21">
        <f t="shared" si="42"/>
        <v>42.981250000000003</v>
      </c>
      <c r="P2676" s="21">
        <v>19.5</v>
      </c>
      <c r="Q2676" s="19">
        <v>4.7091616481855523</v>
      </c>
      <c r="R2676" s="4">
        <v>89.3</v>
      </c>
      <c r="S2676" s="4">
        <v>6.7625000000000002</v>
      </c>
      <c r="T2676" s="29">
        <v>107.15</v>
      </c>
      <c r="U2676" s="4">
        <v>1.7949999999999999</v>
      </c>
      <c r="V2676" s="9"/>
      <c r="W2676" s="9"/>
      <c r="X2676" s="9"/>
      <c r="Y2676" s="9"/>
      <c r="Z2676" s="9"/>
    </row>
    <row r="2677" spans="1:26">
      <c r="A2677" s="39">
        <v>21</v>
      </c>
      <c r="B2677" s="39">
        <v>4</v>
      </c>
      <c r="C2677" s="40">
        <v>39559</v>
      </c>
      <c r="D2677" s="17">
        <v>0.25</v>
      </c>
      <c r="E2677" s="18">
        <v>0.45586029422878904</v>
      </c>
      <c r="F2677" s="4">
        <v>144.08046213821626</v>
      </c>
      <c r="G2677" s="4">
        <v>179.78331533276861</v>
      </c>
      <c r="H2677" s="4">
        <v>35.702853194552333</v>
      </c>
      <c r="I2677" s="19">
        <v>3.8901822892512499</v>
      </c>
      <c r="J2677" s="19">
        <v>9.3453035920996328</v>
      </c>
      <c r="K2677" s="20">
        <v>2.3380484859590704</v>
      </c>
      <c r="L2677" s="20">
        <v>2.4646903254908188</v>
      </c>
      <c r="M2677" s="20">
        <v>0.12664183953174846</v>
      </c>
      <c r="N2677" s="21">
        <v>41.5</v>
      </c>
      <c r="O2677" s="21">
        <f t="shared" si="42"/>
        <v>53.95</v>
      </c>
      <c r="P2677" s="21">
        <v>24.5</v>
      </c>
      <c r="Q2677" s="19">
        <v>4.0614024973108194</v>
      </c>
      <c r="R2677" s="4">
        <v>88.6</v>
      </c>
      <c r="S2677" s="4">
        <v>6.9124999999999996</v>
      </c>
      <c r="T2677" s="29">
        <v>111.675</v>
      </c>
      <c r="U2677" s="4">
        <v>2.25</v>
      </c>
      <c r="V2677" s="9"/>
      <c r="W2677" s="9"/>
      <c r="X2677" s="9"/>
      <c r="Y2677" s="9"/>
      <c r="Z2677" s="9"/>
    </row>
    <row r="2678" spans="1:26">
      <c r="A2678" s="39">
        <v>21</v>
      </c>
      <c r="B2678" s="39">
        <v>4</v>
      </c>
      <c r="C2678" s="40">
        <v>39559</v>
      </c>
      <c r="D2678" s="17">
        <v>0.29166666666699825</v>
      </c>
      <c r="E2678" s="18">
        <v>0.44288230261628786</v>
      </c>
      <c r="F2678" s="4">
        <v>140.48230973084119</v>
      </c>
      <c r="G2678" s="4">
        <v>176.25697939940602</v>
      </c>
      <c r="H2678" s="4">
        <v>35.77466966856479</v>
      </c>
      <c r="I2678" s="19">
        <v>3.9570065610012719</v>
      </c>
      <c r="J2678" s="19">
        <v>8.9706740379206451</v>
      </c>
      <c r="K2678" s="20">
        <v>2.2998388908383198</v>
      </c>
      <c r="L2678" s="20">
        <v>2.4267625955023173</v>
      </c>
      <c r="M2678" s="20">
        <v>0.12692370466399783</v>
      </c>
      <c r="N2678" s="21">
        <v>38</v>
      </c>
      <c r="O2678" s="21">
        <f t="shared" si="42"/>
        <v>49.4</v>
      </c>
      <c r="P2678" s="21">
        <v>21.3125</v>
      </c>
      <c r="Q2678" s="19">
        <v>6.4155133619348437</v>
      </c>
      <c r="R2678" s="4">
        <v>87.15</v>
      </c>
      <c r="S2678" s="4">
        <v>7.2</v>
      </c>
      <c r="T2678" s="29">
        <v>115.52500000000001</v>
      </c>
      <c r="U2678" s="4">
        <v>2.21</v>
      </c>
      <c r="V2678" s="9"/>
      <c r="W2678" s="9"/>
      <c r="X2678" s="9"/>
      <c r="Y2678" s="9"/>
      <c r="Z2678" s="9"/>
    </row>
    <row r="2679" spans="1:26">
      <c r="A2679" s="39">
        <v>21</v>
      </c>
      <c r="B2679" s="39">
        <v>4</v>
      </c>
      <c r="C2679" s="40">
        <v>39559</v>
      </c>
      <c r="D2679" s="17">
        <v>0.33333333333300175</v>
      </c>
      <c r="E2679" s="18">
        <v>0.29693291919252546</v>
      </c>
      <c r="F2679" s="4">
        <v>79.077415391027202</v>
      </c>
      <c r="G2679" s="4">
        <v>108.0775026030787</v>
      </c>
      <c r="H2679" s="4">
        <v>29.000087212051497</v>
      </c>
      <c r="I2679" s="19">
        <v>2.2131015532507119</v>
      </c>
      <c r="J2679" s="19">
        <v>5.9799261692387633</v>
      </c>
      <c r="K2679" s="20">
        <v>2.3052294058475704</v>
      </c>
      <c r="L2679" s="20">
        <v>2.4050524151710668</v>
      </c>
      <c r="M2679" s="20">
        <v>9.9823009323496414E-2</v>
      </c>
      <c r="N2679" s="21">
        <v>27.75</v>
      </c>
      <c r="O2679" s="21">
        <f t="shared" si="42"/>
        <v>36.075000000000003</v>
      </c>
      <c r="P2679" s="21">
        <v>14.5625</v>
      </c>
      <c r="Q2679" s="19">
        <v>16.597063126493122</v>
      </c>
      <c r="R2679" s="4">
        <v>82.5</v>
      </c>
      <c r="S2679" s="4">
        <v>8.3000000000000007</v>
      </c>
      <c r="T2679" s="29">
        <v>101.85</v>
      </c>
      <c r="U2679" s="4">
        <v>2.375</v>
      </c>
      <c r="V2679" s="9"/>
      <c r="W2679" s="9"/>
      <c r="X2679" s="9"/>
      <c r="Y2679" s="9"/>
      <c r="Z2679" s="9"/>
    </row>
    <row r="2680" spans="1:26">
      <c r="A2680" s="39">
        <v>21</v>
      </c>
      <c r="B2680" s="39">
        <v>4</v>
      </c>
      <c r="C2680" s="40">
        <v>39559</v>
      </c>
      <c r="D2680" s="17">
        <v>0.375</v>
      </c>
      <c r="E2680" s="18">
        <v>0.2749457336362735</v>
      </c>
      <c r="F2680" s="4">
        <v>66.112822384626895</v>
      </c>
      <c r="G2680" s="4">
        <v>94.450545423553251</v>
      </c>
      <c r="H2680" s="4">
        <v>28.337723038926356</v>
      </c>
      <c r="I2680" s="19">
        <v>2.3470690312507552</v>
      </c>
      <c r="J2680" s="19">
        <v>5.979368672363762</v>
      </c>
      <c r="K2680" s="20">
        <v>2.2779219833090703</v>
      </c>
      <c r="L2680" s="20">
        <v>2.377939236103316</v>
      </c>
      <c r="M2680" s="20">
        <v>0.10001725279424567</v>
      </c>
      <c r="N2680" s="21">
        <v>22.6875</v>
      </c>
      <c r="O2680" s="21">
        <f t="shared" si="42"/>
        <v>29.493750000000002</v>
      </c>
      <c r="P2680" s="21">
        <v>12.75</v>
      </c>
      <c r="Q2680" s="19">
        <v>17.302353966742828</v>
      </c>
      <c r="R2680" s="4">
        <v>73.174999999999997</v>
      </c>
      <c r="S2680" s="4">
        <v>9.9</v>
      </c>
      <c r="T2680" s="29">
        <v>100.75</v>
      </c>
      <c r="U2680" s="4">
        <v>2.7949999999999999</v>
      </c>
      <c r="V2680" s="9"/>
      <c r="W2680" s="9"/>
      <c r="X2680" s="9"/>
      <c r="Y2680" s="9"/>
      <c r="Z2680" s="9"/>
    </row>
    <row r="2681" spans="1:26">
      <c r="A2681" s="39">
        <v>21</v>
      </c>
      <c r="B2681" s="39">
        <v>4</v>
      </c>
      <c r="C2681" s="40">
        <v>39559</v>
      </c>
      <c r="D2681" s="17">
        <v>0.41666666666699825</v>
      </c>
      <c r="E2681" s="18">
        <v>0.27232303098127331</v>
      </c>
      <c r="F2681" s="4">
        <v>55.821142372332872</v>
      </c>
      <c r="G2681" s="4">
        <v>81.392609981102794</v>
      </c>
      <c r="H2681" s="4">
        <v>25.571467608769936</v>
      </c>
      <c r="I2681" s="19">
        <v>2.0116473187506472</v>
      </c>
      <c r="J2681" s="19">
        <v>5.6798626402205734</v>
      </c>
      <c r="K2681" s="20">
        <v>2.2942115412378215</v>
      </c>
      <c r="L2681" s="20">
        <v>2.3832531663030658</v>
      </c>
      <c r="M2681" s="20">
        <v>8.9041625065244712E-2</v>
      </c>
      <c r="N2681" s="21">
        <v>23.0625</v>
      </c>
      <c r="O2681" s="21">
        <f t="shared" si="42"/>
        <v>29.981249999999999</v>
      </c>
      <c r="P2681" s="21">
        <v>13.875</v>
      </c>
      <c r="Q2681" s="19">
        <v>18.184171439617458</v>
      </c>
      <c r="R2681" s="4">
        <v>68.625</v>
      </c>
      <c r="S2681" s="4">
        <v>10.975</v>
      </c>
      <c r="T2681" s="29">
        <v>99.574999999999989</v>
      </c>
      <c r="U2681" s="4">
        <v>2.3849999999999998</v>
      </c>
      <c r="V2681" s="9"/>
      <c r="W2681" s="9"/>
      <c r="X2681" s="9"/>
      <c r="Y2681" s="9"/>
      <c r="Z2681" s="9"/>
    </row>
    <row r="2682" spans="1:26">
      <c r="A2682" s="39">
        <v>21</v>
      </c>
      <c r="B2682" s="39">
        <v>4</v>
      </c>
      <c r="C2682" s="40">
        <v>39559</v>
      </c>
      <c r="D2682" s="17">
        <v>0.45833333333300175</v>
      </c>
      <c r="E2682" s="18">
        <v>0.24647480285127121</v>
      </c>
      <c r="F2682" s="4">
        <v>26.165964491238327</v>
      </c>
      <c r="G2682" s="4">
        <v>44.035219074951527</v>
      </c>
      <c r="H2682" s="4">
        <v>17.869254583713204</v>
      </c>
      <c r="I2682" s="19">
        <v>1.609215111000518</v>
      </c>
      <c r="J2682" s="19">
        <v>3.8858678072364445</v>
      </c>
      <c r="K2682" s="20">
        <v>2.2778044978793215</v>
      </c>
      <c r="L2682" s="20">
        <v>2.3669509528785655</v>
      </c>
      <c r="M2682" s="20">
        <v>8.9146454999243896E-2</v>
      </c>
      <c r="N2682" s="21">
        <v>28.0625</v>
      </c>
      <c r="O2682" s="21">
        <f t="shared" si="42"/>
        <v>36.481250000000003</v>
      </c>
      <c r="P2682" s="21">
        <v>16</v>
      </c>
      <c r="Q2682" s="19">
        <v>25.127002018427067</v>
      </c>
      <c r="R2682" s="4">
        <v>68.724999999999994</v>
      </c>
      <c r="S2682" s="4">
        <v>11.1625</v>
      </c>
      <c r="T2682" s="29">
        <v>85.199999999999989</v>
      </c>
      <c r="U2682" s="4">
        <v>2.9049999999999998</v>
      </c>
      <c r="V2682" s="9"/>
      <c r="W2682" s="9"/>
      <c r="X2682" s="9"/>
      <c r="Y2682" s="9"/>
      <c r="Z2682" s="9"/>
    </row>
    <row r="2683" spans="1:26">
      <c r="A2683" s="39">
        <v>21</v>
      </c>
      <c r="B2683" s="39">
        <v>4</v>
      </c>
      <c r="C2683" s="40">
        <v>39559</v>
      </c>
      <c r="D2683" s="17">
        <v>0.5</v>
      </c>
      <c r="E2683" s="18">
        <v>0.26063101290502233</v>
      </c>
      <c r="F2683" s="4">
        <v>20.158518111856896</v>
      </c>
      <c r="G2683" s="4">
        <v>34.489052804876202</v>
      </c>
      <c r="H2683" s="4">
        <v>14.330534693019308</v>
      </c>
      <c r="I2683" s="19">
        <v>2.3466152452507556</v>
      </c>
      <c r="J2683" s="19">
        <v>3.437174832771662</v>
      </c>
      <c r="K2683" s="20">
        <v>2.2504998533560716</v>
      </c>
      <c r="L2683" s="20">
        <v>2.3290345933415639</v>
      </c>
      <c r="M2683" s="20">
        <v>7.8534739985492763E-2</v>
      </c>
      <c r="N2683" s="21">
        <v>25.6875</v>
      </c>
      <c r="O2683" s="21">
        <f t="shared" si="42"/>
        <v>33.393750000000004</v>
      </c>
      <c r="P2683" s="21">
        <v>15.25</v>
      </c>
      <c r="Q2683" s="19">
        <v>29.597673740112704</v>
      </c>
      <c r="R2683" s="4">
        <v>69.599999999999994</v>
      </c>
      <c r="S2683" s="4">
        <v>11.512499999999999</v>
      </c>
      <c r="T2683" s="29">
        <v>81.275000000000006</v>
      </c>
      <c r="U2683" s="4">
        <v>2.585</v>
      </c>
      <c r="V2683" s="9"/>
      <c r="W2683" s="9"/>
      <c r="X2683" s="9"/>
      <c r="Y2683" s="9"/>
      <c r="Z2683" s="9"/>
    </row>
    <row r="2684" spans="1:26">
      <c r="A2684" s="39">
        <v>21</v>
      </c>
      <c r="B2684" s="39">
        <v>4</v>
      </c>
      <c r="C2684" s="40">
        <v>39559</v>
      </c>
      <c r="D2684" s="17">
        <v>0.54166666666699825</v>
      </c>
      <c r="E2684" s="18">
        <v>0.28510448070627431</v>
      </c>
      <c r="F2684" s="4">
        <v>25.775651485063321</v>
      </c>
      <c r="G2684" s="4">
        <v>43.237733702126519</v>
      </c>
      <c r="H2684" s="4">
        <v>17.462082217063195</v>
      </c>
      <c r="I2684" s="19">
        <v>3.2180192460010364</v>
      </c>
      <c r="J2684" s="19">
        <v>3.5862880139682556</v>
      </c>
      <c r="K2684" s="20">
        <v>2.2613396436718221</v>
      </c>
      <c r="L2684" s="20">
        <v>2.3505604904093147</v>
      </c>
      <c r="M2684" s="20">
        <v>8.9220846737492532E-2</v>
      </c>
      <c r="N2684" s="21">
        <v>21.5625</v>
      </c>
      <c r="O2684" s="21">
        <f t="shared" si="42"/>
        <v>28.03125</v>
      </c>
      <c r="P2684" s="21">
        <v>16</v>
      </c>
      <c r="Q2684" s="19">
        <v>26.360032765614047</v>
      </c>
      <c r="R2684" s="4">
        <v>65.174999999999997</v>
      </c>
      <c r="S2684" s="4">
        <v>12.75</v>
      </c>
      <c r="T2684" s="29">
        <v>91.725000000000009</v>
      </c>
      <c r="U2684" s="4">
        <v>3.02</v>
      </c>
      <c r="V2684" s="9"/>
      <c r="W2684" s="9"/>
      <c r="X2684" s="9"/>
      <c r="Y2684" s="9"/>
      <c r="Z2684" s="9"/>
    </row>
    <row r="2685" spans="1:26">
      <c r="A2685" s="39">
        <v>21</v>
      </c>
      <c r="B2685" s="39">
        <v>4</v>
      </c>
      <c r="C2685" s="40">
        <v>39559</v>
      </c>
      <c r="D2685" s="17">
        <v>0.58333333333300175</v>
      </c>
      <c r="E2685" s="18">
        <v>0.27345352120002331</v>
      </c>
      <c r="F2685" s="4">
        <v>29.237135151363432</v>
      </c>
      <c r="G2685" s="4">
        <v>48.693625110576711</v>
      </c>
      <c r="H2685" s="4">
        <v>19.456489959213279</v>
      </c>
      <c r="I2685" s="19">
        <v>4.6926407827515124</v>
      </c>
      <c r="J2685" s="19">
        <v>3.8847922671114428</v>
      </c>
      <c r="K2685" s="20">
        <v>2.2503835635278224</v>
      </c>
      <c r="L2685" s="20">
        <v>2.3288578391608139</v>
      </c>
      <c r="M2685" s="20">
        <v>7.8474275632991475E-2</v>
      </c>
      <c r="N2685" s="21">
        <v>20.875</v>
      </c>
      <c r="O2685" s="21">
        <f t="shared" si="42"/>
        <v>27.137499999999999</v>
      </c>
      <c r="P2685" s="21">
        <v>12.875</v>
      </c>
      <c r="Q2685" s="19">
        <v>28.888563844362984</v>
      </c>
      <c r="R2685" s="4">
        <v>60.45</v>
      </c>
      <c r="S2685" s="4">
        <v>13.324999999999999</v>
      </c>
      <c r="T2685" s="29">
        <v>87.15</v>
      </c>
      <c r="U2685" s="4">
        <v>2.65</v>
      </c>
      <c r="V2685" s="9"/>
      <c r="W2685" s="9"/>
      <c r="X2685" s="9"/>
      <c r="Y2685" s="9"/>
      <c r="Z2685" s="9"/>
    </row>
    <row r="2686" spans="1:26">
      <c r="A2686" s="39">
        <v>21</v>
      </c>
      <c r="B2686" s="39">
        <v>4</v>
      </c>
      <c r="C2686" s="40">
        <v>39559</v>
      </c>
      <c r="D2686" s="17">
        <v>0.625</v>
      </c>
      <c r="E2686" s="18">
        <v>0.25148937196127147</v>
      </c>
      <c r="F2686" s="4">
        <v>24.573536951438303</v>
      </c>
      <c r="G2686" s="4">
        <v>42.426461086051503</v>
      </c>
      <c r="H2686" s="4">
        <v>17.852924134613197</v>
      </c>
      <c r="I2686" s="19">
        <v>3.4857636975011235</v>
      </c>
      <c r="J2686" s="19">
        <v>3.8844491921114419</v>
      </c>
      <c r="K2686" s="20">
        <v>2.2503256471845727</v>
      </c>
      <c r="L2686" s="20">
        <v>2.3395761509898141</v>
      </c>
      <c r="M2686" s="20">
        <v>8.9250503805241133E-2</v>
      </c>
      <c r="N2686" s="21">
        <v>20.875</v>
      </c>
      <c r="O2686" s="21">
        <f t="shared" si="42"/>
        <v>27.137499999999999</v>
      </c>
      <c r="P2686" s="21">
        <v>13.875</v>
      </c>
      <c r="Q2686" s="19">
        <v>33.064076519173746</v>
      </c>
      <c r="R2686" s="4">
        <v>56.774999999999999</v>
      </c>
      <c r="S2686" s="4">
        <v>13.95</v>
      </c>
      <c r="T2686" s="29">
        <v>87.575000000000003</v>
      </c>
      <c r="U2686" s="4">
        <v>3.05</v>
      </c>
      <c r="V2686" s="9"/>
      <c r="W2686" s="9"/>
      <c r="X2686" s="9"/>
      <c r="Y2686" s="9"/>
      <c r="Z2686" s="9"/>
    </row>
    <row r="2687" spans="1:26">
      <c r="A2687" s="39">
        <v>21</v>
      </c>
      <c r="B2687" s="39">
        <v>4</v>
      </c>
      <c r="C2687" s="40">
        <v>39559</v>
      </c>
      <c r="D2687" s="17">
        <v>0.66666666666699825</v>
      </c>
      <c r="E2687" s="18">
        <v>0.25274124039502166</v>
      </c>
      <c r="F2687" s="4">
        <v>17.488058874569333</v>
      </c>
      <c r="G2687" s="4">
        <v>31.027586180601105</v>
      </c>
      <c r="H2687" s="4">
        <v>13.539527306031768</v>
      </c>
      <c r="I2687" s="19">
        <v>1.3405844925004322</v>
      </c>
      <c r="J2687" s="19">
        <v>2.9877579700568782</v>
      </c>
      <c r="K2687" s="20">
        <v>2.261164734205324</v>
      </c>
      <c r="L2687" s="20">
        <v>2.3394873897625637</v>
      </c>
      <c r="M2687" s="20">
        <v>7.8322655557240051E-2</v>
      </c>
      <c r="N2687" s="21">
        <v>17.8125</v>
      </c>
      <c r="O2687" s="21">
        <f t="shared" si="42"/>
        <v>23.15625</v>
      </c>
      <c r="P2687" s="21">
        <v>12.1875</v>
      </c>
      <c r="Q2687" s="19">
        <v>37.415771267796927</v>
      </c>
      <c r="R2687" s="4">
        <v>56.5</v>
      </c>
      <c r="S2687" s="4">
        <v>13.775</v>
      </c>
      <c r="T2687" s="29">
        <v>91.800000000000011</v>
      </c>
      <c r="U2687" s="4">
        <v>3.1349999999999998</v>
      </c>
      <c r="V2687" s="9"/>
      <c r="W2687" s="9"/>
      <c r="X2687" s="9"/>
      <c r="Y2687" s="9"/>
      <c r="Z2687" s="9"/>
    </row>
    <row r="2688" spans="1:26">
      <c r="A2688" s="39">
        <v>21</v>
      </c>
      <c r="B2688" s="39">
        <v>4</v>
      </c>
      <c r="C2688" s="40">
        <v>39559</v>
      </c>
      <c r="D2688" s="17">
        <v>0.70833333333300175</v>
      </c>
      <c r="E2688" s="18">
        <v>0.26688661817627291</v>
      </c>
      <c r="F2688" s="4">
        <v>24.402385916644555</v>
      </c>
      <c r="G2688" s="4">
        <v>42.071294444214004</v>
      </c>
      <c r="H2688" s="4">
        <v>17.668908527569446</v>
      </c>
      <c r="I2688" s="19">
        <v>1.0723990980003457</v>
      </c>
      <c r="J2688" s="19">
        <v>3.734337662664847</v>
      </c>
      <c r="K2688" s="20">
        <v>2.2720031882605749</v>
      </c>
      <c r="L2688" s="20">
        <v>2.3610096503345641</v>
      </c>
      <c r="M2688" s="20">
        <v>8.9006462073989545E-2</v>
      </c>
      <c r="N2688" s="21">
        <v>20</v>
      </c>
      <c r="O2688" s="21">
        <f t="shared" si="42"/>
        <v>26</v>
      </c>
      <c r="P2688" s="21">
        <v>11.5625</v>
      </c>
      <c r="Q2688" s="19">
        <v>29.648640841862651</v>
      </c>
      <c r="R2688" s="4">
        <v>55.524999999999999</v>
      </c>
      <c r="S2688" s="4">
        <v>13.7875</v>
      </c>
      <c r="T2688" s="29">
        <v>96.05</v>
      </c>
      <c r="U2688" s="4">
        <v>2.8849999999999998</v>
      </c>
      <c r="V2688" s="9"/>
      <c r="W2688" s="9"/>
      <c r="X2688" s="9"/>
      <c r="Y2688" s="9"/>
      <c r="Z2688" s="9"/>
    </row>
    <row r="2689" spans="1:26">
      <c r="A2689" s="39">
        <v>21</v>
      </c>
      <c r="B2689" s="39">
        <v>4</v>
      </c>
      <c r="C2689" s="40">
        <v>39559</v>
      </c>
      <c r="D2689" s="17">
        <v>0.75</v>
      </c>
      <c r="E2689" s="18">
        <v>0.23333063755626984</v>
      </c>
      <c r="F2689" s="4">
        <v>15.275301454106767</v>
      </c>
      <c r="G2689" s="4">
        <v>27.473745026550986</v>
      </c>
      <c r="H2689" s="4">
        <v>12.198443572444216</v>
      </c>
      <c r="I2689" s="19">
        <v>1.0053094042503243</v>
      </c>
      <c r="J2689" s="19">
        <v>3.1365675298784712</v>
      </c>
      <c r="K2689" s="20">
        <v>2.3046342072890766</v>
      </c>
      <c r="L2689" s="20">
        <v>2.3879326560400651</v>
      </c>
      <c r="M2689" s="20">
        <v>8.3298448750988241E-2</v>
      </c>
      <c r="N2689" s="21">
        <v>14.625</v>
      </c>
      <c r="O2689" s="21">
        <f t="shared" si="42"/>
        <v>19.012499999999999</v>
      </c>
      <c r="P2689" s="21">
        <v>8.875</v>
      </c>
      <c r="Q2689" s="19">
        <v>35.647124202360139</v>
      </c>
      <c r="R2689" s="4">
        <v>58.174999999999997</v>
      </c>
      <c r="S2689" s="4">
        <v>12.7</v>
      </c>
      <c r="T2689" s="29">
        <v>92.275000000000006</v>
      </c>
      <c r="U2689" s="4">
        <v>2.875</v>
      </c>
      <c r="V2689" s="9"/>
      <c r="W2689" s="9"/>
      <c r="X2689" s="9"/>
      <c r="Y2689" s="9"/>
      <c r="Z2689" s="9"/>
    </row>
    <row r="2690" spans="1:26">
      <c r="A2690" s="39">
        <v>21</v>
      </c>
      <c r="B2690" s="39">
        <v>4</v>
      </c>
      <c r="C2690" s="40">
        <v>39559</v>
      </c>
      <c r="D2690" s="17">
        <v>0.79166666666699825</v>
      </c>
      <c r="E2690" s="18">
        <v>0.20880660338251791</v>
      </c>
      <c r="F2690" s="4">
        <v>13.033878927044196</v>
      </c>
      <c r="G2690" s="4">
        <v>23.574791802950848</v>
      </c>
      <c r="H2690" s="4">
        <v>10.540912875906653</v>
      </c>
      <c r="I2690" s="19">
        <v>1.3403244217504326</v>
      </c>
      <c r="J2690" s="19">
        <v>3.3602981974858617</v>
      </c>
      <c r="K2690" s="20">
        <v>2.326367554823328</v>
      </c>
      <c r="L2690" s="20">
        <v>2.4040495106178152</v>
      </c>
      <c r="M2690" s="20">
        <v>7.7681955794487334E-2</v>
      </c>
      <c r="N2690" s="21">
        <v>15.9375</v>
      </c>
      <c r="O2690" s="21">
        <f t="shared" si="42"/>
        <v>20.71875</v>
      </c>
      <c r="P2690" s="21">
        <v>11.6875</v>
      </c>
      <c r="Q2690" s="19">
        <v>34.762909662735503</v>
      </c>
      <c r="R2690" s="4">
        <v>60.3</v>
      </c>
      <c r="S2690" s="4">
        <v>11.324999999999999</v>
      </c>
      <c r="T2690" s="29">
        <v>92.699999999999989</v>
      </c>
      <c r="U2690" s="4">
        <v>2.4500000000000002</v>
      </c>
      <c r="V2690" s="9"/>
      <c r="W2690" s="9"/>
      <c r="X2690" s="9"/>
      <c r="Y2690" s="9"/>
      <c r="Z2690" s="9"/>
    </row>
    <row r="2691" spans="1:26">
      <c r="A2691" s="39">
        <v>21</v>
      </c>
      <c r="B2691" s="39">
        <v>4</v>
      </c>
      <c r="C2691" s="40">
        <v>39559</v>
      </c>
      <c r="D2691" s="17">
        <v>0.83333333333300175</v>
      </c>
      <c r="E2691" s="18">
        <v>0.20748775460876784</v>
      </c>
      <c r="F2691" s="4">
        <v>11.995788601750414</v>
      </c>
      <c r="G2691" s="4">
        <v>21.936648514738295</v>
      </c>
      <c r="H2691" s="4">
        <v>9.9408599129878787</v>
      </c>
      <c r="I2691" s="19">
        <v>1.2732336577504109</v>
      </c>
      <c r="J2691" s="19">
        <v>2.9866549839318766</v>
      </c>
      <c r="K2691" s="20">
        <v>2.3208594137253282</v>
      </c>
      <c r="L2691" s="20">
        <v>2.403958188478065</v>
      </c>
      <c r="M2691" s="20">
        <v>8.3098774752736637E-2</v>
      </c>
      <c r="N2691" s="21">
        <v>21.9375</v>
      </c>
      <c r="O2691" s="21">
        <f t="shared" si="42"/>
        <v>28.518750000000001</v>
      </c>
      <c r="P2691" s="21">
        <v>13.25</v>
      </c>
      <c r="Q2691" s="19">
        <v>32.525983440298923</v>
      </c>
      <c r="R2691" s="4">
        <v>66.125</v>
      </c>
      <c r="S2691" s="4">
        <v>10.25</v>
      </c>
      <c r="T2691" s="29">
        <v>87.474999999999994</v>
      </c>
      <c r="U2691" s="4">
        <v>2.4700000000000002</v>
      </c>
      <c r="V2691" s="9"/>
      <c r="W2691" s="9"/>
      <c r="X2691" s="9"/>
      <c r="Y2691" s="9"/>
      <c r="Z2691" s="9"/>
    </row>
    <row r="2692" spans="1:26">
      <c r="A2692" s="39">
        <v>21</v>
      </c>
      <c r="B2692" s="39">
        <v>4</v>
      </c>
      <c r="C2692" s="40">
        <v>39559</v>
      </c>
      <c r="D2692" s="17">
        <v>0.875</v>
      </c>
      <c r="E2692" s="18">
        <v>0.17395443188626503</v>
      </c>
      <c r="F2692" s="4">
        <v>8.8374590174878076</v>
      </c>
      <c r="G2692" s="4">
        <v>16.20570930016309</v>
      </c>
      <c r="H2692" s="4">
        <v>7.3682502826752811</v>
      </c>
      <c r="I2692" s="19">
        <v>1.4071593960004543</v>
      </c>
      <c r="J2692" s="19">
        <v>2.6877476176636881</v>
      </c>
      <c r="K2692" s="20">
        <v>2.3044559571713288</v>
      </c>
      <c r="L2692" s="20">
        <v>2.3822594810348141</v>
      </c>
      <c r="M2692" s="20">
        <v>7.7803523863485768E-2</v>
      </c>
      <c r="N2692" s="21">
        <v>25.875</v>
      </c>
      <c r="O2692" s="21">
        <f t="shared" ref="O2692:O2755" si="43">N2692*1.3</f>
        <v>33.637500000000003</v>
      </c>
      <c r="P2692" s="21">
        <v>16.1875</v>
      </c>
      <c r="Q2692" s="19">
        <v>33.877003581548351</v>
      </c>
      <c r="R2692" s="4">
        <v>72.900000000000006</v>
      </c>
      <c r="S2692" s="4">
        <v>9.2249999999999996</v>
      </c>
      <c r="T2692" s="29">
        <v>90.949999999999989</v>
      </c>
      <c r="U2692" s="4">
        <v>2.585</v>
      </c>
      <c r="V2692" s="9"/>
      <c r="W2692" s="9"/>
      <c r="X2692" s="9"/>
      <c r="Y2692" s="9"/>
      <c r="Z2692" s="9"/>
    </row>
    <row r="2693" spans="1:26">
      <c r="A2693" s="39">
        <v>21</v>
      </c>
      <c r="B2693" s="39">
        <v>4</v>
      </c>
      <c r="C2693" s="40">
        <v>39559</v>
      </c>
      <c r="D2693" s="17">
        <v>0.91666666666699825</v>
      </c>
      <c r="E2693" s="18">
        <v>0.1649109909325141</v>
      </c>
      <c r="F2693" s="4">
        <v>9.301857836106576</v>
      </c>
      <c r="G2693" s="4">
        <v>17.133254334313122</v>
      </c>
      <c r="H2693" s="4">
        <v>7.8313964982065496</v>
      </c>
      <c r="I2693" s="19">
        <v>2.6801415450008657</v>
      </c>
      <c r="J2693" s="19">
        <v>2.8367956146102822</v>
      </c>
      <c r="K2693" s="20">
        <v>2.3098442216365789</v>
      </c>
      <c r="L2693" s="20">
        <v>2.3875709015403141</v>
      </c>
      <c r="M2693" s="20">
        <v>7.7726679903735052E-2</v>
      </c>
      <c r="N2693" s="21">
        <v>22.25</v>
      </c>
      <c r="O2693" s="21">
        <f t="shared" si="43"/>
        <v>28.925000000000001</v>
      </c>
      <c r="P2693" s="21">
        <v>13.5625</v>
      </c>
      <c r="Q2693" s="19">
        <v>33.169442247173642</v>
      </c>
      <c r="R2693" s="4">
        <v>79.525000000000006</v>
      </c>
      <c r="S2693" s="4">
        <v>8.0875000000000004</v>
      </c>
      <c r="T2693" s="29">
        <v>79.025000000000006</v>
      </c>
      <c r="U2693" s="4">
        <v>3.0049999999999999</v>
      </c>
      <c r="V2693" s="9"/>
      <c r="W2693" s="9"/>
      <c r="X2693" s="9"/>
      <c r="Y2693" s="9"/>
      <c r="Z2693" s="9"/>
    </row>
    <row r="2694" spans="1:26">
      <c r="A2694" s="39">
        <v>21</v>
      </c>
      <c r="B2694" s="39">
        <v>4</v>
      </c>
      <c r="C2694" s="40">
        <v>39559</v>
      </c>
      <c r="D2694" s="17">
        <v>0.95833333333300175</v>
      </c>
      <c r="E2694" s="18">
        <v>0.1481404034637627</v>
      </c>
      <c r="F2694" s="4">
        <v>9.307352334781573</v>
      </c>
      <c r="G2694" s="4">
        <v>16.848471898863117</v>
      </c>
      <c r="H2694" s="4">
        <v>7.5411195640815425</v>
      </c>
      <c r="I2694" s="19">
        <v>2.2109792475007142</v>
      </c>
      <c r="J2694" s="19">
        <v>2.7618950913244849</v>
      </c>
      <c r="K2694" s="20">
        <v>2.3424699659525805</v>
      </c>
      <c r="L2694" s="20">
        <v>2.4252907366520646</v>
      </c>
      <c r="M2694" s="20">
        <v>8.2820770699484014E-2</v>
      </c>
      <c r="N2694" s="21">
        <v>21.125</v>
      </c>
      <c r="O2694" s="21">
        <f t="shared" si="43"/>
        <v>27.462500000000002</v>
      </c>
      <c r="P2694" s="21">
        <v>11.8125</v>
      </c>
      <c r="Q2694" s="19">
        <v>33.638141750298438</v>
      </c>
      <c r="R2694" s="4">
        <v>81.25</v>
      </c>
      <c r="S2694" s="4">
        <v>7.5625</v>
      </c>
      <c r="T2694" s="29">
        <v>84.175000000000011</v>
      </c>
      <c r="U2694" s="4">
        <v>1.895</v>
      </c>
      <c r="V2694" s="9"/>
      <c r="W2694" s="9"/>
      <c r="X2694" s="9"/>
      <c r="Y2694" s="9"/>
      <c r="Z2694" s="9"/>
    </row>
    <row r="2695" spans="1:26">
      <c r="A2695" s="39">
        <v>22</v>
      </c>
      <c r="B2695" s="39">
        <v>4</v>
      </c>
      <c r="C2695" s="40">
        <v>39560</v>
      </c>
      <c r="D2695" s="17">
        <v>0</v>
      </c>
      <c r="E2695" s="18">
        <v>0.1313746881525113</v>
      </c>
      <c r="F2695" s="4">
        <v>6.5133692492377282</v>
      </c>
      <c r="G2695" s="4">
        <v>11.700675900812929</v>
      </c>
      <c r="H2695" s="4">
        <v>5.1873066515752031</v>
      </c>
      <c r="I2695" s="19">
        <v>1.7418715327505629</v>
      </c>
      <c r="J2695" s="19">
        <v>2.8362792867352811</v>
      </c>
      <c r="K2695" s="20">
        <v>2.3696469624333325</v>
      </c>
      <c r="L2695" s="20">
        <v>2.4468043413398153</v>
      </c>
      <c r="M2695" s="20">
        <v>7.7157378906482887E-2</v>
      </c>
      <c r="N2695" s="21">
        <v>19.75</v>
      </c>
      <c r="O2695" s="21">
        <f t="shared" si="43"/>
        <v>25.675000000000001</v>
      </c>
      <c r="P2695" s="21">
        <v>12.25</v>
      </c>
      <c r="Q2695" s="19">
        <v>36.047350515859918</v>
      </c>
      <c r="R2695" s="4">
        <v>81.75</v>
      </c>
      <c r="S2695" s="4">
        <v>7.1</v>
      </c>
      <c r="T2695" s="29">
        <v>94.125</v>
      </c>
      <c r="U2695" s="4">
        <v>1.2749999999999999</v>
      </c>
      <c r="V2695" s="9"/>
      <c r="W2695" s="9"/>
      <c r="X2695" s="9"/>
      <c r="Y2695" s="9"/>
      <c r="Z2695" s="9"/>
    </row>
    <row r="2696" spans="1:26">
      <c r="A2696" s="39">
        <v>22</v>
      </c>
      <c r="B2696" s="39">
        <v>4</v>
      </c>
      <c r="C2696" s="40">
        <v>39560</v>
      </c>
      <c r="D2696" s="17">
        <v>4.1666666666998253E-2</v>
      </c>
      <c r="E2696" s="18">
        <v>0.10946261896625933</v>
      </c>
      <c r="F2696" s="4">
        <v>5.6840860826314481</v>
      </c>
      <c r="G2696" s="4">
        <v>10.040890818650372</v>
      </c>
      <c r="H2696" s="4">
        <v>4.3568047360189226</v>
      </c>
      <c r="I2696" s="19">
        <v>1.4068030027504546</v>
      </c>
      <c r="J2696" s="19">
        <v>2.5374834198420935</v>
      </c>
      <c r="K2696" s="20">
        <v>2.3477965514463324</v>
      </c>
      <c r="L2696" s="20">
        <v>2.4197060667828145</v>
      </c>
      <c r="M2696" s="20">
        <v>7.1909515336482155E-2</v>
      </c>
      <c r="N2696" s="21">
        <v>19.6875</v>
      </c>
      <c r="O2696" s="21">
        <f t="shared" si="43"/>
        <v>25.59375</v>
      </c>
      <c r="P2696" s="21">
        <v>12.25</v>
      </c>
      <c r="Q2696" s="19">
        <v>22.520882177115574</v>
      </c>
      <c r="R2696" s="4">
        <v>82.724999999999994</v>
      </c>
      <c r="S2696" s="4">
        <v>6.6</v>
      </c>
      <c r="T2696" s="29">
        <v>93.450000000000017</v>
      </c>
      <c r="U2696" s="4">
        <v>1.37</v>
      </c>
      <c r="V2696" s="9"/>
      <c r="W2696" s="9"/>
      <c r="X2696" s="9"/>
      <c r="Y2696" s="9"/>
      <c r="Z2696" s="9"/>
    </row>
    <row r="2697" spans="1:26">
      <c r="A2697" s="39">
        <v>22</v>
      </c>
      <c r="B2697" s="39">
        <v>4</v>
      </c>
      <c r="C2697" s="40">
        <v>39560</v>
      </c>
      <c r="D2697" s="17">
        <v>8.3333333333001747E-2</v>
      </c>
      <c r="E2697" s="18">
        <v>0.11459719451875977</v>
      </c>
      <c r="F2697" s="4">
        <v>17.669708426856864</v>
      </c>
      <c r="G2697" s="4">
        <v>30.763930991751142</v>
      </c>
      <c r="H2697" s="4">
        <v>13.094222564894277</v>
      </c>
      <c r="I2697" s="19">
        <v>1.4067163125004547</v>
      </c>
      <c r="J2697" s="19">
        <v>3.2835159078250618</v>
      </c>
      <c r="K2697" s="20">
        <v>2.4457851159928357</v>
      </c>
      <c r="L2697" s="20">
        <v>2.5384343131115674</v>
      </c>
      <c r="M2697" s="20">
        <v>9.264919711873143E-2</v>
      </c>
      <c r="N2697" s="21">
        <v>19.25</v>
      </c>
      <c r="O2697" s="21">
        <f t="shared" si="43"/>
        <v>25.025000000000002</v>
      </c>
      <c r="P2697" s="21">
        <v>10.5625</v>
      </c>
      <c r="Q2697" s="19">
        <v>21.108688648928659</v>
      </c>
      <c r="R2697" s="4">
        <v>83.075000000000003</v>
      </c>
      <c r="S2697" s="4">
        <v>6.375</v>
      </c>
      <c r="T2697" s="29">
        <v>105.6</v>
      </c>
      <c r="U2697" s="4">
        <v>1.96</v>
      </c>
      <c r="V2697" s="9"/>
      <c r="W2697" s="9"/>
      <c r="X2697" s="9"/>
      <c r="Y2697" s="9"/>
      <c r="Z2697" s="9"/>
    </row>
    <row r="2698" spans="1:26">
      <c r="A2698" s="39">
        <v>22</v>
      </c>
      <c r="B2698" s="39">
        <v>4</v>
      </c>
      <c r="C2698" s="40">
        <v>39560</v>
      </c>
      <c r="D2698" s="17">
        <v>0.125</v>
      </c>
      <c r="E2698" s="18">
        <v>9.9130792048758548E-2</v>
      </c>
      <c r="F2698" s="4">
        <v>21.894511184375741</v>
      </c>
      <c r="G2698" s="4">
        <v>35.070874470026311</v>
      </c>
      <c r="H2698" s="4">
        <v>13.176363285650567</v>
      </c>
      <c r="I2698" s="19">
        <v>1.4066232007504551</v>
      </c>
      <c r="J2698" s="19">
        <v>3.8055209683256388</v>
      </c>
      <c r="K2698" s="20">
        <v>2.3749104975303341</v>
      </c>
      <c r="L2698" s="20">
        <v>2.4573273579815651</v>
      </c>
      <c r="M2698" s="20">
        <v>8.2416860451230867E-2</v>
      </c>
      <c r="N2698" s="21">
        <v>17.625</v>
      </c>
      <c r="O2698" s="21">
        <f t="shared" si="43"/>
        <v>22.912500000000001</v>
      </c>
      <c r="P2698" s="21">
        <v>9.6875</v>
      </c>
      <c r="Q2698" s="19">
        <v>20.696140255991324</v>
      </c>
      <c r="R2698" s="4">
        <v>83.424999999999997</v>
      </c>
      <c r="S2698" s="4">
        <v>6.0250000000000004</v>
      </c>
      <c r="T2698" s="29">
        <v>109.6</v>
      </c>
      <c r="U2698" s="4">
        <v>0.78</v>
      </c>
      <c r="V2698" s="9"/>
      <c r="W2698" s="9"/>
      <c r="X2698" s="9"/>
      <c r="Y2698" s="9"/>
      <c r="Z2698" s="9"/>
    </row>
    <row r="2699" spans="1:26">
      <c r="A2699" s="39">
        <v>22</v>
      </c>
      <c r="B2699" s="39">
        <v>4</v>
      </c>
      <c r="C2699" s="40">
        <v>39560</v>
      </c>
      <c r="D2699" s="17">
        <v>0.16666666666699825</v>
      </c>
      <c r="E2699" s="18">
        <v>0.13515834383626152</v>
      </c>
      <c r="F2699" s="4">
        <v>74.993038295458618</v>
      </c>
      <c r="G2699" s="4">
        <v>100.89086249366628</v>
      </c>
      <c r="H2699" s="4">
        <v>25.897824198207651</v>
      </c>
      <c r="I2699" s="19">
        <v>2.1432880732506936</v>
      </c>
      <c r="J2699" s="19">
        <v>6.2673405230069337</v>
      </c>
      <c r="K2699" s="20">
        <v>2.5328093015143405</v>
      </c>
      <c r="L2699" s="20">
        <v>2.6516526682160695</v>
      </c>
      <c r="M2699" s="20">
        <v>0.11884336670172968</v>
      </c>
      <c r="N2699" s="21">
        <v>20.625</v>
      </c>
      <c r="O2699" s="21">
        <f t="shared" si="43"/>
        <v>26.8125</v>
      </c>
      <c r="P2699" s="21">
        <v>13.75</v>
      </c>
      <c r="Q2699" s="19">
        <v>6.5259099611222631</v>
      </c>
      <c r="R2699" s="4">
        <v>84.974999999999994</v>
      </c>
      <c r="S2699" s="4">
        <v>5.625</v>
      </c>
      <c r="T2699" s="29">
        <v>107.45</v>
      </c>
      <c r="U2699" s="4">
        <v>0.97</v>
      </c>
      <c r="V2699" s="9"/>
      <c r="W2699" s="9"/>
      <c r="X2699" s="9"/>
      <c r="Y2699" s="9"/>
      <c r="Z2699" s="9"/>
    </row>
    <row r="2700" spans="1:26">
      <c r="A2700" s="39">
        <v>22</v>
      </c>
      <c r="B2700" s="39">
        <v>4</v>
      </c>
      <c r="C2700" s="40">
        <v>39560</v>
      </c>
      <c r="D2700" s="17">
        <v>0.20833333333300175</v>
      </c>
      <c r="E2700" s="18">
        <v>0.13256487412626136</v>
      </c>
      <c r="F2700" s="4">
        <v>24.517858192807086</v>
      </c>
      <c r="G2700" s="4">
        <v>39.416881804176477</v>
      </c>
      <c r="H2700" s="4">
        <v>14.899023611369394</v>
      </c>
      <c r="I2700" s="19">
        <v>1.2055242892503901</v>
      </c>
      <c r="J2700" s="19">
        <v>3.2826101898250601</v>
      </c>
      <c r="K2700" s="20">
        <v>2.4020219469170865</v>
      </c>
      <c r="L2700" s="20">
        <v>2.4841430614533153</v>
      </c>
      <c r="M2700" s="20">
        <v>8.2121114536228834E-2</v>
      </c>
      <c r="N2700" s="21">
        <v>23.5625</v>
      </c>
      <c r="O2700" s="21">
        <f t="shared" si="43"/>
        <v>30.631250000000001</v>
      </c>
      <c r="P2700" s="21">
        <v>12.875</v>
      </c>
      <c r="Q2700" s="19">
        <v>25.808430012301674</v>
      </c>
      <c r="R2700" s="4">
        <v>86.9</v>
      </c>
      <c r="S2700" s="4">
        <v>5.2374999999999998</v>
      </c>
      <c r="T2700" s="29">
        <v>94.225000000000009</v>
      </c>
      <c r="U2700" s="4">
        <v>0.37</v>
      </c>
      <c r="V2700" s="9"/>
      <c r="W2700" s="9"/>
      <c r="X2700" s="9"/>
      <c r="Y2700" s="9"/>
      <c r="Z2700" s="9"/>
    </row>
    <row r="2701" spans="1:26">
      <c r="A2701" s="39">
        <v>22</v>
      </c>
      <c r="B2701" s="39">
        <v>4</v>
      </c>
      <c r="C2701" s="40">
        <v>39560</v>
      </c>
      <c r="D2701" s="17">
        <v>0.25</v>
      </c>
      <c r="E2701" s="18">
        <v>0.24707517395252099</v>
      </c>
      <c r="F2701" s="4">
        <v>17.043078361269345</v>
      </c>
      <c r="G2701" s="4">
        <v>28.604770640688578</v>
      </c>
      <c r="H2701" s="4">
        <v>11.561692279419233</v>
      </c>
      <c r="I2701" s="19">
        <v>1.2724149165004119</v>
      </c>
      <c r="J2701" s="19">
        <v>3.1330938955034662</v>
      </c>
      <c r="K2701" s="20">
        <v>2.3583866368723356</v>
      </c>
      <c r="L2701" s="20">
        <v>2.4624479392875642</v>
      </c>
      <c r="M2701" s="20">
        <v>0.10406130241522882</v>
      </c>
      <c r="N2701" s="21">
        <v>26.1875</v>
      </c>
      <c r="O2701" s="21">
        <f t="shared" si="43"/>
        <v>34.043750000000003</v>
      </c>
      <c r="P2701" s="21">
        <v>14.125</v>
      </c>
      <c r="Q2701" s="19">
        <v>24.219893459927331</v>
      </c>
      <c r="R2701" s="4">
        <v>88.65</v>
      </c>
      <c r="S2701" s="4">
        <v>5.65</v>
      </c>
      <c r="T2701" s="29">
        <v>92.8</v>
      </c>
      <c r="U2701" s="4">
        <v>1.7050000000000001</v>
      </c>
      <c r="V2701" s="9"/>
      <c r="W2701" s="9"/>
      <c r="X2701" s="9"/>
      <c r="Y2701" s="9"/>
      <c r="Z2701" s="9"/>
    </row>
    <row r="2702" spans="1:26">
      <c r="A2702" s="39">
        <v>22</v>
      </c>
      <c r="B2702" s="39">
        <v>4</v>
      </c>
      <c r="C2702" s="40">
        <v>39560</v>
      </c>
      <c r="D2702" s="17">
        <v>0.29166666666699825</v>
      </c>
      <c r="E2702" s="18">
        <v>0.25733178989502198</v>
      </c>
      <c r="F2702" s="4">
        <v>23.281837721732053</v>
      </c>
      <c r="G2702" s="4">
        <v>37.518271764063918</v>
      </c>
      <c r="H2702" s="4">
        <v>14.236434042331869</v>
      </c>
      <c r="I2702" s="19">
        <v>1.4732270010004771</v>
      </c>
      <c r="J2702" s="19">
        <v>3.9533184568972302</v>
      </c>
      <c r="K2702" s="20">
        <v>2.3474326314485858</v>
      </c>
      <c r="L2702" s="20">
        <v>2.4623542098900644</v>
      </c>
      <c r="M2702" s="20">
        <v>0.11492157844147843</v>
      </c>
      <c r="N2702" s="21">
        <v>29.875</v>
      </c>
      <c r="O2702" s="21">
        <f t="shared" si="43"/>
        <v>38.837499999999999</v>
      </c>
      <c r="P2702" s="21">
        <v>17.0625</v>
      </c>
      <c r="Q2702" s="19">
        <v>22.57269387767802</v>
      </c>
      <c r="R2702" s="4">
        <v>89.275000000000006</v>
      </c>
      <c r="S2702" s="4">
        <v>6.125</v>
      </c>
      <c r="T2702" s="29">
        <v>94.075000000000003</v>
      </c>
      <c r="U2702" s="4">
        <v>1.96</v>
      </c>
      <c r="V2702" s="9"/>
      <c r="W2702" s="9"/>
      <c r="X2702" s="9"/>
      <c r="Y2702" s="9"/>
      <c r="Z2702" s="9"/>
    </row>
    <row r="2703" spans="1:26">
      <c r="A2703" s="39">
        <v>22</v>
      </c>
      <c r="B2703" s="39">
        <v>4</v>
      </c>
      <c r="C2703" s="40">
        <v>39560</v>
      </c>
      <c r="D2703" s="17">
        <v>0.33333333333300175</v>
      </c>
      <c r="E2703" s="18">
        <v>0.245715550423771</v>
      </c>
      <c r="F2703" s="4">
        <v>34.376794002376172</v>
      </c>
      <c r="G2703" s="4">
        <v>52.427997792526995</v>
      </c>
      <c r="H2703" s="4">
        <v>18.051203790150829</v>
      </c>
      <c r="I2703" s="19">
        <v>1.740976803750564</v>
      </c>
      <c r="J2703" s="19">
        <v>4.624211984469401</v>
      </c>
      <c r="K2703" s="20">
        <v>2.3637112179753368</v>
      </c>
      <c r="L2703" s="20">
        <v>2.4676607134435642</v>
      </c>
      <c r="M2703" s="20">
        <v>0.10394949546822707</v>
      </c>
      <c r="N2703" s="21">
        <v>31.125</v>
      </c>
      <c r="O2703" s="21">
        <f t="shared" si="43"/>
        <v>40.462499999999999</v>
      </c>
      <c r="P2703" s="21">
        <v>17.0625</v>
      </c>
      <c r="Q2703" s="19">
        <v>18.280539572867319</v>
      </c>
      <c r="R2703" s="4">
        <v>87.55</v>
      </c>
      <c r="S2703" s="4">
        <v>6.9124999999999996</v>
      </c>
      <c r="T2703" s="29">
        <v>100.625</v>
      </c>
      <c r="U2703" s="4">
        <v>2.0649999999999999</v>
      </c>
      <c r="V2703" s="9"/>
      <c r="W2703" s="9"/>
      <c r="X2703" s="9"/>
      <c r="Y2703" s="9"/>
      <c r="Z2703" s="9"/>
    </row>
    <row r="2704" spans="1:26">
      <c r="A2704" s="39">
        <v>22</v>
      </c>
      <c r="B2704" s="39">
        <v>4</v>
      </c>
      <c r="C2704" s="40">
        <v>39560</v>
      </c>
      <c r="D2704" s="17">
        <v>0.375</v>
      </c>
      <c r="E2704" s="18">
        <v>0.25082519755877142</v>
      </c>
      <c r="F2704" s="4">
        <v>45.792438652270292</v>
      </c>
      <c r="G2704" s="4">
        <v>67.521664776327583</v>
      </c>
      <c r="H2704" s="4">
        <v>21.729226124057284</v>
      </c>
      <c r="I2704" s="19">
        <v>2.5443471502508244</v>
      </c>
      <c r="J2704" s="19">
        <v>5.2949820050415717</v>
      </c>
      <c r="K2704" s="20">
        <v>2.3309729112945861</v>
      </c>
      <c r="L2704" s="20">
        <v>2.4351701959825638</v>
      </c>
      <c r="M2704" s="20">
        <v>0.10419728468797718</v>
      </c>
      <c r="N2704" s="21">
        <v>31.5625</v>
      </c>
      <c r="O2704" s="21">
        <f t="shared" si="43"/>
        <v>41.03125</v>
      </c>
      <c r="P2704" s="21">
        <v>16.5625</v>
      </c>
      <c r="Q2704" s="19">
        <v>16.281111010055653</v>
      </c>
      <c r="R2704" s="4">
        <v>83.3</v>
      </c>
      <c r="S2704" s="4">
        <v>8.1624999999999996</v>
      </c>
      <c r="T2704" s="29">
        <v>96.800000000000011</v>
      </c>
      <c r="U2704" s="4">
        <v>2.4449999999999998</v>
      </c>
      <c r="V2704" s="9"/>
      <c r="W2704" s="9"/>
      <c r="X2704" s="9"/>
      <c r="Y2704" s="9"/>
      <c r="Z2704" s="9"/>
    </row>
    <row r="2705" spans="1:26">
      <c r="A2705" s="39">
        <v>22</v>
      </c>
      <c r="B2705" s="39">
        <v>4</v>
      </c>
      <c r="C2705" s="40">
        <v>39560</v>
      </c>
      <c r="D2705" s="17">
        <v>0.41666666666699825</v>
      </c>
      <c r="E2705" s="18">
        <v>0.23278292190876981</v>
      </c>
      <c r="F2705" s="4">
        <v>29.228033182851021</v>
      </c>
      <c r="G2705" s="4">
        <v>47.008538129876797</v>
      </c>
      <c r="H2705" s="4">
        <v>17.780504947025776</v>
      </c>
      <c r="I2705" s="19">
        <v>1.9416144375006292</v>
      </c>
      <c r="J2705" s="19">
        <v>4.0268055111830252</v>
      </c>
      <c r="K2705" s="20">
        <v>2.3091284783150861</v>
      </c>
      <c r="L2705" s="20">
        <v>2.4080812943653127</v>
      </c>
      <c r="M2705" s="20">
        <v>9.8952816050226433E-2</v>
      </c>
      <c r="N2705" s="21">
        <v>33.9375</v>
      </c>
      <c r="O2705" s="21">
        <f t="shared" si="43"/>
        <v>44.118749999999999</v>
      </c>
      <c r="P2705" s="21">
        <v>17.8125</v>
      </c>
      <c r="Q2705" s="19">
        <v>24.038363302052385</v>
      </c>
      <c r="R2705" s="4">
        <v>77.674999999999997</v>
      </c>
      <c r="S2705" s="4">
        <v>9.6374999999999993</v>
      </c>
      <c r="T2705" s="29">
        <v>90.25</v>
      </c>
      <c r="U2705" s="4">
        <v>2.5550000000000002</v>
      </c>
      <c r="V2705" s="9"/>
      <c r="W2705" s="9"/>
      <c r="X2705" s="9"/>
      <c r="Y2705" s="9"/>
      <c r="Z2705" s="9"/>
    </row>
    <row r="2706" spans="1:26">
      <c r="A2706" s="39">
        <v>22</v>
      </c>
      <c r="B2706" s="39">
        <v>4</v>
      </c>
      <c r="C2706" s="40">
        <v>39560</v>
      </c>
      <c r="D2706" s="17">
        <v>0.45833333333300175</v>
      </c>
      <c r="E2706" s="18">
        <v>0.25075069612127138</v>
      </c>
      <c r="F2706" s="4">
        <v>31.107969690626099</v>
      </c>
      <c r="G2706" s="4">
        <v>50.906377599539454</v>
      </c>
      <c r="H2706" s="4">
        <v>19.798407908913358</v>
      </c>
      <c r="I2706" s="19">
        <v>2.4101238825007814</v>
      </c>
      <c r="J2706" s="19">
        <v>3.8773029398614312</v>
      </c>
      <c r="K2706" s="20">
        <v>2.2981770399180865</v>
      </c>
      <c r="L2706" s="20">
        <v>2.4133889759385627</v>
      </c>
      <c r="M2706" s="20">
        <v>0.1152119360204763</v>
      </c>
      <c r="N2706" s="21">
        <v>37.25</v>
      </c>
      <c r="O2706" s="21">
        <f t="shared" si="43"/>
        <v>48.425000000000004</v>
      </c>
      <c r="P2706" s="21">
        <v>19.5</v>
      </c>
      <c r="Q2706" s="19">
        <v>23.860784241489952</v>
      </c>
      <c r="R2706" s="4">
        <v>72.599999999999994</v>
      </c>
      <c r="S2706" s="4">
        <v>11.175000000000001</v>
      </c>
      <c r="T2706" s="29">
        <v>86.899999999999991</v>
      </c>
      <c r="U2706" s="4">
        <v>2.13</v>
      </c>
      <c r="V2706" s="9"/>
      <c r="W2706" s="9"/>
      <c r="X2706" s="9"/>
      <c r="Y2706" s="9"/>
      <c r="Z2706" s="9"/>
    </row>
    <row r="2707" spans="1:26">
      <c r="A2707" s="39">
        <v>22</v>
      </c>
      <c r="B2707" s="39">
        <v>4</v>
      </c>
      <c r="C2707" s="40">
        <v>39560</v>
      </c>
      <c r="D2707" s="17">
        <v>0.5</v>
      </c>
      <c r="E2707" s="18">
        <v>0.26100021668877216</v>
      </c>
      <c r="F2707" s="4">
        <v>24.694287185657153</v>
      </c>
      <c r="G2707" s="4">
        <v>43.878006022939196</v>
      </c>
      <c r="H2707" s="4">
        <v>19.183718837282036</v>
      </c>
      <c r="I2707" s="19">
        <v>1.9413704205006297</v>
      </c>
      <c r="J2707" s="19">
        <v>3.4296117443966505</v>
      </c>
      <c r="K2707" s="20">
        <v>2.2164311586885841</v>
      </c>
      <c r="L2707" s="20">
        <v>2.3215168442808096</v>
      </c>
      <c r="M2707" s="20">
        <v>0.10508568559222609</v>
      </c>
      <c r="N2707" s="21">
        <v>31.6875</v>
      </c>
      <c r="O2707" s="21">
        <f t="shared" si="43"/>
        <v>41.193750000000001</v>
      </c>
      <c r="P2707" s="21">
        <v>16.75</v>
      </c>
      <c r="Q2707" s="19">
        <v>34.672644104860389</v>
      </c>
      <c r="R2707" s="4">
        <v>66.2</v>
      </c>
      <c r="S2707" s="4">
        <v>13.5875</v>
      </c>
      <c r="T2707" s="29">
        <v>43.625</v>
      </c>
      <c r="U2707" s="4">
        <v>1.625</v>
      </c>
      <c r="V2707" s="9"/>
      <c r="W2707" s="9"/>
      <c r="X2707" s="9"/>
      <c r="Y2707" s="9"/>
      <c r="Z2707" s="9"/>
    </row>
    <row r="2708" spans="1:26">
      <c r="A2708" s="39">
        <v>22</v>
      </c>
      <c r="B2708" s="39">
        <v>4</v>
      </c>
      <c r="C2708" s="40">
        <v>39560</v>
      </c>
      <c r="D2708" s="17">
        <v>0.54166666666699825</v>
      </c>
      <c r="E2708" s="18">
        <v>0.25453364226752162</v>
      </c>
      <c r="F2708" s="4">
        <v>15.757843655844342</v>
      </c>
      <c r="G2708" s="4">
        <v>29.13028669918863</v>
      </c>
      <c r="H2708" s="4">
        <v>13.372443043344289</v>
      </c>
      <c r="I2708" s="19">
        <v>1.4057241907504561</v>
      </c>
      <c r="J2708" s="19">
        <v>2.6837868167886825</v>
      </c>
      <c r="K2708" s="20">
        <v>2.1836999552873331</v>
      </c>
      <c r="L2708" s="20">
        <v>2.2728405324775585</v>
      </c>
      <c r="M2708" s="20">
        <v>8.9140577190225501E-2</v>
      </c>
      <c r="N2708" s="21">
        <v>24.3125</v>
      </c>
      <c r="O2708" s="21">
        <f t="shared" si="43"/>
        <v>31.606250000000003</v>
      </c>
      <c r="P2708" s="21">
        <v>15.125</v>
      </c>
      <c r="Q2708" s="19">
        <v>43.485529347981668</v>
      </c>
      <c r="R2708" s="4">
        <v>56.075000000000003</v>
      </c>
      <c r="S2708" s="4">
        <v>15.8125</v>
      </c>
      <c r="T2708" s="29">
        <v>26.15</v>
      </c>
      <c r="U2708" s="4">
        <v>1.175</v>
      </c>
      <c r="V2708" s="9"/>
      <c r="W2708" s="9"/>
      <c r="X2708" s="9"/>
      <c r="Y2708" s="9"/>
      <c r="Z2708" s="9"/>
    </row>
    <row r="2709" spans="1:26">
      <c r="A2709" s="39">
        <v>22</v>
      </c>
      <c r="B2709" s="39">
        <v>4</v>
      </c>
      <c r="C2709" s="40">
        <v>39560</v>
      </c>
      <c r="D2709" s="17">
        <v>0.58333333333300175</v>
      </c>
      <c r="E2709" s="18">
        <v>0.2827731692225241</v>
      </c>
      <c r="F2709" s="4">
        <v>19.074742387788216</v>
      </c>
      <c r="G2709" s="4">
        <v>34.71740759566385</v>
      </c>
      <c r="H2709" s="4">
        <v>15.642665207875638</v>
      </c>
      <c r="I2709" s="19">
        <v>1.9411114200006299</v>
      </c>
      <c r="J2709" s="19">
        <v>2.9817147039318685</v>
      </c>
      <c r="K2709" s="20">
        <v>2.172752631166083</v>
      </c>
      <c r="L2709" s="20">
        <v>2.2565588063530582</v>
      </c>
      <c r="M2709" s="20">
        <v>8.3806175186974752E-2</v>
      </c>
      <c r="N2709" s="21">
        <v>28.375</v>
      </c>
      <c r="O2709" s="21">
        <f t="shared" si="43"/>
        <v>36.887500000000003</v>
      </c>
      <c r="P2709" s="21">
        <v>16.4375</v>
      </c>
      <c r="Q2709" s="19">
        <v>39.134883902045992</v>
      </c>
      <c r="R2709" s="4">
        <v>48.475000000000001</v>
      </c>
      <c r="S2709" s="4">
        <v>16.8125</v>
      </c>
      <c r="T2709" s="29">
        <v>27.774999999999999</v>
      </c>
      <c r="U2709" s="4">
        <v>1.89</v>
      </c>
      <c r="V2709" s="9"/>
      <c r="W2709" s="9"/>
      <c r="X2709" s="9"/>
      <c r="Y2709" s="9"/>
      <c r="Z2709" s="9"/>
    </row>
    <row r="2710" spans="1:26">
      <c r="A2710" s="39">
        <v>22</v>
      </c>
      <c r="B2710" s="39">
        <v>4</v>
      </c>
      <c r="C2710" s="40">
        <v>39560</v>
      </c>
      <c r="D2710" s="17">
        <v>0.625</v>
      </c>
      <c r="E2710" s="18">
        <v>0.28273220525752407</v>
      </c>
      <c r="F2710" s="4">
        <v>19.486290305000736</v>
      </c>
      <c r="G2710" s="4">
        <v>35.836037883926394</v>
      </c>
      <c r="H2710" s="4">
        <v>16.349747578925665</v>
      </c>
      <c r="I2710" s="19">
        <v>1.8740666767506085</v>
      </c>
      <c r="J2710" s="19">
        <v>3.2795842683250553</v>
      </c>
      <c r="K2710" s="20">
        <v>2.1672511362058335</v>
      </c>
      <c r="L2710" s="20">
        <v>2.256473118220808</v>
      </c>
      <c r="M2710" s="20">
        <v>8.9221982014974222E-2</v>
      </c>
      <c r="N2710" s="21">
        <v>27.1875</v>
      </c>
      <c r="O2710" s="21">
        <f t="shared" si="43"/>
        <v>35.34375</v>
      </c>
      <c r="P2710" s="21">
        <v>14.5</v>
      </c>
      <c r="Q2710" s="19">
        <v>40.366716897170463</v>
      </c>
      <c r="R2710" s="4">
        <v>51.024999999999999</v>
      </c>
      <c r="S2710" s="4">
        <v>16.524999999999999</v>
      </c>
      <c r="T2710" s="29">
        <v>27.575000000000003</v>
      </c>
      <c r="U2710" s="4">
        <v>1.91</v>
      </c>
      <c r="V2710" s="9"/>
      <c r="W2710" s="9"/>
      <c r="X2710" s="9"/>
      <c r="Y2710" s="9"/>
      <c r="Z2710" s="9"/>
    </row>
    <row r="2711" spans="1:26">
      <c r="A2711" s="39">
        <v>22</v>
      </c>
      <c r="B2711" s="39">
        <v>4</v>
      </c>
      <c r="C2711" s="40">
        <v>39560</v>
      </c>
      <c r="D2711" s="17">
        <v>0.66666666666699825</v>
      </c>
      <c r="E2711" s="18">
        <v>0.27755070562502349</v>
      </c>
      <c r="F2711" s="4">
        <v>18.589257480194455</v>
      </c>
      <c r="G2711" s="4">
        <v>34.637205200901363</v>
      </c>
      <c r="H2711" s="4">
        <v>16.047947720706901</v>
      </c>
      <c r="I2711" s="19">
        <v>1.4054576985004563</v>
      </c>
      <c r="J2711" s="19">
        <v>3.1302275038784613</v>
      </c>
      <c r="K2711" s="20">
        <v>2.1563047615328337</v>
      </c>
      <c r="L2711" s="20">
        <v>2.2401933896080575</v>
      </c>
      <c r="M2711" s="20">
        <v>8.388862807522357E-2</v>
      </c>
      <c r="N2711" s="21">
        <v>26.625</v>
      </c>
      <c r="O2711" s="21">
        <f t="shared" si="43"/>
        <v>34.612500000000004</v>
      </c>
      <c r="P2711" s="21">
        <v>13.625</v>
      </c>
      <c r="Q2711" s="19">
        <v>42.12719455910721</v>
      </c>
      <c r="R2711" s="4">
        <v>50.725000000000001</v>
      </c>
      <c r="S2711" s="4">
        <v>16.912500000000001</v>
      </c>
      <c r="T2711" s="29">
        <v>24.049999999999997</v>
      </c>
      <c r="U2711" s="4">
        <v>1.82</v>
      </c>
      <c r="V2711" s="9"/>
      <c r="W2711" s="9"/>
      <c r="X2711" s="9"/>
      <c r="Y2711" s="9"/>
      <c r="Z2711" s="9"/>
    </row>
    <row r="2712" spans="1:26">
      <c r="A2712" s="39">
        <v>22</v>
      </c>
      <c r="B2712" s="39">
        <v>4</v>
      </c>
      <c r="C2712" s="40">
        <v>39560</v>
      </c>
      <c r="D2712" s="17">
        <v>0.70833333333300175</v>
      </c>
      <c r="E2712" s="18">
        <v>0.26594690671127269</v>
      </c>
      <c r="F2712" s="4">
        <v>16.612320364481889</v>
      </c>
      <c r="G2712" s="4">
        <v>31.578770260876244</v>
      </c>
      <c r="H2712" s="4">
        <v>14.966449896394352</v>
      </c>
      <c r="I2712" s="19">
        <v>1.4053667272504564</v>
      </c>
      <c r="J2712" s="19">
        <v>2.9063681831460708</v>
      </c>
      <c r="K2712" s="20">
        <v>2.1508038995380838</v>
      </c>
      <c r="L2712" s="20">
        <v>2.218516962103557</v>
      </c>
      <c r="M2712" s="20">
        <v>6.7713062565472604E-2</v>
      </c>
      <c r="N2712" s="21">
        <v>21.6875</v>
      </c>
      <c r="O2712" s="21">
        <f t="shared" si="43"/>
        <v>28.193750000000001</v>
      </c>
      <c r="P2712" s="21">
        <v>9.5625</v>
      </c>
      <c r="Q2712" s="19">
        <v>47.765107646792316</v>
      </c>
      <c r="R2712" s="4">
        <v>50.875</v>
      </c>
      <c r="S2712" s="4">
        <v>17.125</v>
      </c>
      <c r="T2712" s="29">
        <v>44.375</v>
      </c>
      <c r="U2712" s="4">
        <v>1.605</v>
      </c>
      <c r="V2712" s="9"/>
      <c r="W2712" s="9"/>
      <c r="X2712" s="9"/>
      <c r="Y2712" s="9"/>
      <c r="Z2712" s="9"/>
    </row>
    <row r="2713" spans="1:26">
      <c r="A2713" s="39">
        <v>22</v>
      </c>
      <c r="B2713" s="39">
        <v>4</v>
      </c>
      <c r="C2713" s="40">
        <v>39560</v>
      </c>
      <c r="D2713" s="17">
        <v>0.75</v>
      </c>
      <c r="E2713" s="18">
        <v>0.25306191181377136</v>
      </c>
      <c r="F2713" s="4">
        <v>16.093140860919373</v>
      </c>
      <c r="G2713" s="4">
        <v>30.838383205488718</v>
      </c>
      <c r="H2713" s="4">
        <v>14.745242344569343</v>
      </c>
      <c r="I2713" s="19">
        <v>1.3383583725004349</v>
      </c>
      <c r="J2713" s="19">
        <v>2.8315894514852742</v>
      </c>
      <c r="K2713" s="20">
        <v>2.156193254110585</v>
      </c>
      <c r="L2713" s="20">
        <v>2.2238302264660565</v>
      </c>
      <c r="M2713" s="20">
        <v>6.7636972355471614E-2</v>
      </c>
      <c r="N2713" s="21">
        <v>20.375</v>
      </c>
      <c r="O2713" s="21">
        <f t="shared" si="43"/>
        <v>26.487500000000001</v>
      </c>
      <c r="P2713" s="21">
        <v>15.5</v>
      </c>
      <c r="Q2713" s="19">
        <v>50.112546102666307</v>
      </c>
      <c r="R2713" s="4">
        <v>51.274999999999999</v>
      </c>
      <c r="S2713" s="4">
        <v>16.524999999999999</v>
      </c>
      <c r="T2713" s="29">
        <v>46.825000000000003</v>
      </c>
      <c r="U2713" s="4">
        <v>2</v>
      </c>
      <c r="V2713" s="9"/>
      <c r="W2713" s="9"/>
      <c r="X2713" s="9"/>
      <c r="Y2713" s="9"/>
      <c r="Z2713" s="9"/>
    </row>
    <row r="2714" spans="1:26">
      <c r="A2714" s="39">
        <v>22</v>
      </c>
      <c r="B2714" s="39">
        <v>4</v>
      </c>
      <c r="C2714" s="40">
        <v>39560</v>
      </c>
      <c r="D2714" s="17">
        <v>0.79166666666699825</v>
      </c>
      <c r="E2714" s="18">
        <v>0.27742800294002357</v>
      </c>
      <c r="F2714" s="4">
        <v>21.048822252013313</v>
      </c>
      <c r="G2714" s="4">
        <v>39.249459154639055</v>
      </c>
      <c r="H2714" s="4">
        <v>18.200636902625742</v>
      </c>
      <c r="I2714" s="19">
        <v>1.4720978872504786</v>
      </c>
      <c r="J2714" s="19">
        <v>2.9058295553960702</v>
      </c>
      <c r="K2714" s="20">
        <v>2.2214750547570881</v>
      </c>
      <c r="L2714" s="20">
        <v>2.2993101030158085</v>
      </c>
      <c r="M2714" s="20">
        <v>7.7835048258720674E-2</v>
      </c>
      <c r="N2714" s="21">
        <v>30.9375</v>
      </c>
      <c r="O2714" s="21">
        <f t="shared" si="43"/>
        <v>40.21875</v>
      </c>
      <c r="P2714" s="21">
        <v>18.3125</v>
      </c>
      <c r="Q2714" s="19">
        <v>33.484955790735839</v>
      </c>
      <c r="R2714" s="4">
        <v>50.85</v>
      </c>
      <c r="S2714" s="4">
        <v>15.7125</v>
      </c>
      <c r="T2714" s="29">
        <v>57.375</v>
      </c>
      <c r="U2714" s="4">
        <v>1.74</v>
      </c>
      <c r="V2714" s="9"/>
      <c r="W2714" s="9"/>
      <c r="X2714" s="9"/>
      <c r="Y2714" s="9"/>
      <c r="Z2714" s="9"/>
    </row>
    <row r="2715" spans="1:26">
      <c r="A2715" s="39">
        <v>22</v>
      </c>
      <c r="B2715" s="39">
        <v>4</v>
      </c>
      <c r="C2715" s="40">
        <v>39560</v>
      </c>
      <c r="D2715" s="17">
        <v>0.83333333333300175</v>
      </c>
      <c r="E2715" s="18">
        <v>0.31077717703002639</v>
      </c>
      <c r="F2715" s="4">
        <v>21.226366194669573</v>
      </c>
      <c r="G2715" s="4">
        <v>39.602007979639076</v>
      </c>
      <c r="H2715" s="4">
        <v>18.375641784969503</v>
      </c>
      <c r="I2715" s="19">
        <v>1.4050959540004568</v>
      </c>
      <c r="J2715" s="19">
        <v>2.9055688183960697</v>
      </c>
      <c r="K2715" s="20">
        <v>2.2377514610693394</v>
      </c>
      <c r="L2715" s="20">
        <v>2.3262088312708089</v>
      </c>
      <c r="M2715" s="20">
        <v>8.8457370201469709E-2</v>
      </c>
      <c r="N2715" s="21">
        <v>26.9375</v>
      </c>
      <c r="O2715" s="21">
        <f t="shared" si="43"/>
        <v>35.018750000000004</v>
      </c>
      <c r="P2715" s="21">
        <v>17.0625</v>
      </c>
      <c r="Q2715" s="19">
        <v>27.373932690863413</v>
      </c>
      <c r="R2715" s="4">
        <v>63.4</v>
      </c>
      <c r="S2715" s="4">
        <v>14</v>
      </c>
      <c r="T2715" s="29">
        <v>62.05</v>
      </c>
      <c r="U2715" s="4">
        <v>1.33</v>
      </c>
      <c r="V2715" s="9"/>
      <c r="W2715" s="9"/>
      <c r="X2715" s="9"/>
      <c r="Y2715" s="9"/>
      <c r="Z2715" s="9"/>
    </row>
    <row r="2716" spans="1:26">
      <c r="A2716" s="39">
        <v>22</v>
      </c>
      <c r="B2716" s="39">
        <v>4</v>
      </c>
      <c r="C2716" s="40">
        <v>39560</v>
      </c>
      <c r="D2716" s="17">
        <v>0.875</v>
      </c>
      <c r="E2716" s="18">
        <v>0.29018641634752462</v>
      </c>
      <c r="F2716" s="4">
        <v>22.165496394125856</v>
      </c>
      <c r="G2716" s="4">
        <v>40.576805656564119</v>
      </c>
      <c r="H2716" s="4">
        <v>18.411309262438262</v>
      </c>
      <c r="I2716" s="19">
        <v>1.4050049827504569</v>
      </c>
      <c r="J2716" s="19">
        <v>3.1287865888784596</v>
      </c>
      <c r="K2716" s="20">
        <v>2.2921390715318419</v>
      </c>
      <c r="L2716" s="20">
        <v>2.3908853224783106</v>
      </c>
      <c r="M2716" s="20">
        <v>9.8746250946468495E-2</v>
      </c>
      <c r="N2716" s="21">
        <v>26.375</v>
      </c>
      <c r="O2716" s="21">
        <f t="shared" si="43"/>
        <v>34.287500000000001</v>
      </c>
      <c r="P2716" s="21">
        <v>17.125</v>
      </c>
      <c r="Q2716" s="19">
        <v>26.843795717176132</v>
      </c>
      <c r="R2716" s="4">
        <v>70.724999999999994</v>
      </c>
      <c r="S2716" s="4">
        <v>12.425000000000001</v>
      </c>
      <c r="T2716" s="29">
        <v>65.2</v>
      </c>
      <c r="U2716" s="4">
        <v>1.1399999999999999</v>
      </c>
      <c r="V2716" s="9"/>
      <c r="W2716" s="9"/>
      <c r="X2716" s="9"/>
      <c r="Y2716" s="9"/>
      <c r="Z2716" s="9"/>
    </row>
    <row r="2717" spans="1:26">
      <c r="A2717" s="39">
        <v>22</v>
      </c>
      <c r="B2717" s="39">
        <v>4</v>
      </c>
      <c r="C2717" s="40">
        <v>39560</v>
      </c>
      <c r="D2717" s="17">
        <v>0.91666666666699825</v>
      </c>
      <c r="E2717" s="18">
        <v>0.25548074069377158</v>
      </c>
      <c r="F2717" s="4">
        <v>16.682436884375647</v>
      </c>
      <c r="G2717" s="4">
        <v>30.659428306863731</v>
      </c>
      <c r="H2717" s="4">
        <v>13.976991422488082</v>
      </c>
      <c r="I2717" s="19">
        <v>1.2711167032504134</v>
      </c>
      <c r="J2717" s="19">
        <v>2.6815671215386789</v>
      </c>
      <c r="K2717" s="20">
        <v>2.2430804377660909</v>
      </c>
      <c r="L2717" s="20">
        <v>2.3152388329613083</v>
      </c>
      <c r="M2717" s="20">
        <v>7.2158395195217606E-2</v>
      </c>
      <c r="N2717" s="21">
        <v>23.5625</v>
      </c>
      <c r="O2717" s="21">
        <f t="shared" si="43"/>
        <v>30.631250000000001</v>
      </c>
      <c r="P2717" s="21">
        <v>15.625</v>
      </c>
      <c r="Q2717" s="19">
        <v>32.833458840861084</v>
      </c>
      <c r="R2717" s="4">
        <v>73.025000000000006</v>
      </c>
      <c r="S2717" s="4">
        <v>11.55</v>
      </c>
      <c r="T2717" s="29">
        <v>70.375</v>
      </c>
      <c r="U2717" s="4">
        <v>0.68500000000000005</v>
      </c>
      <c r="V2717" s="9"/>
      <c r="W2717" s="9"/>
      <c r="X2717" s="9"/>
      <c r="Y2717" s="9"/>
      <c r="Z2717" s="9"/>
    </row>
    <row r="2718" spans="1:26">
      <c r="A2718" s="39">
        <v>22</v>
      </c>
      <c r="B2718" s="39">
        <v>4</v>
      </c>
      <c r="C2718" s="40">
        <v>39560</v>
      </c>
      <c r="D2718" s="17">
        <v>0.95833333333300175</v>
      </c>
      <c r="E2718" s="18">
        <v>0.23875565823002021</v>
      </c>
      <c r="F2718" s="4">
        <v>13.678200056038037</v>
      </c>
      <c r="G2718" s="4">
        <v>25.551099666701031</v>
      </c>
      <c r="H2718" s="4">
        <v>11.872899610662992</v>
      </c>
      <c r="I2718" s="19">
        <v>1.0703442180003482</v>
      </c>
      <c r="J2718" s="19">
        <v>2.6068364203778822</v>
      </c>
      <c r="K2718" s="20">
        <v>2.2702435090058422</v>
      </c>
      <c r="L2718" s="20">
        <v>2.3529270664128088</v>
      </c>
      <c r="M2718" s="20">
        <v>8.2683557406966646E-2</v>
      </c>
      <c r="N2718" s="21">
        <v>21.875</v>
      </c>
      <c r="O2718" s="21">
        <f t="shared" si="43"/>
        <v>28.4375</v>
      </c>
      <c r="P2718" s="21">
        <v>12.3125</v>
      </c>
      <c r="Q2718" s="19">
        <v>34.76990059042275</v>
      </c>
      <c r="R2718" s="4">
        <v>73.724999999999994</v>
      </c>
      <c r="S2718" s="4">
        <v>11.2875</v>
      </c>
      <c r="T2718" s="29">
        <v>67.900000000000006</v>
      </c>
      <c r="U2718" s="4">
        <v>1.135</v>
      </c>
      <c r="V2718" s="9"/>
      <c r="W2718" s="9"/>
      <c r="X2718" s="9"/>
      <c r="Y2718" s="9"/>
      <c r="Z2718" s="9"/>
    </row>
    <row r="2719" spans="1:26">
      <c r="A2719" s="39">
        <v>23</v>
      </c>
      <c r="B2719" s="39">
        <v>4</v>
      </c>
      <c r="C2719" s="40">
        <v>39561</v>
      </c>
      <c r="D2719" s="17">
        <v>0</v>
      </c>
      <c r="E2719" s="18">
        <v>0.1860989534487659</v>
      </c>
      <c r="F2719" s="4">
        <v>14.77491909138808</v>
      </c>
      <c r="G2719" s="4">
        <v>27.140333424376099</v>
      </c>
      <c r="H2719" s="4">
        <v>12.365414332988019</v>
      </c>
      <c r="I2719" s="19">
        <v>1.3378446525004355</v>
      </c>
      <c r="J2719" s="19">
        <v>3.0534349219676615</v>
      </c>
      <c r="K2719" s="20">
        <v>2.3845101326078475</v>
      </c>
      <c r="L2719" s="20">
        <v>2.4931435643955622</v>
      </c>
      <c r="M2719" s="20">
        <v>0.1086334317877149</v>
      </c>
      <c r="N2719" s="21">
        <v>20.6875</v>
      </c>
      <c r="O2719" s="21">
        <f t="shared" si="43"/>
        <v>26.893750000000001</v>
      </c>
      <c r="P2719" s="21">
        <v>13.375</v>
      </c>
      <c r="Q2719" s="19">
        <v>28.072974593738088</v>
      </c>
      <c r="R2719" s="4">
        <v>73.150000000000006</v>
      </c>
      <c r="S2719" s="4">
        <v>11.175000000000001</v>
      </c>
      <c r="T2719" s="29">
        <v>86.075000000000003</v>
      </c>
      <c r="U2719" s="4">
        <v>0.99</v>
      </c>
      <c r="V2719" s="9"/>
      <c r="W2719" s="9"/>
      <c r="X2719" s="9"/>
      <c r="Y2719" s="9"/>
      <c r="Z2719" s="9"/>
    </row>
    <row r="2720" spans="1:26">
      <c r="A2720" s="39">
        <v>23</v>
      </c>
      <c r="B2720" s="39">
        <v>4</v>
      </c>
      <c r="C2720" s="40">
        <v>39561</v>
      </c>
      <c r="D2720" s="17">
        <v>4.1666666666998253E-2</v>
      </c>
      <c r="E2720" s="18">
        <v>0.18863840370376603</v>
      </c>
      <c r="F2720" s="4">
        <v>19.683049173157016</v>
      </c>
      <c r="G2720" s="4">
        <v>35.598369559626441</v>
      </c>
      <c r="H2720" s="4">
        <v>15.915320386469425</v>
      </c>
      <c r="I2720" s="19">
        <v>1.3377590325004354</v>
      </c>
      <c r="J2720" s="19">
        <v>3.2021021056642542</v>
      </c>
      <c r="K2720" s="20">
        <v>2.5042155172561031</v>
      </c>
      <c r="L2720" s="20">
        <v>2.6387470810208158</v>
      </c>
      <c r="M2720" s="20">
        <v>0.13453156376471276</v>
      </c>
      <c r="N2720" s="21">
        <v>20.3125</v>
      </c>
      <c r="O2720" s="21">
        <f t="shared" si="43"/>
        <v>26.40625</v>
      </c>
      <c r="P2720" s="21">
        <v>12.125</v>
      </c>
      <c r="Q2720" s="19">
        <v>15.44498365430594</v>
      </c>
      <c r="R2720" s="4">
        <v>73.900000000000006</v>
      </c>
      <c r="S2720" s="4">
        <v>10.7875</v>
      </c>
      <c r="T2720" s="29">
        <v>92.75</v>
      </c>
      <c r="U2720" s="4">
        <v>0.54500000000000004</v>
      </c>
      <c r="V2720" s="9"/>
      <c r="W2720" s="9"/>
      <c r="X2720" s="9"/>
      <c r="Y2720" s="9"/>
      <c r="Z2720" s="9"/>
    </row>
    <row r="2721" spans="1:26">
      <c r="A2721" s="39">
        <v>23</v>
      </c>
      <c r="B2721" s="39">
        <v>4</v>
      </c>
      <c r="C2721" s="40">
        <v>39561</v>
      </c>
      <c r="D2721" s="17">
        <v>8.3333333333001747E-2</v>
      </c>
      <c r="E2721" s="18">
        <v>0.20015790956251697</v>
      </c>
      <c r="F2721" s="4">
        <v>38.968479813801444</v>
      </c>
      <c r="G2721" s="4">
        <v>58.929101871139892</v>
      </c>
      <c r="H2721" s="4">
        <v>19.960622057338455</v>
      </c>
      <c r="I2721" s="19">
        <v>1.6052070247505226</v>
      </c>
      <c r="J2721" s="19">
        <v>4.2442458986654064</v>
      </c>
      <c r="K2721" s="20">
        <v>2.5150388153041039</v>
      </c>
      <c r="L2721" s="20">
        <v>2.660231440087816</v>
      </c>
      <c r="M2721" s="20">
        <v>0.14519262478371198</v>
      </c>
      <c r="N2721" s="21">
        <v>20.5625</v>
      </c>
      <c r="O2721" s="21">
        <f t="shared" si="43"/>
        <v>26.731249999999999</v>
      </c>
      <c r="P2721" s="21">
        <v>14.8125</v>
      </c>
      <c r="Q2721" s="19">
        <v>12.508137333744688</v>
      </c>
      <c r="R2721" s="4">
        <v>75.674999999999997</v>
      </c>
      <c r="S2721" s="4">
        <v>10.1625</v>
      </c>
      <c r="T2721" s="29">
        <v>94.5</v>
      </c>
      <c r="U2721" s="4">
        <v>0.20499999999999999</v>
      </c>
      <c r="V2721" s="9"/>
      <c r="W2721" s="9"/>
      <c r="X2721" s="9"/>
      <c r="Y2721" s="9"/>
      <c r="Z2721" s="9"/>
    </row>
    <row r="2722" spans="1:26">
      <c r="A2722" s="39">
        <v>23</v>
      </c>
      <c r="B2722" s="39">
        <v>4</v>
      </c>
      <c r="C2722" s="40">
        <v>39561</v>
      </c>
      <c r="D2722" s="17">
        <v>0.125</v>
      </c>
      <c r="E2722" s="18">
        <v>0.19756240584501669</v>
      </c>
      <c r="F2722" s="4">
        <v>41.651010701276562</v>
      </c>
      <c r="G2722" s="4">
        <v>63.218846478352589</v>
      </c>
      <c r="H2722" s="4">
        <v>21.567835777076031</v>
      </c>
      <c r="I2722" s="19">
        <v>1.4044612957504574</v>
      </c>
      <c r="J2722" s="19">
        <v>4.2438222010404054</v>
      </c>
      <c r="K2722" s="20">
        <v>2.4496507819478519</v>
      </c>
      <c r="L2722" s="20">
        <v>2.579195114924564</v>
      </c>
      <c r="M2722" s="20">
        <v>0.12954433297671175</v>
      </c>
      <c r="N2722" s="21">
        <v>18.75</v>
      </c>
      <c r="O2722" s="21">
        <f t="shared" si="43"/>
        <v>24.375</v>
      </c>
      <c r="P2722" s="21">
        <v>14.25</v>
      </c>
      <c r="Q2722" s="19">
        <v>18.379491506554686</v>
      </c>
      <c r="R2722" s="4">
        <v>76.95</v>
      </c>
      <c r="S2722" s="4">
        <v>9.8249999999999993</v>
      </c>
      <c r="T2722" s="29">
        <v>76.825000000000003</v>
      </c>
      <c r="U2722" s="4">
        <v>7.0000000000000007E-2</v>
      </c>
      <c r="V2722" s="9"/>
      <c r="W2722" s="9"/>
      <c r="X2722" s="9"/>
      <c r="Y2722" s="9"/>
      <c r="Z2722" s="9"/>
    </row>
    <row r="2723" spans="1:26">
      <c r="A2723" s="39">
        <v>23</v>
      </c>
      <c r="B2723" s="39">
        <v>4</v>
      </c>
      <c r="C2723" s="40">
        <v>39561</v>
      </c>
      <c r="D2723" s="17">
        <v>0.16666666666699825</v>
      </c>
      <c r="E2723" s="18">
        <v>0.20651185673126746</v>
      </c>
      <c r="F2723" s="4">
        <v>22.603298801913382</v>
      </c>
      <c r="G2723" s="4">
        <v>39.313828209614115</v>
      </c>
      <c r="H2723" s="4">
        <v>16.710529407700726</v>
      </c>
      <c r="I2723" s="19">
        <v>1.4712502492504795</v>
      </c>
      <c r="J2723" s="19">
        <v>2.9034297457710663</v>
      </c>
      <c r="K2723" s="20">
        <v>2.3243855288543473</v>
      </c>
      <c r="L2723" s="20">
        <v>2.4172278717565598</v>
      </c>
      <c r="M2723" s="20">
        <v>9.284234290221216E-2</v>
      </c>
      <c r="N2723" s="21">
        <v>23.4375</v>
      </c>
      <c r="O2723" s="21">
        <f t="shared" si="43"/>
        <v>30.46875</v>
      </c>
      <c r="P2723" s="21">
        <v>16.625</v>
      </c>
      <c r="Q2723" s="19">
        <v>29.652272125799886</v>
      </c>
      <c r="R2723" s="4">
        <v>74.674999999999997</v>
      </c>
      <c r="S2723" s="4">
        <v>10.2125</v>
      </c>
      <c r="T2723" s="29">
        <v>106.72499999999999</v>
      </c>
      <c r="U2723" s="4">
        <v>0.05</v>
      </c>
      <c r="V2723" s="9"/>
      <c r="W2723" s="9"/>
      <c r="X2723" s="9"/>
      <c r="Y2723" s="9"/>
      <c r="Z2723" s="9"/>
    </row>
    <row r="2724" spans="1:26">
      <c r="A2724" s="39">
        <v>23</v>
      </c>
      <c r="B2724" s="39">
        <v>4</v>
      </c>
      <c r="C2724" s="40">
        <v>39561</v>
      </c>
      <c r="D2724" s="17">
        <v>0.20833333333300175</v>
      </c>
      <c r="E2724" s="18">
        <v>0.30138402869377545</v>
      </c>
      <c r="F2724" s="4">
        <v>17.742208247288207</v>
      </c>
      <c r="G2724" s="4">
        <v>32.459230870538839</v>
      </c>
      <c r="H2724" s="4">
        <v>14.717022623250628</v>
      </c>
      <c r="I2724" s="19">
        <v>1.6048998630005231</v>
      </c>
      <c r="J2724" s="19">
        <v>2.5309632794670831</v>
      </c>
      <c r="K2724" s="20">
        <v>2.4005326494251014</v>
      </c>
      <c r="L2724" s="20">
        <v>2.5142525961265618</v>
      </c>
      <c r="M2724" s="20">
        <v>0.11371994670146068</v>
      </c>
      <c r="N2724" s="21">
        <v>26.5</v>
      </c>
      <c r="O2724" s="21">
        <f t="shared" si="43"/>
        <v>34.450000000000003</v>
      </c>
      <c r="P2724" s="21">
        <v>17.5625</v>
      </c>
      <c r="Q2724" s="19">
        <v>20.491281669491279</v>
      </c>
      <c r="R2724" s="4">
        <v>72.5</v>
      </c>
      <c r="S2724" s="4">
        <v>10.862500000000001</v>
      </c>
      <c r="T2724" s="29">
        <v>103.85000000000001</v>
      </c>
      <c r="U2724" s="4">
        <v>0.185</v>
      </c>
      <c r="V2724" s="9"/>
      <c r="W2724" s="9"/>
      <c r="X2724" s="9"/>
      <c r="Y2724" s="9"/>
      <c r="Z2724" s="9"/>
    </row>
    <row r="2725" spans="1:26">
      <c r="A2725" s="39">
        <v>23</v>
      </c>
      <c r="B2725" s="39">
        <v>4</v>
      </c>
      <c r="C2725" s="40">
        <v>39561</v>
      </c>
      <c r="D2725" s="17">
        <v>0.25</v>
      </c>
      <c r="E2725" s="18">
        <v>0.46676171386253945</v>
      </c>
      <c r="F2725" s="4">
        <v>23.064706076107171</v>
      </c>
      <c r="G2725" s="4">
        <v>41.284605782639204</v>
      </c>
      <c r="H2725" s="4">
        <v>18.219899706532036</v>
      </c>
      <c r="I2725" s="19">
        <v>1.4710661662504796</v>
      </c>
      <c r="J2725" s="19">
        <v>3.1261860803784551</v>
      </c>
      <c r="K2725" s="20">
        <v>2.4712334133636045</v>
      </c>
      <c r="L2725" s="20">
        <v>2.6328521822113142</v>
      </c>
      <c r="M2725" s="20">
        <v>0.16161876884770976</v>
      </c>
      <c r="N2725" s="21">
        <v>32.875</v>
      </c>
      <c r="O2725" s="21">
        <f t="shared" si="43"/>
        <v>42.737500000000004</v>
      </c>
      <c r="P2725" s="21">
        <v>22.625</v>
      </c>
      <c r="Q2725" s="19">
        <v>13.503577445119248</v>
      </c>
      <c r="R2725" s="4">
        <v>76.150000000000006</v>
      </c>
      <c r="S2725" s="4">
        <v>10.4625</v>
      </c>
      <c r="T2725" s="29">
        <v>334.92500000000001</v>
      </c>
      <c r="U2725" s="4">
        <v>5.5E-2</v>
      </c>
      <c r="V2725" s="9"/>
      <c r="W2725" s="9"/>
      <c r="X2725" s="9"/>
      <c r="Y2725" s="9"/>
      <c r="Z2725" s="9"/>
    </row>
    <row r="2726" spans="1:26">
      <c r="A2726" s="39">
        <v>23</v>
      </c>
      <c r="B2726" s="39">
        <v>4</v>
      </c>
      <c r="C2726" s="40">
        <v>39561</v>
      </c>
      <c r="D2726" s="17">
        <v>0.29166666666699825</v>
      </c>
      <c r="E2726" s="18">
        <v>0.46284386098628894</v>
      </c>
      <c r="F2726" s="4">
        <v>32.480985648582518</v>
      </c>
      <c r="G2726" s="4">
        <v>53.900085062664736</v>
      </c>
      <c r="H2726" s="4">
        <v>21.419099414082218</v>
      </c>
      <c r="I2726" s="19">
        <v>1.2703846522504143</v>
      </c>
      <c r="J2726" s="19">
        <v>3.2747537723250479</v>
      </c>
      <c r="K2726" s="20">
        <v>2.3895225562251019</v>
      </c>
      <c r="L2726" s="20">
        <v>2.5734066988568132</v>
      </c>
      <c r="M2726" s="20">
        <v>0.18388414263171093</v>
      </c>
      <c r="N2726" s="21">
        <v>34.5</v>
      </c>
      <c r="O2726" s="21">
        <f t="shared" si="43"/>
        <v>44.85</v>
      </c>
      <c r="P2726" s="21">
        <v>20.125</v>
      </c>
      <c r="Q2726" s="19">
        <v>8.5713786690588485</v>
      </c>
      <c r="R2726" s="4">
        <v>82.674999999999997</v>
      </c>
      <c r="S2726" s="4">
        <v>10.2125</v>
      </c>
      <c r="T2726" s="29">
        <v>327.8</v>
      </c>
      <c r="U2726" s="4">
        <v>0.1</v>
      </c>
      <c r="V2726" s="9"/>
      <c r="W2726" s="9"/>
      <c r="X2726" s="9"/>
      <c r="Y2726" s="9"/>
      <c r="Z2726" s="9"/>
    </row>
    <row r="2727" spans="1:26">
      <c r="A2727" s="39">
        <v>23</v>
      </c>
      <c r="B2727" s="39">
        <v>4</v>
      </c>
      <c r="C2727" s="40">
        <v>39561</v>
      </c>
      <c r="D2727" s="17">
        <v>0.33333333333300175</v>
      </c>
      <c r="E2727" s="18">
        <v>0.50508023587254247</v>
      </c>
      <c r="F2727" s="4">
        <v>44.072987070239193</v>
      </c>
      <c r="G2727" s="4">
        <v>68.429438202665352</v>
      </c>
      <c r="H2727" s="4">
        <v>24.356451132426155</v>
      </c>
      <c r="I2727" s="19">
        <v>1.3371596925004363</v>
      </c>
      <c r="J2727" s="19">
        <v>3.4232905875216399</v>
      </c>
      <c r="K2727" s="20">
        <v>2.4057898197023535</v>
      </c>
      <c r="L2727" s="20">
        <v>2.6110727548060639</v>
      </c>
      <c r="M2727" s="20">
        <v>0.20528293510371032</v>
      </c>
      <c r="N2727" s="21">
        <v>32.8125</v>
      </c>
      <c r="O2727" s="21">
        <f t="shared" si="43"/>
        <v>42.65625</v>
      </c>
      <c r="P2727" s="21">
        <v>20.1875</v>
      </c>
      <c r="Q2727" s="19">
        <v>5.4595464641226723</v>
      </c>
      <c r="R2727" s="4">
        <v>91.75</v>
      </c>
      <c r="S2727" s="4">
        <v>9.6875</v>
      </c>
      <c r="T2727" s="29">
        <v>324.39999999999998</v>
      </c>
      <c r="U2727" s="4">
        <v>0.04</v>
      </c>
      <c r="V2727" s="9"/>
      <c r="W2727" s="9"/>
      <c r="X2727" s="9"/>
      <c r="Y2727" s="9"/>
      <c r="Z2727" s="9"/>
    </row>
    <row r="2728" spans="1:26">
      <c r="A2728" s="39">
        <v>23</v>
      </c>
      <c r="B2728" s="39">
        <v>4</v>
      </c>
      <c r="C2728" s="40">
        <v>39561</v>
      </c>
      <c r="D2728" s="17">
        <v>0.375</v>
      </c>
      <c r="E2728" s="18">
        <v>0.44476426366378741</v>
      </c>
      <c r="F2728" s="4">
        <v>50.606993643351927</v>
      </c>
      <c r="G2728" s="4">
        <v>74.800828949015624</v>
      </c>
      <c r="H2728" s="4">
        <v>24.193835305663697</v>
      </c>
      <c r="I2728" s="19">
        <v>1.2702198337504145</v>
      </c>
      <c r="J2728" s="19">
        <v>4.2414961525404014</v>
      </c>
      <c r="K2728" s="20">
        <v>2.4601553467018564</v>
      </c>
      <c r="L2728" s="20">
        <v>2.6541293634570646</v>
      </c>
      <c r="M2728" s="20">
        <v>0.1939740167552082</v>
      </c>
      <c r="N2728" s="21">
        <v>31.5625</v>
      </c>
      <c r="O2728" s="21">
        <f t="shared" si="43"/>
        <v>41.03125</v>
      </c>
      <c r="P2728" s="21">
        <v>19.375</v>
      </c>
      <c r="Q2728" s="19">
        <v>9.1574503293710947</v>
      </c>
      <c r="R2728" s="4">
        <v>94.674999999999997</v>
      </c>
      <c r="S2728" s="4">
        <v>9.8000000000000007</v>
      </c>
      <c r="T2728" s="29">
        <v>335.22500000000002</v>
      </c>
      <c r="U2728" s="4">
        <v>0.04</v>
      </c>
      <c r="V2728" s="9"/>
      <c r="W2728" s="9"/>
      <c r="X2728" s="9"/>
      <c r="Y2728" s="9"/>
      <c r="Z2728" s="9"/>
    </row>
    <row r="2729" spans="1:26">
      <c r="A2729" s="39">
        <v>23</v>
      </c>
      <c r="B2729" s="39">
        <v>4</v>
      </c>
      <c r="C2729" s="40">
        <v>39561</v>
      </c>
      <c r="D2729" s="17">
        <v>0.41666666666699825</v>
      </c>
      <c r="E2729" s="18">
        <v>0.38062201621878211</v>
      </c>
      <c r="F2729" s="4">
        <v>92.280328512740951</v>
      </c>
      <c r="G2729" s="4">
        <v>124.69790228454274</v>
      </c>
      <c r="H2729" s="4">
        <v>32.417573771801777</v>
      </c>
      <c r="I2729" s="19">
        <v>1.8717784822506109</v>
      </c>
      <c r="J2729" s="19">
        <v>5.4315883871131456</v>
      </c>
      <c r="K2729" s="20">
        <v>2.1988443028028457</v>
      </c>
      <c r="L2729" s="20">
        <v>2.308791238016056</v>
      </c>
      <c r="M2729" s="20">
        <v>0.10994693521321064</v>
      </c>
      <c r="N2729" s="21">
        <v>23.9375</v>
      </c>
      <c r="O2729" s="21">
        <f t="shared" si="43"/>
        <v>31.118750000000002</v>
      </c>
      <c r="P2729" s="21">
        <v>12.75</v>
      </c>
      <c r="Q2729" s="19">
        <v>11.387483031620139</v>
      </c>
      <c r="R2729" s="4">
        <v>95.525000000000006</v>
      </c>
      <c r="S2729" s="4">
        <v>10.175000000000001</v>
      </c>
      <c r="T2729" s="29">
        <v>131.85</v>
      </c>
      <c r="U2729" s="4">
        <v>0.46</v>
      </c>
      <c r="V2729" s="9"/>
      <c r="W2729" s="9"/>
      <c r="X2729" s="9"/>
      <c r="Y2729" s="9"/>
      <c r="Z2729" s="9"/>
    </row>
    <row r="2730" spans="1:26">
      <c r="A2730" s="39">
        <v>23</v>
      </c>
      <c r="B2730" s="39">
        <v>4</v>
      </c>
      <c r="C2730" s="40">
        <v>39561</v>
      </c>
      <c r="D2730" s="17">
        <v>0.45833333333300175</v>
      </c>
      <c r="E2730" s="18">
        <v>0.30880839190627607</v>
      </c>
      <c r="F2730" s="4">
        <v>112.35674773953546</v>
      </c>
      <c r="G2730" s="4">
        <v>149.28770016108129</v>
      </c>
      <c r="H2730" s="4">
        <v>36.930952421545825</v>
      </c>
      <c r="I2730" s="19">
        <v>2.3395804920007643</v>
      </c>
      <c r="J2730" s="19">
        <v>6.2494989076319065</v>
      </c>
      <c r="K2730" s="20">
        <v>2.0899358426400911</v>
      </c>
      <c r="L2730" s="20">
        <v>2.1576654353500522</v>
      </c>
      <c r="M2730" s="20">
        <v>6.7729592709960929E-2</v>
      </c>
      <c r="N2730" s="21">
        <v>24.625</v>
      </c>
      <c r="O2730" s="21">
        <f t="shared" si="43"/>
        <v>32.012500000000003</v>
      </c>
      <c r="P2730" s="21">
        <v>12.0625</v>
      </c>
      <c r="Q2730" s="19">
        <v>15.319506942555957</v>
      </c>
      <c r="R2730" s="4">
        <v>89.625</v>
      </c>
      <c r="S2730" s="4">
        <v>11.487500000000001</v>
      </c>
      <c r="T2730" s="29">
        <v>185.77500000000001</v>
      </c>
      <c r="U2730" s="4">
        <v>1.03</v>
      </c>
      <c r="V2730" s="9"/>
      <c r="W2730" s="9"/>
      <c r="X2730" s="9"/>
      <c r="Y2730" s="9"/>
      <c r="Z2730" s="9"/>
    </row>
    <row r="2731" spans="1:26">
      <c r="A2731" s="39">
        <v>23</v>
      </c>
      <c r="B2731" s="39">
        <v>4</v>
      </c>
      <c r="C2731" s="40">
        <v>39561</v>
      </c>
      <c r="D2731" s="17">
        <v>0.5</v>
      </c>
      <c r="E2731" s="18">
        <v>0.2831391564362738</v>
      </c>
      <c r="F2731" s="4">
        <v>93.122676934009775</v>
      </c>
      <c r="G2731" s="4">
        <v>127.80048498944289</v>
      </c>
      <c r="H2731" s="4">
        <v>34.677808055433104</v>
      </c>
      <c r="I2731" s="19">
        <v>2.0052300997506549</v>
      </c>
      <c r="J2731" s="19">
        <v>5.5793961679347364</v>
      </c>
      <c r="K2731" s="20">
        <v>2.1225362331713429</v>
      </c>
      <c r="L2731" s="20">
        <v>2.1899473408788031</v>
      </c>
      <c r="M2731" s="20">
        <v>6.7411107707459617E-2</v>
      </c>
      <c r="N2731" s="21">
        <v>20.375</v>
      </c>
      <c r="O2731" s="21">
        <f t="shared" si="43"/>
        <v>26.487500000000001</v>
      </c>
      <c r="P2731" s="21">
        <v>12.0625</v>
      </c>
      <c r="Q2731" s="19">
        <v>20.24884924011635</v>
      </c>
      <c r="R2731" s="4">
        <v>77.724999999999994</v>
      </c>
      <c r="S2731" s="4">
        <v>12.05</v>
      </c>
      <c r="T2731" s="29">
        <v>162.29999999999998</v>
      </c>
      <c r="U2731" s="4">
        <v>1.585</v>
      </c>
      <c r="V2731" s="9"/>
      <c r="W2731" s="9"/>
      <c r="X2731" s="9"/>
      <c r="Y2731" s="9"/>
      <c r="Z2731" s="9"/>
    </row>
    <row r="2732" spans="1:26">
      <c r="A2732" s="39">
        <v>23</v>
      </c>
      <c r="B2732" s="39">
        <v>4</v>
      </c>
      <c r="C2732" s="40">
        <v>39561</v>
      </c>
      <c r="D2732" s="17">
        <v>0.54166666666699825</v>
      </c>
      <c r="E2732" s="18">
        <v>0.27156842197002307</v>
      </c>
      <c r="F2732" s="4">
        <v>95.191430329728632</v>
      </c>
      <c r="G2732" s="4">
        <v>131.73272330141808</v>
      </c>
      <c r="H2732" s="4">
        <v>36.541292971689444</v>
      </c>
      <c r="I2732" s="19">
        <v>1.9382602740006334</v>
      </c>
      <c r="J2732" s="19">
        <v>5.2813413430415501</v>
      </c>
      <c r="K2732" s="20">
        <v>2.1007123715705927</v>
      </c>
      <c r="L2732" s="20">
        <v>2.157501588168302</v>
      </c>
      <c r="M2732" s="20">
        <v>5.6789216597709191E-2</v>
      </c>
      <c r="N2732" s="21">
        <v>15.125</v>
      </c>
      <c r="O2732" s="21">
        <f t="shared" si="43"/>
        <v>19.662500000000001</v>
      </c>
      <c r="P2732" s="21">
        <v>12.0625</v>
      </c>
      <c r="Q2732" s="19">
        <v>21.06941832005349</v>
      </c>
      <c r="R2732" s="4">
        <v>67.625</v>
      </c>
      <c r="S2732" s="4">
        <v>13.3</v>
      </c>
      <c r="T2732" s="29">
        <v>181.57499999999999</v>
      </c>
      <c r="U2732" s="4">
        <v>1.7050000000000001</v>
      </c>
      <c r="V2732" s="9"/>
      <c r="W2732" s="9"/>
      <c r="X2732" s="9"/>
      <c r="Y2732" s="9"/>
      <c r="Z2732" s="9"/>
    </row>
    <row r="2733" spans="1:26">
      <c r="A2733" s="39">
        <v>23</v>
      </c>
      <c r="B2733" s="39">
        <v>4</v>
      </c>
      <c r="C2733" s="40">
        <v>39561</v>
      </c>
      <c r="D2733" s="17">
        <v>0.58333333333300175</v>
      </c>
      <c r="E2733" s="18">
        <v>0.27152802563502276</v>
      </c>
      <c r="F2733" s="4">
        <v>93.748136743053607</v>
      </c>
      <c r="G2733" s="4">
        <v>131.08090883903054</v>
      </c>
      <c r="H2733" s="4">
        <v>37.332772095976964</v>
      </c>
      <c r="I2733" s="19">
        <v>2.0049625372506554</v>
      </c>
      <c r="J2733" s="19">
        <v>5.5783617968097357</v>
      </c>
      <c r="K2733" s="20">
        <v>2.1115423157563438</v>
      </c>
      <c r="L2733" s="20">
        <v>2.1628131111103017</v>
      </c>
      <c r="M2733" s="20">
        <v>5.1270795353958065E-2</v>
      </c>
      <c r="N2733" s="21">
        <v>11.9375</v>
      </c>
      <c r="O2733" s="21">
        <f t="shared" si="43"/>
        <v>15.518750000000001</v>
      </c>
      <c r="P2733" s="21">
        <v>8.625</v>
      </c>
      <c r="Q2733" s="19">
        <v>22.065963988615561</v>
      </c>
      <c r="R2733" s="4">
        <v>57.8</v>
      </c>
      <c r="S2733" s="4">
        <v>14.387499999999999</v>
      </c>
      <c r="T2733" s="29">
        <v>168.82499999999999</v>
      </c>
      <c r="U2733" s="4">
        <v>2.02</v>
      </c>
      <c r="V2733" s="9"/>
      <c r="W2733" s="9"/>
      <c r="X2733" s="9"/>
      <c r="Y2733" s="9"/>
      <c r="Z2733" s="9"/>
    </row>
    <row r="2734" spans="1:26">
      <c r="A2734" s="39">
        <v>23</v>
      </c>
      <c r="B2734" s="39">
        <v>4</v>
      </c>
      <c r="C2734" s="40">
        <v>39561</v>
      </c>
      <c r="D2734" s="17">
        <v>0.625</v>
      </c>
      <c r="E2734" s="18">
        <v>0.28941623704252439</v>
      </c>
      <c r="F2734" s="4">
        <v>100.28328797903512</v>
      </c>
      <c r="G2734" s="4">
        <v>141.20230990254353</v>
      </c>
      <c r="H2734" s="4">
        <v>40.919021923508389</v>
      </c>
      <c r="I2734" s="19">
        <v>1.80435594075059</v>
      </c>
      <c r="J2734" s="19">
        <v>6.5446821947750884</v>
      </c>
      <c r="K2734" s="20">
        <v>2.1169296659380947</v>
      </c>
      <c r="L2734" s="20">
        <v>2.1789109124990524</v>
      </c>
      <c r="M2734" s="20">
        <v>6.1981246560957493E-2</v>
      </c>
      <c r="N2734" s="21">
        <v>16.5</v>
      </c>
      <c r="O2734" s="21">
        <f t="shared" si="43"/>
        <v>21.45</v>
      </c>
      <c r="P2734" s="21">
        <v>8.875</v>
      </c>
      <c r="Q2734" s="19">
        <v>22.006109457178081</v>
      </c>
      <c r="R2734" s="4">
        <v>51.575000000000003</v>
      </c>
      <c r="S2734" s="4">
        <v>15</v>
      </c>
      <c r="T2734" s="29">
        <v>180.27500000000001</v>
      </c>
      <c r="U2734" s="4">
        <v>1.7050000000000001</v>
      </c>
      <c r="V2734" s="9"/>
      <c r="W2734" s="9"/>
      <c r="X2734" s="9"/>
      <c r="Y2734" s="9"/>
      <c r="Z2734" s="9"/>
    </row>
    <row r="2735" spans="1:26">
      <c r="A2735" s="39">
        <v>23</v>
      </c>
      <c r="B2735" s="39">
        <v>4</v>
      </c>
      <c r="C2735" s="40">
        <v>39561</v>
      </c>
      <c r="D2735" s="17">
        <v>0.66666666666699825</v>
      </c>
      <c r="E2735" s="18">
        <v>0.33418870370627807</v>
      </c>
      <c r="F2735" s="4">
        <v>104.38594850171656</v>
      </c>
      <c r="G2735" s="4">
        <v>147.2181997708563</v>
      </c>
      <c r="H2735" s="4">
        <v>42.832251269139739</v>
      </c>
      <c r="I2735" s="19">
        <v>2.0715395812506774</v>
      </c>
      <c r="J2735" s="19">
        <v>6.2466239391319016</v>
      </c>
      <c r="K2735" s="20">
        <v>2.1332004810550957</v>
      </c>
      <c r="L2735" s="20">
        <v>2.216580297634553</v>
      </c>
      <c r="M2735" s="20">
        <v>8.3379816579457033E-2</v>
      </c>
      <c r="N2735" s="21">
        <v>23.625</v>
      </c>
      <c r="O2735" s="21">
        <f t="shared" si="43"/>
        <v>30.712500000000002</v>
      </c>
      <c r="P2735" s="21">
        <v>11.5</v>
      </c>
      <c r="Q2735" s="19">
        <v>20.303199424991302</v>
      </c>
      <c r="R2735" s="4">
        <v>50.65</v>
      </c>
      <c r="S2735" s="4">
        <v>15.3125</v>
      </c>
      <c r="T2735" s="29">
        <v>156.15</v>
      </c>
      <c r="U2735" s="4">
        <v>1.405</v>
      </c>
      <c r="V2735" s="9"/>
      <c r="W2735" s="9"/>
      <c r="X2735" s="9"/>
      <c r="Y2735" s="9"/>
      <c r="Z2735" s="9"/>
    </row>
    <row r="2736" spans="1:26">
      <c r="A2736" s="39">
        <v>23</v>
      </c>
      <c r="B2736" s="39">
        <v>4</v>
      </c>
      <c r="C2736" s="40">
        <v>39561</v>
      </c>
      <c r="D2736" s="17">
        <v>0.70833333333300175</v>
      </c>
      <c r="E2736" s="18">
        <v>0.35334131871002961</v>
      </c>
      <c r="F2736" s="4">
        <v>93.273649813491176</v>
      </c>
      <c r="G2736" s="4">
        <v>135.94335288170583</v>
      </c>
      <c r="H2736" s="4">
        <v>42.669703068214659</v>
      </c>
      <c r="I2736" s="19">
        <v>1.536842663250503</v>
      </c>
      <c r="J2736" s="19">
        <v>5.6511712779705299</v>
      </c>
      <c r="K2736" s="20">
        <v>2.1277037333360962</v>
      </c>
      <c r="L2736" s="20">
        <v>2.2057102773490525</v>
      </c>
      <c r="M2736" s="20">
        <v>7.8006544012956036E-2</v>
      </c>
      <c r="N2736" s="21">
        <v>24.25</v>
      </c>
      <c r="O2736" s="21">
        <f t="shared" si="43"/>
        <v>31.525000000000002</v>
      </c>
      <c r="P2736" s="21">
        <v>12.6875</v>
      </c>
      <c r="Q2736" s="19">
        <v>18.248503416429678</v>
      </c>
      <c r="R2736" s="4">
        <v>52.55</v>
      </c>
      <c r="S2736" s="4">
        <v>15.65</v>
      </c>
      <c r="T2736" s="29">
        <v>170.45</v>
      </c>
      <c r="U2736" s="4">
        <v>0.875</v>
      </c>
      <c r="V2736" s="9"/>
      <c r="W2736" s="9"/>
      <c r="X2736" s="9"/>
      <c r="Y2736" s="9"/>
      <c r="Z2736" s="9"/>
    </row>
    <row r="2737" spans="1:26">
      <c r="A2737" s="39">
        <v>23</v>
      </c>
      <c r="B2737" s="39">
        <v>4</v>
      </c>
      <c r="C2737" s="40">
        <v>39561</v>
      </c>
      <c r="D2737" s="17">
        <v>0.75</v>
      </c>
      <c r="E2737" s="18">
        <v>0.36865053497253103</v>
      </c>
      <c r="F2737" s="4">
        <v>94.304986936397484</v>
      </c>
      <c r="G2737" s="4">
        <v>137.19726527191841</v>
      </c>
      <c r="H2737" s="4">
        <v>42.892278335520928</v>
      </c>
      <c r="I2737" s="19">
        <v>1.4699317012504811</v>
      </c>
      <c r="J2737" s="19">
        <v>5.1302143115949539</v>
      </c>
      <c r="K2737" s="20">
        <v>2.1548563958098477</v>
      </c>
      <c r="L2737" s="20">
        <v>2.2433753089333033</v>
      </c>
      <c r="M2737" s="20">
        <v>8.8518913123455056E-2</v>
      </c>
      <c r="N2737" s="21">
        <v>25.1875</v>
      </c>
      <c r="O2737" s="21">
        <f t="shared" si="43"/>
        <v>32.743749999999999</v>
      </c>
      <c r="P2737" s="21">
        <v>10.625</v>
      </c>
      <c r="Q2737" s="19">
        <v>16.017914419680629</v>
      </c>
      <c r="R2737" s="4">
        <v>55.8</v>
      </c>
      <c r="S2737" s="4">
        <v>15.375</v>
      </c>
      <c r="T2737" s="29">
        <v>153.4</v>
      </c>
      <c r="U2737" s="4">
        <v>0.56499999999999995</v>
      </c>
      <c r="V2737" s="9"/>
      <c r="W2737" s="9"/>
      <c r="X2737" s="9"/>
      <c r="Y2737" s="9"/>
      <c r="Z2737" s="9"/>
    </row>
    <row r="2738" spans="1:26">
      <c r="A2738" s="39">
        <v>23</v>
      </c>
      <c r="B2738" s="39">
        <v>4</v>
      </c>
      <c r="C2738" s="40">
        <v>39561</v>
      </c>
      <c r="D2738" s="17">
        <v>0.79166666666699825</v>
      </c>
      <c r="E2738" s="18">
        <v>0.39163283099253299</v>
      </c>
      <c r="F2738" s="4">
        <v>104.0036944547541</v>
      </c>
      <c r="G2738" s="4">
        <v>147.05201621383134</v>
      </c>
      <c r="H2738" s="4">
        <v>43.048321759077247</v>
      </c>
      <c r="I2738" s="19">
        <v>1.4698418002504812</v>
      </c>
      <c r="J2738" s="19">
        <v>6.4679084819892889</v>
      </c>
      <c r="K2738" s="20">
        <v>2.1384763589793478</v>
      </c>
      <c r="L2738" s="20">
        <v>2.2271124823430526</v>
      </c>
      <c r="M2738" s="20">
        <v>8.8636123363704633E-2</v>
      </c>
      <c r="N2738" s="21">
        <v>26.1875</v>
      </c>
      <c r="O2738" s="21">
        <f t="shared" si="43"/>
        <v>34.043750000000003</v>
      </c>
      <c r="P2738" s="21">
        <v>11.5625</v>
      </c>
      <c r="Q2738" s="19">
        <v>7.6271931824342278</v>
      </c>
      <c r="R2738" s="4">
        <v>59.424999999999997</v>
      </c>
      <c r="S2738" s="4">
        <v>14.7125</v>
      </c>
      <c r="T2738" s="29">
        <v>207.55</v>
      </c>
      <c r="U2738" s="4">
        <v>0.06</v>
      </c>
      <c r="V2738" s="9"/>
      <c r="W2738" s="9"/>
      <c r="X2738" s="9"/>
      <c r="Y2738" s="9"/>
      <c r="Z2738" s="9"/>
    </row>
    <row r="2739" spans="1:26">
      <c r="A2739" s="39">
        <v>23</v>
      </c>
      <c r="B2739" s="39">
        <v>4</v>
      </c>
      <c r="C2739" s="40">
        <v>39561</v>
      </c>
      <c r="D2739" s="17">
        <v>0.83333333333300175</v>
      </c>
      <c r="E2739" s="18">
        <v>0.44020186692253704</v>
      </c>
      <c r="F2739" s="4">
        <v>123.79227678067986</v>
      </c>
      <c r="G2739" s="4">
        <v>166.95718480628221</v>
      </c>
      <c r="H2739" s="4">
        <v>43.164908025602379</v>
      </c>
      <c r="I2739" s="19">
        <v>2.0042048002506565</v>
      </c>
      <c r="J2739" s="19">
        <v>6.2443133290068982</v>
      </c>
      <c r="K2739" s="20">
        <v>2.4975441262281146</v>
      </c>
      <c r="L2739" s="20">
        <v>2.7069422003290637</v>
      </c>
      <c r="M2739" s="20">
        <v>0.20939807410094891</v>
      </c>
      <c r="N2739" s="21">
        <v>26.8125</v>
      </c>
      <c r="O2739" s="21">
        <f t="shared" si="43"/>
        <v>34.856250000000003</v>
      </c>
      <c r="P2739" s="21">
        <v>12.875</v>
      </c>
      <c r="Q2739" s="19">
        <v>2.522701706186417</v>
      </c>
      <c r="R2739" s="4">
        <v>65.349999999999994</v>
      </c>
      <c r="S2739" s="4">
        <v>13.675000000000001</v>
      </c>
      <c r="T2739" s="29">
        <v>135.375</v>
      </c>
      <c r="U2739" s="4">
        <v>7.0000000000000007E-2</v>
      </c>
      <c r="V2739" s="9"/>
      <c r="W2739" s="9"/>
      <c r="X2739" s="9"/>
      <c r="Y2739" s="9"/>
      <c r="Z2739" s="9"/>
    </row>
    <row r="2740" spans="1:26">
      <c r="A2740" s="39">
        <v>23</v>
      </c>
      <c r="B2740" s="39">
        <v>4</v>
      </c>
      <c r="C2740" s="40">
        <v>39561</v>
      </c>
      <c r="D2740" s="17">
        <v>0.875</v>
      </c>
      <c r="E2740" s="18">
        <v>0.5463316781037959</v>
      </c>
      <c r="F2740" s="4">
        <v>112.31970512546067</v>
      </c>
      <c r="G2740" s="4">
        <v>150.22942604800653</v>
      </c>
      <c r="H2740" s="4">
        <v>37.909720922545866</v>
      </c>
      <c r="I2740" s="19">
        <v>1.4696534362504812</v>
      </c>
      <c r="J2740" s="19">
        <v>5.3517715990773409</v>
      </c>
      <c r="K2740" s="20">
        <v>3.346299877266155</v>
      </c>
      <c r="L2740" s="20">
        <v>3.7367390540858381</v>
      </c>
      <c r="M2740" s="20">
        <v>0.39043917681968299</v>
      </c>
      <c r="N2740" s="21">
        <v>26.125</v>
      </c>
      <c r="O2740" s="21">
        <f t="shared" si="43"/>
        <v>33.962499999999999</v>
      </c>
      <c r="P2740" s="21">
        <v>14.5</v>
      </c>
      <c r="Q2740" s="19">
        <v>1.5839346217493193</v>
      </c>
      <c r="R2740" s="4">
        <v>71.075000000000003</v>
      </c>
      <c r="S2740" s="4">
        <v>12.55</v>
      </c>
      <c r="T2740" s="29">
        <v>88.474999999999994</v>
      </c>
      <c r="U2740" s="4">
        <v>0.04</v>
      </c>
      <c r="V2740" s="9"/>
      <c r="W2740" s="9"/>
      <c r="X2740" s="9"/>
      <c r="Y2740" s="9"/>
      <c r="Z2740" s="9"/>
    </row>
    <row r="2741" spans="1:26">
      <c r="A2741" s="39">
        <v>23</v>
      </c>
      <c r="B2741" s="39">
        <v>4</v>
      </c>
      <c r="C2741" s="40">
        <v>39561</v>
      </c>
      <c r="D2741" s="17">
        <v>0.91666666666699825</v>
      </c>
      <c r="E2741" s="18">
        <v>0.55137079721129623</v>
      </c>
      <c r="F2741" s="4">
        <v>145.30716400375567</v>
      </c>
      <c r="G2741" s="4">
        <v>183.4325831406955</v>
      </c>
      <c r="H2741" s="4">
        <v>38.125419136939826</v>
      </c>
      <c r="I2741" s="19">
        <v>2.2711358617507442</v>
      </c>
      <c r="J2741" s="19">
        <v>7.0607314732756574</v>
      </c>
      <c r="K2741" s="20">
        <v>2.9000505270748853</v>
      </c>
      <c r="L2741" s="20">
        <v>3.2243630931828253</v>
      </c>
      <c r="M2741" s="20">
        <v>0.32431256610794035</v>
      </c>
      <c r="N2741" s="21">
        <v>23.875</v>
      </c>
      <c r="O2741" s="21">
        <f t="shared" si="43"/>
        <v>31.037500000000001</v>
      </c>
      <c r="P2741" s="21">
        <v>14</v>
      </c>
      <c r="Q2741" s="19">
        <v>1.5838478960618192</v>
      </c>
      <c r="R2741" s="4">
        <v>74.400000000000006</v>
      </c>
      <c r="S2741" s="4">
        <v>11.25</v>
      </c>
      <c r="T2741" s="29">
        <v>94.800000000000011</v>
      </c>
      <c r="U2741" s="4">
        <v>0.04</v>
      </c>
      <c r="V2741" s="9"/>
      <c r="W2741" s="9"/>
      <c r="X2741" s="9"/>
      <c r="Y2741" s="9"/>
      <c r="Z2741" s="9"/>
    </row>
    <row r="2742" spans="1:26">
      <c r="A2742" s="39">
        <v>23</v>
      </c>
      <c r="B2742" s="39">
        <v>4</v>
      </c>
      <c r="C2742" s="40">
        <v>39561</v>
      </c>
      <c r="D2742" s="17">
        <v>0.95833333333300175</v>
      </c>
      <c r="E2742" s="18">
        <v>0.61268433961380109</v>
      </c>
      <c r="F2742" s="4">
        <v>190.65873610396991</v>
      </c>
      <c r="G2742" s="4">
        <v>228.54138758403502</v>
      </c>
      <c r="H2742" s="4">
        <v>37.882651480065093</v>
      </c>
      <c r="I2742" s="19">
        <v>3.3396809895010944</v>
      </c>
      <c r="J2742" s="19">
        <v>8.1747738833126</v>
      </c>
      <c r="K2742" s="20">
        <v>2.9108540625333861</v>
      </c>
      <c r="L2742" s="20">
        <v>3.3536364824373281</v>
      </c>
      <c r="M2742" s="20">
        <v>0.44278241990394229</v>
      </c>
      <c r="N2742" s="21">
        <v>26.25</v>
      </c>
      <c r="O2742" s="21">
        <f t="shared" si="43"/>
        <v>34.125</v>
      </c>
      <c r="P2742" s="21">
        <v>17.5</v>
      </c>
      <c r="Q2742" s="19">
        <v>1.5251067349368439</v>
      </c>
      <c r="R2742" s="4">
        <v>77.724999999999994</v>
      </c>
      <c r="S2742" s="4">
        <v>10.1625</v>
      </c>
      <c r="T2742" s="29">
        <v>126.22499999999999</v>
      </c>
      <c r="U2742" s="4">
        <v>0.04</v>
      </c>
      <c r="V2742" s="9"/>
      <c r="W2742" s="9"/>
      <c r="X2742" s="9"/>
      <c r="Y2742" s="9"/>
      <c r="Z2742" s="9"/>
    </row>
    <row r="2743" spans="1:26">
      <c r="A2743" s="39">
        <v>24</v>
      </c>
      <c r="B2743" s="39">
        <v>4</v>
      </c>
      <c r="C2743" s="40">
        <v>39562</v>
      </c>
      <c r="D2743" s="17">
        <v>0</v>
      </c>
      <c r="E2743" s="18">
        <v>0.44505977015253728</v>
      </c>
      <c r="F2743" s="4">
        <v>122.65492427156734</v>
      </c>
      <c r="G2743" s="4">
        <v>155.48578064543182</v>
      </c>
      <c r="H2743" s="4">
        <v>32.830856373864492</v>
      </c>
      <c r="I2743" s="19">
        <v>1.8033295710005912</v>
      </c>
      <c r="J2743" s="19">
        <v>5.0531078160591534</v>
      </c>
      <c r="K2743" s="20">
        <v>3.3351595338321567</v>
      </c>
      <c r="L2743" s="20">
        <v>3.8225784074050893</v>
      </c>
      <c r="M2743" s="20">
        <v>0.48741887357293234</v>
      </c>
      <c r="N2743" s="21">
        <v>25.75</v>
      </c>
      <c r="O2743" s="21">
        <f t="shared" si="43"/>
        <v>33.475000000000001</v>
      </c>
      <c r="P2743" s="21">
        <v>13.5625</v>
      </c>
      <c r="Q2743" s="19">
        <v>2.0529138347491163</v>
      </c>
      <c r="R2743" s="4">
        <v>80.5</v>
      </c>
      <c r="S2743" s="4">
        <v>9.3375000000000004</v>
      </c>
      <c r="T2743" s="29">
        <v>256.32499999999999</v>
      </c>
      <c r="U2743" s="4">
        <v>0.04</v>
      </c>
      <c r="V2743" s="9"/>
      <c r="W2743" s="9"/>
      <c r="X2743" s="9"/>
      <c r="Y2743" s="9"/>
      <c r="Z2743" s="9"/>
    </row>
    <row r="2744" spans="1:26">
      <c r="A2744" s="39">
        <v>24</v>
      </c>
      <c r="B2744" s="39">
        <v>4</v>
      </c>
      <c r="C2744" s="40">
        <v>39562</v>
      </c>
      <c r="D2744" s="17">
        <v>4.1666666666998253E-2</v>
      </c>
      <c r="E2744" s="18">
        <v>0.28003940806877348</v>
      </c>
      <c r="F2744" s="4">
        <v>39.069020023626621</v>
      </c>
      <c r="G2744" s="4">
        <v>61.973683602665233</v>
      </c>
      <c r="H2744" s="4">
        <v>22.904663579038605</v>
      </c>
      <c r="I2744" s="19">
        <v>0.80142249150026279</v>
      </c>
      <c r="J2744" s="19">
        <v>3.0464138920926507</v>
      </c>
      <c r="K2744" s="20">
        <v>2.6767614743553771</v>
      </c>
      <c r="L2744" s="20">
        <v>2.9490385397980687</v>
      </c>
      <c r="M2744" s="20">
        <v>0.27227706544269181</v>
      </c>
      <c r="N2744" s="21">
        <v>21.75</v>
      </c>
      <c r="O2744" s="21">
        <f t="shared" si="43"/>
        <v>28.275000000000002</v>
      </c>
      <c r="P2744" s="21">
        <v>10.125</v>
      </c>
      <c r="Q2744" s="19">
        <v>7.0381415962469696</v>
      </c>
      <c r="R2744" s="4">
        <v>81.525000000000006</v>
      </c>
      <c r="S2744" s="4">
        <v>8.9625000000000004</v>
      </c>
      <c r="T2744" s="29">
        <v>254</v>
      </c>
      <c r="U2744" s="4">
        <v>0.04</v>
      </c>
      <c r="V2744" s="9"/>
      <c r="W2744" s="9"/>
      <c r="X2744" s="9"/>
      <c r="Y2744" s="9"/>
      <c r="Z2744" s="9"/>
    </row>
    <row r="2745" spans="1:26">
      <c r="A2745" s="39">
        <v>24</v>
      </c>
      <c r="B2745" s="39">
        <v>4</v>
      </c>
      <c r="C2745" s="40">
        <v>39562</v>
      </c>
      <c r="D2745" s="17">
        <v>8.3333333333001747E-2</v>
      </c>
      <c r="E2745" s="18">
        <v>0.21223521427251779</v>
      </c>
      <c r="F2745" s="4">
        <v>20.821184370713389</v>
      </c>
      <c r="G2745" s="4">
        <v>36.71140359191412</v>
      </c>
      <c r="H2745" s="4">
        <v>15.890219221200731</v>
      </c>
      <c r="I2745" s="19">
        <v>0.86815151100028476</v>
      </c>
      <c r="J2745" s="19">
        <v>2.7489474408244643</v>
      </c>
      <c r="K2745" s="20">
        <v>2.709333908910379</v>
      </c>
      <c r="L2745" s="20">
        <v>2.9219694596435675</v>
      </c>
      <c r="M2745" s="20">
        <v>0.21263555073318863</v>
      </c>
      <c r="N2745" s="21">
        <v>11.1875</v>
      </c>
      <c r="O2745" s="21">
        <f t="shared" si="43"/>
        <v>14.543750000000001</v>
      </c>
      <c r="P2745" s="21">
        <v>10.125</v>
      </c>
      <c r="Q2745" s="19">
        <v>12.844051727994467</v>
      </c>
      <c r="R2745" s="4">
        <v>79.075000000000003</v>
      </c>
      <c r="S2745" s="4">
        <v>9.25</v>
      </c>
      <c r="T2745" s="29">
        <v>34.700000000000003</v>
      </c>
      <c r="U2745" s="4">
        <v>0.04</v>
      </c>
      <c r="V2745" s="9"/>
      <c r="W2745" s="9"/>
      <c r="X2745" s="9"/>
      <c r="Y2745" s="9"/>
      <c r="Z2745" s="9"/>
    </row>
    <row r="2746" spans="1:26">
      <c r="A2746" s="39">
        <v>24</v>
      </c>
      <c r="B2746" s="39">
        <v>4</v>
      </c>
      <c r="C2746" s="40">
        <v>39562</v>
      </c>
      <c r="D2746" s="17">
        <v>0.125</v>
      </c>
      <c r="E2746" s="18">
        <v>0.14445301613876224</v>
      </c>
      <c r="F2746" s="4">
        <v>15.74437625640693</v>
      </c>
      <c r="G2746" s="4">
        <v>28.40428829401376</v>
      </c>
      <c r="H2746" s="4">
        <v>12.65991203760683</v>
      </c>
      <c r="I2746" s="19">
        <v>0.93487089825030667</v>
      </c>
      <c r="J2746" s="19">
        <v>2.6001121503778717</v>
      </c>
      <c r="K2746" s="20">
        <v>2.774549845980133</v>
      </c>
      <c r="L2746" s="20">
        <v>2.9811626418985688</v>
      </c>
      <c r="M2746" s="20">
        <v>0.20661279591843584</v>
      </c>
      <c r="N2746" s="21">
        <v>12.1875</v>
      </c>
      <c r="O2746" s="21">
        <f t="shared" si="43"/>
        <v>15.84375</v>
      </c>
      <c r="P2746" s="21">
        <v>8.6875</v>
      </c>
      <c r="Q2746" s="19">
        <v>19.587477281554055</v>
      </c>
      <c r="R2746" s="4">
        <v>80.275000000000006</v>
      </c>
      <c r="S2746" s="4">
        <v>8.6</v>
      </c>
      <c r="T2746" s="29">
        <v>105.875</v>
      </c>
      <c r="U2746" s="4">
        <v>0.04</v>
      </c>
      <c r="V2746" s="9"/>
      <c r="W2746" s="9"/>
      <c r="X2746" s="9"/>
      <c r="Y2746" s="9"/>
      <c r="Z2746" s="9"/>
    </row>
    <row r="2747" spans="1:26">
      <c r="A2747" s="39">
        <v>24</v>
      </c>
      <c r="B2747" s="39">
        <v>4</v>
      </c>
      <c r="C2747" s="40">
        <v>39562</v>
      </c>
      <c r="D2747" s="17">
        <v>0.16666666666699825</v>
      </c>
      <c r="E2747" s="18">
        <v>8.0523251523756917E-2</v>
      </c>
      <c r="F2747" s="4">
        <v>8.6433958042441255</v>
      </c>
      <c r="G2747" s="4">
        <v>15.743171479450702</v>
      </c>
      <c r="H2747" s="4">
        <v>7.0997756752065744</v>
      </c>
      <c r="I2747" s="19">
        <v>0.80126837550026297</v>
      </c>
      <c r="J2747" s="19">
        <v>2.3027486216096862</v>
      </c>
      <c r="K2747" s="20">
        <v>2.3338243555301124</v>
      </c>
      <c r="L2747" s="20">
        <v>2.4150250260423056</v>
      </c>
      <c r="M2747" s="20">
        <v>8.1200670512193152E-2</v>
      </c>
      <c r="N2747" s="21">
        <v>8.6875</v>
      </c>
      <c r="O2747" s="21">
        <f t="shared" si="43"/>
        <v>11.293750000000001</v>
      </c>
      <c r="P2747" s="21">
        <v>7.4375</v>
      </c>
      <c r="Q2747" s="19">
        <v>32.605129626860936</v>
      </c>
      <c r="R2747" s="4">
        <v>80.375</v>
      </c>
      <c r="S2747" s="4">
        <v>8.3625000000000007</v>
      </c>
      <c r="T2747" s="29">
        <v>342.17500000000001</v>
      </c>
      <c r="U2747" s="4">
        <v>0.23499999999999999</v>
      </c>
      <c r="V2747" s="9"/>
      <c r="W2747" s="9"/>
      <c r="X2747" s="9"/>
      <c r="Y2747" s="9"/>
      <c r="Z2747" s="9"/>
    </row>
    <row r="2748" spans="1:26">
      <c r="A2748" s="39">
        <v>24</v>
      </c>
      <c r="B2748" s="39">
        <v>4</v>
      </c>
      <c r="C2748" s="40">
        <v>39562</v>
      </c>
      <c r="D2748" s="17">
        <v>0.20833333333300175</v>
      </c>
      <c r="E2748" s="18">
        <v>8.1788884985006985E-2</v>
      </c>
      <c r="F2748" s="4">
        <v>8.9711625719941406</v>
      </c>
      <c r="G2748" s="4">
        <v>16.242728159688223</v>
      </c>
      <c r="H2748" s="4">
        <v>7.2715655876940843</v>
      </c>
      <c r="I2748" s="19">
        <v>0.73444624425024108</v>
      </c>
      <c r="J2748" s="19">
        <v>2.5996284146278708</v>
      </c>
      <c r="K2748" s="20">
        <v>2.3065639834271114</v>
      </c>
      <c r="L2748" s="20">
        <v>2.3718093847250548</v>
      </c>
      <c r="M2748" s="20">
        <v>6.5245401297942873E-2</v>
      </c>
      <c r="N2748" s="21">
        <v>10.125</v>
      </c>
      <c r="O2748" s="21">
        <f t="shared" si="43"/>
        <v>13.1625</v>
      </c>
      <c r="P2748" s="21">
        <v>9.4375</v>
      </c>
      <c r="Q2748" s="19">
        <v>29.378256701237319</v>
      </c>
      <c r="R2748" s="4">
        <v>76.474999999999994</v>
      </c>
      <c r="S2748" s="4">
        <v>9.0124999999999993</v>
      </c>
      <c r="T2748" s="29">
        <v>263.47499999999997</v>
      </c>
      <c r="U2748" s="4">
        <v>0.73</v>
      </c>
      <c r="V2748" s="9"/>
      <c r="W2748" s="9"/>
      <c r="X2748" s="9"/>
      <c r="Y2748" s="9"/>
      <c r="Z2748" s="9"/>
    </row>
    <row r="2749" spans="1:26">
      <c r="A2749" s="39">
        <v>24</v>
      </c>
      <c r="B2749" s="39">
        <v>4</v>
      </c>
      <c r="C2749" s="40">
        <v>39562</v>
      </c>
      <c r="D2749" s="17">
        <v>0.25</v>
      </c>
      <c r="E2749" s="18">
        <v>0.19294187433126625</v>
      </c>
      <c r="F2749" s="4">
        <v>13.150033922650575</v>
      </c>
      <c r="G2749" s="4">
        <v>23.825833976001068</v>
      </c>
      <c r="H2749" s="4">
        <v>10.675800053350493</v>
      </c>
      <c r="I2749" s="19">
        <v>0.8011656315002631</v>
      </c>
      <c r="J2749" s="19">
        <v>2.8964670386460556</v>
      </c>
      <c r="K2749" s="20">
        <v>2.2901848608801112</v>
      </c>
      <c r="L2749" s="20">
        <v>2.3771096396520544</v>
      </c>
      <c r="M2749" s="20">
        <v>8.6924778771943045E-2</v>
      </c>
      <c r="N2749" s="21">
        <v>22.9375</v>
      </c>
      <c r="O2749" s="21">
        <f t="shared" si="43"/>
        <v>29.818750000000001</v>
      </c>
      <c r="P2749" s="21">
        <v>9.125</v>
      </c>
      <c r="Q2749" s="19">
        <v>25.037625337614188</v>
      </c>
      <c r="R2749" s="4">
        <v>77.575000000000003</v>
      </c>
      <c r="S2749" s="4">
        <v>9.0749999999999993</v>
      </c>
      <c r="T2749" s="29">
        <v>337.17499999999995</v>
      </c>
      <c r="U2749" s="4">
        <v>1.32</v>
      </c>
      <c r="V2749" s="9"/>
      <c r="W2749" s="9"/>
      <c r="X2749" s="9"/>
      <c r="Y2749" s="9"/>
      <c r="Z2749" s="9"/>
    </row>
    <row r="2750" spans="1:26">
      <c r="A2750" s="39">
        <v>24</v>
      </c>
      <c r="B2750" s="39">
        <v>4</v>
      </c>
      <c r="C2750" s="40">
        <v>39562</v>
      </c>
      <c r="D2750" s="17">
        <v>0.29166666666699825</v>
      </c>
      <c r="E2750" s="18">
        <v>0.23379615700126943</v>
      </c>
      <c r="F2750" s="4">
        <v>16.367317168025718</v>
      </c>
      <c r="G2750" s="4">
        <v>29.329549747526315</v>
      </c>
      <c r="H2750" s="4">
        <v>12.962232579500601</v>
      </c>
      <c r="I2750" s="19">
        <v>0.80111425950026316</v>
      </c>
      <c r="J2750" s="19">
        <v>2.7476832094494625</v>
      </c>
      <c r="K2750" s="20">
        <v>2.2194090553651082</v>
      </c>
      <c r="L2750" s="20">
        <v>2.3123383946820528</v>
      </c>
      <c r="M2750" s="20">
        <v>9.2929339316944359E-2</v>
      </c>
      <c r="N2750" s="21">
        <v>17.9375</v>
      </c>
      <c r="O2750" s="21">
        <f t="shared" si="43"/>
        <v>23.318750000000001</v>
      </c>
      <c r="P2750" s="21">
        <v>9.875</v>
      </c>
      <c r="Q2750" s="19">
        <v>22.221888191927896</v>
      </c>
      <c r="R2750" s="4">
        <v>82.75</v>
      </c>
      <c r="S2750" s="4">
        <v>8.9250000000000007</v>
      </c>
      <c r="T2750" s="29">
        <v>341.47500000000002</v>
      </c>
      <c r="U2750" s="4">
        <v>1.17</v>
      </c>
      <c r="V2750" s="9"/>
      <c r="W2750" s="9"/>
      <c r="X2750" s="9"/>
      <c r="Y2750" s="9"/>
      <c r="Z2750" s="9"/>
    </row>
    <row r="2751" spans="1:26">
      <c r="A2751" s="39">
        <v>24</v>
      </c>
      <c r="B2751" s="39">
        <v>4</v>
      </c>
      <c r="C2751" s="40">
        <v>39562</v>
      </c>
      <c r="D2751" s="17">
        <v>0.33333333333300175</v>
      </c>
      <c r="E2751" s="18">
        <v>0.24142656990377023</v>
      </c>
      <c r="F2751" s="4">
        <v>19.513701834275857</v>
      </c>
      <c r="G2751" s="4">
        <v>34.844838447476569</v>
      </c>
      <c r="H2751" s="4">
        <v>15.331136613200714</v>
      </c>
      <c r="I2751" s="19">
        <v>0.80106288750026322</v>
      </c>
      <c r="J2751" s="19">
        <v>3.1186933223784443</v>
      </c>
      <c r="K2751" s="20">
        <v>2.219351842316859</v>
      </c>
      <c r="L2751" s="20">
        <v>2.3445898765703035</v>
      </c>
      <c r="M2751" s="20">
        <v>0.12523803425344426</v>
      </c>
      <c r="N2751" s="21">
        <v>11.125</v>
      </c>
      <c r="O2751" s="21">
        <f t="shared" si="43"/>
        <v>14.4625</v>
      </c>
      <c r="P2751" s="21">
        <v>7.125</v>
      </c>
      <c r="Q2751" s="19">
        <v>27.555971226613085</v>
      </c>
      <c r="R2751" s="4">
        <v>93.375</v>
      </c>
      <c r="S2751" s="4">
        <v>8.4625000000000004</v>
      </c>
      <c r="T2751" s="29">
        <v>327.75</v>
      </c>
      <c r="U2751" s="4">
        <v>1.4550000000000001</v>
      </c>
      <c r="V2751" s="9"/>
      <c r="W2751" s="9"/>
      <c r="X2751" s="9"/>
      <c r="Y2751" s="9"/>
      <c r="Z2751" s="9"/>
    </row>
    <row r="2752" spans="1:26">
      <c r="A2752" s="39">
        <v>24</v>
      </c>
      <c r="B2752" s="39">
        <v>4</v>
      </c>
      <c r="C2752" s="40">
        <v>39562</v>
      </c>
      <c r="D2752" s="17">
        <v>0.375</v>
      </c>
      <c r="E2752" s="18">
        <v>0.23372723725876954</v>
      </c>
      <c r="F2752" s="4">
        <v>19.937250604094629</v>
      </c>
      <c r="G2752" s="4">
        <v>35.68821203198911</v>
      </c>
      <c r="H2752" s="4">
        <v>15.750961427894485</v>
      </c>
      <c r="I2752" s="19">
        <v>0.86776194000028517</v>
      </c>
      <c r="J2752" s="19">
        <v>3.1926555355392399</v>
      </c>
      <c r="K2752" s="20">
        <v>2.202975919762109</v>
      </c>
      <c r="L2752" s="20">
        <v>2.3391108699508032</v>
      </c>
      <c r="M2752" s="20">
        <v>0.13613495018869437</v>
      </c>
      <c r="N2752" s="21">
        <v>10.1875</v>
      </c>
      <c r="O2752" s="21">
        <f t="shared" si="43"/>
        <v>13.24375</v>
      </c>
      <c r="P2752" s="21">
        <v>6.5625</v>
      </c>
      <c r="Q2752" s="19">
        <v>32.596461745985899</v>
      </c>
      <c r="R2752" s="4">
        <v>94.375</v>
      </c>
      <c r="S2752" s="4">
        <v>8.25</v>
      </c>
      <c r="T2752" s="29">
        <v>326.07500000000005</v>
      </c>
      <c r="U2752" s="4">
        <v>0.95</v>
      </c>
      <c r="V2752" s="9"/>
      <c r="W2752" s="9"/>
      <c r="X2752" s="9"/>
      <c r="Y2752" s="9"/>
      <c r="Z2752" s="9"/>
    </row>
    <row r="2753" spans="1:26">
      <c r="A2753" s="39">
        <v>24</v>
      </c>
      <c r="B2753" s="39">
        <v>4</v>
      </c>
      <c r="C2753" s="40">
        <v>39562</v>
      </c>
      <c r="D2753" s="17">
        <v>0.41666666666699825</v>
      </c>
      <c r="E2753" s="18">
        <v>0.2362469623712698</v>
      </c>
      <c r="F2753" s="4">
        <v>25.70644474075112</v>
      </c>
      <c r="G2753" s="4">
        <v>43.808684998664489</v>
      </c>
      <c r="H2753" s="4">
        <v>18.102240257913362</v>
      </c>
      <c r="I2753" s="19">
        <v>1.0011985740003293</v>
      </c>
      <c r="J2753" s="19">
        <v>3.3408372681108314</v>
      </c>
      <c r="K2753" s="20">
        <v>2.2246762827608606</v>
      </c>
      <c r="L2753" s="20">
        <v>2.3605799659793036</v>
      </c>
      <c r="M2753" s="20">
        <v>0.13590368321844304</v>
      </c>
      <c r="N2753" s="21">
        <v>10</v>
      </c>
      <c r="O2753" s="21">
        <f t="shared" si="43"/>
        <v>13</v>
      </c>
      <c r="P2753" s="21">
        <v>6.25</v>
      </c>
      <c r="Q2753" s="19">
        <v>29.487669627987234</v>
      </c>
      <c r="R2753" s="4">
        <v>92.924999999999997</v>
      </c>
      <c r="S2753" s="4">
        <v>8.3000000000000007</v>
      </c>
      <c r="T2753" s="29">
        <v>339.875</v>
      </c>
      <c r="U2753" s="4">
        <v>0.98499999999999999</v>
      </c>
      <c r="V2753" s="9"/>
      <c r="W2753" s="9"/>
      <c r="X2753" s="9"/>
      <c r="Y2753" s="9"/>
      <c r="Z2753" s="9"/>
    </row>
    <row r="2754" spans="1:26">
      <c r="A2754" s="39">
        <v>24</v>
      </c>
      <c r="B2754" s="39">
        <v>4</v>
      </c>
      <c r="C2754" s="40">
        <v>39562</v>
      </c>
      <c r="D2754" s="17">
        <v>0.45833333333300175</v>
      </c>
      <c r="E2754" s="18">
        <v>0.24004244368002015</v>
      </c>
      <c r="F2754" s="4">
        <v>34.262124669520233</v>
      </c>
      <c r="G2754" s="4">
        <v>54.698981046852488</v>
      </c>
      <c r="H2754" s="4">
        <v>20.436856377332255</v>
      </c>
      <c r="I2754" s="19">
        <v>1.2013610167503952</v>
      </c>
      <c r="J2754" s="19">
        <v>3.7116878511648128</v>
      </c>
      <c r="K2754" s="20">
        <v>2.2137405630071108</v>
      </c>
      <c r="L2754" s="20">
        <v>2.3173764633873022</v>
      </c>
      <c r="M2754" s="20">
        <v>0.10363590038019166</v>
      </c>
      <c r="N2754" s="21">
        <v>16.0625</v>
      </c>
      <c r="O2754" s="21">
        <f t="shared" si="43"/>
        <v>20.881250000000001</v>
      </c>
      <c r="P2754" s="21">
        <v>9.4375</v>
      </c>
      <c r="Q2754" s="19">
        <v>25.851691553613801</v>
      </c>
      <c r="R2754" s="4">
        <v>89.4</v>
      </c>
      <c r="S2754" s="4">
        <v>9.4625000000000004</v>
      </c>
      <c r="T2754" s="29">
        <v>273.42500000000001</v>
      </c>
      <c r="U2754" s="4">
        <v>1.095</v>
      </c>
      <c r="V2754" s="9"/>
      <c r="W2754" s="9"/>
      <c r="X2754" s="9"/>
      <c r="Y2754" s="9"/>
      <c r="Z2754" s="9"/>
    </row>
    <row r="2755" spans="1:26">
      <c r="A2755" s="39">
        <v>24</v>
      </c>
      <c r="B2755" s="39">
        <v>4</v>
      </c>
      <c r="C2755" s="40">
        <v>39562</v>
      </c>
      <c r="D2755" s="17">
        <v>0.5</v>
      </c>
      <c r="E2755" s="18">
        <v>0.23745360961501999</v>
      </c>
      <c r="F2755" s="4">
        <v>89.343596256828789</v>
      </c>
      <c r="G2755" s="4">
        <v>125.05517989718069</v>
      </c>
      <c r="H2755" s="4">
        <v>35.711583640351918</v>
      </c>
      <c r="I2755" s="19">
        <v>2.0021413582506589</v>
      </c>
      <c r="J2755" s="19">
        <v>5.863954422327903</v>
      </c>
      <c r="K2755" s="20">
        <v>2.0885854459106046</v>
      </c>
      <c r="L2755" s="20">
        <v>2.1556167053500483</v>
      </c>
      <c r="M2755" s="20">
        <v>6.7031259439443658E-2</v>
      </c>
      <c r="N2755" s="21">
        <v>13.5625</v>
      </c>
      <c r="O2755" s="21">
        <f t="shared" si="43"/>
        <v>17.631250000000001</v>
      </c>
      <c r="P2755" s="21">
        <v>8.625</v>
      </c>
      <c r="Q2755" s="19">
        <v>21.6883837613656</v>
      </c>
      <c r="R2755" s="4">
        <v>82.9</v>
      </c>
      <c r="S2755" s="4">
        <v>10.887499999999999</v>
      </c>
      <c r="T2755" s="29">
        <v>185.42500000000001</v>
      </c>
      <c r="U2755" s="4">
        <v>0.96499999999999997</v>
      </c>
      <c r="V2755" s="9"/>
      <c r="W2755" s="9"/>
      <c r="X2755" s="9"/>
      <c r="Y2755" s="9"/>
      <c r="Z2755" s="9"/>
    </row>
    <row r="2756" spans="1:26">
      <c r="A2756" s="39">
        <v>24</v>
      </c>
      <c r="B2756" s="39">
        <v>4</v>
      </c>
      <c r="C2756" s="40">
        <v>39562</v>
      </c>
      <c r="D2756" s="17">
        <v>0.54166666666699825</v>
      </c>
      <c r="E2756" s="18">
        <v>0.18763724629126563</v>
      </c>
      <c r="F2756" s="4">
        <v>70.549223249221768</v>
      </c>
      <c r="G2756" s="4">
        <v>103.29089610879223</v>
      </c>
      <c r="H2756" s="4">
        <v>32.74167285957045</v>
      </c>
      <c r="I2756" s="19">
        <v>1.468145454000483</v>
      </c>
      <c r="J2756" s="19">
        <v>5.195428112255736</v>
      </c>
      <c r="K2756" s="20">
        <v>2.1320424706728573</v>
      </c>
      <c r="L2756" s="20">
        <v>2.1770900012750487</v>
      </c>
      <c r="M2756" s="20">
        <v>4.5047530602191244E-2</v>
      </c>
      <c r="N2756" s="21">
        <v>12.5625</v>
      </c>
      <c r="O2756" s="21">
        <f t="shared" ref="O2756:O2819" si="44">N2756*1.3</f>
        <v>16.331250000000001</v>
      </c>
      <c r="P2756" s="21">
        <v>9</v>
      </c>
      <c r="Q2756" s="19">
        <v>28.076200376487826</v>
      </c>
      <c r="R2756" s="4">
        <v>62.575000000000003</v>
      </c>
      <c r="S2756" s="4">
        <v>12.725</v>
      </c>
      <c r="T2756" s="29">
        <v>176.64999999999998</v>
      </c>
      <c r="U2756" s="4">
        <v>2.06</v>
      </c>
      <c r="V2756" s="9"/>
      <c r="W2756" s="9"/>
      <c r="X2756" s="9"/>
      <c r="Y2756" s="9"/>
      <c r="Z2756" s="9"/>
    </row>
    <row r="2757" spans="1:26">
      <c r="A2757" s="39">
        <v>24</v>
      </c>
      <c r="B2757" s="39">
        <v>4</v>
      </c>
      <c r="C2757" s="40">
        <v>39562</v>
      </c>
      <c r="D2757" s="17">
        <v>0.58333333333300175</v>
      </c>
      <c r="E2757" s="18">
        <v>0.20547659421626729</v>
      </c>
      <c r="F2757" s="4">
        <v>86.322549474253691</v>
      </c>
      <c r="G2757" s="4">
        <v>121.41351818158057</v>
      </c>
      <c r="H2757" s="4">
        <v>35.090968707326873</v>
      </c>
      <c r="I2757" s="19">
        <v>1.9351597597506369</v>
      </c>
      <c r="J2757" s="19">
        <v>5.4918001542739203</v>
      </c>
      <c r="K2757" s="20">
        <v>2.1428648192726083</v>
      </c>
      <c r="L2757" s="20">
        <v>2.1985617606525492</v>
      </c>
      <c r="M2757" s="20">
        <v>5.5696941379940523E-2</v>
      </c>
      <c r="N2757" s="21">
        <v>18.625</v>
      </c>
      <c r="O2757" s="21">
        <f t="shared" si="44"/>
        <v>24.212500000000002</v>
      </c>
      <c r="P2757" s="21">
        <v>9.5625</v>
      </c>
      <c r="Q2757" s="19">
        <v>23.678856920302223</v>
      </c>
      <c r="R2757" s="4">
        <v>54.45</v>
      </c>
      <c r="S2757" s="4">
        <v>13.512499999999999</v>
      </c>
      <c r="T2757" s="29">
        <v>169.22499999999997</v>
      </c>
      <c r="U2757" s="4">
        <v>2.8450000000000002</v>
      </c>
      <c r="V2757" s="9"/>
      <c r="W2757" s="9"/>
      <c r="X2757" s="9"/>
      <c r="Y2757" s="9"/>
      <c r="Z2757" s="9"/>
    </row>
    <row r="2758" spans="1:26">
      <c r="A2758" s="39">
        <v>24</v>
      </c>
      <c r="B2758" s="39">
        <v>4</v>
      </c>
      <c r="C2758" s="40">
        <v>39562</v>
      </c>
      <c r="D2758" s="17">
        <v>0.625</v>
      </c>
      <c r="E2758" s="18">
        <v>0.25521225947502135</v>
      </c>
      <c r="F2758" s="4">
        <v>89.817624132985117</v>
      </c>
      <c r="G2758" s="4">
        <v>128.20202141229339</v>
      </c>
      <c r="H2758" s="4">
        <v>38.384397279308281</v>
      </c>
      <c r="I2758" s="19">
        <v>1.5346807582505053</v>
      </c>
      <c r="J2758" s="19">
        <v>6.0849542129352887</v>
      </c>
      <c r="K2758" s="20">
        <v>2.1373708495688586</v>
      </c>
      <c r="L2758" s="20">
        <v>2.2092550779755493</v>
      </c>
      <c r="M2758" s="20">
        <v>7.1884228406690398E-2</v>
      </c>
      <c r="N2758" s="21">
        <v>33.25</v>
      </c>
      <c r="O2758" s="21">
        <f t="shared" si="44"/>
        <v>43.225000000000001</v>
      </c>
      <c r="P2758" s="21">
        <v>13</v>
      </c>
      <c r="Q2758" s="19">
        <v>19.926699752928847</v>
      </c>
      <c r="R2758" s="4">
        <v>53.325000000000003</v>
      </c>
      <c r="S2758" s="4">
        <v>13.862500000000001</v>
      </c>
      <c r="T2758" s="29">
        <v>129.82499999999999</v>
      </c>
      <c r="U2758" s="4">
        <v>2.5049999999999999</v>
      </c>
      <c r="V2758" s="9"/>
      <c r="W2758" s="9"/>
      <c r="X2758" s="9"/>
      <c r="Y2758" s="9"/>
      <c r="Z2758" s="9"/>
    </row>
    <row r="2759" spans="1:26">
      <c r="A2759" s="39">
        <v>24</v>
      </c>
      <c r="B2759" s="39">
        <v>4</v>
      </c>
      <c r="C2759" s="40">
        <v>39562</v>
      </c>
      <c r="D2759" s="17">
        <v>0.66666666666699825</v>
      </c>
      <c r="E2759" s="18">
        <v>0.31131265687252596</v>
      </c>
      <c r="F2759" s="4">
        <v>91.721329989235215</v>
      </c>
      <c r="G2759" s="4">
        <v>129.31168339591846</v>
      </c>
      <c r="H2759" s="4">
        <v>37.590353406683263</v>
      </c>
      <c r="I2759" s="19">
        <v>1.4011370992504617</v>
      </c>
      <c r="J2759" s="19">
        <v>5.7875889687921038</v>
      </c>
      <c r="K2759" s="20">
        <v>2.1373156057466094</v>
      </c>
      <c r="L2759" s="20">
        <v>2.2468883542447995</v>
      </c>
      <c r="M2759" s="20">
        <v>0.10957274849819043</v>
      </c>
      <c r="N2759" s="21">
        <v>28.25</v>
      </c>
      <c r="O2759" s="21">
        <f t="shared" si="44"/>
        <v>36.725000000000001</v>
      </c>
      <c r="P2759" s="21">
        <v>15.4375</v>
      </c>
      <c r="Q2759" s="19">
        <v>15.647499609368204</v>
      </c>
      <c r="R2759" s="4">
        <v>69.150000000000006</v>
      </c>
      <c r="S2759" s="4">
        <v>12.775</v>
      </c>
      <c r="T2759" s="29">
        <v>72.55</v>
      </c>
      <c r="U2759" s="4">
        <v>1.73</v>
      </c>
      <c r="V2759" s="9"/>
      <c r="W2759" s="9"/>
      <c r="X2759" s="9"/>
      <c r="Y2759" s="9"/>
      <c r="Z2759" s="9"/>
    </row>
    <row r="2760" spans="1:26">
      <c r="A2760" s="39">
        <v>24</v>
      </c>
      <c r="B2760" s="39">
        <v>4</v>
      </c>
      <c r="C2760" s="40">
        <v>39562</v>
      </c>
      <c r="D2760" s="17">
        <v>0.70833333333300175</v>
      </c>
      <c r="E2760" s="18">
        <v>0.28575368353002373</v>
      </c>
      <c r="F2760" s="4">
        <v>69.795342343446791</v>
      </c>
      <c r="G2760" s="4">
        <v>102.90145706340476</v>
      </c>
      <c r="H2760" s="4">
        <v>33.106114719957965</v>
      </c>
      <c r="I2760" s="19">
        <v>1.3343363730004396</v>
      </c>
      <c r="J2760" s="19">
        <v>4.8225482405767526</v>
      </c>
      <c r="K2760" s="20">
        <v>2.1807668986546123</v>
      </c>
      <c r="L2760" s="20">
        <v>2.3168474813013011</v>
      </c>
      <c r="M2760" s="20">
        <v>0.13608058264668887</v>
      </c>
      <c r="N2760" s="21">
        <v>14.125</v>
      </c>
      <c r="O2760" s="21">
        <f t="shared" si="44"/>
        <v>18.362500000000001</v>
      </c>
      <c r="P2760" s="21">
        <v>7.4375</v>
      </c>
      <c r="Q2760" s="19">
        <v>18.225116389367081</v>
      </c>
      <c r="R2760" s="4">
        <v>77.125</v>
      </c>
      <c r="S2760" s="4">
        <v>10.95</v>
      </c>
      <c r="T2760" s="29">
        <v>34</v>
      </c>
      <c r="U2760" s="4">
        <v>2.1150000000000002</v>
      </c>
      <c r="V2760" s="9"/>
      <c r="W2760" s="9"/>
      <c r="X2760" s="9"/>
      <c r="Y2760" s="9"/>
      <c r="Z2760" s="9"/>
    </row>
    <row r="2761" spans="1:26">
      <c r="A2761" s="39">
        <v>24</v>
      </c>
      <c r="B2761" s="39">
        <v>4</v>
      </c>
      <c r="C2761" s="40">
        <v>39562</v>
      </c>
      <c r="D2761" s="17">
        <v>0.75</v>
      </c>
      <c r="E2761" s="18">
        <v>0.31249603128627612</v>
      </c>
      <c r="F2761" s="4">
        <v>66.361563953546664</v>
      </c>
      <c r="G2761" s="4">
        <v>99.750396916454633</v>
      </c>
      <c r="H2761" s="4">
        <v>33.388832962907962</v>
      </c>
      <c r="I2761" s="19">
        <v>1.0673988900003517</v>
      </c>
      <c r="J2761" s="19">
        <v>4.451150452897771</v>
      </c>
      <c r="K2761" s="20">
        <v>2.1535197133328614</v>
      </c>
      <c r="L2761" s="20">
        <v>2.2628818240583</v>
      </c>
      <c r="M2761" s="20">
        <v>0.10936211072543844</v>
      </c>
      <c r="N2761" s="21">
        <v>18.6875</v>
      </c>
      <c r="O2761" s="21">
        <f t="shared" si="44"/>
        <v>24.293749999999999</v>
      </c>
      <c r="P2761" s="21">
        <v>10</v>
      </c>
      <c r="Q2761" s="19">
        <v>15.763004429680645</v>
      </c>
      <c r="R2761" s="4">
        <v>74.75</v>
      </c>
      <c r="S2761" s="4">
        <v>11.5625</v>
      </c>
      <c r="T2761" s="29">
        <v>119.15</v>
      </c>
      <c r="U2761" s="4">
        <v>1.53</v>
      </c>
      <c r="V2761" s="9"/>
      <c r="W2761" s="9"/>
      <c r="X2761" s="9"/>
      <c r="Y2761" s="9"/>
      <c r="Z2761" s="9"/>
    </row>
    <row r="2762" spans="1:26">
      <c r="A2762" s="39">
        <v>24</v>
      </c>
      <c r="B2762" s="39">
        <v>4</v>
      </c>
      <c r="C2762" s="40">
        <v>39562</v>
      </c>
      <c r="D2762" s="17">
        <v>0.79166666666699825</v>
      </c>
      <c r="E2762" s="18">
        <v>0.2729162749475228</v>
      </c>
      <c r="F2762" s="4">
        <v>59.513373854515123</v>
      </c>
      <c r="G2762" s="4">
        <v>90.875791430666723</v>
      </c>
      <c r="H2762" s="4">
        <v>31.3624175761516</v>
      </c>
      <c r="I2762" s="19">
        <v>1.0673303940003518</v>
      </c>
      <c r="J2762" s="19">
        <v>4.3024043619511776</v>
      </c>
      <c r="K2762" s="20">
        <v>2.1425876858778614</v>
      </c>
      <c r="L2762" s="20">
        <v>2.2035312481210485</v>
      </c>
      <c r="M2762" s="20">
        <v>6.0943562243186977E-2</v>
      </c>
      <c r="N2762" s="21">
        <v>25.375</v>
      </c>
      <c r="O2762" s="21">
        <f t="shared" si="44"/>
        <v>32.987500000000004</v>
      </c>
      <c r="P2762" s="21">
        <v>10.4375</v>
      </c>
      <c r="Q2762" s="19">
        <v>17.930205799867199</v>
      </c>
      <c r="R2762" s="4">
        <v>71.55</v>
      </c>
      <c r="S2762" s="4">
        <v>11.9125</v>
      </c>
      <c r="T2762" s="29">
        <v>174.8</v>
      </c>
      <c r="U2762" s="4">
        <v>1.2549999999999999</v>
      </c>
      <c r="V2762" s="9"/>
      <c r="W2762" s="9"/>
      <c r="X2762" s="9"/>
      <c r="Y2762" s="9"/>
      <c r="Z2762" s="9"/>
    </row>
    <row r="2763" spans="1:26">
      <c r="A2763" s="39">
        <v>24</v>
      </c>
      <c r="B2763" s="39">
        <v>4</v>
      </c>
      <c r="C2763" s="40">
        <v>39562</v>
      </c>
      <c r="D2763" s="17">
        <v>0.83333333333300175</v>
      </c>
      <c r="E2763" s="18">
        <v>0.31240204121877596</v>
      </c>
      <c r="F2763" s="4">
        <v>63.832679904621578</v>
      </c>
      <c r="G2763" s="4">
        <v>96.200092728791986</v>
      </c>
      <c r="H2763" s="4">
        <v>32.367412824170415</v>
      </c>
      <c r="I2763" s="19">
        <v>1.1339641612503739</v>
      </c>
      <c r="J2763" s="19">
        <v>4.0053067163079925</v>
      </c>
      <c r="K2763" s="20">
        <v>2.2023491784228648</v>
      </c>
      <c r="L2763" s="20">
        <v>2.2896458483158</v>
      </c>
      <c r="M2763" s="20">
        <v>8.7296669892935053E-2</v>
      </c>
      <c r="N2763" s="21">
        <v>21.6875</v>
      </c>
      <c r="O2763" s="21">
        <f t="shared" si="44"/>
        <v>28.193750000000001</v>
      </c>
      <c r="P2763" s="21">
        <v>11.5</v>
      </c>
      <c r="Q2763" s="19">
        <v>9.1404497506835227</v>
      </c>
      <c r="R2763" s="4">
        <v>73.349999999999994</v>
      </c>
      <c r="S2763" s="4">
        <v>11.0375</v>
      </c>
      <c r="T2763" s="29">
        <v>115.49999999999999</v>
      </c>
      <c r="U2763" s="4">
        <v>0.78</v>
      </c>
      <c r="V2763" s="9"/>
      <c r="W2763" s="9"/>
      <c r="X2763" s="9"/>
      <c r="Y2763" s="9"/>
      <c r="Z2763" s="9"/>
    </row>
    <row r="2764" spans="1:26">
      <c r="A2764" s="39">
        <v>24</v>
      </c>
      <c r="B2764" s="39">
        <v>4</v>
      </c>
      <c r="C2764" s="40">
        <v>39562</v>
      </c>
      <c r="D2764" s="17">
        <v>0.875</v>
      </c>
      <c r="E2764" s="18">
        <v>0.48064457831128993</v>
      </c>
      <c r="F2764" s="4">
        <v>87.402743379335092</v>
      </c>
      <c r="G2764" s="4">
        <v>122.94605932420575</v>
      </c>
      <c r="H2764" s="4">
        <v>35.543315944870656</v>
      </c>
      <c r="I2764" s="19">
        <v>1.467385576500484</v>
      </c>
      <c r="J2764" s="19">
        <v>4.1532551578795847</v>
      </c>
      <c r="K2764" s="20">
        <v>2.5394339987418832</v>
      </c>
      <c r="L2764" s="20">
        <v>2.8067310567590615</v>
      </c>
      <c r="M2764" s="20">
        <v>0.26729705801717818</v>
      </c>
      <c r="N2764" s="21">
        <v>21.6875</v>
      </c>
      <c r="O2764" s="21">
        <f t="shared" si="44"/>
        <v>28.193750000000001</v>
      </c>
      <c r="P2764" s="21">
        <v>10.875</v>
      </c>
      <c r="Q2764" s="19">
        <v>3.573931961373443</v>
      </c>
      <c r="R2764" s="4">
        <v>79</v>
      </c>
      <c r="S2764" s="4">
        <v>10</v>
      </c>
      <c r="T2764" s="29">
        <v>257.375</v>
      </c>
      <c r="U2764" s="4">
        <v>0.17499999999999999</v>
      </c>
      <c r="V2764" s="9"/>
      <c r="W2764" s="9"/>
      <c r="X2764" s="9"/>
      <c r="Y2764" s="9"/>
      <c r="Z2764" s="9"/>
    </row>
    <row r="2765" spans="1:26">
      <c r="A2765" s="39">
        <v>24</v>
      </c>
      <c r="B2765" s="39">
        <v>4</v>
      </c>
      <c r="C2765" s="40">
        <v>39562</v>
      </c>
      <c r="D2765" s="17">
        <v>0.91666666666699825</v>
      </c>
      <c r="E2765" s="18">
        <v>0.29446591237877451</v>
      </c>
      <c r="F2765" s="4">
        <v>43.077525490401946</v>
      </c>
      <c r="G2765" s="4">
        <v>69.222376208390742</v>
      </c>
      <c r="H2765" s="4">
        <v>26.14485071798881</v>
      </c>
      <c r="I2765" s="19">
        <v>0.73365211875024205</v>
      </c>
      <c r="J2765" s="19">
        <v>2.7438785076994572</v>
      </c>
      <c r="K2765" s="20">
        <v>2.5067412655771322</v>
      </c>
      <c r="L2765" s="20">
        <v>2.6611734829040579</v>
      </c>
      <c r="M2765" s="20">
        <v>0.15443221732692569</v>
      </c>
      <c r="N2765" s="21">
        <v>21.0625</v>
      </c>
      <c r="O2765" s="21">
        <f t="shared" si="44"/>
        <v>27.381250000000001</v>
      </c>
      <c r="P2765" s="21">
        <v>10.5625</v>
      </c>
      <c r="Q2765" s="19">
        <v>15.759646348555629</v>
      </c>
      <c r="R2765" s="4">
        <v>84.424999999999997</v>
      </c>
      <c r="S2765" s="4">
        <v>9</v>
      </c>
      <c r="T2765" s="29">
        <v>325.85000000000002</v>
      </c>
      <c r="U2765" s="4">
        <v>0.04</v>
      </c>
      <c r="V2765" s="9"/>
      <c r="W2765" s="9"/>
      <c r="X2765" s="9"/>
      <c r="Y2765" s="9"/>
      <c r="Z2765" s="9"/>
    </row>
    <row r="2766" spans="1:26">
      <c r="A2766" s="39">
        <v>24</v>
      </c>
      <c r="B2766" s="39">
        <v>4</v>
      </c>
      <c r="C2766" s="40">
        <v>39562</v>
      </c>
      <c r="D2766" s="17">
        <v>0.95833333333300175</v>
      </c>
      <c r="E2766" s="18">
        <v>0.25363693654627123</v>
      </c>
      <c r="F2766" s="4">
        <v>22.773537629138556</v>
      </c>
      <c r="G2766" s="4">
        <v>41.93763625200198</v>
      </c>
      <c r="H2766" s="4">
        <v>19.16409862286342</v>
      </c>
      <c r="I2766" s="19">
        <v>0.53352820500017606</v>
      </c>
      <c r="J2766" s="19">
        <v>1.927949245305699</v>
      </c>
      <c r="K2766" s="20">
        <v>2.4088022833281277</v>
      </c>
      <c r="L2766" s="20">
        <v>2.5479504669388051</v>
      </c>
      <c r="M2766" s="20">
        <v>0.13914818361067738</v>
      </c>
      <c r="N2766" s="21">
        <v>18.8125</v>
      </c>
      <c r="O2766" s="21">
        <f t="shared" si="44"/>
        <v>24.456250000000001</v>
      </c>
      <c r="P2766" s="21">
        <v>10.0625</v>
      </c>
      <c r="Q2766" s="19">
        <v>18.277851601304526</v>
      </c>
      <c r="R2766" s="4">
        <v>85.45</v>
      </c>
      <c r="S2766" s="4">
        <v>8.6624999999999996</v>
      </c>
      <c r="T2766" s="29">
        <v>318.8</v>
      </c>
      <c r="U2766" s="4">
        <v>4.4999999999999998E-2</v>
      </c>
      <c r="V2766" s="9"/>
      <c r="W2766" s="9"/>
      <c r="X2766" s="9"/>
      <c r="Y2766" s="9"/>
      <c r="Z2766" s="9"/>
    </row>
    <row r="2767" spans="1:26">
      <c r="A2767" s="39">
        <v>25</v>
      </c>
      <c r="B2767" s="39">
        <v>4</v>
      </c>
      <c r="C2767" s="40">
        <v>39563</v>
      </c>
      <c r="D2767" s="17">
        <v>0</v>
      </c>
      <c r="E2767" s="18">
        <v>0.17331292315251459</v>
      </c>
      <c r="F2767" s="4">
        <v>14.222067627788162</v>
      </c>
      <c r="G2767" s="4">
        <v>26.402149691138746</v>
      </c>
      <c r="H2767" s="4">
        <v>12.180082063350584</v>
      </c>
      <c r="I2767" s="19">
        <v>0.5334939570001761</v>
      </c>
      <c r="J2767" s="19">
        <v>1.9277708463056991</v>
      </c>
      <c r="K2767" s="20">
        <v>2.4304896705341292</v>
      </c>
      <c r="L2767" s="20">
        <v>2.5747873235478056</v>
      </c>
      <c r="M2767" s="20">
        <v>0.14429765301367614</v>
      </c>
      <c r="N2767" s="21">
        <v>13.9375</v>
      </c>
      <c r="O2767" s="21">
        <f t="shared" si="44"/>
        <v>18.118750000000002</v>
      </c>
      <c r="P2767" s="21">
        <v>8.625</v>
      </c>
      <c r="Q2767" s="19">
        <v>25.599377083738826</v>
      </c>
      <c r="R2767" s="4">
        <v>86.25</v>
      </c>
      <c r="S2767" s="4">
        <v>8.4625000000000004</v>
      </c>
      <c r="T2767" s="29">
        <v>309.39999999999998</v>
      </c>
      <c r="U2767" s="4">
        <v>9.5000000000000001E-2</v>
      </c>
      <c r="V2767" s="9"/>
      <c r="W2767" s="9"/>
      <c r="X2767" s="9"/>
      <c r="Y2767" s="9"/>
      <c r="Z2767" s="9"/>
    </row>
    <row r="2768" spans="1:26">
      <c r="A2768" s="39">
        <v>25</v>
      </c>
      <c r="B2768" s="39">
        <v>4</v>
      </c>
      <c r="C2768" s="40">
        <v>39563</v>
      </c>
      <c r="D2768" s="17">
        <v>4.1666666666998253E-2</v>
      </c>
      <c r="E2768" s="18">
        <v>0.18857724934251574</v>
      </c>
      <c r="F2768" s="4">
        <v>11.049499626644266</v>
      </c>
      <c r="G2768" s="4">
        <v>20.684035690550978</v>
      </c>
      <c r="H2768" s="4">
        <v>9.6345360639067135</v>
      </c>
      <c r="I2768" s="19">
        <v>0.53345970900017614</v>
      </c>
      <c r="J2768" s="19">
        <v>1.5569013941267182</v>
      </c>
      <c r="K2768" s="20">
        <v>2.3978030560358787</v>
      </c>
      <c r="L2768" s="20">
        <v>2.5315970352643045</v>
      </c>
      <c r="M2768" s="20">
        <v>0.13379397922842606</v>
      </c>
      <c r="N2768" s="21">
        <v>12.875</v>
      </c>
      <c r="O2768" s="21">
        <f t="shared" si="44"/>
        <v>16.737500000000001</v>
      </c>
      <c r="P2768" s="21">
        <v>8.0625</v>
      </c>
      <c r="Q2768" s="19">
        <v>15.581265661368196</v>
      </c>
      <c r="R2768" s="4">
        <v>88.05</v>
      </c>
      <c r="S2768" s="4">
        <v>7.875</v>
      </c>
      <c r="T2768" s="29">
        <v>309.625</v>
      </c>
      <c r="U2768" s="4">
        <v>0.04</v>
      </c>
      <c r="V2768" s="9"/>
      <c r="W2768" s="9"/>
      <c r="X2768" s="9"/>
      <c r="Y2768" s="9"/>
      <c r="Z2768" s="9"/>
    </row>
    <row r="2769" spans="1:26">
      <c r="A2769" s="39">
        <v>25</v>
      </c>
      <c r="B2769" s="39">
        <v>4</v>
      </c>
      <c r="C2769" s="40">
        <v>39563</v>
      </c>
      <c r="D2769" s="17">
        <v>8.3333333333001747E-2</v>
      </c>
      <c r="E2769" s="18">
        <v>0.21148083400251771</v>
      </c>
      <c r="F2769" s="4">
        <v>39.603391526845527</v>
      </c>
      <c r="G2769" s="4">
        <v>56.861207796852696</v>
      </c>
      <c r="H2769" s="4">
        <v>17.257816270007172</v>
      </c>
      <c r="I2769" s="19">
        <v>0.80013498075026435</v>
      </c>
      <c r="J2769" s="19">
        <v>2.9652196579318435</v>
      </c>
      <c r="K2769" s="20">
        <v>2.6859032995526446</v>
      </c>
      <c r="L2769" s="20">
        <v>2.8546681355600612</v>
      </c>
      <c r="M2769" s="20">
        <v>0.16876483600741665</v>
      </c>
      <c r="N2769" s="21">
        <v>11.6875</v>
      </c>
      <c r="O2769" s="21">
        <f t="shared" si="44"/>
        <v>15.19375</v>
      </c>
      <c r="P2769" s="21">
        <v>8.625</v>
      </c>
      <c r="Q2769" s="19">
        <v>14.526267135993654</v>
      </c>
      <c r="R2769" s="4">
        <v>89.4</v>
      </c>
      <c r="S2769" s="4">
        <v>7.5625</v>
      </c>
      <c r="T2769" s="29">
        <v>201.25</v>
      </c>
      <c r="U2769" s="4">
        <v>0.04</v>
      </c>
      <c r="V2769" s="9"/>
      <c r="W2769" s="9"/>
      <c r="X2769" s="9"/>
      <c r="Y2769" s="9"/>
      <c r="Z2769" s="9"/>
    </row>
    <row r="2770" spans="1:26">
      <c r="A2770" s="39">
        <v>25</v>
      </c>
      <c r="B2770" s="39">
        <v>4</v>
      </c>
      <c r="C2770" s="40">
        <v>39563</v>
      </c>
      <c r="D2770" s="17">
        <v>0.125</v>
      </c>
      <c r="E2770" s="18">
        <v>0.20253336982126696</v>
      </c>
      <c r="F2770" s="4">
        <v>17.344109229088307</v>
      </c>
      <c r="G2770" s="4">
        <v>30.594158796326454</v>
      </c>
      <c r="H2770" s="4">
        <v>13.250049567238149</v>
      </c>
      <c r="I2770" s="19">
        <v>0.53339121300017622</v>
      </c>
      <c r="J2770" s="19">
        <v>1.7789887324841061</v>
      </c>
      <c r="K2770" s="20">
        <v>2.4194266895501308</v>
      </c>
      <c r="L2770" s="20">
        <v>2.5583342723770546</v>
      </c>
      <c r="M2770" s="20">
        <v>0.13890758282692373</v>
      </c>
      <c r="N2770" s="21">
        <v>14.375</v>
      </c>
      <c r="O2770" s="21">
        <f t="shared" si="44"/>
        <v>18.6875</v>
      </c>
      <c r="P2770" s="21">
        <v>8.375</v>
      </c>
      <c r="Q2770" s="19">
        <v>20.323957078928615</v>
      </c>
      <c r="R2770" s="4">
        <v>90.674999999999997</v>
      </c>
      <c r="S2770" s="4">
        <v>7.2374999999999998</v>
      </c>
      <c r="T2770" s="29">
        <v>311.75</v>
      </c>
      <c r="U2770" s="4">
        <v>0.04</v>
      </c>
      <c r="V2770" s="9"/>
      <c r="W2770" s="9"/>
      <c r="X2770" s="9"/>
      <c r="Y2770" s="9"/>
      <c r="Z2770" s="9"/>
    </row>
    <row r="2771" spans="1:26">
      <c r="A2771" s="39">
        <v>25</v>
      </c>
      <c r="B2771" s="39">
        <v>4</v>
      </c>
      <c r="C2771" s="40">
        <v>39563</v>
      </c>
      <c r="D2771" s="17">
        <v>0.16666666666699825</v>
      </c>
      <c r="E2771" s="18">
        <v>0.24707722350252045</v>
      </c>
      <c r="F2771" s="4">
        <v>19.613021681894658</v>
      </c>
      <c r="G2771" s="4">
        <v>32.60483581572656</v>
      </c>
      <c r="H2771" s="4">
        <v>12.9918141338319</v>
      </c>
      <c r="I2771" s="19">
        <v>0.26667741225008812</v>
      </c>
      <c r="J2771" s="19">
        <v>1.6305805704125136</v>
      </c>
      <c r="K2771" s="20">
        <v>2.9902242132529122</v>
      </c>
      <c r="L2771" s="20">
        <v>3.2853128420838202</v>
      </c>
      <c r="M2771" s="20">
        <v>0.29508862883090781</v>
      </c>
      <c r="N2771" s="21">
        <v>11.6875</v>
      </c>
      <c r="O2771" s="21">
        <f t="shared" si="44"/>
        <v>15.19375</v>
      </c>
      <c r="P2771" s="21">
        <v>10.5</v>
      </c>
      <c r="Q2771" s="19">
        <v>10.015085399058119</v>
      </c>
      <c r="R2771" s="4">
        <v>92.1</v>
      </c>
      <c r="S2771" s="4">
        <v>7.1624999999999996</v>
      </c>
      <c r="T2771" s="29">
        <v>243.82499999999999</v>
      </c>
      <c r="U2771" s="4">
        <v>0.04</v>
      </c>
      <c r="V2771" s="9"/>
      <c r="W2771" s="9"/>
      <c r="X2771" s="9"/>
      <c r="Y2771" s="9"/>
      <c r="Z2771" s="9"/>
    </row>
    <row r="2772" spans="1:26">
      <c r="A2772" s="39">
        <v>25</v>
      </c>
      <c r="B2772" s="39">
        <v>4</v>
      </c>
      <c r="C2772" s="40">
        <v>39563</v>
      </c>
      <c r="D2772" s="17">
        <v>0.20833333333300175</v>
      </c>
      <c r="E2772" s="18">
        <v>0.32344662997752704</v>
      </c>
      <c r="F2772" s="4">
        <v>56.7521979191838</v>
      </c>
      <c r="G2772" s="4">
        <v>75.487885545528613</v>
      </c>
      <c r="H2772" s="4">
        <v>18.735687626344813</v>
      </c>
      <c r="I2772" s="19">
        <v>0.99998062950033062</v>
      </c>
      <c r="J2772" s="19">
        <v>2.6679727746636579</v>
      </c>
      <c r="K2772" s="20">
        <v>3.0716997127196675</v>
      </c>
      <c r="L2772" s="20">
        <v>3.4036764144725726</v>
      </c>
      <c r="M2772" s="20">
        <v>0.33197670175290495</v>
      </c>
      <c r="N2772" s="21">
        <v>12.3125</v>
      </c>
      <c r="O2772" s="21">
        <f t="shared" si="44"/>
        <v>16.006250000000001</v>
      </c>
      <c r="P2772" s="21">
        <v>10.25</v>
      </c>
      <c r="Q2772" s="19">
        <v>2.5768049963113722</v>
      </c>
      <c r="R2772" s="4">
        <v>92.8</v>
      </c>
      <c r="S2772" s="4">
        <v>6.6375000000000002</v>
      </c>
      <c r="T2772" s="29">
        <v>61.55</v>
      </c>
      <c r="U2772" s="4">
        <v>0.04</v>
      </c>
      <c r="V2772" s="9"/>
      <c r="W2772" s="9"/>
      <c r="X2772" s="9"/>
      <c r="Y2772" s="9"/>
      <c r="Z2772" s="9"/>
    </row>
    <row r="2773" spans="1:26">
      <c r="A2773" s="39">
        <v>25</v>
      </c>
      <c r="B2773" s="39">
        <v>4</v>
      </c>
      <c r="C2773" s="40">
        <v>39563</v>
      </c>
      <c r="D2773" s="17">
        <v>0.25</v>
      </c>
      <c r="E2773" s="18">
        <v>0.43671873956378637</v>
      </c>
      <c r="F2773" s="4">
        <v>50.663066620846053</v>
      </c>
      <c r="G2773" s="4">
        <v>72.432486217590977</v>
      </c>
      <c r="H2773" s="4">
        <v>21.769419596744918</v>
      </c>
      <c r="I2773" s="19">
        <v>0.79993270350026457</v>
      </c>
      <c r="J2773" s="19">
        <v>2.8900498207710461</v>
      </c>
      <c r="K2773" s="20">
        <v>2.5823338732051413</v>
      </c>
      <c r="L2773" s="20">
        <v>2.794998469925309</v>
      </c>
      <c r="M2773" s="20">
        <v>0.2126645967201678</v>
      </c>
      <c r="N2773" s="21">
        <v>24.5625</v>
      </c>
      <c r="O2773" s="21">
        <f t="shared" si="44"/>
        <v>31.931250000000002</v>
      </c>
      <c r="P2773" s="21">
        <v>11.5625</v>
      </c>
      <c r="Q2773" s="19">
        <v>3.7479130778733589</v>
      </c>
      <c r="R2773" s="4">
        <v>93.875</v>
      </c>
      <c r="S2773" s="4">
        <v>6.4625000000000004</v>
      </c>
      <c r="T2773" s="29">
        <v>12.375</v>
      </c>
      <c r="U2773" s="4">
        <v>0.04</v>
      </c>
      <c r="V2773" s="9"/>
      <c r="W2773" s="9"/>
      <c r="X2773" s="9"/>
      <c r="Y2773" s="9"/>
      <c r="Z2773" s="9"/>
    </row>
    <row r="2774" spans="1:26">
      <c r="A2774" s="39">
        <v>25</v>
      </c>
      <c r="B2774" s="39">
        <v>4</v>
      </c>
      <c r="C2774" s="40">
        <v>39563</v>
      </c>
      <c r="D2774" s="17">
        <v>0.29166666666699825</v>
      </c>
      <c r="E2774" s="18">
        <v>0.43919873057628633</v>
      </c>
      <c r="F2774" s="4">
        <v>53.171255724183681</v>
      </c>
      <c r="G2774" s="4">
        <v>76.634313511153692</v>
      </c>
      <c r="H2774" s="4">
        <v>23.463057786970005</v>
      </c>
      <c r="I2774" s="19">
        <v>0.8665386442502867</v>
      </c>
      <c r="J2774" s="19">
        <v>3.1120771210034333</v>
      </c>
      <c r="K2774" s="20">
        <v>2.506159324129388</v>
      </c>
      <c r="L2774" s="20">
        <v>2.7195018962260571</v>
      </c>
      <c r="M2774" s="20">
        <v>0.21334257209666929</v>
      </c>
      <c r="N2774" s="21">
        <v>27.75</v>
      </c>
      <c r="O2774" s="21">
        <f t="shared" si="44"/>
        <v>36.075000000000003</v>
      </c>
      <c r="P2774" s="21">
        <v>12</v>
      </c>
      <c r="Q2774" s="19">
        <v>5.6215399029350372</v>
      </c>
      <c r="R2774" s="4">
        <v>94.95</v>
      </c>
      <c r="S2774" s="4">
        <v>7.5250000000000004</v>
      </c>
      <c r="T2774" s="29">
        <v>343.32499999999999</v>
      </c>
      <c r="U2774" s="4">
        <v>0.04</v>
      </c>
      <c r="V2774" s="9"/>
      <c r="W2774" s="9"/>
      <c r="X2774" s="9"/>
      <c r="Y2774" s="9"/>
      <c r="Z2774" s="9"/>
    </row>
    <row r="2775" spans="1:26">
      <c r="A2775" s="39">
        <v>25</v>
      </c>
      <c r="B2775" s="39">
        <v>4</v>
      </c>
      <c r="C2775" s="40">
        <v>39563</v>
      </c>
      <c r="D2775" s="17">
        <v>0.33333333333300175</v>
      </c>
      <c r="E2775" s="18">
        <v>0.36403592404253016</v>
      </c>
      <c r="F2775" s="4">
        <v>52.682800304033677</v>
      </c>
      <c r="G2775" s="4">
        <v>77.372166308753734</v>
      </c>
      <c r="H2775" s="4">
        <v>24.68936600472006</v>
      </c>
      <c r="I2775" s="19">
        <v>0.99978584400033088</v>
      </c>
      <c r="J2775" s="19">
        <v>3.408142110896617</v>
      </c>
      <c r="K2775" s="20">
        <v>2.3647525215398808</v>
      </c>
      <c r="L2775" s="20">
        <v>2.5955438712823047</v>
      </c>
      <c r="M2775" s="20">
        <v>0.23079134974242377</v>
      </c>
      <c r="N2775" s="21">
        <v>30.375</v>
      </c>
      <c r="O2775" s="21">
        <f t="shared" si="44"/>
        <v>39.487500000000004</v>
      </c>
      <c r="P2775" s="21">
        <v>11.8125</v>
      </c>
      <c r="Q2775" s="19">
        <v>13.116221435869249</v>
      </c>
      <c r="R2775" s="4">
        <v>94.4</v>
      </c>
      <c r="S2775" s="4">
        <v>8.4250000000000007</v>
      </c>
      <c r="T2775" s="29">
        <v>325.82500000000005</v>
      </c>
      <c r="U2775" s="4">
        <v>0.05</v>
      </c>
      <c r="V2775" s="9"/>
      <c r="W2775" s="9"/>
      <c r="X2775" s="9"/>
      <c r="Y2775" s="9"/>
      <c r="Z2775" s="9"/>
    </row>
    <row r="2776" spans="1:26">
      <c r="A2776" s="39">
        <v>25</v>
      </c>
      <c r="B2776" s="39">
        <v>4</v>
      </c>
      <c r="C2776" s="40">
        <v>39563</v>
      </c>
      <c r="D2776" s="17">
        <v>0.375</v>
      </c>
      <c r="E2776" s="18">
        <v>0.22017120909626831</v>
      </c>
      <c r="F2776" s="4">
        <v>38.03047943968302</v>
      </c>
      <c r="G2776" s="4">
        <v>60.073601386690399</v>
      </c>
      <c r="H2776" s="4">
        <v>22.043121947007382</v>
      </c>
      <c r="I2776" s="19">
        <v>0.79977858750026476</v>
      </c>
      <c r="J2776" s="19">
        <v>3.4078110435216171</v>
      </c>
      <c r="K2776" s="20">
        <v>2.228789473391124</v>
      </c>
      <c r="L2776" s="20">
        <v>2.3908250241420501</v>
      </c>
      <c r="M2776" s="20">
        <v>0.16203555075092624</v>
      </c>
      <c r="N2776" s="21">
        <v>23.0625</v>
      </c>
      <c r="O2776" s="21">
        <f t="shared" si="44"/>
        <v>29.981249999999999</v>
      </c>
      <c r="P2776" s="21">
        <v>9.875</v>
      </c>
      <c r="Q2776" s="19">
        <v>25.821243024176173</v>
      </c>
      <c r="R2776" s="4">
        <v>87.525000000000006</v>
      </c>
      <c r="S2776" s="4">
        <v>10.0875</v>
      </c>
      <c r="T2776" s="29">
        <v>257.42500000000001</v>
      </c>
      <c r="U2776" s="4">
        <v>0.88500000000000001</v>
      </c>
      <c r="V2776" s="9"/>
      <c r="W2776" s="9"/>
      <c r="X2776" s="9"/>
      <c r="Y2776" s="9"/>
      <c r="Z2776" s="9"/>
    </row>
    <row r="2777" spans="1:26">
      <c r="A2777" s="39">
        <v>25</v>
      </c>
      <c r="B2777" s="39">
        <v>4</v>
      </c>
      <c r="C2777" s="40">
        <v>39563</v>
      </c>
      <c r="D2777" s="17">
        <v>0.41666666666699825</v>
      </c>
      <c r="E2777" s="18">
        <v>0.20232225876376689</v>
      </c>
      <c r="F2777" s="4">
        <v>21.073933013219751</v>
      </c>
      <c r="G2777" s="4">
        <v>36.444644625351771</v>
      </c>
      <c r="H2777" s="4">
        <v>15.37071161213202</v>
      </c>
      <c r="I2777" s="19">
        <v>0.59979701700019861</v>
      </c>
      <c r="J2777" s="19">
        <v>2.2222971448238802</v>
      </c>
      <c r="K2777" s="20">
        <v>2.2613471035863766</v>
      </c>
      <c r="L2777" s="20">
        <v>2.4176562979618006</v>
      </c>
      <c r="M2777" s="20">
        <v>0.15630919437542423</v>
      </c>
      <c r="N2777" s="21">
        <v>23.3125</v>
      </c>
      <c r="O2777" s="21">
        <f t="shared" si="44"/>
        <v>30.306250000000002</v>
      </c>
      <c r="P2777" s="21">
        <v>10.6875</v>
      </c>
      <c r="Q2777" s="19">
        <v>31.382021291861225</v>
      </c>
      <c r="R2777" s="4">
        <v>74.25</v>
      </c>
      <c r="S2777" s="4">
        <v>11.7125</v>
      </c>
      <c r="T2777" s="29">
        <v>339.32499999999999</v>
      </c>
      <c r="U2777" s="4">
        <v>1.64</v>
      </c>
      <c r="V2777" s="9"/>
      <c r="W2777" s="9"/>
      <c r="X2777" s="9"/>
      <c r="Y2777" s="9"/>
      <c r="Z2777" s="9"/>
    </row>
    <row r="2778" spans="1:26">
      <c r="A2778" s="39">
        <v>25</v>
      </c>
      <c r="B2778" s="39">
        <v>4</v>
      </c>
      <c r="C2778" s="40">
        <v>39563</v>
      </c>
      <c r="D2778" s="17">
        <v>0.45833333333300175</v>
      </c>
      <c r="E2778" s="18">
        <v>0.24427822443002023</v>
      </c>
      <c r="F2778" s="4">
        <v>22.404718162913564</v>
      </c>
      <c r="G2778" s="4">
        <v>38.307812435214366</v>
      </c>
      <c r="H2778" s="4">
        <v>15.903094272300798</v>
      </c>
      <c r="I2778" s="19">
        <v>0.53311722900017655</v>
      </c>
      <c r="J2778" s="19">
        <v>1.8517347447699</v>
      </c>
      <c r="K2778" s="20">
        <v>2.223237938991625</v>
      </c>
      <c r="L2778" s="20">
        <v>2.3906422262078002</v>
      </c>
      <c r="M2778" s="20">
        <v>0.16740428721617528</v>
      </c>
      <c r="N2778" s="21">
        <v>21.25</v>
      </c>
      <c r="O2778" s="21">
        <f t="shared" si="44"/>
        <v>27.625</v>
      </c>
      <c r="P2778" s="21">
        <v>7.125</v>
      </c>
      <c r="Q2778" s="19">
        <v>30.443612048549127</v>
      </c>
      <c r="R2778" s="4">
        <v>77.45</v>
      </c>
      <c r="S2778" s="4">
        <v>11.637499999999999</v>
      </c>
      <c r="T2778" s="29">
        <v>339.3</v>
      </c>
      <c r="U2778" s="4">
        <v>1.69</v>
      </c>
      <c r="V2778" s="9"/>
      <c r="W2778" s="9"/>
      <c r="X2778" s="9"/>
      <c r="Y2778" s="9"/>
      <c r="Z2778" s="9"/>
    </row>
    <row r="2779" spans="1:26">
      <c r="A2779" s="39">
        <v>25</v>
      </c>
      <c r="B2779" s="39">
        <v>4</v>
      </c>
      <c r="C2779" s="40">
        <v>39563</v>
      </c>
      <c r="D2779" s="17">
        <v>0.5</v>
      </c>
      <c r="E2779" s="18">
        <v>0.23024850126126914</v>
      </c>
      <c r="F2779" s="4">
        <v>19.066545270138413</v>
      </c>
      <c r="G2779" s="4">
        <v>33.530780034876642</v>
      </c>
      <c r="H2779" s="4">
        <v>14.464234764738224</v>
      </c>
      <c r="I2779" s="19">
        <v>0.46644707325015455</v>
      </c>
      <c r="J2779" s="19">
        <v>1.6293729464125117</v>
      </c>
      <c r="K2779" s="20">
        <v>2.1851309194466233</v>
      </c>
      <c r="L2779" s="20">
        <v>2.3420942673390486</v>
      </c>
      <c r="M2779" s="20">
        <v>0.15696334789242539</v>
      </c>
      <c r="N2779" s="21">
        <v>22.5625</v>
      </c>
      <c r="O2779" s="21">
        <f t="shared" si="44"/>
        <v>29.331250000000001</v>
      </c>
      <c r="P2779" s="21">
        <v>10</v>
      </c>
      <c r="Q2779" s="19">
        <v>33.076408767297963</v>
      </c>
      <c r="R2779" s="4">
        <v>80.900000000000006</v>
      </c>
      <c r="S2779" s="4">
        <v>11.725</v>
      </c>
      <c r="T2779" s="29">
        <v>331.5</v>
      </c>
      <c r="U2779" s="4">
        <v>1.5</v>
      </c>
      <c r="V2779" s="9"/>
      <c r="W2779" s="9"/>
      <c r="X2779" s="9"/>
      <c r="Y2779" s="9"/>
      <c r="Z2779" s="9"/>
    </row>
    <row r="2780" spans="1:26">
      <c r="A2780" s="39">
        <v>25</v>
      </c>
      <c r="B2780" s="39">
        <v>4</v>
      </c>
      <c r="C2780" s="40">
        <v>39563</v>
      </c>
      <c r="D2780" s="17">
        <v>0.54166666666699825</v>
      </c>
      <c r="E2780" s="18">
        <v>0.23402950800501937</v>
      </c>
      <c r="F2780" s="4">
        <v>17.200581504494579</v>
      </c>
      <c r="G2780" s="4">
        <v>30.906669643326516</v>
      </c>
      <c r="H2780" s="4">
        <v>13.706088138831934</v>
      </c>
      <c r="I2780" s="19">
        <v>0.79957309950026501</v>
      </c>
      <c r="J2780" s="19">
        <v>1.7773368263591034</v>
      </c>
      <c r="K2780" s="20">
        <v>2.1905098652531243</v>
      </c>
      <c r="L2780" s="20">
        <v>2.2935499449660477</v>
      </c>
      <c r="M2780" s="20">
        <v>0.10304007971292339</v>
      </c>
      <c r="N2780" s="21">
        <v>21.375</v>
      </c>
      <c r="O2780" s="21">
        <f t="shared" si="44"/>
        <v>27.787500000000001</v>
      </c>
      <c r="P2780" s="21">
        <v>10.875</v>
      </c>
      <c r="Q2780" s="19">
        <v>31.259951102611257</v>
      </c>
      <c r="R2780" s="4">
        <v>79.45</v>
      </c>
      <c r="S2780" s="4">
        <v>12.012499999999999</v>
      </c>
      <c r="T2780" s="29">
        <v>330.15</v>
      </c>
      <c r="U2780" s="4">
        <v>1.7450000000000001</v>
      </c>
      <c r="V2780" s="9"/>
      <c r="W2780" s="9"/>
      <c r="X2780" s="9"/>
      <c r="Y2780" s="9"/>
      <c r="Z2780" s="9"/>
    </row>
    <row r="2781" spans="1:26">
      <c r="A2781" s="39">
        <v>25</v>
      </c>
      <c r="B2781" s="39">
        <v>4</v>
      </c>
      <c r="C2781" s="40">
        <v>39563</v>
      </c>
      <c r="D2781" s="17">
        <v>0.58333333333300175</v>
      </c>
      <c r="E2781" s="18">
        <v>0.25052730195627071</v>
      </c>
      <c r="F2781" s="4">
        <v>16.124692648963276</v>
      </c>
      <c r="G2781" s="4">
        <v>28.275247834901386</v>
      </c>
      <c r="H2781" s="4">
        <v>12.150555185938112</v>
      </c>
      <c r="I2781" s="19">
        <v>0.79952172750026507</v>
      </c>
      <c r="J2781" s="19">
        <v>1.8512269937698993</v>
      </c>
      <c r="K2781" s="20">
        <v>2.1958886000711249</v>
      </c>
      <c r="L2781" s="20">
        <v>2.2826953925920472</v>
      </c>
      <c r="M2781" s="20">
        <v>8.6806792520922049E-2</v>
      </c>
      <c r="N2781" s="21">
        <v>21.4375</v>
      </c>
      <c r="O2781" s="21">
        <f t="shared" si="44"/>
        <v>27.868750000000002</v>
      </c>
      <c r="P2781" s="21">
        <v>8.5625</v>
      </c>
      <c r="Q2781" s="19">
        <v>31.199708258861271</v>
      </c>
      <c r="R2781" s="4">
        <v>79.974999999999994</v>
      </c>
      <c r="S2781" s="4">
        <v>11.8375</v>
      </c>
      <c r="T2781" s="29">
        <v>339.25</v>
      </c>
      <c r="U2781" s="4">
        <v>1.655</v>
      </c>
      <c r="V2781" s="9"/>
      <c r="W2781" s="9"/>
      <c r="X2781" s="9"/>
      <c r="Y2781" s="9"/>
      <c r="Z2781" s="9"/>
    </row>
    <row r="2782" spans="1:26">
      <c r="A2782" s="39">
        <v>25</v>
      </c>
      <c r="B2782" s="39">
        <v>4</v>
      </c>
      <c r="C2782" s="40">
        <v>39563</v>
      </c>
      <c r="D2782" s="17">
        <v>0.625</v>
      </c>
      <c r="E2782" s="18">
        <v>0.29626432166877459</v>
      </c>
      <c r="F2782" s="4">
        <v>17.061078262700825</v>
      </c>
      <c r="G2782" s="4">
        <v>30.303555813851489</v>
      </c>
      <c r="H2782" s="4">
        <v>13.242477551150666</v>
      </c>
      <c r="I2782" s="19">
        <v>0.59960223150019887</v>
      </c>
      <c r="J2782" s="19">
        <v>1.925082853680695</v>
      </c>
      <c r="K2782" s="20">
        <v>2.1958315980113756</v>
      </c>
      <c r="L2782" s="20">
        <v>2.2987586216620475</v>
      </c>
      <c r="M2782" s="20">
        <v>0.10292702365067175</v>
      </c>
      <c r="N2782" s="21">
        <v>22</v>
      </c>
      <c r="O2782" s="21">
        <f t="shared" si="44"/>
        <v>28.6</v>
      </c>
      <c r="P2782" s="21">
        <v>8.625</v>
      </c>
      <c r="Q2782" s="19">
        <v>26.164248610675983</v>
      </c>
      <c r="R2782" s="4">
        <v>80.625</v>
      </c>
      <c r="S2782" s="4">
        <v>12.35</v>
      </c>
      <c r="T2782" s="29">
        <v>335.77499999999998</v>
      </c>
      <c r="U2782" s="4">
        <v>2.2000000000000002</v>
      </c>
      <c r="V2782" s="9"/>
      <c r="W2782" s="9"/>
      <c r="X2782" s="9"/>
      <c r="Y2782" s="9"/>
      <c r="Z2782" s="9"/>
    </row>
    <row r="2783" spans="1:26">
      <c r="A2783" s="39">
        <v>25</v>
      </c>
      <c r="B2783" s="39">
        <v>4</v>
      </c>
      <c r="C2783" s="40">
        <v>39563</v>
      </c>
      <c r="D2783" s="17">
        <v>0.66666666666699825</v>
      </c>
      <c r="E2783" s="18">
        <v>0.32546069136502698</v>
      </c>
      <c r="F2783" s="4">
        <v>20.812647102732264</v>
      </c>
      <c r="G2783" s="4">
        <v>37.166468378589336</v>
      </c>
      <c r="H2783" s="4">
        <v>16.353821275857076</v>
      </c>
      <c r="I2783" s="19">
        <v>0.53294598900017676</v>
      </c>
      <c r="J2783" s="19">
        <v>2.2210534979488781</v>
      </c>
      <c r="K2783" s="20">
        <v>2.1903399140163757</v>
      </c>
      <c r="L2783" s="20">
        <v>2.3040548815655475</v>
      </c>
      <c r="M2783" s="20">
        <v>0.11371496754917143</v>
      </c>
      <c r="N2783" s="21">
        <v>20.5</v>
      </c>
      <c r="O2783" s="21">
        <f t="shared" si="44"/>
        <v>26.650000000000002</v>
      </c>
      <c r="P2783" s="21">
        <v>9.5625</v>
      </c>
      <c r="Q2783" s="19">
        <v>23.938688922489458</v>
      </c>
      <c r="R2783" s="4">
        <v>84.4</v>
      </c>
      <c r="S2783" s="4">
        <v>12.275</v>
      </c>
      <c r="T2783" s="29">
        <v>335.32499999999999</v>
      </c>
      <c r="U2783" s="4">
        <v>1.5149999999999999</v>
      </c>
      <c r="V2783" s="9"/>
      <c r="W2783" s="9"/>
      <c r="X2783" s="9"/>
      <c r="Y2783" s="9"/>
      <c r="Z2783" s="9"/>
    </row>
    <row r="2784" spans="1:26">
      <c r="A2784" s="39">
        <v>25</v>
      </c>
      <c r="B2784" s="39">
        <v>4</v>
      </c>
      <c r="C2784" s="40">
        <v>39563</v>
      </c>
      <c r="D2784" s="17">
        <v>0.70833333333300175</v>
      </c>
      <c r="E2784" s="18">
        <v>0.30126186187877502</v>
      </c>
      <c r="F2784" s="4">
        <v>16.020493586913279</v>
      </c>
      <c r="G2784" s="4">
        <v>28.694142545601419</v>
      </c>
      <c r="H2784" s="4">
        <v>12.673648958688139</v>
      </c>
      <c r="I2784" s="19">
        <v>0.599524103250199</v>
      </c>
      <c r="J2784" s="19">
        <v>1.7766781223591024</v>
      </c>
      <c r="K2784" s="20">
        <v>2.163108517667375</v>
      </c>
      <c r="L2784" s="20">
        <v>2.2716686956797965</v>
      </c>
      <c r="M2784" s="20">
        <v>0.10856017801242157</v>
      </c>
      <c r="N2784" s="21">
        <v>9.5625</v>
      </c>
      <c r="O2784" s="21">
        <f t="shared" si="44"/>
        <v>12.43125</v>
      </c>
      <c r="P2784" s="21">
        <v>6.125</v>
      </c>
      <c r="Q2784" s="19">
        <v>29.848590453549349</v>
      </c>
      <c r="R2784" s="4">
        <v>88.025000000000006</v>
      </c>
      <c r="S2784" s="4">
        <v>11.975</v>
      </c>
      <c r="T2784" s="29">
        <v>324.5</v>
      </c>
      <c r="U2784" s="4">
        <v>1.49</v>
      </c>
      <c r="V2784" s="9"/>
      <c r="W2784" s="9"/>
      <c r="X2784" s="9"/>
      <c r="Y2784" s="9"/>
      <c r="Z2784" s="9"/>
    </row>
    <row r="2785" spans="1:26">
      <c r="A2785" s="39">
        <v>25</v>
      </c>
      <c r="B2785" s="39">
        <v>4</v>
      </c>
      <c r="C2785" s="40">
        <v>39563</v>
      </c>
      <c r="D2785" s="17">
        <v>0.75</v>
      </c>
      <c r="E2785" s="18">
        <v>0.25164941963252097</v>
      </c>
      <c r="F2785" s="4">
        <v>12.047481484894337</v>
      </c>
      <c r="G2785" s="4">
        <v>21.542729167688567</v>
      </c>
      <c r="H2785" s="4">
        <v>9.4952476827942309</v>
      </c>
      <c r="I2785" s="19">
        <v>0.59948878500019898</v>
      </c>
      <c r="J2785" s="19">
        <v>1.9985836309664899</v>
      </c>
      <c r="K2785" s="20">
        <v>2.1576176072968751</v>
      </c>
      <c r="L2785" s="20">
        <v>2.2339018422145456</v>
      </c>
      <c r="M2785" s="20">
        <v>7.6284234917670446E-2</v>
      </c>
      <c r="N2785" s="21">
        <v>6.875</v>
      </c>
      <c r="O2785" s="21">
        <f t="shared" si="44"/>
        <v>8.9375</v>
      </c>
      <c r="P2785" s="21">
        <v>6.375</v>
      </c>
      <c r="Q2785" s="19">
        <v>31.134525176173774</v>
      </c>
      <c r="R2785" s="4">
        <v>83.275000000000006</v>
      </c>
      <c r="S2785" s="4">
        <v>12.5375</v>
      </c>
      <c r="T2785" s="29">
        <v>327.17500000000001</v>
      </c>
      <c r="U2785" s="4">
        <v>2.5299999999999998</v>
      </c>
      <c r="V2785" s="9"/>
      <c r="W2785" s="9"/>
      <c r="X2785" s="9"/>
      <c r="Y2785" s="9"/>
      <c r="Z2785" s="9"/>
    </row>
    <row r="2786" spans="1:26">
      <c r="A2786" s="39">
        <v>25</v>
      </c>
      <c r="B2786" s="39">
        <v>4</v>
      </c>
      <c r="C2786" s="40">
        <v>39563</v>
      </c>
      <c r="D2786" s="17">
        <v>0.79166666666699825</v>
      </c>
      <c r="E2786" s="18">
        <v>0.23509150420376951</v>
      </c>
      <c r="F2786" s="4">
        <v>10.072226842406746</v>
      </c>
      <c r="G2786" s="4">
        <v>18.388354145025914</v>
      </c>
      <c r="H2786" s="4">
        <v>8.3161273026191704</v>
      </c>
      <c r="I2786" s="19">
        <v>0.53284324500017688</v>
      </c>
      <c r="J2786" s="19">
        <v>1.9243744038056938</v>
      </c>
      <c r="K2786" s="20">
        <v>2.1575618008386255</v>
      </c>
      <c r="L2786" s="20">
        <v>2.2445819964472955</v>
      </c>
      <c r="M2786" s="20">
        <v>8.7020195608669915E-2</v>
      </c>
      <c r="N2786" s="21">
        <v>11.375</v>
      </c>
      <c r="O2786" s="21">
        <f t="shared" si="44"/>
        <v>14.7875</v>
      </c>
      <c r="P2786" s="21">
        <v>7.5</v>
      </c>
      <c r="Q2786" s="19">
        <v>31.484003936736109</v>
      </c>
      <c r="R2786" s="4">
        <v>80.349999999999994</v>
      </c>
      <c r="S2786" s="4">
        <v>12.55</v>
      </c>
      <c r="T2786" s="29">
        <v>325.17500000000001</v>
      </c>
      <c r="U2786" s="4">
        <v>2.4649999999999999</v>
      </c>
      <c r="V2786" s="9"/>
      <c r="W2786" s="9"/>
      <c r="X2786" s="9"/>
      <c r="Y2786" s="9"/>
      <c r="Z2786" s="9"/>
    </row>
    <row r="2787" spans="1:26">
      <c r="A2787" s="39">
        <v>25</v>
      </c>
      <c r="B2787" s="39">
        <v>4</v>
      </c>
      <c r="C2787" s="40">
        <v>39563</v>
      </c>
      <c r="D2787" s="17">
        <v>0.83333333333300175</v>
      </c>
      <c r="E2787" s="18">
        <v>0.26173877393502171</v>
      </c>
      <c r="F2787" s="4">
        <v>10.839290078231784</v>
      </c>
      <c r="G2787" s="4">
        <v>20.080657990875999</v>
      </c>
      <c r="H2787" s="4">
        <v>9.2413679126442165</v>
      </c>
      <c r="I2787" s="19">
        <v>0.53280899700017692</v>
      </c>
      <c r="J2787" s="19">
        <v>1.7021772814483058</v>
      </c>
      <c r="K2787" s="20">
        <v>2.184678524937878</v>
      </c>
      <c r="L2787" s="20">
        <v>2.260644047497546</v>
      </c>
      <c r="M2787" s="20">
        <v>7.5965522559668042E-2</v>
      </c>
      <c r="N2787" s="21">
        <v>15.625</v>
      </c>
      <c r="O2787" s="21">
        <f t="shared" si="44"/>
        <v>20.3125</v>
      </c>
      <c r="P2787" s="21">
        <v>8.6875</v>
      </c>
      <c r="Q2787" s="19">
        <v>28.497942998362419</v>
      </c>
      <c r="R2787" s="4">
        <v>83.05</v>
      </c>
      <c r="S2787" s="4">
        <v>12.15</v>
      </c>
      <c r="T2787" s="29">
        <v>319.39999999999998</v>
      </c>
      <c r="U2787" s="4">
        <v>2.4700000000000002</v>
      </c>
      <c r="V2787" s="9"/>
      <c r="W2787" s="9"/>
      <c r="X2787" s="9"/>
      <c r="Y2787" s="9"/>
      <c r="Z2787" s="9"/>
    </row>
    <row r="2788" spans="1:26">
      <c r="A2788" s="39">
        <v>25</v>
      </c>
      <c r="B2788" s="39">
        <v>4</v>
      </c>
      <c r="C2788" s="40">
        <v>39563</v>
      </c>
      <c r="D2788" s="17">
        <v>0.875</v>
      </c>
      <c r="E2788" s="18">
        <v>0.22231809590376822</v>
      </c>
      <c r="F2788" s="4">
        <v>9.5932181042442242</v>
      </c>
      <c r="G2788" s="4">
        <v>17.587261439813378</v>
      </c>
      <c r="H2788" s="4">
        <v>7.9940433355691543</v>
      </c>
      <c r="I2788" s="19">
        <v>0.53277474900017696</v>
      </c>
      <c r="J2788" s="19">
        <v>1.7020194669483055</v>
      </c>
      <c r="K2788" s="20">
        <v>2.1574500824278768</v>
      </c>
      <c r="L2788" s="20">
        <v>2.2282643151112946</v>
      </c>
      <c r="M2788" s="20">
        <v>7.0814232683418132E-2</v>
      </c>
      <c r="N2788" s="21">
        <v>10</v>
      </c>
      <c r="O2788" s="21">
        <f t="shared" si="44"/>
        <v>13</v>
      </c>
      <c r="P2788" s="21">
        <v>5.6875</v>
      </c>
      <c r="Q2788" s="19">
        <v>32.065749469735835</v>
      </c>
      <c r="R2788" s="4">
        <v>90.825000000000003</v>
      </c>
      <c r="S2788" s="4">
        <v>11.375</v>
      </c>
      <c r="T2788" s="29">
        <v>329.17500000000001</v>
      </c>
      <c r="U2788" s="4">
        <v>1.905</v>
      </c>
      <c r="V2788" s="9"/>
      <c r="W2788" s="9"/>
      <c r="X2788" s="9"/>
      <c r="Y2788" s="9"/>
      <c r="Z2788" s="9"/>
    </row>
    <row r="2789" spans="1:26">
      <c r="A2789" s="39">
        <v>25</v>
      </c>
      <c r="B2789" s="39">
        <v>4</v>
      </c>
      <c r="C2789" s="40">
        <v>39563</v>
      </c>
      <c r="D2789" s="17">
        <v>0.91666666666699825</v>
      </c>
      <c r="E2789" s="18">
        <v>0.19815114830251646</v>
      </c>
      <c r="F2789" s="4">
        <v>7.8498164818003886</v>
      </c>
      <c r="G2789" s="4">
        <v>14.419182732950722</v>
      </c>
      <c r="H2789" s="4">
        <v>6.569366251150333</v>
      </c>
      <c r="I2789" s="19">
        <v>0.46614954375015488</v>
      </c>
      <c r="J2789" s="19">
        <v>1.849856409144897</v>
      </c>
      <c r="K2789" s="20">
        <v>2.1628285359278778</v>
      </c>
      <c r="L2789" s="20">
        <v>2.2174154479630444</v>
      </c>
      <c r="M2789" s="20">
        <v>5.4586912035166857E-2</v>
      </c>
      <c r="N2789" s="21">
        <v>9.625</v>
      </c>
      <c r="O2789" s="21">
        <f t="shared" si="44"/>
        <v>12.512500000000001</v>
      </c>
      <c r="P2789" s="21">
        <v>7.8125</v>
      </c>
      <c r="Q2789" s="19">
        <v>34.638551020797195</v>
      </c>
      <c r="R2789" s="4">
        <v>88.375</v>
      </c>
      <c r="S2789" s="4">
        <v>11.5375</v>
      </c>
      <c r="T2789" s="29">
        <v>326.85000000000002</v>
      </c>
      <c r="U2789" s="4">
        <v>2.2450000000000001</v>
      </c>
      <c r="V2789" s="9"/>
      <c r="W2789" s="9"/>
      <c r="X2789" s="9"/>
      <c r="Y2789" s="9"/>
      <c r="Z2789" s="9"/>
    </row>
    <row r="2790" spans="1:26">
      <c r="A2790" s="39">
        <v>25</v>
      </c>
      <c r="B2790" s="39">
        <v>4</v>
      </c>
      <c r="C2790" s="40">
        <v>39563</v>
      </c>
      <c r="D2790" s="17">
        <v>0.95833333333300175</v>
      </c>
      <c r="E2790" s="18">
        <v>0.18669133819876541</v>
      </c>
      <c r="F2790" s="4">
        <v>7.4496351332441213</v>
      </c>
      <c r="G2790" s="4">
        <v>14.098261008375708</v>
      </c>
      <c r="H2790" s="4">
        <v>6.6486258751315868</v>
      </c>
      <c r="I2790" s="19">
        <v>0.466117436250155</v>
      </c>
      <c r="J2790" s="19">
        <v>1.5537262350017131</v>
      </c>
      <c r="K2790" s="20">
        <v>2.179074770884629</v>
      </c>
      <c r="L2790" s="20">
        <v>2.2603857538627952</v>
      </c>
      <c r="M2790" s="20">
        <v>8.1310982978166191E-2</v>
      </c>
      <c r="N2790" s="21">
        <v>11.6875</v>
      </c>
      <c r="O2790" s="21">
        <f t="shared" si="44"/>
        <v>15.19375</v>
      </c>
      <c r="P2790" s="21">
        <v>7.8125</v>
      </c>
      <c r="Q2790" s="19">
        <v>34.168635014109896</v>
      </c>
      <c r="R2790" s="4">
        <v>84.95</v>
      </c>
      <c r="S2790" s="4">
        <v>11.762499999999999</v>
      </c>
      <c r="T2790" s="29">
        <v>325.97500000000002</v>
      </c>
      <c r="U2790" s="4">
        <v>2.0150000000000001</v>
      </c>
      <c r="V2790" s="9"/>
      <c r="W2790" s="9"/>
      <c r="X2790" s="9"/>
      <c r="Y2790" s="9"/>
      <c r="Z2790" s="9"/>
    </row>
    <row r="2791" spans="1:26">
      <c r="A2791" s="39">
        <v>26</v>
      </c>
      <c r="B2791" s="39">
        <v>4</v>
      </c>
      <c r="C2791" s="40">
        <v>39564</v>
      </c>
      <c r="D2791" s="17">
        <v>0</v>
      </c>
      <c r="E2791" s="18">
        <v>8.7618010916257233E-2</v>
      </c>
      <c r="F2791" s="4">
        <v>9.5300551012629739</v>
      </c>
      <c r="G2791" s="4">
        <v>17.136252567625863</v>
      </c>
      <c r="H2791" s="4">
        <v>7.6061974663628886</v>
      </c>
      <c r="I2791" s="19">
        <v>0.53267200500017708</v>
      </c>
      <c r="J2791" s="19">
        <v>1.627564941162509</v>
      </c>
      <c r="K2791" s="20">
        <v>2.2170560764483822</v>
      </c>
      <c r="L2791" s="20">
        <v>2.3248803690645463</v>
      </c>
      <c r="M2791" s="20">
        <v>0.10782429261616455</v>
      </c>
      <c r="N2791" s="21">
        <v>12.125</v>
      </c>
      <c r="O2791" s="21">
        <f t="shared" si="44"/>
        <v>15.762500000000001</v>
      </c>
      <c r="P2791" s="21">
        <v>6.6875</v>
      </c>
      <c r="Q2791" s="19">
        <v>35.161387410484444</v>
      </c>
      <c r="R2791" s="4">
        <v>83.174999999999997</v>
      </c>
      <c r="S2791" s="4">
        <v>11.824999999999999</v>
      </c>
      <c r="T2791" s="29">
        <v>337.02499999999998</v>
      </c>
      <c r="U2791" s="4">
        <v>2</v>
      </c>
      <c r="V2791" s="9"/>
      <c r="W2791" s="9"/>
      <c r="X2791" s="9"/>
      <c r="Y2791" s="9"/>
      <c r="Z2791" s="9"/>
    </row>
    <row r="2792" spans="1:26">
      <c r="A2792" s="39">
        <v>26</v>
      </c>
      <c r="B2792" s="39">
        <v>4</v>
      </c>
      <c r="C2792" s="40">
        <v>39564</v>
      </c>
      <c r="D2792" s="17">
        <v>4.1666666666998253E-2</v>
      </c>
      <c r="E2792" s="18">
        <v>7.1099451167506114E-2</v>
      </c>
      <c r="F2792" s="4">
        <v>9.0541527677754523</v>
      </c>
      <c r="G2792" s="4">
        <v>16.984983200838357</v>
      </c>
      <c r="H2792" s="4">
        <v>7.930830433062904</v>
      </c>
      <c r="I2792" s="19">
        <v>0.53263775700017713</v>
      </c>
      <c r="J2792" s="19">
        <v>1.8493366505198963</v>
      </c>
      <c r="K2792" s="20">
        <v>2.2169988282353823</v>
      </c>
      <c r="L2792" s="20">
        <v>2.2817398649200453</v>
      </c>
      <c r="M2792" s="20">
        <v>6.47410366846628E-2</v>
      </c>
      <c r="N2792" s="21">
        <v>11.5</v>
      </c>
      <c r="O2792" s="21">
        <f t="shared" si="44"/>
        <v>14.950000000000001</v>
      </c>
      <c r="P2792" s="21">
        <v>7.4375</v>
      </c>
      <c r="Q2792" s="19">
        <v>22.230452682990155</v>
      </c>
      <c r="R2792" s="4">
        <v>81.150000000000006</v>
      </c>
      <c r="S2792" s="4">
        <v>11.824999999999999</v>
      </c>
      <c r="T2792" s="29">
        <v>333.57499999999999</v>
      </c>
      <c r="U2792" s="4">
        <v>1.1000000000000001</v>
      </c>
      <c r="V2792" s="9"/>
      <c r="W2792" s="9"/>
      <c r="X2792" s="9"/>
      <c r="Y2792" s="9"/>
      <c r="Z2792" s="9"/>
    </row>
    <row r="2793" spans="1:26">
      <c r="A2793" s="39">
        <v>26</v>
      </c>
      <c r="B2793" s="39">
        <v>4</v>
      </c>
      <c r="C2793" s="40">
        <v>39564</v>
      </c>
      <c r="D2793" s="17">
        <v>8.3333333333001747E-2</v>
      </c>
      <c r="E2793" s="18">
        <v>7.1088618895006103E-2</v>
      </c>
      <c r="F2793" s="4">
        <v>8.8106179227254433</v>
      </c>
      <c r="G2793" s="4">
        <v>16.496999449025836</v>
      </c>
      <c r="H2793" s="4">
        <v>7.6863815263003925</v>
      </c>
      <c r="I2793" s="19">
        <v>0.53260350900017717</v>
      </c>
      <c r="J2793" s="19">
        <v>1.923132472305692</v>
      </c>
      <c r="K2793" s="20">
        <v>2.238676228652384</v>
      </c>
      <c r="L2793" s="20">
        <v>2.3031781275620458</v>
      </c>
      <c r="M2793" s="20">
        <v>6.4501898909661293E-2</v>
      </c>
      <c r="N2793" s="21">
        <v>11.5</v>
      </c>
      <c r="O2793" s="21">
        <f t="shared" si="44"/>
        <v>14.950000000000001</v>
      </c>
      <c r="P2793" s="21">
        <v>6.5625</v>
      </c>
      <c r="Q2793" s="19">
        <v>33.695170286047571</v>
      </c>
      <c r="R2793" s="4">
        <v>79.7</v>
      </c>
      <c r="S2793" s="4">
        <v>11.65</v>
      </c>
      <c r="T2793" s="29">
        <v>334.77500000000003</v>
      </c>
      <c r="U2793" s="4">
        <v>1.42</v>
      </c>
      <c r="V2793" s="9"/>
      <c r="W2793" s="9"/>
      <c r="X2793" s="9"/>
      <c r="Y2793" s="9"/>
      <c r="Z2793" s="9"/>
    </row>
    <row r="2794" spans="1:26">
      <c r="A2794" s="39">
        <v>26</v>
      </c>
      <c r="B2794" s="39">
        <v>4</v>
      </c>
      <c r="C2794" s="40">
        <v>39564</v>
      </c>
      <c r="D2794" s="17">
        <v>0.125</v>
      </c>
      <c r="E2794" s="18">
        <v>8.2501221103756919E-2</v>
      </c>
      <c r="F2794" s="4">
        <v>6.6364057696503345</v>
      </c>
      <c r="G2794" s="4">
        <v>12.469127804325634</v>
      </c>
      <c r="H2794" s="4">
        <v>5.8327220346752986</v>
      </c>
      <c r="I2794" s="19">
        <v>0.53256926100017721</v>
      </c>
      <c r="J2794" s="19">
        <v>1.8489970062698955</v>
      </c>
      <c r="K2794" s="20">
        <v>2.2494849684938858</v>
      </c>
      <c r="L2794" s="20">
        <v>2.3084709558427954</v>
      </c>
      <c r="M2794" s="20">
        <v>5.8985987348909807E-2</v>
      </c>
      <c r="N2794" s="21">
        <v>11.625</v>
      </c>
      <c r="O2794" s="21">
        <f t="shared" si="44"/>
        <v>15.112500000000001</v>
      </c>
      <c r="P2794" s="21">
        <v>8.8125</v>
      </c>
      <c r="Q2794" s="19">
        <v>33.049932430610347</v>
      </c>
      <c r="R2794" s="4">
        <v>79.099999999999994</v>
      </c>
      <c r="S2794" s="4">
        <v>11.45</v>
      </c>
      <c r="T2794" s="29">
        <v>332.85</v>
      </c>
      <c r="U2794" s="4">
        <v>1.31</v>
      </c>
      <c r="V2794" s="9"/>
      <c r="W2794" s="9"/>
      <c r="X2794" s="9"/>
      <c r="Y2794" s="9"/>
      <c r="Z2794" s="9"/>
    </row>
    <row r="2795" spans="1:26">
      <c r="A2795" s="39">
        <v>26</v>
      </c>
      <c r="B2795" s="39">
        <v>4</v>
      </c>
      <c r="C2795" s="40">
        <v>39564</v>
      </c>
      <c r="D2795" s="17">
        <v>0.16666666666699825</v>
      </c>
      <c r="E2795" s="18">
        <v>7.9951269693756766E-2</v>
      </c>
      <c r="F2795" s="4">
        <v>7.6392677964316356</v>
      </c>
      <c r="G2795" s="4">
        <v>13.830733516750705</v>
      </c>
      <c r="H2795" s="4">
        <v>6.1914657203190693</v>
      </c>
      <c r="I2795" s="19">
        <v>0.53253501300017725</v>
      </c>
      <c r="J2795" s="19">
        <v>1.6269611291625079</v>
      </c>
      <c r="K2795" s="20">
        <v>2.2222599721293848</v>
      </c>
      <c r="L2795" s="20">
        <v>2.2814791128092948</v>
      </c>
      <c r="M2795" s="20">
        <v>5.9219140679910187E-2</v>
      </c>
      <c r="N2795" s="21">
        <v>11.4375</v>
      </c>
      <c r="O2795" s="21">
        <f t="shared" si="44"/>
        <v>14.86875</v>
      </c>
      <c r="P2795" s="21">
        <v>8.375</v>
      </c>
      <c r="Q2795" s="19">
        <v>31.995285495860809</v>
      </c>
      <c r="R2795" s="4">
        <v>79.474999999999994</v>
      </c>
      <c r="S2795" s="4">
        <v>10.975</v>
      </c>
      <c r="T2795" s="29">
        <v>332.17500000000001</v>
      </c>
      <c r="U2795" s="4">
        <v>1.7649999999999999</v>
      </c>
      <c r="V2795" s="9"/>
      <c r="W2795" s="9"/>
      <c r="X2795" s="9"/>
      <c r="Y2795" s="9"/>
      <c r="Z2795" s="9"/>
    </row>
    <row r="2796" spans="1:26">
      <c r="A2796" s="39">
        <v>26</v>
      </c>
      <c r="B2796" s="39">
        <v>4</v>
      </c>
      <c r="C2796" s="40">
        <v>39564</v>
      </c>
      <c r="D2796" s="17">
        <v>0.20833333333300175</v>
      </c>
      <c r="E2796" s="18">
        <v>6.8519178855005955E-2</v>
      </c>
      <c r="F2796" s="4">
        <v>7.4821493436753777</v>
      </c>
      <c r="G2796" s="4">
        <v>13.676163567488198</v>
      </c>
      <c r="H2796" s="4">
        <v>6.19401422381282</v>
      </c>
      <c r="I2796" s="19">
        <v>0.53250076500017729</v>
      </c>
      <c r="J2796" s="19">
        <v>1.7007552355733035</v>
      </c>
      <c r="K2796" s="20">
        <v>2.265668364042388</v>
      </c>
      <c r="L2796" s="20">
        <v>2.3190563563130455</v>
      </c>
      <c r="M2796" s="20">
        <v>5.3387992270657714E-2</v>
      </c>
      <c r="N2796" s="21">
        <v>12.4375</v>
      </c>
      <c r="O2796" s="21">
        <f t="shared" si="44"/>
        <v>16.168749999999999</v>
      </c>
      <c r="P2796" s="21">
        <v>7.8125</v>
      </c>
      <c r="Q2796" s="19">
        <v>31.584177843173485</v>
      </c>
      <c r="R2796" s="4">
        <v>79.599999999999994</v>
      </c>
      <c r="S2796" s="4">
        <v>10.362500000000001</v>
      </c>
      <c r="T2796" s="29">
        <v>336.2</v>
      </c>
      <c r="U2796" s="4">
        <v>1.8149999999999999</v>
      </c>
      <c r="V2796" s="9"/>
      <c r="W2796" s="9"/>
      <c r="X2796" s="9"/>
      <c r="Y2796" s="9"/>
      <c r="Z2796" s="9"/>
    </row>
    <row r="2797" spans="1:26">
      <c r="A2797" s="39">
        <v>26</v>
      </c>
      <c r="B2797" s="39">
        <v>4</v>
      </c>
      <c r="C2797" s="40">
        <v>39564</v>
      </c>
      <c r="D2797" s="17">
        <v>0.25</v>
      </c>
      <c r="E2797" s="18">
        <v>6.8508914212505947E-2</v>
      </c>
      <c r="F2797" s="4">
        <v>9.4250211851629775</v>
      </c>
      <c r="G2797" s="4">
        <v>17.23861240387588</v>
      </c>
      <c r="H2797" s="4">
        <v>7.8135912187129035</v>
      </c>
      <c r="I2797" s="19">
        <v>0.79869977550026605</v>
      </c>
      <c r="J2797" s="19">
        <v>1.9224120148056909</v>
      </c>
      <c r="K2797" s="20">
        <v>2.254743545361138</v>
      </c>
      <c r="L2797" s="20">
        <v>2.3189683633595455</v>
      </c>
      <c r="M2797" s="20">
        <v>6.4224817998407624E-2</v>
      </c>
      <c r="N2797" s="21">
        <v>14.5625</v>
      </c>
      <c r="O2797" s="21">
        <f t="shared" si="44"/>
        <v>18.931250000000002</v>
      </c>
      <c r="P2797" s="21">
        <v>9.375</v>
      </c>
      <c r="Q2797" s="19">
        <v>30.412750986111497</v>
      </c>
      <c r="R2797" s="4">
        <v>78.75</v>
      </c>
      <c r="S2797" s="4">
        <v>9.9875000000000007</v>
      </c>
      <c r="T2797" s="29">
        <v>329.15</v>
      </c>
      <c r="U2797" s="4">
        <v>1.51</v>
      </c>
      <c r="V2797" s="9"/>
      <c r="W2797" s="9"/>
      <c r="X2797" s="9"/>
      <c r="Y2797" s="9"/>
      <c r="Z2797" s="9"/>
    </row>
    <row r="2798" spans="1:26">
      <c r="A2798" s="39">
        <v>26</v>
      </c>
      <c r="B2798" s="39">
        <v>4</v>
      </c>
      <c r="C2798" s="40">
        <v>39564</v>
      </c>
      <c r="D2798" s="17">
        <v>0.29166666666699825</v>
      </c>
      <c r="E2798" s="18">
        <v>7.3572536015006254E-2</v>
      </c>
      <c r="F2798" s="4">
        <v>11.191014332000567</v>
      </c>
      <c r="G2798" s="4">
        <v>19.962784757801021</v>
      </c>
      <c r="H2798" s="4">
        <v>8.7717704258004545</v>
      </c>
      <c r="I2798" s="19">
        <v>0.79864840350026611</v>
      </c>
      <c r="J2798" s="19">
        <v>1.9961700983414861</v>
      </c>
      <c r="K2798" s="20">
        <v>2.2546851367113883</v>
      </c>
      <c r="L2798" s="20">
        <v>2.3242601160570455</v>
      </c>
      <c r="M2798" s="20">
        <v>6.9574979345656818E-2</v>
      </c>
      <c r="N2798" s="21">
        <v>15.1875</v>
      </c>
      <c r="O2798" s="21">
        <f t="shared" si="44"/>
        <v>19.743750000000002</v>
      </c>
      <c r="P2798" s="21">
        <v>7.75</v>
      </c>
      <c r="Q2798" s="19">
        <v>30.060221981549144</v>
      </c>
      <c r="R2798" s="4">
        <v>77.8</v>
      </c>
      <c r="S2798" s="4">
        <v>10.137499999999999</v>
      </c>
      <c r="T2798" s="29">
        <v>331.02499999999998</v>
      </c>
      <c r="U2798" s="4">
        <v>1.645</v>
      </c>
      <c r="V2798" s="9"/>
      <c r="W2798" s="9"/>
      <c r="X2798" s="9"/>
      <c r="Y2798" s="9"/>
      <c r="Z2798" s="9"/>
    </row>
    <row r="2799" spans="1:26">
      <c r="A2799" s="39">
        <v>26</v>
      </c>
      <c r="B2799" s="39">
        <v>4</v>
      </c>
      <c r="C2799" s="40">
        <v>39564</v>
      </c>
      <c r="D2799" s="17">
        <v>0.33333333333300175</v>
      </c>
      <c r="E2799" s="18">
        <v>7.990344686625675E-2</v>
      </c>
      <c r="F2799" s="4">
        <v>9.2539117860442186</v>
      </c>
      <c r="G2799" s="4">
        <v>16.086683834188328</v>
      </c>
      <c r="H2799" s="4">
        <v>6.8327720481441077</v>
      </c>
      <c r="I2799" s="19">
        <v>0.79859703150026617</v>
      </c>
      <c r="J2799" s="19">
        <v>1.9959848378414859</v>
      </c>
      <c r="K2799" s="20">
        <v>2.2165970006371363</v>
      </c>
      <c r="L2799" s="20">
        <v>2.2972717558645446</v>
      </c>
      <c r="M2799" s="20">
        <v>8.0674755227407968E-2</v>
      </c>
      <c r="N2799" s="21">
        <v>17.875</v>
      </c>
      <c r="O2799" s="21">
        <f t="shared" si="44"/>
        <v>23.237500000000001</v>
      </c>
      <c r="P2799" s="21">
        <v>8.375</v>
      </c>
      <c r="Q2799" s="19">
        <v>34.093729278672342</v>
      </c>
      <c r="R2799" s="4">
        <v>74.025000000000006</v>
      </c>
      <c r="S2799" s="4">
        <v>11.0875</v>
      </c>
      <c r="T2799" s="29">
        <v>332.57499999999999</v>
      </c>
      <c r="U2799" s="4">
        <v>2.08</v>
      </c>
      <c r="V2799" s="9"/>
      <c r="W2799" s="9"/>
      <c r="X2799" s="9"/>
      <c r="Y2799" s="9"/>
      <c r="Z2799" s="9"/>
    </row>
    <row r="2800" spans="1:26">
      <c r="A2800" s="39">
        <v>26</v>
      </c>
      <c r="B2800" s="39">
        <v>4</v>
      </c>
      <c r="C2800" s="40">
        <v>39564</v>
      </c>
      <c r="D2800" s="17">
        <v>0.375</v>
      </c>
      <c r="E2800" s="18">
        <v>9.3840126017507922E-2</v>
      </c>
      <c r="F2800" s="4">
        <v>10.353372080956776</v>
      </c>
      <c r="G2800" s="4">
        <v>17.798749395363416</v>
      </c>
      <c r="H2800" s="4">
        <v>7.4453773144066417</v>
      </c>
      <c r="I2800" s="19">
        <v>0.93163446225031055</v>
      </c>
      <c r="J2800" s="19">
        <v>2.2914700309846685</v>
      </c>
      <c r="K2800" s="20">
        <v>2.2328378202223882</v>
      </c>
      <c r="L2800" s="20">
        <v>2.3617419399610453</v>
      </c>
      <c r="M2800" s="20">
        <v>0.12890411973865756</v>
      </c>
      <c r="N2800" s="21">
        <v>14.8125</v>
      </c>
      <c r="O2800" s="21">
        <f t="shared" si="44"/>
        <v>19.256250000000001</v>
      </c>
      <c r="P2800" s="21">
        <v>8.375</v>
      </c>
      <c r="Q2800" s="19">
        <v>35.202961573359346</v>
      </c>
      <c r="R2800" s="4">
        <v>67.05</v>
      </c>
      <c r="S2800" s="4">
        <v>13.225</v>
      </c>
      <c r="T2800" s="29">
        <v>336.15000000000003</v>
      </c>
      <c r="U2800" s="4">
        <v>2.9550000000000001</v>
      </c>
      <c r="V2800" s="9"/>
      <c r="W2800" s="9"/>
      <c r="X2800" s="9"/>
      <c r="Y2800" s="9"/>
      <c r="Z2800" s="9"/>
    </row>
    <row r="2801" spans="1:26">
      <c r="A2801" s="39">
        <v>26</v>
      </c>
      <c r="B2801" s="39">
        <v>4</v>
      </c>
      <c r="C2801" s="40">
        <v>39564</v>
      </c>
      <c r="D2801" s="17">
        <v>0.41666666666699825</v>
      </c>
      <c r="E2801" s="18">
        <v>0.11538143820875967</v>
      </c>
      <c r="F2801" s="4">
        <v>10.37051875718803</v>
      </c>
      <c r="G2801" s="4">
        <v>18.154306346163438</v>
      </c>
      <c r="H2801" s="4">
        <v>7.7837875889754091</v>
      </c>
      <c r="I2801" s="19">
        <v>0.86503708350028852</v>
      </c>
      <c r="J2801" s="19">
        <v>2.1434443975380768</v>
      </c>
      <c r="K2801" s="20">
        <v>2.2273474021583883</v>
      </c>
      <c r="L2801" s="20">
        <v>2.3616521031505453</v>
      </c>
      <c r="M2801" s="20">
        <v>0.13430470099215719</v>
      </c>
      <c r="N2801" s="21">
        <v>17.5</v>
      </c>
      <c r="O2801" s="21">
        <f t="shared" si="44"/>
        <v>22.75</v>
      </c>
      <c r="P2801" s="21">
        <v>11.6875</v>
      </c>
      <c r="Q2801" s="19">
        <v>36.01971550435897</v>
      </c>
      <c r="R2801" s="4">
        <v>61.65</v>
      </c>
      <c r="S2801" s="4">
        <v>14.7125</v>
      </c>
      <c r="T2801" s="29">
        <v>328.125</v>
      </c>
      <c r="U2801" s="4">
        <v>2.65</v>
      </c>
      <c r="V2801" s="9"/>
      <c r="W2801" s="9"/>
      <c r="X2801" s="9"/>
      <c r="Y2801" s="9"/>
      <c r="Z2801" s="9"/>
    </row>
    <row r="2802" spans="1:26">
      <c r="A2802" s="39">
        <v>26</v>
      </c>
      <c r="B2802" s="39">
        <v>4</v>
      </c>
      <c r="C2802" s="40">
        <v>39564</v>
      </c>
      <c r="D2802" s="17">
        <v>0.45833333333300175</v>
      </c>
      <c r="E2802" s="18">
        <v>0.11409650532750937</v>
      </c>
      <c r="F2802" s="4">
        <v>10.295993334944276</v>
      </c>
      <c r="G2802" s="4">
        <v>18.00295342032593</v>
      </c>
      <c r="H2802" s="4">
        <v>7.706960085381656</v>
      </c>
      <c r="I2802" s="19">
        <v>0.79844291550026636</v>
      </c>
      <c r="J2802" s="19">
        <v>2.0693312313772809</v>
      </c>
      <c r="K2802" s="20">
        <v>2.2218572654123885</v>
      </c>
      <c r="L2802" s="20">
        <v>2.3346652795055447</v>
      </c>
      <c r="M2802" s="20">
        <v>0.11280801409315622</v>
      </c>
      <c r="N2802" s="21">
        <v>17.25</v>
      </c>
      <c r="O2802" s="21">
        <f t="shared" si="44"/>
        <v>22.425000000000001</v>
      </c>
      <c r="P2802" s="21">
        <v>8.75</v>
      </c>
      <c r="Q2802" s="19">
        <v>37.304132136795893</v>
      </c>
      <c r="R2802" s="4">
        <v>61.325000000000003</v>
      </c>
      <c r="S2802" s="4">
        <v>14.9</v>
      </c>
      <c r="T2802" s="29">
        <v>324.55</v>
      </c>
      <c r="U2802" s="4">
        <v>2.87</v>
      </c>
      <c r="V2802" s="9"/>
      <c r="W2802" s="9"/>
      <c r="X2802" s="9"/>
      <c r="Y2802" s="9"/>
      <c r="Z2802" s="9"/>
    </row>
    <row r="2803" spans="1:26">
      <c r="A2803" s="39">
        <v>26</v>
      </c>
      <c r="B2803" s="39">
        <v>4</v>
      </c>
      <c r="C2803" s="40">
        <v>39564</v>
      </c>
      <c r="D2803" s="17">
        <v>0.5</v>
      </c>
      <c r="E2803" s="18">
        <v>0.10393917733250863</v>
      </c>
      <c r="F2803" s="4">
        <v>9.2858850614504753</v>
      </c>
      <c r="G2803" s="4">
        <v>15.980536354400829</v>
      </c>
      <c r="H2803" s="4">
        <v>6.6946512929503541</v>
      </c>
      <c r="I2803" s="19">
        <v>0.79839154350026642</v>
      </c>
      <c r="J2803" s="19">
        <v>1.921350197680689</v>
      </c>
      <c r="K2803" s="20">
        <v>2.2163674803138886</v>
      </c>
      <c r="L2803" s="20">
        <v>2.3130592770947942</v>
      </c>
      <c r="M2803" s="20">
        <v>9.6691796780905337E-2</v>
      </c>
      <c r="N2803" s="21">
        <v>14.8125</v>
      </c>
      <c r="O2803" s="21">
        <f t="shared" si="44"/>
        <v>19.256250000000001</v>
      </c>
      <c r="P2803" s="21">
        <v>7.5</v>
      </c>
      <c r="Q2803" s="19">
        <v>39.465435378919921</v>
      </c>
      <c r="R2803" s="4">
        <v>60.225000000000001</v>
      </c>
      <c r="S2803" s="4">
        <v>15.137499999999999</v>
      </c>
      <c r="T2803" s="29">
        <v>333.9</v>
      </c>
      <c r="U2803" s="4">
        <v>2.92</v>
      </c>
      <c r="V2803" s="9"/>
      <c r="W2803" s="9"/>
      <c r="X2803" s="9"/>
      <c r="Y2803" s="9"/>
      <c r="Z2803" s="9"/>
    </row>
    <row r="2804" spans="1:26">
      <c r="A2804" s="39">
        <v>26</v>
      </c>
      <c r="B2804" s="39">
        <v>4</v>
      </c>
      <c r="C2804" s="40">
        <v>39564</v>
      </c>
      <c r="D2804" s="17">
        <v>0.54166666666699825</v>
      </c>
      <c r="E2804" s="18">
        <v>0.10265627845875845</v>
      </c>
      <c r="F2804" s="4">
        <v>8.7074267709129476</v>
      </c>
      <c r="G2804" s="4">
        <v>15.145560454413287</v>
      </c>
      <c r="H2804" s="4">
        <v>6.4381336835003404</v>
      </c>
      <c r="I2804" s="19">
        <v>0.93139472625031083</v>
      </c>
      <c r="J2804" s="19">
        <v>2.0689572796272806</v>
      </c>
      <c r="K2804" s="20">
        <v>2.2054457912953889</v>
      </c>
      <c r="L2804" s="20">
        <v>2.3129712329230441</v>
      </c>
      <c r="M2804" s="20">
        <v>0.10752544162765532</v>
      </c>
      <c r="N2804" s="21">
        <v>15.3125</v>
      </c>
      <c r="O2804" s="21">
        <f t="shared" si="44"/>
        <v>19.90625</v>
      </c>
      <c r="P2804" s="21">
        <v>9</v>
      </c>
      <c r="Q2804" s="19">
        <v>39.229462059982509</v>
      </c>
      <c r="R2804" s="4">
        <v>57.875</v>
      </c>
      <c r="S2804" s="4">
        <v>15.9</v>
      </c>
      <c r="T2804" s="29">
        <v>328.35</v>
      </c>
      <c r="U2804" s="4">
        <v>2.9849999999999999</v>
      </c>
      <c r="V2804" s="9"/>
      <c r="W2804" s="9"/>
      <c r="X2804" s="9"/>
      <c r="Y2804" s="9"/>
      <c r="Z2804" s="9"/>
    </row>
    <row r="2805" spans="1:26">
      <c r="A2805" s="39">
        <v>26</v>
      </c>
      <c r="B2805" s="39">
        <v>4</v>
      </c>
      <c r="C2805" s="40">
        <v>39564</v>
      </c>
      <c r="D2805" s="17">
        <v>0.58333333333300175</v>
      </c>
      <c r="E2805" s="18">
        <v>0.1495260116075123</v>
      </c>
      <c r="F2805" s="4">
        <v>10.49225861589429</v>
      </c>
      <c r="G2805" s="4">
        <v>18.226710262988451</v>
      </c>
      <c r="H2805" s="4">
        <v>7.7344516470941596</v>
      </c>
      <c r="I2805" s="19">
        <v>0.79828879950026654</v>
      </c>
      <c r="J2805" s="19">
        <v>2.2165283386988714</v>
      </c>
      <c r="K2805" s="20">
        <v>2.1945247000776389</v>
      </c>
      <c r="L2805" s="20">
        <v>2.3505345962810447</v>
      </c>
      <c r="M2805" s="20">
        <v>0.156009896203406</v>
      </c>
      <c r="N2805" s="21">
        <v>14.5</v>
      </c>
      <c r="O2805" s="21">
        <f t="shared" si="44"/>
        <v>18.850000000000001</v>
      </c>
      <c r="P2805" s="21">
        <v>9.125</v>
      </c>
      <c r="Q2805" s="19">
        <v>38.408916419420372</v>
      </c>
      <c r="R2805" s="4">
        <v>57.024999999999999</v>
      </c>
      <c r="S2805" s="4">
        <v>16.462499999999999</v>
      </c>
      <c r="T2805" s="29">
        <v>228.30000000000004</v>
      </c>
      <c r="U2805" s="4">
        <v>2.9</v>
      </c>
      <c r="V2805" s="9"/>
      <c r="W2805" s="9"/>
      <c r="X2805" s="9"/>
      <c r="Y2805" s="9"/>
      <c r="Z2805" s="9"/>
    </row>
    <row r="2806" spans="1:26">
      <c r="A2806" s="39">
        <v>26</v>
      </c>
      <c r="B2806" s="39">
        <v>4</v>
      </c>
      <c r="C2806" s="40">
        <v>39564</v>
      </c>
      <c r="D2806" s="17">
        <v>0.625</v>
      </c>
      <c r="E2806" s="18">
        <v>0.13683349058251129</v>
      </c>
      <c r="F2806" s="4">
        <v>11.951866125700619</v>
      </c>
      <c r="G2806" s="4">
        <v>21.143555492976105</v>
      </c>
      <c r="H2806" s="4">
        <v>9.1916893672754867</v>
      </c>
      <c r="I2806" s="19">
        <v>0.79823742750026661</v>
      </c>
      <c r="J2806" s="19">
        <v>2.3640702363954622</v>
      </c>
      <c r="K2806" s="20">
        <v>2.2161952082036409</v>
      </c>
      <c r="L2806" s="20">
        <v>2.3612019971695446</v>
      </c>
      <c r="M2806" s="20">
        <v>0.14500678896590391</v>
      </c>
      <c r="N2806" s="21">
        <v>14.75</v>
      </c>
      <c r="O2806" s="21">
        <f t="shared" si="44"/>
        <v>19.175000000000001</v>
      </c>
      <c r="P2806" s="21">
        <v>7.9375</v>
      </c>
      <c r="Q2806" s="19">
        <v>39.049913310607572</v>
      </c>
      <c r="R2806" s="4">
        <v>56.174999999999997</v>
      </c>
      <c r="S2806" s="4">
        <v>16.612500000000001</v>
      </c>
      <c r="T2806" s="29"/>
      <c r="U2806" s="4">
        <v>2.67</v>
      </c>
      <c r="V2806" s="9"/>
      <c r="W2806" s="9"/>
      <c r="X2806" s="9"/>
      <c r="Y2806" s="9"/>
      <c r="Z2806" s="9"/>
    </row>
    <row r="2807" spans="1:26">
      <c r="A2807" s="39">
        <v>26</v>
      </c>
      <c r="B2807" s="39">
        <v>4</v>
      </c>
      <c r="C2807" s="40">
        <v>39564</v>
      </c>
      <c r="D2807" s="17">
        <v>0.66666666666699825</v>
      </c>
      <c r="E2807" s="18">
        <v>0.15581539086376289</v>
      </c>
      <c r="F2807" s="4">
        <v>13.336657857156943</v>
      </c>
      <c r="G2807" s="4">
        <v>24.236027552826268</v>
      </c>
      <c r="H2807" s="4">
        <v>10.899369695669325</v>
      </c>
      <c r="I2807" s="19">
        <v>0.86470102500028889</v>
      </c>
      <c r="J2807" s="19">
        <v>2.8809446102710319</v>
      </c>
      <c r="K2807" s="20">
        <v>2.221569547427892</v>
      </c>
      <c r="L2807" s="20">
        <v>2.3395990166355443</v>
      </c>
      <c r="M2807" s="20">
        <v>0.11802946920765245</v>
      </c>
      <c r="N2807" s="21">
        <v>16.125</v>
      </c>
      <c r="O2807" s="21">
        <f t="shared" si="44"/>
        <v>20.962500000000002</v>
      </c>
      <c r="P2807" s="21">
        <v>7.875</v>
      </c>
      <c r="Q2807" s="19">
        <v>38.638631425232745</v>
      </c>
      <c r="R2807" s="4">
        <v>54.4</v>
      </c>
      <c r="S2807" s="4">
        <v>16.962499999999999</v>
      </c>
      <c r="T2807" s="29"/>
      <c r="U2807" s="4">
        <v>2.375</v>
      </c>
      <c r="V2807" s="9"/>
      <c r="W2807" s="9"/>
      <c r="X2807" s="9"/>
      <c r="Y2807" s="9"/>
      <c r="Z2807" s="9"/>
    </row>
    <row r="2808" spans="1:26">
      <c r="A2808" s="39">
        <v>26</v>
      </c>
      <c r="B2808" s="39">
        <v>4</v>
      </c>
      <c r="C2808" s="40">
        <v>39564</v>
      </c>
      <c r="D2808" s="17">
        <v>0.70833333333300175</v>
      </c>
      <c r="E2808" s="18">
        <v>0.17605734291126465</v>
      </c>
      <c r="F2808" s="4">
        <v>12.845048481113169</v>
      </c>
      <c r="G2808" s="4">
        <v>23.57596823077624</v>
      </c>
      <c r="H2808" s="4">
        <v>10.730919749663069</v>
      </c>
      <c r="I2808" s="19">
        <v>0.99766674900033347</v>
      </c>
      <c r="J2808" s="19">
        <v>2.5113616893420536</v>
      </c>
      <c r="K2808" s="20">
        <v>2.216080430459642</v>
      </c>
      <c r="L2808" s="20">
        <v>2.3126188001447932</v>
      </c>
      <c r="M2808" s="20">
        <v>9.6538369685151504E-2</v>
      </c>
      <c r="N2808" s="21">
        <v>18.875</v>
      </c>
      <c r="O2808" s="21">
        <f t="shared" si="44"/>
        <v>24.537500000000001</v>
      </c>
      <c r="P2808" s="21">
        <v>11.3125</v>
      </c>
      <c r="Q2808" s="19">
        <v>37.8182607986706</v>
      </c>
      <c r="R2808" s="4">
        <v>55.55</v>
      </c>
      <c r="S2808" s="4">
        <v>16.850000000000001</v>
      </c>
      <c r="T2808" s="29"/>
      <c r="U2808" s="4">
        <v>2.105</v>
      </c>
      <c r="V2808" s="9"/>
      <c r="W2808" s="9"/>
      <c r="X2808" s="9"/>
      <c r="Y2808" s="9"/>
      <c r="Z2808" s="9"/>
    </row>
    <row r="2809" spans="1:26">
      <c r="A2809" s="39">
        <v>26</v>
      </c>
      <c r="B2809" s="39">
        <v>4</v>
      </c>
      <c r="C2809" s="40">
        <v>39564</v>
      </c>
      <c r="D2809" s="17">
        <v>0.75</v>
      </c>
      <c r="E2809" s="18">
        <v>0.18616282736626547</v>
      </c>
      <c r="F2809" s="4">
        <v>14.392973892650751</v>
      </c>
      <c r="G2809" s="4">
        <v>26.507310955938895</v>
      </c>
      <c r="H2809" s="4">
        <v>12.114337063288142</v>
      </c>
      <c r="I2809" s="19">
        <v>0.93109719675031133</v>
      </c>
      <c r="J2809" s="19">
        <v>2.2156963818238697</v>
      </c>
      <c r="K2809" s="20">
        <v>2.2323173467576432</v>
      </c>
      <c r="L2809" s="20">
        <v>2.3340425680220434</v>
      </c>
      <c r="M2809" s="20">
        <v>0.1017252212644002</v>
      </c>
      <c r="N2809" s="21">
        <v>16.875</v>
      </c>
      <c r="O2809" s="21">
        <f t="shared" si="44"/>
        <v>21.9375</v>
      </c>
      <c r="P2809" s="21">
        <v>8.4375</v>
      </c>
      <c r="Q2809" s="19">
        <v>36.062779630171384</v>
      </c>
      <c r="R2809" s="4">
        <v>58.1</v>
      </c>
      <c r="S2809" s="4">
        <v>16.649999999999999</v>
      </c>
      <c r="T2809" s="29"/>
      <c r="U2809" s="4">
        <v>2.37</v>
      </c>
      <c r="V2809" s="9"/>
      <c r="W2809" s="9"/>
      <c r="X2809" s="9"/>
      <c r="Y2809" s="9"/>
      <c r="Z2809" s="9"/>
    </row>
    <row r="2810" spans="1:26">
      <c r="A2810" s="39">
        <v>26</v>
      </c>
      <c r="B2810" s="39">
        <v>4</v>
      </c>
      <c r="C2810" s="40">
        <v>39564</v>
      </c>
      <c r="D2810" s="17">
        <v>0.79166666666699825</v>
      </c>
      <c r="E2810" s="18">
        <v>0.19246611355751586</v>
      </c>
      <c r="F2810" s="4">
        <v>18.849169508344737</v>
      </c>
      <c r="G2810" s="4">
        <v>35.091870886314354</v>
      </c>
      <c r="H2810" s="4">
        <v>16.242701377969613</v>
      </c>
      <c r="I2810" s="19">
        <v>0.79803193950026685</v>
      </c>
      <c r="J2810" s="19">
        <v>2.363198825895461</v>
      </c>
      <c r="K2810" s="20">
        <v>2.2539845845618953</v>
      </c>
      <c r="L2810" s="20">
        <v>2.3554646969152939</v>
      </c>
      <c r="M2810" s="20">
        <v>0.1014801123533986</v>
      </c>
      <c r="N2810" s="21">
        <v>15.3125</v>
      </c>
      <c r="O2810" s="21">
        <f t="shared" si="44"/>
        <v>19.90625</v>
      </c>
      <c r="P2810" s="21">
        <v>8.8125</v>
      </c>
      <c r="Q2810" s="19">
        <v>34.950368956234371</v>
      </c>
      <c r="R2810" s="4">
        <v>58</v>
      </c>
      <c r="S2810" s="4">
        <v>16.412500000000001</v>
      </c>
      <c r="T2810" s="29"/>
      <c r="U2810" s="4">
        <v>1.67</v>
      </c>
      <c r="V2810" s="9"/>
      <c r="W2810" s="9"/>
      <c r="X2810" s="9"/>
      <c r="Y2810" s="9"/>
      <c r="Z2810" s="9"/>
    </row>
    <row r="2811" spans="1:26">
      <c r="A2811" s="39">
        <v>26</v>
      </c>
      <c r="B2811" s="39">
        <v>4</v>
      </c>
      <c r="C2811" s="40">
        <v>39564</v>
      </c>
      <c r="D2811" s="17">
        <v>0.83333333333300175</v>
      </c>
      <c r="E2811" s="18">
        <v>0.17597891536626464</v>
      </c>
      <c r="F2811" s="4">
        <v>22.118597957201164</v>
      </c>
      <c r="G2811" s="4">
        <v>41.465644165777192</v>
      </c>
      <c r="H2811" s="4">
        <v>19.347046208576028</v>
      </c>
      <c r="I2811" s="19">
        <v>1.0639740900003558</v>
      </c>
      <c r="J2811" s="19">
        <v>2.7321882270744391</v>
      </c>
      <c r="K2811" s="20">
        <v>2.3299625275204008</v>
      </c>
      <c r="L2811" s="20">
        <v>2.4414164742932951</v>
      </c>
      <c r="M2811" s="20">
        <v>0.11145394677289433</v>
      </c>
      <c r="N2811" s="21">
        <v>16.1875</v>
      </c>
      <c r="O2811" s="21">
        <f t="shared" si="44"/>
        <v>21.043749999999999</v>
      </c>
      <c r="P2811" s="21">
        <v>9.875</v>
      </c>
      <c r="Q2811" s="19">
        <v>34.013421548609777</v>
      </c>
      <c r="R2811" s="4">
        <v>58.174999999999997</v>
      </c>
      <c r="S2811" s="4">
        <v>16.05</v>
      </c>
      <c r="T2811" s="29"/>
      <c r="U2811" s="4">
        <v>1.0249999999999999</v>
      </c>
      <c r="V2811" s="9"/>
      <c r="W2811" s="9"/>
      <c r="X2811" s="9"/>
      <c r="Y2811" s="9"/>
      <c r="Z2811" s="9"/>
    </row>
    <row r="2812" spans="1:26">
      <c r="A2812" s="39">
        <v>26</v>
      </c>
      <c r="B2812" s="39">
        <v>4</v>
      </c>
      <c r="C2812" s="40">
        <v>39564</v>
      </c>
      <c r="D2812" s="17">
        <v>0.875</v>
      </c>
      <c r="E2812" s="18">
        <v>0.230383699577519</v>
      </c>
      <c r="F2812" s="4">
        <v>26.264997964607637</v>
      </c>
      <c r="G2812" s="4">
        <v>50.082416109927657</v>
      </c>
      <c r="H2812" s="4">
        <v>23.817418145320016</v>
      </c>
      <c r="I2812" s="19">
        <v>0.99741095925033374</v>
      </c>
      <c r="J2812" s="19">
        <v>2.8057696269852346</v>
      </c>
      <c r="K2812" s="20">
        <v>2.4330916560331581</v>
      </c>
      <c r="L2812" s="20">
        <v>2.5972674533752977</v>
      </c>
      <c r="M2812" s="20">
        <v>0.16417579734213961</v>
      </c>
      <c r="N2812" s="21">
        <v>20.375</v>
      </c>
      <c r="O2812" s="21">
        <f t="shared" si="44"/>
        <v>26.487500000000001</v>
      </c>
      <c r="P2812" s="21">
        <v>11</v>
      </c>
      <c r="Q2812" s="19">
        <v>26.239224407675749</v>
      </c>
      <c r="R2812" s="4">
        <v>58.35</v>
      </c>
      <c r="S2812" s="4">
        <v>15.8</v>
      </c>
      <c r="T2812" s="29"/>
      <c r="U2812" s="4">
        <v>0.35</v>
      </c>
      <c r="V2812" s="9"/>
      <c r="W2812" s="9"/>
      <c r="X2812" s="9"/>
      <c r="Y2812" s="9"/>
      <c r="Z2812" s="9"/>
    </row>
    <row r="2813" spans="1:26">
      <c r="A2813" s="39">
        <v>26</v>
      </c>
      <c r="B2813" s="39">
        <v>4</v>
      </c>
      <c r="C2813" s="40">
        <v>39564</v>
      </c>
      <c r="D2813" s="17">
        <v>0.91666666666699825</v>
      </c>
      <c r="E2813" s="18">
        <v>0.23794358445251959</v>
      </c>
      <c r="F2813" s="4">
        <v>28.418976408682752</v>
      </c>
      <c r="G2813" s="4">
        <v>53.735150499840351</v>
      </c>
      <c r="H2813" s="4">
        <v>25.316174091157599</v>
      </c>
      <c r="I2813" s="19">
        <v>1.063837098000356</v>
      </c>
      <c r="J2813" s="19">
        <v>2.8055088899852336</v>
      </c>
      <c r="K2813" s="20">
        <v>2.4330282891536585</v>
      </c>
      <c r="L2813" s="20">
        <v>2.5917908027952974</v>
      </c>
      <c r="M2813" s="20">
        <v>0.15876251364163907</v>
      </c>
      <c r="N2813" s="21">
        <v>23.375</v>
      </c>
      <c r="O2813" s="21">
        <f t="shared" si="44"/>
        <v>30.387499999999999</v>
      </c>
      <c r="P2813" s="21">
        <v>13.375</v>
      </c>
      <c r="Q2813" s="19">
        <v>25.361225990301136</v>
      </c>
      <c r="R2813" s="4">
        <v>61.575000000000003</v>
      </c>
      <c r="S2813" s="4">
        <v>15.4</v>
      </c>
      <c r="T2813" s="29"/>
      <c r="U2813" s="4">
        <v>6.5000000000000002E-2</v>
      </c>
      <c r="V2813" s="9"/>
      <c r="W2813" s="9"/>
      <c r="X2813" s="9"/>
      <c r="Y2813" s="9"/>
      <c r="Z2813" s="9"/>
    </row>
    <row r="2814" spans="1:26">
      <c r="A2814" s="39">
        <v>26</v>
      </c>
      <c r="B2814" s="39">
        <v>4</v>
      </c>
      <c r="C2814" s="40">
        <v>39564</v>
      </c>
      <c r="D2814" s="17">
        <v>0.95833333333300175</v>
      </c>
      <c r="E2814" s="18">
        <v>0.1771656955600146</v>
      </c>
      <c r="F2814" s="4">
        <v>20.648000768701095</v>
      </c>
      <c r="G2814" s="4">
        <v>39.00788554953958</v>
      </c>
      <c r="H2814" s="4">
        <v>18.359884780838481</v>
      </c>
      <c r="I2814" s="19">
        <v>0.86431359450028933</v>
      </c>
      <c r="J2814" s="19">
        <v>2.5099619433420512</v>
      </c>
      <c r="K2814" s="20">
        <v>2.3189198365971517</v>
      </c>
      <c r="L2814" s="20">
        <v>2.4411369763030444</v>
      </c>
      <c r="M2814" s="20">
        <v>0.12221713970589254</v>
      </c>
      <c r="N2814" s="21">
        <v>23.5</v>
      </c>
      <c r="O2814" s="21">
        <f t="shared" si="44"/>
        <v>30.55</v>
      </c>
      <c r="P2814" s="21">
        <v>12.0625</v>
      </c>
      <c r="Q2814" s="19">
        <v>36.520580605233626</v>
      </c>
      <c r="R2814" s="4">
        <v>66.075000000000003</v>
      </c>
      <c r="S2814" s="4">
        <v>14.925000000000001</v>
      </c>
      <c r="T2814" s="29"/>
      <c r="U2814" s="4">
        <v>0.05</v>
      </c>
      <c r="V2814" s="9"/>
      <c r="W2814" s="9"/>
      <c r="X2814" s="9"/>
      <c r="Y2814" s="9"/>
      <c r="Z2814" s="9"/>
    </row>
    <row r="2815" spans="1:26">
      <c r="A2815" s="39">
        <v>27</v>
      </c>
      <c r="B2815" s="39">
        <v>4</v>
      </c>
      <c r="C2815" s="40">
        <v>39565</v>
      </c>
      <c r="D2815" s="17">
        <v>0</v>
      </c>
      <c r="E2815" s="18">
        <v>0.15689493629001289</v>
      </c>
      <c r="F2815" s="4">
        <v>16.040832789682103</v>
      </c>
      <c r="G2815" s="4">
        <v>30.445928342189127</v>
      </c>
      <c r="H2815" s="4">
        <v>14.405095552507023</v>
      </c>
      <c r="I2815" s="19">
        <v>0.86425580100028943</v>
      </c>
      <c r="J2815" s="19">
        <v>2.2882845796096638</v>
      </c>
      <c r="K2815" s="20">
        <v>2.3351516540064035</v>
      </c>
      <c r="L2815" s="20">
        <v>2.4356675474962945</v>
      </c>
      <c r="M2815" s="20">
        <v>0.10051589348989076</v>
      </c>
      <c r="N2815" s="21">
        <v>20.375</v>
      </c>
      <c r="O2815" s="21">
        <f t="shared" si="44"/>
        <v>26.487500000000001</v>
      </c>
      <c r="P2815" s="21">
        <v>10.9375</v>
      </c>
      <c r="Q2815" s="19">
        <v>36.109624527171306</v>
      </c>
      <c r="R2815" s="4">
        <v>70.875</v>
      </c>
      <c r="S2815" s="4">
        <v>14.425000000000001</v>
      </c>
      <c r="T2815" s="29">
        <v>324.2</v>
      </c>
      <c r="U2815" s="4">
        <v>0.755</v>
      </c>
      <c r="V2815" s="9"/>
      <c r="W2815" s="9"/>
      <c r="X2815" s="9"/>
      <c r="Y2815" s="9"/>
      <c r="Z2815" s="9"/>
    </row>
    <row r="2816" spans="1:26">
      <c r="A2816" s="39">
        <v>27</v>
      </c>
      <c r="B2816" s="39">
        <v>4</v>
      </c>
      <c r="C2816" s="40">
        <v>39565</v>
      </c>
      <c r="D2816" s="17">
        <v>4.1666666666998253E-2</v>
      </c>
      <c r="E2816" s="18">
        <v>0.18470188188251513</v>
      </c>
      <c r="F2816" s="4">
        <v>24.930443293426325</v>
      </c>
      <c r="G2816" s="4">
        <v>45.113003290202414</v>
      </c>
      <c r="H2816" s="4">
        <v>20.182559996776089</v>
      </c>
      <c r="I2816" s="19">
        <v>0.99715409925033405</v>
      </c>
      <c r="J2816" s="19">
        <v>2.6571058740386415</v>
      </c>
      <c r="K2816" s="20">
        <v>2.5305861910069174</v>
      </c>
      <c r="L2816" s="20">
        <v>2.6775174247462985</v>
      </c>
      <c r="M2816" s="20">
        <v>0.14693123373938144</v>
      </c>
      <c r="N2816" s="21">
        <v>22.375</v>
      </c>
      <c r="O2816" s="21">
        <f t="shared" si="44"/>
        <v>29.087500000000002</v>
      </c>
      <c r="P2816" s="21">
        <v>11.5625</v>
      </c>
      <c r="Q2816" s="19">
        <v>11.568366006182309</v>
      </c>
      <c r="R2816" s="4">
        <v>73.875</v>
      </c>
      <c r="S2816" s="4">
        <v>13.7</v>
      </c>
      <c r="T2816" s="29">
        <v>244.52499999999998</v>
      </c>
      <c r="U2816" s="4">
        <v>0.43</v>
      </c>
      <c r="V2816" s="9"/>
      <c r="W2816" s="9"/>
      <c r="X2816" s="9"/>
      <c r="Y2816" s="9"/>
      <c r="Z2816" s="9"/>
    </row>
    <row r="2817" spans="1:26">
      <c r="A2817" s="39">
        <v>27</v>
      </c>
      <c r="B2817" s="39">
        <v>4</v>
      </c>
      <c r="C2817" s="40">
        <v>39565</v>
      </c>
      <c r="D2817" s="17">
        <v>8.3333333333001747E-2</v>
      </c>
      <c r="E2817" s="18">
        <v>0.22009255281001802</v>
      </c>
      <c r="F2817" s="4">
        <v>19.919696460432313</v>
      </c>
      <c r="G2817" s="4">
        <v>37.054028684139482</v>
      </c>
      <c r="H2817" s="4">
        <v>17.134332223707176</v>
      </c>
      <c r="I2817" s="19">
        <v>0.73119803550024498</v>
      </c>
      <c r="J2817" s="19">
        <v>2.6568674369136414</v>
      </c>
      <c r="K2817" s="20">
        <v>2.8183263123189368</v>
      </c>
      <c r="L2817" s="20">
        <v>3.0107478408905544</v>
      </c>
      <c r="M2817" s="20">
        <v>0.19242152857161798</v>
      </c>
      <c r="N2817" s="21">
        <v>20.9375</v>
      </c>
      <c r="O2817" s="21">
        <f t="shared" si="44"/>
        <v>27.21875</v>
      </c>
      <c r="P2817" s="21">
        <v>12.1875</v>
      </c>
      <c r="Q2817" s="19">
        <v>26.349033459863168</v>
      </c>
      <c r="R2817" s="4">
        <v>76</v>
      </c>
      <c r="S2817" s="4">
        <v>13.1625</v>
      </c>
      <c r="T2817" s="29">
        <v>319.05</v>
      </c>
      <c r="U2817" s="4">
        <v>7.4999999999999997E-2</v>
      </c>
      <c r="V2817" s="9"/>
      <c r="W2817" s="9"/>
      <c r="X2817" s="9"/>
      <c r="Y2817" s="9"/>
      <c r="Z2817" s="9"/>
    </row>
    <row r="2818" spans="1:26">
      <c r="A2818" s="39">
        <v>27</v>
      </c>
      <c r="B2818" s="39">
        <v>4</v>
      </c>
      <c r="C2818" s="40">
        <v>39565</v>
      </c>
      <c r="D2818" s="17">
        <v>0.125</v>
      </c>
      <c r="E2818" s="18">
        <v>0.20235443223501665</v>
      </c>
      <c r="F2818" s="4">
        <v>17.713378255700949</v>
      </c>
      <c r="G2818" s="4">
        <v>33.294854357764287</v>
      </c>
      <c r="H2818" s="4">
        <v>15.581476102063339</v>
      </c>
      <c r="I2818" s="19">
        <v>0.79762096350026734</v>
      </c>
      <c r="J2818" s="19">
        <v>2.1400565319130718</v>
      </c>
      <c r="K2818" s="20">
        <v>2.6879325567684287</v>
      </c>
      <c r="L2818" s="20">
        <v>2.8869872623005519</v>
      </c>
      <c r="M2818" s="20">
        <v>0.19905470553212312</v>
      </c>
      <c r="N2818" s="21">
        <v>18.75</v>
      </c>
      <c r="O2818" s="21">
        <f t="shared" si="44"/>
        <v>24.375</v>
      </c>
      <c r="P2818" s="21">
        <v>10.0625</v>
      </c>
      <c r="Q2818" s="19">
        <v>25.588105613051003</v>
      </c>
      <c r="R2818" s="4">
        <v>80.5</v>
      </c>
      <c r="S2818" s="4">
        <v>12.475</v>
      </c>
      <c r="T2818" s="29">
        <v>329.67499999999995</v>
      </c>
      <c r="U2818" s="4">
        <v>4.4999999999999998E-2</v>
      </c>
      <c r="V2818" s="9"/>
      <c r="W2818" s="9"/>
      <c r="X2818" s="9"/>
      <c r="Y2818" s="9"/>
      <c r="Z2818" s="9"/>
    </row>
    <row r="2819" spans="1:26">
      <c r="A2819" s="39">
        <v>27</v>
      </c>
      <c r="B2819" s="39">
        <v>4</v>
      </c>
      <c r="C2819" s="40">
        <v>39565</v>
      </c>
      <c r="D2819" s="17">
        <v>0.16666666666699825</v>
      </c>
      <c r="E2819" s="18">
        <v>0.15047831330876249</v>
      </c>
      <c r="F2819" s="4">
        <v>14.881286408494548</v>
      </c>
      <c r="G2819" s="4">
        <v>27.62897795647649</v>
      </c>
      <c r="H2819" s="4">
        <v>12.74769154798194</v>
      </c>
      <c r="I2819" s="19">
        <v>0.79756959150026741</v>
      </c>
      <c r="J2819" s="19">
        <v>2.5825895947528448</v>
      </c>
      <c r="K2819" s="20">
        <v>2.3566298109499075</v>
      </c>
      <c r="L2819" s="20">
        <v>2.4621759414680442</v>
      </c>
      <c r="M2819" s="20">
        <v>0.10554613051813677</v>
      </c>
      <c r="N2819" s="21">
        <v>16.1875</v>
      </c>
      <c r="O2819" s="21">
        <f t="shared" si="44"/>
        <v>21.043749999999999</v>
      </c>
      <c r="P2819" s="21">
        <v>9</v>
      </c>
      <c r="Q2819" s="19">
        <v>29.091847841236923</v>
      </c>
      <c r="R2819" s="4">
        <v>82.6</v>
      </c>
      <c r="S2819" s="4">
        <v>12.2</v>
      </c>
      <c r="T2819" s="29">
        <v>325.84999999999997</v>
      </c>
      <c r="U2819" s="4">
        <v>4.4999999999999998E-2</v>
      </c>
      <c r="V2819" s="9"/>
      <c r="W2819" s="9"/>
      <c r="X2819" s="9"/>
      <c r="Y2819" s="9"/>
      <c r="Z2819" s="9"/>
    </row>
    <row r="2820" spans="1:26">
      <c r="A2820" s="39">
        <v>27</v>
      </c>
      <c r="B2820" s="39">
        <v>4</v>
      </c>
      <c r="C2820" s="40">
        <v>39565</v>
      </c>
      <c r="D2820" s="17">
        <v>0.20833333333300175</v>
      </c>
      <c r="E2820" s="18">
        <v>0.1668915303900137</v>
      </c>
      <c r="F2820" s="4">
        <v>16.429713572000882</v>
      </c>
      <c r="G2820" s="4">
        <v>29.902851690139116</v>
      </c>
      <c r="H2820" s="4">
        <v>13.473138118138232</v>
      </c>
      <c r="I2820" s="19">
        <v>0.79751821950026747</v>
      </c>
      <c r="J2820" s="19">
        <v>2.5823477268778445</v>
      </c>
      <c r="K2820" s="20">
        <v>2.5466154242914207</v>
      </c>
      <c r="L2820" s="20">
        <v>2.682488039016298</v>
      </c>
      <c r="M2820" s="20">
        <v>0.13587261472487722</v>
      </c>
      <c r="N2820" s="21">
        <v>19.125</v>
      </c>
      <c r="O2820" s="21">
        <f t="shared" ref="O2820:O2883" si="45">N2820*1.3</f>
        <v>24.862500000000001</v>
      </c>
      <c r="P2820" s="21">
        <v>10.625</v>
      </c>
      <c r="Q2820" s="19">
        <v>23.949814555926729</v>
      </c>
      <c r="R2820" s="4">
        <v>83.025000000000006</v>
      </c>
      <c r="S2820" s="4">
        <v>11.925000000000001</v>
      </c>
      <c r="T2820" s="29">
        <v>332.75</v>
      </c>
      <c r="U2820" s="4">
        <v>9.5000000000000001E-2</v>
      </c>
      <c r="V2820" s="9"/>
      <c r="W2820" s="9"/>
      <c r="X2820" s="9"/>
      <c r="Y2820" s="9"/>
      <c r="Z2820" s="9"/>
    </row>
    <row r="2821" spans="1:26">
      <c r="A2821" s="39">
        <v>27</v>
      </c>
      <c r="B2821" s="39">
        <v>4</v>
      </c>
      <c r="C2821" s="40">
        <v>39565</v>
      </c>
      <c r="D2821" s="17">
        <v>0.25</v>
      </c>
      <c r="E2821" s="18">
        <v>0.19088549274876571</v>
      </c>
      <c r="F2821" s="4">
        <v>15.935101549325857</v>
      </c>
      <c r="G2821" s="4">
        <v>29.239867801339084</v>
      </c>
      <c r="H2821" s="4">
        <v>13.304766252013223</v>
      </c>
      <c r="I2821" s="19">
        <v>0.79746684750026753</v>
      </c>
      <c r="J2821" s="19">
        <v>2.5083254755920485</v>
      </c>
      <c r="K2821" s="20">
        <v>2.3890861315004108</v>
      </c>
      <c r="L2821" s="20">
        <v>2.5103677286262949</v>
      </c>
      <c r="M2821" s="20">
        <v>0.12128159712588371</v>
      </c>
      <c r="N2821" s="21">
        <v>19.1875</v>
      </c>
      <c r="O2821" s="21">
        <f t="shared" si="45"/>
        <v>24.943750000000001</v>
      </c>
      <c r="P2821" s="21">
        <v>11.375</v>
      </c>
      <c r="Q2821" s="19">
        <v>24.299007356114064</v>
      </c>
      <c r="R2821" s="4">
        <v>87.25</v>
      </c>
      <c r="S2821" s="4">
        <v>11.45</v>
      </c>
      <c r="T2821" s="29">
        <v>177.42500000000001</v>
      </c>
      <c r="U2821" s="4">
        <v>0.04</v>
      </c>
      <c r="V2821" s="9"/>
      <c r="W2821" s="9"/>
      <c r="X2821" s="9"/>
      <c r="Y2821" s="9"/>
      <c r="Z2821" s="9"/>
    </row>
    <row r="2822" spans="1:26">
      <c r="A2822" s="39">
        <v>27</v>
      </c>
      <c r="B2822" s="39">
        <v>4</v>
      </c>
      <c r="C2822" s="40">
        <v>39565</v>
      </c>
      <c r="D2822" s="17">
        <v>0.29166666666699825</v>
      </c>
      <c r="E2822" s="18">
        <v>0.22877578522626876</v>
      </c>
      <c r="F2822" s="4">
        <v>19.141103207126033</v>
      </c>
      <c r="G2822" s="4">
        <v>35.156281720814405</v>
      </c>
      <c r="H2822" s="4">
        <v>16.015178513688372</v>
      </c>
      <c r="I2822" s="19">
        <v>0.86386515975028977</v>
      </c>
      <c r="J2822" s="19">
        <v>2.9507041546818211</v>
      </c>
      <c r="K2822" s="20">
        <v>2.3021505611489057</v>
      </c>
      <c r="L2822" s="20">
        <v>2.4188917189140429</v>
      </c>
      <c r="M2822" s="20">
        <v>0.11674115776513727</v>
      </c>
      <c r="N2822" s="21">
        <v>19.8125</v>
      </c>
      <c r="O2822" s="21">
        <f t="shared" si="45"/>
        <v>25.756250000000001</v>
      </c>
      <c r="P2822" s="21">
        <v>8.5625</v>
      </c>
      <c r="Q2822" s="19">
        <v>22.428627665802402</v>
      </c>
      <c r="R2822" s="4">
        <v>93</v>
      </c>
      <c r="S2822" s="4">
        <v>11.112500000000001</v>
      </c>
      <c r="T2822" s="29">
        <v>19.525000000000002</v>
      </c>
      <c r="U2822" s="4">
        <v>0.04</v>
      </c>
      <c r="V2822" s="9"/>
      <c r="W2822" s="9"/>
      <c r="X2822" s="9"/>
      <c r="Y2822" s="9"/>
      <c r="Z2822" s="9"/>
    </row>
    <row r="2823" spans="1:26">
      <c r="A2823" s="39">
        <v>27</v>
      </c>
      <c r="B2823" s="39">
        <v>4</v>
      </c>
      <c r="C2823" s="40">
        <v>39565</v>
      </c>
      <c r="D2823" s="17">
        <v>0.33333333333300175</v>
      </c>
      <c r="E2823" s="18">
        <v>0.24643420108877009</v>
      </c>
      <c r="F2823" s="4">
        <v>19.687840415819817</v>
      </c>
      <c r="G2823" s="4">
        <v>36.576504106814482</v>
      </c>
      <c r="H2823" s="4">
        <v>16.888663690994669</v>
      </c>
      <c r="I2823" s="19">
        <v>0.86381057700028996</v>
      </c>
      <c r="J2823" s="19">
        <v>2.9504262639318211</v>
      </c>
      <c r="K2823" s="20">
        <v>2.2532260457396527</v>
      </c>
      <c r="L2823" s="20">
        <v>2.3542985597992918</v>
      </c>
      <c r="M2823" s="20">
        <v>0.10107251405963891</v>
      </c>
      <c r="N2823" s="21">
        <v>16.8125</v>
      </c>
      <c r="O2823" s="21">
        <f t="shared" si="45"/>
        <v>21.856249999999999</v>
      </c>
      <c r="P2823" s="21">
        <v>9.5625</v>
      </c>
      <c r="Q2823" s="19">
        <v>26.515737431738053</v>
      </c>
      <c r="R2823" s="4">
        <v>95.45</v>
      </c>
      <c r="S2823" s="4">
        <v>11.25</v>
      </c>
      <c r="T2823" s="29">
        <v>176.85</v>
      </c>
      <c r="U2823" s="4">
        <v>0.04</v>
      </c>
      <c r="V2823" s="9"/>
      <c r="W2823" s="9"/>
      <c r="X2823" s="9"/>
      <c r="Y2823" s="9"/>
      <c r="Z2823" s="9"/>
    </row>
    <row r="2824" spans="1:26">
      <c r="A2824" s="39">
        <v>27</v>
      </c>
      <c r="B2824" s="39">
        <v>4</v>
      </c>
      <c r="C2824" s="40">
        <v>39565</v>
      </c>
      <c r="D2824" s="17">
        <v>0.375</v>
      </c>
      <c r="E2824" s="18">
        <v>0.27924923534877277</v>
      </c>
      <c r="F2824" s="4">
        <v>24.501316873188827</v>
      </c>
      <c r="G2824" s="4">
        <v>43.728489205027387</v>
      </c>
      <c r="H2824" s="4">
        <v>19.227172331838553</v>
      </c>
      <c r="I2824" s="19">
        <v>0.99663930900033471</v>
      </c>
      <c r="J2824" s="19">
        <v>3.0976628248784119</v>
      </c>
      <c r="K2824" s="20">
        <v>2.2260206009761516</v>
      </c>
      <c r="L2824" s="20">
        <v>2.3703323383755421</v>
      </c>
      <c r="M2824" s="20">
        <v>0.14431173739939007</v>
      </c>
      <c r="N2824" s="21">
        <v>16.0625</v>
      </c>
      <c r="O2824" s="21">
        <f t="shared" si="45"/>
        <v>20.881250000000001</v>
      </c>
      <c r="P2824" s="21">
        <v>9.5625</v>
      </c>
      <c r="Q2824" s="19">
        <v>25.346381052801071</v>
      </c>
      <c r="R2824" s="4">
        <v>96.525000000000006</v>
      </c>
      <c r="S2824" s="4">
        <v>11.4375</v>
      </c>
      <c r="T2824" s="29">
        <v>175.17500000000001</v>
      </c>
      <c r="U2824" s="4">
        <v>0.04</v>
      </c>
      <c r="V2824" s="9"/>
      <c r="W2824" s="9"/>
      <c r="X2824" s="9"/>
      <c r="Y2824" s="9"/>
      <c r="Z2824" s="9"/>
    </row>
    <row r="2825" spans="1:26">
      <c r="A2825" s="39">
        <v>27</v>
      </c>
      <c r="B2825" s="39">
        <v>4</v>
      </c>
      <c r="C2825" s="40">
        <v>39565</v>
      </c>
      <c r="D2825" s="17">
        <v>0.41666666666699825</v>
      </c>
      <c r="E2825" s="18">
        <v>0.33479836941127727</v>
      </c>
      <c r="F2825" s="4">
        <v>26.607047987063947</v>
      </c>
      <c r="G2825" s="4">
        <v>47.936430602477614</v>
      </c>
      <c r="H2825" s="4">
        <v>21.329382615413671</v>
      </c>
      <c r="I2825" s="19">
        <v>1.063015146000357</v>
      </c>
      <c r="J2825" s="19">
        <v>3.0973660650034112</v>
      </c>
      <c r="K2825" s="20">
        <v>2.2802555260941557</v>
      </c>
      <c r="L2825" s="20">
        <v>2.4992366489205438</v>
      </c>
      <c r="M2825" s="20">
        <v>0.21898112282638771</v>
      </c>
      <c r="N2825" s="21">
        <v>14.8125</v>
      </c>
      <c r="O2825" s="21">
        <f t="shared" si="45"/>
        <v>19.256250000000001</v>
      </c>
      <c r="P2825" s="21">
        <v>9.375</v>
      </c>
      <c r="Q2825" s="19">
        <v>24.702555029051357</v>
      </c>
      <c r="R2825" s="4">
        <v>97.05</v>
      </c>
      <c r="S2825" s="4">
        <v>11.525</v>
      </c>
      <c r="T2825" s="29">
        <v>324.29999999999995</v>
      </c>
      <c r="U2825" s="4">
        <v>0.04</v>
      </c>
      <c r="V2825" s="9"/>
      <c r="W2825" s="9"/>
      <c r="X2825" s="9"/>
      <c r="Y2825" s="9"/>
      <c r="Z2825" s="9"/>
    </row>
    <row r="2826" spans="1:26">
      <c r="A2826" s="39">
        <v>27</v>
      </c>
      <c r="B2826" s="39">
        <v>4</v>
      </c>
      <c r="C2826" s="40">
        <v>39565</v>
      </c>
      <c r="D2826" s="17">
        <v>0.45833333333300175</v>
      </c>
      <c r="E2826" s="18">
        <v>0.32211568730627632</v>
      </c>
      <c r="F2826" s="4">
        <v>23.272987537163768</v>
      </c>
      <c r="G2826" s="4">
        <v>42.419358576002317</v>
      </c>
      <c r="H2826" s="4">
        <v>19.146371038838552</v>
      </c>
      <c r="I2826" s="19">
        <v>0.93007617825031241</v>
      </c>
      <c r="J2826" s="19">
        <v>3.0970864588784108</v>
      </c>
      <c r="K2826" s="20">
        <v>2.2476217642151544</v>
      </c>
      <c r="L2826" s="20">
        <v>2.3809017587517918</v>
      </c>
      <c r="M2826" s="20">
        <v>0.13327999453663741</v>
      </c>
      <c r="N2826" s="21">
        <v>16</v>
      </c>
      <c r="O2826" s="21">
        <f t="shared" si="45"/>
        <v>20.8</v>
      </c>
      <c r="P2826" s="21">
        <v>8.9375</v>
      </c>
      <c r="Q2826" s="19">
        <v>28.380154145049691</v>
      </c>
      <c r="R2826" s="4">
        <v>97.55</v>
      </c>
      <c r="S2826" s="4">
        <v>11.55</v>
      </c>
      <c r="T2826" s="29">
        <v>248.92500000000001</v>
      </c>
      <c r="U2826" s="4">
        <v>0.1</v>
      </c>
      <c r="V2826" s="9"/>
      <c r="W2826" s="9"/>
      <c r="X2826" s="9"/>
      <c r="Y2826" s="9"/>
      <c r="Z2826" s="9"/>
    </row>
    <row r="2827" spans="1:26">
      <c r="A2827" s="39">
        <v>27</v>
      </c>
      <c r="B2827" s="39">
        <v>4</v>
      </c>
      <c r="C2827" s="40">
        <v>39565</v>
      </c>
      <c r="D2827" s="17">
        <v>0.5</v>
      </c>
      <c r="E2827" s="18">
        <v>0.29680746451627427</v>
      </c>
      <c r="F2827" s="4">
        <v>21.737824448119937</v>
      </c>
      <c r="G2827" s="4">
        <v>39.676051199627175</v>
      </c>
      <c r="H2827" s="4">
        <v>17.938226751507237</v>
      </c>
      <c r="I2827" s="19">
        <v>0.93001838475031262</v>
      </c>
      <c r="J2827" s="19">
        <v>2.9493284239318194</v>
      </c>
      <c r="K2827" s="20">
        <v>2.1715591093739</v>
      </c>
      <c r="L2827" s="20">
        <v>2.2679510190035392</v>
      </c>
      <c r="M2827" s="20">
        <v>9.6391909629639838E-2</v>
      </c>
      <c r="N2827" s="21">
        <v>12.1875</v>
      </c>
      <c r="O2827" s="21">
        <f t="shared" si="45"/>
        <v>15.84375</v>
      </c>
      <c r="P2827" s="21">
        <v>9.0625</v>
      </c>
      <c r="Q2827" s="19">
        <v>31.473444241735788</v>
      </c>
      <c r="R2827" s="4">
        <v>97.95</v>
      </c>
      <c r="S2827" s="4">
        <v>11.737500000000001</v>
      </c>
      <c r="T2827" s="29">
        <v>348.35</v>
      </c>
      <c r="U2827" s="4">
        <v>4.4999999999999998E-2</v>
      </c>
      <c r="V2827" s="9"/>
      <c r="W2827" s="9"/>
      <c r="X2827" s="9"/>
      <c r="Y2827" s="9"/>
      <c r="Z2827" s="9"/>
    </row>
    <row r="2828" spans="1:26">
      <c r="A2828" s="39">
        <v>27</v>
      </c>
      <c r="B2828" s="39">
        <v>4</v>
      </c>
      <c r="C2828" s="40">
        <v>39565</v>
      </c>
      <c r="D2828" s="17">
        <v>0.54166666666699825</v>
      </c>
      <c r="E2828" s="18">
        <v>0.26140388000627135</v>
      </c>
      <c r="F2828" s="4">
        <v>21.763018331888691</v>
      </c>
      <c r="G2828" s="4">
        <v>39.888611129589691</v>
      </c>
      <c r="H2828" s="4">
        <v>18.125592797701</v>
      </c>
      <c r="I2828" s="19">
        <v>0.79710724350026796</v>
      </c>
      <c r="J2828" s="19">
        <v>3.0227863168426148</v>
      </c>
      <c r="K2828" s="20">
        <v>2.1823597964876509</v>
      </c>
      <c r="L2828" s="20">
        <v>2.3054821660822897</v>
      </c>
      <c r="M2828" s="20">
        <v>0.12312236959463907</v>
      </c>
      <c r="N2828" s="21">
        <v>13</v>
      </c>
      <c r="O2828" s="21">
        <f t="shared" si="45"/>
        <v>16.900000000000002</v>
      </c>
      <c r="P2828" s="21">
        <v>8.3125</v>
      </c>
      <c r="Q2828" s="19">
        <v>31.6469237556107</v>
      </c>
      <c r="R2828" s="4">
        <v>97.474999999999994</v>
      </c>
      <c r="S2828" s="4">
        <v>12.362500000000001</v>
      </c>
      <c r="T2828" s="29">
        <v>249.82499999999999</v>
      </c>
      <c r="U2828" s="4">
        <v>0.09</v>
      </c>
      <c r="V2828" s="9"/>
      <c r="W2828" s="9"/>
      <c r="X2828" s="9"/>
      <c r="Y2828" s="9"/>
      <c r="Z2828" s="9"/>
    </row>
    <row r="2829" spans="1:26">
      <c r="A2829" s="39">
        <v>27</v>
      </c>
      <c r="B2829" s="39">
        <v>4</v>
      </c>
      <c r="C2829" s="40">
        <v>39565</v>
      </c>
      <c r="D2829" s="17">
        <v>0.58333333333300175</v>
      </c>
      <c r="E2829" s="18">
        <v>0.24873846331377045</v>
      </c>
      <c r="F2829" s="4">
        <v>21.700668215051188</v>
      </c>
      <c r="G2829" s="4">
        <v>39.926421599714701</v>
      </c>
      <c r="H2829" s="4">
        <v>18.225753384663506</v>
      </c>
      <c r="I2829" s="19">
        <v>0.99631823400033515</v>
      </c>
      <c r="J2829" s="19">
        <v>3.169930247539205</v>
      </c>
      <c r="K2829" s="20">
        <v>2.1551608572028993</v>
      </c>
      <c r="L2829" s="20">
        <v>2.2570305999600393</v>
      </c>
      <c r="M2829" s="20">
        <v>0.10186974275713967</v>
      </c>
      <c r="N2829" s="21">
        <v>12.1875</v>
      </c>
      <c r="O2829" s="21">
        <f t="shared" si="45"/>
        <v>15.84375</v>
      </c>
      <c r="P2829" s="21">
        <v>9.0625</v>
      </c>
      <c r="Q2829" s="19">
        <v>33.280055024984961</v>
      </c>
      <c r="R2829" s="4">
        <v>91.65</v>
      </c>
      <c r="S2829" s="4">
        <v>13.1875</v>
      </c>
      <c r="T2829" s="29">
        <v>332.82499999999999</v>
      </c>
      <c r="U2829" s="4">
        <v>0.13500000000000001</v>
      </c>
      <c r="V2829" s="9"/>
      <c r="W2829" s="9"/>
      <c r="X2829" s="9"/>
      <c r="Y2829" s="9"/>
      <c r="Z2829" s="9"/>
    </row>
    <row r="2830" spans="1:26">
      <c r="A2830" s="39">
        <v>27</v>
      </c>
      <c r="B2830" s="39">
        <v>4</v>
      </c>
      <c r="C2830" s="40">
        <v>39565</v>
      </c>
      <c r="D2830" s="17">
        <v>0.625</v>
      </c>
      <c r="E2830" s="18">
        <v>0.27773658823252273</v>
      </c>
      <c r="F2830" s="4">
        <v>25.254595907563889</v>
      </c>
      <c r="G2830" s="4">
        <v>45.375281955102508</v>
      </c>
      <c r="H2830" s="4">
        <v>20.120686047538616</v>
      </c>
      <c r="I2830" s="19">
        <v>1.0626726660003574</v>
      </c>
      <c r="J2830" s="19">
        <v>3.6856278741647723</v>
      </c>
      <c r="K2830" s="20">
        <v>2.1605331568716504</v>
      </c>
      <c r="L2830" s="20">
        <v>2.3053071021037894</v>
      </c>
      <c r="M2830" s="20">
        <v>0.14477394523213916</v>
      </c>
      <c r="N2830" s="21">
        <v>15.125</v>
      </c>
      <c r="O2830" s="21">
        <f t="shared" si="45"/>
        <v>19.662500000000001</v>
      </c>
      <c r="P2830" s="21">
        <v>10.25</v>
      </c>
      <c r="Q2830" s="19">
        <v>26.097169025988194</v>
      </c>
      <c r="R2830" s="4">
        <v>84.174999999999997</v>
      </c>
      <c r="S2830" s="4">
        <v>13.9125</v>
      </c>
      <c r="T2830" s="29">
        <v>246.5</v>
      </c>
      <c r="U2830" s="4">
        <v>0.13500000000000001</v>
      </c>
      <c r="V2830" s="9"/>
      <c r="W2830" s="9"/>
      <c r="X2830" s="9"/>
      <c r="Y2830" s="9"/>
      <c r="Z2830" s="9"/>
    </row>
    <row r="2831" spans="1:26">
      <c r="A2831" s="39">
        <v>27</v>
      </c>
      <c r="B2831" s="39">
        <v>4</v>
      </c>
      <c r="C2831" s="40">
        <v>39565</v>
      </c>
      <c r="D2831" s="17">
        <v>0.66666666666699825</v>
      </c>
      <c r="E2831" s="18">
        <v>0.26507240140502158</v>
      </c>
      <c r="F2831" s="4">
        <v>22.422902815294986</v>
      </c>
      <c r="G2831" s="4">
        <v>40.702126646964743</v>
      </c>
      <c r="H2831" s="4">
        <v>18.279223831669764</v>
      </c>
      <c r="I2831" s="19">
        <v>1.1290185360003799</v>
      </c>
      <c r="J2831" s="19">
        <v>3.6115850383789767</v>
      </c>
      <c r="K2831" s="20">
        <v>2.0953373340388963</v>
      </c>
      <c r="L2831" s="20">
        <v>2.1923764399095376</v>
      </c>
      <c r="M2831" s="20">
        <v>9.7039105870641129E-2</v>
      </c>
      <c r="N2831" s="21">
        <v>10.5</v>
      </c>
      <c r="O2831" s="21">
        <f t="shared" si="45"/>
        <v>13.65</v>
      </c>
      <c r="P2831" s="21">
        <v>5.625</v>
      </c>
      <c r="Q2831" s="19">
        <v>27.496909995550055</v>
      </c>
      <c r="R2831" s="4">
        <v>90.7</v>
      </c>
      <c r="S2831" s="4">
        <v>13.45</v>
      </c>
      <c r="T2831" s="29">
        <v>335.4</v>
      </c>
      <c r="U2831" s="4">
        <v>0.245</v>
      </c>
      <c r="V2831" s="9"/>
      <c r="W2831" s="9"/>
      <c r="X2831" s="9"/>
      <c r="Y2831" s="9"/>
      <c r="Z2831" s="9"/>
    </row>
    <row r="2832" spans="1:26">
      <c r="A2832" s="39">
        <v>27</v>
      </c>
      <c r="B2832" s="39">
        <v>4</v>
      </c>
      <c r="C2832" s="40">
        <v>39565</v>
      </c>
      <c r="D2832" s="17">
        <v>0.70833333333300175</v>
      </c>
      <c r="E2832" s="18">
        <v>0.36473607165877969</v>
      </c>
      <c r="F2832" s="4">
        <v>50.807454518696545</v>
      </c>
      <c r="G2832" s="4">
        <v>79.386014180504404</v>
      </c>
      <c r="H2832" s="4">
        <v>28.578559661807851</v>
      </c>
      <c r="I2832" s="19">
        <v>1.527393426000514</v>
      </c>
      <c r="J2832" s="19">
        <v>4.6430197452551125</v>
      </c>
      <c r="K2832" s="20">
        <v>2.0301445353746423</v>
      </c>
      <c r="L2832" s="20">
        <v>2.111693827980786</v>
      </c>
      <c r="M2832" s="20">
        <v>8.1549292606143742E-2</v>
      </c>
      <c r="N2832" s="21">
        <v>12.1875</v>
      </c>
      <c r="O2832" s="21">
        <f t="shared" si="45"/>
        <v>15.84375</v>
      </c>
      <c r="P2832" s="21">
        <v>10.3125</v>
      </c>
      <c r="Q2832" s="19">
        <v>13.543367614993866</v>
      </c>
      <c r="R2832" s="4">
        <v>93.325000000000003</v>
      </c>
      <c r="S2832" s="4">
        <v>13.1875</v>
      </c>
      <c r="T2832" s="29">
        <v>168.45000000000002</v>
      </c>
      <c r="U2832" s="4">
        <v>0.58499999999999996</v>
      </c>
      <c r="V2832" s="9"/>
      <c r="W2832" s="9"/>
      <c r="X2832" s="9"/>
      <c r="Y2832" s="9"/>
      <c r="Z2832" s="9"/>
    </row>
    <row r="2833" spans="1:26">
      <c r="A2833" s="39">
        <v>27</v>
      </c>
      <c r="B2833" s="39">
        <v>4</v>
      </c>
      <c r="C2833" s="40">
        <v>39565</v>
      </c>
      <c r="D2833" s="17">
        <v>0.75</v>
      </c>
      <c r="E2833" s="18">
        <v>0.3230404589525262</v>
      </c>
      <c r="F2833" s="4">
        <v>50.869455034359049</v>
      </c>
      <c r="G2833" s="4">
        <v>80.157959070504461</v>
      </c>
      <c r="H2833" s="4">
        <v>29.288504036145394</v>
      </c>
      <c r="I2833" s="19">
        <v>1.3944876360004694</v>
      </c>
      <c r="J2833" s="19">
        <v>4.4215345035227251</v>
      </c>
      <c r="K2833" s="20">
        <v>2.0192358221488922</v>
      </c>
      <c r="L2833" s="20">
        <v>2.0847479789357855</v>
      </c>
      <c r="M2833" s="20">
        <v>6.5512156786893427E-2</v>
      </c>
      <c r="N2833" s="21">
        <v>5.875</v>
      </c>
      <c r="O2833" s="21">
        <f t="shared" si="45"/>
        <v>7.6375000000000002</v>
      </c>
      <c r="P2833" s="21">
        <v>7.4375</v>
      </c>
      <c r="Q2833" s="19">
        <v>18.913011831553931</v>
      </c>
      <c r="R2833" s="4">
        <v>92.3</v>
      </c>
      <c r="S2833" s="4">
        <v>12.7875</v>
      </c>
      <c r="T2833" s="29">
        <v>163.1</v>
      </c>
      <c r="U2833" s="4">
        <v>0.65500000000000003</v>
      </c>
      <c r="V2833" s="9"/>
      <c r="W2833" s="9"/>
      <c r="X2833" s="9"/>
      <c r="Y2833" s="9"/>
      <c r="Z2833" s="9"/>
    </row>
    <row r="2834" spans="1:26">
      <c r="A2834" s="39">
        <v>27</v>
      </c>
      <c r="B2834" s="39">
        <v>4</v>
      </c>
      <c r="C2834" s="40">
        <v>39565</v>
      </c>
      <c r="D2834" s="17">
        <v>0.79166666666699825</v>
      </c>
      <c r="E2834" s="18">
        <v>0.29775777951252425</v>
      </c>
      <c r="F2834" s="4">
        <v>43.64371009235866</v>
      </c>
      <c r="G2834" s="4">
        <v>72.001888848341494</v>
      </c>
      <c r="H2834" s="4">
        <v>28.358178755982841</v>
      </c>
      <c r="I2834" s="19">
        <v>1.3279983525004473</v>
      </c>
      <c r="J2834" s="19">
        <v>4.7895358487017017</v>
      </c>
      <c r="K2834" s="20">
        <v>2.0408951830491437</v>
      </c>
      <c r="L2834" s="20">
        <v>2.1061599153972859</v>
      </c>
      <c r="M2834" s="20">
        <v>6.5264732348141785E-2</v>
      </c>
      <c r="N2834" s="21">
        <v>4.75</v>
      </c>
      <c r="O2834" s="21">
        <f t="shared" si="45"/>
        <v>6.1749999999999998</v>
      </c>
      <c r="P2834" s="21">
        <v>8.8125</v>
      </c>
      <c r="Q2834" s="19">
        <v>17.277635851367165</v>
      </c>
      <c r="R2834" s="4">
        <v>92.2</v>
      </c>
      <c r="S2834" s="4">
        <v>11.9</v>
      </c>
      <c r="T2834" s="29">
        <v>128.44999999999999</v>
      </c>
      <c r="U2834" s="4">
        <v>0.745</v>
      </c>
      <c r="V2834" s="9"/>
      <c r="W2834" s="9"/>
      <c r="X2834" s="9"/>
      <c r="Y2834" s="9"/>
      <c r="Z2834" s="9"/>
    </row>
    <row r="2835" spans="1:26">
      <c r="A2835" s="39">
        <v>27</v>
      </c>
      <c r="B2835" s="39">
        <v>4</v>
      </c>
      <c r="C2835" s="40">
        <v>39565</v>
      </c>
      <c r="D2835" s="17">
        <v>0.83333333333300175</v>
      </c>
      <c r="E2835" s="18">
        <v>0.29266648574752391</v>
      </c>
      <c r="F2835" s="4">
        <v>45.836374379796297</v>
      </c>
      <c r="G2835" s="4">
        <v>74.877428421341676</v>
      </c>
      <c r="H2835" s="4">
        <v>29.041054041545383</v>
      </c>
      <c r="I2835" s="19">
        <v>1.2615165607504251</v>
      </c>
      <c r="J2835" s="19">
        <v>4.6417366447551096</v>
      </c>
      <c r="K2835" s="20">
        <v>2.0354145056208939</v>
      </c>
      <c r="L2835" s="20">
        <v>2.1221974841240359</v>
      </c>
      <c r="M2835" s="20">
        <v>8.678297850314165E-2</v>
      </c>
      <c r="N2835" s="21">
        <v>3.125</v>
      </c>
      <c r="O2835" s="21">
        <f t="shared" si="45"/>
        <v>4.0625</v>
      </c>
      <c r="P2835" s="21">
        <v>8.5</v>
      </c>
      <c r="Q2835" s="19">
        <v>16.051011085367719</v>
      </c>
      <c r="R2835" s="4">
        <v>91.375</v>
      </c>
      <c r="S2835" s="4">
        <v>11.175000000000001</v>
      </c>
      <c r="T2835" s="29">
        <v>133.25</v>
      </c>
      <c r="U2835" s="4">
        <v>0.94499999999999995</v>
      </c>
      <c r="V2835" s="9"/>
      <c r="W2835" s="9"/>
      <c r="X2835" s="9"/>
      <c r="Y2835" s="9"/>
      <c r="Z2835" s="9"/>
    </row>
    <row r="2836" spans="1:26">
      <c r="A2836" s="39">
        <v>27</v>
      </c>
      <c r="B2836" s="39">
        <v>4</v>
      </c>
      <c r="C2836" s="40">
        <v>39565</v>
      </c>
      <c r="D2836" s="17">
        <v>0.875</v>
      </c>
      <c r="E2836" s="18">
        <v>0.30775815781252502</v>
      </c>
      <c r="F2836" s="4">
        <v>56.262052160396877</v>
      </c>
      <c r="G2836" s="4">
        <v>87.060646843229861</v>
      </c>
      <c r="H2836" s="4">
        <v>30.798594682832988</v>
      </c>
      <c r="I2836" s="19">
        <v>1.3278271125004473</v>
      </c>
      <c r="J2836" s="19">
        <v>5.009645359684086</v>
      </c>
      <c r="K2836" s="20">
        <v>2.1330595808894017</v>
      </c>
      <c r="L2836" s="20">
        <v>2.2564284269947881</v>
      </c>
      <c r="M2836" s="20">
        <v>0.12336884610538612</v>
      </c>
      <c r="N2836" s="21">
        <v>7.6875</v>
      </c>
      <c r="O2836" s="21">
        <f t="shared" si="45"/>
        <v>9.9937500000000004</v>
      </c>
      <c r="P2836" s="21">
        <v>9.125</v>
      </c>
      <c r="Q2836" s="19">
        <v>10.739009504557625</v>
      </c>
      <c r="R2836" s="4">
        <v>91.875</v>
      </c>
      <c r="S2836" s="4">
        <v>10.15</v>
      </c>
      <c r="T2836" s="29">
        <v>86.075000000000003</v>
      </c>
      <c r="U2836" s="4">
        <v>0.61</v>
      </c>
      <c r="V2836" s="9"/>
      <c r="W2836" s="9"/>
      <c r="X2836" s="9"/>
      <c r="Y2836" s="9"/>
      <c r="Z2836" s="9"/>
    </row>
    <row r="2837" spans="1:26">
      <c r="A2837" s="39">
        <v>27</v>
      </c>
      <c r="B2837" s="39">
        <v>4</v>
      </c>
      <c r="C2837" s="40">
        <v>39565</v>
      </c>
      <c r="D2837" s="17">
        <v>0.91666666666699825</v>
      </c>
      <c r="E2837" s="18">
        <v>0.28753517406752338</v>
      </c>
      <c r="F2837" s="4">
        <v>55.999138041565622</v>
      </c>
      <c r="G2837" s="4">
        <v>84.85270120001725</v>
      </c>
      <c r="H2837" s="4">
        <v>28.853563158451635</v>
      </c>
      <c r="I2837" s="19">
        <v>1.2613570935004252</v>
      </c>
      <c r="J2837" s="19">
        <v>4.7145478412909041</v>
      </c>
      <c r="K2837" s="20">
        <v>2.2035606090479076</v>
      </c>
      <c r="L2837" s="20">
        <v>2.3208073401697886</v>
      </c>
      <c r="M2837" s="20">
        <v>0.117246731121881</v>
      </c>
      <c r="N2837" s="21">
        <v>14.25</v>
      </c>
      <c r="O2837" s="21">
        <f t="shared" si="45"/>
        <v>18.525000000000002</v>
      </c>
      <c r="P2837" s="21">
        <v>9.8125</v>
      </c>
      <c r="Q2837" s="19">
        <v>12.664296455556748</v>
      </c>
      <c r="R2837" s="4">
        <v>93.4</v>
      </c>
      <c r="S2837" s="4">
        <v>9.5</v>
      </c>
      <c r="T2837" s="29">
        <v>207.67499999999998</v>
      </c>
      <c r="U2837" s="4">
        <v>0.34</v>
      </c>
      <c r="V2837" s="9"/>
      <c r="W2837" s="9"/>
      <c r="X2837" s="9"/>
      <c r="Y2837" s="9"/>
      <c r="Z2837" s="9"/>
    </row>
    <row r="2838" spans="1:26">
      <c r="A2838" s="39">
        <v>27</v>
      </c>
      <c r="B2838" s="39">
        <v>4</v>
      </c>
      <c r="C2838" s="40">
        <v>39565</v>
      </c>
      <c r="D2838" s="17">
        <v>0.95833333333300175</v>
      </c>
      <c r="E2838" s="18">
        <v>0.24083601373376945</v>
      </c>
      <c r="F2838" s="4">
        <v>20.635809895269908</v>
      </c>
      <c r="G2838" s="4">
        <v>37.104513743764585</v>
      </c>
      <c r="H2838" s="4">
        <v>16.468703848494677</v>
      </c>
      <c r="I2838" s="19">
        <v>1.1285069565003805</v>
      </c>
      <c r="J2838" s="19">
        <v>3.6828867049147687</v>
      </c>
      <c r="K2838" s="20">
        <v>2.4911538823639283</v>
      </c>
      <c r="L2838" s="20">
        <v>2.6269263698850436</v>
      </c>
      <c r="M2838" s="20">
        <v>0.13577248752111504</v>
      </c>
      <c r="N2838" s="21">
        <v>7.3125</v>
      </c>
      <c r="O2838" s="21">
        <f t="shared" si="45"/>
        <v>9.5062499999999996</v>
      </c>
      <c r="P2838" s="21">
        <v>7.5625</v>
      </c>
      <c r="Q2838" s="19">
        <v>22.000921029052503</v>
      </c>
      <c r="R2838" s="4">
        <v>94.8</v>
      </c>
      <c r="S2838" s="4">
        <v>8.7874999999999996</v>
      </c>
      <c r="T2838" s="29">
        <v>319.25</v>
      </c>
      <c r="U2838" s="4">
        <v>0.14000000000000001</v>
      </c>
      <c r="V2838" s="9"/>
      <c r="W2838" s="9"/>
      <c r="X2838" s="9"/>
      <c r="Y2838" s="9"/>
      <c r="Z2838" s="9"/>
    </row>
    <row r="2839" spans="1:26">
      <c r="A2839" s="39">
        <v>28</v>
      </c>
      <c r="B2839" s="39">
        <v>4</v>
      </c>
      <c r="C2839" s="40">
        <v>39566</v>
      </c>
      <c r="D2839" s="17">
        <v>0</v>
      </c>
      <c r="E2839" s="18">
        <v>0.15254961072126252</v>
      </c>
      <c r="F2839" s="4">
        <v>13.234455571594493</v>
      </c>
      <c r="G2839" s="4">
        <v>24.466985867213872</v>
      </c>
      <c r="H2839" s="4">
        <v>11.23253029561938</v>
      </c>
      <c r="I2839" s="19">
        <v>1.0620562020003581</v>
      </c>
      <c r="J2839" s="19">
        <v>3.7561970755755634</v>
      </c>
      <c r="K2839" s="20">
        <v>2.2848550803816643</v>
      </c>
      <c r="L2839" s="20">
        <v>2.4334398609307906</v>
      </c>
      <c r="M2839" s="20">
        <v>0.14858478054912572</v>
      </c>
      <c r="N2839" s="21">
        <v>1.5</v>
      </c>
      <c r="O2839" s="21">
        <f t="shared" si="45"/>
        <v>1.9500000000000002</v>
      </c>
      <c r="P2839" s="21">
        <v>5.75</v>
      </c>
      <c r="Q2839" s="19">
        <v>28.185358863549688</v>
      </c>
      <c r="R2839" s="4">
        <v>95.075000000000003</v>
      </c>
      <c r="S2839" s="4">
        <v>7.6875</v>
      </c>
      <c r="T2839" s="29">
        <v>318.32499999999999</v>
      </c>
      <c r="U2839" s="4">
        <v>0.04</v>
      </c>
      <c r="V2839" s="9"/>
      <c r="W2839" s="9"/>
      <c r="X2839" s="9"/>
      <c r="Y2839" s="9"/>
      <c r="Z2839" s="9"/>
    </row>
    <row r="2840" spans="1:26">
      <c r="A2840" s="39">
        <v>28</v>
      </c>
      <c r="B2840" s="39">
        <v>4</v>
      </c>
      <c r="C2840" s="40">
        <v>39566</v>
      </c>
      <c r="D2840" s="17">
        <v>4.1666666666998253E-2</v>
      </c>
      <c r="E2840" s="18">
        <v>0.13235827234876088</v>
      </c>
      <c r="F2840" s="4">
        <v>10.599462537056844</v>
      </c>
      <c r="G2840" s="4">
        <v>19.028361495451072</v>
      </c>
      <c r="H2840" s="4">
        <v>8.4288989583942246</v>
      </c>
      <c r="I2840" s="19">
        <v>1.0619877060003582</v>
      </c>
      <c r="J2840" s="19">
        <v>3.9031351612721532</v>
      </c>
      <c r="K2840" s="20">
        <v>2.2630880801816637</v>
      </c>
      <c r="L2840" s="20">
        <v>2.3581453432277888</v>
      </c>
      <c r="M2840" s="20">
        <v>9.5057263046125273E-2</v>
      </c>
      <c r="N2840" s="21">
        <v>4.3125</v>
      </c>
      <c r="O2840" s="21">
        <f t="shared" si="45"/>
        <v>5.6062500000000002</v>
      </c>
      <c r="P2840" s="21">
        <v>5.8125</v>
      </c>
      <c r="Q2840" s="19">
        <v>19.897753430865947</v>
      </c>
      <c r="R2840" s="4">
        <v>93.375</v>
      </c>
      <c r="S2840" s="4">
        <v>6.8250000000000002</v>
      </c>
      <c r="T2840" s="29">
        <v>341.7</v>
      </c>
      <c r="U2840" s="4">
        <v>0.04</v>
      </c>
      <c r="V2840" s="9"/>
      <c r="W2840" s="9"/>
      <c r="X2840" s="9"/>
      <c r="Y2840" s="9"/>
      <c r="Z2840" s="9"/>
    </row>
    <row r="2841" spans="1:26">
      <c r="A2841" s="39">
        <v>28</v>
      </c>
      <c r="B2841" s="39">
        <v>4</v>
      </c>
      <c r="C2841" s="40">
        <v>39566</v>
      </c>
      <c r="D2841" s="17">
        <v>8.3333333333001747E-2</v>
      </c>
      <c r="E2841" s="18">
        <v>8.4444517951256903E-2</v>
      </c>
      <c r="F2841" s="4">
        <v>8.1634737278379603</v>
      </c>
      <c r="G2841" s="4">
        <v>14.990197794363347</v>
      </c>
      <c r="H2841" s="4">
        <v>6.8267240665253857</v>
      </c>
      <c r="I2841" s="19">
        <v>1.1946569707504031</v>
      </c>
      <c r="J2841" s="19">
        <v>3.6082229033789717</v>
      </c>
      <c r="K2841" s="20">
        <v>2.2738830706059145</v>
      </c>
      <c r="L2841" s="20">
        <v>2.3473119952092887</v>
      </c>
      <c r="M2841" s="20">
        <v>7.3428924603373691E-2</v>
      </c>
      <c r="N2841" s="21">
        <v>5.125</v>
      </c>
      <c r="O2841" s="21">
        <f t="shared" si="45"/>
        <v>6.6625000000000005</v>
      </c>
      <c r="P2841" s="21">
        <v>5.0625</v>
      </c>
      <c r="Q2841" s="19">
        <v>33.258657219547359</v>
      </c>
      <c r="R2841" s="4">
        <v>91.9</v>
      </c>
      <c r="S2841" s="4">
        <v>6.95</v>
      </c>
      <c r="T2841" s="29">
        <v>340.15</v>
      </c>
      <c r="U2841" s="4">
        <v>9.5000000000000001E-2</v>
      </c>
      <c r="V2841" s="9"/>
      <c r="W2841" s="9"/>
      <c r="X2841" s="9"/>
      <c r="Y2841" s="9"/>
      <c r="Z2841" s="9"/>
    </row>
    <row r="2842" spans="1:26">
      <c r="A2842" s="39">
        <v>28</v>
      </c>
      <c r="B2842" s="39">
        <v>4</v>
      </c>
      <c r="C2842" s="40">
        <v>39566</v>
      </c>
      <c r="D2842" s="17">
        <v>0.125</v>
      </c>
      <c r="E2842" s="18">
        <v>6.1748496661255224E-2</v>
      </c>
      <c r="F2842" s="4">
        <v>6.4059048336191111</v>
      </c>
      <c r="G2842" s="4">
        <v>11.473942819388149</v>
      </c>
      <c r="H2842" s="4">
        <v>5.0680379857690374</v>
      </c>
      <c r="I2842" s="19">
        <v>1.1945799127504033</v>
      </c>
      <c r="J2842" s="19">
        <v>3.9023992653971522</v>
      </c>
      <c r="K2842" s="20">
        <v>2.2304097997291623</v>
      </c>
      <c r="L2842" s="20">
        <v>2.2935103388027875</v>
      </c>
      <c r="M2842" s="20">
        <v>6.3100539073625117E-2</v>
      </c>
      <c r="N2842" s="21">
        <v>2.625</v>
      </c>
      <c r="O2842" s="21">
        <f t="shared" si="45"/>
        <v>3.4125000000000001</v>
      </c>
      <c r="P2842" s="21">
        <v>2.875</v>
      </c>
      <c r="Q2842" s="19">
        <v>37.457748086420438</v>
      </c>
      <c r="R2842" s="4">
        <v>89.924999999999997</v>
      </c>
      <c r="S2842" s="4">
        <v>7.3624999999999998</v>
      </c>
      <c r="T2842" s="29">
        <v>328.5</v>
      </c>
      <c r="U2842" s="4">
        <v>0.18</v>
      </c>
      <c r="V2842" s="9"/>
      <c r="W2842" s="9"/>
      <c r="X2842" s="9"/>
      <c r="Y2842" s="9"/>
      <c r="Z2842" s="9"/>
    </row>
    <row r="2843" spans="1:26">
      <c r="A2843" s="39">
        <v>28</v>
      </c>
      <c r="B2843" s="39">
        <v>4</v>
      </c>
      <c r="C2843" s="40">
        <v>39566</v>
      </c>
      <c r="D2843" s="17">
        <v>0.16666666666699825</v>
      </c>
      <c r="E2843" s="18">
        <v>5.4179056681254556E-2</v>
      </c>
      <c r="F2843" s="4">
        <v>6.2260631673378519</v>
      </c>
      <c r="G2843" s="4">
        <v>10.778370901088111</v>
      </c>
      <c r="H2843" s="4">
        <v>4.5523077337502587</v>
      </c>
      <c r="I2843" s="19">
        <v>1.3272277725004482</v>
      </c>
      <c r="J2843" s="19">
        <v>4.0492876052187423</v>
      </c>
      <c r="K2843" s="20">
        <v>2.1435255699126565</v>
      </c>
      <c r="L2843" s="20">
        <v>2.1967444202500355</v>
      </c>
      <c r="M2843" s="20">
        <v>5.3218850337379053E-2</v>
      </c>
      <c r="N2843" s="21">
        <v>5.5</v>
      </c>
      <c r="O2843" s="21">
        <f t="shared" si="45"/>
        <v>7.15</v>
      </c>
      <c r="P2843" s="21">
        <v>4.375</v>
      </c>
      <c r="Q2843" s="19">
        <v>38.155877416295112</v>
      </c>
      <c r="R2843" s="4">
        <v>87.174999999999997</v>
      </c>
      <c r="S2843" s="4">
        <v>7.6875</v>
      </c>
      <c r="T2843" s="29">
        <v>333.1</v>
      </c>
      <c r="U2843" s="4">
        <v>0.8</v>
      </c>
      <c r="V2843" s="9"/>
      <c r="W2843" s="9"/>
      <c r="X2843" s="9"/>
      <c r="Y2843" s="9"/>
      <c r="Z2843" s="9"/>
    </row>
    <row r="2844" spans="1:26">
      <c r="A2844" s="39">
        <v>28</v>
      </c>
      <c r="B2844" s="39">
        <v>4</v>
      </c>
      <c r="C2844" s="40">
        <v>39566</v>
      </c>
      <c r="D2844" s="17">
        <v>0.20833333333300175</v>
      </c>
      <c r="E2844" s="18">
        <v>6.8028368115005594E-2</v>
      </c>
      <c r="F2844" s="4">
        <v>7.0321973035316487</v>
      </c>
      <c r="G2844" s="4">
        <v>12.556907686538214</v>
      </c>
      <c r="H2844" s="4">
        <v>5.524710383006564</v>
      </c>
      <c r="I2844" s="19">
        <v>1.3271421525004481</v>
      </c>
      <c r="J2844" s="19">
        <v>4.2697573449511275</v>
      </c>
      <c r="K2844" s="20">
        <v>2.1217638795899054</v>
      </c>
      <c r="L2844" s="20">
        <v>2.1751772412727854</v>
      </c>
      <c r="M2844" s="20">
        <v>5.3413361682879801E-2</v>
      </c>
      <c r="N2844" s="21">
        <v>11</v>
      </c>
      <c r="O2844" s="21">
        <f t="shared" si="45"/>
        <v>14.3</v>
      </c>
      <c r="P2844" s="21">
        <v>5</v>
      </c>
      <c r="Q2844" s="19">
        <v>36.461996231358377</v>
      </c>
      <c r="R2844" s="4">
        <v>88.25</v>
      </c>
      <c r="S2844" s="4">
        <v>7.55</v>
      </c>
      <c r="T2844" s="29">
        <v>327.57500000000005</v>
      </c>
      <c r="U2844" s="4">
        <v>0.91</v>
      </c>
      <c r="V2844" s="9"/>
      <c r="W2844" s="9"/>
      <c r="X2844" s="9"/>
      <c r="Y2844" s="9"/>
      <c r="Z2844" s="9"/>
    </row>
    <row r="2845" spans="1:26">
      <c r="A2845" s="39">
        <v>28</v>
      </c>
      <c r="B2845" s="39">
        <v>4</v>
      </c>
      <c r="C2845" s="40">
        <v>39566</v>
      </c>
      <c r="D2845" s="17">
        <v>0.25</v>
      </c>
      <c r="E2845" s="18">
        <v>0.14107523144751158</v>
      </c>
      <c r="F2845" s="4">
        <v>11.707209758256916</v>
      </c>
      <c r="G2845" s="4">
        <v>21.0672957669887</v>
      </c>
      <c r="H2845" s="4">
        <v>9.3600860087317841</v>
      </c>
      <c r="I2845" s="19">
        <v>1.4597600452504933</v>
      </c>
      <c r="J2845" s="19">
        <v>4.4901859156835133</v>
      </c>
      <c r="K2845" s="20">
        <v>2.1271353001399063</v>
      </c>
      <c r="L2845" s="20">
        <v>2.2019473605020354</v>
      </c>
      <c r="M2845" s="20">
        <v>7.4812060362129174E-2</v>
      </c>
      <c r="N2845" s="21">
        <v>3.875</v>
      </c>
      <c r="O2845" s="21">
        <f t="shared" si="45"/>
        <v>5.0375000000000005</v>
      </c>
      <c r="P2845" s="21">
        <v>5.5625</v>
      </c>
      <c r="Q2845" s="19">
        <v>31.093138796485814</v>
      </c>
      <c r="R2845" s="4">
        <v>91.15</v>
      </c>
      <c r="S2845" s="4">
        <v>7.4874999999999998</v>
      </c>
      <c r="T2845" s="29">
        <v>321.52499999999998</v>
      </c>
      <c r="U2845" s="4">
        <v>1.4450000000000001</v>
      </c>
      <c r="V2845" s="9"/>
      <c r="W2845" s="9"/>
      <c r="X2845" s="9"/>
      <c r="Y2845" s="9"/>
      <c r="Z2845" s="9"/>
    </row>
    <row r="2846" spans="1:26">
      <c r="A2846" s="39">
        <v>28</v>
      </c>
      <c r="B2846" s="39">
        <v>4</v>
      </c>
      <c r="C2846" s="40">
        <v>39566</v>
      </c>
      <c r="D2846" s="17">
        <v>0.29166666666699825</v>
      </c>
      <c r="E2846" s="18">
        <v>0.15994535592126302</v>
      </c>
      <c r="F2846" s="4">
        <v>16.715747225775953</v>
      </c>
      <c r="G2846" s="4">
        <v>29.237000407539171</v>
      </c>
      <c r="H2846" s="4">
        <v>12.521253181763214</v>
      </c>
      <c r="I2846" s="19">
        <v>1.3933210635004709</v>
      </c>
      <c r="J2846" s="19">
        <v>4.9313929936482843</v>
      </c>
      <c r="K2846" s="20">
        <v>2.1433588889976583</v>
      </c>
      <c r="L2846" s="20">
        <v>2.2233449558535359</v>
      </c>
      <c r="M2846" s="20">
        <v>7.9986066855877502E-2</v>
      </c>
      <c r="N2846" s="21">
        <v>5.375</v>
      </c>
      <c r="O2846" s="21">
        <f t="shared" si="45"/>
        <v>6.9874999999999998</v>
      </c>
      <c r="P2846" s="21">
        <v>6.125</v>
      </c>
      <c r="Q2846" s="19">
        <v>29.458114406924054</v>
      </c>
      <c r="R2846" s="4">
        <v>90.674999999999997</v>
      </c>
      <c r="S2846" s="4">
        <v>7.5125000000000002</v>
      </c>
      <c r="T2846" s="29">
        <v>328.625</v>
      </c>
      <c r="U2846" s="4">
        <v>1.7</v>
      </c>
      <c r="V2846" s="9"/>
      <c r="W2846" s="9"/>
      <c r="X2846" s="9"/>
      <c r="Y2846" s="9"/>
      <c r="Z2846" s="9"/>
    </row>
    <row r="2847" spans="1:26">
      <c r="A2847" s="39">
        <v>28</v>
      </c>
      <c r="B2847" s="39">
        <v>4</v>
      </c>
      <c r="C2847" s="40">
        <v>39566</v>
      </c>
      <c r="D2847" s="17">
        <v>0.33333333333300175</v>
      </c>
      <c r="E2847" s="18">
        <v>0.16244024722126341</v>
      </c>
      <c r="F2847" s="4">
        <v>15.41040712741338</v>
      </c>
      <c r="G2847" s="4">
        <v>26.95882338280154</v>
      </c>
      <c r="H2847" s="4">
        <v>11.54841625538816</v>
      </c>
      <c r="I2847" s="19">
        <v>1.3932290220004711</v>
      </c>
      <c r="J2847" s="19">
        <v>4.783736165826693</v>
      </c>
      <c r="K2847" s="20">
        <v>2.1270248828249074</v>
      </c>
      <c r="L2847" s="20">
        <v>2.2071493276072851</v>
      </c>
      <c r="M2847" s="20">
        <v>8.0124444782377791E-2</v>
      </c>
      <c r="N2847" s="21">
        <v>6.1875</v>
      </c>
      <c r="O2847" s="21">
        <f t="shared" si="45"/>
        <v>8.0437500000000011</v>
      </c>
      <c r="P2847" s="21">
        <v>6.1875</v>
      </c>
      <c r="Q2847" s="19">
        <v>31.323100697048197</v>
      </c>
      <c r="R2847" s="4">
        <v>90.625</v>
      </c>
      <c r="S2847" s="4">
        <v>7.7874999999999996</v>
      </c>
      <c r="T2847" s="29">
        <v>326.625</v>
      </c>
      <c r="U2847" s="4">
        <v>2.355</v>
      </c>
      <c r="V2847" s="9"/>
      <c r="W2847" s="9"/>
      <c r="X2847" s="9"/>
      <c r="Y2847" s="9"/>
      <c r="Z2847" s="9"/>
    </row>
    <row r="2848" spans="1:26">
      <c r="A2848" s="39">
        <v>28</v>
      </c>
      <c r="B2848" s="39">
        <v>4</v>
      </c>
      <c r="C2848" s="40">
        <v>39566</v>
      </c>
      <c r="D2848" s="17">
        <v>0.375</v>
      </c>
      <c r="E2848" s="18">
        <v>0.13093923688001063</v>
      </c>
      <c r="F2848" s="4">
        <v>14.102665440175807</v>
      </c>
      <c r="G2848" s="4">
        <v>24.676384846513912</v>
      </c>
      <c r="H2848" s="4">
        <v>10.573719406338107</v>
      </c>
      <c r="I2848" s="19">
        <v>1.525821228750516</v>
      </c>
      <c r="J2848" s="19">
        <v>4.9304769833982824</v>
      </c>
      <c r="K2848" s="20">
        <v>2.0944141186924057</v>
      </c>
      <c r="L2848" s="20">
        <v>2.1748452445762845</v>
      </c>
      <c r="M2848" s="20">
        <v>8.0431125883879018E-2</v>
      </c>
      <c r="N2848" s="21">
        <v>6.5</v>
      </c>
      <c r="O2848" s="21">
        <f t="shared" si="45"/>
        <v>8.4500000000000011</v>
      </c>
      <c r="P2848" s="21">
        <v>5.125</v>
      </c>
      <c r="Q2848" s="19">
        <v>32.837915983734995</v>
      </c>
      <c r="R2848" s="4">
        <v>92.875</v>
      </c>
      <c r="S2848" s="4">
        <v>7.65</v>
      </c>
      <c r="T2848" s="29">
        <v>324.2</v>
      </c>
      <c r="U2848" s="4">
        <v>2.395</v>
      </c>
      <c r="V2848" s="9"/>
      <c r="W2848" s="9"/>
      <c r="X2848" s="9"/>
      <c r="Y2848" s="9"/>
      <c r="Z2848" s="9"/>
    </row>
    <row r="2849" spans="1:26">
      <c r="A2849" s="39">
        <v>28</v>
      </c>
      <c r="B2849" s="39">
        <v>4</v>
      </c>
      <c r="C2849" s="40">
        <v>39566</v>
      </c>
      <c r="D2849" s="17">
        <v>0.41666666666699825</v>
      </c>
      <c r="E2849" s="18">
        <v>0.15231962596626233</v>
      </c>
      <c r="F2849" s="4">
        <v>30.229380214451734</v>
      </c>
      <c r="G2849" s="4">
        <v>45.3189928420651</v>
      </c>
      <c r="H2849" s="4">
        <v>15.089612627613368</v>
      </c>
      <c r="I2849" s="19">
        <v>1.7247250575005832</v>
      </c>
      <c r="J2849" s="19">
        <v>5.2979139702022584</v>
      </c>
      <c r="K2849" s="20">
        <v>2.0943599298126561</v>
      </c>
      <c r="L2849" s="20">
        <v>2.1855020432870349</v>
      </c>
      <c r="M2849" s="20">
        <v>9.1142113474378506E-2</v>
      </c>
      <c r="N2849" s="21">
        <v>10.6875</v>
      </c>
      <c r="O2849" s="21">
        <f t="shared" si="45"/>
        <v>13.893750000000001</v>
      </c>
      <c r="P2849" s="21">
        <v>8.25</v>
      </c>
      <c r="Q2849" s="19">
        <v>25.662464173175771</v>
      </c>
      <c r="R2849" s="4">
        <v>94.224999999999994</v>
      </c>
      <c r="S2849" s="4">
        <v>7.9</v>
      </c>
      <c r="T2849" s="29">
        <v>274.85000000000002</v>
      </c>
      <c r="U2849" s="4">
        <v>2.165</v>
      </c>
      <c r="V2849" s="9"/>
      <c r="W2849" s="9"/>
      <c r="X2849" s="9"/>
      <c r="Y2849" s="9"/>
      <c r="Z2849" s="9"/>
    </row>
    <row r="2850" spans="1:26">
      <c r="A2850" s="39">
        <v>28</v>
      </c>
      <c r="B2850" s="39">
        <v>4</v>
      </c>
      <c r="C2850" s="40">
        <v>39566</v>
      </c>
      <c r="D2850" s="17">
        <v>0.45833333333300175</v>
      </c>
      <c r="E2850" s="18">
        <v>0.19760888021376616</v>
      </c>
      <c r="F2850" s="4">
        <v>105.90782179005609</v>
      </c>
      <c r="G2850" s="4">
        <v>142.46893098807067</v>
      </c>
      <c r="H2850" s="4">
        <v>36.561109198014599</v>
      </c>
      <c r="I2850" s="19">
        <v>2.7195877515009204</v>
      </c>
      <c r="J2850" s="19">
        <v>7.9461427786158865</v>
      </c>
      <c r="K2850" s="20">
        <v>2.0563257716296537</v>
      </c>
      <c r="L2850" s="20">
        <v>2.1478311728222836</v>
      </c>
      <c r="M2850" s="20">
        <v>9.1505401192630176E-2</v>
      </c>
      <c r="N2850" s="21">
        <v>23.25</v>
      </c>
      <c r="O2850" s="21">
        <f t="shared" si="45"/>
        <v>30.225000000000001</v>
      </c>
      <c r="P2850" s="21">
        <v>10.375</v>
      </c>
      <c r="Q2850" s="19">
        <v>12.014021478432003</v>
      </c>
      <c r="R2850" s="4">
        <v>91.75</v>
      </c>
      <c r="S2850" s="4">
        <v>8.375</v>
      </c>
      <c r="T2850" s="29">
        <v>92.55</v>
      </c>
      <c r="U2850" s="4">
        <v>2.0249999999999999</v>
      </c>
      <c r="V2850" s="9"/>
      <c r="W2850" s="9"/>
      <c r="X2850" s="9"/>
      <c r="Y2850" s="9"/>
      <c r="Z2850" s="9"/>
    </row>
    <row r="2851" spans="1:26">
      <c r="A2851" s="39">
        <v>28</v>
      </c>
      <c r="B2851" s="39">
        <v>4</v>
      </c>
      <c r="C2851" s="40">
        <v>39566</v>
      </c>
      <c r="D2851" s="17">
        <v>0.5</v>
      </c>
      <c r="E2851" s="18">
        <v>0.20261384691626641</v>
      </c>
      <c r="F2851" s="4">
        <v>119.06333904968187</v>
      </c>
      <c r="G2851" s="4">
        <v>158.62002675694663</v>
      </c>
      <c r="H2851" s="4">
        <v>39.556687707264771</v>
      </c>
      <c r="I2851" s="19">
        <v>2.4541047382508308</v>
      </c>
      <c r="J2851" s="19">
        <v>8.1661287825982711</v>
      </c>
      <c r="K2851" s="20">
        <v>2.0508471337569034</v>
      </c>
      <c r="L2851" s="20">
        <v>2.1101640412897833</v>
      </c>
      <c r="M2851" s="20">
        <v>5.9316907532879326E-2</v>
      </c>
      <c r="N2851" s="21">
        <v>14.8125</v>
      </c>
      <c r="O2851" s="21">
        <f t="shared" si="45"/>
        <v>19.256250000000001</v>
      </c>
      <c r="P2851" s="21">
        <v>9</v>
      </c>
      <c r="Q2851" s="19">
        <v>15.803936097117766</v>
      </c>
      <c r="R2851" s="4">
        <v>92.924999999999997</v>
      </c>
      <c r="S2851" s="4">
        <v>8.4749999999999996</v>
      </c>
      <c r="T2851" s="29">
        <v>133.14999999999998</v>
      </c>
      <c r="U2851" s="4">
        <v>1.865</v>
      </c>
      <c r="V2851" s="9"/>
      <c r="W2851" s="9"/>
      <c r="X2851" s="9"/>
      <c r="Y2851" s="9"/>
      <c r="Z2851" s="9"/>
    </row>
    <row r="2852" spans="1:26">
      <c r="A2852" s="39">
        <v>28</v>
      </c>
      <c r="B2852" s="39">
        <v>4</v>
      </c>
      <c r="C2852" s="40">
        <v>39566</v>
      </c>
      <c r="D2852" s="17">
        <v>0.54166666666699825</v>
      </c>
      <c r="E2852" s="18">
        <v>0.17741796756376438</v>
      </c>
      <c r="F2852" s="4">
        <v>97.813575834755653</v>
      </c>
      <c r="G2852" s="4">
        <v>135.78117138518283</v>
      </c>
      <c r="H2852" s="4">
        <v>37.967595550427184</v>
      </c>
      <c r="I2852" s="19">
        <v>2.1886591837507408</v>
      </c>
      <c r="J2852" s="19">
        <v>7.5768600483119073</v>
      </c>
      <c r="K2852" s="20">
        <v>2.0562193279314047</v>
      </c>
      <c r="L2852" s="20">
        <v>2.1261908541840335</v>
      </c>
      <c r="M2852" s="20">
        <v>6.9971526252628591E-2</v>
      </c>
      <c r="N2852" s="21">
        <v>12.125</v>
      </c>
      <c r="O2852" s="21">
        <f t="shared" si="45"/>
        <v>15.762500000000001</v>
      </c>
      <c r="P2852" s="21">
        <v>10.75</v>
      </c>
      <c r="Q2852" s="19">
        <v>18.952049072741321</v>
      </c>
      <c r="R2852" s="4">
        <v>87.974999999999994</v>
      </c>
      <c r="S2852" s="4">
        <v>8.9499999999999993</v>
      </c>
      <c r="T2852" s="29">
        <v>181.65</v>
      </c>
      <c r="U2852" s="4">
        <v>1.63</v>
      </c>
      <c r="V2852" s="9"/>
      <c r="W2852" s="9"/>
      <c r="X2852" s="9"/>
      <c r="Y2852" s="9"/>
      <c r="Z2852" s="9"/>
    </row>
    <row r="2853" spans="1:26">
      <c r="A2853" s="39">
        <v>28</v>
      </c>
      <c r="B2853" s="39">
        <v>4</v>
      </c>
      <c r="C2853" s="40">
        <v>39566</v>
      </c>
      <c r="D2853" s="17">
        <v>0.58333333333300175</v>
      </c>
      <c r="E2853" s="18">
        <v>0.21890710485751771</v>
      </c>
      <c r="F2853" s="4">
        <v>93.259470764299152</v>
      </c>
      <c r="G2853" s="4">
        <v>129.31870017414496</v>
      </c>
      <c r="H2853" s="4">
        <v>36.059229409845827</v>
      </c>
      <c r="I2853" s="19">
        <v>2.1885050677507412</v>
      </c>
      <c r="J2853" s="19">
        <v>7.6496866832227015</v>
      </c>
      <c r="K2853" s="20">
        <v>2.0724418970114065</v>
      </c>
      <c r="L2853" s="20">
        <v>2.1529549296597832</v>
      </c>
      <c r="M2853" s="20">
        <v>8.0513032648376837E-2</v>
      </c>
      <c r="N2853" s="21">
        <v>27</v>
      </c>
      <c r="O2853" s="21">
        <f t="shared" si="45"/>
        <v>35.1</v>
      </c>
      <c r="P2853" s="21">
        <v>10.4375</v>
      </c>
      <c r="Q2853" s="19">
        <v>15.45244858211792</v>
      </c>
      <c r="R2853" s="4">
        <v>79.825000000000003</v>
      </c>
      <c r="S2853" s="4">
        <v>9.5625</v>
      </c>
      <c r="T2853" s="29">
        <v>77.125</v>
      </c>
      <c r="U2853" s="4">
        <v>1.57</v>
      </c>
      <c r="V2853" s="9"/>
      <c r="W2853" s="9"/>
      <c r="X2853" s="9"/>
      <c r="Y2853" s="9"/>
      <c r="Z2853" s="9"/>
    </row>
    <row r="2854" spans="1:26">
      <c r="A2854" s="39">
        <v>28</v>
      </c>
      <c r="B2854" s="39">
        <v>4</v>
      </c>
      <c r="C2854" s="40">
        <v>39566</v>
      </c>
      <c r="D2854" s="17">
        <v>0.625</v>
      </c>
      <c r="E2854" s="18">
        <v>0.24528995361376993</v>
      </c>
      <c r="F2854" s="4">
        <v>103.41261366558101</v>
      </c>
      <c r="G2854" s="4">
        <v>142.99907138079578</v>
      </c>
      <c r="H2854" s="4">
        <v>39.586457715214785</v>
      </c>
      <c r="I2854" s="19">
        <v>2.3873200657508087</v>
      </c>
      <c r="J2854" s="19">
        <v>7.1341691709721342</v>
      </c>
      <c r="K2854" s="20">
        <v>2.0778126845959077</v>
      </c>
      <c r="L2854" s="20">
        <v>2.1797155222945337</v>
      </c>
      <c r="M2854" s="20">
        <v>0.10190283769862607</v>
      </c>
      <c r="N2854" s="21">
        <v>22.125</v>
      </c>
      <c r="O2854" s="21">
        <f t="shared" si="45"/>
        <v>28.762499999999999</v>
      </c>
      <c r="P2854" s="21">
        <v>7.8125</v>
      </c>
      <c r="Q2854" s="19">
        <v>15.451562573742917</v>
      </c>
      <c r="R2854" s="4">
        <v>91.025000000000006</v>
      </c>
      <c r="S2854" s="4">
        <v>8.6750000000000007</v>
      </c>
      <c r="T2854" s="29">
        <v>55.600000000000009</v>
      </c>
      <c r="U2854" s="4">
        <v>0.85</v>
      </c>
      <c r="V2854" s="9"/>
      <c r="W2854" s="9"/>
      <c r="X2854" s="9"/>
      <c r="Y2854" s="9"/>
      <c r="Z2854" s="9"/>
    </row>
    <row r="2855" spans="1:26">
      <c r="A2855" s="39">
        <v>28</v>
      </c>
      <c r="B2855" s="39">
        <v>4</v>
      </c>
      <c r="C2855" s="40">
        <v>39566</v>
      </c>
      <c r="D2855" s="17">
        <v>0.66666666666699825</v>
      </c>
      <c r="E2855" s="18">
        <v>0.31442832996502545</v>
      </c>
      <c r="F2855" s="4">
        <v>131.37112859227014</v>
      </c>
      <c r="G2855" s="4">
        <v>176.72762689472276</v>
      </c>
      <c r="H2855" s="4">
        <v>45.356498302452614</v>
      </c>
      <c r="I2855" s="19">
        <v>3.1165734570010559</v>
      </c>
      <c r="J2855" s="19">
        <v>8.5308177386522424</v>
      </c>
      <c r="K2855" s="20">
        <v>2.061484445442157</v>
      </c>
      <c r="L2855" s="20">
        <v>2.1581588430585334</v>
      </c>
      <c r="M2855" s="20">
        <v>9.6674397616376528E-2</v>
      </c>
      <c r="N2855" s="21">
        <v>17.1875</v>
      </c>
      <c r="O2855" s="21">
        <f t="shared" si="45"/>
        <v>22.34375</v>
      </c>
      <c r="P2855" s="21">
        <v>11.3125</v>
      </c>
      <c r="Q2855" s="19">
        <v>14.867687182868181</v>
      </c>
      <c r="R2855" s="4">
        <v>89.474999999999994</v>
      </c>
      <c r="S2855" s="4">
        <v>9.2375000000000007</v>
      </c>
      <c r="T2855" s="29">
        <v>125.425</v>
      </c>
      <c r="U2855" s="4">
        <v>0.53500000000000003</v>
      </c>
      <c r="V2855" s="9"/>
      <c r="W2855" s="9"/>
      <c r="X2855" s="9"/>
      <c r="Y2855" s="9"/>
      <c r="Z2855" s="9"/>
    </row>
    <row r="2856" spans="1:26">
      <c r="A2856" s="39">
        <v>28</v>
      </c>
      <c r="B2856" s="39">
        <v>4</v>
      </c>
      <c r="C2856" s="40">
        <v>39566</v>
      </c>
      <c r="D2856" s="17">
        <v>0.70833333333300175</v>
      </c>
      <c r="E2856" s="18">
        <v>0.28797268266127318</v>
      </c>
      <c r="F2856" s="4">
        <v>92.32417641943664</v>
      </c>
      <c r="G2856" s="4">
        <v>132.89539692874524</v>
      </c>
      <c r="H2856" s="4">
        <v>40.571220509308596</v>
      </c>
      <c r="I2856" s="19">
        <v>2.4533138235008316</v>
      </c>
      <c r="J2856" s="19">
        <v>7.5004928794011079</v>
      </c>
      <c r="K2856" s="20">
        <v>2.0668559714864077</v>
      </c>
      <c r="L2856" s="20">
        <v>2.1473402971142832</v>
      </c>
      <c r="M2856" s="20">
        <v>8.0484325627875219E-2</v>
      </c>
      <c r="N2856" s="21">
        <v>11.1875</v>
      </c>
      <c r="O2856" s="21">
        <f t="shared" si="45"/>
        <v>14.543750000000001</v>
      </c>
      <c r="P2856" s="21">
        <v>8.6875</v>
      </c>
      <c r="Q2856" s="19">
        <v>17.257306881429578</v>
      </c>
      <c r="R2856" s="4">
        <v>80.974999999999994</v>
      </c>
      <c r="S2856" s="4">
        <v>10.3375</v>
      </c>
      <c r="T2856" s="29">
        <v>130.1</v>
      </c>
      <c r="U2856" s="4">
        <v>0.26</v>
      </c>
      <c r="V2856" s="9"/>
      <c r="W2856" s="9"/>
      <c r="X2856" s="9"/>
      <c r="Y2856" s="9"/>
      <c r="Z2856" s="9"/>
    </row>
    <row r="2857" spans="1:26">
      <c r="A2857" s="39">
        <v>28</v>
      </c>
      <c r="B2857" s="39">
        <v>4</v>
      </c>
      <c r="C2857" s="40">
        <v>39566</v>
      </c>
      <c r="D2857" s="17">
        <v>0.75</v>
      </c>
      <c r="E2857" s="18">
        <v>0.32187620252002602</v>
      </c>
      <c r="F2857" s="4">
        <v>89.842399602442754</v>
      </c>
      <c r="G2857" s="4">
        <v>128.90440231138251</v>
      </c>
      <c r="H2857" s="4">
        <v>39.062002708939758</v>
      </c>
      <c r="I2857" s="19">
        <v>1.922740578750652</v>
      </c>
      <c r="J2857" s="19">
        <v>8.1615401544732649</v>
      </c>
      <c r="K2857" s="20">
        <v>2.0776518761941594</v>
      </c>
      <c r="L2857" s="20">
        <v>2.1687311828750331</v>
      </c>
      <c r="M2857" s="20">
        <v>9.1079306680873828E-2</v>
      </c>
      <c r="N2857" s="21">
        <v>12.375</v>
      </c>
      <c r="O2857" s="21">
        <f t="shared" si="45"/>
        <v>16.087500000000002</v>
      </c>
      <c r="P2857" s="21">
        <v>8.75</v>
      </c>
      <c r="Q2857" s="19">
        <v>14.283180491493443</v>
      </c>
      <c r="R2857" s="4">
        <v>74.900000000000006</v>
      </c>
      <c r="S2857" s="4">
        <v>10.6875</v>
      </c>
      <c r="T2857" s="29">
        <v>151.67500000000001</v>
      </c>
      <c r="U2857" s="4">
        <v>0.14499999999999999</v>
      </c>
      <c r="V2857" s="9"/>
      <c r="W2857" s="9"/>
      <c r="X2857" s="9"/>
      <c r="Y2857" s="9"/>
      <c r="Z2857" s="9"/>
    </row>
    <row r="2858" spans="1:26">
      <c r="A2858" s="39">
        <v>28</v>
      </c>
      <c r="B2858" s="39">
        <v>4</v>
      </c>
      <c r="C2858" s="40">
        <v>39566</v>
      </c>
      <c r="D2858" s="17">
        <v>0.79166666666699825</v>
      </c>
      <c r="E2858" s="18">
        <v>0.32434332725252613</v>
      </c>
      <c r="F2858" s="4">
        <v>99.806126834405859</v>
      </c>
      <c r="G2858" s="4">
        <v>140.4918326139082</v>
      </c>
      <c r="H2858" s="4">
        <v>40.685705779502349</v>
      </c>
      <c r="I2858" s="19">
        <v>2.3204037525007872</v>
      </c>
      <c r="J2858" s="19">
        <v>7.8666999423300821</v>
      </c>
      <c r="K2858" s="20">
        <v>2.0613237776994087</v>
      </c>
      <c r="L2858" s="20">
        <v>2.1418075625505324</v>
      </c>
      <c r="M2858" s="20">
        <v>8.0483784851124174E-2</v>
      </c>
      <c r="N2858" s="21">
        <v>12.375</v>
      </c>
      <c r="O2858" s="21">
        <f t="shared" si="45"/>
        <v>16.087500000000002</v>
      </c>
      <c r="P2858" s="21">
        <v>10.3125</v>
      </c>
      <c r="Q2858" s="19">
        <v>9.9102225797454473</v>
      </c>
      <c r="R2858" s="4">
        <v>74.05</v>
      </c>
      <c r="S2858" s="4">
        <v>10.362500000000001</v>
      </c>
      <c r="T2858" s="29">
        <v>170.92500000000001</v>
      </c>
      <c r="U2858" s="4">
        <v>0.115</v>
      </c>
      <c r="V2858" s="9"/>
      <c r="W2858" s="9"/>
      <c r="X2858" s="9"/>
      <c r="Y2858" s="9"/>
      <c r="Z2858" s="9"/>
    </row>
    <row r="2859" spans="1:26">
      <c r="A2859" s="39">
        <v>28</v>
      </c>
      <c r="B2859" s="39">
        <v>4</v>
      </c>
      <c r="C2859" s="40">
        <v>39566</v>
      </c>
      <c r="D2859" s="17">
        <v>0.83333333333300175</v>
      </c>
      <c r="E2859" s="18">
        <v>0.40473499099253263</v>
      </c>
      <c r="F2859" s="4">
        <v>75.028585446704398</v>
      </c>
      <c r="G2859" s="4">
        <v>111.74317768066904</v>
      </c>
      <c r="H2859" s="4">
        <v>36.714592233964623</v>
      </c>
      <c r="I2859" s="19">
        <v>1.7236173487505848</v>
      </c>
      <c r="J2859" s="19">
        <v>6.542716764310768</v>
      </c>
      <c r="K2859" s="20">
        <v>3.0593590606967362</v>
      </c>
      <c r="L2859" s="20">
        <v>3.4299813406433022</v>
      </c>
      <c r="M2859" s="20">
        <v>0.37062227994656594</v>
      </c>
      <c r="N2859" s="21">
        <v>11.3125</v>
      </c>
      <c r="O2859" s="21">
        <f t="shared" si="45"/>
        <v>14.706250000000001</v>
      </c>
      <c r="P2859" s="21">
        <v>10.875</v>
      </c>
      <c r="Q2859" s="19">
        <v>3.4975495453108922</v>
      </c>
      <c r="R2859" s="4">
        <v>74.650000000000006</v>
      </c>
      <c r="S2859" s="4">
        <v>9.9875000000000007</v>
      </c>
      <c r="T2859" s="29">
        <v>249.92499999999998</v>
      </c>
      <c r="U2859" s="4">
        <v>0.04</v>
      </c>
      <c r="V2859" s="9"/>
      <c r="W2859" s="9"/>
      <c r="X2859" s="9"/>
      <c r="Y2859" s="9"/>
      <c r="Z2859" s="9"/>
    </row>
    <row r="2860" spans="1:26">
      <c r="A2860" s="39">
        <v>28</v>
      </c>
      <c r="B2860" s="39">
        <v>4</v>
      </c>
      <c r="C2860" s="40">
        <v>39566</v>
      </c>
      <c r="D2860" s="17">
        <v>0.875</v>
      </c>
      <c r="E2860" s="18">
        <v>0.57811235569254649</v>
      </c>
      <c r="F2860" s="4">
        <v>72.140152735254247</v>
      </c>
      <c r="G2860" s="4">
        <v>106.10410944119373</v>
      </c>
      <c r="H2860" s="4">
        <v>33.963956705939466</v>
      </c>
      <c r="I2860" s="19">
        <v>1.8560789850006301</v>
      </c>
      <c r="J2860" s="19">
        <v>6.3215900359533821</v>
      </c>
      <c r="K2860" s="20">
        <v>2.5927956474459508</v>
      </c>
      <c r="L2860" s="20">
        <v>2.9253065413542942</v>
      </c>
      <c r="M2860" s="20">
        <v>0.33251089390834321</v>
      </c>
      <c r="N2860" s="21">
        <v>14.125</v>
      </c>
      <c r="O2860" s="21">
        <f t="shared" si="45"/>
        <v>18.362500000000001</v>
      </c>
      <c r="P2860" s="21">
        <v>10.875</v>
      </c>
      <c r="Q2860" s="19">
        <v>2.0401206238740617</v>
      </c>
      <c r="R2860" s="4">
        <v>76.45</v>
      </c>
      <c r="S2860" s="4">
        <v>9.5875000000000004</v>
      </c>
      <c r="T2860" s="29">
        <v>257.17500000000001</v>
      </c>
      <c r="U2860" s="4">
        <v>0.04</v>
      </c>
      <c r="V2860" s="9"/>
      <c r="W2860" s="9"/>
      <c r="X2860" s="9"/>
      <c r="Y2860" s="9"/>
      <c r="Z2860" s="9"/>
    </row>
    <row r="2861" spans="1:26">
      <c r="A2861" s="39">
        <v>28</v>
      </c>
      <c r="B2861" s="39">
        <v>4</v>
      </c>
      <c r="C2861" s="40">
        <v>39566</v>
      </c>
      <c r="D2861" s="17">
        <v>0.91666666666699825</v>
      </c>
      <c r="E2861" s="18">
        <v>0.40964804893753304</v>
      </c>
      <c r="F2861" s="4">
        <v>56.748707948134594</v>
      </c>
      <c r="G2861" s="4">
        <v>87.689334142755143</v>
      </c>
      <c r="H2861" s="4">
        <v>30.940626194620549</v>
      </c>
      <c r="I2861" s="19">
        <v>1.6571141520005628</v>
      </c>
      <c r="J2861" s="19">
        <v>5.73300745166702</v>
      </c>
      <c r="K2861" s="20">
        <v>2.5493342622546979</v>
      </c>
      <c r="L2861" s="20">
        <v>2.8017448432290419</v>
      </c>
      <c r="M2861" s="20">
        <v>0.25241058097434388</v>
      </c>
      <c r="N2861" s="21">
        <v>12.125</v>
      </c>
      <c r="O2861" s="21">
        <f t="shared" si="45"/>
        <v>15.762500000000001</v>
      </c>
      <c r="P2861" s="21">
        <v>10.375</v>
      </c>
      <c r="Q2861" s="19">
        <v>8.4513974528711096</v>
      </c>
      <c r="R2861" s="4">
        <v>82</v>
      </c>
      <c r="S2861" s="4">
        <v>8.85</v>
      </c>
      <c r="T2861" s="29">
        <v>318.25</v>
      </c>
      <c r="U2861" s="4">
        <v>0.04</v>
      </c>
      <c r="V2861" s="9"/>
      <c r="W2861" s="9"/>
      <c r="X2861" s="9"/>
      <c r="Y2861" s="9"/>
      <c r="Z2861" s="9"/>
    </row>
    <row r="2862" spans="1:26">
      <c r="A2862" s="39">
        <v>28</v>
      </c>
      <c r="B2862" s="39">
        <v>4</v>
      </c>
      <c r="C2862" s="40">
        <v>39566</v>
      </c>
      <c r="D2862" s="17">
        <v>0.95833333333300175</v>
      </c>
      <c r="E2862" s="18">
        <v>0.26761266357377167</v>
      </c>
      <c r="F2862" s="4">
        <v>25.386145819620246</v>
      </c>
      <c r="G2862" s="4">
        <v>45.504522519540181</v>
      </c>
      <c r="H2862" s="4">
        <v>20.118376699919931</v>
      </c>
      <c r="I2862" s="19">
        <v>1.3256009925004502</v>
      </c>
      <c r="J2862" s="19">
        <v>4.4095800551477069</v>
      </c>
      <c r="K2862" s="20">
        <v>2.4787573134009433</v>
      </c>
      <c r="L2862" s="20">
        <v>2.6835621736992898</v>
      </c>
      <c r="M2862" s="20">
        <v>0.20480486029834677</v>
      </c>
      <c r="N2862" s="21">
        <v>8.9375</v>
      </c>
      <c r="O2862" s="21">
        <f t="shared" si="45"/>
        <v>11.61875</v>
      </c>
      <c r="P2862" s="21">
        <v>6.8125</v>
      </c>
      <c r="Q2862" s="19">
        <v>18.242547739429099</v>
      </c>
      <c r="R2862" s="4">
        <v>83.3</v>
      </c>
      <c r="S2862" s="4">
        <v>8.1125000000000007</v>
      </c>
      <c r="T2862" s="29">
        <v>245.97499999999997</v>
      </c>
      <c r="U2862" s="4">
        <v>0.05</v>
      </c>
      <c r="V2862" s="9"/>
      <c r="W2862" s="9"/>
      <c r="X2862" s="9"/>
      <c r="Y2862" s="9"/>
      <c r="Z2862" s="9"/>
    </row>
    <row r="2863" spans="1:26">
      <c r="A2863" s="39">
        <v>29</v>
      </c>
      <c r="B2863" s="39">
        <v>4</v>
      </c>
      <c r="C2863" s="40">
        <v>39567</v>
      </c>
      <c r="D2863" s="17">
        <v>0</v>
      </c>
      <c r="E2863" s="18">
        <v>0.19094311496501543</v>
      </c>
      <c r="F2863" s="4">
        <v>19.17374356838863</v>
      </c>
      <c r="G2863" s="4">
        <v>35.286065419077083</v>
      </c>
      <c r="H2863" s="4">
        <v>16.112321850688446</v>
      </c>
      <c r="I2863" s="19">
        <v>1.5906184470005402</v>
      </c>
      <c r="J2863" s="19">
        <v>4.9235725990232719</v>
      </c>
      <c r="K2863" s="20">
        <v>2.3702154105921855</v>
      </c>
      <c r="L2863" s="20">
        <v>2.5063498105685369</v>
      </c>
      <c r="M2863" s="20">
        <v>0.13613439997635146</v>
      </c>
      <c r="N2863" s="21">
        <v>5.625</v>
      </c>
      <c r="O2863" s="21">
        <f t="shared" si="45"/>
        <v>7.3125</v>
      </c>
      <c r="P2863" s="21">
        <v>6.875</v>
      </c>
      <c r="Q2863" s="19">
        <v>17.425624263616974</v>
      </c>
      <c r="R2863" s="4">
        <v>81.8</v>
      </c>
      <c r="S2863" s="4">
        <v>7.8250000000000002</v>
      </c>
      <c r="T2863" s="29">
        <v>338.82499999999999</v>
      </c>
      <c r="U2863" s="4">
        <v>0.04</v>
      </c>
      <c r="V2863" s="9"/>
      <c r="W2863" s="9"/>
      <c r="X2863" s="9"/>
      <c r="Y2863" s="9"/>
      <c r="Z2863" s="9"/>
    </row>
    <row r="2864" spans="1:26">
      <c r="A2864" s="39">
        <v>29</v>
      </c>
      <c r="B2864" s="39">
        <v>4</v>
      </c>
      <c r="C2864" s="40">
        <v>39567</v>
      </c>
      <c r="D2864" s="17">
        <v>4.1666666666998253E-2</v>
      </c>
      <c r="E2864" s="18">
        <v>8.1640930536256678E-2</v>
      </c>
      <c r="F2864" s="4">
        <v>11.392499731481927</v>
      </c>
      <c r="G2864" s="4">
        <v>21.082908116288746</v>
      </c>
      <c r="H2864" s="4">
        <v>9.6904083848068225</v>
      </c>
      <c r="I2864" s="19">
        <v>1.4579727277504952</v>
      </c>
      <c r="J2864" s="19">
        <v>4.6291955381300909</v>
      </c>
      <c r="K2864" s="20">
        <v>2.3430356360961841</v>
      </c>
      <c r="L2864" s="20">
        <v>2.4472204974712861</v>
      </c>
      <c r="M2864" s="20">
        <v>0.10418486137510241</v>
      </c>
      <c r="N2864" s="21">
        <v>4.625</v>
      </c>
      <c r="O2864" s="21">
        <f t="shared" si="45"/>
        <v>6.0125000000000002</v>
      </c>
      <c r="P2864" s="21">
        <v>6.5</v>
      </c>
      <c r="Q2864" s="19">
        <v>18.065617949554174</v>
      </c>
      <c r="R2864" s="4">
        <v>82</v>
      </c>
      <c r="S2864" s="4">
        <v>7.5250000000000004</v>
      </c>
      <c r="T2864" s="29">
        <v>329.92499999999995</v>
      </c>
      <c r="U2864" s="4">
        <v>7.0000000000000007E-2</v>
      </c>
      <c r="V2864" s="9"/>
      <c r="W2864" s="9"/>
      <c r="X2864" s="9"/>
      <c r="Y2864" s="9"/>
      <c r="Z2864" s="9"/>
    </row>
    <row r="2865" spans="1:26">
      <c r="A2865" s="39">
        <v>29</v>
      </c>
      <c r="B2865" s="39">
        <v>4</v>
      </c>
      <c r="C2865" s="40">
        <v>39567</v>
      </c>
      <c r="D2865" s="17">
        <v>8.3333333333001747E-2</v>
      </c>
      <c r="E2865" s="18">
        <v>5.7767731460004836E-2</v>
      </c>
      <c r="F2865" s="4">
        <v>7.6254888462817032</v>
      </c>
      <c r="G2865" s="4">
        <v>13.888126491238321</v>
      </c>
      <c r="H2865" s="4">
        <v>6.2626376449566186</v>
      </c>
      <c r="I2865" s="19">
        <v>1.3253441325004505</v>
      </c>
      <c r="J2865" s="19">
        <v>4.3348785153619094</v>
      </c>
      <c r="K2865" s="20">
        <v>2.6304210505749568</v>
      </c>
      <c r="L2865" s="20">
        <v>2.7798468967932908</v>
      </c>
      <c r="M2865" s="20">
        <v>0.14942584621833388</v>
      </c>
      <c r="N2865" s="21">
        <v>7.6875</v>
      </c>
      <c r="O2865" s="21">
        <f t="shared" si="45"/>
        <v>9.9937500000000004</v>
      </c>
      <c r="P2865" s="21">
        <v>4.375</v>
      </c>
      <c r="Q2865" s="19">
        <v>26.922416348612579</v>
      </c>
      <c r="R2865" s="4">
        <v>84.375</v>
      </c>
      <c r="S2865" s="4">
        <v>7.1375000000000002</v>
      </c>
      <c r="T2865" s="29">
        <v>175.05</v>
      </c>
      <c r="U2865" s="4">
        <v>4.4999999999999998E-2</v>
      </c>
      <c r="V2865" s="9"/>
      <c r="W2865" s="9"/>
      <c r="X2865" s="9"/>
      <c r="Y2865" s="9"/>
      <c r="Z2865" s="9"/>
    </row>
    <row r="2866" spans="1:26">
      <c r="A2866" s="39">
        <v>29</v>
      </c>
      <c r="B2866" s="39">
        <v>4</v>
      </c>
      <c r="C2866" s="40">
        <v>39567</v>
      </c>
      <c r="D2866" s="17">
        <v>0.125</v>
      </c>
      <c r="E2866" s="18">
        <v>0.15193061020626225</v>
      </c>
      <c r="F2866" s="4">
        <v>92.307825349799288</v>
      </c>
      <c r="G2866" s="4">
        <v>112.8395691687692</v>
      </c>
      <c r="H2866" s="4">
        <v>20.531743818969908</v>
      </c>
      <c r="I2866" s="19">
        <v>2.4517245022508334</v>
      </c>
      <c r="J2866" s="19">
        <v>6.7588294515431464</v>
      </c>
      <c r="K2866" s="20">
        <v>2.917795282663231</v>
      </c>
      <c r="L2866" s="20">
        <v>3.1607509250605466</v>
      </c>
      <c r="M2866" s="20">
        <v>0.24295564239731571</v>
      </c>
      <c r="N2866" s="21">
        <v>11.5</v>
      </c>
      <c r="O2866" s="21">
        <f t="shared" si="45"/>
        <v>14.950000000000001</v>
      </c>
      <c r="P2866" s="21">
        <v>9.8125</v>
      </c>
      <c r="Q2866" s="19">
        <v>2.214268941248978</v>
      </c>
      <c r="R2866" s="4">
        <v>86.724999999999994</v>
      </c>
      <c r="S2866" s="4">
        <v>6.6624999999999996</v>
      </c>
      <c r="T2866" s="29">
        <v>96.85</v>
      </c>
      <c r="U2866" s="4">
        <v>0.04</v>
      </c>
      <c r="V2866" s="9"/>
      <c r="W2866" s="9"/>
      <c r="X2866" s="9"/>
      <c r="Y2866" s="9"/>
      <c r="Z2866" s="9"/>
    </row>
    <row r="2867" spans="1:26">
      <c r="A2867" s="39">
        <v>29</v>
      </c>
      <c r="B2867" s="39">
        <v>4</v>
      </c>
      <c r="C2867" s="40">
        <v>39567</v>
      </c>
      <c r="D2867" s="17">
        <v>0.16666666666699825</v>
      </c>
      <c r="E2867" s="18">
        <v>0.1280555663325105</v>
      </c>
      <c r="F2867" s="4">
        <v>76.454060028448339</v>
      </c>
      <c r="G2867" s="4">
        <v>95.584953006443172</v>
      </c>
      <c r="H2867" s="4">
        <v>19.130892977994833</v>
      </c>
      <c r="I2867" s="19">
        <v>1.987765760250676</v>
      </c>
      <c r="J2867" s="19">
        <v>6.6113184305965556</v>
      </c>
      <c r="K2867" s="20">
        <v>3.1129571170274963</v>
      </c>
      <c r="L2867" s="20">
        <v>3.4128362796967999</v>
      </c>
      <c r="M2867" s="20">
        <v>0.29987916266930326</v>
      </c>
      <c r="N2867" s="21">
        <v>7.5</v>
      </c>
      <c r="O2867" s="21">
        <f t="shared" si="45"/>
        <v>9.75</v>
      </c>
      <c r="P2867" s="21">
        <v>8.5625</v>
      </c>
      <c r="Q2867" s="19">
        <v>4.8361397859977675</v>
      </c>
      <c r="R2867" s="4">
        <v>87.924999999999997</v>
      </c>
      <c r="S2867" s="4">
        <v>5.4249999999999998</v>
      </c>
      <c r="T2867" s="29">
        <v>101.4</v>
      </c>
      <c r="U2867" s="4">
        <v>0.04</v>
      </c>
      <c r="V2867" s="9"/>
      <c r="W2867" s="9"/>
      <c r="X2867" s="9"/>
      <c r="Y2867" s="9"/>
      <c r="Z2867" s="9"/>
    </row>
    <row r="2868" spans="1:26">
      <c r="A2868" s="39">
        <v>29</v>
      </c>
      <c r="B2868" s="39">
        <v>4</v>
      </c>
      <c r="C2868" s="40">
        <v>39567</v>
      </c>
      <c r="D2868" s="17">
        <v>0.20833333333300175</v>
      </c>
      <c r="E2868" s="18">
        <v>0.47699048350003825</v>
      </c>
      <c r="F2868" s="4">
        <v>284.22116623391094</v>
      </c>
      <c r="G2868" s="4">
        <v>323.05470351234419</v>
      </c>
      <c r="H2868" s="4">
        <v>38.833537278433326</v>
      </c>
      <c r="I2868" s="19">
        <v>5.0353123710017131</v>
      </c>
      <c r="J2868" s="19">
        <v>12.266413160477772</v>
      </c>
      <c r="K2868" s="20">
        <v>2.9284898425614827</v>
      </c>
      <c r="L2868" s="20">
        <v>3.2731920432212975</v>
      </c>
      <c r="M2868" s="20">
        <v>0.34470220065981438</v>
      </c>
      <c r="N2868" s="21">
        <v>16</v>
      </c>
      <c r="O2868" s="21">
        <f t="shared" si="45"/>
        <v>20.8</v>
      </c>
      <c r="P2868" s="21">
        <v>12.5</v>
      </c>
      <c r="Q2868" s="19">
        <v>1.8061873118741656</v>
      </c>
      <c r="R2868" s="4">
        <v>90.15</v>
      </c>
      <c r="S2868" s="4">
        <v>4.5875000000000004</v>
      </c>
      <c r="T2868" s="29">
        <v>92.075000000000003</v>
      </c>
      <c r="U2868" s="4">
        <v>0.04</v>
      </c>
      <c r="V2868" s="9"/>
      <c r="W2868" s="9"/>
      <c r="X2868" s="9"/>
      <c r="Y2868" s="9"/>
      <c r="Z2868" s="9"/>
    </row>
    <row r="2869" spans="1:26">
      <c r="A2869" s="39">
        <v>29</v>
      </c>
      <c r="B2869" s="39">
        <v>4</v>
      </c>
      <c r="C2869" s="40">
        <v>39567</v>
      </c>
      <c r="D2869" s="17">
        <v>0.25</v>
      </c>
      <c r="E2869" s="18">
        <v>0.76935835633631156</v>
      </c>
      <c r="F2869" s="4">
        <v>423.16083062244434</v>
      </c>
      <c r="G2869" s="4">
        <v>486.43699361214158</v>
      </c>
      <c r="H2869" s="4">
        <v>63.276162989697156</v>
      </c>
      <c r="I2869" s="19">
        <v>6.8900214360023444</v>
      </c>
      <c r="J2869" s="19">
        <v>17.553405338055015</v>
      </c>
      <c r="K2869" s="20">
        <v>2.7440339614744684</v>
      </c>
      <c r="L2869" s="20">
        <v>3.1013694133002949</v>
      </c>
      <c r="M2869" s="20">
        <v>0.35733545182582604</v>
      </c>
      <c r="N2869" s="21">
        <v>33.5625</v>
      </c>
      <c r="O2869" s="21">
        <f t="shared" si="45"/>
        <v>43.631250000000001</v>
      </c>
      <c r="P2869" s="21">
        <v>20.75</v>
      </c>
      <c r="Q2869" s="19">
        <v>2.505213588498842</v>
      </c>
      <c r="R2869" s="4">
        <v>92.2</v>
      </c>
      <c r="S2869" s="4">
        <v>4.3250000000000002</v>
      </c>
      <c r="T2869" s="29">
        <v>99.800000000000011</v>
      </c>
      <c r="U2869" s="4">
        <v>0.04</v>
      </c>
      <c r="V2869" s="9"/>
      <c r="W2869" s="9"/>
      <c r="X2869" s="9"/>
      <c r="Y2869" s="9"/>
      <c r="Z2869" s="9"/>
    </row>
    <row r="2870" spans="1:26">
      <c r="A2870" s="39">
        <v>29</v>
      </c>
      <c r="B2870" s="39">
        <v>4</v>
      </c>
      <c r="C2870" s="40">
        <v>39567</v>
      </c>
      <c r="D2870" s="17">
        <v>0.29166666666699825</v>
      </c>
      <c r="E2870" s="18">
        <v>0.28485827051877288</v>
      </c>
      <c r="F2870" s="4">
        <v>140.25509153344598</v>
      </c>
      <c r="G2870" s="4">
        <v>177.5640562857856</v>
      </c>
      <c r="H2870" s="4">
        <v>37.30896475233962</v>
      </c>
      <c r="I2870" s="19">
        <v>2.5835985712508798</v>
      </c>
      <c r="J2870" s="19">
        <v>7.1969694390079137</v>
      </c>
      <c r="K2870" s="20">
        <v>2.2830197265849321</v>
      </c>
      <c r="L2870" s="20">
        <v>2.4251981419062849</v>
      </c>
      <c r="M2870" s="20">
        <v>0.14217841532135223</v>
      </c>
      <c r="N2870" s="21">
        <v>20.0625</v>
      </c>
      <c r="O2870" s="21">
        <f t="shared" si="45"/>
        <v>26.081250000000001</v>
      </c>
      <c r="P2870" s="21">
        <v>9.625</v>
      </c>
      <c r="Q2870" s="19">
        <v>11.826297075057031</v>
      </c>
      <c r="R2870" s="4">
        <v>92.75</v>
      </c>
      <c r="S2870" s="4">
        <v>6.4</v>
      </c>
      <c r="T2870" s="29">
        <v>77.45</v>
      </c>
      <c r="U2870" s="4">
        <v>0.14499999999999999</v>
      </c>
      <c r="V2870" s="9"/>
      <c r="W2870" s="9"/>
      <c r="X2870" s="9"/>
      <c r="Y2870" s="9"/>
      <c r="Z2870" s="9"/>
    </row>
    <row r="2871" spans="1:26">
      <c r="A2871" s="39">
        <v>29</v>
      </c>
      <c r="B2871" s="39">
        <v>4</v>
      </c>
      <c r="C2871" s="40">
        <v>39567</v>
      </c>
      <c r="D2871" s="17">
        <v>0.33333333333300175</v>
      </c>
      <c r="E2871" s="18">
        <v>0.13927195777126125</v>
      </c>
      <c r="F2871" s="4">
        <v>40.888491690308712</v>
      </c>
      <c r="G2871" s="4">
        <v>63.293958381391292</v>
      </c>
      <c r="H2871" s="4">
        <v>22.405466691082569</v>
      </c>
      <c r="I2871" s="19">
        <v>1.6560385507505637</v>
      </c>
      <c r="J2871" s="19">
        <v>5.8010859285778071</v>
      </c>
      <c r="K2871" s="20">
        <v>2.1473928182814221</v>
      </c>
      <c r="L2871" s="20">
        <v>2.2480513893537823</v>
      </c>
      <c r="M2871" s="20">
        <v>0.10065857107235965</v>
      </c>
      <c r="N2871" s="21">
        <v>17.3125</v>
      </c>
      <c r="O2871" s="21">
        <f t="shared" si="45"/>
        <v>22.506250000000001</v>
      </c>
      <c r="P2871" s="21">
        <v>4.125</v>
      </c>
      <c r="Q2871" s="19">
        <v>27.845714226862114</v>
      </c>
      <c r="R2871" s="4">
        <v>81.5</v>
      </c>
      <c r="S2871" s="4">
        <v>8.35</v>
      </c>
      <c r="T2871" s="29">
        <v>52.9</v>
      </c>
      <c r="U2871" s="4">
        <v>0.14000000000000001</v>
      </c>
      <c r="V2871" s="9"/>
      <c r="W2871" s="9"/>
      <c r="X2871" s="9"/>
      <c r="Y2871" s="9"/>
      <c r="Z2871" s="9"/>
    </row>
    <row r="2872" spans="1:26">
      <c r="A2872" s="39">
        <v>29</v>
      </c>
      <c r="B2872" s="39">
        <v>4</v>
      </c>
      <c r="C2872" s="40">
        <v>39567</v>
      </c>
      <c r="D2872" s="17">
        <v>0.375</v>
      </c>
      <c r="E2872" s="18">
        <v>6.1470830986255158E-2</v>
      </c>
      <c r="F2872" s="4">
        <v>20.531189365894985</v>
      </c>
      <c r="G2872" s="4">
        <v>35.580945306527134</v>
      </c>
      <c r="H2872" s="4">
        <v>15.049755940632146</v>
      </c>
      <c r="I2872" s="19">
        <v>1.7884017240006091</v>
      </c>
      <c r="J2872" s="19">
        <v>5.4334105046488306</v>
      </c>
      <c r="K2872" s="20">
        <v>2.1202239800226703</v>
      </c>
      <c r="L2872" s="20">
        <v>2.2050445648417814</v>
      </c>
      <c r="M2872" s="20">
        <v>8.4820584819110478E-2</v>
      </c>
      <c r="N2872" s="21">
        <v>6.0625</v>
      </c>
      <c r="O2872" s="21">
        <f t="shared" si="45"/>
        <v>7.8812500000000005</v>
      </c>
      <c r="P2872" s="21">
        <v>4.9375</v>
      </c>
      <c r="Q2872" s="19">
        <v>34.601473322983978</v>
      </c>
      <c r="R2872" s="4">
        <v>71.05</v>
      </c>
      <c r="S2872" s="4">
        <v>10.487500000000001</v>
      </c>
      <c r="T2872" s="29">
        <v>45.900000000000006</v>
      </c>
      <c r="U2872" s="4">
        <v>0.39500000000000002</v>
      </c>
      <c r="V2872" s="9"/>
      <c r="W2872" s="9"/>
      <c r="X2872" s="9"/>
      <c r="Y2872" s="9"/>
      <c r="Z2872" s="9"/>
    </row>
    <row r="2873" spans="1:26">
      <c r="A2873" s="39">
        <v>29</v>
      </c>
      <c r="B2873" s="39">
        <v>4</v>
      </c>
      <c r="C2873" s="40">
        <v>39567</v>
      </c>
      <c r="D2873" s="17">
        <v>0.41666666666699825</v>
      </c>
      <c r="E2873" s="18">
        <v>4.8918041546254079E-2</v>
      </c>
      <c r="F2873" s="4">
        <v>9.5419405903255754</v>
      </c>
      <c r="G2873" s="4">
        <v>16.169701950738471</v>
      </c>
      <c r="H2873" s="4">
        <v>6.6277613604128938</v>
      </c>
      <c r="I2873" s="19">
        <v>2.2519141717507671</v>
      </c>
      <c r="J2873" s="19">
        <v>5.2126542972914454</v>
      </c>
      <c r="K2873" s="20">
        <v>2.1255913566264217</v>
      </c>
      <c r="L2873" s="20">
        <v>2.2264196753815315</v>
      </c>
      <c r="M2873" s="20">
        <v>0.10082831875510978</v>
      </c>
      <c r="N2873" s="21">
        <v>5.75</v>
      </c>
      <c r="O2873" s="21">
        <f t="shared" si="45"/>
        <v>7.4750000000000005</v>
      </c>
      <c r="P2873" s="21">
        <v>5.25</v>
      </c>
      <c r="Q2873" s="19">
        <v>39.434285499044236</v>
      </c>
      <c r="R2873" s="4">
        <v>63.35</v>
      </c>
      <c r="S2873" s="4">
        <v>11.4</v>
      </c>
      <c r="T2873" s="29">
        <v>27.65</v>
      </c>
      <c r="U2873" s="4">
        <v>0.62</v>
      </c>
      <c r="V2873" s="9"/>
      <c r="W2873" s="9"/>
      <c r="X2873" s="9"/>
      <c r="Y2873" s="9"/>
      <c r="Z2873" s="9"/>
    </row>
    <row r="2874" spans="1:26">
      <c r="A2874" s="39">
        <v>29</v>
      </c>
      <c r="B2874" s="39">
        <v>4</v>
      </c>
      <c r="C2874" s="40">
        <v>39567</v>
      </c>
      <c r="D2874" s="17">
        <v>0.45833333333300175</v>
      </c>
      <c r="E2874" s="18">
        <v>4.6402195238753934E-2</v>
      </c>
      <c r="F2874" s="4">
        <v>12.896733375632031</v>
      </c>
      <c r="G2874" s="4">
        <v>22.190244739751336</v>
      </c>
      <c r="H2874" s="4">
        <v>9.2935113641193041</v>
      </c>
      <c r="I2874" s="19">
        <v>2.3842323945008124</v>
      </c>
      <c r="J2874" s="19">
        <v>5.432393287273829</v>
      </c>
      <c r="K2874" s="20">
        <v>2.1472252582476741</v>
      </c>
      <c r="L2874" s="20">
        <v>2.2156051244607808</v>
      </c>
      <c r="M2874" s="20">
        <v>6.8379866213106988E-2</v>
      </c>
      <c r="N2874" s="21">
        <v>6.0625</v>
      </c>
      <c r="O2874" s="21">
        <f t="shared" si="45"/>
        <v>7.8812500000000005</v>
      </c>
      <c r="P2874" s="21">
        <v>4.9375</v>
      </c>
      <c r="Q2874" s="19">
        <v>35.296740705171139</v>
      </c>
      <c r="R2874" s="4">
        <v>55.45</v>
      </c>
      <c r="S2874" s="4">
        <v>12.75</v>
      </c>
      <c r="T2874" s="29">
        <v>42.475000000000001</v>
      </c>
      <c r="U2874" s="4">
        <v>1.135</v>
      </c>
      <c r="V2874" s="9"/>
      <c r="W2874" s="9"/>
      <c r="X2874" s="9"/>
      <c r="Y2874" s="9"/>
      <c r="Z2874" s="9"/>
    </row>
    <row r="2875" spans="1:26">
      <c r="A2875" s="39">
        <v>29</v>
      </c>
      <c r="B2875" s="39">
        <v>4</v>
      </c>
      <c r="C2875" s="40">
        <v>39567</v>
      </c>
      <c r="D2875" s="17">
        <v>0.5</v>
      </c>
      <c r="E2875" s="18">
        <v>6.8966762881255694E-2</v>
      </c>
      <c r="F2875" s="4">
        <v>43.365503311246393</v>
      </c>
      <c r="G2875" s="4">
        <v>66.98741461512904</v>
      </c>
      <c r="H2875" s="4">
        <v>23.621911303882648</v>
      </c>
      <c r="I2875" s="19">
        <v>2.7814310797509481</v>
      </c>
      <c r="J2875" s="19">
        <v>6.8999678543647276</v>
      </c>
      <c r="K2875" s="20">
        <v>2.1580140245111754</v>
      </c>
      <c r="L2875" s="20">
        <v>2.2316141646222816</v>
      </c>
      <c r="M2875" s="20">
        <v>7.3600140111105938E-2</v>
      </c>
      <c r="N2875" s="21">
        <v>12.375</v>
      </c>
      <c r="O2875" s="21">
        <f t="shared" si="45"/>
        <v>16.087500000000002</v>
      </c>
      <c r="P2875" s="21">
        <v>6.0625</v>
      </c>
      <c r="Q2875" s="19">
        <v>27.490293584737252</v>
      </c>
      <c r="R2875" s="4">
        <v>51.9</v>
      </c>
      <c r="S2875" s="4">
        <v>13.175000000000001</v>
      </c>
      <c r="T2875" s="29">
        <v>83.85</v>
      </c>
      <c r="U2875" s="4">
        <v>1.2150000000000001</v>
      </c>
      <c r="V2875" s="9"/>
      <c r="W2875" s="9"/>
      <c r="X2875" s="9"/>
      <c r="Y2875" s="9"/>
      <c r="Z2875" s="9"/>
    </row>
    <row r="2876" spans="1:26">
      <c r="A2876" s="39">
        <v>29</v>
      </c>
      <c r="B2876" s="39">
        <v>4</v>
      </c>
      <c r="C2876" s="40">
        <v>39567</v>
      </c>
      <c r="D2876" s="17">
        <v>0.54166666666699825</v>
      </c>
      <c r="E2876" s="18">
        <v>2.8836208461252458E-2</v>
      </c>
      <c r="F2876" s="4">
        <v>22.244538750995098</v>
      </c>
      <c r="G2876" s="4">
        <v>38.990649299702355</v>
      </c>
      <c r="H2876" s="4">
        <v>16.74611054870725</v>
      </c>
      <c r="I2876" s="19">
        <v>1.7879468677506094</v>
      </c>
      <c r="J2876" s="19">
        <v>5.8717734908635979</v>
      </c>
      <c r="K2876" s="20">
        <v>2.1200039190171731</v>
      </c>
      <c r="L2876" s="20">
        <v>2.1778863649322799</v>
      </c>
      <c r="M2876" s="20">
        <v>5.7882445915107383E-2</v>
      </c>
      <c r="N2876" s="21">
        <v>6.5</v>
      </c>
      <c r="O2876" s="21">
        <f t="shared" si="45"/>
        <v>8.4500000000000011</v>
      </c>
      <c r="P2876" s="21">
        <v>4.5625</v>
      </c>
      <c r="Q2876" s="19">
        <v>39.31141055791926</v>
      </c>
      <c r="R2876" s="4">
        <v>50.625</v>
      </c>
      <c r="S2876" s="4">
        <v>13.824999999999999</v>
      </c>
      <c r="T2876" s="29">
        <v>71.150000000000006</v>
      </c>
      <c r="U2876" s="4">
        <v>1.875</v>
      </c>
      <c r="V2876" s="9"/>
      <c r="W2876" s="9"/>
      <c r="X2876" s="9"/>
      <c r="Y2876" s="9"/>
      <c r="Z2876" s="9"/>
    </row>
    <row r="2877" spans="1:26">
      <c r="A2877" s="39">
        <v>29</v>
      </c>
      <c r="B2877" s="39">
        <v>4</v>
      </c>
      <c r="C2877" s="40">
        <v>39567</v>
      </c>
      <c r="D2877" s="17">
        <v>0.58333333333300175</v>
      </c>
      <c r="E2877" s="18">
        <v>2.8831478211252461E-2</v>
      </c>
      <c r="F2877" s="4">
        <v>15.144315556575918</v>
      </c>
      <c r="G2877" s="4">
        <v>27.537233420139167</v>
      </c>
      <c r="H2877" s="4">
        <v>12.392917863563246</v>
      </c>
      <c r="I2877" s="19">
        <v>1.7878280700006097</v>
      </c>
      <c r="J2877" s="19">
        <v>5.4308734650238266</v>
      </c>
      <c r="K2877" s="20">
        <v>2.0819960992319206</v>
      </c>
      <c r="L2877" s="20">
        <v>2.1348911669630297</v>
      </c>
      <c r="M2877" s="20">
        <v>5.2895067731109191E-2</v>
      </c>
      <c r="N2877" s="21">
        <v>10.0625</v>
      </c>
      <c r="O2877" s="21">
        <f t="shared" si="45"/>
        <v>13.081250000000001</v>
      </c>
      <c r="P2877" s="21">
        <v>6.1875</v>
      </c>
      <c r="Q2877" s="19">
        <v>42.162869054542924</v>
      </c>
      <c r="R2877" s="4">
        <v>47.35</v>
      </c>
      <c r="S2877" s="4">
        <v>13.975</v>
      </c>
      <c r="T2877" s="29">
        <v>51</v>
      </c>
      <c r="U2877" s="4">
        <v>1.9950000000000001</v>
      </c>
      <c r="V2877" s="9"/>
      <c r="W2877" s="9"/>
      <c r="X2877" s="9"/>
      <c r="Y2877" s="9"/>
      <c r="Z2877" s="9"/>
    </row>
    <row r="2878" spans="1:26">
      <c r="A2878" s="39">
        <v>29</v>
      </c>
      <c r="B2878" s="39">
        <v>4</v>
      </c>
      <c r="C2878" s="40">
        <v>39567</v>
      </c>
      <c r="D2878" s="17">
        <v>0.625</v>
      </c>
      <c r="E2878" s="18">
        <v>3.5093942345002932E-2</v>
      </c>
      <c r="F2878" s="4">
        <v>15.943643705388471</v>
      </c>
      <c r="G2878" s="4">
        <v>27.928846101014191</v>
      </c>
      <c r="H2878" s="4">
        <v>11.98520239562572</v>
      </c>
      <c r="I2878" s="19">
        <v>1.7877135532506099</v>
      </c>
      <c r="J2878" s="19">
        <v>5.650514678631211</v>
      </c>
      <c r="K2878" s="20">
        <v>2.0982071694386724</v>
      </c>
      <c r="L2878" s="20">
        <v>2.1509010778347797</v>
      </c>
      <c r="M2878" s="20">
        <v>5.2693908396107436E-2</v>
      </c>
      <c r="N2878" s="21">
        <v>8.625</v>
      </c>
      <c r="O2878" s="21">
        <f t="shared" si="45"/>
        <v>11.2125</v>
      </c>
      <c r="P2878" s="21">
        <v>5.4375</v>
      </c>
      <c r="Q2878" s="19">
        <v>39.19073344885679</v>
      </c>
      <c r="R2878" s="4">
        <v>51.475000000000001</v>
      </c>
      <c r="S2878" s="4">
        <v>13.25</v>
      </c>
      <c r="T2878" s="29">
        <v>63.2</v>
      </c>
      <c r="U2878" s="4">
        <v>2.4700000000000002</v>
      </c>
      <c r="V2878" s="9"/>
      <c r="W2878" s="9"/>
      <c r="X2878" s="9"/>
      <c r="Y2878" s="9"/>
      <c r="Z2878" s="9"/>
    </row>
    <row r="2879" spans="1:26">
      <c r="A2879" s="39">
        <v>29</v>
      </c>
      <c r="B2879" s="39">
        <v>4</v>
      </c>
      <c r="C2879" s="40">
        <v>39567</v>
      </c>
      <c r="D2879" s="17">
        <v>0.66666666666699825</v>
      </c>
      <c r="E2879" s="18">
        <v>3.6341600856253001E-2</v>
      </c>
      <c r="F2879" s="4">
        <v>12.980463155225792</v>
      </c>
      <c r="G2879" s="4">
        <v>23.20478903818891</v>
      </c>
      <c r="H2879" s="4">
        <v>10.224325882963116</v>
      </c>
      <c r="I2879" s="19">
        <v>1.7213869477505874</v>
      </c>
      <c r="J2879" s="19">
        <v>5.3564738312380298</v>
      </c>
      <c r="K2879" s="20">
        <v>2.0818877918019214</v>
      </c>
      <c r="L2879" s="20">
        <v>2.1293638103155295</v>
      </c>
      <c r="M2879" s="20">
        <v>4.7476018513607832E-2</v>
      </c>
      <c r="N2879" s="21">
        <v>8.125</v>
      </c>
      <c r="O2879" s="21">
        <f t="shared" si="45"/>
        <v>10.5625</v>
      </c>
      <c r="P2879" s="21">
        <v>4.625</v>
      </c>
      <c r="Q2879" s="19">
        <v>43.264757011729891</v>
      </c>
      <c r="R2879" s="4">
        <v>54.7</v>
      </c>
      <c r="S2879" s="4">
        <v>12.512499999999999</v>
      </c>
      <c r="T2879" s="29">
        <v>52.424999999999997</v>
      </c>
      <c r="U2879" s="4">
        <v>2.375</v>
      </c>
      <c r="V2879" s="9"/>
      <c r="W2879" s="9"/>
      <c r="X2879" s="9"/>
      <c r="Y2879" s="9"/>
      <c r="Z2879" s="9"/>
    </row>
    <row r="2880" spans="1:26">
      <c r="A2880" s="39">
        <v>29</v>
      </c>
      <c r="B2880" s="39">
        <v>4</v>
      </c>
      <c r="C2880" s="40">
        <v>39567</v>
      </c>
      <c r="D2880" s="17">
        <v>0.70833333333300175</v>
      </c>
      <c r="E2880" s="18">
        <v>5.0118823280004249E-2</v>
      </c>
      <c r="F2880" s="4">
        <v>15.251372219313433</v>
      </c>
      <c r="G2880" s="4">
        <v>26.882730774914137</v>
      </c>
      <c r="H2880" s="4">
        <v>11.631358555600702</v>
      </c>
      <c r="I2880" s="19">
        <v>1.9198872922506554</v>
      </c>
      <c r="J2880" s="19">
        <v>5.429346781273825</v>
      </c>
      <c r="K2880" s="20">
        <v>2.1414695924744267</v>
      </c>
      <c r="L2880" s="20">
        <v>2.1990071256425301</v>
      </c>
      <c r="M2880" s="20">
        <v>5.7537533168103061E-2</v>
      </c>
      <c r="N2880" s="21">
        <v>13.0625</v>
      </c>
      <c r="O2880" s="21">
        <f t="shared" si="45"/>
        <v>16.981249999999999</v>
      </c>
      <c r="P2880" s="21">
        <v>5.875</v>
      </c>
      <c r="Q2880" s="19">
        <v>38.313158502857178</v>
      </c>
      <c r="R2880" s="4">
        <v>58.075000000000003</v>
      </c>
      <c r="S2880" s="4">
        <v>12.125</v>
      </c>
      <c r="T2880" s="29">
        <v>84.15</v>
      </c>
      <c r="U2880" s="4">
        <v>2.125</v>
      </c>
      <c r="V2880" s="9"/>
      <c r="W2880" s="9"/>
      <c r="X2880" s="9"/>
      <c r="Y2880" s="9"/>
      <c r="Z2880" s="9"/>
    </row>
    <row r="2881" spans="1:26">
      <c r="A2881" s="39">
        <v>29</v>
      </c>
      <c r="B2881" s="39">
        <v>4</v>
      </c>
      <c r="C2881" s="40">
        <v>39567</v>
      </c>
      <c r="D2881" s="17">
        <v>0.75</v>
      </c>
      <c r="E2881" s="18">
        <v>6.0134101867504938E-2</v>
      </c>
      <c r="F2881" s="4">
        <v>14.899033661863413</v>
      </c>
      <c r="G2881" s="4">
        <v>26.175209912464091</v>
      </c>
      <c r="H2881" s="4">
        <v>11.276176250600681</v>
      </c>
      <c r="I2881" s="19">
        <v>2.2507529505007686</v>
      </c>
      <c r="J2881" s="19">
        <v>5.795649905202799</v>
      </c>
      <c r="K2881" s="20">
        <v>2.157678025324929</v>
      </c>
      <c r="L2881" s="20">
        <v>2.2311026479595304</v>
      </c>
      <c r="M2881" s="20">
        <v>7.3424622634601477E-2</v>
      </c>
      <c r="N2881" s="21">
        <v>14.3125</v>
      </c>
      <c r="O2881" s="21">
        <f t="shared" si="45"/>
        <v>18.606249999999999</v>
      </c>
      <c r="P2881" s="21">
        <v>8.6875</v>
      </c>
      <c r="Q2881" s="19">
        <v>34.992364514733715</v>
      </c>
      <c r="R2881" s="4">
        <v>65.025000000000006</v>
      </c>
      <c r="S2881" s="4">
        <v>11.137499999999999</v>
      </c>
      <c r="T2881" s="29">
        <v>90.074999999999989</v>
      </c>
      <c r="U2881" s="4">
        <v>2.76</v>
      </c>
      <c r="V2881" s="9"/>
      <c r="W2881" s="9"/>
      <c r="X2881" s="9"/>
      <c r="Y2881" s="9"/>
      <c r="Z2881" s="9"/>
    </row>
    <row r="2882" spans="1:26">
      <c r="A2882" s="39">
        <v>29</v>
      </c>
      <c r="B2882" s="39">
        <v>4</v>
      </c>
      <c r="C2882" s="40">
        <v>39567</v>
      </c>
      <c r="D2882" s="17">
        <v>0.79166666666699825</v>
      </c>
      <c r="E2882" s="18">
        <v>8.1419034508756621E-2</v>
      </c>
      <c r="F2882" s="4">
        <v>12.464901883963266</v>
      </c>
      <c r="G2882" s="4">
        <v>22.167572750913855</v>
      </c>
      <c r="H2882" s="4">
        <v>9.7026708669505872</v>
      </c>
      <c r="I2882" s="19">
        <v>1.9196400645006557</v>
      </c>
      <c r="J2882" s="19">
        <v>5.9418280797743872</v>
      </c>
      <c r="K2882" s="20">
        <v>2.1576221837019296</v>
      </c>
      <c r="L2882" s="20">
        <v>2.22565467959953</v>
      </c>
      <c r="M2882" s="20">
        <v>6.8032495897600742E-2</v>
      </c>
      <c r="N2882" s="21">
        <v>20.375</v>
      </c>
      <c r="O2882" s="21">
        <f t="shared" si="45"/>
        <v>26.487500000000001</v>
      </c>
      <c r="P2882" s="21">
        <v>8.5625</v>
      </c>
      <c r="Q2882" s="19">
        <v>34.873989933608762</v>
      </c>
      <c r="R2882" s="4">
        <v>70.95</v>
      </c>
      <c r="S2882" s="4">
        <v>10.512499999999999</v>
      </c>
      <c r="T2882" s="29">
        <v>88.5</v>
      </c>
      <c r="U2882" s="4">
        <v>2.1749999999999998</v>
      </c>
      <c r="V2882" s="9"/>
      <c r="W2882" s="9"/>
      <c r="X2882" s="9"/>
      <c r="Y2882" s="9"/>
      <c r="Z2882" s="9"/>
    </row>
    <row r="2883" spans="1:26">
      <c r="A2883" s="39">
        <v>29</v>
      </c>
      <c r="B2883" s="39">
        <v>4</v>
      </c>
      <c r="C2883" s="40">
        <v>39567</v>
      </c>
      <c r="D2883" s="17">
        <v>0.83333333333300175</v>
      </c>
      <c r="E2883" s="18">
        <v>0.14027014289751127</v>
      </c>
      <c r="F2883" s="4">
        <v>13.851734752775851</v>
      </c>
      <c r="G2883" s="4">
        <v>24.938970261326524</v>
      </c>
      <c r="H2883" s="4">
        <v>11.087235508550673</v>
      </c>
      <c r="I2883" s="19">
        <v>2.1180836857507237</v>
      </c>
      <c r="J2883" s="19">
        <v>5.7945709343277967</v>
      </c>
      <c r="K2883" s="20">
        <v>2.1738292802919315</v>
      </c>
      <c r="L2883" s="20">
        <v>2.2470208781637799</v>
      </c>
      <c r="M2883" s="20">
        <v>7.3191597871848812E-2</v>
      </c>
      <c r="N2883" s="21">
        <v>20.125</v>
      </c>
      <c r="O2883" s="21">
        <f t="shared" si="45"/>
        <v>26.162500000000001</v>
      </c>
      <c r="P2883" s="21">
        <v>11.375</v>
      </c>
      <c r="Q2883" s="19">
        <v>30.505834749798289</v>
      </c>
      <c r="R2883" s="4">
        <v>73.849999999999994</v>
      </c>
      <c r="S2883" s="4">
        <v>10.2125</v>
      </c>
      <c r="T2883" s="29">
        <v>96.875</v>
      </c>
      <c r="U2883" s="4">
        <v>2.69</v>
      </c>
      <c r="V2883" s="9"/>
      <c r="W2883" s="9"/>
      <c r="X2883" s="9"/>
      <c r="Y2883" s="9"/>
      <c r="Z2883" s="9"/>
    </row>
    <row r="2884" spans="1:26">
      <c r="A2884" s="39">
        <v>29</v>
      </c>
      <c r="B2884" s="39">
        <v>4</v>
      </c>
      <c r="C2884" s="40">
        <v>39567</v>
      </c>
      <c r="D2884" s="17">
        <v>0.875</v>
      </c>
      <c r="E2884" s="18">
        <v>0.12897986495376038</v>
      </c>
      <c r="F2884" s="4">
        <v>15.943904316538484</v>
      </c>
      <c r="G2884" s="4">
        <v>28.083346784464219</v>
      </c>
      <c r="H2884" s="4">
        <v>12.139442467925736</v>
      </c>
      <c r="I2884" s="19">
        <v>2.5812461617508822</v>
      </c>
      <c r="J2884" s="19">
        <v>6.3074107462033595</v>
      </c>
      <c r="K2884" s="20">
        <v>2.1900354625984333</v>
      </c>
      <c r="L2884" s="20">
        <v>2.2737481277177807</v>
      </c>
      <c r="M2884" s="20">
        <v>8.3712665119347163E-2</v>
      </c>
      <c r="N2884" s="21">
        <v>22.1875</v>
      </c>
      <c r="O2884" s="21">
        <f t="shared" ref="O2884:O2947" si="46">N2884*1.3</f>
        <v>28.84375</v>
      </c>
      <c r="P2884" s="21">
        <v>14.4375</v>
      </c>
      <c r="Q2884" s="19">
        <v>25.788900861425482</v>
      </c>
      <c r="R2884" s="4">
        <v>75.2</v>
      </c>
      <c r="S2884" s="4">
        <v>9.9499999999999993</v>
      </c>
      <c r="T2884" s="29">
        <v>99.35</v>
      </c>
      <c r="U2884" s="4">
        <v>2.5249999999999999</v>
      </c>
      <c r="V2884" s="9"/>
      <c r="W2884" s="9"/>
      <c r="X2884" s="9"/>
      <c r="Y2884" s="9"/>
      <c r="Z2884" s="9"/>
    </row>
    <row r="2885" spans="1:26">
      <c r="A2885" s="39">
        <v>29</v>
      </c>
      <c r="B2885" s="39">
        <v>4</v>
      </c>
      <c r="C2885" s="40">
        <v>39567</v>
      </c>
      <c r="D2885" s="17">
        <v>0.91666666666699825</v>
      </c>
      <c r="E2885" s="18">
        <v>7.6374664823756211E-2</v>
      </c>
      <c r="F2885" s="4">
        <v>15.691879222532217</v>
      </c>
      <c r="G2885" s="4">
        <v>27.922802363126713</v>
      </c>
      <c r="H2885" s="4">
        <v>12.230923140594495</v>
      </c>
      <c r="I2885" s="19">
        <v>2.5810834837508825</v>
      </c>
      <c r="J2885" s="19">
        <v>5.940165881399385</v>
      </c>
      <c r="K2885" s="20">
        <v>2.168295820573932</v>
      </c>
      <c r="L2885" s="20">
        <v>2.2307620978152798</v>
      </c>
      <c r="M2885" s="20">
        <v>6.2466277241347679E-2</v>
      </c>
      <c r="N2885" s="21">
        <v>19.4375</v>
      </c>
      <c r="O2885" s="21">
        <f t="shared" si="46"/>
        <v>25.268750000000001</v>
      </c>
      <c r="P2885" s="21">
        <v>10.8125</v>
      </c>
      <c r="Q2885" s="19">
        <v>26.253103911112756</v>
      </c>
      <c r="R2885" s="4">
        <v>79.224999999999994</v>
      </c>
      <c r="S2885" s="4">
        <v>9.4375</v>
      </c>
      <c r="T2885" s="29">
        <v>95.75</v>
      </c>
      <c r="U2885" s="4">
        <v>2.8250000000000002</v>
      </c>
      <c r="V2885" s="9"/>
      <c r="W2885" s="9"/>
      <c r="X2885" s="9"/>
      <c r="Y2885" s="9"/>
      <c r="Z2885" s="9"/>
    </row>
    <row r="2886" spans="1:26">
      <c r="A2886" s="39">
        <v>29</v>
      </c>
      <c r="B2886" s="39">
        <v>4</v>
      </c>
      <c r="C2886" s="40">
        <v>39567</v>
      </c>
      <c r="D2886" s="17">
        <v>0.95833333333300175</v>
      </c>
      <c r="E2886" s="18">
        <v>4.5066790590003722E-2</v>
      </c>
      <c r="F2886" s="4">
        <v>5.3818078161378331</v>
      </c>
      <c r="G2886" s="4">
        <v>9.3779805964130762</v>
      </c>
      <c r="H2886" s="4">
        <v>3.9961727802752431</v>
      </c>
      <c r="I2886" s="19">
        <v>1.9853191687506788</v>
      </c>
      <c r="J2886" s="19">
        <v>5.5729536087204092</v>
      </c>
      <c r="K2886" s="20">
        <v>2.0760891547041749</v>
      </c>
      <c r="L2886" s="20">
        <v>2.1234324953302783</v>
      </c>
      <c r="M2886" s="20">
        <v>4.7343340626103347E-2</v>
      </c>
      <c r="N2886" s="21">
        <v>8.1875</v>
      </c>
      <c r="O2886" s="21">
        <f t="shared" si="46"/>
        <v>10.643750000000001</v>
      </c>
      <c r="P2886" s="21">
        <v>6.75</v>
      </c>
      <c r="Q2886" s="19">
        <v>41.560510935168111</v>
      </c>
      <c r="R2886" s="4">
        <v>82.924999999999997</v>
      </c>
      <c r="S2886" s="4">
        <v>8.9875000000000007</v>
      </c>
      <c r="T2886" s="29">
        <v>96.125</v>
      </c>
      <c r="U2886" s="4">
        <v>2.9</v>
      </c>
      <c r="V2886" s="9"/>
      <c r="W2886" s="9"/>
      <c r="X2886" s="9"/>
      <c r="Y2886" s="9"/>
      <c r="Z2886" s="9"/>
    </row>
    <row r="2887" spans="1:26">
      <c r="A2887" s="39">
        <v>30</v>
      </c>
      <c r="B2887" s="39">
        <v>4</v>
      </c>
      <c r="C2887" s="40">
        <v>39568</v>
      </c>
      <c r="D2887" s="17">
        <v>0</v>
      </c>
      <c r="E2887" s="18">
        <v>7.5099192442506138E-2</v>
      </c>
      <c r="F2887" s="4">
        <v>12.071989439731997</v>
      </c>
      <c r="G2887" s="4">
        <v>21.71739946922634</v>
      </c>
      <c r="H2887" s="4">
        <v>9.6454100294943395</v>
      </c>
      <c r="I2887" s="19">
        <v>2.3160542565007924</v>
      </c>
      <c r="J2887" s="19">
        <v>6.2323301085425626</v>
      </c>
      <c r="K2887" s="20">
        <v>2.1085581697294282</v>
      </c>
      <c r="L2887" s="20">
        <v>2.1608855345777784</v>
      </c>
      <c r="M2887" s="20">
        <v>5.2327364848350322E-2</v>
      </c>
      <c r="N2887" s="21">
        <v>7.9375</v>
      </c>
      <c r="O2887" s="21">
        <f t="shared" si="46"/>
        <v>10.31875</v>
      </c>
      <c r="P2887" s="21">
        <v>4.75</v>
      </c>
      <c r="Q2887" s="19">
        <v>30.673933364485681</v>
      </c>
      <c r="R2887" s="4">
        <v>86.5</v>
      </c>
      <c r="S2887" s="4">
        <v>7.5875000000000004</v>
      </c>
      <c r="T2887" s="29">
        <v>106.6</v>
      </c>
      <c r="U2887" s="4">
        <v>2.8450000000000002</v>
      </c>
      <c r="V2887" s="9"/>
      <c r="W2887" s="9"/>
      <c r="X2887" s="9"/>
      <c r="Y2887" s="9"/>
      <c r="Z2887" s="9"/>
    </row>
    <row r="2888" spans="1:26">
      <c r="A2888" s="39">
        <v>30</v>
      </c>
      <c r="B2888" s="39">
        <v>4</v>
      </c>
      <c r="C2888" s="40">
        <v>39568</v>
      </c>
      <c r="D2888" s="17">
        <v>4.1666666666998253E-2</v>
      </c>
      <c r="E2888" s="18">
        <v>7.6339424461256203E-2</v>
      </c>
      <c r="F2888" s="4">
        <v>11.161546704369444</v>
      </c>
      <c r="G2888" s="4">
        <v>19.894618166801227</v>
      </c>
      <c r="H2888" s="4">
        <v>8.7330714624317825</v>
      </c>
      <c r="I2888" s="19">
        <v>2.183570145000747</v>
      </c>
      <c r="J2888" s="19">
        <v>6.8182607230789198</v>
      </c>
      <c r="K2888" s="20">
        <v>2.081401885286426</v>
      </c>
      <c r="L2888" s="20">
        <v>2.128632311269028</v>
      </c>
      <c r="M2888" s="20">
        <v>4.7230425982601631E-2</v>
      </c>
      <c r="N2888" s="21">
        <v>6.1875</v>
      </c>
      <c r="O2888" s="21">
        <f t="shared" si="46"/>
        <v>8.0437500000000011</v>
      </c>
      <c r="P2888" s="21">
        <v>4.875</v>
      </c>
      <c r="Q2888" s="19">
        <v>20.66140545780285</v>
      </c>
      <c r="R2888" s="4">
        <v>88.95</v>
      </c>
      <c r="S2888" s="4">
        <v>7.3125</v>
      </c>
      <c r="T2888" s="29">
        <v>105.175</v>
      </c>
      <c r="U2888" s="4">
        <v>3.08</v>
      </c>
      <c r="V2888" s="9"/>
      <c r="W2888" s="9"/>
      <c r="X2888" s="9"/>
      <c r="Y2888" s="9"/>
      <c r="Z2888" s="9"/>
    </row>
    <row r="2889" spans="1:26">
      <c r="A2889" s="39">
        <v>30</v>
      </c>
      <c r="B2889" s="39">
        <v>4</v>
      </c>
      <c r="C2889" s="40">
        <v>39568</v>
      </c>
      <c r="D2889" s="17">
        <v>8.3333333333001747E-2</v>
      </c>
      <c r="E2889" s="18">
        <v>0.10135318918875821</v>
      </c>
      <c r="F2889" s="4">
        <v>6.5890011635816608</v>
      </c>
      <c r="G2889" s="4">
        <v>11.615603995613217</v>
      </c>
      <c r="H2889" s="4">
        <v>5.026602832031557</v>
      </c>
      <c r="I2889" s="19">
        <v>1.9849328085006794</v>
      </c>
      <c r="J2889" s="19">
        <v>5.8646323847385862</v>
      </c>
      <c r="K2889" s="20">
        <v>2.0759277485016763</v>
      </c>
      <c r="L2889" s="20">
        <v>2.1231894647340277</v>
      </c>
      <c r="M2889" s="20">
        <v>4.7261716232351536E-2</v>
      </c>
      <c r="N2889" s="21">
        <v>6.75</v>
      </c>
      <c r="O2889" s="21">
        <f t="shared" si="46"/>
        <v>8.7750000000000004</v>
      </c>
      <c r="P2889" s="21">
        <v>4.6875</v>
      </c>
      <c r="Q2889" s="19">
        <v>35.501084150170904</v>
      </c>
      <c r="R2889" s="4">
        <v>91.525000000000006</v>
      </c>
      <c r="S2889" s="4">
        <v>7.6124999999999998</v>
      </c>
      <c r="T2889" s="29">
        <v>66.600000000000009</v>
      </c>
      <c r="U2889" s="4">
        <v>3.09</v>
      </c>
      <c r="V2889" s="9"/>
      <c r="W2889" s="9"/>
      <c r="X2889" s="9"/>
      <c r="Y2889" s="9"/>
      <c r="Z2889" s="9"/>
    </row>
    <row r="2890" spans="1:26">
      <c r="A2890" s="39">
        <v>30</v>
      </c>
      <c r="B2890" s="39">
        <v>4</v>
      </c>
      <c r="C2890" s="40">
        <v>39568</v>
      </c>
      <c r="D2890" s="17">
        <v>0.125</v>
      </c>
      <c r="E2890" s="18">
        <v>9.633379522375779E-2</v>
      </c>
      <c r="F2890" s="4">
        <v>8.5172068860192809</v>
      </c>
      <c r="G2890" s="4">
        <v>14.949478150913425</v>
      </c>
      <c r="H2890" s="4">
        <v>6.432271264894144</v>
      </c>
      <c r="I2890" s="19">
        <v>2.0509661655007019</v>
      </c>
      <c r="J2890" s="19">
        <v>6.2305632722925592</v>
      </c>
      <c r="K2890" s="20">
        <v>2.065033523152926</v>
      </c>
      <c r="L2890" s="20">
        <v>2.1231078228435276</v>
      </c>
      <c r="M2890" s="20">
        <v>5.8074299690601516E-2</v>
      </c>
      <c r="N2890" s="21">
        <v>4.875</v>
      </c>
      <c r="O2890" s="21">
        <f t="shared" si="46"/>
        <v>6.3375000000000004</v>
      </c>
      <c r="P2890" s="21">
        <v>5.6875</v>
      </c>
      <c r="Q2890" s="19">
        <v>34.626319585233809</v>
      </c>
      <c r="R2890" s="4">
        <v>92.05</v>
      </c>
      <c r="S2890" s="4">
        <v>8.0250000000000004</v>
      </c>
      <c r="T2890" s="29">
        <v>24.05</v>
      </c>
      <c r="U2890" s="4">
        <v>1.345</v>
      </c>
      <c r="V2890" s="9"/>
      <c r="W2890" s="9"/>
      <c r="X2890" s="9"/>
      <c r="Y2890" s="9"/>
      <c r="Z2890" s="9"/>
    </row>
    <row r="2891" spans="1:26">
      <c r="A2891" s="39">
        <v>30</v>
      </c>
      <c r="B2891" s="39">
        <v>4</v>
      </c>
      <c r="C2891" s="40">
        <v>39568</v>
      </c>
      <c r="D2891" s="17">
        <v>0.16666666666699825</v>
      </c>
      <c r="E2891" s="18">
        <v>0.1113299162387589</v>
      </c>
      <c r="F2891" s="4">
        <v>18.042503675782378</v>
      </c>
      <c r="G2891" s="4">
        <v>31.216749585764436</v>
      </c>
      <c r="H2891" s="4">
        <v>13.174245909982055</v>
      </c>
      <c r="I2891" s="19">
        <v>2.2493038320007703</v>
      </c>
      <c r="J2891" s="19">
        <v>6.889649873739712</v>
      </c>
      <c r="K2891" s="20">
        <v>2.1354391493446827</v>
      </c>
      <c r="L2891" s="20">
        <v>2.1980841727775284</v>
      </c>
      <c r="M2891" s="20">
        <v>6.2645023432845837E-2</v>
      </c>
      <c r="N2891" s="21">
        <v>7</v>
      </c>
      <c r="O2891" s="21">
        <f t="shared" si="46"/>
        <v>9.1</v>
      </c>
      <c r="P2891" s="21">
        <v>6.0625</v>
      </c>
      <c r="Q2891" s="19">
        <v>29.678040873173615</v>
      </c>
      <c r="R2891" s="4">
        <v>90.45</v>
      </c>
      <c r="S2891" s="4">
        <v>7.6124999999999998</v>
      </c>
      <c r="T2891" s="29">
        <v>41.075000000000003</v>
      </c>
      <c r="U2891" s="4">
        <v>0.04</v>
      </c>
      <c r="V2891" s="9"/>
      <c r="W2891" s="9"/>
      <c r="X2891" s="9"/>
      <c r="Y2891" s="9"/>
      <c r="Z2891" s="9"/>
    </row>
    <row r="2892" spans="1:26">
      <c r="A2892" s="39">
        <v>30</v>
      </c>
      <c r="B2892" s="39">
        <v>4</v>
      </c>
      <c r="C2892" s="40">
        <v>39568</v>
      </c>
      <c r="D2892" s="17">
        <v>0.20833333333300175</v>
      </c>
      <c r="E2892" s="18">
        <v>0.12381984065626005</v>
      </c>
      <c r="F2892" s="4">
        <v>9.3794896666318355</v>
      </c>
      <c r="G2892" s="4">
        <v>17.192992463138566</v>
      </c>
      <c r="H2892" s="4">
        <v>7.8135027965067314</v>
      </c>
      <c r="I2892" s="19">
        <v>1.8522453495006346</v>
      </c>
      <c r="J2892" s="19">
        <v>5.7896838309527894</v>
      </c>
      <c r="K2892" s="20">
        <v>2.0866056051436792</v>
      </c>
      <c r="L2892" s="20">
        <v>2.1551117669295277</v>
      </c>
      <c r="M2892" s="20">
        <v>6.8506161785848785E-2</v>
      </c>
      <c r="N2892" s="21">
        <v>5.625</v>
      </c>
      <c r="O2892" s="21">
        <f t="shared" si="46"/>
        <v>7.3125</v>
      </c>
      <c r="P2892" s="21">
        <v>7.0625</v>
      </c>
      <c r="Q2892" s="19">
        <v>40.790583930980901</v>
      </c>
      <c r="R2892" s="4">
        <v>89.924999999999997</v>
      </c>
      <c r="S2892" s="4">
        <v>7.2874999999999996</v>
      </c>
      <c r="T2892" s="29">
        <v>335.42500000000001</v>
      </c>
      <c r="U2892" s="4">
        <v>0.04</v>
      </c>
      <c r="V2892" s="9"/>
      <c r="W2892" s="9"/>
      <c r="X2892" s="9"/>
      <c r="Y2892" s="9"/>
      <c r="Z2892" s="9"/>
    </row>
    <row r="2893" spans="1:26">
      <c r="A2893" s="39">
        <v>30</v>
      </c>
      <c r="B2893" s="39">
        <v>4</v>
      </c>
      <c r="C2893" s="40">
        <v>39568</v>
      </c>
      <c r="D2893" s="17">
        <v>0.25</v>
      </c>
      <c r="E2893" s="18">
        <v>0.26511314440002109</v>
      </c>
      <c r="F2893" s="4">
        <v>11.587311797094477</v>
      </c>
      <c r="G2893" s="4">
        <v>20.910791866713801</v>
      </c>
      <c r="H2893" s="4">
        <v>9.3234800696193254</v>
      </c>
      <c r="I2893" s="19">
        <v>1.9844190885006801</v>
      </c>
      <c r="J2893" s="19">
        <v>6.0822700403459677</v>
      </c>
      <c r="K2893" s="20">
        <v>2.1299082918181829</v>
      </c>
      <c r="L2893" s="20">
        <v>2.2300802292530282</v>
      </c>
      <c r="M2893" s="20">
        <v>0.1001719374348452</v>
      </c>
      <c r="N2893" s="21">
        <v>6.0625</v>
      </c>
      <c r="O2893" s="21">
        <f t="shared" si="46"/>
        <v>7.8812500000000005</v>
      </c>
      <c r="P2893" s="21">
        <v>6.8125</v>
      </c>
      <c r="Q2893" s="19">
        <v>36.133535045233074</v>
      </c>
      <c r="R2893" s="4">
        <v>89.05</v>
      </c>
      <c r="S2893" s="4">
        <v>6.9</v>
      </c>
      <c r="T2893" s="29">
        <v>340.70000000000005</v>
      </c>
      <c r="U2893" s="4">
        <v>0.40500000000000003</v>
      </c>
      <c r="V2893" s="9"/>
      <c r="W2893" s="9"/>
      <c r="X2893" s="9"/>
      <c r="Y2893" s="9"/>
      <c r="Z2893" s="9"/>
    </row>
    <row r="2894" spans="1:26">
      <c r="A2894" s="39">
        <v>30</v>
      </c>
      <c r="B2894" s="39">
        <v>4</v>
      </c>
      <c r="C2894" s="40">
        <v>39568</v>
      </c>
      <c r="D2894" s="17">
        <v>0.29166666666699825</v>
      </c>
      <c r="E2894" s="18">
        <v>0.23506272029501868</v>
      </c>
      <c r="F2894" s="4">
        <v>13.896172027925871</v>
      </c>
      <c r="G2894" s="4">
        <v>25.003909936414058</v>
      </c>
      <c r="H2894" s="4">
        <v>11.107737908488186</v>
      </c>
      <c r="I2894" s="19">
        <v>2.2488607485007712</v>
      </c>
      <c r="J2894" s="19">
        <v>6.2282406545425557</v>
      </c>
      <c r="K2894" s="20">
        <v>2.1190141367989326</v>
      </c>
      <c r="L2894" s="20">
        <v>2.1978316155867779</v>
      </c>
      <c r="M2894" s="20">
        <v>7.8817478787844952E-2</v>
      </c>
      <c r="N2894" s="21">
        <v>10.4375</v>
      </c>
      <c r="O2894" s="21">
        <f t="shared" si="46"/>
        <v>13.56875</v>
      </c>
      <c r="P2894" s="21">
        <v>7.875</v>
      </c>
      <c r="Q2894" s="19">
        <v>37.586129204919885</v>
      </c>
      <c r="R2894" s="4">
        <v>87.424999999999997</v>
      </c>
      <c r="S2894" s="4">
        <v>7.05</v>
      </c>
      <c r="T2894" s="29">
        <v>255.2</v>
      </c>
      <c r="U2894" s="4">
        <v>0.67500000000000004</v>
      </c>
      <c r="V2894" s="9"/>
      <c r="W2894" s="9"/>
      <c r="X2894" s="9"/>
      <c r="Y2894" s="9"/>
      <c r="Z2894" s="9"/>
    </row>
    <row r="2895" spans="1:26">
      <c r="A2895" s="39">
        <v>30</v>
      </c>
      <c r="B2895" s="39">
        <v>4</v>
      </c>
      <c r="C2895" s="40">
        <v>39568</v>
      </c>
      <c r="D2895" s="17">
        <v>0.33333333333300175</v>
      </c>
      <c r="E2895" s="18">
        <v>0.200023506942516</v>
      </c>
      <c r="F2895" s="4">
        <v>12.425439223644533</v>
      </c>
      <c r="G2895" s="4">
        <v>22.060311517188875</v>
      </c>
      <c r="H2895" s="4">
        <v>9.6348722935443458</v>
      </c>
      <c r="I2895" s="19">
        <v>1.9841622285006804</v>
      </c>
      <c r="J2895" s="19">
        <v>6.0811241698459657</v>
      </c>
      <c r="K2895" s="20">
        <v>2.0918623886086811</v>
      </c>
      <c r="L2895" s="20">
        <v>2.1548645876550272</v>
      </c>
      <c r="M2895" s="20">
        <v>6.3002199046346408E-2</v>
      </c>
      <c r="N2895" s="21">
        <v>12.9375</v>
      </c>
      <c r="O2895" s="21">
        <f t="shared" si="46"/>
        <v>16.818750000000001</v>
      </c>
      <c r="P2895" s="21">
        <v>7.3125</v>
      </c>
      <c r="Q2895" s="19">
        <v>42.529417674042556</v>
      </c>
      <c r="R2895" s="4">
        <v>82.174999999999997</v>
      </c>
      <c r="S2895" s="4">
        <v>7.5875000000000004</v>
      </c>
      <c r="T2895" s="29">
        <v>259.42500000000001</v>
      </c>
      <c r="U2895" s="4">
        <v>1.0049999999999999</v>
      </c>
      <c r="V2895" s="9"/>
      <c r="W2895" s="9"/>
      <c r="X2895" s="9"/>
      <c r="Y2895" s="9"/>
      <c r="Z2895" s="9"/>
    </row>
    <row r="2896" spans="1:26">
      <c r="A2896" s="39">
        <v>30</v>
      </c>
      <c r="B2896" s="39">
        <v>4</v>
      </c>
      <c r="C2896" s="40">
        <v>39568</v>
      </c>
      <c r="D2896" s="17">
        <v>0.375</v>
      </c>
      <c r="E2896" s="18">
        <v>0.15499474756251239</v>
      </c>
      <c r="F2896" s="4">
        <v>12.349385666857028</v>
      </c>
      <c r="G2896" s="4">
        <v>22.080532807288883</v>
      </c>
      <c r="H2896" s="4">
        <v>9.731147140431851</v>
      </c>
      <c r="I2896" s="19">
        <v>1.9840337985006804</v>
      </c>
      <c r="J2896" s="19">
        <v>5.9340437080243751</v>
      </c>
      <c r="K2896" s="20">
        <v>2.0701313267831796</v>
      </c>
      <c r="L2896" s="20">
        <v>2.144062021804777</v>
      </c>
      <c r="M2896" s="20">
        <v>7.3930695021597104E-2</v>
      </c>
      <c r="N2896" s="21">
        <v>13.0625</v>
      </c>
      <c r="O2896" s="21">
        <f t="shared" si="46"/>
        <v>16.981249999999999</v>
      </c>
      <c r="P2896" s="21">
        <v>8.75</v>
      </c>
      <c r="Q2896" s="19">
        <v>43.108898963417275</v>
      </c>
      <c r="R2896" s="4">
        <v>75.849999999999994</v>
      </c>
      <c r="S2896" s="4">
        <v>8.5625</v>
      </c>
      <c r="T2896" s="29">
        <v>264.82500000000005</v>
      </c>
      <c r="U2896" s="4">
        <v>0.91500000000000004</v>
      </c>
      <c r="V2896" s="9"/>
      <c r="W2896" s="9"/>
      <c r="X2896" s="9"/>
      <c r="Y2896" s="9"/>
      <c r="Z2896" s="9"/>
    </row>
    <row r="2897" spans="1:26">
      <c r="A2897" s="39">
        <v>30</v>
      </c>
      <c r="B2897" s="39">
        <v>4</v>
      </c>
      <c r="C2897" s="40">
        <v>39568</v>
      </c>
      <c r="D2897" s="17">
        <v>0.41666666666699825</v>
      </c>
      <c r="E2897" s="18">
        <v>0.12372684394126003</v>
      </c>
      <c r="F2897" s="4">
        <v>12.529242801832043</v>
      </c>
      <c r="G2897" s="4">
        <v>21.914222811501375</v>
      </c>
      <c r="H2897" s="4">
        <v>9.3849800096693308</v>
      </c>
      <c r="I2897" s="19">
        <v>1.9177756890006579</v>
      </c>
      <c r="J2897" s="19">
        <v>6.0067416898101698</v>
      </c>
      <c r="K2897" s="20">
        <v>2.0538203886864288</v>
      </c>
      <c r="L2897" s="20">
        <v>2.1279000439487765</v>
      </c>
      <c r="M2897" s="20">
        <v>7.4079655262347832E-2</v>
      </c>
      <c r="N2897" s="21">
        <v>11.9375</v>
      </c>
      <c r="O2897" s="21">
        <f t="shared" si="46"/>
        <v>15.518750000000001</v>
      </c>
      <c r="P2897" s="21">
        <v>7</v>
      </c>
      <c r="Q2897" s="19">
        <v>45.200852383291277</v>
      </c>
      <c r="R2897" s="4">
        <v>70.3</v>
      </c>
      <c r="S2897" s="4">
        <v>9.7375000000000007</v>
      </c>
      <c r="T2897" s="29">
        <v>103.44999999999999</v>
      </c>
      <c r="U2897" s="4">
        <v>0.755</v>
      </c>
      <c r="V2897" s="9"/>
      <c r="W2897" s="9"/>
      <c r="X2897" s="9"/>
      <c r="Y2897" s="9"/>
      <c r="Z2897" s="9"/>
    </row>
    <row r="2898" spans="1:26">
      <c r="A2898" s="39">
        <v>30</v>
      </c>
      <c r="B2898" s="39">
        <v>4</v>
      </c>
      <c r="C2898" s="40">
        <v>39568</v>
      </c>
      <c r="D2898" s="17">
        <v>0.45833333333300175</v>
      </c>
      <c r="E2898" s="18">
        <v>9.8716816111258016E-2</v>
      </c>
      <c r="F2898" s="4">
        <v>11.802150040175748</v>
      </c>
      <c r="G2898" s="4">
        <v>20.632568816688796</v>
      </c>
      <c r="H2898" s="4">
        <v>8.8304187765130457</v>
      </c>
      <c r="I2898" s="19">
        <v>2.1160309462507261</v>
      </c>
      <c r="J2898" s="19">
        <v>5.6399496840061945</v>
      </c>
      <c r="K2898" s="20">
        <v>2.0483482914571787</v>
      </c>
      <c r="L2898" s="20">
        <v>2.1063799857615262</v>
      </c>
      <c r="M2898" s="20">
        <v>5.8031694304347514E-2</v>
      </c>
      <c r="N2898" s="21">
        <v>6.5625</v>
      </c>
      <c r="O2898" s="21">
        <f t="shared" si="46"/>
        <v>8.53125</v>
      </c>
      <c r="P2898" s="21">
        <v>4.3125</v>
      </c>
      <c r="Q2898" s="19">
        <v>48.688602707227133</v>
      </c>
      <c r="R2898" s="4">
        <v>68.924999999999997</v>
      </c>
      <c r="S2898" s="4">
        <v>9.9625000000000004</v>
      </c>
      <c r="T2898" s="29">
        <v>23.950000000000003</v>
      </c>
      <c r="U2898" s="4">
        <v>0.995</v>
      </c>
      <c r="V2898" s="9"/>
      <c r="W2898" s="9"/>
      <c r="X2898" s="9"/>
      <c r="Y2898" s="9"/>
      <c r="Z2898" s="9"/>
    </row>
    <row r="2899" spans="1:26">
      <c r="A2899" s="39">
        <v>30</v>
      </c>
      <c r="B2899" s="39">
        <v>4</v>
      </c>
      <c r="C2899" s="40">
        <v>39568</v>
      </c>
      <c r="D2899" s="17">
        <v>0.5</v>
      </c>
      <c r="E2899" s="18">
        <v>9.7451608372507853E-2</v>
      </c>
      <c r="F2899" s="4">
        <v>9.9802146900756323</v>
      </c>
      <c r="G2899" s="4">
        <v>17.861004188176125</v>
      </c>
      <c r="H2899" s="4">
        <v>7.8807894981004898</v>
      </c>
      <c r="I2899" s="19">
        <v>2.1158886030007262</v>
      </c>
      <c r="J2899" s="19">
        <v>5.7126528119169881</v>
      </c>
      <c r="K2899" s="20">
        <v>2.0537136988349296</v>
      </c>
      <c r="L2899" s="20">
        <v>2.1223776554715261</v>
      </c>
      <c r="M2899" s="20">
        <v>6.8663956636596302E-2</v>
      </c>
      <c r="N2899" s="21">
        <v>9.25</v>
      </c>
      <c r="O2899" s="21">
        <f t="shared" si="46"/>
        <v>12.025</v>
      </c>
      <c r="P2899" s="21">
        <v>6.625</v>
      </c>
      <c r="Q2899" s="19">
        <v>50.431066428163803</v>
      </c>
      <c r="R2899" s="4">
        <v>61.25</v>
      </c>
      <c r="S2899" s="4">
        <v>11.375</v>
      </c>
      <c r="T2899" s="29">
        <v>107.39999999999999</v>
      </c>
      <c r="U2899" s="4">
        <v>1.24</v>
      </c>
      <c r="V2899" s="9"/>
      <c r="W2899" s="9"/>
      <c r="X2899" s="9"/>
      <c r="Y2899" s="9"/>
      <c r="Z2899" s="9"/>
    </row>
    <row r="2900" spans="1:26">
      <c r="A2900" s="39">
        <v>30</v>
      </c>
      <c r="B2900" s="39">
        <v>4</v>
      </c>
      <c r="C2900" s="40">
        <v>39568</v>
      </c>
      <c r="D2900" s="17">
        <v>0.54166666666699825</v>
      </c>
      <c r="E2900" s="18">
        <v>0.11617466937375935</v>
      </c>
      <c r="F2900" s="4">
        <v>12.590599449325799</v>
      </c>
      <c r="G2900" s="4">
        <v>22.905078119263944</v>
      </c>
      <c r="H2900" s="4">
        <v>10.314478669938143</v>
      </c>
      <c r="I2900" s="19">
        <v>2.4463411447508396</v>
      </c>
      <c r="J2900" s="19">
        <v>5.7121227610419876</v>
      </c>
      <c r="K2900" s="20">
        <v>2.0590791062126805</v>
      </c>
      <c r="L2900" s="20">
        <v>2.1330153497750262</v>
      </c>
      <c r="M2900" s="20">
        <v>7.3936243562345516E-2</v>
      </c>
      <c r="N2900" s="21">
        <v>14</v>
      </c>
      <c r="O2900" s="21">
        <f t="shared" si="46"/>
        <v>18.2</v>
      </c>
      <c r="P2900" s="21">
        <v>8.875</v>
      </c>
      <c r="Q2900" s="19">
        <v>47.403815732665208</v>
      </c>
      <c r="R2900" s="4">
        <v>53.475000000000001</v>
      </c>
      <c r="S2900" s="4">
        <v>12.987500000000001</v>
      </c>
      <c r="T2900" s="29">
        <v>30.55</v>
      </c>
      <c r="U2900" s="4">
        <v>1.335</v>
      </c>
      <c r="V2900" s="9"/>
      <c r="W2900" s="9"/>
      <c r="X2900" s="9"/>
      <c r="Y2900" s="9"/>
      <c r="Z2900" s="9"/>
    </row>
    <row r="2901" spans="1:26">
      <c r="A2901" s="39">
        <v>30</v>
      </c>
      <c r="B2901" s="39">
        <v>4</v>
      </c>
      <c r="C2901" s="40">
        <v>39568</v>
      </c>
      <c r="D2901" s="17">
        <v>0.58333333333300175</v>
      </c>
      <c r="E2901" s="18">
        <v>0.13489238519251076</v>
      </c>
      <c r="F2901" s="4">
        <v>18.67438814996369</v>
      </c>
      <c r="G2901" s="4">
        <v>32.617740197214559</v>
      </c>
      <c r="H2901" s="4">
        <v>13.943352047250867</v>
      </c>
      <c r="I2901" s="19">
        <v>2.5784121397508857</v>
      </c>
      <c r="J2901" s="19">
        <v>5.7115875640419871</v>
      </c>
      <c r="K2901" s="20">
        <v>2.0590256909574314</v>
      </c>
      <c r="L2901" s="20">
        <v>2.1168565474505261</v>
      </c>
      <c r="M2901" s="20">
        <v>5.7830856493094385E-2</v>
      </c>
      <c r="N2901" s="21">
        <v>12.8125</v>
      </c>
      <c r="O2901" s="21">
        <f t="shared" si="46"/>
        <v>16.65625</v>
      </c>
      <c r="P2901" s="21">
        <v>7.25</v>
      </c>
      <c r="Q2901" s="19">
        <v>43.329971871667112</v>
      </c>
      <c r="R2901" s="4">
        <v>53.774999999999999</v>
      </c>
      <c r="S2901" s="4">
        <v>12.862500000000001</v>
      </c>
      <c r="T2901" s="29">
        <v>62.824999999999996</v>
      </c>
      <c r="U2901" s="4">
        <v>0.78500000000000003</v>
      </c>
      <c r="V2901" s="9"/>
      <c r="W2901" s="9"/>
      <c r="X2901" s="9"/>
      <c r="Y2901" s="9"/>
      <c r="Z2901" s="9"/>
    </row>
    <row r="2902" spans="1:26">
      <c r="A2902" s="39">
        <v>30</v>
      </c>
      <c r="B2902" s="39">
        <v>4</v>
      </c>
      <c r="C2902" s="40">
        <v>39568</v>
      </c>
      <c r="D2902" s="17">
        <v>0.625</v>
      </c>
      <c r="E2902" s="18">
        <v>0.22353578794376799</v>
      </c>
      <c r="F2902" s="4">
        <v>66.958524303391826</v>
      </c>
      <c r="G2902" s="4">
        <v>98.138393336056197</v>
      </c>
      <c r="H2902" s="4">
        <v>31.179869032664371</v>
      </c>
      <c r="I2902" s="19">
        <v>3.4376431170011807</v>
      </c>
      <c r="J2902" s="19">
        <v>7.6879159197584439</v>
      </c>
      <c r="K2902" s="20">
        <v>2.0535538750461813</v>
      </c>
      <c r="L2902" s="20">
        <v>2.1382111706902762</v>
      </c>
      <c r="M2902" s="20">
        <v>8.4657295644094521E-2</v>
      </c>
      <c r="N2902" s="21">
        <v>23.0625</v>
      </c>
      <c r="O2902" s="21">
        <f t="shared" si="46"/>
        <v>29.981249999999999</v>
      </c>
      <c r="P2902" s="21">
        <v>11.5625</v>
      </c>
      <c r="Q2902" s="19">
        <v>25.41514437755054</v>
      </c>
      <c r="R2902" s="4">
        <v>54.625</v>
      </c>
      <c r="S2902" s="4">
        <v>13.0875</v>
      </c>
      <c r="T2902" s="29">
        <v>129.65</v>
      </c>
      <c r="U2902" s="4">
        <v>0.36</v>
      </c>
      <c r="V2902" s="9"/>
      <c r="W2902" s="9"/>
      <c r="X2902" s="9"/>
      <c r="Y2902" s="9"/>
      <c r="Z2902" s="9"/>
    </row>
    <row r="2903" spans="1:26">
      <c r="A2903" s="39">
        <v>30</v>
      </c>
      <c r="B2903" s="39">
        <v>4</v>
      </c>
      <c r="C2903" s="40">
        <v>39568</v>
      </c>
      <c r="D2903" s="17">
        <v>0.66666666666699825</v>
      </c>
      <c r="E2903" s="18">
        <v>0.28843309343627305</v>
      </c>
      <c r="F2903" s="4">
        <v>113.3217702267261</v>
      </c>
      <c r="G2903" s="4">
        <v>159.08082744061005</v>
      </c>
      <c r="H2903" s="4">
        <v>45.759057213883963</v>
      </c>
      <c r="I2903" s="19">
        <v>3.3713347057511585</v>
      </c>
      <c r="J2903" s="19">
        <v>9.0782810688135402</v>
      </c>
      <c r="K2903" s="20">
        <v>2.0426642211149311</v>
      </c>
      <c r="L2903" s="20">
        <v>2.1220535463855255</v>
      </c>
      <c r="M2903" s="20">
        <v>7.9389325270594613E-2</v>
      </c>
      <c r="N2903" s="21">
        <v>28.6875</v>
      </c>
      <c r="O2903" s="21">
        <f t="shared" si="46"/>
        <v>37.293750000000003</v>
      </c>
      <c r="P2903" s="21">
        <v>18.5625</v>
      </c>
      <c r="Q2903" s="19">
        <v>20.935670645802638</v>
      </c>
      <c r="R2903" s="4">
        <v>55.375</v>
      </c>
      <c r="S2903" s="4">
        <v>12.875</v>
      </c>
      <c r="T2903" s="29">
        <v>185.1</v>
      </c>
      <c r="U2903" s="4">
        <v>0.59</v>
      </c>
      <c r="V2903" s="9"/>
      <c r="W2903" s="9"/>
      <c r="X2903" s="9"/>
      <c r="Y2903" s="9"/>
      <c r="Z2903" s="9"/>
    </row>
    <row r="2904" spans="1:26">
      <c r="A2904" s="39">
        <v>30</v>
      </c>
      <c r="B2904" s="39">
        <v>4</v>
      </c>
      <c r="C2904" s="40">
        <v>39568</v>
      </c>
      <c r="D2904" s="17">
        <v>0.70833333333300175</v>
      </c>
      <c r="E2904" s="18">
        <v>0.28838933862377303</v>
      </c>
      <c r="F2904" s="4">
        <v>93.867902865437344</v>
      </c>
      <c r="G2904" s="4">
        <v>136.80273355283367</v>
      </c>
      <c r="H2904" s="4">
        <v>42.934830687396328</v>
      </c>
      <c r="I2904" s="19">
        <v>2.7101085472509312</v>
      </c>
      <c r="J2904" s="19">
        <v>8.857782167706155</v>
      </c>
      <c r="K2904" s="20">
        <v>2.0101027579619286</v>
      </c>
      <c r="L2904" s="20">
        <v>2.0683871573772747</v>
      </c>
      <c r="M2904" s="20">
        <v>5.8284399415346133E-2</v>
      </c>
      <c r="N2904" s="21">
        <v>21.75</v>
      </c>
      <c r="O2904" s="21">
        <f t="shared" si="46"/>
        <v>28.275000000000002</v>
      </c>
      <c r="P2904" s="21">
        <v>8.9375</v>
      </c>
      <c r="Q2904" s="19">
        <v>21.399837755114916</v>
      </c>
      <c r="R2904" s="4">
        <v>62.125</v>
      </c>
      <c r="S2904" s="4">
        <v>12.762499999999999</v>
      </c>
      <c r="T2904" s="29">
        <v>195.27500000000001</v>
      </c>
      <c r="U2904" s="4">
        <v>1.48</v>
      </c>
      <c r="V2904" s="9"/>
      <c r="W2904" s="9"/>
      <c r="X2904" s="9"/>
      <c r="Y2904" s="9"/>
      <c r="Z2904" s="9"/>
    </row>
    <row r="2905" spans="1:26">
      <c r="A2905" s="39">
        <v>30</v>
      </c>
      <c r="B2905" s="39">
        <v>4</v>
      </c>
      <c r="C2905" s="40">
        <v>39568</v>
      </c>
      <c r="D2905" s="17">
        <v>0.75</v>
      </c>
      <c r="E2905" s="18">
        <v>0.30582249998127431</v>
      </c>
      <c r="F2905" s="4">
        <v>96.274587973293762</v>
      </c>
      <c r="G2905" s="4">
        <v>138.41564310813379</v>
      </c>
      <c r="H2905" s="4">
        <v>42.141055134840016</v>
      </c>
      <c r="I2905" s="19">
        <v>2.9743243845010223</v>
      </c>
      <c r="J2905" s="19">
        <v>8.8569793722061547</v>
      </c>
      <c r="K2905" s="20">
        <v>2.0208864253366801</v>
      </c>
      <c r="L2905" s="20">
        <v>2.0736663616035251</v>
      </c>
      <c r="M2905" s="20">
        <v>5.2779936266844851E-2</v>
      </c>
      <c r="N2905" s="21">
        <v>23.75</v>
      </c>
      <c r="O2905" s="21">
        <f t="shared" si="46"/>
        <v>30.875</v>
      </c>
      <c r="P2905" s="21">
        <v>11</v>
      </c>
      <c r="Q2905" s="19">
        <v>20.642718025427769</v>
      </c>
      <c r="R2905" s="4">
        <v>69.974999999999994</v>
      </c>
      <c r="S2905" s="4">
        <v>11.0625</v>
      </c>
      <c r="T2905" s="29">
        <v>198.3</v>
      </c>
      <c r="U2905" s="4">
        <v>1.37</v>
      </c>
      <c r="V2905" s="9"/>
      <c r="W2905" s="9"/>
      <c r="X2905" s="9"/>
      <c r="Y2905" s="9"/>
      <c r="Z2905" s="9"/>
    </row>
    <row r="2906" spans="1:26">
      <c r="A2906" s="39">
        <v>30</v>
      </c>
      <c r="B2906" s="39">
        <v>4</v>
      </c>
      <c r="C2906" s="40">
        <v>39568</v>
      </c>
      <c r="D2906" s="17">
        <v>0.79166666666699825</v>
      </c>
      <c r="E2906" s="18">
        <v>0.22714768825001816</v>
      </c>
      <c r="F2906" s="4">
        <v>63.884779301179151</v>
      </c>
      <c r="G2906" s="4">
        <v>97.164445542868677</v>
      </c>
      <c r="H2906" s="4">
        <v>33.279666241689533</v>
      </c>
      <c r="I2906" s="19">
        <v>2.3132116725007954</v>
      </c>
      <c r="J2906" s="19">
        <v>7.8314695705800279</v>
      </c>
      <c r="K2906" s="20">
        <v>2.0533406008374335</v>
      </c>
      <c r="L2906" s="20">
        <v>2.1110936380712748</v>
      </c>
      <c r="M2906" s="20">
        <v>5.7753037233841509E-2</v>
      </c>
      <c r="N2906" s="21">
        <v>12.3125</v>
      </c>
      <c r="O2906" s="21">
        <f t="shared" si="46"/>
        <v>16.006250000000001</v>
      </c>
      <c r="P2906" s="21">
        <v>8.625</v>
      </c>
      <c r="Q2906" s="19">
        <v>22.909277611801695</v>
      </c>
      <c r="R2906" s="4">
        <v>71.775000000000006</v>
      </c>
      <c r="S2906" s="4">
        <v>9.85</v>
      </c>
      <c r="T2906" s="29">
        <v>154.25</v>
      </c>
      <c r="U2906" s="4">
        <v>1.55</v>
      </c>
      <c r="V2906" s="9"/>
      <c r="W2906" s="9"/>
      <c r="X2906" s="9"/>
      <c r="Y2906" s="9"/>
      <c r="Z2906" s="9"/>
    </row>
    <row r="2907" spans="1:26">
      <c r="A2907" s="39">
        <v>30</v>
      </c>
      <c r="B2907" s="39">
        <v>4</v>
      </c>
      <c r="C2907" s="40">
        <v>39568</v>
      </c>
      <c r="D2907" s="17">
        <v>0.83333333333300175</v>
      </c>
      <c r="E2907" s="18">
        <v>0.20090750383376599</v>
      </c>
      <c r="F2907" s="4">
        <v>46.361663845728003</v>
      </c>
      <c r="G2907" s="4">
        <v>74.767781363142262</v>
      </c>
      <c r="H2907" s="4">
        <v>28.406117517414252</v>
      </c>
      <c r="I2907" s="19">
        <v>2.313058626750796</v>
      </c>
      <c r="J2907" s="19">
        <v>6.6597781636323132</v>
      </c>
      <c r="K2907" s="20">
        <v>2.096628483152188</v>
      </c>
      <c r="L2907" s="20">
        <v>2.1645920824377756</v>
      </c>
      <c r="M2907" s="20">
        <v>6.7963599285587373E-2</v>
      </c>
      <c r="N2907" s="21">
        <v>12.5625</v>
      </c>
      <c r="O2907" s="21">
        <f t="shared" si="46"/>
        <v>16.331250000000001</v>
      </c>
      <c r="P2907" s="21">
        <v>9.3125</v>
      </c>
      <c r="Q2907" s="19">
        <v>20.000962479803061</v>
      </c>
      <c r="R2907" s="4">
        <v>75.45</v>
      </c>
      <c r="S2907" s="4">
        <v>8.4</v>
      </c>
      <c r="T2907" s="29">
        <v>124.925</v>
      </c>
      <c r="U2907" s="4">
        <v>1.27</v>
      </c>
      <c r="V2907" s="9"/>
      <c r="W2907" s="9"/>
      <c r="X2907" s="9"/>
      <c r="Y2907" s="9"/>
      <c r="Z2907" s="9"/>
    </row>
    <row r="2908" spans="1:26">
      <c r="A2908" s="39">
        <v>30</v>
      </c>
      <c r="B2908" s="39">
        <v>4</v>
      </c>
      <c r="C2908" s="40">
        <v>39568</v>
      </c>
      <c r="D2908" s="17">
        <v>0.875</v>
      </c>
      <c r="E2908" s="18">
        <v>0.16968562554501349</v>
      </c>
      <c r="F2908" s="4">
        <v>38.482930234489992</v>
      </c>
      <c r="G2908" s="4">
        <v>63.577993186141555</v>
      </c>
      <c r="H2908" s="4">
        <v>25.09506295165156</v>
      </c>
      <c r="I2908" s="19">
        <v>1.9164143310006594</v>
      </c>
      <c r="J2908" s="19">
        <v>6.220092623292544</v>
      </c>
      <c r="K2908" s="20">
        <v>2.1290790015189414</v>
      </c>
      <c r="L2908" s="20">
        <v>2.2180861732530257</v>
      </c>
      <c r="M2908" s="20">
        <v>8.9007171734084456E-2</v>
      </c>
      <c r="N2908" s="21">
        <v>13</v>
      </c>
      <c r="O2908" s="21">
        <f t="shared" si="46"/>
        <v>16.900000000000002</v>
      </c>
      <c r="P2908" s="21">
        <v>9.3125</v>
      </c>
      <c r="Q2908" s="19">
        <v>23.836993812238742</v>
      </c>
      <c r="R2908" s="4">
        <v>78.900000000000006</v>
      </c>
      <c r="S2908" s="4">
        <v>7.9124999999999996</v>
      </c>
      <c r="T2908" s="29">
        <v>65.375</v>
      </c>
      <c r="U2908" s="4">
        <v>0.64</v>
      </c>
      <c r="V2908" s="9"/>
      <c r="W2908" s="9"/>
      <c r="X2908" s="9"/>
      <c r="Y2908" s="9"/>
      <c r="Z2908" s="9"/>
    </row>
    <row r="2909" spans="1:26">
      <c r="A2909" s="39">
        <v>30</v>
      </c>
      <c r="B2909" s="39">
        <v>4</v>
      </c>
      <c r="C2909" s="40">
        <v>39568</v>
      </c>
      <c r="D2909" s="17">
        <v>0.91666666666699825</v>
      </c>
      <c r="E2909" s="18">
        <v>0.1409664434687613</v>
      </c>
      <c r="F2909" s="4">
        <v>32.514978192189602</v>
      </c>
      <c r="G2909" s="4">
        <v>54.627666707440987</v>
      </c>
      <c r="H2909" s="4">
        <v>22.112688515251378</v>
      </c>
      <c r="I2909" s="19">
        <v>1.784127145500614</v>
      </c>
      <c r="J2909" s="19">
        <v>6.5121710816857217</v>
      </c>
      <c r="K2909" s="20">
        <v>2.0748501599026872</v>
      </c>
      <c r="L2909" s="20">
        <v>2.1054941149095243</v>
      </c>
      <c r="M2909" s="20">
        <v>3.0643955006837476E-2</v>
      </c>
      <c r="N2909" s="21">
        <v>11</v>
      </c>
      <c r="O2909" s="21">
        <f t="shared" si="46"/>
        <v>14.3</v>
      </c>
      <c r="P2909" s="21">
        <v>11.1875</v>
      </c>
      <c r="Q2909" s="19">
        <v>24.882221243488246</v>
      </c>
      <c r="R2909" s="4">
        <v>82.325000000000003</v>
      </c>
      <c r="S2909" s="4">
        <v>7.7374999999999998</v>
      </c>
      <c r="T2909" s="29">
        <v>83.074999999999989</v>
      </c>
      <c r="U2909" s="4">
        <v>1.26</v>
      </c>
      <c r="V2909" s="9"/>
      <c r="W2909" s="9"/>
      <c r="X2909" s="9"/>
      <c r="Y2909" s="9"/>
      <c r="Z2909" s="9"/>
    </row>
    <row r="2910" spans="1:26">
      <c r="A2910" s="39">
        <v>30</v>
      </c>
      <c r="B2910" s="39">
        <v>4</v>
      </c>
      <c r="C2910" s="40">
        <v>39568</v>
      </c>
      <c r="D2910" s="17">
        <v>0.95833333333300175</v>
      </c>
      <c r="E2910" s="18">
        <v>0.12223534104250977</v>
      </c>
      <c r="F2910" s="4">
        <v>28.532944331733106</v>
      </c>
      <c r="G2910" s="4">
        <v>47.537597765090538</v>
      </c>
      <c r="H2910" s="4">
        <v>19.004653433357436</v>
      </c>
      <c r="I2910" s="19">
        <v>1.7179375320005916</v>
      </c>
      <c r="J2910" s="19">
        <v>5.9994136078101574</v>
      </c>
      <c r="K2910" s="20">
        <v>2.1506371231039445</v>
      </c>
      <c r="L2910" s="20">
        <v>2.2072015557662752</v>
      </c>
      <c r="M2910" s="20">
        <v>5.656443266233091E-2</v>
      </c>
      <c r="N2910" s="21">
        <v>12</v>
      </c>
      <c r="O2910" s="21">
        <f t="shared" si="46"/>
        <v>15.600000000000001</v>
      </c>
      <c r="P2910" s="21">
        <v>7.8125</v>
      </c>
      <c r="Q2910" s="19">
        <v>23.892653476863707</v>
      </c>
      <c r="R2910" s="4">
        <v>91.15</v>
      </c>
      <c r="S2910" s="4">
        <v>6.8875000000000002</v>
      </c>
      <c r="T2910" s="29">
        <v>124.1</v>
      </c>
      <c r="U2910" s="4">
        <v>1.145</v>
      </c>
      <c r="V2910" s="9"/>
      <c r="W2910" s="9"/>
      <c r="X2910" s="9"/>
      <c r="Y2910" s="9"/>
      <c r="Z2910" s="9"/>
    </row>
    <row r="2911" spans="1:26">
      <c r="A2911" s="39">
        <v>1</v>
      </c>
      <c r="B2911" s="39">
        <v>5</v>
      </c>
      <c r="C2911" s="40">
        <v>39569</v>
      </c>
      <c r="D2911" s="17">
        <v>0</v>
      </c>
      <c r="E2911" s="18">
        <v>0.11224044983250908</v>
      </c>
      <c r="F2911" s="4">
        <v>16.112265941001048</v>
      </c>
      <c r="G2911" s="4">
        <v>27.456628623551758</v>
      </c>
      <c r="H2911" s="4">
        <v>11.344362682550713</v>
      </c>
      <c r="I2911" s="19">
        <v>1.5856867350005461</v>
      </c>
      <c r="J2911" s="19">
        <v>5.559916758720389</v>
      </c>
      <c r="K2911" s="20">
        <v>2.1451644632386948</v>
      </c>
      <c r="L2911" s="20">
        <v>2.1964035995585252</v>
      </c>
      <c r="M2911" s="20">
        <v>5.1239136319830569E-2</v>
      </c>
      <c r="N2911" s="21">
        <v>9.5625</v>
      </c>
      <c r="O2911" s="21">
        <f t="shared" si="46"/>
        <v>12.43125</v>
      </c>
      <c r="P2911" s="21">
        <v>9.3125</v>
      </c>
      <c r="Q2911" s="19">
        <v>31.971414066672377</v>
      </c>
      <c r="R2911" s="4">
        <v>94.025000000000006</v>
      </c>
      <c r="S2911" s="4">
        <v>6.7874999999999996</v>
      </c>
      <c r="T2911" s="29">
        <v>200.6</v>
      </c>
      <c r="U2911" s="4">
        <v>0.48</v>
      </c>
      <c r="V2911" s="9"/>
      <c r="W2911" s="9"/>
      <c r="X2911" s="9"/>
      <c r="Y2911" s="9"/>
      <c r="Z2911" s="9"/>
    </row>
    <row r="2912" spans="1:26">
      <c r="A2912" s="39">
        <v>1</v>
      </c>
      <c r="B2912" s="39">
        <v>5</v>
      </c>
      <c r="C2912" s="40">
        <v>39569</v>
      </c>
      <c r="D2912" s="17">
        <v>4.1666666666998253E-2</v>
      </c>
      <c r="E2912" s="18">
        <v>8.6037492483757028E-2</v>
      </c>
      <c r="F2912" s="4">
        <v>6.3818951218754103</v>
      </c>
      <c r="G2912" s="4">
        <v>12.233703481513285</v>
      </c>
      <c r="H2912" s="4">
        <v>5.8518083596378734</v>
      </c>
      <c r="I2912" s="19">
        <v>1.5855839910005463</v>
      </c>
      <c r="J2912" s="19">
        <v>5.0473514068448271</v>
      </c>
      <c r="K2912" s="20">
        <v>2.1559426097476964</v>
      </c>
      <c r="L2912" s="20">
        <v>2.2284604520967752</v>
      </c>
      <c r="M2912" s="20">
        <v>7.2517842349079209E-2</v>
      </c>
      <c r="N2912" s="21">
        <v>8.0625</v>
      </c>
      <c r="O2912" s="21">
        <f t="shared" si="46"/>
        <v>10.481250000000001</v>
      </c>
      <c r="P2912" s="21">
        <v>7.5</v>
      </c>
      <c r="Q2912" s="19">
        <v>22.029825953177074</v>
      </c>
      <c r="R2912" s="4">
        <v>94.35</v>
      </c>
      <c r="S2912" s="4">
        <v>6.6624999999999996</v>
      </c>
      <c r="T2912" s="29">
        <v>324.625</v>
      </c>
      <c r="U2912" s="4">
        <v>0.73499999999999999</v>
      </c>
      <c r="V2912" s="9"/>
      <c r="W2912" s="9"/>
      <c r="X2912" s="9"/>
      <c r="Y2912" s="9"/>
      <c r="Z2912" s="9"/>
    </row>
    <row r="2913" spans="1:26">
      <c r="A2913" s="39">
        <v>1</v>
      </c>
      <c r="B2913" s="39">
        <v>5</v>
      </c>
      <c r="C2913" s="40">
        <v>39569</v>
      </c>
      <c r="D2913" s="17">
        <v>8.3333333333001747E-2</v>
      </c>
      <c r="E2913" s="18">
        <v>8.7271480572506888E-2</v>
      </c>
      <c r="F2913" s="4">
        <v>5.417216262162853</v>
      </c>
      <c r="G2913" s="4">
        <v>9.419649076075606</v>
      </c>
      <c r="H2913" s="4">
        <v>4.002432813912753</v>
      </c>
      <c r="I2913" s="19">
        <v>1.5194211337505235</v>
      </c>
      <c r="J2913" s="19">
        <v>5.0468779633448264</v>
      </c>
      <c r="K2913" s="20">
        <v>2.1233858235064442</v>
      </c>
      <c r="L2913" s="20">
        <v>2.1801653065100246</v>
      </c>
      <c r="M2913" s="20">
        <v>5.6779483003580822E-2</v>
      </c>
      <c r="N2913" s="21">
        <v>11.6875</v>
      </c>
      <c r="O2913" s="21">
        <f t="shared" si="46"/>
        <v>15.19375</v>
      </c>
      <c r="P2913" s="21">
        <v>7.4375</v>
      </c>
      <c r="Q2913" s="19">
        <v>33.886022819733952</v>
      </c>
      <c r="R2913" s="4">
        <v>94.575000000000003</v>
      </c>
      <c r="S2913" s="4">
        <v>6.5875000000000004</v>
      </c>
      <c r="T2913" s="29">
        <v>330.72500000000002</v>
      </c>
      <c r="U2913" s="4">
        <v>0.66</v>
      </c>
      <c r="V2913" s="9"/>
      <c r="W2913" s="9"/>
      <c r="X2913" s="9"/>
      <c r="Y2913" s="9"/>
      <c r="Z2913" s="9"/>
    </row>
    <row r="2914" spans="1:26">
      <c r="A2914" s="39">
        <v>1</v>
      </c>
      <c r="B2914" s="39">
        <v>5</v>
      </c>
      <c r="C2914" s="40">
        <v>39569</v>
      </c>
      <c r="D2914" s="17">
        <v>0.125</v>
      </c>
      <c r="E2914" s="18">
        <v>8.2272332077506588E-2</v>
      </c>
      <c r="F2914" s="4">
        <v>4.9678281711253227</v>
      </c>
      <c r="G2914" s="4">
        <v>9.0507226772755835</v>
      </c>
      <c r="H2914" s="4">
        <v>4.08289450615026</v>
      </c>
      <c r="I2914" s="19">
        <v>1.5193194600005238</v>
      </c>
      <c r="J2914" s="19">
        <v>5.1195382068806197</v>
      </c>
      <c r="K2914" s="20">
        <v>2.1504140379299468</v>
      </c>
      <c r="L2914" s="20">
        <v>2.2015078422427745</v>
      </c>
      <c r="M2914" s="20">
        <v>5.109380431282784E-2</v>
      </c>
      <c r="N2914" s="21">
        <v>11.125</v>
      </c>
      <c r="O2914" s="21">
        <f t="shared" si="46"/>
        <v>14.4625</v>
      </c>
      <c r="P2914" s="21">
        <v>9</v>
      </c>
      <c r="Q2914" s="19">
        <v>33.128646819546802</v>
      </c>
      <c r="R2914" s="4">
        <v>94.05</v>
      </c>
      <c r="S2914" s="4">
        <v>6.8875000000000002</v>
      </c>
      <c r="T2914" s="29">
        <v>327.79999999999995</v>
      </c>
      <c r="U2914" s="4">
        <v>1.44</v>
      </c>
      <c r="V2914" s="9"/>
      <c r="W2914" s="9"/>
      <c r="X2914" s="9"/>
      <c r="Y2914" s="9"/>
      <c r="Z2914" s="9"/>
    </row>
    <row r="2915" spans="1:26">
      <c r="A2915" s="39">
        <v>1</v>
      </c>
      <c r="B2915" s="39">
        <v>5</v>
      </c>
      <c r="C2915" s="40">
        <v>39569</v>
      </c>
      <c r="D2915" s="17">
        <v>0.16666666666699825</v>
      </c>
      <c r="E2915" s="18">
        <v>8.4752086577506838E-2</v>
      </c>
      <c r="F2915" s="4">
        <v>5.332240919681599</v>
      </c>
      <c r="G2915" s="4">
        <v>9.2475317263130972</v>
      </c>
      <c r="H2915" s="4">
        <v>3.9152908066314978</v>
      </c>
      <c r="I2915" s="19">
        <v>1.5192209970005239</v>
      </c>
      <c r="J2915" s="19">
        <v>4.8996722791482359</v>
      </c>
      <c r="K2915" s="20">
        <v>2.1503580908126976</v>
      </c>
      <c r="L2915" s="20">
        <v>2.2067798759140245</v>
      </c>
      <c r="M2915" s="20">
        <v>5.6421785101327337E-2</v>
      </c>
      <c r="N2915" s="21">
        <v>9.625</v>
      </c>
      <c r="O2915" s="21">
        <f t="shared" si="46"/>
        <v>12.512500000000001</v>
      </c>
      <c r="P2915" s="21">
        <v>7.5625</v>
      </c>
      <c r="Q2915" s="19">
        <v>30.8021701967354</v>
      </c>
      <c r="R2915" s="4">
        <v>91.65</v>
      </c>
      <c r="S2915" s="4">
        <v>6.9124999999999996</v>
      </c>
      <c r="T2915" s="29">
        <v>326.35000000000002</v>
      </c>
      <c r="U2915" s="4">
        <v>1.62</v>
      </c>
      <c r="V2915" s="9"/>
      <c r="W2915" s="9"/>
      <c r="X2915" s="9"/>
      <c r="Y2915" s="9"/>
      <c r="Z2915" s="9"/>
    </row>
    <row r="2916" spans="1:26">
      <c r="A2916" s="39">
        <v>1</v>
      </c>
      <c r="B2916" s="39">
        <v>5</v>
      </c>
      <c r="C2916" s="40">
        <v>39569</v>
      </c>
      <c r="D2916" s="17">
        <v>0.20833333333300175</v>
      </c>
      <c r="E2916" s="18">
        <v>0.10093948152375799</v>
      </c>
      <c r="F2916" s="4">
        <v>8.8024025335693263</v>
      </c>
      <c r="G2916" s="4">
        <v>15.300551499488488</v>
      </c>
      <c r="H2916" s="4">
        <v>6.498148965919162</v>
      </c>
      <c r="I2916" s="19">
        <v>1.5851730150005467</v>
      </c>
      <c r="J2916" s="19">
        <v>4.8992074125232348</v>
      </c>
      <c r="K2916" s="20">
        <v>2.1448858880891977</v>
      </c>
      <c r="L2916" s="20">
        <v>2.2013393342002745</v>
      </c>
      <c r="M2916" s="20">
        <v>5.6453446111076944E-2</v>
      </c>
      <c r="N2916" s="21">
        <v>11.0625</v>
      </c>
      <c r="O2916" s="21">
        <f t="shared" si="46"/>
        <v>14.38125</v>
      </c>
      <c r="P2916" s="21">
        <v>9.375</v>
      </c>
      <c r="Q2916" s="19">
        <v>27.139312103674627</v>
      </c>
      <c r="R2916" s="4">
        <v>89.474999999999994</v>
      </c>
      <c r="S2916" s="4">
        <v>6.9249999999999998</v>
      </c>
      <c r="T2916" s="29">
        <v>324.79999999999995</v>
      </c>
      <c r="U2916" s="4">
        <v>1.865</v>
      </c>
      <c r="V2916" s="9"/>
      <c r="W2916" s="9"/>
      <c r="X2916" s="9"/>
      <c r="Y2916" s="9"/>
      <c r="Z2916" s="9"/>
    </row>
    <row r="2917" spans="1:26">
      <c r="A2917" s="39">
        <v>1</v>
      </c>
      <c r="B2917" s="39">
        <v>5</v>
      </c>
      <c r="C2917" s="40">
        <v>39569</v>
      </c>
      <c r="D2917" s="17">
        <v>0.25</v>
      </c>
      <c r="E2917" s="18">
        <v>0.17817505961876418</v>
      </c>
      <c r="F2917" s="4">
        <v>16.102263467632305</v>
      </c>
      <c r="G2917" s="4">
        <v>27.414821612264273</v>
      </c>
      <c r="H2917" s="4">
        <v>11.312558144631964</v>
      </c>
      <c r="I2917" s="19">
        <v>1.5850702710005469</v>
      </c>
      <c r="J2917" s="19">
        <v>5.0449824739698235</v>
      </c>
      <c r="K2917" s="20">
        <v>2.1719115003212002</v>
      </c>
      <c r="L2917" s="20">
        <v>2.2655256155370247</v>
      </c>
      <c r="M2917" s="20">
        <v>9.3614115215824412E-2</v>
      </c>
      <c r="N2917" s="21">
        <v>12</v>
      </c>
      <c r="O2917" s="21">
        <f t="shared" si="46"/>
        <v>15.600000000000001</v>
      </c>
      <c r="P2917" s="21">
        <v>9.125</v>
      </c>
      <c r="Q2917" s="19">
        <v>21.036221144865017</v>
      </c>
      <c r="R2917" s="4">
        <v>87.375</v>
      </c>
      <c r="S2917" s="4">
        <v>6.9</v>
      </c>
      <c r="T2917" s="29">
        <v>325.79999999999995</v>
      </c>
      <c r="U2917" s="4">
        <v>2.0950000000000002</v>
      </c>
      <c r="V2917" s="9"/>
      <c r="W2917" s="9"/>
      <c r="X2917" s="9"/>
      <c r="Y2917" s="9"/>
      <c r="Z2917" s="9"/>
    </row>
    <row r="2918" spans="1:26">
      <c r="A2918" s="39">
        <v>1</v>
      </c>
      <c r="B2918" s="39">
        <v>5</v>
      </c>
      <c r="C2918" s="40">
        <v>39569</v>
      </c>
      <c r="D2918" s="17">
        <v>0.29166666666699825</v>
      </c>
      <c r="E2918" s="18">
        <v>0.18686926621501487</v>
      </c>
      <c r="F2918" s="4">
        <v>23.756712706126564</v>
      </c>
      <c r="G2918" s="4">
        <v>39.169732837465041</v>
      </c>
      <c r="H2918" s="4">
        <v>15.41302013133847</v>
      </c>
      <c r="I2918" s="19">
        <v>1.584967527000547</v>
      </c>
      <c r="J2918" s="19">
        <v>5.3369408561130003</v>
      </c>
      <c r="K2918" s="20">
        <v>2.1881035463982021</v>
      </c>
      <c r="L2918" s="20">
        <v>2.3082844412825256</v>
      </c>
      <c r="M2918" s="20">
        <v>0.12018089488432293</v>
      </c>
      <c r="N2918" s="21">
        <v>9.5625</v>
      </c>
      <c r="O2918" s="21">
        <f t="shared" si="46"/>
        <v>12.43125</v>
      </c>
      <c r="P2918" s="21">
        <v>8.4375</v>
      </c>
      <c r="Q2918" s="19">
        <v>21.557997293489763</v>
      </c>
      <c r="R2918" s="4">
        <v>85.35</v>
      </c>
      <c r="S2918" s="4">
        <v>6.9</v>
      </c>
      <c r="T2918" s="29">
        <v>330.875</v>
      </c>
      <c r="U2918" s="4">
        <v>2.0049999999999999</v>
      </c>
      <c r="V2918" s="9"/>
      <c r="W2918" s="9"/>
      <c r="X2918" s="9"/>
      <c r="Y2918" s="9"/>
      <c r="Z2918" s="9"/>
    </row>
    <row r="2919" spans="1:26">
      <c r="A2919" s="39">
        <v>1</v>
      </c>
      <c r="B2919" s="39">
        <v>5</v>
      </c>
      <c r="C2919" s="40">
        <v>39569</v>
      </c>
      <c r="D2919" s="17">
        <v>0.33333333333300175</v>
      </c>
      <c r="E2919" s="18">
        <v>0.15694561281001249</v>
      </c>
      <c r="F2919" s="4">
        <v>55.762349152503731</v>
      </c>
      <c r="G2919" s="4">
        <v>79.363911720792657</v>
      </c>
      <c r="H2919" s="4">
        <v>23.601562568288919</v>
      </c>
      <c r="I2919" s="19">
        <v>2.1131455522507299</v>
      </c>
      <c r="J2919" s="19">
        <v>6.3598552953641221</v>
      </c>
      <c r="K2919" s="20">
        <v>2.1609668135562003</v>
      </c>
      <c r="L2919" s="20">
        <v>2.2760634342530248</v>
      </c>
      <c r="M2919" s="20">
        <v>0.11509662069682447</v>
      </c>
      <c r="N2919" s="21">
        <v>14.6875</v>
      </c>
      <c r="O2919" s="21">
        <f t="shared" si="46"/>
        <v>19.09375</v>
      </c>
      <c r="P2919" s="21">
        <v>8.8125</v>
      </c>
      <c r="Q2919" s="19">
        <v>17.954454626241471</v>
      </c>
      <c r="R2919" s="4">
        <v>82.25</v>
      </c>
      <c r="S2919" s="4">
        <v>7.75</v>
      </c>
      <c r="T2919" s="29">
        <v>128.77500000000001</v>
      </c>
      <c r="U2919" s="4">
        <v>2.09</v>
      </c>
      <c r="V2919" s="9"/>
      <c r="W2919" s="9"/>
      <c r="X2919" s="9"/>
      <c r="Y2919" s="9"/>
      <c r="Z2919" s="9"/>
    </row>
    <row r="2920" spans="1:26">
      <c r="A2920" s="39">
        <v>1</v>
      </c>
      <c r="B2920" s="39">
        <v>5</v>
      </c>
      <c r="C2920" s="40">
        <v>39569</v>
      </c>
      <c r="D2920" s="17">
        <v>0.375</v>
      </c>
      <c r="E2920" s="18">
        <v>0.12827860539126029</v>
      </c>
      <c r="F2920" s="4">
        <v>100.12518748923173</v>
      </c>
      <c r="G2920" s="4">
        <v>135.53400702504632</v>
      </c>
      <c r="H2920" s="4">
        <v>35.408819535814573</v>
      </c>
      <c r="I2920" s="19">
        <v>2.6412722055009121</v>
      </c>
      <c r="J2920" s="19">
        <v>8.2597598747947796</v>
      </c>
      <c r="K2920" s="20">
        <v>2.1175842325696972</v>
      </c>
      <c r="L2920" s="20">
        <v>2.2063584521530237</v>
      </c>
      <c r="M2920" s="20">
        <v>8.8774219583326652E-2</v>
      </c>
      <c r="N2920" s="21">
        <v>16.75</v>
      </c>
      <c r="O2920" s="21">
        <f t="shared" si="46"/>
        <v>21.775000000000002</v>
      </c>
      <c r="P2920" s="21">
        <v>10.0625</v>
      </c>
      <c r="Q2920" s="19">
        <v>17.081840233304384</v>
      </c>
      <c r="R2920" s="4">
        <v>73.8</v>
      </c>
      <c r="S2920" s="4">
        <v>9.1374999999999993</v>
      </c>
      <c r="T2920" s="29">
        <v>64.849999999999994</v>
      </c>
      <c r="U2920" s="4">
        <v>1.905</v>
      </c>
      <c r="V2920" s="9"/>
      <c r="W2920" s="9"/>
      <c r="X2920" s="9"/>
      <c r="Y2920" s="9"/>
      <c r="Z2920" s="9"/>
    </row>
    <row r="2921" spans="1:26">
      <c r="A2921" s="39">
        <v>1</v>
      </c>
      <c r="B2921" s="39">
        <v>5</v>
      </c>
      <c r="C2921" s="40">
        <v>39569</v>
      </c>
      <c r="D2921" s="17">
        <v>0.41666666666699825</v>
      </c>
      <c r="E2921" s="18">
        <v>8.343016314125673E-2</v>
      </c>
      <c r="F2921" s="4">
        <v>67.329364960998277</v>
      </c>
      <c r="G2921" s="4">
        <v>96.760064820956302</v>
      </c>
      <c r="H2921" s="4">
        <v>29.430699859958025</v>
      </c>
      <c r="I2921" s="19">
        <v>2.11287584925073</v>
      </c>
      <c r="J2921" s="19">
        <v>6.6510280357572995</v>
      </c>
      <c r="K2921" s="20">
        <v>2.1608546028389517</v>
      </c>
      <c r="L2921" s="20">
        <v>2.2491141023670242</v>
      </c>
      <c r="M2921" s="20">
        <v>8.8259499528072549E-2</v>
      </c>
      <c r="N2921" s="21">
        <v>11.25</v>
      </c>
      <c r="O2921" s="21">
        <f t="shared" si="46"/>
        <v>14.625</v>
      </c>
      <c r="P2921" s="21">
        <v>6.3125</v>
      </c>
      <c r="Q2921" s="19">
        <v>24.749992429113231</v>
      </c>
      <c r="R2921" s="4">
        <v>68.924999999999997</v>
      </c>
      <c r="S2921" s="4">
        <v>9.85</v>
      </c>
      <c r="T2921" s="29">
        <v>50.125</v>
      </c>
      <c r="U2921" s="4">
        <v>2.125</v>
      </c>
      <c r="V2921" s="9"/>
      <c r="W2921" s="9"/>
      <c r="X2921" s="9"/>
      <c r="Y2921" s="9"/>
      <c r="Z2921" s="9"/>
    </row>
    <row r="2922" spans="1:26">
      <c r="A2922" s="39">
        <v>1</v>
      </c>
      <c r="B2922" s="39">
        <v>5</v>
      </c>
      <c r="C2922" s="40">
        <v>39569</v>
      </c>
      <c r="D2922" s="17">
        <v>0.45833333333300175</v>
      </c>
      <c r="E2922" s="18">
        <v>9.8357269808757836E-2</v>
      </c>
      <c r="F2922" s="4">
        <v>88.368619476012213</v>
      </c>
      <c r="G2922" s="4">
        <v>121.53501086750792</v>
      </c>
      <c r="H2922" s="4">
        <v>33.166391391495715</v>
      </c>
      <c r="I2922" s="19">
        <v>2.5749027900008898</v>
      </c>
      <c r="J2922" s="19">
        <v>7.0888798402220647</v>
      </c>
      <c r="K2922" s="20">
        <v>2.106643132609197</v>
      </c>
      <c r="L2922" s="20">
        <v>2.1633509105855229</v>
      </c>
      <c r="M2922" s="20">
        <v>5.6707777976325868E-2</v>
      </c>
      <c r="N2922" s="21">
        <v>16.9375</v>
      </c>
      <c r="O2922" s="21">
        <f t="shared" si="46"/>
        <v>22.018750000000001</v>
      </c>
      <c r="P2922" s="21">
        <v>11.125</v>
      </c>
      <c r="Q2922" s="19">
        <v>20.159092328302908</v>
      </c>
      <c r="R2922" s="4">
        <v>60.4</v>
      </c>
      <c r="S2922" s="4">
        <v>11.612500000000001</v>
      </c>
      <c r="T2922" s="29">
        <v>140.77500000000001</v>
      </c>
      <c r="U2922" s="4">
        <v>2.52</v>
      </c>
      <c r="V2922" s="9"/>
      <c r="W2922" s="9"/>
      <c r="X2922" s="9"/>
      <c r="Y2922" s="9"/>
      <c r="Z2922" s="9"/>
    </row>
    <row r="2923" spans="1:26">
      <c r="A2923" s="39">
        <v>1</v>
      </c>
      <c r="B2923" s="39">
        <v>5</v>
      </c>
      <c r="C2923" s="40">
        <v>39569</v>
      </c>
      <c r="D2923" s="17">
        <v>0.5</v>
      </c>
      <c r="E2923" s="18">
        <v>0.113280639578759</v>
      </c>
      <c r="F2923" s="4">
        <v>94.968337123587659</v>
      </c>
      <c r="G2923" s="4">
        <v>130.95200034722106</v>
      </c>
      <c r="H2923" s="4">
        <v>35.983663223633386</v>
      </c>
      <c r="I2923" s="19">
        <v>2.3766807105008216</v>
      </c>
      <c r="J2923" s="19">
        <v>7.5266716065618313</v>
      </c>
      <c r="K2923" s="20">
        <v>2.112003652086698</v>
      </c>
      <c r="L2923" s="20">
        <v>2.168622227201273</v>
      </c>
      <c r="M2923" s="20">
        <v>5.6618575114574909E-2</v>
      </c>
      <c r="N2923" s="21">
        <v>15.3125</v>
      </c>
      <c r="O2923" s="21">
        <f t="shared" si="46"/>
        <v>19.90625</v>
      </c>
      <c r="P2923" s="21">
        <v>8.1875</v>
      </c>
      <c r="Q2923" s="19">
        <v>20.158025055427906</v>
      </c>
      <c r="R2923" s="4">
        <v>62.85</v>
      </c>
      <c r="S2923" s="4">
        <v>11.15</v>
      </c>
      <c r="T2923" s="29">
        <v>151</v>
      </c>
      <c r="U2923" s="4">
        <v>2.17</v>
      </c>
      <c r="V2923" s="9"/>
      <c r="W2923" s="9"/>
      <c r="X2923" s="9"/>
      <c r="Y2923" s="9"/>
      <c r="Z2923" s="9"/>
    </row>
    <row r="2924" spans="1:26">
      <c r="A2924" s="39">
        <v>1</v>
      </c>
      <c r="B2924" s="39">
        <v>5</v>
      </c>
      <c r="C2924" s="40">
        <v>39569</v>
      </c>
      <c r="D2924" s="17">
        <v>0.54166666666699825</v>
      </c>
      <c r="E2924" s="18">
        <v>0.11450776880500917</v>
      </c>
      <c r="F2924" s="4">
        <v>95.306357306075213</v>
      </c>
      <c r="G2924" s="4">
        <v>130.68982063479604</v>
      </c>
      <c r="H2924" s="4">
        <v>35.383463328720836</v>
      </c>
      <c r="I2924" s="19">
        <v>2.3105071507507988</v>
      </c>
      <c r="J2924" s="19">
        <v>6.7952884210788849</v>
      </c>
      <c r="K2924" s="20">
        <v>2.1173641012346991</v>
      </c>
      <c r="L2924" s="20">
        <v>2.1578304684017726</v>
      </c>
      <c r="M2924" s="20">
        <v>4.0466367167073636E-2</v>
      </c>
      <c r="N2924" s="21">
        <v>16.5625</v>
      </c>
      <c r="O2924" s="21">
        <f t="shared" si="46"/>
        <v>21.53125</v>
      </c>
      <c r="P2924" s="21">
        <v>10.1875</v>
      </c>
      <c r="Q2924" s="19">
        <v>19.692254692865617</v>
      </c>
      <c r="R2924" s="4">
        <v>58.174999999999997</v>
      </c>
      <c r="S2924" s="4">
        <v>12.324999999999999</v>
      </c>
      <c r="T2924" s="29">
        <v>167.875</v>
      </c>
      <c r="U2924" s="4">
        <v>2.2549999999999999</v>
      </c>
      <c r="V2924" s="9"/>
      <c r="W2924" s="9"/>
      <c r="X2924" s="9"/>
      <c r="Y2924" s="9"/>
      <c r="Z2924" s="9"/>
    </row>
    <row r="2925" spans="1:26">
      <c r="A2925" s="39">
        <v>1</v>
      </c>
      <c r="B2925" s="39">
        <v>5</v>
      </c>
      <c r="C2925" s="40">
        <v>39569</v>
      </c>
      <c r="D2925" s="17">
        <v>0.58333333333300175</v>
      </c>
      <c r="E2925" s="18">
        <v>0.14684708182251169</v>
      </c>
      <c r="F2925" s="4">
        <v>115.45773249884535</v>
      </c>
      <c r="G2925" s="4">
        <v>156.31425436974774</v>
      </c>
      <c r="H2925" s="4">
        <v>40.856521870902398</v>
      </c>
      <c r="I2925" s="19">
        <v>2.3763746190008219</v>
      </c>
      <c r="J2925" s="19">
        <v>8.0366793343123906</v>
      </c>
      <c r="K2925" s="20">
        <v>2.1010637828924481</v>
      </c>
      <c r="L2925" s="20">
        <v>2.1523937680567724</v>
      </c>
      <c r="M2925" s="20">
        <v>5.132998516432441E-2</v>
      </c>
      <c r="N2925" s="21">
        <v>18.4375</v>
      </c>
      <c r="O2925" s="21">
        <f t="shared" si="46"/>
        <v>23.96875</v>
      </c>
      <c r="P2925" s="21">
        <v>10.5625</v>
      </c>
      <c r="Q2925" s="19">
        <v>19.110274766115893</v>
      </c>
      <c r="R2925" s="4">
        <v>58.95</v>
      </c>
      <c r="S2925" s="4">
        <v>12.362500000000001</v>
      </c>
      <c r="T2925" s="29">
        <v>153.80000000000001</v>
      </c>
      <c r="U2925" s="4">
        <v>1.905</v>
      </c>
      <c r="V2925" s="9"/>
      <c r="W2925" s="9"/>
      <c r="X2925" s="9"/>
      <c r="Y2925" s="9"/>
      <c r="Z2925" s="9"/>
    </row>
    <row r="2926" spans="1:26">
      <c r="A2926" s="39">
        <v>1</v>
      </c>
      <c r="B2926" s="39">
        <v>5</v>
      </c>
      <c r="C2926" s="40">
        <v>39569</v>
      </c>
      <c r="D2926" s="17">
        <v>0.625</v>
      </c>
      <c r="E2926" s="18">
        <v>0.17419840973501388</v>
      </c>
      <c r="F2926" s="4">
        <v>107.73029023088233</v>
      </c>
      <c r="G2926" s="4">
        <v>149.01902047335977</v>
      </c>
      <c r="H2926" s="4">
        <v>41.288730242477456</v>
      </c>
      <c r="I2926" s="19">
        <v>2.1121951702507307</v>
      </c>
      <c r="J2926" s="19">
        <v>7.7437226039192106</v>
      </c>
      <c r="K2926" s="20">
        <v>2.11183911622145</v>
      </c>
      <c r="L2926" s="20">
        <v>2.1683733577245223</v>
      </c>
      <c r="M2926" s="20">
        <v>5.6534241503072624E-2</v>
      </c>
      <c r="N2926" s="21">
        <v>17.3125</v>
      </c>
      <c r="O2926" s="21">
        <f t="shared" si="46"/>
        <v>22.506250000000001</v>
      </c>
      <c r="P2926" s="21">
        <v>10.25</v>
      </c>
      <c r="Q2926" s="19">
        <v>20.61941694274017</v>
      </c>
      <c r="R2926" s="4">
        <v>57</v>
      </c>
      <c r="S2926" s="4">
        <v>13.0875</v>
      </c>
      <c r="T2926" s="29">
        <v>163.67500000000001</v>
      </c>
      <c r="U2926" s="4">
        <v>2.12</v>
      </c>
      <c r="V2926" s="9"/>
      <c r="W2926" s="9"/>
      <c r="X2926" s="9"/>
      <c r="Y2926" s="9"/>
      <c r="Z2926" s="9"/>
    </row>
    <row r="2927" spans="1:26">
      <c r="A2927" s="39">
        <v>1</v>
      </c>
      <c r="B2927" s="39">
        <v>5</v>
      </c>
      <c r="C2927" s="40">
        <v>39569</v>
      </c>
      <c r="D2927" s="17">
        <v>0.66666666666699825</v>
      </c>
      <c r="E2927" s="18">
        <v>0.22766844924376792</v>
      </c>
      <c r="F2927" s="4">
        <v>114.15600566485779</v>
      </c>
      <c r="G2927" s="4">
        <v>157.35149924349784</v>
      </c>
      <c r="H2927" s="4">
        <v>43.195493578640061</v>
      </c>
      <c r="I2927" s="19">
        <v>2.7720760245009597</v>
      </c>
      <c r="J2927" s="19">
        <v>7.3047026290794435</v>
      </c>
      <c r="K2927" s="20">
        <v>2.1117842592114506</v>
      </c>
      <c r="L2927" s="20">
        <v>2.1789980425925224</v>
      </c>
      <c r="M2927" s="20">
        <v>6.7213783381071979E-2</v>
      </c>
      <c r="N2927" s="21">
        <v>17.125</v>
      </c>
      <c r="O2927" s="21">
        <f t="shared" si="46"/>
        <v>22.262499999999999</v>
      </c>
      <c r="P2927" s="21">
        <v>10.125</v>
      </c>
      <c r="Q2927" s="19">
        <v>19.108233977865886</v>
      </c>
      <c r="R2927" s="4">
        <v>53.975000000000001</v>
      </c>
      <c r="S2927" s="4">
        <v>13.487500000000001</v>
      </c>
      <c r="T2927" s="29">
        <v>169.1</v>
      </c>
      <c r="U2927" s="4">
        <v>2</v>
      </c>
      <c r="V2927" s="9"/>
      <c r="W2927" s="9"/>
      <c r="X2927" s="9"/>
      <c r="Y2927" s="9"/>
      <c r="Z2927" s="9"/>
    </row>
    <row r="2928" spans="1:26">
      <c r="A2928" s="39">
        <v>1</v>
      </c>
      <c r="B2928" s="39">
        <v>5</v>
      </c>
      <c r="C2928" s="40">
        <v>39569</v>
      </c>
      <c r="D2928" s="17">
        <v>0.70833333333300175</v>
      </c>
      <c r="E2928" s="18">
        <v>0.23509740079876854</v>
      </c>
      <c r="F2928" s="4">
        <v>113.08808292196396</v>
      </c>
      <c r="G2928" s="4">
        <v>157.48811829024785</v>
      </c>
      <c r="H2928" s="4">
        <v>44.400035368283902</v>
      </c>
      <c r="I2928" s="19">
        <v>2.1119190457507311</v>
      </c>
      <c r="J2928" s="19">
        <v>7.9613928516515919</v>
      </c>
      <c r="K2928" s="20">
        <v>2.1117294022014512</v>
      </c>
      <c r="L2928" s="20">
        <v>2.1682074618127718</v>
      </c>
      <c r="M2928" s="20">
        <v>5.647805961132113E-2</v>
      </c>
      <c r="N2928" s="21">
        <v>17.875</v>
      </c>
      <c r="O2928" s="21">
        <f t="shared" si="46"/>
        <v>23.237500000000001</v>
      </c>
      <c r="P2928" s="21">
        <v>9.6875</v>
      </c>
      <c r="Q2928" s="19">
        <v>18.003760657616404</v>
      </c>
      <c r="R2928" s="4">
        <v>53.475000000000001</v>
      </c>
      <c r="S2928" s="4">
        <v>13.762499999999999</v>
      </c>
      <c r="T2928" s="29">
        <v>175.54999999999998</v>
      </c>
      <c r="U2928" s="4">
        <v>1.7649999999999999</v>
      </c>
      <c r="V2928" s="9"/>
      <c r="W2928" s="9"/>
      <c r="X2928" s="9"/>
      <c r="Y2928" s="9"/>
      <c r="Z2928" s="9"/>
    </row>
    <row r="2929" spans="1:26">
      <c r="A2929" s="39">
        <v>1</v>
      </c>
      <c r="B2929" s="39">
        <v>5</v>
      </c>
      <c r="C2929" s="40">
        <v>39569</v>
      </c>
      <c r="D2929" s="17">
        <v>0.75</v>
      </c>
      <c r="E2929" s="18">
        <v>0.20769910150376633</v>
      </c>
      <c r="F2929" s="4">
        <v>92.643483068625045</v>
      </c>
      <c r="G2929" s="4">
        <v>133.55234038942132</v>
      </c>
      <c r="H2929" s="4">
        <v>40.908857320796237</v>
      </c>
      <c r="I2929" s="19">
        <v>2.1117863347507315</v>
      </c>
      <c r="J2929" s="19">
        <v>6.7921012543288803</v>
      </c>
      <c r="K2929" s="20">
        <v>2.1333327104902038</v>
      </c>
      <c r="L2929" s="20">
        <v>2.1841846442227721</v>
      </c>
      <c r="M2929" s="20">
        <v>5.0851933732568577E-2</v>
      </c>
      <c r="N2929" s="21">
        <v>19.0625</v>
      </c>
      <c r="O2929" s="21">
        <f t="shared" si="46"/>
        <v>24.78125</v>
      </c>
      <c r="P2929" s="21">
        <v>9.125</v>
      </c>
      <c r="Q2929" s="19">
        <v>18.118945139803849</v>
      </c>
      <c r="R2929" s="4">
        <v>54.475000000000001</v>
      </c>
      <c r="S2929" s="4">
        <v>13.3125</v>
      </c>
      <c r="T2929" s="29">
        <v>163.6</v>
      </c>
      <c r="U2929" s="4">
        <v>1.145</v>
      </c>
      <c r="V2929" s="9"/>
      <c r="W2929" s="9"/>
      <c r="X2929" s="9"/>
      <c r="Y2929" s="9"/>
      <c r="Z2929" s="9"/>
    </row>
    <row r="2930" spans="1:26">
      <c r="A2930" s="39">
        <v>1</v>
      </c>
      <c r="B2930" s="39">
        <v>5</v>
      </c>
      <c r="C2930" s="40">
        <v>39569</v>
      </c>
      <c r="D2930" s="17">
        <v>0.79166666666699825</v>
      </c>
      <c r="E2930" s="18">
        <v>0.28227768263127223</v>
      </c>
      <c r="F2930" s="4">
        <v>107.03215571481358</v>
      </c>
      <c r="G2930" s="4">
        <v>149.92732053990989</v>
      </c>
      <c r="H2930" s="4">
        <v>42.895164825096323</v>
      </c>
      <c r="I2930" s="19">
        <v>2.1116472022507313</v>
      </c>
      <c r="J2930" s="19">
        <v>7.0105417054362622</v>
      </c>
      <c r="K2930" s="20">
        <v>2.144106180087455</v>
      </c>
      <c r="L2930" s="20">
        <v>2.2108670265897721</v>
      </c>
      <c r="M2930" s="20">
        <v>6.6760846502317284E-2</v>
      </c>
      <c r="N2930" s="21">
        <v>21.75</v>
      </c>
      <c r="O2930" s="21">
        <f t="shared" si="46"/>
        <v>28.275000000000002</v>
      </c>
      <c r="P2930" s="21">
        <v>10.5</v>
      </c>
      <c r="Q2930" s="19">
        <v>9.5235689704329491</v>
      </c>
      <c r="R2930" s="4">
        <v>54.975000000000001</v>
      </c>
      <c r="S2930" s="4">
        <v>12.887499999999999</v>
      </c>
      <c r="T2930" s="29">
        <v>203.22499999999999</v>
      </c>
      <c r="U2930" s="4">
        <v>1.18</v>
      </c>
      <c r="V2930" s="9"/>
      <c r="W2930" s="9"/>
      <c r="X2930" s="9"/>
      <c r="Y2930" s="9"/>
      <c r="Z2930" s="9"/>
    </row>
    <row r="2931" spans="1:26">
      <c r="A2931" s="39">
        <v>1</v>
      </c>
      <c r="B2931" s="39">
        <v>5</v>
      </c>
      <c r="C2931" s="40">
        <v>39569</v>
      </c>
      <c r="D2931" s="17">
        <v>0.83333333333300175</v>
      </c>
      <c r="E2931" s="18">
        <v>0.35434841157377783</v>
      </c>
      <c r="F2931" s="4">
        <v>140.45329521944717</v>
      </c>
      <c r="G2931" s="4">
        <v>186.42278006953734</v>
      </c>
      <c r="H2931" s="4">
        <v>45.969484850090154</v>
      </c>
      <c r="I2931" s="19">
        <v>2.7053705505009371</v>
      </c>
      <c r="J2931" s="19">
        <v>7.4480075505260279</v>
      </c>
      <c r="K2931" s="20">
        <v>2.2144355691012123</v>
      </c>
      <c r="L2931" s="20">
        <v>2.3231942865807733</v>
      </c>
      <c r="M2931" s="20">
        <v>0.10875871747956101</v>
      </c>
      <c r="N2931" s="21">
        <v>20.6875</v>
      </c>
      <c r="O2931" s="21">
        <f t="shared" si="46"/>
        <v>26.893750000000001</v>
      </c>
      <c r="P2931" s="21">
        <v>12.25</v>
      </c>
      <c r="Q2931" s="19">
        <v>3.8905205909356395</v>
      </c>
      <c r="R2931" s="4">
        <v>60.674999999999997</v>
      </c>
      <c r="S2931" s="4">
        <v>11.612500000000001</v>
      </c>
      <c r="T2931" s="29">
        <v>202.3</v>
      </c>
      <c r="U2931" s="4">
        <v>0.15</v>
      </c>
      <c r="V2931" s="9"/>
      <c r="W2931" s="9"/>
      <c r="X2931" s="9"/>
      <c r="Y2931" s="9"/>
      <c r="Z2931" s="9"/>
    </row>
    <row r="2932" spans="1:26">
      <c r="A2932" s="39">
        <v>1</v>
      </c>
      <c r="B2932" s="39">
        <v>5</v>
      </c>
      <c r="C2932" s="40">
        <v>39569</v>
      </c>
      <c r="D2932" s="17">
        <v>0.875</v>
      </c>
      <c r="E2932" s="18">
        <v>0.41769390348003277</v>
      </c>
      <c r="F2932" s="4">
        <v>140.69331577327847</v>
      </c>
      <c r="G2932" s="4">
        <v>184.67478411686224</v>
      </c>
      <c r="H2932" s="4">
        <v>43.981468343583757</v>
      </c>
      <c r="I2932" s="19">
        <v>2.3752925962508229</v>
      </c>
      <c r="J2932" s="19">
        <v>7.228232537668644</v>
      </c>
      <c r="K2932" s="20">
        <v>2.7233064362720119</v>
      </c>
      <c r="L2932" s="20">
        <v>2.9814976538660294</v>
      </c>
      <c r="M2932" s="20">
        <v>0.25819121759401775</v>
      </c>
      <c r="N2932" s="21">
        <v>22.75</v>
      </c>
      <c r="O2932" s="21">
        <f t="shared" si="46"/>
        <v>29.574999999999999</v>
      </c>
      <c r="P2932" s="21">
        <v>13.4375</v>
      </c>
      <c r="Q2932" s="19">
        <v>1.9741882624990554</v>
      </c>
      <c r="R2932" s="4">
        <v>67.8</v>
      </c>
      <c r="S2932" s="4">
        <v>10.4375</v>
      </c>
      <c r="T2932" s="29">
        <v>195.5</v>
      </c>
      <c r="U2932" s="4">
        <v>5.5E-2</v>
      </c>
      <c r="V2932" s="9"/>
      <c r="W2932" s="9"/>
      <c r="X2932" s="9"/>
      <c r="Y2932" s="9"/>
      <c r="Z2932" s="9"/>
    </row>
    <row r="2933" spans="1:26">
      <c r="A2933" s="39">
        <v>1</v>
      </c>
      <c r="B2933" s="39">
        <v>5</v>
      </c>
      <c r="C2933" s="40">
        <v>39569</v>
      </c>
      <c r="D2933" s="17">
        <v>0.91666666666699825</v>
      </c>
      <c r="E2933" s="18">
        <v>0.35797336737002822</v>
      </c>
      <c r="F2933" s="4">
        <v>132.64295049540291</v>
      </c>
      <c r="G2933" s="4">
        <v>174.08008810053653</v>
      </c>
      <c r="H2933" s="4">
        <v>41.437137605133614</v>
      </c>
      <c r="I2933" s="19">
        <v>2.1112469287507318</v>
      </c>
      <c r="J2933" s="19">
        <v>7.5196728765618204</v>
      </c>
      <c r="K2933" s="20">
        <v>2.6799236091322585</v>
      </c>
      <c r="L2933" s="20">
        <v>2.8957425545680286</v>
      </c>
      <c r="M2933" s="20">
        <v>0.21581894543577029</v>
      </c>
      <c r="N2933" s="21">
        <v>20.5625</v>
      </c>
      <c r="O2933" s="21">
        <f t="shared" si="46"/>
        <v>26.731249999999999</v>
      </c>
      <c r="P2933" s="21">
        <v>13.625</v>
      </c>
      <c r="Q2933" s="19">
        <v>4.1222935738730264</v>
      </c>
      <c r="R2933" s="4">
        <v>71.474999999999994</v>
      </c>
      <c r="S2933" s="4">
        <v>9.4875000000000007</v>
      </c>
      <c r="T2933" s="29">
        <v>257.42500000000001</v>
      </c>
      <c r="U2933" s="4">
        <v>0.04</v>
      </c>
      <c r="V2933" s="9"/>
      <c r="W2933" s="9"/>
      <c r="X2933" s="9"/>
      <c r="Y2933" s="9"/>
      <c r="Z2933" s="9"/>
    </row>
    <row r="2934" spans="1:26">
      <c r="A2934" s="39">
        <v>1</v>
      </c>
      <c r="B2934" s="39">
        <v>5</v>
      </c>
      <c r="C2934" s="40">
        <v>39569</v>
      </c>
      <c r="D2934" s="17">
        <v>0.95833333333300175</v>
      </c>
      <c r="E2934" s="18">
        <v>0.25352382782251998</v>
      </c>
      <c r="F2934" s="4">
        <v>43.255498410234196</v>
      </c>
      <c r="G2934" s="4">
        <v>69.08193654927959</v>
      </c>
      <c r="H2934" s="4">
        <v>25.826438139045393</v>
      </c>
      <c r="I2934" s="19">
        <v>1.0555490820003659</v>
      </c>
      <c r="J2934" s="19">
        <v>3.7229531080755121</v>
      </c>
      <c r="K2934" s="20">
        <v>2.7989584019980209</v>
      </c>
      <c r="L2934" s="20">
        <v>3.1204305712855303</v>
      </c>
      <c r="M2934" s="20">
        <v>0.32147216928750999</v>
      </c>
      <c r="N2934" s="21">
        <v>15.0625</v>
      </c>
      <c r="O2934" s="21">
        <f t="shared" si="46"/>
        <v>19.581250000000001</v>
      </c>
      <c r="P2934" s="21">
        <v>9.1875</v>
      </c>
      <c r="Q2934" s="19">
        <v>7.6055615079963577</v>
      </c>
      <c r="R2934" s="4">
        <v>71.400000000000006</v>
      </c>
      <c r="S2934" s="4">
        <v>8.4250000000000007</v>
      </c>
      <c r="T2934" s="29">
        <v>321.75</v>
      </c>
      <c r="U2934" s="4">
        <v>0.04</v>
      </c>
      <c r="V2934" s="9"/>
      <c r="W2934" s="9"/>
      <c r="X2934" s="9"/>
      <c r="Y2934" s="9"/>
      <c r="Z2934" s="9"/>
    </row>
    <row r="2935" spans="1:26">
      <c r="A2935" s="39">
        <v>2</v>
      </c>
      <c r="B2935" s="39">
        <v>5</v>
      </c>
      <c r="C2935" s="40">
        <v>39570</v>
      </c>
      <c r="D2935" s="17">
        <v>0</v>
      </c>
      <c r="E2935" s="18">
        <v>0.20750941847876625</v>
      </c>
      <c r="F2935" s="4">
        <v>24.586231332876661</v>
      </c>
      <c r="G2935" s="4">
        <v>43.598076622715396</v>
      </c>
      <c r="H2935" s="4">
        <v>19.011845289838739</v>
      </c>
      <c r="I2935" s="19">
        <v>1.121449728000389</v>
      </c>
      <c r="J2935" s="19">
        <v>3.649603283789717</v>
      </c>
      <c r="K2935" s="20">
        <v>3.053329853320796</v>
      </c>
      <c r="L2935" s="20">
        <v>3.3718628932342827</v>
      </c>
      <c r="M2935" s="20">
        <v>0.31853303991348669</v>
      </c>
      <c r="N2935" s="21">
        <v>14.3125</v>
      </c>
      <c r="O2935" s="21">
        <f t="shared" si="46"/>
        <v>18.606249999999999</v>
      </c>
      <c r="P2935" s="21">
        <v>8.5625</v>
      </c>
      <c r="Q2935" s="19">
        <v>11.785117218431854</v>
      </c>
      <c r="R2935" s="4">
        <v>72.849999999999994</v>
      </c>
      <c r="S2935" s="4">
        <v>7.4749999999999996</v>
      </c>
      <c r="T2935" s="29">
        <v>321.17499999999995</v>
      </c>
      <c r="U2935" s="4">
        <v>0.04</v>
      </c>
      <c r="V2935" s="9"/>
      <c r="W2935" s="9"/>
      <c r="X2935" s="9"/>
      <c r="Y2935" s="9"/>
      <c r="Z2935" s="9"/>
    </row>
    <row r="2936" spans="1:26">
      <c r="A2936" s="39">
        <v>2</v>
      </c>
      <c r="B2936" s="39">
        <v>5</v>
      </c>
      <c r="C2936" s="40">
        <v>39570</v>
      </c>
      <c r="D2936" s="17">
        <v>4.1666666666998253E-2</v>
      </c>
      <c r="E2936" s="18">
        <v>0.23481051113626847</v>
      </c>
      <c r="F2936" s="4">
        <v>21.051982041688923</v>
      </c>
      <c r="G2936" s="4">
        <v>36.524872315227427</v>
      </c>
      <c r="H2936" s="4">
        <v>15.472890273538505</v>
      </c>
      <c r="I2936" s="19">
        <v>1.0554120900003661</v>
      </c>
      <c r="J2936" s="19">
        <v>3.5762826208789225</v>
      </c>
      <c r="K2936" s="20">
        <v>2.9612236179770379</v>
      </c>
      <c r="L2936" s="20">
        <v>3.3182211914225319</v>
      </c>
      <c r="M2936" s="20">
        <v>0.35699757344549432</v>
      </c>
      <c r="N2936" s="21">
        <v>16.9375</v>
      </c>
      <c r="O2936" s="21">
        <f t="shared" si="46"/>
        <v>22.018750000000001</v>
      </c>
      <c r="P2936" s="21">
        <v>10.375</v>
      </c>
      <c r="Q2936" s="19">
        <v>5.7470780818097449</v>
      </c>
      <c r="R2936" s="4">
        <v>73.775000000000006</v>
      </c>
      <c r="S2936" s="4">
        <v>6.9</v>
      </c>
      <c r="T2936" s="29">
        <v>324.39999999999998</v>
      </c>
      <c r="U2936" s="4">
        <v>0.04</v>
      </c>
      <c r="V2936" s="9"/>
      <c r="W2936" s="9"/>
      <c r="X2936" s="9"/>
      <c r="Y2936" s="9"/>
      <c r="Z2936" s="9"/>
    </row>
    <row r="2937" spans="1:26">
      <c r="A2937" s="39">
        <v>2</v>
      </c>
      <c r="B2937" s="39">
        <v>5</v>
      </c>
      <c r="C2937" s="40">
        <v>39570</v>
      </c>
      <c r="D2937" s="17">
        <v>8.3333333333001747E-2</v>
      </c>
      <c r="E2937" s="18">
        <v>0.18260345614876441</v>
      </c>
      <c r="F2937" s="4">
        <v>23.773126694107873</v>
      </c>
      <c r="G2937" s="4">
        <v>39.441829690740136</v>
      </c>
      <c r="H2937" s="4">
        <v>15.668702996632259</v>
      </c>
      <c r="I2937" s="19">
        <v>1.0553435940003661</v>
      </c>
      <c r="J2937" s="19">
        <v>3.7219067293255108</v>
      </c>
      <c r="K2937" s="20">
        <v>2.5984431866005031</v>
      </c>
      <c r="L2937" s="20">
        <v>2.7722077972422765</v>
      </c>
      <c r="M2937" s="20">
        <v>0.17376461064177318</v>
      </c>
      <c r="N2937" s="21">
        <v>12.9375</v>
      </c>
      <c r="O2937" s="21">
        <f t="shared" si="46"/>
        <v>16.818750000000001</v>
      </c>
      <c r="P2937" s="21">
        <v>9.5</v>
      </c>
      <c r="Q2937" s="19">
        <v>8.939468561558213</v>
      </c>
      <c r="R2937" s="4">
        <v>77.5</v>
      </c>
      <c r="S2937" s="4">
        <v>6.3875000000000002</v>
      </c>
      <c r="T2937" s="29">
        <v>160.80000000000001</v>
      </c>
      <c r="U2937" s="4">
        <v>0.04</v>
      </c>
      <c r="V2937" s="9"/>
      <c r="W2937" s="9"/>
      <c r="X2937" s="9"/>
      <c r="Y2937" s="9"/>
      <c r="Z2937" s="9"/>
    </row>
    <row r="2938" spans="1:26">
      <c r="A2938" s="39">
        <v>2</v>
      </c>
      <c r="B2938" s="39">
        <v>5</v>
      </c>
      <c r="C2938" s="40">
        <v>39570</v>
      </c>
      <c r="D2938" s="17">
        <v>0.125</v>
      </c>
      <c r="E2938" s="18">
        <v>0.30925858466627432</v>
      </c>
      <c r="F2938" s="4">
        <v>191.17803674647598</v>
      </c>
      <c r="G2938" s="4">
        <v>220.49989446842721</v>
      </c>
      <c r="H2938" s="4">
        <v>29.32185772195124</v>
      </c>
      <c r="I2938" s="19">
        <v>3.0998625735010763</v>
      </c>
      <c r="J2938" s="19">
        <v>8.902509244741907</v>
      </c>
      <c r="K2938" s="20">
        <v>2.8473864966315281</v>
      </c>
      <c r="L2938" s="20">
        <v>3.0878426367130296</v>
      </c>
      <c r="M2938" s="20">
        <v>0.24045614008150129</v>
      </c>
      <c r="N2938" s="21">
        <v>16.4375</v>
      </c>
      <c r="O2938" s="21">
        <f t="shared" si="46"/>
        <v>21.368750000000002</v>
      </c>
      <c r="P2938" s="21">
        <v>11.75</v>
      </c>
      <c r="Q2938" s="19">
        <v>1.6252712656242201</v>
      </c>
      <c r="R2938" s="4">
        <v>82.625</v>
      </c>
      <c r="S2938" s="4">
        <v>6.2</v>
      </c>
      <c r="T2938" s="29">
        <v>129</v>
      </c>
      <c r="U2938" s="4">
        <v>0.04</v>
      </c>
      <c r="V2938" s="9"/>
      <c r="W2938" s="9"/>
      <c r="X2938" s="9"/>
      <c r="Y2938" s="9"/>
      <c r="Z2938" s="9"/>
    </row>
    <row r="2939" spans="1:26">
      <c r="A2939" s="39">
        <v>2</v>
      </c>
      <c r="B2939" s="39">
        <v>5</v>
      </c>
      <c r="C2939" s="40">
        <v>39570</v>
      </c>
      <c r="D2939" s="17">
        <v>0.16666666666699825</v>
      </c>
      <c r="E2939" s="18">
        <v>0.38496160129253015</v>
      </c>
      <c r="F2939" s="4">
        <v>335.8925813319363</v>
      </c>
      <c r="G2939" s="4">
        <v>377.77470409782529</v>
      </c>
      <c r="H2939" s="4">
        <v>41.882122765888987</v>
      </c>
      <c r="I2939" s="19">
        <v>4.6824680587516259</v>
      </c>
      <c r="J2939" s="19">
        <v>12.258037373638444</v>
      </c>
      <c r="K2939" s="20">
        <v>3.1775142474935616</v>
      </c>
      <c r="L2939" s="20">
        <v>3.4997778208440331</v>
      </c>
      <c r="M2939" s="20">
        <v>0.32226357335047184</v>
      </c>
      <c r="N2939" s="21">
        <v>21.8125</v>
      </c>
      <c r="O2939" s="21">
        <f t="shared" si="46"/>
        <v>28.356249999999999</v>
      </c>
      <c r="P2939" s="21">
        <v>16.8125</v>
      </c>
      <c r="Q2939" s="19">
        <v>1.6832287703116919</v>
      </c>
      <c r="R2939" s="4">
        <v>84.85</v>
      </c>
      <c r="S2939" s="4">
        <v>4.7125000000000004</v>
      </c>
      <c r="T2939" s="29">
        <v>109.425</v>
      </c>
      <c r="U2939" s="4">
        <v>0.04</v>
      </c>
      <c r="V2939" s="9"/>
      <c r="W2939" s="9"/>
      <c r="X2939" s="9"/>
      <c r="Y2939" s="9"/>
      <c r="Z2939" s="9"/>
    </row>
    <row r="2940" spans="1:26">
      <c r="A2940" s="39">
        <v>2</v>
      </c>
      <c r="B2940" s="39">
        <v>5</v>
      </c>
      <c r="C2940" s="40">
        <v>39570</v>
      </c>
      <c r="D2940" s="17">
        <v>0.20833333333300175</v>
      </c>
      <c r="E2940" s="18">
        <v>0.58480621795129561</v>
      </c>
      <c r="F2940" s="4">
        <v>514.59677497529901</v>
      </c>
      <c r="G2940" s="4">
        <v>577.56373491971362</v>
      </c>
      <c r="H2940" s="4">
        <v>62.966959944414683</v>
      </c>
      <c r="I2940" s="19">
        <v>6.5946056707522906</v>
      </c>
      <c r="J2940" s="19">
        <v>17.145111938786659</v>
      </c>
      <c r="K2940" s="20">
        <v>3.2099115264288152</v>
      </c>
      <c r="L2940" s="20">
        <v>3.5852654072222836</v>
      </c>
      <c r="M2940" s="20">
        <v>0.37535388079346832</v>
      </c>
      <c r="N2940" s="21">
        <v>32.6875</v>
      </c>
      <c r="O2940" s="21">
        <f t="shared" si="46"/>
        <v>42.493749999999999</v>
      </c>
      <c r="P2940" s="21">
        <v>20.1875</v>
      </c>
      <c r="Q2940" s="19">
        <v>1.7411745553116635</v>
      </c>
      <c r="R2940" s="4">
        <v>87.65</v>
      </c>
      <c r="S2940" s="4">
        <v>4.2</v>
      </c>
      <c r="T2940" s="29">
        <v>115.47499999999999</v>
      </c>
      <c r="U2940" s="4">
        <v>0.04</v>
      </c>
      <c r="V2940" s="9"/>
      <c r="W2940" s="9"/>
      <c r="X2940" s="9"/>
      <c r="Y2940" s="9"/>
      <c r="Z2940" s="9"/>
    </row>
    <row r="2941" spans="1:26">
      <c r="A2941" s="39">
        <v>2</v>
      </c>
      <c r="B2941" s="39">
        <v>5</v>
      </c>
      <c r="C2941" s="40">
        <v>39570</v>
      </c>
      <c r="D2941" s="17">
        <v>0.25</v>
      </c>
      <c r="E2941" s="18">
        <v>0.72128344164630631</v>
      </c>
      <c r="F2941" s="4">
        <v>550.14272756325784</v>
      </c>
      <c r="G2941" s="4">
        <v>629.19350741922972</v>
      </c>
      <c r="H2941" s="4">
        <v>79.050779855971911</v>
      </c>
      <c r="I2941" s="19">
        <v>6.9239141152524057</v>
      </c>
      <c r="J2941" s="19">
        <v>19.988642504932635</v>
      </c>
      <c r="K2941" s="20">
        <v>2.7713860130682733</v>
      </c>
      <c r="L2941" s="20">
        <v>3.0821403697417789</v>
      </c>
      <c r="M2941" s="20">
        <v>0.31075435667350548</v>
      </c>
      <c r="N2941" s="21">
        <v>42.6875</v>
      </c>
      <c r="O2941" s="21">
        <f t="shared" si="46"/>
        <v>55.493749999999999</v>
      </c>
      <c r="P2941" s="21">
        <v>24.8125</v>
      </c>
      <c r="Q2941" s="19">
        <v>2.4955370331863005</v>
      </c>
      <c r="R2941" s="4">
        <v>89.424999999999997</v>
      </c>
      <c r="S2941" s="4">
        <v>4.4124999999999996</v>
      </c>
      <c r="T2941" s="29">
        <v>95.774999999999991</v>
      </c>
      <c r="U2941" s="4">
        <v>4.4999999999999998E-2</v>
      </c>
      <c r="V2941" s="9"/>
      <c r="W2941" s="9"/>
      <c r="X2941" s="9"/>
      <c r="Y2941" s="9"/>
      <c r="Z2941" s="9"/>
    </row>
    <row r="2942" spans="1:26">
      <c r="A2942" s="39">
        <v>2</v>
      </c>
      <c r="B2942" s="39">
        <v>5</v>
      </c>
      <c r="C2942" s="40">
        <v>39570</v>
      </c>
      <c r="D2942" s="17">
        <v>0.29166666666699825</v>
      </c>
      <c r="E2942" s="18">
        <v>0.26811040379252099</v>
      </c>
      <c r="F2942" s="4">
        <v>132.21569324332808</v>
      </c>
      <c r="G2942" s="4">
        <v>167.90772071804878</v>
      </c>
      <c r="H2942" s="4">
        <v>35.692027474720703</v>
      </c>
      <c r="I2942" s="19">
        <v>1.4506297425005044</v>
      </c>
      <c r="J2942" s="19">
        <v>4.4496001431834511</v>
      </c>
      <c r="K2942" s="20">
        <v>2.4032485435244872</v>
      </c>
      <c r="L2942" s="20">
        <v>2.5576494922247734</v>
      </c>
      <c r="M2942" s="20">
        <v>0.1544009487002862</v>
      </c>
      <c r="N2942" s="21">
        <v>17.5</v>
      </c>
      <c r="O2942" s="21">
        <f t="shared" si="46"/>
        <v>22.75</v>
      </c>
      <c r="P2942" s="21">
        <v>8.625</v>
      </c>
      <c r="Q2942" s="19">
        <v>16.713459960741964</v>
      </c>
      <c r="R2942" s="4">
        <v>86.55</v>
      </c>
      <c r="S2942" s="4">
        <v>6.65</v>
      </c>
      <c r="T2942" s="29">
        <v>259.55</v>
      </c>
      <c r="U2942" s="4">
        <v>0.04</v>
      </c>
      <c r="V2942" s="9"/>
      <c r="W2942" s="9"/>
      <c r="X2942" s="9"/>
      <c r="Y2942" s="9"/>
      <c r="Z2942" s="9"/>
    </row>
    <row r="2943" spans="1:26">
      <c r="A2943" s="39">
        <v>2</v>
      </c>
      <c r="B2943" s="39">
        <v>5</v>
      </c>
      <c r="C2943" s="40">
        <v>39570</v>
      </c>
      <c r="D2943" s="17">
        <v>0.33333333333300175</v>
      </c>
      <c r="E2943" s="18">
        <v>0.22959689310626802</v>
      </c>
      <c r="F2943" s="4">
        <v>64.730568138348261</v>
      </c>
      <c r="G2943" s="4">
        <v>94.185312542043832</v>
      </c>
      <c r="H2943" s="4">
        <v>29.454744403695564</v>
      </c>
      <c r="I2943" s="19">
        <v>1.7802014685006189</v>
      </c>
      <c r="J2943" s="19">
        <v>4.7409221212016277</v>
      </c>
      <c r="K2943" s="20">
        <v>2.3111722685477289</v>
      </c>
      <c r="L2943" s="20">
        <v>2.4612422550767725</v>
      </c>
      <c r="M2943" s="20">
        <v>0.15006998652904324</v>
      </c>
      <c r="N2943" s="21">
        <v>24.1875</v>
      </c>
      <c r="O2943" s="21">
        <f t="shared" si="46"/>
        <v>31.443750000000001</v>
      </c>
      <c r="P2943" s="21">
        <v>9.75</v>
      </c>
      <c r="Q2943" s="19">
        <v>19.265878631303231</v>
      </c>
      <c r="R2943" s="4">
        <v>77.3</v>
      </c>
      <c r="S2943" s="4">
        <v>8.8249999999999993</v>
      </c>
      <c r="T2943" s="29">
        <v>105.10000000000001</v>
      </c>
      <c r="U2943" s="4">
        <v>0.125</v>
      </c>
      <c r="V2943" s="9"/>
      <c r="W2943" s="9"/>
      <c r="X2943" s="9"/>
      <c r="Y2943" s="9"/>
      <c r="Z2943" s="9"/>
    </row>
    <row r="2944" spans="1:26">
      <c r="A2944" s="39">
        <v>2</v>
      </c>
      <c r="B2944" s="39">
        <v>5</v>
      </c>
      <c r="C2944" s="40">
        <v>39570</v>
      </c>
      <c r="D2944" s="17">
        <v>0.375</v>
      </c>
      <c r="E2944" s="18">
        <v>0.18364894377501445</v>
      </c>
      <c r="F2944" s="4">
        <v>38.748969016290182</v>
      </c>
      <c r="G2944" s="4">
        <v>61.747542044916656</v>
      </c>
      <c r="H2944" s="4">
        <v>22.998573028626474</v>
      </c>
      <c r="I2944" s="19">
        <v>1.1867221372504126</v>
      </c>
      <c r="J2944" s="19">
        <v>4.2299829448260668</v>
      </c>
      <c r="K2944" s="20">
        <v>2.2624002978239748</v>
      </c>
      <c r="L2944" s="20">
        <v>2.3648423421385214</v>
      </c>
      <c r="M2944" s="20">
        <v>0.10244204431454662</v>
      </c>
      <c r="N2944" s="21">
        <v>14.875</v>
      </c>
      <c r="O2944" s="21">
        <f t="shared" si="46"/>
        <v>19.337500000000002</v>
      </c>
      <c r="P2944" s="21">
        <v>6.4375</v>
      </c>
      <c r="Q2944" s="19">
        <v>28.200924964111422</v>
      </c>
      <c r="R2944" s="4">
        <v>71.724999999999994</v>
      </c>
      <c r="S2944" s="4">
        <v>10.375</v>
      </c>
      <c r="T2944" s="29">
        <v>346.375</v>
      </c>
      <c r="U2944" s="4">
        <v>0.67</v>
      </c>
      <c r="V2944" s="9"/>
      <c r="W2944" s="9"/>
      <c r="X2944" s="9"/>
      <c r="Y2944" s="9"/>
      <c r="Z2944" s="9"/>
    </row>
    <row r="2945" spans="1:26">
      <c r="A2945" s="39">
        <v>2</v>
      </c>
      <c r="B2945" s="39">
        <v>5</v>
      </c>
      <c r="C2945" s="40">
        <v>39570</v>
      </c>
      <c r="D2945" s="17">
        <v>0.41666666666699825</v>
      </c>
      <c r="E2945" s="18">
        <v>0.15880707633251259</v>
      </c>
      <c r="F2945" s="4">
        <v>21.98768877716401</v>
      </c>
      <c r="G2945" s="4">
        <v>38.35904623492759</v>
      </c>
      <c r="H2945" s="4">
        <v>16.37135745776358</v>
      </c>
      <c r="I2945" s="19">
        <v>1.2525714112504358</v>
      </c>
      <c r="J2945" s="19">
        <v>3.4274095921823298</v>
      </c>
      <c r="K2945" s="20">
        <v>2.2569287632307247</v>
      </c>
      <c r="L2945" s="20">
        <v>2.3433505052070212</v>
      </c>
      <c r="M2945" s="20">
        <v>8.6421741976296484E-2</v>
      </c>
      <c r="N2945" s="21">
        <v>12</v>
      </c>
      <c r="O2945" s="21">
        <f t="shared" si="46"/>
        <v>15.600000000000001</v>
      </c>
      <c r="P2945" s="21">
        <v>7.5</v>
      </c>
      <c r="Q2945" s="19">
        <v>33.711677355046255</v>
      </c>
      <c r="R2945" s="4">
        <v>69.3</v>
      </c>
      <c r="S2945" s="4">
        <v>11.262499999999999</v>
      </c>
      <c r="T2945" s="29">
        <v>257.625</v>
      </c>
      <c r="U2945" s="4">
        <v>0.84499999999999997</v>
      </c>
      <c r="V2945" s="9"/>
      <c r="W2945" s="9"/>
      <c r="X2945" s="9"/>
      <c r="Y2945" s="9"/>
      <c r="Z2945" s="9"/>
    </row>
    <row r="2946" spans="1:26">
      <c r="A2946" s="39">
        <v>2</v>
      </c>
      <c r="B2946" s="39">
        <v>5</v>
      </c>
      <c r="C2946" s="40">
        <v>39570</v>
      </c>
      <c r="D2946" s="17">
        <v>0.45833333333300175</v>
      </c>
      <c r="E2946" s="18">
        <v>0.15506268172376225</v>
      </c>
      <c r="F2946" s="4">
        <v>17.959438295682489</v>
      </c>
      <c r="G2946" s="4">
        <v>31.023647921777098</v>
      </c>
      <c r="H2946" s="4">
        <v>13.064209626094609</v>
      </c>
      <c r="I2946" s="19">
        <v>0.98880828975034407</v>
      </c>
      <c r="J2946" s="19">
        <v>3.2812571482357402</v>
      </c>
      <c r="K2946" s="20">
        <v>2.2352216837647232</v>
      </c>
      <c r="L2946" s="20">
        <v>2.3058118290455205</v>
      </c>
      <c r="M2946" s="20">
        <v>7.0590145280797545E-2</v>
      </c>
      <c r="N2946" s="21">
        <v>10</v>
      </c>
      <c r="O2946" s="21">
        <f t="shared" si="46"/>
        <v>13</v>
      </c>
      <c r="P2946" s="21">
        <v>4.625</v>
      </c>
      <c r="Q2946" s="19">
        <v>38.061338090669153</v>
      </c>
      <c r="R2946" s="4">
        <v>62.35</v>
      </c>
      <c r="S2946" s="4">
        <v>12.4625</v>
      </c>
      <c r="T2946" s="29">
        <v>265.5</v>
      </c>
      <c r="U2946" s="4">
        <v>1.1000000000000001</v>
      </c>
      <c r="V2946" s="9"/>
      <c r="W2946" s="9"/>
      <c r="X2946" s="9"/>
      <c r="Y2946" s="9"/>
      <c r="Z2946" s="9"/>
    </row>
    <row r="2947" spans="1:26">
      <c r="A2947" s="39">
        <v>2</v>
      </c>
      <c r="B2947" s="39">
        <v>5</v>
      </c>
      <c r="C2947" s="40">
        <v>39570</v>
      </c>
      <c r="D2947" s="17">
        <v>0.5</v>
      </c>
      <c r="E2947" s="18">
        <v>0.1748808979762638</v>
      </c>
      <c r="F2947" s="4">
        <v>50.057338158397279</v>
      </c>
      <c r="G2947" s="4">
        <v>71.622211927767353</v>
      </c>
      <c r="H2947" s="4">
        <v>21.564873769370074</v>
      </c>
      <c r="I2947" s="19">
        <v>1.054652212500367</v>
      </c>
      <c r="J2947" s="19">
        <v>5.0307397153448017</v>
      </c>
      <c r="K2947" s="20">
        <v>2.1972795517324699</v>
      </c>
      <c r="L2947" s="20">
        <v>2.26292598204002</v>
      </c>
      <c r="M2947" s="20">
        <v>6.5646430307550241E-2</v>
      </c>
      <c r="N2947" s="21">
        <v>15.1875</v>
      </c>
      <c r="O2947" s="21">
        <f t="shared" si="46"/>
        <v>19.743750000000002</v>
      </c>
      <c r="P2947" s="21">
        <v>9.4375</v>
      </c>
      <c r="Q2947" s="19">
        <v>28.254578999548876</v>
      </c>
      <c r="R2947" s="4">
        <v>56.6</v>
      </c>
      <c r="S2947" s="4">
        <v>13.7</v>
      </c>
      <c r="T2947" s="29">
        <v>258.875</v>
      </c>
      <c r="U2947" s="4">
        <v>1.47</v>
      </c>
      <c r="V2947" s="9"/>
      <c r="W2947" s="9"/>
      <c r="X2947" s="9"/>
      <c r="Y2947" s="9"/>
      <c r="Z2947" s="9"/>
    </row>
    <row r="2948" spans="1:26">
      <c r="A2948" s="39">
        <v>2</v>
      </c>
      <c r="B2948" s="39">
        <v>5</v>
      </c>
      <c r="C2948" s="40">
        <v>39570</v>
      </c>
      <c r="D2948" s="17">
        <v>0.54166666666699825</v>
      </c>
      <c r="E2948" s="18">
        <v>0.19469958725376535</v>
      </c>
      <c r="F2948" s="4">
        <v>77.350929677342947</v>
      </c>
      <c r="G2948" s="4">
        <v>111.48751888390755</v>
      </c>
      <c r="H2948" s="4">
        <v>34.136589206564601</v>
      </c>
      <c r="I2948" s="19">
        <v>1.8455402332506423</v>
      </c>
      <c r="J2948" s="19">
        <v>4.6658140375408292</v>
      </c>
      <c r="K2948" s="20">
        <v>2.2080460235444717</v>
      </c>
      <c r="L2948" s="20">
        <v>2.3002857016360205</v>
      </c>
      <c r="M2948" s="20">
        <v>9.2239678091548538E-2</v>
      </c>
      <c r="N2948" s="21">
        <v>12.8125</v>
      </c>
      <c r="O2948" s="21">
        <f t="shared" ref="O2948:O3011" si="47">N2948*1.3</f>
        <v>16.65625</v>
      </c>
      <c r="P2948" s="21">
        <v>6.75</v>
      </c>
      <c r="Q2948" s="19">
        <v>26.860445509799543</v>
      </c>
      <c r="R2948" s="4">
        <v>56.875</v>
      </c>
      <c r="S2948" s="4">
        <v>13.6625</v>
      </c>
      <c r="T2948" s="29">
        <v>181.02499999999998</v>
      </c>
      <c r="U2948" s="4">
        <v>1.125</v>
      </c>
      <c r="V2948" s="9"/>
      <c r="W2948" s="9"/>
      <c r="X2948" s="9"/>
      <c r="Y2948" s="9"/>
      <c r="Z2948" s="9"/>
    </row>
    <row r="2949" spans="1:26">
      <c r="A2949" s="39">
        <v>2</v>
      </c>
      <c r="B2949" s="39">
        <v>5</v>
      </c>
      <c r="C2949" s="40">
        <v>39570</v>
      </c>
      <c r="D2949" s="17">
        <v>0.58333333333300175</v>
      </c>
      <c r="E2949" s="18">
        <v>0.20954514441126648</v>
      </c>
      <c r="F2949" s="4">
        <v>84.413450650924702</v>
      </c>
      <c r="G2949" s="4">
        <v>122.48334011975831</v>
      </c>
      <c r="H2949" s="4">
        <v>38.069889468833601</v>
      </c>
      <c r="I2949" s="19">
        <v>1.4499576255005049</v>
      </c>
      <c r="J2949" s="19">
        <v>6.1232764690067132</v>
      </c>
      <c r="K2949" s="20">
        <v>2.2296357230749746</v>
      </c>
      <c r="L2949" s="20">
        <v>2.3162455210592703</v>
      </c>
      <c r="M2949" s="20">
        <v>8.66097979842958E-2</v>
      </c>
      <c r="N2949" s="21">
        <v>18.9375</v>
      </c>
      <c r="O2949" s="21">
        <f t="shared" si="47"/>
        <v>24.618750000000002</v>
      </c>
      <c r="P2949" s="21">
        <v>10.9375</v>
      </c>
      <c r="Q2949" s="19">
        <v>23.320539707801242</v>
      </c>
      <c r="R2949" s="4">
        <v>57.05</v>
      </c>
      <c r="S2949" s="4">
        <v>13.55</v>
      </c>
      <c r="T2949" s="29">
        <v>184.52499999999998</v>
      </c>
      <c r="U2949" s="4">
        <v>0.81</v>
      </c>
      <c r="V2949" s="9"/>
      <c r="W2949" s="9"/>
      <c r="X2949" s="9"/>
      <c r="Y2949" s="9"/>
      <c r="Z2949" s="9"/>
    </row>
    <row r="2950" spans="1:26">
      <c r="A2950" s="39">
        <v>2</v>
      </c>
      <c r="B2950" s="39">
        <v>5</v>
      </c>
      <c r="C2950" s="40">
        <v>39570</v>
      </c>
      <c r="D2950" s="17">
        <v>0.625</v>
      </c>
      <c r="E2950" s="18">
        <v>0.19340303372501513</v>
      </c>
      <c r="F2950" s="4">
        <v>68.382190747371482</v>
      </c>
      <c r="G2950" s="4">
        <v>104.27709705654041</v>
      </c>
      <c r="H2950" s="4">
        <v>35.894906309168938</v>
      </c>
      <c r="I2950" s="19">
        <v>1.581699697000551</v>
      </c>
      <c r="J2950" s="19">
        <v>5.6368598516014172</v>
      </c>
      <c r="K2950" s="20">
        <v>2.2873090724945642</v>
      </c>
      <c r="L2950" s="20">
        <v>2.3857067213620207</v>
      </c>
      <c r="M2950" s="20">
        <v>9.83976488674565E-2</v>
      </c>
      <c r="N2950" s="21">
        <v>15.166666666666666</v>
      </c>
      <c r="O2950" s="21">
        <f t="shared" si="47"/>
        <v>19.716666666666665</v>
      </c>
      <c r="P2950" s="21">
        <v>6.666666666666667</v>
      </c>
      <c r="Q2950" s="19">
        <v>31.479100784818129</v>
      </c>
      <c r="R2950" s="4">
        <v>54.65</v>
      </c>
      <c r="S2950" s="4">
        <v>14.1875</v>
      </c>
      <c r="T2950" s="29">
        <v>30.066666666666666</v>
      </c>
      <c r="U2950" s="4">
        <v>0.57999999999999996</v>
      </c>
      <c r="V2950" s="9"/>
      <c r="W2950" s="9"/>
      <c r="X2950" s="9"/>
      <c r="Y2950" s="9"/>
      <c r="Z2950" s="9"/>
    </row>
    <row r="2951" spans="1:26">
      <c r="A2951" s="39">
        <v>2</v>
      </c>
      <c r="B2951" s="39">
        <v>5</v>
      </c>
      <c r="C2951" s="40">
        <v>39570</v>
      </c>
      <c r="D2951" s="17">
        <v>0.66666666666699825</v>
      </c>
      <c r="E2951" s="18">
        <v>0.16692273922834652</v>
      </c>
      <c r="F2951" s="4">
        <v>26.308397839651814</v>
      </c>
      <c r="G2951" s="4">
        <v>47.520722137553236</v>
      </c>
      <c r="H2951" s="4">
        <v>21.212324297901418</v>
      </c>
      <c r="I2951" s="19">
        <v>1.0543760880003674</v>
      </c>
      <c r="J2951" s="19">
        <v>3.5954909480991795</v>
      </c>
      <c r="K2951" s="20">
        <v>2.2367275337948933</v>
      </c>
      <c r="L2951" s="20">
        <v>2.3356691186561869</v>
      </c>
      <c r="M2951" s="20">
        <v>9.8941584861293716E-2</v>
      </c>
      <c r="N2951" s="21">
        <v>7.916666666666667</v>
      </c>
      <c r="O2951" s="21">
        <f t="shared" si="47"/>
        <v>10.291666666666668</v>
      </c>
      <c r="P2951" s="21">
        <v>3.5</v>
      </c>
      <c r="Q2951" s="19">
        <v>40.603052779980374</v>
      </c>
      <c r="R2951" s="4">
        <v>54.4</v>
      </c>
      <c r="S2951" s="4">
        <v>14.433333333333332</v>
      </c>
      <c r="T2951" s="29">
        <v>331.5</v>
      </c>
      <c r="U2951" s="4">
        <v>0.48</v>
      </c>
      <c r="V2951" s="9"/>
      <c r="W2951" s="9"/>
      <c r="X2951" s="9"/>
      <c r="Y2951" s="9"/>
      <c r="Z2951" s="9"/>
    </row>
    <row r="2952" spans="1:26">
      <c r="A2952" s="39">
        <v>2</v>
      </c>
      <c r="B2952" s="39">
        <v>5</v>
      </c>
      <c r="C2952" s="40">
        <v>39570</v>
      </c>
      <c r="D2952" s="17">
        <v>0.70833333333300175</v>
      </c>
      <c r="E2952" s="18">
        <v>0.16607368570751307</v>
      </c>
      <c r="F2952" s="4">
        <v>20.915926089220193</v>
      </c>
      <c r="G2952" s="4">
        <v>38.007054836990086</v>
      </c>
      <c r="H2952" s="4">
        <v>17.091128747769893</v>
      </c>
      <c r="I2952" s="19">
        <v>0.85663348050029864</v>
      </c>
      <c r="J2952" s="19">
        <v>2.9150209239317668</v>
      </c>
      <c r="K2952" s="20">
        <v>2.2619297583042295</v>
      </c>
      <c r="L2952" s="20">
        <v>2.3694663625107704</v>
      </c>
      <c r="M2952" s="20">
        <v>0.10753660420654076</v>
      </c>
      <c r="N2952" s="21">
        <v>10.75</v>
      </c>
      <c r="O2952" s="21">
        <f t="shared" si="47"/>
        <v>13.975</v>
      </c>
      <c r="P2952" s="21">
        <v>6.0625</v>
      </c>
      <c r="Q2952" s="19">
        <v>41.529172758979925</v>
      </c>
      <c r="R2952" s="4">
        <v>51.2</v>
      </c>
      <c r="S2952" s="4">
        <v>14.833333333333334</v>
      </c>
      <c r="T2952" s="29">
        <v>338.79999999999995</v>
      </c>
      <c r="U2952" s="4">
        <v>0.96666666666666679</v>
      </c>
      <c r="V2952" s="9"/>
      <c r="W2952" s="9"/>
      <c r="X2952" s="9"/>
      <c r="Y2952" s="9"/>
      <c r="Z2952" s="9"/>
    </row>
    <row r="2953" spans="1:26">
      <c r="A2953" s="39">
        <v>2</v>
      </c>
      <c r="B2953" s="39">
        <v>5</v>
      </c>
      <c r="C2953" s="40">
        <v>39570</v>
      </c>
      <c r="D2953" s="17">
        <v>0.75</v>
      </c>
      <c r="E2953" s="18">
        <v>0.17720006048876391</v>
      </c>
      <c r="F2953" s="4">
        <v>20.264272857988903</v>
      </c>
      <c r="G2953" s="4">
        <v>37.065332250627534</v>
      </c>
      <c r="H2953" s="4">
        <v>16.801059392638628</v>
      </c>
      <c r="I2953" s="19">
        <v>0.79068574350027565</v>
      </c>
      <c r="J2953" s="19">
        <v>2.9876125524675605</v>
      </c>
      <c r="K2953" s="20">
        <v>2.2672819085712308</v>
      </c>
      <c r="L2953" s="20">
        <v>2.3693749379345199</v>
      </c>
      <c r="M2953" s="20">
        <v>0.10209302936328934</v>
      </c>
      <c r="N2953" s="21">
        <v>11.9375</v>
      </c>
      <c r="O2953" s="21">
        <f t="shared" si="47"/>
        <v>15.518750000000001</v>
      </c>
      <c r="P2953" s="21">
        <v>8.8125</v>
      </c>
      <c r="Q2953" s="19">
        <v>38.569065459231339</v>
      </c>
      <c r="R2953" s="4">
        <v>51.75</v>
      </c>
      <c r="S2953" s="4">
        <v>15.175000000000001</v>
      </c>
      <c r="T2953" s="29">
        <v>326.5</v>
      </c>
      <c r="U2953" s="4">
        <v>1.3149999999999999</v>
      </c>
      <c r="V2953" s="9"/>
      <c r="W2953" s="9"/>
      <c r="X2953" s="9"/>
      <c r="Y2953" s="9"/>
      <c r="Z2953" s="9"/>
    </row>
    <row r="2954" spans="1:26">
      <c r="A2954" s="39">
        <v>2</v>
      </c>
      <c r="B2954" s="39">
        <v>5</v>
      </c>
      <c r="C2954" s="40">
        <v>39570</v>
      </c>
      <c r="D2954" s="17">
        <v>0.79166666666699825</v>
      </c>
      <c r="E2954" s="18">
        <v>0.21310373480001657</v>
      </c>
      <c r="F2954" s="4">
        <v>22.240063938889037</v>
      </c>
      <c r="G2954" s="4">
        <v>41.196859997040313</v>
      </c>
      <c r="H2954" s="4">
        <v>18.956796058151276</v>
      </c>
      <c r="I2954" s="19">
        <v>0.8565211042502987</v>
      </c>
      <c r="J2954" s="19">
        <v>2.9144754346817656</v>
      </c>
      <c r="K2954" s="20">
        <v>2.2726338478497317</v>
      </c>
      <c r="L2954" s="20">
        <v>2.3746322207497697</v>
      </c>
      <c r="M2954" s="20">
        <v>0.1019983729000381</v>
      </c>
      <c r="N2954" s="21">
        <v>17.8125</v>
      </c>
      <c r="O2954" s="21">
        <f t="shared" si="47"/>
        <v>23.15625</v>
      </c>
      <c r="P2954" s="21">
        <v>6.5</v>
      </c>
      <c r="Q2954" s="19">
        <v>34.159358770608463</v>
      </c>
      <c r="R2954" s="4">
        <v>56</v>
      </c>
      <c r="S2954" s="4">
        <v>14.15</v>
      </c>
      <c r="T2954" s="29">
        <v>320.17500000000001</v>
      </c>
      <c r="U2954" s="4">
        <v>1.0449999999999999</v>
      </c>
      <c r="V2954" s="9"/>
      <c r="W2954" s="9"/>
      <c r="X2954" s="9"/>
      <c r="Y2954" s="9"/>
      <c r="Z2954" s="9"/>
    </row>
    <row r="2955" spans="1:26">
      <c r="A2955" s="39">
        <v>2</v>
      </c>
      <c r="B2955" s="39">
        <v>5</v>
      </c>
      <c r="C2955" s="40">
        <v>39570</v>
      </c>
      <c r="D2955" s="17">
        <v>0.83333333333300175</v>
      </c>
      <c r="E2955" s="18">
        <v>0.30845623966127411</v>
      </c>
      <c r="F2955" s="4">
        <v>34.083128095414864</v>
      </c>
      <c r="G2955" s="4">
        <v>62.142163951779253</v>
      </c>
      <c r="H2955" s="4">
        <v>28.059035856364389</v>
      </c>
      <c r="I2955" s="19">
        <v>0.79058299950027577</v>
      </c>
      <c r="J2955" s="19">
        <v>3.2056138675749422</v>
      </c>
      <c r="K2955" s="20">
        <v>2.7216772885692779</v>
      </c>
      <c r="L2955" s="20">
        <v>2.9895663944042745</v>
      </c>
      <c r="M2955" s="20">
        <v>0.26788910583499659</v>
      </c>
      <c r="N2955" s="21">
        <v>15.3125</v>
      </c>
      <c r="O2955" s="21">
        <f t="shared" si="47"/>
        <v>19.90625</v>
      </c>
      <c r="P2955" s="21">
        <v>10.4375</v>
      </c>
      <c r="Q2955" s="19">
        <v>15.020093660742726</v>
      </c>
      <c r="R2955" s="4">
        <v>59.225000000000001</v>
      </c>
      <c r="S2955" s="4">
        <v>13.4125</v>
      </c>
      <c r="T2955" s="29">
        <v>318.77499999999998</v>
      </c>
      <c r="U2955" s="4">
        <v>0.26</v>
      </c>
      <c r="V2955" s="9"/>
      <c r="W2955" s="9"/>
      <c r="X2955" s="9"/>
      <c r="Y2955" s="9"/>
      <c r="Z2955" s="9"/>
    </row>
    <row r="2956" spans="1:26">
      <c r="A2956" s="39">
        <v>2</v>
      </c>
      <c r="B2956" s="39">
        <v>5</v>
      </c>
      <c r="C2956" s="40">
        <v>39570</v>
      </c>
      <c r="D2956" s="17">
        <v>0.875</v>
      </c>
      <c r="E2956" s="18">
        <v>0.46076102818503584</v>
      </c>
      <c r="F2956" s="4">
        <v>49.205812799334709</v>
      </c>
      <c r="G2956" s="4">
        <v>82.336997692368143</v>
      </c>
      <c r="H2956" s="4">
        <v>33.131184893033435</v>
      </c>
      <c r="I2956" s="19">
        <v>0.92228689875032188</v>
      </c>
      <c r="J2956" s="19">
        <v>3.4238604813073241</v>
      </c>
      <c r="K2956" s="20">
        <v>3.4141843465045998</v>
      </c>
      <c r="L2956" s="20">
        <v>3.8665038469312814</v>
      </c>
      <c r="M2956" s="20">
        <v>0.4523195004266819</v>
      </c>
      <c r="N2956" s="21">
        <v>17.9375</v>
      </c>
      <c r="O2956" s="21">
        <f t="shared" si="47"/>
        <v>23.318750000000001</v>
      </c>
      <c r="P2956" s="21">
        <v>12.5</v>
      </c>
      <c r="Q2956" s="19">
        <v>4.7550944969351958</v>
      </c>
      <c r="R2956" s="4">
        <v>65.224999999999994</v>
      </c>
      <c r="S2956" s="4">
        <v>12.25</v>
      </c>
      <c r="T2956" s="29">
        <v>41.775000000000006</v>
      </c>
      <c r="U2956" s="4">
        <v>0.04</v>
      </c>
      <c r="V2956" s="9"/>
      <c r="W2956" s="9"/>
      <c r="X2956" s="9"/>
      <c r="Y2956" s="9"/>
      <c r="Z2956" s="9"/>
    </row>
    <row r="2957" spans="1:26">
      <c r="A2957" s="39">
        <v>2</v>
      </c>
      <c r="B2957" s="39">
        <v>5</v>
      </c>
      <c r="C2957" s="40">
        <v>39570</v>
      </c>
      <c r="D2957" s="17">
        <v>0.91666666666699825</v>
      </c>
      <c r="E2957" s="18">
        <v>0.39753081247128091</v>
      </c>
      <c r="F2957" s="4">
        <v>49.672048035891002</v>
      </c>
      <c r="G2957" s="4">
        <v>81.429116521255594</v>
      </c>
      <c r="H2957" s="4">
        <v>31.757068485364584</v>
      </c>
      <c r="I2957" s="19">
        <v>0.85635414525029896</v>
      </c>
      <c r="J2957" s="19">
        <v>3.6420642106647061</v>
      </c>
      <c r="K2957" s="20">
        <v>2.7648231756235342</v>
      </c>
      <c r="L2957" s="20">
        <v>3.0535136913865251</v>
      </c>
      <c r="M2957" s="20">
        <v>0.28869051576299098</v>
      </c>
      <c r="N2957" s="21">
        <v>17.75</v>
      </c>
      <c r="O2957" s="21">
        <f t="shared" si="47"/>
        <v>23.074999999999999</v>
      </c>
      <c r="P2957" s="21">
        <v>11.625</v>
      </c>
      <c r="Q2957" s="19">
        <v>4.4649194424978358</v>
      </c>
      <c r="R2957" s="4">
        <v>70.7</v>
      </c>
      <c r="S2957" s="4">
        <v>11.3</v>
      </c>
      <c r="T2957" s="29">
        <v>69.900000000000006</v>
      </c>
      <c r="U2957" s="4">
        <v>0.04</v>
      </c>
      <c r="V2957" s="9"/>
      <c r="W2957" s="9"/>
      <c r="X2957" s="9"/>
      <c r="Y2957" s="9"/>
      <c r="Z2957" s="9"/>
    </row>
    <row r="2958" spans="1:26">
      <c r="A2958" s="39">
        <v>2</v>
      </c>
      <c r="B2958" s="39">
        <v>5</v>
      </c>
      <c r="C2958" s="40">
        <v>39570</v>
      </c>
      <c r="D2958" s="17">
        <v>0.95833333333300175</v>
      </c>
      <c r="E2958" s="18">
        <v>0.38880150742003022</v>
      </c>
      <c r="F2958" s="4">
        <v>45.945448688334487</v>
      </c>
      <c r="G2958" s="4">
        <v>75.425841869117676</v>
      </c>
      <c r="H2958" s="4">
        <v>29.480393180783189</v>
      </c>
      <c r="I2958" s="19">
        <v>0.85629742200029901</v>
      </c>
      <c r="J2958" s="19">
        <v>3.1318763685391464</v>
      </c>
      <c r="K2958" s="20">
        <v>3.1543033123290747</v>
      </c>
      <c r="L2958" s="20">
        <v>3.4918842834830284</v>
      </c>
      <c r="M2958" s="20">
        <v>0.33758097115395336</v>
      </c>
      <c r="N2958" s="21">
        <v>18.5</v>
      </c>
      <c r="O2958" s="21">
        <f t="shared" si="47"/>
        <v>24.05</v>
      </c>
      <c r="P2958" s="21">
        <v>13.5</v>
      </c>
      <c r="Q2958" s="19">
        <v>3.9428440511855878</v>
      </c>
      <c r="R2958" s="4">
        <v>73.400000000000006</v>
      </c>
      <c r="S2958" s="4">
        <v>10.612500000000001</v>
      </c>
      <c r="T2958" s="29">
        <v>78.474999999999994</v>
      </c>
      <c r="U2958" s="4">
        <v>0.04</v>
      </c>
      <c r="V2958" s="9"/>
      <c r="W2958" s="9"/>
      <c r="X2958" s="9"/>
      <c r="Y2958" s="9"/>
      <c r="Z2958" s="9"/>
    </row>
    <row r="2959" spans="1:26">
      <c r="A2959" s="39">
        <v>3</v>
      </c>
      <c r="B2959" s="39">
        <v>5</v>
      </c>
      <c r="C2959" s="40">
        <v>39571</v>
      </c>
      <c r="D2959" s="17">
        <v>0</v>
      </c>
      <c r="E2959" s="18">
        <v>0.26741680723502081</v>
      </c>
      <c r="F2959" s="4">
        <v>29.130611411664546</v>
      </c>
      <c r="G2959" s="4">
        <v>50.389703425315965</v>
      </c>
      <c r="H2959" s="4">
        <v>21.259092013651419</v>
      </c>
      <c r="I2959" s="19">
        <v>0.79037751150027602</v>
      </c>
      <c r="J2959" s="19">
        <v>2.7674532956101752</v>
      </c>
      <c r="K2959" s="20">
        <v>2.5428558251975124</v>
      </c>
      <c r="L2959" s="20">
        <v>2.7377920369820217</v>
      </c>
      <c r="M2959" s="20">
        <v>0.19493621178450971</v>
      </c>
      <c r="N2959" s="21">
        <v>15.8125</v>
      </c>
      <c r="O2959" s="21">
        <f t="shared" si="47"/>
        <v>20.556250000000002</v>
      </c>
      <c r="P2959" s="21">
        <v>10.1875</v>
      </c>
      <c r="Q2959" s="19">
        <v>17.799724793178861</v>
      </c>
      <c r="R2959" s="4">
        <v>74.55</v>
      </c>
      <c r="S2959" s="4">
        <v>9.9250000000000007</v>
      </c>
      <c r="T2959" s="29">
        <v>43.825000000000003</v>
      </c>
      <c r="U2959" s="4">
        <v>0.04</v>
      </c>
      <c r="V2959" s="9"/>
      <c r="W2959" s="9"/>
      <c r="X2959" s="9"/>
      <c r="Y2959" s="9"/>
      <c r="Z2959" s="9"/>
    </row>
    <row r="2960" spans="1:26">
      <c r="A2960" s="39">
        <v>3</v>
      </c>
      <c r="B2960" s="39">
        <v>5</v>
      </c>
      <c r="C2960" s="40">
        <v>39571</v>
      </c>
      <c r="D2960" s="17">
        <v>4.1666666666998253E-2</v>
      </c>
      <c r="E2960" s="18">
        <v>0.19310359313251521</v>
      </c>
      <c r="F2960" s="4">
        <v>19.703509665232623</v>
      </c>
      <c r="G2960" s="4">
        <v>36.109126462327481</v>
      </c>
      <c r="H2960" s="4">
        <v>16.405616797094861</v>
      </c>
      <c r="I2960" s="19">
        <v>0.79032613950027608</v>
      </c>
      <c r="J2960" s="19">
        <v>2.6215427195385872</v>
      </c>
      <c r="K2960" s="20">
        <v>2.3534325313732438</v>
      </c>
      <c r="L2960" s="20">
        <v>2.4703338752857693</v>
      </c>
      <c r="M2960" s="20">
        <v>0.1169013439125256</v>
      </c>
      <c r="N2960" s="21">
        <v>13.75</v>
      </c>
      <c r="O2960" s="21">
        <f t="shared" si="47"/>
        <v>17.875</v>
      </c>
      <c r="P2960" s="21">
        <v>9.0625</v>
      </c>
      <c r="Q2960" s="19">
        <v>14.088213064680659</v>
      </c>
      <c r="R2960" s="4">
        <v>75.575000000000003</v>
      </c>
      <c r="S2960" s="4">
        <v>9.7750000000000004</v>
      </c>
      <c r="T2960" s="29">
        <v>35.75</v>
      </c>
      <c r="U2960" s="4">
        <v>0.04</v>
      </c>
      <c r="V2960" s="9"/>
      <c r="W2960" s="9"/>
      <c r="X2960" s="9"/>
      <c r="Y2960" s="9"/>
      <c r="Z2960" s="9"/>
    </row>
    <row r="2961" spans="1:26">
      <c r="A2961" s="39">
        <v>3</v>
      </c>
      <c r="B2961" s="39">
        <v>5</v>
      </c>
      <c r="C2961" s="40">
        <v>39571</v>
      </c>
      <c r="D2961" s="17">
        <v>8.3333333333001747E-2</v>
      </c>
      <c r="E2961" s="18">
        <v>0.16955881531376332</v>
      </c>
      <c r="F2961" s="4">
        <v>17.107444945032441</v>
      </c>
      <c r="G2961" s="4">
        <v>32.014782493164709</v>
      </c>
      <c r="H2961" s="4">
        <v>14.907337548132265</v>
      </c>
      <c r="I2961" s="19">
        <v>0.79027476750027614</v>
      </c>
      <c r="J2961" s="19">
        <v>2.4756715970919982</v>
      </c>
      <c r="K2961" s="20">
        <v>2.4128814092907507</v>
      </c>
      <c r="L2961" s="20">
        <v>2.53440030591752</v>
      </c>
      <c r="M2961" s="20">
        <v>0.12151889662676951</v>
      </c>
      <c r="N2961" s="21">
        <v>13.9375</v>
      </c>
      <c r="O2961" s="21">
        <f t="shared" si="47"/>
        <v>18.118750000000002</v>
      </c>
      <c r="P2961" s="21">
        <v>8.4375</v>
      </c>
      <c r="Q2961" s="19">
        <v>24.812668804737946</v>
      </c>
      <c r="R2961" s="4">
        <v>76.224999999999994</v>
      </c>
      <c r="S2961" s="4">
        <v>9.9749999999999996</v>
      </c>
      <c r="T2961" s="29">
        <v>34.35</v>
      </c>
      <c r="U2961" s="4">
        <v>0.04</v>
      </c>
      <c r="V2961" s="9"/>
      <c r="W2961" s="9"/>
      <c r="X2961" s="9"/>
      <c r="Y2961" s="9"/>
      <c r="Z2961" s="9"/>
    </row>
    <row r="2962" spans="1:26">
      <c r="A2962" s="39">
        <v>3</v>
      </c>
      <c r="B2962" s="39">
        <v>5</v>
      </c>
      <c r="C2962" s="40">
        <v>39571</v>
      </c>
      <c r="D2962" s="17">
        <v>0.125</v>
      </c>
      <c r="E2962" s="18">
        <v>0.16582042812251291</v>
      </c>
      <c r="F2962" s="4">
        <v>15.831307462563608</v>
      </c>
      <c r="G2962" s="4">
        <v>29.093814283252009</v>
      </c>
      <c r="H2962" s="4">
        <v>13.262506820688401</v>
      </c>
      <c r="I2962" s="19">
        <v>0.7902233955002762</v>
      </c>
      <c r="J2962" s="19">
        <v>2.0386020036272341</v>
      </c>
      <c r="K2962" s="20">
        <v>2.353310474525995</v>
      </c>
      <c r="L2962" s="20">
        <v>2.4701450848162692</v>
      </c>
      <c r="M2962" s="20">
        <v>0.11683461029027442</v>
      </c>
      <c r="N2962" s="21">
        <v>14.4375</v>
      </c>
      <c r="O2962" s="21">
        <f t="shared" si="47"/>
        <v>18.768750000000001</v>
      </c>
      <c r="P2962" s="21">
        <v>8.5625</v>
      </c>
      <c r="Q2962" s="19">
        <v>24.173657228613251</v>
      </c>
      <c r="R2962" s="4">
        <v>77.599999999999994</v>
      </c>
      <c r="S2962" s="4">
        <v>10.3125</v>
      </c>
      <c r="T2962" s="29">
        <v>30.275000000000002</v>
      </c>
      <c r="U2962" s="4">
        <v>4.4999999999999998E-2</v>
      </c>
      <c r="V2962" s="9"/>
      <c r="W2962" s="9"/>
      <c r="X2962" s="9"/>
      <c r="Y2962" s="9"/>
      <c r="Z2962" s="9"/>
    </row>
    <row r="2963" spans="1:26">
      <c r="A2963" s="39">
        <v>3</v>
      </c>
      <c r="B2963" s="39">
        <v>5</v>
      </c>
      <c r="C2963" s="40">
        <v>39571</v>
      </c>
      <c r="D2963" s="17">
        <v>0.16666666666699825</v>
      </c>
      <c r="E2963" s="18">
        <v>0.17445550659376372</v>
      </c>
      <c r="F2963" s="4">
        <v>17.694029757144992</v>
      </c>
      <c r="G2963" s="4">
        <v>32.26648983805223</v>
      </c>
      <c r="H2963" s="4">
        <v>14.57246008090724</v>
      </c>
      <c r="I2963" s="19">
        <v>0.79017202350027627</v>
      </c>
      <c r="J2963" s="19">
        <v>2.2568005868596162</v>
      </c>
      <c r="K2963" s="20">
        <v>2.3965271833867501</v>
      </c>
      <c r="L2963" s="20">
        <v>2.5128213467427689</v>
      </c>
      <c r="M2963" s="20">
        <v>0.11629416335601928</v>
      </c>
      <c r="N2963" s="21">
        <v>15.375</v>
      </c>
      <c r="O2963" s="21">
        <f t="shared" si="47"/>
        <v>19.987500000000001</v>
      </c>
      <c r="P2963" s="21">
        <v>9.6875</v>
      </c>
      <c r="Q2963" s="19">
        <v>20.810254619864878</v>
      </c>
      <c r="R2963" s="4">
        <v>78.525000000000006</v>
      </c>
      <c r="S2963" s="4">
        <v>10.362500000000001</v>
      </c>
      <c r="T2963" s="29">
        <v>29.274999999999999</v>
      </c>
      <c r="U2963" s="4">
        <v>0.05</v>
      </c>
      <c r="V2963" s="9"/>
      <c r="W2963" s="9"/>
      <c r="X2963" s="9"/>
      <c r="Y2963" s="9"/>
      <c r="Z2963" s="9"/>
    </row>
    <row r="2964" spans="1:26">
      <c r="A2964" s="39">
        <v>3</v>
      </c>
      <c r="B2964" s="39">
        <v>5</v>
      </c>
      <c r="C2964" s="40">
        <v>39571</v>
      </c>
      <c r="D2964" s="17">
        <v>0.20833333333300175</v>
      </c>
      <c r="E2964" s="18">
        <v>0.18680021233626459</v>
      </c>
      <c r="F2964" s="4">
        <v>19.159226543001349</v>
      </c>
      <c r="G2964" s="4">
        <v>34.459632336364891</v>
      </c>
      <c r="H2964" s="4">
        <v>15.300405793363538</v>
      </c>
      <c r="I2964" s="19">
        <v>0.79012065150027633</v>
      </c>
      <c r="J2964" s="19">
        <v>2.2565895957346154</v>
      </c>
      <c r="K2964" s="20">
        <v>2.3207302333964925</v>
      </c>
      <c r="L2964" s="20">
        <v>2.4271857908402685</v>
      </c>
      <c r="M2964" s="20">
        <v>0.10645555744377566</v>
      </c>
      <c r="N2964" s="21">
        <v>11.625</v>
      </c>
      <c r="O2964" s="21">
        <f t="shared" si="47"/>
        <v>15.112500000000001</v>
      </c>
      <c r="P2964" s="21">
        <v>8.375</v>
      </c>
      <c r="Q2964" s="19">
        <v>20.925031256927319</v>
      </c>
      <c r="R2964" s="4">
        <v>79.650000000000006</v>
      </c>
      <c r="S2964" s="4">
        <v>10.225</v>
      </c>
      <c r="T2964" s="29">
        <v>34.174999999999997</v>
      </c>
      <c r="U2964" s="4">
        <v>0.04</v>
      </c>
      <c r="V2964" s="9"/>
      <c r="W2964" s="9"/>
      <c r="X2964" s="9"/>
      <c r="Y2964" s="9"/>
      <c r="Z2964" s="9"/>
    </row>
    <row r="2965" spans="1:26">
      <c r="A2965" s="39">
        <v>3</v>
      </c>
      <c r="B2965" s="39">
        <v>5</v>
      </c>
      <c r="C2965" s="40">
        <v>39571</v>
      </c>
      <c r="D2965" s="17">
        <v>0.25</v>
      </c>
      <c r="E2965" s="18">
        <v>0.18800837326001466</v>
      </c>
      <c r="F2965" s="4">
        <v>17.414782473513725</v>
      </c>
      <c r="G2965" s="4">
        <v>31.335713487239673</v>
      </c>
      <c r="H2965" s="4">
        <v>13.920931013725944</v>
      </c>
      <c r="I2965" s="19">
        <v>0.85590999150029945</v>
      </c>
      <c r="J2965" s="19">
        <v>2.1835897079488209</v>
      </c>
      <c r="K2965" s="20">
        <v>2.2719844604114883</v>
      </c>
      <c r="L2965" s="20">
        <v>2.3362104907400179</v>
      </c>
      <c r="M2965" s="20">
        <v>6.4226030328529582E-2</v>
      </c>
      <c r="N2965" s="21">
        <v>11.625</v>
      </c>
      <c r="O2965" s="21">
        <f t="shared" si="47"/>
        <v>15.112500000000001</v>
      </c>
      <c r="P2965" s="21">
        <v>6.3125</v>
      </c>
      <c r="Q2965" s="19">
        <v>25.270985446050197</v>
      </c>
      <c r="R2965" s="4">
        <v>79.974999999999994</v>
      </c>
      <c r="S2965" s="4">
        <v>10.237500000000001</v>
      </c>
      <c r="T2965" s="29">
        <v>34.125</v>
      </c>
      <c r="U2965" s="4">
        <v>0.04</v>
      </c>
      <c r="V2965" s="9"/>
      <c r="W2965" s="9"/>
      <c r="X2965" s="9"/>
      <c r="Y2965" s="9"/>
      <c r="Z2965" s="9"/>
    </row>
    <row r="2966" spans="1:26">
      <c r="A2966" s="39">
        <v>3</v>
      </c>
      <c r="B2966" s="39">
        <v>5</v>
      </c>
      <c r="C2966" s="40">
        <v>39571</v>
      </c>
      <c r="D2966" s="17">
        <v>0.29166666666699825</v>
      </c>
      <c r="E2966" s="18">
        <v>0.17561295923751385</v>
      </c>
      <c r="F2966" s="4">
        <v>16.259128958088649</v>
      </c>
      <c r="G2966" s="4">
        <v>29.38984970416454</v>
      </c>
      <c r="H2966" s="4">
        <v>13.130720746075895</v>
      </c>
      <c r="I2966" s="19">
        <v>0.98752077900034552</v>
      </c>
      <c r="J2966" s="19">
        <v>2.4744999959669967</v>
      </c>
      <c r="K2966" s="20">
        <v>2.2827436882849899</v>
      </c>
      <c r="L2966" s="20">
        <v>2.3575033959885179</v>
      </c>
      <c r="M2966" s="20">
        <v>7.4759707703528022E-2</v>
      </c>
      <c r="N2966" s="21">
        <v>8.8125</v>
      </c>
      <c r="O2966" s="21">
        <f t="shared" si="47"/>
        <v>11.456250000000001</v>
      </c>
      <c r="P2966" s="21">
        <v>6.1875</v>
      </c>
      <c r="Q2966" s="19">
        <v>30.543811236797623</v>
      </c>
      <c r="R2966" s="4">
        <v>75.025000000000006</v>
      </c>
      <c r="S2966" s="4">
        <v>10.975</v>
      </c>
      <c r="T2966" s="29">
        <v>8.875</v>
      </c>
      <c r="U2966" s="4">
        <v>0.36499999999999999</v>
      </c>
      <c r="V2966" s="9"/>
      <c r="W2966" s="9"/>
      <c r="X2966" s="9"/>
      <c r="Y2966" s="9"/>
      <c r="Z2966" s="9"/>
    </row>
    <row r="2967" spans="1:26">
      <c r="A2967" s="39">
        <v>3</v>
      </c>
      <c r="B2967" s="39">
        <v>5</v>
      </c>
      <c r="C2967" s="40">
        <v>39571</v>
      </c>
      <c r="D2967" s="17">
        <v>0.33333333333300175</v>
      </c>
      <c r="E2967" s="18">
        <v>0.1409636603925109</v>
      </c>
      <c r="F2967" s="4">
        <v>15.390659864594838</v>
      </c>
      <c r="G2967" s="4">
        <v>27.834888350039435</v>
      </c>
      <c r="H2967" s="4">
        <v>12.444228485444599</v>
      </c>
      <c r="I2967" s="19">
        <v>1.448265560250507</v>
      </c>
      <c r="J2967" s="19">
        <v>2.3287249345204089</v>
      </c>
      <c r="K2967" s="20">
        <v>2.2664570841952387</v>
      </c>
      <c r="L2967" s="20">
        <v>2.3413768099432675</v>
      </c>
      <c r="M2967" s="20">
        <v>7.4919725748028743E-2</v>
      </c>
      <c r="N2967" s="21">
        <v>7</v>
      </c>
      <c r="O2967" s="21">
        <f t="shared" si="47"/>
        <v>9.1</v>
      </c>
      <c r="P2967" s="21">
        <v>4.4375</v>
      </c>
      <c r="Q2967" s="19">
        <v>35.294424906545302</v>
      </c>
      <c r="R2967" s="4">
        <v>67.2</v>
      </c>
      <c r="S2967" s="4">
        <v>12.15</v>
      </c>
      <c r="T2967" s="29">
        <v>344.1</v>
      </c>
      <c r="U2967" s="4">
        <v>0.56499999999999995</v>
      </c>
      <c r="V2967" s="9"/>
      <c r="W2967" s="9"/>
      <c r="X2967" s="9"/>
      <c r="Y2967" s="9"/>
      <c r="Z2967" s="9"/>
    </row>
    <row r="2968" spans="1:26">
      <c r="A2968" s="39">
        <v>3</v>
      </c>
      <c r="B2968" s="39">
        <v>5</v>
      </c>
      <c r="C2968" s="40">
        <v>39571</v>
      </c>
      <c r="D2968" s="17">
        <v>0.375</v>
      </c>
      <c r="E2968" s="18">
        <v>0.19286726984251501</v>
      </c>
      <c r="F2968" s="4">
        <v>13.540278383044708</v>
      </c>
      <c r="G2968" s="4">
        <v>24.500414988151704</v>
      </c>
      <c r="H2968" s="4">
        <v>10.960136605106999</v>
      </c>
      <c r="I2968" s="19">
        <v>1.3165284832504609</v>
      </c>
      <c r="J2968" s="19">
        <v>2.7650946549851723</v>
      </c>
      <c r="K2968" s="20">
        <v>2.2663981480742397</v>
      </c>
      <c r="L2968" s="20">
        <v>2.3573234662762679</v>
      </c>
      <c r="M2968" s="20">
        <v>9.0925318202028094E-2</v>
      </c>
      <c r="N2968" s="21">
        <v>10.9375</v>
      </c>
      <c r="O2968" s="21">
        <f t="shared" si="47"/>
        <v>14.21875</v>
      </c>
      <c r="P2968" s="21">
        <v>4.875</v>
      </c>
      <c r="Q2968" s="19">
        <v>39.175302538605898</v>
      </c>
      <c r="R2968" s="4">
        <v>59.4</v>
      </c>
      <c r="S2968" s="4">
        <v>13.4</v>
      </c>
      <c r="T2968" s="29">
        <v>91.674999999999997</v>
      </c>
      <c r="U2968" s="4">
        <v>1.4850000000000001</v>
      </c>
      <c r="V2968" s="9"/>
      <c r="W2968" s="9"/>
      <c r="X2968" s="9"/>
      <c r="Y2968" s="9"/>
      <c r="Z2968" s="9"/>
    </row>
    <row r="2969" spans="1:26">
      <c r="A2969" s="39">
        <v>3</v>
      </c>
      <c r="B2969" s="39">
        <v>5</v>
      </c>
      <c r="C2969" s="40">
        <v>39571</v>
      </c>
      <c r="D2969" s="17">
        <v>0.41666666666699825</v>
      </c>
      <c r="E2969" s="18">
        <v>0.1557537790200122</v>
      </c>
      <c r="F2969" s="4">
        <v>12.569047463869641</v>
      </c>
      <c r="G2969" s="4">
        <v>22.740539357139088</v>
      </c>
      <c r="H2969" s="4">
        <v>10.171491893269444</v>
      </c>
      <c r="I2969" s="19">
        <v>1.4480836177505072</v>
      </c>
      <c r="J2969" s="19">
        <v>2.8375970840209659</v>
      </c>
      <c r="K2969" s="20">
        <v>2.2338854232647365</v>
      </c>
      <c r="L2969" s="20">
        <v>2.3091258914557669</v>
      </c>
      <c r="M2969" s="20">
        <v>7.5240468191030474E-2</v>
      </c>
      <c r="N2969" s="21">
        <v>13</v>
      </c>
      <c r="O2969" s="21">
        <f t="shared" si="47"/>
        <v>16.900000000000002</v>
      </c>
      <c r="P2969" s="21">
        <v>5.625</v>
      </c>
      <c r="Q2969" s="19">
        <v>41.722926294354643</v>
      </c>
      <c r="R2969" s="4">
        <v>56.024999999999999</v>
      </c>
      <c r="S2969" s="4">
        <v>15.012499999999999</v>
      </c>
      <c r="T2969" s="29">
        <v>349.25</v>
      </c>
      <c r="U2969" s="4">
        <v>1.37</v>
      </c>
      <c r="V2969" s="9"/>
      <c r="W2969" s="9"/>
      <c r="X2969" s="9"/>
      <c r="Y2969" s="9"/>
      <c r="Z2969" s="9"/>
    </row>
    <row r="2970" spans="1:26">
      <c r="A2970" s="39">
        <v>3</v>
      </c>
      <c r="B2970" s="39">
        <v>5</v>
      </c>
      <c r="C2970" s="40">
        <v>39571</v>
      </c>
      <c r="D2970" s="17">
        <v>0.45833333333300175</v>
      </c>
      <c r="E2970" s="18">
        <v>0.16314526699501269</v>
      </c>
      <c r="F2970" s="4">
        <v>9.0374017990506417</v>
      </c>
      <c r="G2970" s="4">
        <v>16.229170708426132</v>
      </c>
      <c r="H2970" s="4">
        <v>7.1917689093754911</v>
      </c>
      <c r="I2970" s="19">
        <v>1.5138055320005304</v>
      </c>
      <c r="J2970" s="19">
        <v>2.9100720670567592</v>
      </c>
      <c r="K2970" s="20">
        <v>2.2121923393692349</v>
      </c>
      <c r="L2970" s="20">
        <v>2.2930025321602665</v>
      </c>
      <c r="M2970" s="20">
        <v>8.0810192791031854E-2</v>
      </c>
      <c r="N2970" s="21">
        <v>16.75</v>
      </c>
      <c r="O2970" s="21">
        <f t="shared" si="47"/>
        <v>21.775000000000002</v>
      </c>
      <c r="P2970" s="21">
        <v>6.75</v>
      </c>
      <c r="Q2970" s="19">
        <v>43.806708748103617</v>
      </c>
      <c r="R2970" s="4">
        <v>53.875</v>
      </c>
      <c r="S2970" s="4">
        <v>16.287500000000001</v>
      </c>
      <c r="T2970" s="29">
        <v>342.72500000000002</v>
      </c>
      <c r="U2970" s="4">
        <v>2.11</v>
      </c>
      <c r="V2970" s="9"/>
      <c r="W2970" s="9"/>
      <c r="X2970" s="9"/>
      <c r="Y2970" s="9"/>
      <c r="Z2970" s="9"/>
    </row>
    <row r="2971" spans="1:26">
      <c r="A2971" s="39">
        <v>3</v>
      </c>
      <c r="B2971" s="39">
        <v>5</v>
      </c>
      <c r="C2971" s="40">
        <v>39571</v>
      </c>
      <c r="D2971" s="17">
        <v>0.5</v>
      </c>
      <c r="E2971" s="18">
        <v>0.15694188368376225</v>
      </c>
      <c r="F2971" s="4">
        <v>9.5466122909256779</v>
      </c>
      <c r="G2971" s="4">
        <v>17.430956544676217</v>
      </c>
      <c r="H2971" s="4">
        <v>7.884344253750541</v>
      </c>
      <c r="I2971" s="19">
        <v>1.118832966750392</v>
      </c>
      <c r="J2971" s="19">
        <v>2.4733352563419952</v>
      </c>
      <c r="K2971" s="20">
        <v>2.2013174546329841</v>
      </c>
      <c r="L2971" s="20">
        <v>2.2661906188390164</v>
      </c>
      <c r="M2971" s="20">
        <v>6.4873164206032063E-2</v>
      </c>
      <c r="N2971" s="21">
        <v>13.8125</v>
      </c>
      <c r="O2971" s="21">
        <f t="shared" si="47"/>
        <v>17.956250000000001</v>
      </c>
      <c r="P2971" s="21">
        <v>5.8125</v>
      </c>
      <c r="Q2971" s="19">
        <v>47.628535819289233</v>
      </c>
      <c r="R2971" s="4">
        <v>54</v>
      </c>
      <c r="S2971" s="4">
        <v>16.887499999999999</v>
      </c>
      <c r="T2971" s="29">
        <v>263.57499999999999</v>
      </c>
      <c r="U2971" s="4">
        <v>2.11</v>
      </c>
      <c r="V2971" s="9"/>
      <c r="W2971" s="9"/>
      <c r="X2971" s="9"/>
      <c r="Y2971" s="9"/>
      <c r="Z2971" s="9"/>
    </row>
    <row r="2972" spans="1:26">
      <c r="A2972" s="39">
        <v>3</v>
      </c>
      <c r="B2972" s="39">
        <v>5</v>
      </c>
      <c r="C2972" s="40">
        <v>39571</v>
      </c>
      <c r="D2972" s="17">
        <v>0.54166666666699825</v>
      </c>
      <c r="E2972" s="18">
        <v>0.179157831901264</v>
      </c>
      <c r="F2972" s="4">
        <v>9.4559038093569239</v>
      </c>
      <c r="G2972" s="4">
        <v>17.248185416038709</v>
      </c>
      <c r="H2972" s="4">
        <v>7.7922816066817857</v>
      </c>
      <c r="I2972" s="19">
        <v>0.78970967550027682</v>
      </c>
      <c r="J2972" s="19">
        <v>2.2548930898596127</v>
      </c>
      <c r="K2972" s="20">
        <v>2.1904432028622334</v>
      </c>
      <c r="L2972" s="20">
        <v>2.2661036502505159</v>
      </c>
      <c r="M2972" s="20">
        <v>7.5660447388282703E-2</v>
      </c>
      <c r="N2972" s="21">
        <v>12.6875</v>
      </c>
      <c r="O2972" s="21">
        <f t="shared" si="47"/>
        <v>16.493750000000002</v>
      </c>
      <c r="P2972" s="21">
        <v>5.5</v>
      </c>
      <c r="Q2972" s="19">
        <v>47.51010967153929</v>
      </c>
      <c r="R2972" s="4">
        <v>50.524999999999999</v>
      </c>
      <c r="S2972" s="4">
        <v>17.762499999999999</v>
      </c>
      <c r="T2972" s="29">
        <v>353.42500000000001</v>
      </c>
      <c r="U2972" s="4">
        <v>2.2450000000000001</v>
      </c>
      <c r="V2972" s="9"/>
      <c r="W2972" s="9"/>
      <c r="X2972" s="9"/>
      <c r="Y2972" s="9"/>
      <c r="Z2972" s="9"/>
    </row>
    <row r="2973" spans="1:26">
      <c r="A2973" s="39">
        <v>3</v>
      </c>
      <c r="B2973" s="39">
        <v>5</v>
      </c>
      <c r="C2973" s="40">
        <v>39571</v>
      </c>
      <c r="D2973" s="17">
        <v>0.58333333333300175</v>
      </c>
      <c r="E2973" s="18">
        <v>0.21372113480126645</v>
      </c>
      <c r="F2973" s="4">
        <v>12.029548574907105</v>
      </c>
      <c r="G2973" s="4">
        <v>22.024411912539044</v>
      </c>
      <c r="H2973" s="4">
        <v>9.9948633376319371</v>
      </c>
      <c r="I2973" s="19">
        <v>0.78965830350027688</v>
      </c>
      <c r="J2973" s="19">
        <v>2.5455958175027886</v>
      </c>
      <c r="K2973" s="20">
        <v>2.1957946146694849</v>
      </c>
      <c r="L2973" s="20">
        <v>2.2713612403752661</v>
      </c>
      <c r="M2973" s="20">
        <v>7.5566625705781321E-2</v>
      </c>
      <c r="N2973" s="21">
        <v>15.5625</v>
      </c>
      <c r="O2973" s="21">
        <f t="shared" si="47"/>
        <v>20.231249999999999</v>
      </c>
      <c r="P2973" s="21">
        <v>8.0625</v>
      </c>
      <c r="Q2973" s="19">
        <v>44.610742130290689</v>
      </c>
      <c r="R2973" s="4">
        <v>48.9</v>
      </c>
      <c r="S2973" s="4">
        <v>18.1875</v>
      </c>
      <c r="T2973" s="29">
        <v>261.14999999999998</v>
      </c>
      <c r="U2973" s="4">
        <v>2.08</v>
      </c>
      <c r="V2973" s="9"/>
      <c r="W2973" s="9"/>
      <c r="X2973" s="9"/>
      <c r="Y2973" s="9"/>
      <c r="Z2973" s="9"/>
    </row>
    <row r="2974" spans="1:26">
      <c r="A2974" s="39">
        <v>3</v>
      </c>
      <c r="B2974" s="39">
        <v>5</v>
      </c>
      <c r="C2974" s="40">
        <v>39571</v>
      </c>
      <c r="D2974" s="17">
        <v>0.625</v>
      </c>
      <c r="E2974" s="18">
        <v>0.23715683305501845</v>
      </c>
      <c r="F2974" s="4">
        <v>16.196805060382403</v>
      </c>
      <c r="G2974" s="4">
        <v>29.987184766139606</v>
      </c>
      <c r="H2974" s="4">
        <v>13.790379705757204</v>
      </c>
      <c r="I2974" s="19">
        <v>1.0528092420003692</v>
      </c>
      <c r="J2974" s="19">
        <v>2.5453556650027878</v>
      </c>
      <c r="K2974" s="20">
        <v>2.1903295152254847</v>
      </c>
      <c r="L2974" s="20">
        <v>2.2659303789107659</v>
      </c>
      <c r="M2974" s="20">
        <v>7.5600863685280961E-2</v>
      </c>
      <c r="N2974" s="21">
        <v>17.8125</v>
      </c>
      <c r="O2974" s="21">
        <f t="shared" si="47"/>
        <v>23.15625</v>
      </c>
      <c r="P2974" s="21">
        <v>8.625</v>
      </c>
      <c r="Q2974" s="19">
        <v>40.958558328604965</v>
      </c>
      <c r="R2974" s="4">
        <v>49.6</v>
      </c>
      <c r="S2974" s="4">
        <v>18.649999999999999</v>
      </c>
      <c r="T2974" s="29">
        <v>17.625</v>
      </c>
      <c r="U2974" s="4">
        <v>2.08</v>
      </c>
      <c r="V2974" s="9"/>
      <c r="W2974" s="9"/>
      <c r="X2974" s="9"/>
      <c r="Y2974" s="9"/>
      <c r="Z2974" s="9"/>
    </row>
    <row r="2975" spans="1:26">
      <c r="A2975" s="39">
        <v>3</v>
      </c>
      <c r="B2975" s="39">
        <v>5</v>
      </c>
      <c r="C2975" s="40">
        <v>39571</v>
      </c>
      <c r="D2975" s="17">
        <v>0.66666666666699825</v>
      </c>
      <c r="E2975" s="18">
        <v>0.25564560477376974</v>
      </c>
      <c r="F2975" s="4">
        <v>17.714004034251261</v>
      </c>
      <c r="G2975" s="4">
        <v>33.390343667127354</v>
      </c>
      <c r="H2975" s="4">
        <v>15.67633963287609</v>
      </c>
      <c r="I2975" s="19">
        <v>0.92114708250032318</v>
      </c>
      <c r="J2975" s="19">
        <v>2.6905543604493753</v>
      </c>
      <c r="K2975" s="20">
        <v>2.1578238233659817</v>
      </c>
      <c r="L2975" s="20">
        <v>2.2498111170752657</v>
      </c>
      <c r="M2975" s="20">
        <v>9.1987293709283824E-2</v>
      </c>
      <c r="N2975" s="21">
        <v>18.5</v>
      </c>
      <c r="O2975" s="21">
        <f t="shared" si="47"/>
        <v>24.05</v>
      </c>
      <c r="P2975" s="21">
        <v>8.5625</v>
      </c>
      <c r="Q2975" s="19">
        <v>42.462532904354219</v>
      </c>
      <c r="R2975" s="4">
        <v>51.274999999999999</v>
      </c>
      <c r="S2975" s="4">
        <v>18.987500000000001</v>
      </c>
      <c r="T2975" s="29">
        <v>16.499999999999996</v>
      </c>
      <c r="U2975" s="4">
        <v>1.65</v>
      </c>
      <c r="V2975" s="9"/>
      <c r="W2975" s="9"/>
      <c r="X2975" s="9"/>
      <c r="Y2975" s="9"/>
      <c r="Z2975" s="9"/>
    </row>
    <row r="2976" spans="1:26">
      <c r="A2976" s="39">
        <v>3</v>
      </c>
      <c r="B2976" s="39">
        <v>5</v>
      </c>
      <c r="C2976" s="40">
        <v>39571</v>
      </c>
      <c r="D2976" s="17">
        <v>0.70833333333300175</v>
      </c>
      <c r="E2976" s="18">
        <v>0.28153773739502186</v>
      </c>
      <c r="F2976" s="4">
        <v>21.388702348595274</v>
      </c>
      <c r="G2976" s="4">
        <v>40.182163973927828</v>
      </c>
      <c r="H2976" s="4">
        <v>18.793461625332554</v>
      </c>
      <c r="I2976" s="19">
        <v>0.92108607825032318</v>
      </c>
      <c r="J2976" s="19">
        <v>2.9084338839317567</v>
      </c>
      <c r="K2976" s="20">
        <v>2.1848073082274855</v>
      </c>
      <c r="L2976" s="20">
        <v>2.2604123439847652</v>
      </c>
      <c r="M2976" s="20">
        <v>7.5605035757280059E-2</v>
      </c>
      <c r="N2976" s="21">
        <v>17.4375</v>
      </c>
      <c r="O2976" s="21">
        <f t="shared" si="47"/>
        <v>22.668749999999999</v>
      </c>
      <c r="P2976" s="21">
        <v>8.5625</v>
      </c>
      <c r="Q2976" s="19">
        <v>40.722433435042561</v>
      </c>
      <c r="R2976" s="4">
        <v>51.924999999999997</v>
      </c>
      <c r="S2976" s="4">
        <v>19.2</v>
      </c>
      <c r="T2976" s="29">
        <v>98.724999999999994</v>
      </c>
      <c r="U2976" s="4">
        <v>2</v>
      </c>
      <c r="V2976" s="9"/>
      <c r="W2976" s="9"/>
      <c r="X2976" s="9"/>
      <c r="Y2976" s="9"/>
      <c r="Z2976" s="9"/>
    </row>
    <row r="2977" spans="1:26">
      <c r="A2977" s="39">
        <v>3</v>
      </c>
      <c r="B2977" s="39">
        <v>5</v>
      </c>
      <c r="C2977" s="40">
        <v>39571</v>
      </c>
      <c r="D2977" s="17">
        <v>0.75</v>
      </c>
      <c r="E2977" s="18">
        <v>0.2777914033837714</v>
      </c>
      <c r="F2977" s="4">
        <v>21.910683334451562</v>
      </c>
      <c r="G2977" s="4">
        <v>41.409727777102916</v>
      </c>
      <c r="H2977" s="4">
        <v>19.49904444265136</v>
      </c>
      <c r="I2977" s="19">
        <v>0.78945281550027713</v>
      </c>
      <c r="J2977" s="19">
        <v>2.6900466094493742</v>
      </c>
      <c r="K2977" s="20">
        <v>2.1793428065842351</v>
      </c>
      <c r="L2977" s="20">
        <v>2.2656693707087654</v>
      </c>
      <c r="M2977" s="20">
        <v>8.6326564124529992E-2</v>
      </c>
      <c r="N2977" s="21">
        <v>19.8125</v>
      </c>
      <c r="O2977" s="21">
        <f t="shared" si="47"/>
        <v>25.756250000000001</v>
      </c>
      <c r="P2977" s="21">
        <v>8.875</v>
      </c>
      <c r="Q2977" s="19">
        <v>41.241528119167292</v>
      </c>
      <c r="R2977" s="4">
        <v>50.75</v>
      </c>
      <c r="S2977" s="4">
        <v>19.537500000000001</v>
      </c>
      <c r="T2977" s="29">
        <v>181.625</v>
      </c>
      <c r="U2977" s="4">
        <v>1.615</v>
      </c>
      <c r="V2977" s="9"/>
      <c r="W2977" s="9"/>
      <c r="X2977" s="9"/>
      <c r="Y2977" s="9"/>
      <c r="Z2977" s="9"/>
    </row>
    <row r="2978" spans="1:26">
      <c r="A2978" s="39">
        <v>3</v>
      </c>
      <c r="B2978" s="39">
        <v>5</v>
      </c>
      <c r="C2978" s="40">
        <v>39571</v>
      </c>
      <c r="D2978" s="17">
        <v>0.79166666666699825</v>
      </c>
      <c r="E2978" s="18">
        <v>0.26663849190002048</v>
      </c>
      <c r="F2978" s="4">
        <v>20.953424041413989</v>
      </c>
      <c r="G2978" s="4">
        <v>40.050280306740326</v>
      </c>
      <c r="H2978" s="4">
        <v>19.096856265326338</v>
      </c>
      <c r="I2978" s="19">
        <v>0.98675233950034635</v>
      </c>
      <c r="J2978" s="19">
        <v>2.5443984857527866</v>
      </c>
      <c r="K2978" s="20">
        <v>2.1684707701927346</v>
      </c>
      <c r="L2978" s="20">
        <v>2.2548957431697652</v>
      </c>
      <c r="M2978" s="20">
        <v>8.6424972977030334E-2</v>
      </c>
      <c r="N2978" s="21">
        <v>19.875</v>
      </c>
      <c r="O2978" s="21">
        <f t="shared" si="47"/>
        <v>25.837500000000002</v>
      </c>
      <c r="P2978" s="21">
        <v>10.375</v>
      </c>
      <c r="Q2978" s="19">
        <v>41.413087166917201</v>
      </c>
      <c r="R2978" s="4">
        <v>53.075000000000003</v>
      </c>
      <c r="S2978" s="4">
        <v>19.112500000000001</v>
      </c>
      <c r="T2978" s="29">
        <v>22.124999999999996</v>
      </c>
      <c r="U2978" s="4">
        <v>1.71</v>
      </c>
      <c r="V2978" s="9"/>
      <c r="W2978" s="9"/>
      <c r="X2978" s="9"/>
      <c r="Y2978" s="9"/>
      <c r="Z2978" s="9"/>
    </row>
    <row r="2979" spans="1:26">
      <c r="A2979" s="39">
        <v>3</v>
      </c>
      <c r="B2979" s="39">
        <v>5</v>
      </c>
      <c r="C2979" s="40">
        <v>39571</v>
      </c>
      <c r="D2979" s="17">
        <v>0.83333333333300175</v>
      </c>
      <c r="E2979" s="18">
        <v>0.29251667028377254</v>
      </c>
      <c r="F2979" s="4">
        <v>25.210567519383051</v>
      </c>
      <c r="G2979" s="4">
        <v>47.262833623340839</v>
      </c>
      <c r="H2979" s="4">
        <v>22.052266103957784</v>
      </c>
      <c r="I2979" s="19">
        <v>1.1182421887503928</v>
      </c>
      <c r="J2979" s="19">
        <v>2.9076105039317555</v>
      </c>
      <c r="K2979" s="20">
        <v>2.1575994019314839</v>
      </c>
      <c r="L2979" s="20">
        <v>2.2601526162390151</v>
      </c>
      <c r="M2979" s="20">
        <v>0.10255321430753106</v>
      </c>
      <c r="N2979" s="21">
        <v>21.75</v>
      </c>
      <c r="O2979" s="21">
        <f t="shared" si="47"/>
        <v>28.275000000000002</v>
      </c>
      <c r="P2979" s="21">
        <v>12.625</v>
      </c>
      <c r="Q2979" s="19">
        <v>39.615401316355573</v>
      </c>
      <c r="R2979" s="4">
        <v>56.625</v>
      </c>
      <c r="S2979" s="4">
        <v>18.324999999999999</v>
      </c>
      <c r="T2979" s="29">
        <v>28.575000000000003</v>
      </c>
      <c r="U2979" s="4">
        <v>1.115</v>
      </c>
      <c r="V2979" s="9"/>
      <c r="W2979" s="9"/>
      <c r="X2979" s="9"/>
      <c r="Y2979" s="9"/>
      <c r="Z2979" s="9"/>
    </row>
    <row r="2980" spans="1:26">
      <c r="A2980" s="39">
        <v>3</v>
      </c>
      <c r="B2980" s="39">
        <v>5</v>
      </c>
      <c r="C2980" s="40">
        <v>39571</v>
      </c>
      <c r="D2980" s="17">
        <v>0.875</v>
      </c>
      <c r="E2980" s="18">
        <v>0.30728029951127378</v>
      </c>
      <c r="F2980" s="4">
        <v>25.324528755214313</v>
      </c>
      <c r="G2980" s="4">
        <v>47.30248239256585</v>
      </c>
      <c r="H2980" s="4">
        <v>21.977953637351533</v>
      </c>
      <c r="I2980" s="19">
        <v>1.183948049250416</v>
      </c>
      <c r="J2980" s="19">
        <v>2.9800185873425491</v>
      </c>
      <c r="K2980" s="20">
        <v>2.2116167979059904</v>
      </c>
      <c r="L2980" s="20">
        <v>2.3134950498160149</v>
      </c>
      <c r="M2980" s="20">
        <v>0.10187825191002464</v>
      </c>
      <c r="N2980" s="21">
        <v>28.6875</v>
      </c>
      <c r="O2980" s="21">
        <f t="shared" si="47"/>
        <v>37.293750000000003</v>
      </c>
      <c r="P2980" s="21">
        <v>14.9375</v>
      </c>
      <c r="Q2980" s="19">
        <v>36.254299672919714</v>
      </c>
      <c r="R2980" s="4">
        <v>60.8</v>
      </c>
      <c r="S2980" s="4">
        <v>17.3125</v>
      </c>
      <c r="T2980" s="29">
        <v>10.124999999999989</v>
      </c>
      <c r="U2980" s="4">
        <v>1.03</v>
      </c>
      <c r="V2980" s="9"/>
      <c r="W2980" s="9"/>
      <c r="X2980" s="9"/>
      <c r="Y2980" s="9"/>
      <c r="Z2980" s="9"/>
    </row>
    <row r="2981" spans="1:26">
      <c r="A2981" s="39">
        <v>3</v>
      </c>
      <c r="B2981" s="39">
        <v>5</v>
      </c>
      <c r="C2981" s="40">
        <v>39571</v>
      </c>
      <c r="D2981" s="17">
        <v>0.91666666666699825</v>
      </c>
      <c r="E2981" s="18">
        <v>0.3010647594575232</v>
      </c>
      <c r="F2981" s="4">
        <v>25.258964644989309</v>
      </c>
      <c r="G2981" s="4">
        <v>47.541029187078365</v>
      </c>
      <c r="H2981" s="4">
        <v>22.28206454208906</v>
      </c>
      <c r="I2981" s="19">
        <v>1.3811812177504854</v>
      </c>
      <c r="J2981" s="19">
        <v>2.7617119354851667</v>
      </c>
      <c r="K2981" s="20">
        <v>2.1628944094797355</v>
      </c>
      <c r="L2981" s="20">
        <v>2.2492940176232645</v>
      </c>
      <c r="M2981" s="20">
        <v>8.6399608143528761E-2</v>
      </c>
      <c r="N2981" s="21">
        <v>19.5</v>
      </c>
      <c r="O2981" s="21">
        <f t="shared" si="47"/>
        <v>25.35</v>
      </c>
      <c r="P2981" s="21">
        <v>9.875</v>
      </c>
      <c r="Q2981" s="19">
        <v>32.719699764108938</v>
      </c>
      <c r="R2981" s="4">
        <v>67.849999999999994</v>
      </c>
      <c r="S2981" s="4">
        <v>16.412500000000001</v>
      </c>
      <c r="T2981" s="29">
        <v>31.775000000000002</v>
      </c>
      <c r="U2981" s="4">
        <v>0.51500000000000001</v>
      </c>
      <c r="V2981" s="9"/>
      <c r="W2981" s="9"/>
      <c r="X2981" s="9"/>
      <c r="Y2981" s="9"/>
      <c r="Z2981" s="9"/>
    </row>
    <row r="2982" spans="1:26">
      <c r="A2982" s="39">
        <v>3</v>
      </c>
      <c r="B2982" s="39">
        <v>5</v>
      </c>
      <c r="C2982" s="40">
        <v>39571</v>
      </c>
      <c r="D2982" s="17">
        <v>0.95833333333300175</v>
      </c>
      <c r="E2982" s="18">
        <v>0.28374659047752193</v>
      </c>
      <c r="F2982" s="4">
        <v>22.80168920599538</v>
      </c>
      <c r="G2982" s="4">
        <v>43.182903590303056</v>
      </c>
      <c r="H2982" s="4">
        <v>20.381214384307675</v>
      </c>
      <c r="I2982" s="19">
        <v>1.9072230240006707</v>
      </c>
      <c r="J2982" s="19">
        <v>2.4707639092169913</v>
      </c>
      <c r="K2982" s="20">
        <v>2.1682451531567368</v>
      </c>
      <c r="L2982" s="20">
        <v>2.2438648975792646</v>
      </c>
      <c r="M2982" s="20">
        <v>7.5619744422527391E-2</v>
      </c>
      <c r="N2982" s="21">
        <v>15.5625</v>
      </c>
      <c r="O2982" s="21">
        <f t="shared" si="47"/>
        <v>20.231249999999999</v>
      </c>
      <c r="P2982" s="21">
        <v>9.5625</v>
      </c>
      <c r="Q2982" s="19">
        <v>33.760286199108421</v>
      </c>
      <c r="R2982" s="4">
        <v>69.099999999999994</v>
      </c>
      <c r="S2982" s="4">
        <v>15.574999999999999</v>
      </c>
      <c r="T2982" s="29">
        <v>31.674999999999997</v>
      </c>
      <c r="U2982" s="4">
        <v>0.82</v>
      </c>
      <c r="V2982" s="9"/>
      <c r="W2982" s="9"/>
      <c r="X2982" s="9"/>
      <c r="Y2982" s="9"/>
      <c r="Z2982" s="9"/>
    </row>
    <row r="2983" spans="1:26">
      <c r="A2983" s="39">
        <v>4</v>
      </c>
      <c r="B2983" s="39">
        <v>5</v>
      </c>
      <c r="C2983" s="40">
        <v>39572</v>
      </c>
      <c r="D2983" s="17">
        <v>0</v>
      </c>
      <c r="E2983" s="18">
        <v>0.182557391285014</v>
      </c>
      <c r="F2983" s="4">
        <v>19.625943881170159</v>
      </c>
      <c r="G2983" s="4">
        <v>37.015894979690131</v>
      </c>
      <c r="H2983" s="4">
        <v>17.389951098519969</v>
      </c>
      <c r="I2983" s="19">
        <v>1.9070999452506707</v>
      </c>
      <c r="J2983" s="19">
        <v>2.6885267871993719</v>
      </c>
      <c r="K2983" s="20">
        <v>2.1465609659429852</v>
      </c>
      <c r="L2983" s="20">
        <v>2.2117249690395138</v>
      </c>
      <c r="M2983" s="20">
        <v>6.5164003096528811E-2</v>
      </c>
      <c r="N2983" s="21">
        <v>14.1875</v>
      </c>
      <c r="O2983" s="21">
        <f t="shared" si="47"/>
        <v>18.443750000000001</v>
      </c>
      <c r="P2983" s="21">
        <v>9.6875</v>
      </c>
      <c r="Q2983" s="19">
        <v>37.059033892419279</v>
      </c>
      <c r="R2983" s="4">
        <v>67.474999999999994</v>
      </c>
      <c r="S2983" s="4">
        <v>15</v>
      </c>
      <c r="T2983" s="29">
        <v>37.599999999999994</v>
      </c>
      <c r="U2983" s="4">
        <v>0.87</v>
      </c>
      <c r="V2983" s="9"/>
      <c r="W2983" s="9"/>
      <c r="X2983" s="9"/>
      <c r="Y2983" s="9"/>
      <c r="Z2983" s="9"/>
    </row>
    <row r="2984" spans="1:26">
      <c r="A2984" s="39">
        <v>4</v>
      </c>
      <c r="B2984" s="39">
        <v>5</v>
      </c>
      <c r="C2984" s="40">
        <v>39572</v>
      </c>
      <c r="D2984" s="17">
        <v>4.1666666666998253E-2</v>
      </c>
      <c r="E2984" s="18">
        <v>0.14799631160251142</v>
      </c>
      <c r="F2984" s="4">
        <v>16.85957545596996</v>
      </c>
      <c r="G2984" s="4">
        <v>32.040937576002278</v>
      </c>
      <c r="H2984" s="4">
        <v>15.181362120032318</v>
      </c>
      <c r="I2984" s="19">
        <v>1.5124281202505321</v>
      </c>
      <c r="J2984" s="19">
        <v>2.5429558553777842</v>
      </c>
      <c r="K2984" s="20">
        <v>2.2059798483287425</v>
      </c>
      <c r="L2984" s="20">
        <v>2.2704030493542642</v>
      </c>
      <c r="M2984" s="20">
        <v>6.4423201025522014E-2</v>
      </c>
      <c r="N2984" s="21">
        <v>14.625</v>
      </c>
      <c r="O2984" s="21">
        <f t="shared" si="47"/>
        <v>19.012499999999999</v>
      </c>
      <c r="P2984" s="21">
        <v>9.75</v>
      </c>
      <c r="Q2984" s="19">
        <v>27.676742897736389</v>
      </c>
      <c r="R2984" s="4">
        <v>65.45</v>
      </c>
      <c r="S2984" s="4">
        <v>14.7875</v>
      </c>
      <c r="T2984" s="29">
        <v>111.95</v>
      </c>
      <c r="U2984" s="4">
        <v>1.3049999999999999</v>
      </c>
      <c r="V2984" s="9"/>
      <c r="W2984" s="9"/>
      <c r="X2984" s="9"/>
      <c r="Y2984" s="9"/>
      <c r="Z2984" s="9"/>
    </row>
    <row r="2985" spans="1:26">
      <c r="A2985" s="39">
        <v>4</v>
      </c>
      <c r="B2985" s="39">
        <v>5</v>
      </c>
      <c r="C2985" s="40">
        <v>39572</v>
      </c>
      <c r="D2985" s="17">
        <v>8.3333333333001747E-2</v>
      </c>
      <c r="E2985" s="18">
        <v>0.15660542100126212</v>
      </c>
      <c r="F2985" s="4">
        <v>17.74767070883253</v>
      </c>
      <c r="G2985" s="4">
        <v>33.069686912939858</v>
      </c>
      <c r="H2985" s="4">
        <v>15.322016204107324</v>
      </c>
      <c r="I2985" s="19">
        <v>1.5780836790005552</v>
      </c>
      <c r="J2985" s="19">
        <v>2.4700657515919895</v>
      </c>
      <c r="K2985" s="20">
        <v>2.2005157334977423</v>
      </c>
      <c r="L2985" s="20">
        <v>2.264974082965014</v>
      </c>
      <c r="M2985" s="20">
        <v>6.4458349467271692E-2</v>
      </c>
      <c r="N2985" s="21">
        <v>22.3125</v>
      </c>
      <c r="O2985" s="21">
        <f t="shared" si="47"/>
        <v>29.006250000000001</v>
      </c>
      <c r="P2985" s="21">
        <v>10.875</v>
      </c>
      <c r="Q2985" s="19">
        <v>42.613307476979038</v>
      </c>
      <c r="R2985" s="4">
        <v>64.575000000000003</v>
      </c>
      <c r="S2985" s="4">
        <v>14.8375</v>
      </c>
      <c r="T2985" s="29">
        <v>38.225000000000001</v>
      </c>
      <c r="U2985" s="4">
        <v>1.075</v>
      </c>
      <c r="V2985" s="9"/>
      <c r="W2985" s="9"/>
      <c r="X2985" s="9"/>
      <c r="Y2985" s="9"/>
      <c r="Z2985" s="9"/>
    </row>
    <row r="2986" spans="1:26">
      <c r="A2986" s="39">
        <v>4</v>
      </c>
      <c r="B2986" s="39">
        <v>5</v>
      </c>
      <c r="C2986" s="40">
        <v>39572</v>
      </c>
      <c r="D2986" s="17">
        <v>0.125</v>
      </c>
      <c r="E2986" s="18">
        <v>0.16397855560626276</v>
      </c>
      <c r="F2986" s="4">
        <v>17.876551190638786</v>
      </c>
      <c r="G2986" s="4">
        <v>33.699052577352404</v>
      </c>
      <c r="H2986" s="4">
        <v>15.822501386713613</v>
      </c>
      <c r="I2986" s="19">
        <v>1.5122333347505321</v>
      </c>
      <c r="J2986" s="19">
        <v>2.5424721196277833</v>
      </c>
      <c r="K2986" s="20">
        <v>2.2220849671437453</v>
      </c>
      <c r="L2986" s="20">
        <v>2.2969380768160139</v>
      </c>
      <c r="M2986" s="20">
        <v>7.485310967226888E-2</v>
      </c>
      <c r="N2986" s="21">
        <v>18.75</v>
      </c>
      <c r="O2986" s="21">
        <f t="shared" si="47"/>
        <v>24.375</v>
      </c>
      <c r="P2986" s="21">
        <v>12.5625</v>
      </c>
      <c r="Q2986" s="19">
        <v>40.87414480135488</v>
      </c>
      <c r="R2986" s="4">
        <v>67.5</v>
      </c>
      <c r="S2986" s="4">
        <v>14.4625</v>
      </c>
      <c r="T2986" s="29">
        <v>35.75</v>
      </c>
      <c r="U2986" s="4">
        <v>0.6</v>
      </c>
      <c r="V2986" s="9"/>
      <c r="W2986" s="9"/>
      <c r="X2986" s="9"/>
      <c r="Y2986" s="9"/>
      <c r="Z2986" s="9"/>
    </row>
    <row r="2987" spans="1:26">
      <c r="A2987" s="39">
        <v>4</v>
      </c>
      <c r="B2987" s="39">
        <v>5</v>
      </c>
      <c r="C2987" s="40">
        <v>39572</v>
      </c>
      <c r="D2987" s="17">
        <v>0.16666666666699825</v>
      </c>
      <c r="E2987" s="18">
        <v>0.17874658396626378</v>
      </c>
      <c r="F2987" s="4">
        <v>17.583396655420021</v>
      </c>
      <c r="G2987" s="4">
        <v>32.924266679652348</v>
      </c>
      <c r="H2987" s="4">
        <v>15.340870024232331</v>
      </c>
      <c r="I2987" s="19">
        <v>1.314898492500463</v>
      </c>
      <c r="J2987" s="19">
        <v>2.8327785956459581</v>
      </c>
      <c r="K2987" s="20">
        <v>2.1895888049314922</v>
      </c>
      <c r="L2987" s="20">
        <v>2.2594593772252636</v>
      </c>
      <c r="M2987" s="20">
        <v>6.9870572293771471E-2</v>
      </c>
      <c r="N2987" s="21">
        <v>19.0625</v>
      </c>
      <c r="O2987" s="21">
        <f t="shared" si="47"/>
        <v>24.78125</v>
      </c>
      <c r="P2987" s="21">
        <v>11.6875</v>
      </c>
      <c r="Q2987" s="19">
        <v>38.38257371041859</v>
      </c>
      <c r="R2987" s="4">
        <v>69.95</v>
      </c>
      <c r="S2987" s="4">
        <v>14.275</v>
      </c>
      <c r="T2987" s="29">
        <v>50.85</v>
      </c>
      <c r="U2987" s="4">
        <v>0.28999999999999998</v>
      </c>
      <c r="V2987" s="9"/>
      <c r="W2987" s="9"/>
      <c r="X2987" s="9"/>
      <c r="Y2987" s="9"/>
      <c r="Z2987" s="9"/>
    </row>
    <row r="2988" spans="1:26">
      <c r="A2988" s="39">
        <v>4</v>
      </c>
      <c r="B2988" s="39">
        <v>5</v>
      </c>
      <c r="C2988" s="40">
        <v>39572</v>
      </c>
      <c r="D2988" s="17">
        <v>0.20833333333300175</v>
      </c>
      <c r="E2988" s="18">
        <v>0.17009121272251332</v>
      </c>
      <c r="F2988" s="4">
        <v>17.705296730051277</v>
      </c>
      <c r="G2988" s="4">
        <v>33.353564492077382</v>
      </c>
      <c r="H2988" s="4">
        <v>15.648267762026103</v>
      </c>
      <c r="I2988" s="19">
        <v>1.2490706235004398</v>
      </c>
      <c r="J2988" s="19">
        <v>2.3241122911454015</v>
      </c>
      <c r="K2988" s="20">
        <v>2.1570942954624894</v>
      </c>
      <c r="L2988" s="20">
        <v>2.2166421626747632</v>
      </c>
      <c r="M2988" s="20">
        <v>5.9547867212274008E-2</v>
      </c>
      <c r="N2988" s="21">
        <v>16.0625</v>
      </c>
      <c r="O2988" s="21">
        <f t="shared" si="47"/>
        <v>20.881250000000001</v>
      </c>
      <c r="P2988" s="21">
        <v>10.625</v>
      </c>
      <c r="Q2988" s="19">
        <v>39.248836032730658</v>
      </c>
      <c r="R2988" s="4">
        <v>74</v>
      </c>
      <c r="S2988" s="4">
        <v>13.8375</v>
      </c>
      <c r="T2988" s="29">
        <v>43.300000000000004</v>
      </c>
      <c r="U2988" s="4">
        <v>0.40500000000000003</v>
      </c>
      <c r="V2988" s="9"/>
      <c r="W2988" s="9"/>
      <c r="X2988" s="9"/>
      <c r="Y2988" s="9"/>
      <c r="Z2988" s="9"/>
    </row>
    <row r="2989" spans="1:26">
      <c r="A2989" s="39">
        <v>4</v>
      </c>
      <c r="B2989" s="39">
        <v>5</v>
      </c>
      <c r="C2989" s="40">
        <v>39572</v>
      </c>
      <c r="D2989" s="17">
        <v>0.25</v>
      </c>
      <c r="E2989" s="18">
        <v>0.19717674788751521</v>
      </c>
      <c r="F2989" s="4">
        <v>19.120637233007635</v>
      </c>
      <c r="G2989" s="4">
        <v>35.995599400040071</v>
      </c>
      <c r="H2989" s="4">
        <v>16.874962167032439</v>
      </c>
      <c r="I2989" s="19">
        <v>1.5119347350005325</v>
      </c>
      <c r="J2989" s="19">
        <v>2.5417533775027827</v>
      </c>
      <c r="K2989" s="20">
        <v>2.2110993486097454</v>
      </c>
      <c r="L2989" s="20">
        <v>2.2913326123372633</v>
      </c>
      <c r="M2989" s="20">
        <v>8.0233263727517934E-2</v>
      </c>
      <c r="N2989" s="21">
        <v>16.1875</v>
      </c>
      <c r="O2989" s="21">
        <f t="shared" si="47"/>
        <v>21.043749999999999</v>
      </c>
      <c r="P2989" s="21">
        <v>12.375</v>
      </c>
      <c r="Q2989" s="19">
        <v>36.526092788169493</v>
      </c>
      <c r="R2989" s="4">
        <v>72.724999999999994</v>
      </c>
      <c r="S2989" s="4">
        <v>14.237500000000001</v>
      </c>
      <c r="T2989" s="29">
        <v>23.725000000000001</v>
      </c>
      <c r="U2989" s="4">
        <v>1.0149999999999999</v>
      </c>
      <c r="V2989" s="9"/>
      <c r="W2989" s="9"/>
      <c r="X2989" s="9"/>
      <c r="Y2989" s="9"/>
      <c r="Z2989" s="9"/>
    </row>
    <row r="2990" spans="1:26">
      <c r="A2990" s="39">
        <v>4</v>
      </c>
      <c r="B2990" s="39">
        <v>5</v>
      </c>
      <c r="C2990" s="40">
        <v>39572</v>
      </c>
      <c r="D2990" s="17">
        <v>0.29166666666699825</v>
      </c>
      <c r="E2990" s="18">
        <v>0.24273549224876872</v>
      </c>
      <c r="F2990" s="4">
        <v>28.248866474970814</v>
      </c>
      <c r="G2990" s="4">
        <v>50.317065324953603</v>
      </c>
      <c r="H2990" s="4">
        <v>22.068198849982789</v>
      </c>
      <c r="I2990" s="19">
        <v>1.709034122250602</v>
      </c>
      <c r="J2990" s="19">
        <v>2.9772002262175445</v>
      </c>
      <c r="K2990" s="20">
        <v>2.2488829227842504</v>
      </c>
      <c r="L2990" s="20">
        <v>2.3446525098842637</v>
      </c>
      <c r="M2990" s="20">
        <v>9.5769587100013265E-2</v>
      </c>
      <c r="N2990" s="21">
        <v>22.5</v>
      </c>
      <c r="O2990" s="21">
        <f t="shared" si="47"/>
        <v>29.25</v>
      </c>
      <c r="P2990" s="21">
        <v>13.8125</v>
      </c>
      <c r="Q2990" s="19">
        <v>29.057284675235664</v>
      </c>
      <c r="R2990" s="4">
        <v>70.099999999999994</v>
      </c>
      <c r="S2990" s="4">
        <v>14.8</v>
      </c>
      <c r="T2990" s="29">
        <v>34.9</v>
      </c>
      <c r="U2990" s="4">
        <v>0.53</v>
      </c>
      <c r="V2990" s="9"/>
      <c r="W2990" s="9"/>
      <c r="X2990" s="9"/>
      <c r="Y2990" s="9"/>
      <c r="Z2990" s="9"/>
    </row>
    <row r="2991" spans="1:26">
      <c r="A2991" s="39">
        <v>4</v>
      </c>
      <c r="B2991" s="39">
        <v>5</v>
      </c>
      <c r="C2991" s="40">
        <v>39572</v>
      </c>
      <c r="D2991" s="17">
        <v>0.33333333333300175</v>
      </c>
      <c r="E2991" s="18">
        <v>0.34741582846502661</v>
      </c>
      <c r="F2991" s="4">
        <v>54.183265531391513</v>
      </c>
      <c r="G2991" s="4">
        <v>89.436639646881417</v>
      </c>
      <c r="H2991" s="4">
        <v>35.253374115489898</v>
      </c>
      <c r="I2991" s="19">
        <v>1.5117431602505329</v>
      </c>
      <c r="J2991" s="19">
        <v>3.6303756454146878</v>
      </c>
      <c r="K2991" s="20">
        <v>2.4109994973650188</v>
      </c>
      <c r="L2991" s="20">
        <v>2.5848939292112649</v>
      </c>
      <c r="M2991" s="20">
        <v>0.17389443184624587</v>
      </c>
      <c r="N2991" s="21">
        <v>35.75</v>
      </c>
      <c r="O2991" s="21">
        <f t="shared" si="47"/>
        <v>46.475000000000001</v>
      </c>
      <c r="P2991" s="21">
        <v>14.875</v>
      </c>
      <c r="Q2991" s="19">
        <v>13.659684487180758</v>
      </c>
      <c r="R2991" s="4">
        <v>69.724999999999994</v>
      </c>
      <c r="S2991" s="4">
        <v>15.025</v>
      </c>
      <c r="T2991" s="29">
        <v>60.35</v>
      </c>
      <c r="U2991" s="4">
        <v>0.24</v>
      </c>
      <c r="V2991" s="9"/>
      <c r="W2991" s="9"/>
      <c r="X2991" s="9"/>
      <c r="Y2991" s="9"/>
      <c r="Z2991" s="9"/>
    </row>
    <row r="2992" spans="1:26">
      <c r="A2992" s="39">
        <v>4</v>
      </c>
      <c r="B2992" s="39">
        <v>5</v>
      </c>
      <c r="C2992" s="40">
        <v>39572</v>
      </c>
      <c r="D2992" s="17">
        <v>0.375</v>
      </c>
      <c r="E2992" s="18">
        <v>0.51364869485628928</v>
      </c>
      <c r="F2992" s="4">
        <v>67.07858756786753</v>
      </c>
      <c r="G2992" s="4">
        <v>103.02050345134489</v>
      </c>
      <c r="H2992" s="4">
        <v>35.941915883477364</v>
      </c>
      <c r="I2992" s="19">
        <v>1.4459110102505099</v>
      </c>
      <c r="J2992" s="19">
        <v>3.8478349020220683</v>
      </c>
      <c r="K2992" s="20">
        <v>2.3622848803485148</v>
      </c>
      <c r="L2992" s="20">
        <v>2.5687720040267648</v>
      </c>
      <c r="M2992" s="20">
        <v>0.20648712367824995</v>
      </c>
      <c r="N2992" s="21">
        <v>41.25</v>
      </c>
      <c r="O2992" s="21">
        <f t="shared" si="47"/>
        <v>53.625</v>
      </c>
      <c r="P2992" s="21">
        <v>18.5625</v>
      </c>
      <c r="Q2992" s="19">
        <v>11.343928253181899</v>
      </c>
      <c r="R2992" s="4">
        <v>72.825000000000003</v>
      </c>
      <c r="S2992" s="4">
        <v>15.387499999999999</v>
      </c>
      <c r="T2992" s="29">
        <v>70.025000000000006</v>
      </c>
      <c r="U2992" s="4">
        <v>0.14000000000000001</v>
      </c>
      <c r="V2992" s="9"/>
      <c r="W2992" s="9"/>
      <c r="X2992" s="9"/>
      <c r="Y2992" s="9"/>
      <c r="Z2992" s="9"/>
    </row>
    <row r="2993" spans="1:26">
      <c r="A2993" s="39">
        <v>4</v>
      </c>
      <c r="B2993" s="39">
        <v>5</v>
      </c>
      <c r="C2993" s="40">
        <v>39572</v>
      </c>
      <c r="D2993" s="17">
        <v>0.41666666666699825</v>
      </c>
      <c r="E2993" s="18">
        <v>0.4138197341250317</v>
      </c>
      <c r="F2993" s="4">
        <v>52.393322262978906</v>
      </c>
      <c r="G2993" s="4">
        <v>84.331469757006062</v>
      </c>
      <c r="H2993" s="4">
        <v>31.938147494027156</v>
      </c>
      <c r="I2993" s="19">
        <v>1.117232943000394</v>
      </c>
      <c r="J2993" s="19">
        <v>3.5571321743788933</v>
      </c>
      <c r="K2993" s="20">
        <v>2.1405972303439897</v>
      </c>
      <c r="L2993" s="20">
        <v>2.2749607420927629</v>
      </c>
      <c r="M2993" s="20">
        <v>0.13436351174877281</v>
      </c>
      <c r="N2993" s="21">
        <v>29.3125</v>
      </c>
      <c r="O2993" s="21">
        <f t="shared" si="47"/>
        <v>38.106250000000003</v>
      </c>
      <c r="P2993" s="21">
        <v>14.125</v>
      </c>
      <c r="Q2993" s="19">
        <v>21.065919101177094</v>
      </c>
      <c r="R2993" s="4">
        <v>87.35</v>
      </c>
      <c r="S2993" s="4">
        <v>13.862500000000001</v>
      </c>
      <c r="T2993" s="29">
        <v>46.349999999999994</v>
      </c>
      <c r="U2993" s="4">
        <v>0.19500000000000001</v>
      </c>
      <c r="V2993" s="9"/>
      <c r="W2993" s="9"/>
      <c r="X2993" s="9"/>
      <c r="Y2993" s="9"/>
      <c r="Z2993" s="9"/>
    </row>
    <row r="2994" spans="1:26">
      <c r="A2994" s="39">
        <v>4</v>
      </c>
      <c r="B2994" s="39">
        <v>5</v>
      </c>
      <c r="C2994" s="40">
        <v>39572</v>
      </c>
      <c r="D2994" s="17">
        <v>0.45833333333300175</v>
      </c>
      <c r="E2994" s="18">
        <v>0.34110076395127603</v>
      </c>
      <c r="F2994" s="4">
        <v>34.716821000246306</v>
      </c>
      <c r="G2994" s="4">
        <v>60.981840998129393</v>
      </c>
      <c r="H2994" s="4">
        <v>26.265019997883083</v>
      </c>
      <c r="I2994" s="19">
        <v>0.98572275900034767</v>
      </c>
      <c r="J2994" s="19">
        <v>3.0486682841283361</v>
      </c>
      <c r="K2994" s="20">
        <v>2.1405411777324908</v>
      </c>
      <c r="L2994" s="20">
        <v>2.2535122870190127</v>
      </c>
      <c r="M2994" s="20">
        <v>0.11297110928652188</v>
      </c>
      <c r="N2994" s="21">
        <v>27.6875</v>
      </c>
      <c r="O2994" s="21">
        <f t="shared" si="47"/>
        <v>35.993749999999999</v>
      </c>
      <c r="P2994" s="21">
        <v>11.75</v>
      </c>
      <c r="Q2994" s="19">
        <v>21.064831514177087</v>
      </c>
      <c r="R2994" s="4">
        <v>91.4</v>
      </c>
      <c r="S2994" s="4">
        <v>13.675000000000001</v>
      </c>
      <c r="T2994" s="29">
        <v>51.225000000000001</v>
      </c>
      <c r="U2994" s="4">
        <v>0.315</v>
      </c>
      <c r="V2994" s="9"/>
      <c r="W2994" s="9"/>
      <c r="X2994" s="9"/>
      <c r="Y2994" s="9"/>
      <c r="Z2994" s="9"/>
    </row>
    <row r="2995" spans="1:26">
      <c r="A2995" s="39">
        <v>4</v>
      </c>
      <c r="B2995" s="39">
        <v>5</v>
      </c>
      <c r="C2995" s="40">
        <v>39572</v>
      </c>
      <c r="D2995" s="17">
        <v>0.5</v>
      </c>
      <c r="E2995" s="18">
        <v>0.37798256712877892</v>
      </c>
      <c r="F2995" s="4">
        <v>39.288693366384159</v>
      </c>
      <c r="G2995" s="4">
        <v>67.299381237317348</v>
      </c>
      <c r="H2995" s="4">
        <v>28.010687870933189</v>
      </c>
      <c r="I2995" s="19">
        <v>0.98565961425034776</v>
      </c>
      <c r="J2995" s="19">
        <v>3.4112576211823047</v>
      </c>
      <c r="K2995" s="20">
        <v>2.1134592667357381</v>
      </c>
      <c r="L2995" s="20">
        <v>2.2374063419285122</v>
      </c>
      <c r="M2995" s="20">
        <v>0.12394707519277404</v>
      </c>
      <c r="N2995" s="21">
        <v>29.125</v>
      </c>
      <c r="O2995" s="21">
        <f t="shared" si="47"/>
        <v>37.862500000000004</v>
      </c>
      <c r="P2995" s="21">
        <v>14.5</v>
      </c>
      <c r="Q2995" s="19">
        <v>17.360219556366413</v>
      </c>
      <c r="R2995" s="4">
        <v>92.325000000000003</v>
      </c>
      <c r="S2995" s="4">
        <v>13.7875</v>
      </c>
      <c r="T2995" s="29">
        <v>43.875</v>
      </c>
      <c r="U2995" s="4">
        <v>0.21</v>
      </c>
      <c r="V2995" s="9"/>
      <c r="W2995" s="9"/>
      <c r="X2995" s="9"/>
      <c r="Y2995" s="9"/>
      <c r="Z2995" s="9"/>
    </row>
    <row r="2996" spans="1:26">
      <c r="A2996" s="39">
        <v>4</v>
      </c>
      <c r="B2996" s="39">
        <v>5</v>
      </c>
      <c r="C2996" s="40">
        <v>39572</v>
      </c>
      <c r="D2996" s="17">
        <v>0.54166666666699825</v>
      </c>
      <c r="E2996" s="18">
        <v>0.32130000232127459</v>
      </c>
      <c r="F2996" s="4">
        <v>36.491642551365196</v>
      </c>
      <c r="G2996" s="4">
        <v>64.519905985342149</v>
      </c>
      <c r="H2996" s="4">
        <v>28.02826343397696</v>
      </c>
      <c r="I2996" s="19">
        <v>0.91989167925032467</v>
      </c>
      <c r="J2996" s="19">
        <v>2.6852298364493672</v>
      </c>
      <c r="K2996" s="20">
        <v>2.0593532555912324</v>
      </c>
      <c r="L2996" s="20">
        <v>2.1625657715752618</v>
      </c>
      <c r="M2996" s="20">
        <v>0.10321251598402914</v>
      </c>
      <c r="N2996" s="21">
        <v>20.4375</v>
      </c>
      <c r="O2996" s="21">
        <f t="shared" si="47"/>
        <v>26.568750000000001</v>
      </c>
      <c r="P2996" s="21">
        <v>10.4375</v>
      </c>
      <c r="Q2996" s="19">
        <v>29.626361226047838</v>
      </c>
      <c r="R2996" s="4">
        <v>92.2</v>
      </c>
      <c r="S2996" s="4">
        <v>14.55</v>
      </c>
      <c r="T2996" s="29">
        <v>110.19999999999999</v>
      </c>
      <c r="U2996" s="4">
        <v>0.09</v>
      </c>
      <c r="V2996" s="9"/>
      <c r="W2996" s="9"/>
      <c r="X2996" s="9"/>
      <c r="Y2996" s="9"/>
      <c r="Z2996" s="9"/>
    </row>
    <row r="2997" spans="1:26">
      <c r="A2997" s="39">
        <v>4</v>
      </c>
      <c r="B2997" s="39">
        <v>5</v>
      </c>
      <c r="C2997" s="40">
        <v>39572</v>
      </c>
      <c r="D2997" s="17">
        <v>0.58333333333300175</v>
      </c>
      <c r="E2997" s="18">
        <v>0.32124882101627472</v>
      </c>
      <c r="F2997" s="4">
        <v>27.576212023139519</v>
      </c>
      <c r="G2997" s="4">
        <v>51.011621341603686</v>
      </c>
      <c r="H2997" s="4">
        <v>23.435409318464163</v>
      </c>
      <c r="I2997" s="19">
        <v>0.78842537550027836</v>
      </c>
      <c r="J2997" s="19">
        <v>2.6124014861635727</v>
      </c>
      <c r="K2997" s="20">
        <v>2.0592993480294828</v>
      </c>
      <c r="L2997" s="20">
        <v>2.1518032071782618</v>
      </c>
      <c r="M2997" s="20">
        <v>9.2503859148778567E-2</v>
      </c>
      <c r="N2997" s="21">
        <v>17.75</v>
      </c>
      <c r="O2997" s="21">
        <f t="shared" si="47"/>
        <v>23.074999999999999</v>
      </c>
      <c r="P2997" s="21">
        <v>10.25</v>
      </c>
      <c r="Q2997" s="19">
        <v>31.360675076296971</v>
      </c>
      <c r="R2997" s="4">
        <v>91.075000000000003</v>
      </c>
      <c r="S2997" s="4">
        <v>15.0375</v>
      </c>
      <c r="T2997" s="29">
        <v>48.899999999999991</v>
      </c>
      <c r="U2997" s="4">
        <v>0.54</v>
      </c>
      <c r="V2997" s="9"/>
      <c r="W2997" s="9"/>
      <c r="X2997" s="9"/>
      <c r="Y2997" s="9"/>
      <c r="Z2997" s="9"/>
    </row>
    <row r="2998" spans="1:26">
      <c r="A2998" s="39">
        <v>4</v>
      </c>
      <c r="B2998" s="39">
        <v>5</v>
      </c>
      <c r="C2998" s="40">
        <v>39572</v>
      </c>
      <c r="D2998" s="17">
        <v>0.625</v>
      </c>
      <c r="E2998" s="18">
        <v>0.32243077635502476</v>
      </c>
      <c r="F2998" s="4">
        <v>28.206984786845819</v>
      </c>
      <c r="G2998" s="4">
        <v>52.270018434228781</v>
      </c>
      <c r="H2998" s="4">
        <v>24.063033647382962</v>
      </c>
      <c r="I2998" s="19">
        <v>0.78837400350027842</v>
      </c>
      <c r="J2998" s="19">
        <v>2.5395988665027787</v>
      </c>
      <c r="K2998" s="20">
        <v>2.075460308467485</v>
      </c>
      <c r="L2998" s="20">
        <v>2.1837562403237616</v>
      </c>
      <c r="M2998" s="20">
        <v>0.10829593185627617</v>
      </c>
      <c r="N2998" s="21">
        <v>15.5625</v>
      </c>
      <c r="O2998" s="21">
        <f t="shared" si="47"/>
        <v>20.231249999999999</v>
      </c>
      <c r="P2998" s="21">
        <v>10.6875</v>
      </c>
      <c r="Q2998" s="19">
        <v>29.276101152985497</v>
      </c>
      <c r="R2998" s="4">
        <v>91.125</v>
      </c>
      <c r="S2998" s="4">
        <v>15.012499999999999</v>
      </c>
      <c r="T2998" s="29">
        <v>30.400000000000002</v>
      </c>
      <c r="U2998" s="4">
        <v>0.68500000000000005</v>
      </c>
      <c r="V2998" s="9"/>
      <c r="W2998" s="9"/>
      <c r="X2998" s="9"/>
      <c r="Y2998" s="9"/>
      <c r="Z2998" s="9"/>
    </row>
    <row r="2999" spans="1:26">
      <c r="A2999" s="39">
        <v>4</v>
      </c>
      <c r="B2999" s="39">
        <v>5</v>
      </c>
      <c r="C2999" s="40">
        <v>39572</v>
      </c>
      <c r="D2999" s="17">
        <v>0.66666666666699825</v>
      </c>
      <c r="E2999" s="18">
        <v>0.33222553068752531</v>
      </c>
      <c r="F2999" s="4">
        <v>31.945585966264847</v>
      </c>
      <c r="G2999" s="4">
        <v>58.80178978437926</v>
      </c>
      <c r="H2999" s="4">
        <v>26.856203818114409</v>
      </c>
      <c r="I2999" s="19">
        <v>0.85401564900030169</v>
      </c>
      <c r="J2999" s="19">
        <v>2.5393535678777783</v>
      </c>
      <c r="K2999" s="20">
        <v>2.0862154923947371</v>
      </c>
      <c r="L2999" s="20">
        <v>2.1890111670995114</v>
      </c>
      <c r="M2999" s="20">
        <v>0.10279567470477413</v>
      </c>
      <c r="N2999" s="21">
        <v>17.125</v>
      </c>
      <c r="O2999" s="21">
        <f t="shared" si="47"/>
        <v>22.262499999999999</v>
      </c>
      <c r="P2999" s="21">
        <v>11.625</v>
      </c>
      <c r="Q2999" s="19">
        <v>28.175268748986035</v>
      </c>
      <c r="R2999" s="4">
        <v>86.174999999999997</v>
      </c>
      <c r="S2999" s="4">
        <v>15.2875</v>
      </c>
      <c r="T2999" s="29">
        <v>36.4</v>
      </c>
      <c r="U2999" s="4">
        <v>0.33500000000000002</v>
      </c>
      <c r="V2999" s="9"/>
      <c r="W2999" s="9"/>
      <c r="X2999" s="9"/>
      <c r="Y2999" s="9"/>
      <c r="Z2999" s="9"/>
    </row>
    <row r="3000" spans="1:26">
      <c r="A3000" s="39">
        <v>4</v>
      </c>
      <c r="B3000" s="39">
        <v>5</v>
      </c>
      <c r="C3000" s="40">
        <v>39572</v>
      </c>
      <c r="D3000" s="17">
        <v>0.70833333333300175</v>
      </c>
      <c r="E3000" s="18">
        <v>0.34570668676377636</v>
      </c>
      <c r="F3000" s="4">
        <v>35.29133369857135</v>
      </c>
      <c r="G3000" s="4">
        <v>64.735112318617198</v>
      </c>
      <c r="H3000" s="4">
        <v>29.443778620045848</v>
      </c>
      <c r="I3000" s="19">
        <v>0.85396213650030184</v>
      </c>
      <c r="J3000" s="19">
        <v>2.5391219922527783</v>
      </c>
      <c r="K3000" s="20">
        <v>2.1618251549264964</v>
      </c>
      <c r="L3000" s="20">
        <v>2.2850265334167617</v>
      </c>
      <c r="M3000" s="20">
        <v>0.12320137849026525</v>
      </c>
      <c r="N3000" s="21">
        <v>20.8125</v>
      </c>
      <c r="O3000" s="21">
        <f t="shared" si="47"/>
        <v>27.056250000000002</v>
      </c>
      <c r="P3000" s="21">
        <v>14.125</v>
      </c>
      <c r="Q3000" s="19">
        <v>26.380378434549417</v>
      </c>
      <c r="R3000" s="4">
        <v>78.150000000000006</v>
      </c>
      <c r="S3000" s="4">
        <v>16.4375</v>
      </c>
      <c r="T3000" s="29">
        <v>13.175000000000001</v>
      </c>
      <c r="U3000" s="4">
        <v>0.60499999999999998</v>
      </c>
      <c r="V3000" s="9"/>
      <c r="W3000" s="9"/>
      <c r="X3000" s="9"/>
      <c r="Y3000" s="9"/>
      <c r="Z3000" s="9"/>
    </row>
    <row r="3001" spans="1:26">
      <c r="A3001" s="39">
        <v>4</v>
      </c>
      <c r="B3001" s="39">
        <v>5</v>
      </c>
      <c r="C3001" s="40">
        <v>39572</v>
      </c>
      <c r="D3001" s="17">
        <v>0.75</v>
      </c>
      <c r="E3001" s="18">
        <v>0.43913893886628352</v>
      </c>
      <c r="F3001" s="4">
        <v>43.249581288459453</v>
      </c>
      <c r="G3001" s="4">
        <v>78.193317605118182</v>
      </c>
      <c r="H3001" s="4">
        <v>34.943736316658729</v>
      </c>
      <c r="I3001" s="19">
        <v>0.98527325400034838</v>
      </c>
      <c r="J3001" s="19">
        <v>3.0466475723783337</v>
      </c>
      <c r="K3001" s="20">
        <v>2.2914746133785115</v>
      </c>
      <c r="L3001" s="20">
        <v>2.4878064112667624</v>
      </c>
      <c r="M3001" s="20">
        <v>0.19633179788825061</v>
      </c>
      <c r="N3001" s="21">
        <v>23.3125</v>
      </c>
      <c r="O3001" s="21">
        <f t="shared" si="47"/>
        <v>30.306250000000002</v>
      </c>
      <c r="P3001" s="21">
        <v>16</v>
      </c>
      <c r="Q3001" s="19">
        <v>17.354591762428889</v>
      </c>
      <c r="R3001" s="4">
        <v>74.775000000000006</v>
      </c>
      <c r="S3001" s="4">
        <v>17.25</v>
      </c>
      <c r="T3001" s="29">
        <v>16.250000000000007</v>
      </c>
      <c r="U3001" s="4">
        <v>0.11</v>
      </c>
      <c r="V3001" s="9"/>
      <c r="W3001" s="9"/>
      <c r="X3001" s="9"/>
      <c r="Y3001" s="9"/>
      <c r="Z3001" s="9"/>
    </row>
    <row r="3002" spans="1:26">
      <c r="A3002" s="39">
        <v>4</v>
      </c>
      <c r="B3002" s="39">
        <v>5</v>
      </c>
      <c r="C3002" s="40">
        <v>39572</v>
      </c>
      <c r="D3002" s="17">
        <v>0.79166666666699825</v>
      </c>
      <c r="E3002" s="18">
        <v>0.39356898381253003</v>
      </c>
      <c r="F3002" s="4">
        <v>40.654900923403012</v>
      </c>
      <c r="G3002" s="4">
        <v>73.376272512692836</v>
      </c>
      <c r="H3002" s="4">
        <v>32.721371589289816</v>
      </c>
      <c r="I3002" s="19">
        <v>0.9852111795003482</v>
      </c>
      <c r="J3002" s="19">
        <v>3.0463662508783331</v>
      </c>
      <c r="K3002" s="20">
        <v>2.2427788798327568</v>
      </c>
      <c r="L3002" s="20">
        <v>2.4236542412845119</v>
      </c>
      <c r="M3002" s="20">
        <v>0.1808753614517552</v>
      </c>
      <c r="N3002" s="21">
        <v>23.1875</v>
      </c>
      <c r="O3002" s="21">
        <f t="shared" si="47"/>
        <v>30.143750000000001</v>
      </c>
      <c r="P3002" s="21">
        <v>17.5625</v>
      </c>
      <c r="Q3002" s="19">
        <v>21.287068578051933</v>
      </c>
      <c r="R3002" s="4">
        <v>76.525000000000006</v>
      </c>
      <c r="S3002" s="4">
        <v>17.212499999999999</v>
      </c>
      <c r="T3002" s="29">
        <v>247.7</v>
      </c>
      <c r="U3002" s="4">
        <v>0.04</v>
      </c>
      <c r="V3002" s="9"/>
      <c r="W3002" s="9"/>
      <c r="X3002" s="9"/>
      <c r="Y3002" s="9"/>
      <c r="Z3002" s="9"/>
    </row>
    <row r="3003" spans="1:26">
      <c r="A3003" s="39">
        <v>4</v>
      </c>
      <c r="B3003" s="39">
        <v>5</v>
      </c>
      <c r="C3003" s="40">
        <v>39572</v>
      </c>
      <c r="D3003" s="17">
        <v>0.83333333333300175</v>
      </c>
      <c r="E3003" s="18">
        <v>0.35415421082252713</v>
      </c>
      <c r="F3003" s="4">
        <v>33.343357212464966</v>
      </c>
      <c r="G3003" s="4">
        <v>60.826464044841927</v>
      </c>
      <c r="H3003" s="4">
        <v>27.483106832376954</v>
      </c>
      <c r="I3003" s="19">
        <v>0.98514482400034842</v>
      </c>
      <c r="J3003" s="19">
        <v>2.9010234639317454</v>
      </c>
      <c r="K3003" s="20">
        <v>2.134634795840745</v>
      </c>
      <c r="L3003" s="20">
        <v>2.3915274758350114</v>
      </c>
      <c r="M3003" s="20">
        <v>0.2568926799942664</v>
      </c>
      <c r="N3003" s="21">
        <v>15.75</v>
      </c>
      <c r="O3003" s="21">
        <f t="shared" si="47"/>
        <v>20.475000000000001</v>
      </c>
      <c r="P3003" s="21">
        <v>12.125</v>
      </c>
      <c r="Q3003" s="19">
        <v>21.748761270676699</v>
      </c>
      <c r="R3003" s="4">
        <v>83.65</v>
      </c>
      <c r="S3003" s="4">
        <v>16.1875</v>
      </c>
      <c r="T3003" s="29">
        <v>332.125</v>
      </c>
      <c r="U3003" s="4">
        <v>0.88500000000000001</v>
      </c>
      <c r="V3003" s="9"/>
      <c r="W3003" s="9"/>
      <c r="X3003" s="9"/>
      <c r="Y3003" s="9"/>
      <c r="Z3003" s="9"/>
    </row>
    <row r="3004" spans="1:26">
      <c r="A3004" s="39">
        <v>4</v>
      </c>
      <c r="B3004" s="39">
        <v>5</v>
      </c>
      <c r="C3004" s="40">
        <v>39572</v>
      </c>
      <c r="D3004" s="17">
        <v>0.875</v>
      </c>
      <c r="E3004" s="18">
        <v>0.46352779026628538</v>
      </c>
      <c r="F3004" s="4">
        <v>43.428262961072008</v>
      </c>
      <c r="G3004" s="4">
        <v>75.127764752417974</v>
      </c>
      <c r="H3004" s="4">
        <v>31.699501791345973</v>
      </c>
      <c r="I3004" s="19">
        <v>0.98508167925034851</v>
      </c>
      <c r="J3004" s="19">
        <v>3.1908239043249194</v>
      </c>
      <c r="K3004" s="20">
        <v>2.3345286149410187</v>
      </c>
      <c r="L3004" s="20">
        <v>2.5622541888607619</v>
      </c>
      <c r="M3004" s="20">
        <v>0.22772557391974368</v>
      </c>
      <c r="N3004" s="21">
        <v>17.9375</v>
      </c>
      <c r="O3004" s="21">
        <f t="shared" si="47"/>
        <v>23.318750000000001</v>
      </c>
      <c r="P3004" s="21">
        <v>10.6875</v>
      </c>
      <c r="Q3004" s="19">
        <v>11.336470625369367</v>
      </c>
      <c r="R3004" s="4">
        <v>94.5</v>
      </c>
      <c r="S3004" s="4">
        <v>14.4125</v>
      </c>
      <c r="T3004" s="29">
        <v>113.875</v>
      </c>
      <c r="U3004" s="4">
        <v>0.1</v>
      </c>
      <c r="V3004" s="9"/>
      <c r="W3004" s="9"/>
      <c r="X3004" s="9"/>
      <c r="Y3004" s="9"/>
      <c r="Z3004" s="9"/>
    </row>
    <row r="3005" spans="1:26">
      <c r="A3005" s="39">
        <v>4</v>
      </c>
      <c r="B3005" s="39">
        <v>5</v>
      </c>
      <c r="C3005" s="40">
        <v>39572</v>
      </c>
      <c r="D3005" s="17">
        <v>0.91666666666699825</v>
      </c>
      <c r="E3005" s="18">
        <v>0.43026498277003289</v>
      </c>
      <c r="F3005" s="4">
        <v>46.9872724966473</v>
      </c>
      <c r="G3005" s="4">
        <v>78.450721258643227</v>
      </c>
      <c r="H3005" s="4">
        <v>31.463448761995931</v>
      </c>
      <c r="I3005" s="19">
        <v>0.78801439950027885</v>
      </c>
      <c r="J3005" s="19">
        <v>3.1180041309141253</v>
      </c>
      <c r="K3005" s="20">
        <v>2.2371975608900079</v>
      </c>
      <c r="L3005" s="20">
        <v>2.434046651388762</v>
      </c>
      <c r="M3005" s="20">
        <v>0.19684909049875376</v>
      </c>
      <c r="N3005" s="21">
        <v>16.0625</v>
      </c>
      <c r="O3005" s="21">
        <f t="shared" si="47"/>
        <v>20.881250000000001</v>
      </c>
      <c r="P3005" s="21">
        <v>12.4375</v>
      </c>
      <c r="Q3005" s="19">
        <v>8.5597600390582436</v>
      </c>
      <c r="R3005" s="4">
        <v>96.55</v>
      </c>
      <c r="S3005" s="4">
        <v>14.35</v>
      </c>
      <c r="T3005" s="29">
        <v>34.774999999999999</v>
      </c>
      <c r="U3005" s="4">
        <v>0.04</v>
      </c>
      <c r="V3005" s="9"/>
      <c r="W3005" s="9"/>
      <c r="X3005" s="9"/>
      <c r="Y3005" s="9"/>
      <c r="Z3005" s="9"/>
    </row>
    <row r="3006" spans="1:26">
      <c r="A3006" s="39">
        <v>4</v>
      </c>
      <c r="B3006" s="39">
        <v>5</v>
      </c>
      <c r="C3006" s="40">
        <v>39572</v>
      </c>
      <c r="D3006" s="17">
        <v>0.95833333333300175</v>
      </c>
      <c r="E3006" s="18">
        <v>0.51377727082253921</v>
      </c>
      <c r="F3006" s="4">
        <v>76.152292044955857</v>
      </c>
      <c r="G3006" s="4">
        <v>111.76037657013316</v>
      </c>
      <c r="H3006" s="4">
        <v>35.608084525177297</v>
      </c>
      <c r="I3006" s="19">
        <v>1.1162772097503952</v>
      </c>
      <c r="J3006" s="19">
        <v>3.0452066573783312</v>
      </c>
      <c r="K3006" s="20">
        <v>2.6856466118403102</v>
      </c>
      <c r="L3006" s="20">
        <v>2.9570371927085137</v>
      </c>
      <c r="M3006" s="20">
        <v>0.27139058086820333</v>
      </c>
      <c r="N3006" s="21">
        <v>18.375</v>
      </c>
      <c r="O3006" s="21">
        <f t="shared" si="47"/>
        <v>23.887499999999999</v>
      </c>
      <c r="P3006" s="21">
        <v>13.75</v>
      </c>
      <c r="Q3006" s="19">
        <v>3.75917778493563</v>
      </c>
      <c r="R3006" s="4">
        <v>97.025000000000006</v>
      </c>
      <c r="S3006" s="4">
        <v>14.025</v>
      </c>
      <c r="T3006" s="29">
        <v>123.17500000000001</v>
      </c>
      <c r="U3006" s="4">
        <v>0.04</v>
      </c>
      <c r="V3006" s="9"/>
      <c r="W3006" s="9"/>
      <c r="X3006" s="9"/>
      <c r="Y3006" s="9"/>
      <c r="Z3006" s="9"/>
    </row>
    <row r="3007" spans="1:26">
      <c r="A3007" s="39">
        <v>5</v>
      </c>
      <c r="B3007" s="39">
        <v>5</v>
      </c>
      <c r="C3007" s="40">
        <v>39573</v>
      </c>
      <c r="D3007" s="17">
        <v>0</v>
      </c>
      <c r="E3007" s="18">
        <v>0.42767643252003268</v>
      </c>
      <c r="F3007" s="4">
        <v>93.812424194488528</v>
      </c>
      <c r="G3007" s="4">
        <v>132.45901640964718</v>
      </c>
      <c r="H3007" s="4">
        <v>38.646592215158662</v>
      </c>
      <c r="I3007" s="19">
        <v>1.1818685535004185</v>
      </c>
      <c r="J3007" s="19">
        <v>3.6974163204504729</v>
      </c>
      <c r="K3007" s="20">
        <v>2.4370141230345324</v>
      </c>
      <c r="L3007" s="20">
        <v>2.7060692666325123</v>
      </c>
      <c r="M3007" s="20">
        <v>0.26905514359798022</v>
      </c>
      <c r="N3007" s="21">
        <v>19.4375</v>
      </c>
      <c r="O3007" s="21">
        <f t="shared" si="47"/>
        <v>25.268750000000001</v>
      </c>
      <c r="P3007" s="21">
        <v>13.4375</v>
      </c>
      <c r="Q3007" s="19">
        <v>2.1396835439364352</v>
      </c>
      <c r="R3007" s="4">
        <v>97.45</v>
      </c>
      <c r="S3007" s="4">
        <v>13.987500000000001</v>
      </c>
      <c r="T3007" s="29">
        <v>138.42500000000001</v>
      </c>
      <c r="U3007" s="4">
        <v>0.04</v>
      </c>
      <c r="V3007" s="9"/>
      <c r="W3007" s="9"/>
      <c r="X3007" s="9"/>
      <c r="Y3007" s="9"/>
      <c r="Z3007" s="9"/>
    </row>
    <row r="3008" spans="1:26">
      <c r="A3008" s="39">
        <v>5</v>
      </c>
      <c r="B3008" s="39">
        <v>5</v>
      </c>
      <c r="C3008" s="40">
        <v>39573</v>
      </c>
      <c r="D3008" s="17">
        <v>4.1666666666998253E-2</v>
      </c>
      <c r="E3008" s="18">
        <v>0.23838117920501825</v>
      </c>
      <c r="F3008" s="4">
        <v>58.428218011173222</v>
      </c>
      <c r="G3008" s="4">
        <v>90.487701450544122</v>
      </c>
      <c r="H3008" s="4">
        <v>32.059483439370894</v>
      </c>
      <c r="I3008" s="19">
        <v>0.78786028350027903</v>
      </c>
      <c r="J3008" s="19">
        <v>2.8271624578959496</v>
      </c>
      <c r="K3008" s="20">
        <v>2.1451648198737487</v>
      </c>
      <c r="L3008" s="20">
        <v>2.2469651237957602</v>
      </c>
      <c r="M3008" s="20">
        <v>0.10180030392201123</v>
      </c>
      <c r="N3008" s="21">
        <v>9.5</v>
      </c>
      <c r="O3008" s="21">
        <f t="shared" si="47"/>
        <v>12.35</v>
      </c>
      <c r="P3008" s="21">
        <v>6.9375</v>
      </c>
      <c r="Q3008" s="19">
        <v>11.738700224119155</v>
      </c>
      <c r="R3008" s="4">
        <v>97.85</v>
      </c>
      <c r="S3008" s="4">
        <v>13.85</v>
      </c>
      <c r="T3008" s="29">
        <v>146.125</v>
      </c>
      <c r="U3008" s="4">
        <v>0.04</v>
      </c>
      <c r="V3008" s="9"/>
      <c r="W3008" s="9"/>
      <c r="X3008" s="9"/>
      <c r="Y3008" s="9"/>
      <c r="Z3008" s="9"/>
    </row>
    <row r="3009" spans="1:26">
      <c r="A3009" s="39">
        <v>5</v>
      </c>
      <c r="B3009" s="39">
        <v>5</v>
      </c>
      <c r="C3009" s="40">
        <v>39573</v>
      </c>
      <c r="D3009" s="17">
        <v>8.3333333333001747E-2</v>
      </c>
      <c r="E3009" s="18">
        <v>0.14005824324001079</v>
      </c>
      <c r="F3009" s="4">
        <v>35.89224076912771</v>
      </c>
      <c r="G3009" s="4">
        <v>61.533303241842006</v>
      </c>
      <c r="H3009" s="4">
        <v>25.641062472714303</v>
      </c>
      <c r="I3009" s="19">
        <v>0.7878089115002791</v>
      </c>
      <c r="J3009" s="19">
        <v>2.4644736290919811</v>
      </c>
      <c r="K3009" s="20">
        <v>2.0532532917507389</v>
      </c>
      <c r="L3009" s="20">
        <v>2.1134540534287591</v>
      </c>
      <c r="M3009" s="20">
        <v>6.0200761678020576E-2</v>
      </c>
      <c r="N3009" s="21">
        <v>3.0625</v>
      </c>
      <c r="O3009" s="21">
        <f t="shared" si="47"/>
        <v>3.9812500000000002</v>
      </c>
      <c r="P3009" s="21">
        <v>2.625</v>
      </c>
      <c r="Q3009" s="19">
        <v>26.59878081667425</v>
      </c>
      <c r="R3009" s="4">
        <v>97.55</v>
      </c>
      <c r="S3009" s="4">
        <v>12.975</v>
      </c>
      <c r="T3009" s="29">
        <v>154.82500000000002</v>
      </c>
      <c r="U3009" s="4">
        <v>0.06</v>
      </c>
      <c r="V3009" s="9"/>
      <c r="W3009" s="9"/>
      <c r="X3009" s="9"/>
      <c r="Y3009" s="9"/>
      <c r="Z3009" s="9"/>
    </row>
    <row r="3010" spans="1:26">
      <c r="A3010" s="39">
        <v>5</v>
      </c>
      <c r="B3010" s="39">
        <v>5</v>
      </c>
      <c r="C3010" s="40">
        <v>39573</v>
      </c>
      <c r="D3010" s="17">
        <v>0.125</v>
      </c>
      <c r="E3010" s="18">
        <v>9.4585542126257333E-2</v>
      </c>
      <c r="F3010" s="4">
        <v>33.328170590946257</v>
      </c>
      <c r="G3010" s="4">
        <v>58.107040263529264</v>
      </c>
      <c r="H3010" s="4">
        <v>24.778869672583003</v>
      </c>
      <c r="I3010" s="19">
        <v>0.65646461625023256</v>
      </c>
      <c r="J3010" s="19">
        <v>2.5367170365027745</v>
      </c>
      <c r="K3010" s="20">
        <v>2.0207805844267357</v>
      </c>
      <c r="L3010" s="20">
        <v>2.081351719084509</v>
      </c>
      <c r="M3010" s="20">
        <v>6.0571134657773751E-2</v>
      </c>
      <c r="N3010" s="21">
        <v>3.625</v>
      </c>
      <c r="O3010" s="21">
        <f t="shared" si="47"/>
        <v>4.7125000000000004</v>
      </c>
      <c r="P3010" s="21">
        <v>3.1875</v>
      </c>
      <c r="Q3010" s="19">
        <v>24.689322475612695</v>
      </c>
      <c r="R3010" s="4">
        <v>94.075000000000003</v>
      </c>
      <c r="S3010" s="4">
        <v>11.95</v>
      </c>
      <c r="T3010" s="29">
        <v>148.67500000000001</v>
      </c>
      <c r="U3010" s="4">
        <v>0.47499999999999998</v>
      </c>
      <c r="V3010" s="9"/>
      <c r="W3010" s="9"/>
      <c r="X3010" s="9"/>
      <c r="Y3010" s="9"/>
      <c r="Z3010" s="9"/>
    </row>
    <row r="3011" spans="1:26">
      <c r="A3011" s="39">
        <v>5</v>
      </c>
      <c r="B3011" s="39">
        <v>5</v>
      </c>
      <c r="C3011" s="40">
        <v>39573</v>
      </c>
      <c r="D3011" s="17">
        <v>0.16666666666699825</v>
      </c>
      <c r="E3011" s="18">
        <v>8.4744762461256687E-2</v>
      </c>
      <c r="F3011" s="4">
        <v>42.774363360172003</v>
      </c>
      <c r="G3011" s="4">
        <v>71.669736142055271</v>
      </c>
      <c r="H3011" s="4">
        <v>28.895372781883268</v>
      </c>
      <c r="I3011" s="19">
        <v>0.65642394675023263</v>
      </c>
      <c r="J3011" s="19">
        <v>2.8263510855209484</v>
      </c>
      <c r="K3011" s="20">
        <v>2.172011724846254</v>
      </c>
      <c r="L3011" s="20">
        <v>2.2200221429727591</v>
      </c>
      <c r="M3011" s="20">
        <v>4.8010418126505638E-2</v>
      </c>
      <c r="N3011" s="21">
        <v>3.1875</v>
      </c>
      <c r="O3011" s="21">
        <f t="shared" si="47"/>
        <v>4.1437499999999998</v>
      </c>
      <c r="P3011" s="21">
        <v>6.1875</v>
      </c>
      <c r="Q3011" s="19">
        <v>19.137542840552957</v>
      </c>
      <c r="R3011" s="4">
        <v>81.875</v>
      </c>
      <c r="S3011" s="4">
        <v>11.95</v>
      </c>
      <c r="T3011" s="29">
        <v>159.67500000000001</v>
      </c>
      <c r="U3011" s="4">
        <v>0.2</v>
      </c>
      <c r="V3011" s="9"/>
      <c r="W3011" s="9"/>
      <c r="X3011" s="9"/>
      <c r="Y3011" s="9"/>
      <c r="Z3011" s="9"/>
    </row>
    <row r="3012" spans="1:26">
      <c r="A3012" s="39">
        <v>5</v>
      </c>
      <c r="B3012" s="39">
        <v>5</v>
      </c>
      <c r="C3012" s="40">
        <v>39573</v>
      </c>
      <c r="D3012" s="17">
        <v>0.20833333333300175</v>
      </c>
      <c r="E3012" s="18">
        <v>0.11051986869750852</v>
      </c>
      <c r="F3012" s="4">
        <v>49.768827148335063</v>
      </c>
      <c r="G3012" s="4">
        <v>80.130882656143399</v>
      </c>
      <c r="H3012" s="4">
        <v>30.362055507808329</v>
      </c>
      <c r="I3012" s="19">
        <v>0.59073949125020953</v>
      </c>
      <c r="J3012" s="19">
        <v>3.1884035101999153</v>
      </c>
      <c r="K3012" s="20">
        <v>2.2205823773762603</v>
      </c>
      <c r="L3012" s="20">
        <v>2.2733026536855094</v>
      </c>
      <c r="M3012" s="20">
        <v>5.272027630924947E-2</v>
      </c>
      <c r="N3012" s="21">
        <v>11.0625</v>
      </c>
      <c r="O3012" s="21">
        <f t="shared" ref="O3012:O3043" si="48">N3012*1.3</f>
        <v>14.38125</v>
      </c>
      <c r="P3012" s="21">
        <v>7.25</v>
      </c>
      <c r="Q3012" s="19">
        <v>14.858265603617586</v>
      </c>
      <c r="R3012" s="4">
        <v>80.224999999999994</v>
      </c>
      <c r="S3012" s="4">
        <v>12.05</v>
      </c>
      <c r="T3012" s="29">
        <v>141.5</v>
      </c>
      <c r="U3012" s="4">
        <v>4.4999999999999998E-2</v>
      </c>
      <c r="V3012" s="9"/>
      <c r="W3012" s="9"/>
      <c r="X3012" s="9"/>
      <c r="Y3012" s="9"/>
      <c r="Z3012" s="9"/>
    </row>
    <row r="3013" spans="1:26">
      <c r="A3013" s="39">
        <v>5</v>
      </c>
      <c r="B3013" s="39">
        <v>5</v>
      </c>
      <c r="C3013" s="40">
        <v>39573</v>
      </c>
      <c r="D3013" s="17">
        <v>0.25</v>
      </c>
      <c r="E3013" s="18">
        <v>0.20136106351751554</v>
      </c>
      <c r="F3013" s="4">
        <v>79.200194689006182</v>
      </c>
      <c r="G3013" s="4">
        <v>114.03858328153339</v>
      </c>
      <c r="H3013" s="4">
        <v>34.838388592527224</v>
      </c>
      <c r="I3013" s="19">
        <v>1.181402994750419</v>
      </c>
      <c r="J3013" s="19">
        <v>3.7677573769862631</v>
      </c>
      <c r="K3013" s="20">
        <v>2.3447859011730254</v>
      </c>
      <c r="L3013" s="20">
        <v>2.4332987112840101</v>
      </c>
      <c r="M3013" s="20">
        <v>8.8512810110984774E-2</v>
      </c>
      <c r="N3013" s="21">
        <v>17.125</v>
      </c>
      <c r="O3013" s="21">
        <f t="shared" si="48"/>
        <v>22.262499999999999</v>
      </c>
      <c r="P3013" s="21">
        <v>10.25</v>
      </c>
      <c r="Q3013" s="19">
        <v>6.1857806541219116</v>
      </c>
      <c r="R3013" s="4">
        <v>84.625</v>
      </c>
      <c r="S3013" s="4">
        <v>12.1</v>
      </c>
      <c r="T3013" s="29">
        <v>141.89999999999998</v>
      </c>
      <c r="U3013" s="4">
        <v>0.15</v>
      </c>
      <c r="V3013" s="9"/>
      <c r="W3013" s="9"/>
      <c r="X3013" s="9"/>
      <c r="Y3013" s="9"/>
      <c r="Z3013" s="9"/>
    </row>
    <row r="3014" spans="1:26">
      <c r="A3014" s="39">
        <v>5</v>
      </c>
      <c r="B3014" s="39">
        <v>5</v>
      </c>
      <c r="C3014" s="40">
        <v>39573</v>
      </c>
      <c r="D3014" s="17">
        <v>0.29166666666699825</v>
      </c>
      <c r="E3014" s="18">
        <v>0.2442970579212686</v>
      </c>
      <c r="F3014" s="4">
        <v>86.876528813800533</v>
      </c>
      <c r="G3014" s="4">
        <v>124.59804706542168</v>
      </c>
      <c r="H3014" s="4">
        <v>37.721518251621148</v>
      </c>
      <c r="I3014" s="19">
        <v>0.9844416697503493</v>
      </c>
      <c r="J3014" s="19">
        <v>4.3470151827726111</v>
      </c>
      <c r="K3014" s="20">
        <v>2.5176088158432961</v>
      </c>
      <c r="L3014" s="20">
        <v>2.6199659856710102</v>
      </c>
      <c r="M3014" s="20">
        <v>0.10235716982771459</v>
      </c>
      <c r="N3014" s="21">
        <v>21.4375</v>
      </c>
      <c r="O3014" s="21">
        <f t="shared" si="48"/>
        <v>27.868750000000002</v>
      </c>
      <c r="P3014" s="21">
        <v>11.8125</v>
      </c>
      <c r="Q3014" s="19">
        <v>7.8040552663086018</v>
      </c>
      <c r="R3014" s="4">
        <v>87.8</v>
      </c>
      <c r="S3014" s="4">
        <v>12.574999999999999</v>
      </c>
      <c r="T3014" s="29">
        <v>142.55000000000001</v>
      </c>
      <c r="U3014" s="4">
        <v>4.4999999999999998E-2</v>
      </c>
      <c r="V3014" s="9"/>
      <c r="W3014" s="9"/>
      <c r="X3014" s="9"/>
      <c r="Y3014" s="9"/>
      <c r="Z3014" s="9"/>
    </row>
    <row r="3015" spans="1:26">
      <c r="A3015" s="39">
        <v>5</v>
      </c>
      <c r="B3015" s="39">
        <v>5</v>
      </c>
      <c r="C3015" s="40">
        <v>39573</v>
      </c>
      <c r="D3015" s="17">
        <v>0.33333333333300175</v>
      </c>
      <c r="E3015" s="18">
        <v>0.28721914539002191</v>
      </c>
      <c r="F3015" s="4">
        <v>85.486132575156688</v>
      </c>
      <c r="G3015" s="4">
        <v>123.87878615644664</v>
      </c>
      <c r="H3015" s="4">
        <v>38.392653581289963</v>
      </c>
      <c r="I3015" s="19">
        <v>1.115626497750396</v>
      </c>
      <c r="J3015" s="19">
        <v>3.6221624299146757</v>
      </c>
      <c r="K3015" s="20">
        <v>2.4311044004915368</v>
      </c>
      <c r="L3015" s="20">
        <v>2.5451649045885096</v>
      </c>
      <c r="M3015" s="20">
        <v>0.11406050409697321</v>
      </c>
      <c r="N3015" s="21">
        <v>26.0625</v>
      </c>
      <c r="O3015" s="21">
        <f t="shared" si="48"/>
        <v>33.881250000000001</v>
      </c>
      <c r="P3015" s="21">
        <v>13.5625</v>
      </c>
      <c r="Q3015" s="19">
        <v>9.4799779834327609</v>
      </c>
      <c r="R3015" s="4">
        <v>87</v>
      </c>
      <c r="S3015" s="4">
        <v>13.1875</v>
      </c>
      <c r="T3015" s="29">
        <v>133.4</v>
      </c>
      <c r="U3015" s="4">
        <v>0.04</v>
      </c>
      <c r="V3015" s="9"/>
      <c r="W3015" s="9"/>
      <c r="X3015" s="9"/>
      <c r="Y3015" s="9"/>
      <c r="Z3015" s="9"/>
    </row>
    <row r="3016" spans="1:26">
      <c r="A3016" s="39">
        <v>5</v>
      </c>
      <c r="B3016" s="39">
        <v>5</v>
      </c>
      <c r="C3016" s="40">
        <v>39573</v>
      </c>
      <c r="D3016" s="17">
        <v>0.375</v>
      </c>
      <c r="E3016" s="18">
        <v>0.29331278690127227</v>
      </c>
      <c r="F3016" s="4">
        <v>70.508332199692987</v>
      </c>
      <c r="G3016" s="4">
        <v>106.29371813709537</v>
      </c>
      <c r="H3016" s="4">
        <v>35.785385937402374</v>
      </c>
      <c r="I3016" s="19">
        <v>0.9186929992503261</v>
      </c>
      <c r="J3016" s="19">
        <v>3.1872096091999138</v>
      </c>
      <c r="K3016" s="20">
        <v>2.2473624693237655</v>
      </c>
      <c r="L3016" s="20">
        <v>2.3850001852927596</v>
      </c>
      <c r="M3016" s="20">
        <v>0.13763771596899388</v>
      </c>
      <c r="N3016" s="21">
        <v>30.75</v>
      </c>
      <c r="O3016" s="21">
        <f t="shared" si="48"/>
        <v>39.975000000000001</v>
      </c>
      <c r="P3016" s="21">
        <v>16.1875</v>
      </c>
      <c r="Q3016" s="19">
        <v>15.664192105992168</v>
      </c>
      <c r="R3016" s="4">
        <v>83.65</v>
      </c>
      <c r="S3016" s="4">
        <v>14.35</v>
      </c>
      <c r="T3016" s="29">
        <v>74.625</v>
      </c>
      <c r="U3016" s="4">
        <v>8.5000000000000006E-2</v>
      </c>
      <c r="V3016" s="9"/>
      <c r="W3016" s="9"/>
      <c r="X3016" s="9"/>
      <c r="Y3016" s="9"/>
      <c r="Z3016" s="9"/>
    </row>
    <row r="3017" spans="1:26">
      <c r="A3017" s="39">
        <v>5</v>
      </c>
      <c r="B3017" s="39">
        <v>5</v>
      </c>
      <c r="C3017" s="40">
        <v>39573</v>
      </c>
      <c r="D3017" s="17">
        <v>0.41666666666699825</v>
      </c>
      <c r="E3017" s="18">
        <v>0.30308303853877316</v>
      </c>
      <c r="F3017" s="4">
        <v>48.018636218403685</v>
      </c>
      <c r="G3017" s="4">
        <v>79.426676669405879</v>
      </c>
      <c r="H3017" s="4">
        <v>31.408040451002194</v>
      </c>
      <c r="I3017" s="19">
        <v>0.78739793550027959</v>
      </c>
      <c r="J3017" s="19">
        <v>2.5350445458777724</v>
      </c>
      <c r="K3017" s="20">
        <v>2.2797164956165203</v>
      </c>
      <c r="L3017" s="20">
        <v>2.4329263546065096</v>
      </c>
      <c r="M3017" s="20">
        <v>0.15320985898998929</v>
      </c>
      <c r="N3017" s="21">
        <v>28.125</v>
      </c>
      <c r="O3017" s="21">
        <f t="shared" si="48"/>
        <v>36.5625</v>
      </c>
      <c r="P3017" s="21">
        <v>17.375</v>
      </c>
      <c r="Q3017" s="19">
        <v>21.674423549426656</v>
      </c>
      <c r="R3017" s="4">
        <v>82.05</v>
      </c>
      <c r="S3017" s="4">
        <v>16.012499999999999</v>
      </c>
      <c r="T3017" s="29">
        <v>98.100000000000009</v>
      </c>
      <c r="U3017" s="4">
        <v>0.115</v>
      </c>
      <c r="V3017" s="9"/>
      <c r="W3017" s="9"/>
      <c r="X3017" s="9"/>
      <c r="Y3017" s="9"/>
      <c r="Z3017" s="9"/>
    </row>
    <row r="3018" spans="1:26">
      <c r="A3018" s="39">
        <v>5</v>
      </c>
      <c r="B3018" s="39">
        <v>5</v>
      </c>
      <c r="C3018" s="40">
        <v>39573</v>
      </c>
      <c r="D3018" s="17">
        <v>0.45833333333300175</v>
      </c>
      <c r="E3018" s="18">
        <v>0.33738863741877567</v>
      </c>
      <c r="F3018" s="4">
        <v>47.124502337422349</v>
      </c>
      <c r="G3018" s="4">
        <v>80.110105039168431</v>
      </c>
      <c r="H3018" s="4">
        <v>32.985602701746075</v>
      </c>
      <c r="I3018" s="19">
        <v>0.78734656350027965</v>
      </c>
      <c r="J3018" s="19">
        <v>2.5347958165027715</v>
      </c>
      <c r="K3018" s="20">
        <v>2.3174715511787753</v>
      </c>
      <c r="L3018" s="20">
        <v>2.5128603093750095</v>
      </c>
      <c r="M3018" s="20">
        <v>0.19538875819623414</v>
      </c>
      <c r="N3018" s="21">
        <v>28.5</v>
      </c>
      <c r="O3018" s="21">
        <f t="shared" si="48"/>
        <v>37.050000000000004</v>
      </c>
      <c r="P3018" s="21">
        <v>18.5</v>
      </c>
      <c r="Q3018" s="19">
        <v>19.245871305552868</v>
      </c>
      <c r="R3018" s="4">
        <v>78.2</v>
      </c>
      <c r="S3018" s="4">
        <v>17.137499999999999</v>
      </c>
      <c r="T3018" s="29">
        <v>256.55</v>
      </c>
      <c r="U3018" s="4">
        <v>9.5000000000000001E-2</v>
      </c>
      <c r="V3018" s="9"/>
      <c r="W3018" s="9"/>
      <c r="X3018" s="9"/>
      <c r="Y3018" s="9"/>
      <c r="Z3018" s="9"/>
    </row>
    <row r="3019" spans="1:26">
      <c r="A3019" s="39">
        <v>5</v>
      </c>
      <c r="B3019" s="39">
        <v>5</v>
      </c>
      <c r="C3019" s="40">
        <v>39573</v>
      </c>
      <c r="D3019" s="17">
        <v>0.5</v>
      </c>
      <c r="E3019" s="18">
        <v>0.34837703080752641</v>
      </c>
      <c r="F3019" s="4">
        <v>49.472552861878796</v>
      </c>
      <c r="G3019" s="4">
        <v>83.266500872456177</v>
      </c>
      <c r="H3019" s="4">
        <v>33.793948010577381</v>
      </c>
      <c r="I3019" s="19">
        <v>0.78729519150027971</v>
      </c>
      <c r="J3019" s="19">
        <v>2.7517953526101517</v>
      </c>
      <c r="K3019" s="20">
        <v>2.3066074268560248</v>
      </c>
      <c r="L3019" s="20">
        <v>2.5180990511837593</v>
      </c>
      <c r="M3019" s="20">
        <v>0.21149162432773461</v>
      </c>
      <c r="N3019" s="21">
        <v>30.0625</v>
      </c>
      <c r="O3019" s="21">
        <f t="shared" si="48"/>
        <v>39.081250000000004</v>
      </c>
      <c r="P3019" s="21">
        <v>17.75</v>
      </c>
      <c r="Q3019" s="19">
        <v>19.360396359990304</v>
      </c>
      <c r="R3019" s="4">
        <v>77.224999999999994</v>
      </c>
      <c r="S3019" s="4">
        <v>17.387499999999999</v>
      </c>
      <c r="T3019" s="29">
        <v>349.875</v>
      </c>
      <c r="U3019" s="4">
        <v>0.12</v>
      </c>
      <c r="V3019" s="9"/>
      <c r="W3019" s="9"/>
      <c r="X3019" s="9"/>
      <c r="Y3019" s="9"/>
      <c r="Z3019" s="9"/>
    </row>
    <row r="3020" spans="1:26">
      <c r="A3020" s="39">
        <v>5</v>
      </c>
      <c r="B3020" s="39">
        <v>5</v>
      </c>
      <c r="C3020" s="40">
        <v>39573</v>
      </c>
      <c r="D3020" s="17">
        <v>0.54166666666699825</v>
      </c>
      <c r="E3020" s="18">
        <v>0.33360507634002529</v>
      </c>
      <c r="F3020" s="4">
        <v>51.663193783947712</v>
      </c>
      <c r="G3020" s="4">
        <v>87.253834285043979</v>
      </c>
      <c r="H3020" s="4">
        <v>35.59064050109626</v>
      </c>
      <c r="I3020" s="19">
        <v>0.78724381950027977</v>
      </c>
      <c r="J3020" s="19">
        <v>2.9687674427175317</v>
      </c>
      <c r="K3020" s="20">
        <v>2.3065473302982751</v>
      </c>
      <c r="L3020" s="20">
        <v>2.4646547445075089</v>
      </c>
      <c r="M3020" s="20">
        <v>0.15810741420923369</v>
      </c>
      <c r="N3020" s="21">
        <v>24.0625</v>
      </c>
      <c r="O3020" s="21">
        <f t="shared" si="48"/>
        <v>31.28125</v>
      </c>
      <c r="P3020" s="21">
        <v>14.75</v>
      </c>
      <c r="Q3020" s="19">
        <v>22.711122954738624</v>
      </c>
      <c r="R3020" s="4">
        <v>78.099999999999994</v>
      </c>
      <c r="S3020" s="4">
        <v>17.487500000000001</v>
      </c>
      <c r="T3020" s="29">
        <v>270.47500000000002</v>
      </c>
      <c r="U3020" s="4">
        <v>0.125</v>
      </c>
      <c r="V3020" s="9"/>
      <c r="W3020" s="9"/>
      <c r="X3020" s="9"/>
      <c r="Y3020" s="9"/>
      <c r="Z3020" s="9"/>
    </row>
    <row r="3021" spans="1:26">
      <c r="A3021" s="39">
        <v>5</v>
      </c>
      <c r="B3021" s="39">
        <v>5</v>
      </c>
      <c r="C3021" s="40">
        <v>39573</v>
      </c>
      <c r="D3021" s="17">
        <v>0.58333333333300175</v>
      </c>
      <c r="E3021" s="18">
        <v>0.31516095818127404</v>
      </c>
      <c r="F3021" s="4">
        <v>57.496472785629422</v>
      </c>
      <c r="G3021" s="4">
        <v>96.612222484607187</v>
      </c>
      <c r="H3021" s="4">
        <v>39.115749698977758</v>
      </c>
      <c r="I3021" s="19">
        <v>0.72159361200025651</v>
      </c>
      <c r="J3021" s="19">
        <v>2.8960883300567377</v>
      </c>
      <c r="K3021" s="20">
        <v>2.2308646305807667</v>
      </c>
      <c r="L3021" s="20">
        <v>2.3898763018915088</v>
      </c>
      <c r="M3021" s="20">
        <v>0.15901167131074212</v>
      </c>
      <c r="N3021" s="21">
        <v>19.9375</v>
      </c>
      <c r="O3021" s="21">
        <f t="shared" si="48"/>
        <v>25.918749999999999</v>
      </c>
      <c r="P3021" s="21">
        <v>12.625</v>
      </c>
      <c r="Q3021" s="19">
        <v>25.830294552737051</v>
      </c>
      <c r="R3021" s="4">
        <v>75.525000000000006</v>
      </c>
      <c r="S3021" s="4">
        <v>18.0625</v>
      </c>
      <c r="T3021" s="29">
        <v>40.274999999999999</v>
      </c>
      <c r="U3021" s="4">
        <v>0.16</v>
      </c>
      <c r="V3021" s="9"/>
      <c r="W3021" s="9"/>
      <c r="X3021" s="9"/>
      <c r="Y3021" s="9"/>
      <c r="Z3021" s="9"/>
    </row>
    <row r="3022" spans="1:26">
      <c r="A3022" s="39">
        <v>5</v>
      </c>
      <c r="B3022" s="39">
        <v>5</v>
      </c>
      <c r="C3022" s="40">
        <v>39573</v>
      </c>
      <c r="D3022" s="17">
        <v>0.625</v>
      </c>
      <c r="E3022" s="18">
        <v>0.32001403655627425</v>
      </c>
      <c r="F3022" s="4">
        <v>60.495642110442162</v>
      </c>
      <c r="G3022" s="4">
        <v>101.44628613694505</v>
      </c>
      <c r="H3022" s="4">
        <v>40.950644026502886</v>
      </c>
      <c r="I3022" s="19">
        <v>0.91832911425032648</v>
      </c>
      <c r="J3022" s="19">
        <v>2.8958018624317372</v>
      </c>
      <c r="K3022" s="20">
        <v>2.1713904692080099</v>
      </c>
      <c r="L3022" s="20">
        <v>2.2991009578392583</v>
      </c>
      <c r="M3022" s="20">
        <v>0.12771048863124812</v>
      </c>
      <c r="N3022" s="21">
        <v>20.875</v>
      </c>
      <c r="O3022" s="21">
        <f t="shared" si="48"/>
        <v>27.137499999999999</v>
      </c>
      <c r="P3022" s="21">
        <v>14.375</v>
      </c>
      <c r="Q3022" s="19">
        <v>25.077848634424925</v>
      </c>
      <c r="R3022" s="4">
        <v>71.974999999999994</v>
      </c>
      <c r="S3022" s="4">
        <v>18.6875</v>
      </c>
      <c r="T3022" s="29">
        <v>189.27500000000001</v>
      </c>
      <c r="U3022" s="4">
        <v>0.08</v>
      </c>
      <c r="V3022" s="9"/>
      <c r="W3022" s="9"/>
      <c r="X3022" s="9"/>
      <c r="Y3022" s="9"/>
      <c r="Z3022" s="9"/>
    </row>
    <row r="3023" spans="1:26">
      <c r="A3023" s="39">
        <v>5</v>
      </c>
      <c r="B3023" s="39">
        <v>5</v>
      </c>
      <c r="C3023" s="40">
        <v>39573</v>
      </c>
      <c r="D3023" s="17">
        <v>0.66666666666699825</v>
      </c>
      <c r="E3023" s="18">
        <v>0.40823058931878087</v>
      </c>
      <c r="F3023" s="4">
        <v>83.110797981793951</v>
      </c>
      <c r="G3023" s="4">
        <v>134.1988829487475</v>
      </c>
      <c r="H3023" s="4">
        <v>51.088084966953545</v>
      </c>
      <c r="I3023" s="19">
        <v>1.1150421412503966</v>
      </c>
      <c r="J3023" s="19">
        <v>3.3298678342714974</v>
      </c>
      <c r="K3023" s="20">
        <v>2.3171696266352781</v>
      </c>
      <c r="L3023" s="20">
        <v>2.5283793445387586</v>
      </c>
      <c r="M3023" s="20">
        <v>0.21120971790348053</v>
      </c>
      <c r="N3023" s="21">
        <v>28.3125</v>
      </c>
      <c r="O3023" s="21">
        <f t="shared" si="48"/>
        <v>36.806249999999999</v>
      </c>
      <c r="P3023" s="21">
        <v>17.75</v>
      </c>
      <c r="Q3023" s="19">
        <v>14.040506904742955</v>
      </c>
      <c r="R3023" s="4">
        <v>70.5</v>
      </c>
      <c r="S3023" s="4">
        <v>19.05</v>
      </c>
      <c r="T3023" s="29">
        <v>109.80000000000001</v>
      </c>
      <c r="U3023" s="4">
        <v>0.04</v>
      </c>
      <c r="V3023" s="9"/>
      <c r="W3023" s="9"/>
      <c r="X3023" s="9"/>
      <c r="Y3023" s="9"/>
      <c r="Z3023" s="9"/>
    </row>
    <row r="3024" spans="1:26">
      <c r="A3024" s="39">
        <v>5</v>
      </c>
      <c r="B3024" s="39">
        <v>5</v>
      </c>
      <c r="C3024" s="40">
        <v>39573</v>
      </c>
      <c r="D3024" s="17">
        <v>0.70833333333300175</v>
      </c>
      <c r="E3024" s="18">
        <v>0.52093670050378937</v>
      </c>
      <c r="F3024" s="4">
        <v>113.98309530620271</v>
      </c>
      <c r="G3024" s="4">
        <v>171.55368134237531</v>
      </c>
      <c r="H3024" s="4">
        <v>57.570586036172571</v>
      </c>
      <c r="I3024" s="19">
        <v>1.5084917407505367</v>
      </c>
      <c r="J3024" s="19">
        <v>4.2705193607368113</v>
      </c>
      <c r="K3024" s="20">
        <v>2.3333121255795306</v>
      </c>
      <c r="L3024" s="20">
        <v>2.4962783930872581</v>
      </c>
      <c r="M3024" s="20">
        <v>0.16296626750772769</v>
      </c>
      <c r="N3024" s="21">
        <v>30.3125</v>
      </c>
      <c r="O3024" s="21">
        <f t="shared" si="48"/>
        <v>39.40625</v>
      </c>
      <c r="P3024" s="21">
        <v>18.25</v>
      </c>
      <c r="Q3024" s="19">
        <v>9.2442531218703579</v>
      </c>
      <c r="R3024" s="4">
        <v>72.05</v>
      </c>
      <c r="S3024" s="4">
        <v>18.712499999999999</v>
      </c>
      <c r="T3024" s="29">
        <v>184.375</v>
      </c>
      <c r="U3024" s="4">
        <v>0.04</v>
      </c>
      <c r="V3024" s="9"/>
      <c r="W3024" s="9"/>
      <c r="X3024" s="9"/>
      <c r="Y3024" s="9"/>
      <c r="Z3024" s="9"/>
    </row>
    <row r="3025" spans="1:26">
      <c r="A3025" s="39">
        <v>5</v>
      </c>
      <c r="B3025" s="39">
        <v>5</v>
      </c>
      <c r="C3025" s="40">
        <v>39573</v>
      </c>
      <c r="D3025" s="17">
        <v>0.75</v>
      </c>
      <c r="E3025" s="18">
        <v>0.4608085036775349</v>
      </c>
      <c r="F3025" s="4">
        <v>103.19467377417061</v>
      </c>
      <c r="G3025" s="4">
        <v>157.81180737436179</v>
      </c>
      <c r="H3025" s="4">
        <v>54.617133600191167</v>
      </c>
      <c r="I3025" s="19">
        <v>1.1148976575003968</v>
      </c>
      <c r="J3025" s="19">
        <v>4.2701179629868102</v>
      </c>
      <c r="K3025" s="20">
        <v>2.2954455977597767</v>
      </c>
      <c r="L3025" s="20">
        <v>2.4535152137905079</v>
      </c>
      <c r="M3025" s="20">
        <v>0.15806961603073111</v>
      </c>
      <c r="N3025" s="21">
        <v>21.3125</v>
      </c>
      <c r="O3025" s="21">
        <f t="shared" si="48"/>
        <v>27.706250000000001</v>
      </c>
      <c r="P3025" s="21">
        <v>15.4375</v>
      </c>
      <c r="Q3025" s="19">
        <v>22.300366892676298</v>
      </c>
      <c r="R3025" s="4">
        <v>73.349999999999994</v>
      </c>
      <c r="S3025" s="4">
        <v>18.649999999999999</v>
      </c>
      <c r="T3025" s="29">
        <v>120.4</v>
      </c>
      <c r="U3025" s="4">
        <v>4.4999999999999998E-2</v>
      </c>
      <c r="V3025" s="9"/>
      <c r="W3025" s="9"/>
      <c r="X3025" s="9"/>
      <c r="Y3025" s="9"/>
      <c r="Z3025" s="9"/>
    </row>
    <row r="3026" spans="1:26">
      <c r="A3026" s="39">
        <v>5</v>
      </c>
      <c r="B3026" s="39">
        <v>5</v>
      </c>
      <c r="C3026" s="40">
        <v>39573</v>
      </c>
      <c r="D3026" s="17">
        <v>0.79166666666699825</v>
      </c>
      <c r="E3026" s="18">
        <v>0.21811406222751667</v>
      </c>
      <c r="F3026" s="4">
        <v>51.978113015916477</v>
      </c>
      <c r="G3026" s="4">
        <v>92.235769969594386</v>
      </c>
      <c r="H3026" s="4">
        <v>40.257656953677909</v>
      </c>
      <c r="I3026" s="19">
        <v>1.0492474500003734</v>
      </c>
      <c r="J3026" s="19">
        <v>2.6776049945743554</v>
      </c>
      <c r="K3026" s="20">
        <v>2.0577451364089985</v>
      </c>
      <c r="L3026" s="20">
        <v>2.149408958863757</v>
      </c>
      <c r="M3026" s="20">
        <v>9.1663822454758459E-2</v>
      </c>
      <c r="N3026" s="21">
        <v>0.6875</v>
      </c>
      <c r="O3026" s="21">
        <f t="shared" si="48"/>
        <v>0.89375000000000004</v>
      </c>
      <c r="P3026" s="21">
        <v>7.125</v>
      </c>
      <c r="Q3026" s="19">
        <v>44.483231148977644</v>
      </c>
      <c r="R3026" s="4">
        <v>68.400000000000006</v>
      </c>
      <c r="S3026" s="4">
        <v>18.9375</v>
      </c>
      <c r="T3026" s="29">
        <v>55.125</v>
      </c>
      <c r="U3026" s="4">
        <v>0.44</v>
      </c>
      <c r="V3026" s="9"/>
      <c r="W3026" s="9"/>
      <c r="X3026" s="9"/>
      <c r="Y3026" s="9"/>
      <c r="Z3026" s="9"/>
    </row>
    <row r="3027" spans="1:26">
      <c r="A3027" s="39">
        <v>5</v>
      </c>
      <c r="B3027" s="39">
        <v>5</v>
      </c>
      <c r="C3027" s="40">
        <v>39573</v>
      </c>
      <c r="D3027" s="17">
        <v>0.83333333333300175</v>
      </c>
      <c r="E3027" s="18">
        <v>0.18254945223626387</v>
      </c>
      <c r="F3027" s="4">
        <v>41.748949130346929</v>
      </c>
      <c r="G3027" s="4">
        <v>76.960227911968261</v>
      </c>
      <c r="H3027" s="4">
        <v>35.211278781621331</v>
      </c>
      <c r="I3027" s="19">
        <v>0.91803372525032689</v>
      </c>
      <c r="J3027" s="19">
        <v>2.3155491391453884</v>
      </c>
      <c r="K3027" s="20">
        <v>2.1819091350267641</v>
      </c>
      <c r="L3027" s="20">
        <v>2.2986588931235072</v>
      </c>
      <c r="M3027" s="20">
        <v>0.11674975809674326</v>
      </c>
      <c r="N3027" s="21">
        <v>8.75</v>
      </c>
      <c r="O3027" s="21">
        <f t="shared" si="48"/>
        <v>11.375</v>
      </c>
      <c r="P3027" s="21">
        <v>7.6875</v>
      </c>
      <c r="Q3027" s="19">
        <v>39.686112453167539</v>
      </c>
      <c r="R3027" s="4">
        <v>54.7</v>
      </c>
      <c r="S3027" s="4">
        <v>18.05</v>
      </c>
      <c r="T3027" s="29">
        <v>61.849999999999994</v>
      </c>
      <c r="U3027" s="4">
        <v>0.97499999999999998</v>
      </c>
      <c r="V3027" s="9"/>
      <c r="W3027" s="9"/>
      <c r="X3027" s="9"/>
      <c r="Y3027" s="9"/>
      <c r="Z3027" s="9"/>
    </row>
    <row r="3028" spans="1:26">
      <c r="A3028" s="39">
        <v>5</v>
      </c>
      <c r="B3028" s="39">
        <v>5</v>
      </c>
      <c r="C3028" s="40">
        <v>39573</v>
      </c>
      <c r="D3028" s="17">
        <v>0.875</v>
      </c>
      <c r="E3028" s="18">
        <v>0.26704336954002028</v>
      </c>
      <c r="F3028" s="4">
        <v>67.380364541592741</v>
      </c>
      <c r="G3028" s="4">
        <v>111.28359303158334</v>
      </c>
      <c r="H3028" s="4">
        <v>43.903228489990589</v>
      </c>
      <c r="I3028" s="19">
        <v>0.98353837875035022</v>
      </c>
      <c r="J3028" s="19">
        <v>3.9071100744328415</v>
      </c>
      <c r="K3028" s="20">
        <v>2.3330695942987831</v>
      </c>
      <c r="L3028" s="20">
        <v>2.4798962279745078</v>
      </c>
      <c r="M3028" s="20">
        <v>0.14682663367572457</v>
      </c>
      <c r="N3028" s="21">
        <v>7.375</v>
      </c>
      <c r="O3028" s="21">
        <f t="shared" si="48"/>
        <v>9.5875000000000004</v>
      </c>
      <c r="P3028" s="21">
        <v>10.4375</v>
      </c>
      <c r="Q3028" s="19">
        <v>13.748031666305586</v>
      </c>
      <c r="R3028" s="4">
        <v>56.174999999999997</v>
      </c>
      <c r="S3028" s="4">
        <v>16.1875</v>
      </c>
      <c r="T3028" s="29">
        <v>103.65</v>
      </c>
      <c r="U3028" s="4">
        <v>0.33</v>
      </c>
      <c r="V3028" s="9"/>
      <c r="W3028" s="9"/>
      <c r="X3028" s="9"/>
      <c r="Y3028" s="9"/>
      <c r="Z3028" s="9"/>
    </row>
    <row r="3029" spans="1:26">
      <c r="A3029" s="39">
        <v>5</v>
      </c>
      <c r="B3029" s="39">
        <v>5</v>
      </c>
      <c r="C3029" s="40">
        <v>39573</v>
      </c>
      <c r="D3029" s="17">
        <v>0.91666666666699825</v>
      </c>
      <c r="E3029" s="18">
        <v>0.29394972283502224</v>
      </c>
      <c r="F3029" s="4">
        <v>76.367420902518461</v>
      </c>
      <c r="G3029" s="4">
        <v>124.04323256722181</v>
      </c>
      <c r="H3029" s="4">
        <v>47.675811664703332</v>
      </c>
      <c r="I3029" s="19">
        <v>0.85234498875030362</v>
      </c>
      <c r="J3029" s="19">
        <v>3.7620366013612547</v>
      </c>
      <c r="K3029" s="20">
        <v>2.1817963616735154</v>
      </c>
      <c r="L3029" s="20">
        <v>2.2984840340180068</v>
      </c>
      <c r="M3029" s="20">
        <v>0.11668767234449162</v>
      </c>
      <c r="N3029" s="21">
        <v>12</v>
      </c>
      <c r="O3029" s="21">
        <f t="shared" si="48"/>
        <v>15.600000000000001</v>
      </c>
      <c r="P3029" s="21">
        <v>12.125</v>
      </c>
      <c r="Q3029" s="19">
        <v>11.263375972306831</v>
      </c>
      <c r="R3029" s="4">
        <v>61.35</v>
      </c>
      <c r="S3029" s="4">
        <v>14.324999999999999</v>
      </c>
      <c r="T3029" s="29">
        <v>129.375</v>
      </c>
      <c r="U3029" s="4">
        <v>0.23</v>
      </c>
      <c r="V3029" s="9"/>
      <c r="W3029" s="9"/>
      <c r="X3029" s="9"/>
      <c r="Y3029" s="9"/>
      <c r="Z3029" s="9"/>
    </row>
    <row r="3030" spans="1:26">
      <c r="A3030" s="39">
        <v>5</v>
      </c>
      <c r="B3030" s="39">
        <v>5</v>
      </c>
      <c r="C3030" s="40">
        <v>39573</v>
      </c>
      <c r="D3030" s="17">
        <v>0.95833333333300175</v>
      </c>
      <c r="E3030" s="18">
        <v>0.25594078791626929</v>
      </c>
      <c r="F3030" s="4">
        <v>68.958643600980395</v>
      </c>
      <c r="G3030" s="4">
        <v>112.28921080490842</v>
      </c>
      <c r="H3030" s="4">
        <v>43.330567203928034</v>
      </c>
      <c r="I3030" s="19">
        <v>0.98341315950035035</v>
      </c>
      <c r="J3030" s="19">
        <v>3.1829743483249073</v>
      </c>
      <c r="K3030" s="20">
        <v>2.5489622643395604</v>
      </c>
      <c r="L3030" s="20">
        <v>2.6770165036555076</v>
      </c>
      <c r="M3030" s="20">
        <v>0.12805423931594739</v>
      </c>
      <c r="N3030" s="21">
        <v>15.5</v>
      </c>
      <c r="O3030" s="21">
        <f t="shared" si="48"/>
        <v>20.150000000000002</v>
      </c>
      <c r="P3030" s="21">
        <v>14.875</v>
      </c>
      <c r="Q3030" s="19">
        <v>12.7067725212436</v>
      </c>
      <c r="R3030" s="4">
        <v>63.774999999999999</v>
      </c>
      <c r="S3030" s="4">
        <v>13.3125</v>
      </c>
      <c r="T3030" s="29">
        <v>126.72499999999999</v>
      </c>
      <c r="U3030" s="4">
        <v>0.12</v>
      </c>
      <c r="V3030" s="9"/>
      <c r="W3030" s="9"/>
      <c r="X3030" s="9"/>
      <c r="Y3030" s="9"/>
      <c r="Z3030" s="9"/>
    </row>
    <row r="3031" spans="1:26">
      <c r="A3031" s="39">
        <v>6</v>
      </c>
      <c r="B3031" s="39">
        <v>5</v>
      </c>
      <c r="C3031" s="40">
        <v>39574</v>
      </c>
      <c r="D3031" s="17">
        <v>0</v>
      </c>
      <c r="E3031" s="18">
        <v>0.25712629094251938</v>
      </c>
      <c r="F3031" s="4">
        <v>65.589957871080173</v>
      </c>
      <c r="G3031" s="4">
        <v>103.22071643608275</v>
      </c>
      <c r="H3031" s="4">
        <v>37.630758565002587</v>
      </c>
      <c r="I3031" s="19">
        <v>1.0489049700003739</v>
      </c>
      <c r="J3031" s="19">
        <v>3.3273428022714935</v>
      </c>
      <c r="K3031" s="20">
        <v>2.489493272185054</v>
      </c>
      <c r="L3031" s="20">
        <v>2.6395854882555074</v>
      </c>
      <c r="M3031" s="20">
        <v>0.15009221607045375</v>
      </c>
      <c r="N3031" s="21">
        <v>24.375</v>
      </c>
      <c r="O3031" s="21">
        <f t="shared" si="48"/>
        <v>31.6875</v>
      </c>
      <c r="P3031" s="21">
        <v>18</v>
      </c>
      <c r="Q3031" s="19">
        <v>10.395836985369762</v>
      </c>
      <c r="R3031" s="4">
        <v>67.275000000000006</v>
      </c>
      <c r="S3031" s="4">
        <v>12.75</v>
      </c>
      <c r="T3031" s="29">
        <v>131</v>
      </c>
      <c r="U3031" s="4">
        <v>0.11</v>
      </c>
      <c r="V3031" s="9"/>
      <c r="W3031" s="9"/>
      <c r="X3031" s="9"/>
      <c r="Y3031" s="9"/>
      <c r="Z3031" s="9"/>
    </row>
    <row r="3032" spans="1:26">
      <c r="A3032" s="39">
        <v>6</v>
      </c>
      <c r="B3032" s="39">
        <v>5</v>
      </c>
      <c r="C3032" s="40">
        <v>39574</v>
      </c>
      <c r="D3032" s="17">
        <v>4.1666666666998253E-2</v>
      </c>
      <c r="E3032" s="18">
        <v>0.24606826827376865</v>
      </c>
      <c r="F3032" s="4">
        <v>52.001340683047829</v>
      </c>
      <c r="G3032" s="4">
        <v>83.934987565693802</v>
      </c>
      <c r="H3032" s="4">
        <v>31.933646882645981</v>
      </c>
      <c r="I3032" s="19">
        <v>1.0488364740003739</v>
      </c>
      <c r="J3032" s="19">
        <v>2.9653933000925266</v>
      </c>
      <c r="K3032" s="20">
        <v>2.6406296436033232</v>
      </c>
      <c r="L3032" s="20">
        <v>2.8154488651177578</v>
      </c>
      <c r="M3032" s="20">
        <v>0.17481922151443485</v>
      </c>
      <c r="N3032" s="21">
        <v>20.8125</v>
      </c>
      <c r="O3032" s="21">
        <f t="shared" si="48"/>
        <v>27.056250000000002</v>
      </c>
      <c r="P3032" s="21">
        <v>15.5625</v>
      </c>
      <c r="Q3032" s="19">
        <v>4.6201029615601703</v>
      </c>
      <c r="R3032" s="4">
        <v>73.924999999999997</v>
      </c>
      <c r="S3032" s="4">
        <v>11.862500000000001</v>
      </c>
      <c r="T3032" s="29">
        <v>94.275000000000006</v>
      </c>
      <c r="U3032" s="4">
        <v>0.12</v>
      </c>
      <c r="V3032" s="9"/>
      <c r="W3032" s="9"/>
      <c r="X3032" s="9"/>
      <c r="Y3032" s="9"/>
      <c r="Z3032" s="9"/>
    </row>
    <row r="3033" spans="1:26">
      <c r="A3033" s="39">
        <v>6</v>
      </c>
      <c r="B3033" s="39">
        <v>5</v>
      </c>
      <c r="C3033" s="40">
        <v>39574</v>
      </c>
      <c r="D3033" s="17">
        <v>8.3333333333001747E-2</v>
      </c>
      <c r="E3033" s="18">
        <v>0.15667732857251179</v>
      </c>
      <c r="F3033" s="4">
        <v>33.807542178046383</v>
      </c>
      <c r="G3033" s="4">
        <v>58.153946577241868</v>
      </c>
      <c r="H3033" s="4">
        <v>24.346404399195499</v>
      </c>
      <c r="I3033" s="19">
        <v>0.85212558750030398</v>
      </c>
      <c r="J3033" s="19">
        <v>2.5311969597527666</v>
      </c>
      <c r="K3033" s="20">
        <v>2.6027620256763191</v>
      </c>
      <c r="L3033" s="20">
        <v>2.7726850712020079</v>
      </c>
      <c r="M3033" s="20">
        <v>0.1699230455256886</v>
      </c>
      <c r="N3033" s="21">
        <v>12.8125</v>
      </c>
      <c r="O3033" s="21">
        <f t="shared" si="48"/>
        <v>16.65625</v>
      </c>
      <c r="P3033" s="21">
        <v>10.4375</v>
      </c>
      <c r="Q3033" s="19">
        <v>22.290841130676256</v>
      </c>
      <c r="R3033" s="4">
        <v>77.5</v>
      </c>
      <c r="S3033" s="4">
        <v>10.875</v>
      </c>
      <c r="T3033" s="29">
        <v>92.700000000000017</v>
      </c>
      <c r="U3033" s="4">
        <v>0.115</v>
      </c>
      <c r="V3033" s="9"/>
      <c r="W3033" s="9"/>
      <c r="X3033" s="9"/>
      <c r="Y3033" s="9"/>
      <c r="Z3033" s="9"/>
    </row>
    <row r="3034" spans="1:26">
      <c r="A3034" s="39">
        <v>6</v>
      </c>
      <c r="B3034" s="39">
        <v>5</v>
      </c>
      <c r="C3034" s="40">
        <v>39574</v>
      </c>
      <c r="D3034" s="17">
        <v>0.125</v>
      </c>
      <c r="E3034" s="18">
        <v>0.1076992050800083</v>
      </c>
      <c r="F3034" s="4">
        <v>58.516434779548412</v>
      </c>
      <c r="G3034" s="4">
        <v>88.24162759461916</v>
      </c>
      <c r="H3034" s="4">
        <v>29.725192815070741</v>
      </c>
      <c r="I3034" s="19">
        <v>0.98315629950035088</v>
      </c>
      <c r="J3034" s="19">
        <v>3.5433285517538717</v>
      </c>
      <c r="K3034" s="20">
        <v>2.5810946472130674</v>
      </c>
      <c r="L3034" s="20">
        <v>2.729922557742507</v>
      </c>
      <c r="M3034" s="20">
        <v>0.14882791052944022</v>
      </c>
      <c r="N3034" s="21">
        <v>10.125</v>
      </c>
      <c r="O3034" s="21">
        <f t="shared" si="48"/>
        <v>13.1625</v>
      </c>
      <c r="P3034" s="21">
        <v>9</v>
      </c>
      <c r="Q3034" s="19">
        <v>16.11079062242937</v>
      </c>
      <c r="R3034" s="4">
        <v>76.724999999999994</v>
      </c>
      <c r="S3034" s="4">
        <v>10.387499999999999</v>
      </c>
      <c r="T3034" s="29">
        <v>100.85</v>
      </c>
      <c r="U3034" s="4">
        <v>0.06</v>
      </c>
      <c r="V3034" s="9"/>
      <c r="W3034" s="9"/>
      <c r="X3034" s="9"/>
      <c r="Y3034" s="9"/>
      <c r="Z3034" s="9"/>
    </row>
    <row r="3035" spans="1:26">
      <c r="A3035" s="39">
        <v>6</v>
      </c>
      <c r="B3035" s="39">
        <v>5</v>
      </c>
      <c r="C3035" s="40">
        <v>39574</v>
      </c>
      <c r="D3035" s="17">
        <v>0.16666666666699825</v>
      </c>
      <c r="E3035" s="18">
        <v>8.81016076875068E-2</v>
      </c>
      <c r="F3035" s="4">
        <v>33.9444961014214</v>
      </c>
      <c r="G3035" s="4">
        <v>57.833275529816859</v>
      </c>
      <c r="H3035" s="4">
        <v>23.888779428395463</v>
      </c>
      <c r="I3035" s="19">
        <v>0.7864732395002807</v>
      </c>
      <c r="J3035" s="19">
        <v>2.892235597806732</v>
      </c>
      <c r="K3035" s="20">
        <v>2.5432307919143131</v>
      </c>
      <c r="L3035" s="20">
        <v>2.671170825584257</v>
      </c>
      <c r="M3035" s="20">
        <v>0.12794003366994366</v>
      </c>
      <c r="N3035" s="21">
        <v>14.625</v>
      </c>
      <c r="O3035" s="21">
        <f t="shared" si="48"/>
        <v>19.012499999999999</v>
      </c>
      <c r="P3035" s="21">
        <v>10.375</v>
      </c>
      <c r="Q3035" s="19">
        <v>21.538013150551627</v>
      </c>
      <c r="R3035" s="4">
        <v>75.45</v>
      </c>
      <c r="S3035" s="4">
        <v>10.1</v>
      </c>
      <c r="T3035" s="29">
        <v>93.75</v>
      </c>
      <c r="U3035" s="4">
        <v>9.5000000000000001E-2</v>
      </c>
      <c r="V3035" s="9"/>
      <c r="W3035" s="9"/>
      <c r="X3035" s="9"/>
      <c r="Y3035" s="9"/>
      <c r="Z3035" s="9"/>
    </row>
    <row r="3036" spans="1:26">
      <c r="A3036" s="39">
        <v>6</v>
      </c>
      <c r="B3036" s="39">
        <v>5</v>
      </c>
      <c r="C3036" s="40">
        <v>39574</v>
      </c>
      <c r="D3036" s="17">
        <v>0.20833333333300175</v>
      </c>
      <c r="E3036" s="18">
        <v>0.25080819906876889</v>
      </c>
      <c r="F3036" s="4">
        <v>195.22020969069104</v>
      </c>
      <c r="G3036" s="4">
        <v>245.10888786853101</v>
      </c>
      <c r="H3036" s="4">
        <v>49.888678177839999</v>
      </c>
      <c r="I3036" s="19">
        <v>2.7524594122509827</v>
      </c>
      <c r="J3036" s="19">
        <v>8.3143335936162277</v>
      </c>
      <c r="K3036" s="20">
        <v>2.4729714862473049</v>
      </c>
      <c r="L3036" s="20">
        <v>2.6124224738305064</v>
      </c>
      <c r="M3036" s="20">
        <v>0.13945098758320151</v>
      </c>
      <c r="N3036" s="21">
        <v>26.25</v>
      </c>
      <c r="O3036" s="21">
        <f t="shared" si="48"/>
        <v>34.125</v>
      </c>
      <c r="P3036" s="21">
        <v>17</v>
      </c>
      <c r="Q3036" s="19">
        <v>2.3095596445613333</v>
      </c>
      <c r="R3036" s="4">
        <v>74.924999999999997</v>
      </c>
      <c r="S3036" s="4">
        <v>10.15</v>
      </c>
      <c r="T3036" s="29">
        <v>115.425</v>
      </c>
      <c r="U3036" s="4">
        <v>0.38500000000000001</v>
      </c>
      <c r="V3036" s="9"/>
      <c r="W3036" s="9"/>
      <c r="X3036" s="9"/>
      <c r="Y3036" s="9"/>
      <c r="Z3036" s="9"/>
    </row>
    <row r="3037" spans="1:26">
      <c r="A3037" s="39">
        <v>6</v>
      </c>
      <c r="B3037" s="39">
        <v>5</v>
      </c>
      <c r="C3037" s="40">
        <v>39574</v>
      </c>
      <c r="D3037" s="17">
        <v>0.25</v>
      </c>
      <c r="E3037" s="18">
        <v>0.3400715166250256</v>
      </c>
      <c r="F3037" s="4">
        <v>226.96900110336867</v>
      </c>
      <c r="G3037" s="4">
        <v>286.05839109222165</v>
      </c>
      <c r="H3037" s="4">
        <v>59.089389988852986</v>
      </c>
      <c r="I3037" s="19">
        <v>3.0144320055010763</v>
      </c>
      <c r="J3037" s="19">
        <v>8.5305080343486068</v>
      </c>
      <c r="K3037" s="20">
        <v>2.4999033844205591</v>
      </c>
      <c r="L3037" s="20">
        <v>2.6869591663065067</v>
      </c>
      <c r="M3037" s="20">
        <v>0.18705578188594751</v>
      </c>
      <c r="N3037" s="21">
        <v>27.1875</v>
      </c>
      <c r="O3037" s="21">
        <f t="shared" si="48"/>
        <v>35.34375</v>
      </c>
      <c r="P3037" s="21">
        <v>17.0625</v>
      </c>
      <c r="Q3037" s="19">
        <v>4.7343178349351067</v>
      </c>
      <c r="R3037" s="4">
        <v>78.400000000000006</v>
      </c>
      <c r="S3037" s="4">
        <v>10.0375</v>
      </c>
      <c r="T3037" s="29">
        <v>103.15</v>
      </c>
      <c r="U3037" s="4">
        <v>0.66</v>
      </c>
      <c r="V3037" s="9"/>
      <c r="W3037" s="9"/>
      <c r="X3037" s="9"/>
      <c r="Y3037" s="9"/>
      <c r="Z3037" s="9"/>
    </row>
    <row r="3038" spans="1:26">
      <c r="A3038" s="39">
        <v>6</v>
      </c>
      <c r="B3038" s="39">
        <v>5</v>
      </c>
      <c r="C3038" s="40">
        <v>39574</v>
      </c>
      <c r="D3038" s="17">
        <v>0.29166666666699825</v>
      </c>
      <c r="E3038" s="18">
        <v>0.20303270210751534</v>
      </c>
      <c r="F3038" s="4">
        <v>76.863421503587432</v>
      </c>
      <c r="G3038" s="4">
        <v>113.42479148745859</v>
      </c>
      <c r="H3038" s="4">
        <v>36.56136998387116</v>
      </c>
      <c r="I3038" s="19">
        <v>1.5726382470005618</v>
      </c>
      <c r="J3038" s="19">
        <v>4.0479980325044229</v>
      </c>
      <c r="K3038" s="20">
        <v>2.3972531294732971</v>
      </c>
      <c r="L3038" s="20">
        <v>2.558910405409506</v>
      </c>
      <c r="M3038" s="20">
        <v>0.16165727593620882</v>
      </c>
      <c r="N3038" s="21">
        <v>21.4375</v>
      </c>
      <c r="O3038" s="21">
        <f t="shared" si="48"/>
        <v>27.868750000000002</v>
      </c>
      <c r="P3038" s="21">
        <v>10.6875</v>
      </c>
      <c r="Q3038" s="19">
        <v>22.573505428051085</v>
      </c>
      <c r="R3038" s="4">
        <v>73.45</v>
      </c>
      <c r="S3038" s="4">
        <v>11.887499999999999</v>
      </c>
      <c r="T3038" s="29">
        <v>94.375000000000014</v>
      </c>
      <c r="U3038" s="4">
        <v>1.78</v>
      </c>
      <c r="V3038" s="9"/>
      <c r="W3038" s="9"/>
      <c r="X3038" s="9"/>
      <c r="Y3038" s="9"/>
      <c r="Z3038" s="9"/>
    </row>
    <row r="3039" spans="1:26">
      <c r="A3039" s="39">
        <v>6</v>
      </c>
      <c r="B3039" s="39">
        <v>5</v>
      </c>
      <c r="C3039" s="40">
        <v>39574</v>
      </c>
      <c r="D3039" s="17">
        <v>0.33333333333300175</v>
      </c>
      <c r="E3039" s="18">
        <v>0.18221133396626388</v>
      </c>
      <c r="F3039" s="4">
        <v>59.546398668404734</v>
      </c>
      <c r="G3039" s="4">
        <v>94.464329412244666</v>
      </c>
      <c r="H3039" s="4">
        <v>34.917930743839932</v>
      </c>
      <c r="I3039" s="19">
        <v>1.7035769175006088</v>
      </c>
      <c r="J3039" s="19">
        <v>4.1921349108260086</v>
      </c>
      <c r="K3039" s="20">
        <v>2.3216034142912889</v>
      </c>
      <c r="L3039" s="20">
        <v>2.4521946536507557</v>
      </c>
      <c r="M3039" s="20">
        <v>0.13059123935946693</v>
      </c>
      <c r="N3039" s="21">
        <v>24.25</v>
      </c>
      <c r="O3039" s="21">
        <f t="shared" si="48"/>
        <v>31.525000000000002</v>
      </c>
      <c r="P3039" s="21">
        <v>12.3125</v>
      </c>
      <c r="Q3039" s="19">
        <v>21.76417396580149</v>
      </c>
      <c r="R3039" s="4">
        <v>68.625</v>
      </c>
      <c r="S3039" s="4">
        <v>13.737500000000001</v>
      </c>
      <c r="T3039" s="29">
        <v>93.074999999999989</v>
      </c>
      <c r="U3039" s="4">
        <v>1.905</v>
      </c>
      <c r="V3039" s="9"/>
      <c r="W3039" s="9"/>
      <c r="X3039" s="9"/>
      <c r="Y3039" s="9"/>
      <c r="Z3039" s="9"/>
    </row>
    <row r="3040" spans="1:26">
      <c r="A3040" s="39">
        <v>6</v>
      </c>
      <c r="B3040" s="39">
        <v>5</v>
      </c>
      <c r="C3040" s="40">
        <v>39574</v>
      </c>
      <c r="D3040" s="17">
        <v>0.375</v>
      </c>
      <c r="E3040" s="18">
        <v>0.21030423094251594</v>
      </c>
      <c r="F3040" s="4">
        <v>76.912921595543679</v>
      </c>
      <c r="G3040" s="4">
        <v>116.76029614442136</v>
      </c>
      <c r="H3040" s="4">
        <v>39.847374548877696</v>
      </c>
      <c r="I3040" s="19">
        <v>2.2931295015008195</v>
      </c>
      <c r="J3040" s="19">
        <v>4.7699123479873542</v>
      </c>
      <c r="K3040" s="20">
        <v>2.3431386436240418</v>
      </c>
      <c r="L3040" s="20">
        <v>2.4894149059520054</v>
      </c>
      <c r="M3040" s="20">
        <v>0.14627626232796354</v>
      </c>
      <c r="N3040" s="21">
        <v>29.5625</v>
      </c>
      <c r="O3040" s="21">
        <f t="shared" si="48"/>
        <v>38.431249999999999</v>
      </c>
      <c r="P3040" s="21">
        <v>14.375</v>
      </c>
      <c r="Q3040" s="19">
        <v>17.548954721553617</v>
      </c>
      <c r="R3040" s="4">
        <v>63.8</v>
      </c>
      <c r="S3040" s="4">
        <v>15.525</v>
      </c>
      <c r="T3040" s="29">
        <v>98.274999999999991</v>
      </c>
      <c r="U3040" s="4">
        <v>2.04</v>
      </c>
      <c r="V3040" s="9"/>
      <c r="W3040" s="9"/>
      <c r="X3040" s="9"/>
      <c r="Y3040" s="9"/>
      <c r="Z3040" s="9"/>
    </row>
    <row r="3041" spans="1:26">
      <c r="A3041" s="39">
        <v>6</v>
      </c>
      <c r="B3041" s="39">
        <v>5</v>
      </c>
      <c r="C3041" s="40">
        <v>39574</v>
      </c>
      <c r="D3041" s="17">
        <v>0.41666666666699825</v>
      </c>
      <c r="E3041" s="18">
        <v>0.1283654683237597</v>
      </c>
      <c r="F3041" s="4">
        <v>43.43886460711591</v>
      </c>
      <c r="G3041" s="4">
        <v>74.257962322380649</v>
      </c>
      <c r="H3041" s="4">
        <v>30.819097715264725</v>
      </c>
      <c r="I3041" s="19">
        <v>1.834390368750656</v>
      </c>
      <c r="J3041" s="19">
        <v>3.4687299344680751</v>
      </c>
      <c r="K3041" s="20">
        <v>2.1325247701817664</v>
      </c>
      <c r="L3041" s="20">
        <v>2.2334580806907551</v>
      </c>
      <c r="M3041" s="20">
        <v>0.10093331050898879</v>
      </c>
      <c r="N3041" s="21">
        <v>18</v>
      </c>
      <c r="O3041" s="21">
        <f t="shared" si="48"/>
        <v>23.400000000000002</v>
      </c>
      <c r="P3041" s="21">
        <v>7.1875</v>
      </c>
      <c r="Q3041" s="19">
        <v>49.757538051662294</v>
      </c>
      <c r="R3041" s="4">
        <v>61.875</v>
      </c>
      <c r="S3041" s="4">
        <v>16.962499999999999</v>
      </c>
      <c r="T3041" s="29">
        <v>50.375</v>
      </c>
      <c r="U3041" s="4">
        <v>2.31</v>
      </c>
      <c r="V3041" s="9"/>
      <c r="W3041" s="9"/>
      <c r="X3041" s="9"/>
      <c r="Y3041" s="9"/>
      <c r="Z3041" s="9"/>
    </row>
    <row r="3042" spans="1:26">
      <c r="A3042" s="39">
        <v>6</v>
      </c>
      <c r="B3042" s="39">
        <v>5</v>
      </c>
      <c r="C3042" s="40">
        <v>39574</v>
      </c>
      <c r="D3042" s="17">
        <v>0.45833333333300175</v>
      </c>
      <c r="E3042" s="18">
        <v>8.0673412972506159E-2</v>
      </c>
      <c r="F3042" s="4">
        <v>23.711641260245578</v>
      </c>
      <c r="G3042" s="4">
        <v>44.508583311978384</v>
      </c>
      <c r="H3042" s="4">
        <v>20.796942051732806</v>
      </c>
      <c r="I3042" s="19">
        <v>1.7687530042506325</v>
      </c>
      <c r="J3042" s="19">
        <v>3.3238674525214882</v>
      </c>
      <c r="K3042" s="20">
        <v>2.1648608976167707</v>
      </c>
      <c r="L3042" s="20">
        <v>2.2600230196105047</v>
      </c>
      <c r="M3042" s="20">
        <v>9.5162121993734194E-2</v>
      </c>
      <c r="N3042" s="21">
        <v>15.8125</v>
      </c>
      <c r="O3042" s="21">
        <f t="shared" si="48"/>
        <v>20.556250000000002</v>
      </c>
      <c r="P3042" s="21">
        <v>10.75</v>
      </c>
      <c r="Q3042" s="19">
        <v>59.221085814532486</v>
      </c>
      <c r="R3042" s="4">
        <v>44.174999999999997</v>
      </c>
      <c r="S3042" s="4">
        <v>20.074999999999999</v>
      </c>
      <c r="T3042" s="29">
        <v>35.4</v>
      </c>
      <c r="U3042" s="4">
        <v>2.3650000000000002</v>
      </c>
      <c r="V3042" s="9"/>
      <c r="W3042" s="9"/>
      <c r="X3042" s="9"/>
      <c r="Y3042" s="9"/>
      <c r="Z3042" s="9"/>
    </row>
    <row r="3043" spans="1:26">
      <c r="A3043" s="39">
        <v>6</v>
      </c>
      <c r="B3043" s="39">
        <v>5</v>
      </c>
      <c r="C3043" s="40">
        <v>39574</v>
      </c>
      <c r="D3043" s="17">
        <v>0.5</v>
      </c>
      <c r="E3043" s="18">
        <v>0.1539887808375118</v>
      </c>
      <c r="F3043" s="4">
        <v>22.176261282443377</v>
      </c>
      <c r="G3043" s="4">
        <v>42.019210421636529</v>
      </c>
      <c r="H3043" s="4">
        <v>19.842949139193156</v>
      </c>
      <c r="I3043" s="19">
        <v>1.8341452815006563</v>
      </c>
      <c r="J3043" s="19">
        <v>2.8900484946817286</v>
      </c>
      <c r="K3043" s="20">
        <v>2.1378122524735179</v>
      </c>
      <c r="L3043" s="20">
        <v>2.2492767426170048</v>
      </c>
      <c r="M3043" s="20">
        <v>0.11146449014348681</v>
      </c>
      <c r="N3043" s="21">
        <v>25.5625</v>
      </c>
      <c r="O3043" s="21">
        <f t="shared" si="48"/>
        <v>33.231250000000003</v>
      </c>
      <c r="P3043" s="21">
        <v>16</v>
      </c>
      <c r="Q3043" s="19">
        <v>55.177731111222023</v>
      </c>
      <c r="R3043" s="4">
        <v>38.524999999999999</v>
      </c>
      <c r="S3043" s="4">
        <v>21.3</v>
      </c>
      <c r="T3043" s="29">
        <v>36.174999999999997</v>
      </c>
      <c r="U3043" s="4">
        <v>2.1349999999999998</v>
      </c>
      <c r="V3043" s="9"/>
      <c r="W3043" s="9"/>
      <c r="X3043" s="9"/>
      <c r="Y3043" s="9"/>
      <c r="Z3043" s="9"/>
    </row>
    <row r="3044" spans="1:26">
      <c r="A3044" s="39">
        <v>6</v>
      </c>
      <c r="B3044" s="39">
        <v>5</v>
      </c>
      <c r="C3044" s="40">
        <v>39574</v>
      </c>
      <c r="D3044" s="17">
        <v>0.54166666666699825</v>
      </c>
      <c r="E3044" s="18"/>
      <c r="I3044" s="19">
        <v>0.7205148000002578</v>
      </c>
      <c r="J3044" s="19">
        <v>2.02284799962721</v>
      </c>
      <c r="K3044" s="20"/>
      <c r="L3044" s="20"/>
      <c r="M3044" s="20"/>
      <c r="N3044" s="21"/>
      <c r="O3044" s="21"/>
      <c r="P3044" s="21"/>
      <c r="Q3044" s="19">
        <v>47.960440529413169</v>
      </c>
      <c r="R3044" s="4">
        <v>42.024999999999999</v>
      </c>
      <c r="S3044" s="4">
        <v>21.8</v>
      </c>
      <c r="T3044" s="29">
        <v>40.674999999999997</v>
      </c>
      <c r="U3044" s="4">
        <v>1.97</v>
      </c>
      <c r="V3044" s="9"/>
      <c r="W3044" s="9"/>
      <c r="X3044" s="9"/>
      <c r="Y3044" s="9"/>
      <c r="Z3044" s="9"/>
    </row>
    <row r="3045" spans="1:26">
      <c r="A3045" s="39">
        <v>6</v>
      </c>
      <c r="B3045" s="39">
        <v>5</v>
      </c>
      <c r="C3045" s="40">
        <v>39574</v>
      </c>
      <c r="D3045" s="17">
        <v>0.58333333333300175</v>
      </c>
      <c r="E3045" s="18"/>
      <c r="I3045" s="19">
        <v>0.52397729400018755</v>
      </c>
      <c r="J3045" s="19">
        <v>2.0226667416688762</v>
      </c>
      <c r="K3045" s="20"/>
      <c r="L3045" s="20"/>
      <c r="M3045" s="20"/>
      <c r="N3045" s="21"/>
      <c r="O3045" s="21"/>
      <c r="P3045" s="21"/>
      <c r="Q3045" s="19">
        <v>49.169752191725046</v>
      </c>
      <c r="R3045" s="4">
        <v>43.75</v>
      </c>
      <c r="S3045" s="4">
        <v>22.375</v>
      </c>
      <c r="T3045" s="29">
        <v>52.875</v>
      </c>
      <c r="U3045" s="4">
        <v>2.0249999999999999</v>
      </c>
      <c r="V3045" s="9"/>
      <c r="W3045" s="9"/>
      <c r="X3045" s="9"/>
      <c r="Y3045" s="9"/>
      <c r="Z3045" s="9"/>
    </row>
    <row r="3046" spans="1:26">
      <c r="A3046" s="39">
        <v>6</v>
      </c>
      <c r="B3046" s="39">
        <v>5</v>
      </c>
      <c r="C3046" s="40">
        <v>39574</v>
      </c>
      <c r="D3046" s="17">
        <v>0.625</v>
      </c>
      <c r="E3046" s="18">
        <v>7.3322637211672176E-2</v>
      </c>
      <c r="I3046" s="19"/>
      <c r="J3046" s="19"/>
      <c r="K3046" s="20">
        <v>2.2025725950422763</v>
      </c>
      <c r="L3046" s="20">
        <v>2.2705636041120045</v>
      </c>
      <c r="M3046" s="20">
        <v>6.7991009069728214E-2</v>
      </c>
      <c r="N3046" s="21">
        <v>51</v>
      </c>
      <c r="O3046" s="21">
        <f>N3046*1.3</f>
        <v>66.3</v>
      </c>
      <c r="P3046" s="21">
        <v>38</v>
      </c>
      <c r="Q3046" s="19">
        <v>56.380605539846371</v>
      </c>
      <c r="R3046" s="4">
        <v>45.674999999999997</v>
      </c>
      <c r="S3046" s="4">
        <v>22.212499999999999</v>
      </c>
      <c r="T3046" s="29">
        <v>49.349999999999994</v>
      </c>
      <c r="U3046" s="4">
        <v>2.2349999999999999</v>
      </c>
      <c r="V3046" s="9"/>
      <c r="W3046" s="9"/>
      <c r="X3046" s="9"/>
      <c r="Y3046" s="9"/>
      <c r="Z3046" s="9"/>
    </row>
    <row r="3047" spans="1:26">
      <c r="A3047" s="39">
        <v>6</v>
      </c>
      <c r="B3047" s="39">
        <v>5</v>
      </c>
      <c r="C3047" s="40">
        <v>39574</v>
      </c>
      <c r="D3047" s="17">
        <v>0.66666666666699825</v>
      </c>
      <c r="E3047" s="18">
        <v>0.11364513341875855</v>
      </c>
      <c r="F3047" s="4">
        <v>10.989060527000852</v>
      </c>
      <c r="G3047" s="4">
        <v>20.615563448126576</v>
      </c>
      <c r="H3047" s="4">
        <v>9.6265029211257236</v>
      </c>
      <c r="I3047" s="19">
        <v>0.39296477850014067</v>
      </c>
      <c r="J3047" s="19">
        <v>1.0835557582499999</v>
      </c>
      <c r="K3047" s="20">
        <v>2.186377208314024</v>
      </c>
      <c r="L3047" s="20">
        <v>2.2545737195760043</v>
      </c>
      <c r="M3047" s="20">
        <v>6.8196511261980231E-2</v>
      </c>
      <c r="N3047" s="21">
        <v>43.5</v>
      </c>
      <c r="O3047" s="21">
        <f t="shared" ref="O3047:O3110" si="49">N3047*1.3</f>
        <v>56.550000000000004</v>
      </c>
      <c r="P3047" s="21">
        <v>29.9375</v>
      </c>
      <c r="Q3047" s="19">
        <v>54.415574259847361</v>
      </c>
      <c r="R3047" s="4">
        <v>42.225000000000001</v>
      </c>
      <c r="S3047" s="4">
        <v>22.587499999999999</v>
      </c>
      <c r="T3047" s="29">
        <v>40.099999999999994</v>
      </c>
      <c r="U3047" s="4">
        <v>2.09</v>
      </c>
      <c r="V3047" s="9"/>
      <c r="W3047" s="9"/>
      <c r="X3047" s="9"/>
      <c r="Y3047" s="9"/>
      <c r="Z3047" s="9"/>
    </row>
    <row r="3048" spans="1:26">
      <c r="A3048" s="39">
        <v>6</v>
      </c>
      <c r="B3048" s="39">
        <v>5</v>
      </c>
      <c r="C3048" s="40">
        <v>39574</v>
      </c>
      <c r="D3048" s="17">
        <v>0.70833333333300175</v>
      </c>
      <c r="E3048" s="18">
        <v>8.1868494586256099E-2</v>
      </c>
      <c r="F3048" s="4">
        <v>18.124152867038902</v>
      </c>
      <c r="G3048" s="4">
        <v>34.496595841452645</v>
      </c>
      <c r="H3048" s="4">
        <v>16.372442974413737</v>
      </c>
      <c r="I3048" s="19">
        <v>0.58937458300021095</v>
      </c>
      <c r="J3048" s="19">
        <v>1.2281468587500002</v>
      </c>
      <c r="K3048" s="20">
        <v>2.1593848971002707</v>
      </c>
      <c r="L3048" s="20">
        <v>2.2279239120160046</v>
      </c>
      <c r="M3048" s="20">
        <v>6.8539014915733665E-2</v>
      </c>
      <c r="N3048" s="21">
        <v>37.1875</v>
      </c>
      <c r="O3048" s="21">
        <f t="shared" si="49"/>
        <v>48.34375</v>
      </c>
      <c r="P3048" s="21">
        <v>25.25</v>
      </c>
      <c r="Q3048" s="19">
        <v>56.778404315408643</v>
      </c>
      <c r="R3048" s="4">
        <v>45.55</v>
      </c>
      <c r="S3048" s="4">
        <v>22.125</v>
      </c>
      <c r="T3048" s="29">
        <v>42.275000000000006</v>
      </c>
      <c r="U3048" s="4">
        <v>1.6950000000000001</v>
      </c>
      <c r="V3048" s="9"/>
      <c r="W3048" s="9"/>
      <c r="X3048" s="9"/>
      <c r="Y3048" s="9"/>
      <c r="Z3048" s="9"/>
    </row>
    <row r="3049" spans="1:26">
      <c r="A3049" s="39">
        <v>6</v>
      </c>
      <c r="B3049" s="39">
        <v>5</v>
      </c>
      <c r="C3049" s="40">
        <v>39574</v>
      </c>
      <c r="D3049" s="17">
        <v>0.75</v>
      </c>
      <c r="E3049" s="18">
        <v>0.10385675746375791</v>
      </c>
      <c r="F3049" s="4">
        <v>21.471933478551666</v>
      </c>
      <c r="G3049" s="4">
        <v>40.80309407172814</v>
      </c>
      <c r="H3049" s="4">
        <v>19.331160593176467</v>
      </c>
      <c r="I3049" s="19">
        <v>0.26190981950009373</v>
      </c>
      <c r="J3049" s="19">
        <v>1.1560057740000003</v>
      </c>
      <c r="K3049" s="20">
        <v>2.1593848971002707</v>
      </c>
      <c r="L3049" s="20">
        <v>2.2332538735280045</v>
      </c>
      <c r="M3049" s="20">
        <v>7.3868976427733712E-2</v>
      </c>
      <c r="N3049" s="21">
        <v>35.375</v>
      </c>
      <c r="O3049" s="21">
        <f t="shared" si="49"/>
        <v>45.987500000000004</v>
      </c>
      <c r="P3049" s="21">
        <v>23</v>
      </c>
      <c r="Q3049" s="19">
        <v>55.21750122353442</v>
      </c>
      <c r="R3049" s="4">
        <v>47.375</v>
      </c>
      <c r="S3049" s="4">
        <v>21.95</v>
      </c>
      <c r="T3049" s="29">
        <v>46.075000000000003</v>
      </c>
      <c r="U3049" s="4">
        <v>1.665</v>
      </c>
      <c r="V3049" s="9"/>
      <c r="W3049" s="9"/>
      <c r="X3049" s="9"/>
      <c r="Y3049" s="9"/>
      <c r="Z3049" s="9"/>
    </row>
    <row r="3050" spans="1:26">
      <c r="A3050" s="39">
        <v>6</v>
      </c>
      <c r="B3050" s="39">
        <v>5</v>
      </c>
      <c r="C3050" s="40">
        <v>39574</v>
      </c>
      <c r="D3050" s="17">
        <v>0.79166666666699825</v>
      </c>
      <c r="E3050" s="18">
        <v>0.13928247628751067</v>
      </c>
      <c r="F3050" s="4">
        <v>28.896513969127248</v>
      </c>
      <c r="G3050" s="4">
        <v>54.679452468254212</v>
      </c>
      <c r="H3050" s="4">
        <v>25.78293849912696</v>
      </c>
      <c r="I3050" s="19">
        <v>0.39282157075014057</v>
      </c>
      <c r="J3050" s="19">
        <v>1.4451419640000007</v>
      </c>
      <c r="K3050" s="20">
        <v>2.1971741327995256</v>
      </c>
      <c r="L3050" s="20">
        <v>2.2812235271360048</v>
      </c>
      <c r="M3050" s="20">
        <v>8.4049394336479288E-2</v>
      </c>
      <c r="N3050" s="21">
        <v>44.3125</v>
      </c>
      <c r="O3050" s="21">
        <f t="shared" si="49"/>
        <v>57.606250000000003</v>
      </c>
      <c r="P3050" s="21">
        <v>23.625</v>
      </c>
      <c r="Q3050" s="19">
        <v>45.69478335897675</v>
      </c>
      <c r="R3050" s="4">
        <v>51.875</v>
      </c>
      <c r="S3050" s="4">
        <v>21.074999999999999</v>
      </c>
      <c r="T3050" s="29">
        <v>59.1</v>
      </c>
      <c r="U3050" s="4">
        <v>1.085</v>
      </c>
      <c r="V3050" s="9"/>
      <c r="W3050" s="9"/>
      <c r="X3050" s="9"/>
      <c r="Y3050" s="9"/>
      <c r="Z3050" s="9"/>
    </row>
    <row r="3051" spans="1:26">
      <c r="A3051" s="39">
        <v>6</v>
      </c>
      <c r="B3051" s="39">
        <v>5</v>
      </c>
      <c r="C3051" s="40">
        <v>39574</v>
      </c>
      <c r="D3051" s="17">
        <v>0.83333333333300175</v>
      </c>
      <c r="E3051" s="18">
        <v>0.10995388814250835</v>
      </c>
      <c r="F3051" s="4">
        <v>34.314146430590185</v>
      </c>
      <c r="G3051" s="4">
        <v>64.347519483529965</v>
      </c>
      <c r="H3051" s="4">
        <v>30.03337305293978</v>
      </c>
      <c r="I3051" s="19">
        <v>0.52369408700018738</v>
      </c>
      <c r="J3051" s="19">
        <v>1.6620581932500009</v>
      </c>
      <c r="K3051" s="20">
        <v>2.2403618307415307</v>
      </c>
      <c r="L3051" s="20">
        <v>2.3398531037680046</v>
      </c>
      <c r="M3051" s="20">
        <v>9.949127302647387E-2</v>
      </c>
      <c r="N3051" s="21">
        <v>35.375</v>
      </c>
      <c r="O3051" s="21">
        <f t="shared" si="49"/>
        <v>45.987500000000004</v>
      </c>
      <c r="P3051" s="21">
        <v>22.125</v>
      </c>
      <c r="Q3051" s="19">
        <v>37.673054675105817</v>
      </c>
      <c r="R3051" s="4">
        <v>60.024999999999999</v>
      </c>
      <c r="S3051" s="4">
        <v>19.4375</v>
      </c>
      <c r="T3051" s="29">
        <v>63.099999999999994</v>
      </c>
      <c r="U3051" s="4">
        <v>1.24</v>
      </c>
      <c r="V3051" s="9"/>
      <c r="W3051" s="9"/>
      <c r="X3051" s="9"/>
      <c r="Y3051" s="9"/>
      <c r="Z3051" s="9"/>
    </row>
    <row r="3052" spans="1:26">
      <c r="A3052" s="39">
        <v>6</v>
      </c>
      <c r="B3052" s="39">
        <v>5</v>
      </c>
      <c r="C3052" s="40">
        <v>39574</v>
      </c>
      <c r="D3052" s="17">
        <v>0.875</v>
      </c>
      <c r="E3052" s="18">
        <v>9.0400996387506871E-2</v>
      </c>
      <c r="F3052" s="4">
        <v>37.783350377809228</v>
      </c>
      <c r="G3052" s="4">
        <v>68.757038016242817</v>
      </c>
      <c r="H3052" s="4">
        <v>30.973687638433592</v>
      </c>
      <c r="I3052" s="19">
        <v>0.45818033975016392</v>
      </c>
      <c r="J3052" s="19">
        <v>1.4454032407500013</v>
      </c>
      <c r="K3052" s="20">
        <v>2.2727526041980353</v>
      </c>
      <c r="L3052" s="20">
        <v>2.3771628343520046</v>
      </c>
      <c r="M3052" s="20">
        <v>0.10441023015396977</v>
      </c>
      <c r="N3052" s="21">
        <v>30.1875</v>
      </c>
      <c r="O3052" s="21">
        <f t="shared" si="49"/>
        <v>39.243749999999999</v>
      </c>
      <c r="P3052" s="21">
        <v>20.8125</v>
      </c>
      <c r="Q3052" s="19">
        <v>32.825157955170781</v>
      </c>
      <c r="R3052" s="4">
        <v>64.375</v>
      </c>
      <c r="S3052" s="4">
        <v>17.5</v>
      </c>
      <c r="T3052" s="29">
        <v>69.349999999999994</v>
      </c>
      <c r="U3052" s="4">
        <v>0.77500000000000002</v>
      </c>
      <c r="V3052" s="9"/>
      <c r="W3052" s="9"/>
      <c r="X3052" s="9"/>
      <c r="Y3052" s="9"/>
      <c r="Z3052" s="9"/>
    </row>
    <row r="3053" spans="1:26">
      <c r="A3053" s="39">
        <v>6</v>
      </c>
      <c r="B3053" s="39">
        <v>5</v>
      </c>
      <c r="C3053" s="40">
        <v>39574</v>
      </c>
      <c r="D3053" s="17">
        <v>0.91666666666699825</v>
      </c>
      <c r="E3053" s="18">
        <v>0.10871926416375827</v>
      </c>
      <c r="F3053" s="4">
        <v>36.292412672634114</v>
      </c>
      <c r="G3053" s="4">
        <v>65.386684488842562</v>
      </c>
      <c r="H3053" s="4">
        <v>29.094271816208447</v>
      </c>
      <c r="I3053" s="19">
        <v>0.26178426750009365</v>
      </c>
      <c r="J3053" s="19">
        <v>1.3009797517500012</v>
      </c>
      <c r="K3053" s="20">
        <v>2.3807218490530482</v>
      </c>
      <c r="L3053" s="20">
        <v>2.5104118721520048</v>
      </c>
      <c r="M3053" s="20">
        <v>0.12969002309895672</v>
      </c>
      <c r="N3053" s="21">
        <v>27.8125</v>
      </c>
      <c r="O3053" s="21">
        <f t="shared" si="49"/>
        <v>36.15625</v>
      </c>
      <c r="P3053" s="21">
        <v>18.4375</v>
      </c>
      <c r="Q3053" s="19">
        <v>26.016424822049242</v>
      </c>
      <c r="R3053" s="4">
        <v>67.75</v>
      </c>
      <c r="S3053" s="4">
        <v>16.1875</v>
      </c>
      <c r="T3053" s="29">
        <v>79.2</v>
      </c>
      <c r="U3053" s="4">
        <v>0.215</v>
      </c>
      <c r="V3053" s="9"/>
      <c r="W3053" s="9"/>
      <c r="X3053" s="9"/>
      <c r="Y3053" s="9"/>
      <c r="Z3053" s="9"/>
    </row>
    <row r="3054" spans="1:26">
      <c r="A3054" s="39">
        <v>6</v>
      </c>
      <c r="B3054" s="39">
        <v>5</v>
      </c>
      <c r="C3054" s="40">
        <v>39574</v>
      </c>
      <c r="D3054" s="17">
        <v>0.95833333333300175</v>
      </c>
      <c r="E3054" s="18">
        <v>9.1612201086256909E-2</v>
      </c>
      <c r="F3054" s="4">
        <v>35.182986448240293</v>
      </c>
      <c r="G3054" s="4">
        <v>61.806783502779794</v>
      </c>
      <c r="H3054" s="4">
        <v>26.623797054539502</v>
      </c>
      <c r="I3054" s="19">
        <v>0.32719404200011704</v>
      </c>
      <c r="J3054" s="19">
        <v>1.6625117302500017</v>
      </c>
      <c r="K3054" s="20">
        <v>2.407714160266802</v>
      </c>
      <c r="L3054" s="20">
        <v>2.5530515642480047</v>
      </c>
      <c r="M3054" s="20">
        <v>0.14533740398120309</v>
      </c>
      <c r="N3054" s="21">
        <v>25</v>
      </c>
      <c r="O3054" s="21">
        <f t="shared" si="49"/>
        <v>32.5</v>
      </c>
      <c r="P3054" s="21">
        <v>17.9375</v>
      </c>
      <c r="Q3054" s="19">
        <v>22.784707234175883</v>
      </c>
      <c r="R3054" s="4">
        <v>73.724999999999994</v>
      </c>
      <c r="S3054" s="4">
        <v>14.574999999999999</v>
      </c>
      <c r="T3054" s="29">
        <v>95.799999999999983</v>
      </c>
      <c r="U3054" s="4">
        <v>0.04</v>
      </c>
      <c r="V3054" s="9"/>
      <c r="W3054" s="9"/>
      <c r="X3054" s="9"/>
      <c r="Y3054" s="9"/>
      <c r="Z3054" s="9"/>
    </row>
    <row r="3055" spans="1:26">
      <c r="A3055" s="39">
        <v>7</v>
      </c>
      <c r="B3055" s="39">
        <v>5</v>
      </c>
      <c r="C3055" s="40">
        <v>39575</v>
      </c>
      <c r="D3055" s="17">
        <v>0</v>
      </c>
      <c r="E3055" s="18">
        <v>0.16977782893126281</v>
      </c>
      <c r="F3055" s="4">
        <v>27.091448971314648</v>
      </c>
      <c r="G3055" s="4">
        <v>48.347622756378762</v>
      </c>
      <c r="H3055" s="4">
        <v>21.256173785064107</v>
      </c>
      <c r="I3055" s="19">
        <v>0.1962901377500702</v>
      </c>
      <c r="J3055" s="19">
        <v>1.4457959775000018</v>
      </c>
      <c r="K3055" s="20">
        <v>2.3537295378392953</v>
      </c>
      <c r="L3055" s="20">
        <v>2.4784321030800047</v>
      </c>
      <c r="M3055" s="20">
        <v>0.12470256524070944</v>
      </c>
      <c r="N3055" s="21">
        <v>24</v>
      </c>
      <c r="O3055" s="21">
        <f t="shared" si="49"/>
        <v>31.200000000000003</v>
      </c>
      <c r="P3055" s="21">
        <v>16.5</v>
      </c>
      <c r="Q3055" s="19">
        <v>26.013605065236732</v>
      </c>
      <c r="R3055" s="4">
        <v>77.575000000000003</v>
      </c>
      <c r="S3055" s="4">
        <v>13.4375</v>
      </c>
      <c r="T3055" s="29">
        <v>97.300000000000011</v>
      </c>
      <c r="U3055" s="4">
        <v>0.04</v>
      </c>
      <c r="V3055" s="9"/>
      <c r="W3055" s="9"/>
      <c r="X3055" s="9"/>
      <c r="Y3055" s="9"/>
      <c r="Z3055" s="9"/>
    </row>
    <row r="3056" spans="1:26">
      <c r="A3056" s="39">
        <v>7</v>
      </c>
      <c r="B3056" s="39">
        <v>5</v>
      </c>
      <c r="C3056" s="40">
        <v>39575</v>
      </c>
      <c r="D3056" s="17">
        <v>4.1666666666998253E-2</v>
      </c>
      <c r="E3056" s="18">
        <v>0.18076014492001369</v>
      </c>
      <c r="F3056" s="4">
        <v>26.66063247012087</v>
      </c>
      <c r="G3056" s="4">
        <v>47.292054295066194</v>
      </c>
      <c r="H3056" s="4">
        <v>20.631421824945317</v>
      </c>
      <c r="I3056" s="19">
        <v>0.26169010350009358</v>
      </c>
      <c r="J3056" s="19">
        <v>1.3736318872500017</v>
      </c>
      <c r="K3056" s="20">
        <v>2.3699249245675471</v>
      </c>
      <c r="L3056" s="20">
        <v>2.4890920261040046</v>
      </c>
      <c r="M3056" s="20">
        <v>0.1191671015364576</v>
      </c>
      <c r="N3056" s="21">
        <v>24.375</v>
      </c>
      <c r="O3056" s="21">
        <f t="shared" si="49"/>
        <v>31.6875</v>
      </c>
      <c r="P3056" s="21">
        <v>16.375</v>
      </c>
      <c r="Q3056" s="19">
        <v>12.804140734493465</v>
      </c>
      <c r="R3056" s="4">
        <v>80.5</v>
      </c>
      <c r="S3056" s="4">
        <v>12.85</v>
      </c>
      <c r="T3056" s="29">
        <v>104.77500000000001</v>
      </c>
      <c r="U3056" s="4">
        <v>0.04</v>
      </c>
      <c r="V3056" s="9"/>
      <c r="W3056" s="9"/>
      <c r="X3056" s="9"/>
      <c r="Y3056" s="9"/>
      <c r="Z3056" s="9"/>
    </row>
    <row r="3057" spans="1:26">
      <c r="A3057" s="39">
        <v>7</v>
      </c>
      <c r="B3057" s="39">
        <v>5</v>
      </c>
      <c r="C3057" s="40">
        <v>39575</v>
      </c>
      <c r="D3057" s="17">
        <v>8.3333333333001747E-2</v>
      </c>
      <c r="E3057" s="18">
        <v>0.20883945440126561</v>
      </c>
      <c r="F3057" s="4">
        <v>50.270332842379062</v>
      </c>
      <c r="G3057" s="4">
        <v>80.704350923206306</v>
      </c>
      <c r="H3057" s="4">
        <v>30.434018080827236</v>
      </c>
      <c r="I3057" s="19">
        <v>0.26165871550009356</v>
      </c>
      <c r="J3057" s="19">
        <v>1.8798782100000027</v>
      </c>
      <c r="K3057" s="20">
        <v>2.4778941694225605</v>
      </c>
      <c r="L3057" s="20">
        <v>2.6223410639040052</v>
      </c>
      <c r="M3057" s="20">
        <v>0.14444689448144477</v>
      </c>
      <c r="N3057" s="21">
        <v>26.5625</v>
      </c>
      <c r="O3057" s="21">
        <f t="shared" si="49"/>
        <v>34.53125</v>
      </c>
      <c r="P3057" s="21">
        <v>19.125</v>
      </c>
      <c r="Q3057" s="19">
        <v>7.6128954318711131</v>
      </c>
      <c r="R3057" s="4">
        <v>82.025000000000006</v>
      </c>
      <c r="S3057" s="4">
        <v>12.475</v>
      </c>
      <c r="T3057" s="29">
        <v>110.875</v>
      </c>
      <c r="U3057" s="4">
        <v>0.42</v>
      </c>
      <c r="V3057" s="9"/>
      <c r="W3057" s="9"/>
      <c r="X3057" s="9"/>
      <c r="Y3057" s="9"/>
      <c r="Z3057" s="9"/>
    </row>
    <row r="3058" spans="1:26">
      <c r="A3058" s="39">
        <v>7</v>
      </c>
      <c r="B3058" s="39">
        <v>5</v>
      </c>
      <c r="C3058" s="40">
        <v>39575</v>
      </c>
      <c r="D3058" s="17">
        <v>0.125</v>
      </c>
      <c r="E3058" s="18">
        <v>0.21493346368501615</v>
      </c>
      <c r="F3058" s="4">
        <v>71.438244827049587</v>
      </c>
      <c r="G3058" s="4">
        <v>106.12449577017081</v>
      </c>
      <c r="H3058" s="4">
        <v>34.686250943121223</v>
      </c>
      <c r="I3058" s="19">
        <v>0.52324876975018708</v>
      </c>
      <c r="J3058" s="19">
        <v>2.9646926977500048</v>
      </c>
      <c r="K3058" s="20">
        <v>2.3807218490530486</v>
      </c>
      <c r="L3058" s="20">
        <v>2.5104118721520052</v>
      </c>
      <c r="M3058" s="20">
        <v>0.1296900230989565</v>
      </c>
      <c r="N3058" s="21">
        <v>25.375</v>
      </c>
      <c r="O3058" s="21">
        <f t="shared" si="49"/>
        <v>32.987500000000004</v>
      </c>
      <c r="P3058" s="21">
        <v>16.75</v>
      </c>
      <c r="Q3058" s="19">
        <v>5.7093563143095825</v>
      </c>
      <c r="R3058" s="4">
        <v>84.85</v>
      </c>
      <c r="S3058" s="4">
        <v>11.862500000000001</v>
      </c>
      <c r="T3058" s="29">
        <v>115.82499999999999</v>
      </c>
      <c r="U3058" s="4">
        <v>0.29499999999999998</v>
      </c>
      <c r="V3058" s="9"/>
      <c r="W3058" s="9"/>
      <c r="X3058" s="9"/>
      <c r="Y3058" s="9"/>
      <c r="Z3058" s="9"/>
    </row>
    <row r="3059" spans="1:26">
      <c r="A3059" s="39">
        <v>7</v>
      </c>
      <c r="B3059" s="39">
        <v>5</v>
      </c>
      <c r="C3059" s="40">
        <v>39575</v>
      </c>
      <c r="D3059" s="17">
        <v>0.16666666666699825</v>
      </c>
      <c r="E3059" s="18">
        <v>0.24667044140251859</v>
      </c>
      <c r="F3059" s="4">
        <v>120.18595575477869</v>
      </c>
      <c r="G3059" s="4">
        <v>159.48641537125002</v>
      </c>
      <c r="H3059" s="4">
        <v>39.300459616471308</v>
      </c>
      <c r="I3059" s="19">
        <v>1.1771679955004208</v>
      </c>
      <c r="J3059" s="19">
        <v>4.700564804250007</v>
      </c>
      <c r="K3059" s="20">
        <v>2.4563003204515579</v>
      </c>
      <c r="L3059" s="20">
        <v>2.606351179368005</v>
      </c>
      <c r="M3059" s="20">
        <v>0.15005085891644721</v>
      </c>
      <c r="N3059" s="21">
        <v>26.1875</v>
      </c>
      <c r="O3059" s="21">
        <f t="shared" si="49"/>
        <v>34.043750000000003</v>
      </c>
      <c r="P3059" s="21">
        <v>17.5</v>
      </c>
      <c r="Q3059" s="19">
        <v>2.7103695984986147</v>
      </c>
      <c r="R3059" s="4">
        <v>86.025000000000006</v>
      </c>
      <c r="S3059" s="4">
        <v>11.512499999999999</v>
      </c>
      <c r="T3059" s="29">
        <v>118.72500000000001</v>
      </c>
      <c r="U3059" s="4">
        <v>0.25</v>
      </c>
      <c r="V3059" s="9"/>
      <c r="W3059" s="9"/>
      <c r="X3059" s="9"/>
      <c r="Y3059" s="9"/>
      <c r="Z3059" s="9"/>
    </row>
    <row r="3060" spans="1:26">
      <c r="A3060" s="39">
        <v>7</v>
      </c>
      <c r="B3060" s="39">
        <v>5</v>
      </c>
      <c r="C3060" s="40">
        <v>39575</v>
      </c>
      <c r="D3060" s="17">
        <v>0.20833333333300175</v>
      </c>
      <c r="E3060" s="18">
        <v>0.30648870372127279</v>
      </c>
      <c r="F3060" s="4">
        <v>195.55211613762253</v>
      </c>
      <c r="G3060" s="4">
        <v>246.45632011513186</v>
      </c>
      <c r="H3060" s="4">
        <v>50.904203977509354</v>
      </c>
      <c r="I3060" s="19">
        <v>1.9617341362507013</v>
      </c>
      <c r="J3060" s="19">
        <v>6.1474338240000108</v>
      </c>
      <c r="K3060" s="20">
        <v>2.3699249245675471</v>
      </c>
      <c r="L3060" s="20">
        <v>2.5050819106400048</v>
      </c>
      <c r="M3060" s="20">
        <v>0.13515698607245763</v>
      </c>
      <c r="N3060" s="21">
        <v>31.25</v>
      </c>
      <c r="O3060" s="21">
        <f t="shared" si="49"/>
        <v>40.625</v>
      </c>
      <c r="P3060" s="21">
        <v>19.9375</v>
      </c>
      <c r="Q3060" s="19">
        <v>2.1912389739988796</v>
      </c>
      <c r="R3060" s="4">
        <v>86.55</v>
      </c>
      <c r="S3060" s="4">
        <v>11.125</v>
      </c>
      <c r="T3060" s="29">
        <v>109.94999999999999</v>
      </c>
      <c r="U3060" s="4">
        <v>0.32500000000000001</v>
      </c>
      <c r="V3060" s="9"/>
      <c r="W3060" s="9"/>
      <c r="X3060" s="9"/>
      <c r="Y3060" s="9"/>
      <c r="Z3060" s="9"/>
    </row>
    <row r="3061" spans="1:26">
      <c r="A3061" s="39">
        <v>7</v>
      </c>
      <c r="B3061" s="39">
        <v>5</v>
      </c>
      <c r="C3061" s="40">
        <v>39575</v>
      </c>
      <c r="D3061" s="17">
        <v>0.25</v>
      </c>
      <c r="E3061" s="18">
        <v>0.36507920207627725</v>
      </c>
      <c r="F3061" s="4">
        <v>138.36026750164271</v>
      </c>
      <c r="G3061" s="4">
        <v>183.40744482037692</v>
      </c>
      <c r="H3061" s="4">
        <v>45.047177318734228</v>
      </c>
      <c r="I3061" s="19">
        <v>1.5038186327505376</v>
      </c>
      <c r="J3061" s="19">
        <v>4.7013897157500093</v>
      </c>
      <c r="K3061" s="20">
        <v>2.2835495286835363</v>
      </c>
      <c r="L3061" s="20">
        <v>2.4411223724960047</v>
      </c>
      <c r="M3061" s="20">
        <v>0.15757284381246828</v>
      </c>
      <c r="N3061" s="21">
        <v>27.9375</v>
      </c>
      <c r="O3061" s="21">
        <f t="shared" si="49"/>
        <v>36.318750000000001</v>
      </c>
      <c r="P3061" s="21">
        <v>17.5</v>
      </c>
      <c r="Q3061" s="19">
        <v>7.6112632700586049</v>
      </c>
      <c r="R3061" s="4">
        <v>82.375</v>
      </c>
      <c r="S3061" s="4">
        <v>11.6875</v>
      </c>
      <c r="T3061" s="29">
        <v>104.25</v>
      </c>
      <c r="U3061" s="4">
        <v>1.605</v>
      </c>
      <c r="V3061" s="9"/>
      <c r="W3061" s="9"/>
      <c r="X3061" s="9"/>
      <c r="Y3061" s="9"/>
      <c r="Z3061" s="9"/>
    </row>
    <row r="3062" spans="1:26">
      <c r="A3062" s="39">
        <v>7</v>
      </c>
      <c r="B3062" s="39">
        <v>5</v>
      </c>
      <c r="C3062" s="40">
        <v>39575</v>
      </c>
      <c r="D3062" s="17">
        <v>0.29166666666699825</v>
      </c>
      <c r="E3062" s="18">
        <v>0.37238402808877774</v>
      </c>
      <c r="F3062" s="4">
        <v>169.89618905616413</v>
      </c>
      <c r="G3062" s="4">
        <v>221.41240380469247</v>
      </c>
      <c r="H3062" s="4">
        <v>51.51621474852837</v>
      </c>
      <c r="I3062" s="19">
        <v>2.0266456262507244</v>
      </c>
      <c r="J3062" s="19">
        <v>6.2208829357500131</v>
      </c>
      <c r="K3062" s="20">
        <v>2.23496336849878</v>
      </c>
      <c r="L3062" s="20">
        <v>2.3931527188880044</v>
      </c>
      <c r="M3062" s="20">
        <v>0.15818935038922444</v>
      </c>
      <c r="N3062" s="21">
        <v>27.5625</v>
      </c>
      <c r="O3062" s="21">
        <f t="shared" si="49"/>
        <v>35.831250000000004</v>
      </c>
      <c r="P3062" s="21">
        <v>20.375</v>
      </c>
      <c r="Q3062" s="19">
        <v>5.7081241844970778</v>
      </c>
      <c r="R3062" s="4">
        <v>76.099999999999994</v>
      </c>
      <c r="S3062" s="4">
        <v>12.574999999999999</v>
      </c>
      <c r="T3062" s="29">
        <v>107.5</v>
      </c>
      <c r="U3062" s="4">
        <v>2.23</v>
      </c>
      <c r="V3062" s="9"/>
      <c r="W3062" s="9"/>
      <c r="X3062" s="9"/>
      <c r="Y3062" s="9"/>
      <c r="Z3062" s="9"/>
    </row>
    <row r="3063" spans="1:26">
      <c r="A3063" s="39">
        <v>7</v>
      </c>
      <c r="B3063" s="39">
        <v>5</v>
      </c>
      <c r="C3063" s="40">
        <v>39575</v>
      </c>
      <c r="D3063" s="17">
        <v>0.33333333333300175</v>
      </c>
      <c r="E3063" s="18">
        <v>0.3406200335512754</v>
      </c>
      <c r="F3063" s="4">
        <v>174.86658833773328</v>
      </c>
      <c r="G3063" s="4">
        <v>230.00354328025568</v>
      </c>
      <c r="H3063" s="4">
        <v>55.136954942522429</v>
      </c>
      <c r="I3063" s="19">
        <v>2.2878570627508177</v>
      </c>
      <c r="J3063" s="19">
        <v>6.2214432840000136</v>
      </c>
      <c r="K3063" s="20">
        <v>2.2619556797125338</v>
      </c>
      <c r="L3063" s="20">
        <v>2.4038126419120047</v>
      </c>
      <c r="M3063" s="20">
        <v>0.14185696219947108</v>
      </c>
      <c r="N3063" s="21">
        <v>38</v>
      </c>
      <c r="O3063" s="21">
        <f t="shared" si="49"/>
        <v>49.4</v>
      </c>
      <c r="P3063" s="21">
        <v>20.5625</v>
      </c>
      <c r="Q3063" s="19">
        <v>6.8609104879339853</v>
      </c>
      <c r="R3063" s="4">
        <v>71.45</v>
      </c>
      <c r="S3063" s="4">
        <v>13.95</v>
      </c>
      <c r="T3063" s="29">
        <v>107.9</v>
      </c>
      <c r="U3063" s="4">
        <v>2.4</v>
      </c>
      <c r="V3063" s="9"/>
      <c r="W3063" s="9"/>
      <c r="X3063" s="9"/>
      <c r="Y3063" s="9"/>
      <c r="Z3063" s="9"/>
    </row>
    <row r="3064" spans="1:26">
      <c r="A3064" s="39">
        <v>7</v>
      </c>
      <c r="B3064" s="39">
        <v>5</v>
      </c>
      <c r="C3064" s="40">
        <v>39575</v>
      </c>
      <c r="D3064" s="17">
        <v>0.375</v>
      </c>
      <c r="E3064" s="18">
        <v>0.28322315780002116</v>
      </c>
      <c r="F3064" s="4">
        <v>108.39470981862769</v>
      </c>
      <c r="G3064" s="4">
        <v>154.79193794947474</v>
      </c>
      <c r="H3064" s="4">
        <v>46.397228130847083</v>
      </c>
      <c r="I3064" s="19">
        <v>1.8300828052506539</v>
      </c>
      <c r="J3064" s="19">
        <v>3.7621309162500087</v>
      </c>
      <c r="K3064" s="20">
        <v>2.2835495286835363</v>
      </c>
      <c r="L3064" s="20">
        <v>2.4198025264480045</v>
      </c>
      <c r="M3064" s="20">
        <v>0.13625299776446842</v>
      </c>
      <c r="N3064" s="21">
        <v>34.8125</v>
      </c>
      <c r="O3064" s="21">
        <f t="shared" si="49"/>
        <v>45.256250000000001</v>
      </c>
      <c r="P3064" s="21">
        <v>18.625</v>
      </c>
      <c r="Q3064" s="19">
        <v>17.122527093366223</v>
      </c>
      <c r="R3064" s="4">
        <v>68.25</v>
      </c>
      <c r="S3064" s="4">
        <v>15.9375</v>
      </c>
      <c r="T3064" s="29">
        <v>98.674999999999997</v>
      </c>
      <c r="U3064" s="4">
        <v>2.2349999999999999</v>
      </c>
      <c r="V3064" s="9"/>
      <c r="W3064" s="9"/>
      <c r="X3064" s="9"/>
      <c r="Y3064" s="9"/>
      <c r="Z3064" s="9"/>
    </row>
    <row r="3065" spans="1:26">
      <c r="A3065" s="39">
        <v>7</v>
      </c>
      <c r="B3065" s="39">
        <v>5</v>
      </c>
      <c r="C3065" s="40">
        <v>39575</v>
      </c>
      <c r="D3065" s="17">
        <v>0.41666666666699825</v>
      </c>
      <c r="E3065" s="18">
        <v>0.28686918693627145</v>
      </c>
      <c r="F3065" s="4">
        <v>80.19694642033781</v>
      </c>
      <c r="G3065" s="4">
        <v>123.27628010369729</v>
      </c>
      <c r="H3065" s="4">
        <v>43.079333683359472</v>
      </c>
      <c r="I3065" s="19">
        <v>2.0259158552507239</v>
      </c>
      <c r="J3065" s="19">
        <v>3.4006958895000086</v>
      </c>
      <c r="K3065" s="20">
        <v>2.2403618307415307</v>
      </c>
      <c r="L3065" s="20">
        <v>2.3771628343520046</v>
      </c>
      <c r="M3065" s="20">
        <v>0.13680100361047387</v>
      </c>
      <c r="N3065" s="21">
        <v>37</v>
      </c>
      <c r="O3065" s="21">
        <f t="shared" si="49"/>
        <v>48.1</v>
      </c>
      <c r="P3065" s="21">
        <v>18.9375</v>
      </c>
      <c r="Q3065" s="19">
        <v>23.981667127175204</v>
      </c>
      <c r="R3065" s="4">
        <v>62.825000000000003</v>
      </c>
      <c r="S3065" s="4">
        <v>18.649999999999999</v>
      </c>
      <c r="T3065" s="29">
        <v>91.125000000000014</v>
      </c>
      <c r="U3065" s="4">
        <v>1.645</v>
      </c>
      <c r="V3065" s="9"/>
      <c r="W3065" s="9"/>
      <c r="X3065" s="9"/>
      <c r="Y3065" s="9"/>
      <c r="Z3065" s="9"/>
    </row>
    <row r="3066" spans="1:26">
      <c r="A3066" s="39">
        <v>7</v>
      </c>
      <c r="B3066" s="39">
        <v>5</v>
      </c>
      <c r="C3066" s="40">
        <v>39575</v>
      </c>
      <c r="D3066" s="17">
        <v>0.45833333333300175</v>
      </c>
      <c r="E3066" s="18">
        <v>0.2807494481875209</v>
      </c>
      <c r="F3066" s="4">
        <v>38.235341287759333</v>
      </c>
      <c r="G3066" s="4">
        <v>69.086758802367996</v>
      </c>
      <c r="H3066" s="4">
        <v>30.851417514608663</v>
      </c>
      <c r="I3066" s="19">
        <v>1.7642904895006302</v>
      </c>
      <c r="J3066" s="19">
        <v>1.9537693560000053</v>
      </c>
      <c r="K3066" s="20">
        <v>2.2133695195277778</v>
      </c>
      <c r="L3066" s="20">
        <v>2.3238632192320048</v>
      </c>
      <c r="M3066" s="20">
        <v>0.11049369970422718</v>
      </c>
      <c r="N3066" s="21">
        <v>34.25</v>
      </c>
      <c r="O3066" s="21">
        <f t="shared" si="49"/>
        <v>44.524999999999999</v>
      </c>
      <c r="P3066" s="21">
        <v>15.6875</v>
      </c>
      <c r="Q3066" s="19">
        <v>37.41177464429331</v>
      </c>
      <c r="R3066" s="4">
        <v>56.924999999999997</v>
      </c>
      <c r="S3066" s="4">
        <v>20.774999999999999</v>
      </c>
      <c r="T3066" s="29">
        <v>62.525000000000006</v>
      </c>
      <c r="U3066" s="4">
        <v>2.0350000000000001</v>
      </c>
      <c r="V3066" s="9"/>
      <c r="W3066" s="9"/>
      <c r="X3066" s="9"/>
      <c r="Y3066" s="9"/>
      <c r="Z3066" s="9"/>
    </row>
    <row r="3067" spans="1:26">
      <c r="A3067" s="39">
        <v>7</v>
      </c>
      <c r="B3067" s="39">
        <v>5</v>
      </c>
      <c r="C3067" s="40">
        <v>39575</v>
      </c>
      <c r="D3067" s="17">
        <v>0.5</v>
      </c>
      <c r="E3067" s="18">
        <v>0.24533603859376818</v>
      </c>
      <c r="F3067" s="4">
        <v>21.824300999201753</v>
      </c>
      <c r="G3067" s="4">
        <v>40.734194615728249</v>
      </c>
      <c r="H3067" s="4">
        <v>18.909893616526496</v>
      </c>
      <c r="I3067" s="19">
        <v>1.4373965952505134</v>
      </c>
      <c r="J3067" s="19">
        <v>1.5197397075000041</v>
      </c>
      <c r="K3067" s="20">
        <v>2.175580283828523</v>
      </c>
      <c r="L3067" s="20">
        <v>2.2599036810880042</v>
      </c>
      <c r="M3067" s="20">
        <v>8.4323397259481792E-2</v>
      </c>
      <c r="N3067" s="21">
        <v>32</v>
      </c>
      <c r="O3067" s="21">
        <f t="shared" si="49"/>
        <v>41.6</v>
      </c>
      <c r="P3067" s="21">
        <v>15.5625</v>
      </c>
      <c r="Q3067" s="19">
        <v>49.226500749412239</v>
      </c>
      <c r="R3067" s="4">
        <v>52.25</v>
      </c>
      <c r="S3067" s="4">
        <v>21.862500000000001</v>
      </c>
      <c r="T3067" s="29">
        <v>39.625</v>
      </c>
      <c r="U3067" s="4">
        <v>2.0699999999999998</v>
      </c>
      <c r="V3067" s="9"/>
      <c r="W3067" s="9"/>
      <c r="X3067" s="9"/>
      <c r="Y3067" s="9"/>
      <c r="Z3067" s="9"/>
    </row>
    <row r="3068" spans="1:26">
      <c r="A3068" s="39">
        <v>7</v>
      </c>
      <c r="B3068" s="39">
        <v>5</v>
      </c>
      <c r="C3068" s="40">
        <v>39575</v>
      </c>
      <c r="D3068" s="17">
        <v>0.54166666666699825</v>
      </c>
      <c r="E3068" s="18">
        <v>0.25264499119626888</v>
      </c>
      <c r="F3068" s="4">
        <v>23.276227125301872</v>
      </c>
      <c r="G3068" s="4">
        <v>43.249747338878457</v>
      </c>
      <c r="H3068" s="4">
        <v>19.973520213576577</v>
      </c>
      <c r="I3068" s="19">
        <v>1.2412398565004432</v>
      </c>
      <c r="J3068" s="19">
        <v>1.7370092355000049</v>
      </c>
      <c r="K3068" s="20">
        <v>2.2349633684987804</v>
      </c>
      <c r="L3068" s="20">
        <v>2.3238632192320052</v>
      </c>
      <c r="M3068" s="20">
        <v>8.8899850733224595E-2</v>
      </c>
      <c r="N3068" s="21">
        <v>33.5</v>
      </c>
      <c r="O3068" s="21">
        <f t="shared" si="49"/>
        <v>43.550000000000004</v>
      </c>
      <c r="P3068" s="21">
        <v>15.875</v>
      </c>
      <c r="Q3068" s="19">
        <v>45.65016260210156</v>
      </c>
      <c r="R3068" s="4">
        <v>47.674999999999997</v>
      </c>
      <c r="S3068" s="4">
        <v>22.774999999999999</v>
      </c>
      <c r="T3068" s="29">
        <v>45.65</v>
      </c>
      <c r="U3068" s="4">
        <v>2.2200000000000002</v>
      </c>
      <c r="V3068" s="9"/>
      <c r="W3068" s="9"/>
      <c r="X3068" s="9"/>
      <c r="Y3068" s="9"/>
      <c r="Z3068" s="9"/>
    </row>
    <row r="3069" spans="1:26">
      <c r="A3069" s="39">
        <v>7</v>
      </c>
      <c r="B3069" s="39">
        <v>5</v>
      </c>
      <c r="C3069" s="40">
        <v>39575</v>
      </c>
      <c r="D3069" s="17">
        <v>0.58333333333300175</v>
      </c>
      <c r="E3069" s="18">
        <v>0.2465283738425183</v>
      </c>
      <c r="F3069" s="4">
        <v>21.618120041707996</v>
      </c>
      <c r="G3069" s="4">
        <v>40.516598593865744</v>
      </c>
      <c r="H3069" s="4">
        <v>18.898478552157751</v>
      </c>
      <c r="I3069" s="19">
        <v>1.0451380467503733</v>
      </c>
      <c r="J3069" s="19">
        <v>1.6647876315000052</v>
      </c>
      <c r="K3069" s="20">
        <v>2.2295649062560297</v>
      </c>
      <c r="L3069" s="20">
        <v>2.3132032962080045</v>
      </c>
      <c r="M3069" s="20">
        <v>8.3638389951975034E-2</v>
      </c>
      <c r="N3069" s="21">
        <v>33.0625</v>
      </c>
      <c r="O3069" s="21">
        <f t="shared" si="49"/>
        <v>42.981250000000003</v>
      </c>
      <c r="P3069" s="21">
        <v>14.5625</v>
      </c>
      <c r="Q3069" s="19">
        <v>50.431463626349085</v>
      </c>
      <c r="R3069" s="4">
        <v>48.65</v>
      </c>
      <c r="S3069" s="4">
        <v>23.012499999999999</v>
      </c>
      <c r="T3069" s="29">
        <v>47.05</v>
      </c>
      <c r="U3069" s="4">
        <v>2.1150000000000002</v>
      </c>
      <c r="V3069" s="9"/>
      <c r="W3069" s="9"/>
      <c r="X3069" s="9"/>
      <c r="Y3069" s="9"/>
      <c r="Z3069" s="9"/>
    </row>
    <row r="3070" spans="1:26">
      <c r="A3070" s="39">
        <v>7</v>
      </c>
      <c r="B3070" s="39">
        <v>5</v>
      </c>
      <c r="C3070" s="40">
        <v>39575</v>
      </c>
      <c r="D3070" s="17">
        <v>0.625</v>
      </c>
      <c r="E3070" s="18">
        <v>0.19647898316876461</v>
      </c>
      <c r="F3070" s="4">
        <v>17.958289407151451</v>
      </c>
      <c r="G3070" s="4">
        <v>33.585692253202694</v>
      </c>
      <c r="H3070" s="4">
        <v>15.627402846051243</v>
      </c>
      <c r="I3070" s="19">
        <v>0.78375201450027987</v>
      </c>
      <c r="J3070" s="19">
        <v>1.8820949542500061</v>
      </c>
      <c r="K3070" s="20">
        <v>2.1917756705567752</v>
      </c>
      <c r="L3070" s="20">
        <v>2.2599036810880042</v>
      </c>
      <c r="M3070" s="20">
        <v>6.8128010531229632E-2</v>
      </c>
      <c r="N3070" s="21">
        <v>27.375</v>
      </c>
      <c r="O3070" s="21">
        <f t="shared" si="49"/>
        <v>35.587499999999999</v>
      </c>
      <c r="P3070" s="21">
        <v>15.5</v>
      </c>
      <c r="Q3070" s="19">
        <v>58.785515010907282</v>
      </c>
      <c r="R3070" s="4">
        <v>49.174999999999997</v>
      </c>
      <c r="S3070" s="4">
        <v>23.1875</v>
      </c>
      <c r="T3070" s="29">
        <v>51.025000000000006</v>
      </c>
      <c r="U3070" s="4">
        <v>2.3199999999999998</v>
      </c>
      <c r="V3070" s="9"/>
      <c r="W3070" s="9"/>
      <c r="X3070" s="9"/>
      <c r="Y3070" s="9"/>
      <c r="Z3070" s="9"/>
    </row>
    <row r="3071" spans="1:26">
      <c r="A3071" s="39">
        <v>7</v>
      </c>
      <c r="B3071" s="39">
        <v>5</v>
      </c>
      <c r="C3071" s="40">
        <v>39575</v>
      </c>
      <c r="D3071" s="17">
        <v>0.66666666666699825</v>
      </c>
      <c r="E3071" s="18">
        <v>0.20867033475126556</v>
      </c>
      <c r="F3071" s="4">
        <v>18.796159634601519</v>
      </c>
      <c r="G3071" s="4">
        <v>35.261647013702834</v>
      </c>
      <c r="H3071" s="4">
        <v>16.465487379101312</v>
      </c>
      <c r="I3071" s="19">
        <v>0.52243856700018654</v>
      </c>
      <c r="J3071" s="19">
        <v>1.7374808482500057</v>
      </c>
      <c r="K3071" s="20">
        <v>2.1701818215857722</v>
      </c>
      <c r="L3071" s="20">
        <v>2.2332538735280045</v>
      </c>
      <c r="M3071" s="20">
        <v>6.3072051942232532E-2</v>
      </c>
      <c r="N3071" s="21">
        <v>25.75</v>
      </c>
      <c r="O3071" s="21">
        <f t="shared" si="49"/>
        <v>33.475000000000001</v>
      </c>
      <c r="P3071" s="21">
        <v>13.75</v>
      </c>
      <c r="Q3071" s="19">
        <v>59.589141329281851</v>
      </c>
      <c r="R3071" s="4">
        <v>47.375</v>
      </c>
      <c r="S3071" s="4">
        <v>23.112500000000001</v>
      </c>
      <c r="T3071" s="29">
        <v>50.6</v>
      </c>
      <c r="U3071" s="4">
        <v>2.17</v>
      </c>
      <c r="V3071" s="9"/>
      <c r="W3071" s="9"/>
      <c r="X3071" s="9"/>
      <c r="Y3071" s="9"/>
      <c r="Z3071" s="9"/>
    </row>
    <row r="3072" spans="1:26">
      <c r="A3072" s="39">
        <v>7</v>
      </c>
      <c r="B3072" s="39">
        <v>5</v>
      </c>
      <c r="C3072" s="40">
        <v>39575</v>
      </c>
      <c r="D3072" s="17">
        <v>0.70833333333300175</v>
      </c>
      <c r="E3072" s="18">
        <v>0.1818135692737636</v>
      </c>
      <c r="F3072" s="4">
        <v>20.384054215757899</v>
      </c>
      <c r="G3072" s="4">
        <v>38.826043769365626</v>
      </c>
      <c r="H3072" s="4">
        <v>18.44198955360773</v>
      </c>
      <c r="I3072" s="19">
        <v>0.58766982225020981</v>
      </c>
      <c r="J3072" s="19">
        <v>1.7376369570000056</v>
      </c>
      <c r="K3072" s="20">
        <v>2.186377208314024</v>
      </c>
      <c r="L3072" s="20">
        <v>2.2599036810880042</v>
      </c>
      <c r="M3072" s="20">
        <v>7.35264727739805E-2</v>
      </c>
      <c r="N3072" s="21">
        <v>20.5</v>
      </c>
      <c r="O3072" s="21">
        <f t="shared" si="49"/>
        <v>26.650000000000002</v>
      </c>
      <c r="P3072" s="21">
        <v>12.375</v>
      </c>
      <c r="Q3072" s="19">
        <v>57.280916166470533</v>
      </c>
      <c r="R3072" s="4">
        <v>47</v>
      </c>
      <c r="S3072" s="4">
        <v>22.837499999999999</v>
      </c>
      <c r="T3072" s="29">
        <v>61.524999999999999</v>
      </c>
      <c r="U3072" s="4">
        <v>2.1549999999999998</v>
      </c>
      <c r="V3072" s="9"/>
      <c r="W3072" s="9"/>
      <c r="X3072" s="9"/>
      <c r="Y3072" s="9"/>
      <c r="Z3072" s="9"/>
    </row>
    <row r="3073" spans="1:26">
      <c r="A3073" s="39">
        <v>7</v>
      </c>
      <c r="B3073" s="39">
        <v>5</v>
      </c>
      <c r="C3073" s="40">
        <v>39575</v>
      </c>
      <c r="D3073" s="17">
        <v>0.75</v>
      </c>
      <c r="E3073" s="18">
        <v>0.17692244096876314</v>
      </c>
      <c r="F3073" s="4">
        <v>26.533623407408403</v>
      </c>
      <c r="G3073" s="4">
        <v>50.154437794741554</v>
      </c>
      <c r="H3073" s="4">
        <v>23.620814387333144</v>
      </c>
      <c r="I3073" s="19">
        <v>0.65289126875023307</v>
      </c>
      <c r="J3073" s="19">
        <v>1.7377914225000062</v>
      </c>
      <c r="K3073" s="20">
        <v>2.1755802838285225</v>
      </c>
      <c r="L3073" s="20">
        <v>2.2439137965520044</v>
      </c>
      <c r="M3073" s="20">
        <v>6.833351272348176E-2</v>
      </c>
      <c r="N3073" s="21">
        <v>22.3125</v>
      </c>
      <c r="O3073" s="21">
        <f t="shared" si="49"/>
        <v>29.006250000000001</v>
      </c>
      <c r="P3073" s="21">
        <v>10.4375</v>
      </c>
      <c r="Q3073" s="19">
        <v>52.667864550222887</v>
      </c>
      <c r="R3073" s="4">
        <v>45.35</v>
      </c>
      <c r="S3073" s="4">
        <v>22.287500000000001</v>
      </c>
      <c r="T3073" s="29">
        <v>62.9</v>
      </c>
      <c r="U3073" s="4">
        <v>2.0699999999999998</v>
      </c>
      <c r="V3073" s="9"/>
      <c r="W3073" s="9"/>
      <c r="X3073" s="9"/>
      <c r="Y3073" s="9"/>
      <c r="Z3073" s="9"/>
    </row>
    <row r="3074" spans="1:26">
      <c r="A3074" s="39">
        <v>7</v>
      </c>
      <c r="B3074" s="39">
        <v>5</v>
      </c>
      <c r="C3074" s="40">
        <v>39575</v>
      </c>
      <c r="D3074" s="17">
        <v>0.79166666666699825</v>
      </c>
      <c r="E3074" s="18">
        <v>0.18423255748126383</v>
      </c>
      <c r="F3074" s="4">
        <v>31.963179649477595</v>
      </c>
      <c r="G3074" s="4">
        <v>60.431319755604889</v>
      </c>
      <c r="H3074" s="4">
        <v>28.46814010612729</v>
      </c>
      <c r="I3074" s="19">
        <v>0.65281279875023301</v>
      </c>
      <c r="J3074" s="19">
        <v>2.2448560837500082</v>
      </c>
      <c r="K3074" s="20">
        <v>2.2511587552270322</v>
      </c>
      <c r="L3074" s="20">
        <v>2.3558429883040048</v>
      </c>
      <c r="M3074" s="20">
        <v>0.10468423307697239</v>
      </c>
      <c r="N3074" s="21">
        <v>17.9375</v>
      </c>
      <c r="O3074" s="21">
        <f t="shared" si="49"/>
        <v>23.318750000000001</v>
      </c>
      <c r="P3074" s="21">
        <v>9.4375</v>
      </c>
      <c r="Q3074" s="19">
        <v>45.116811308789259</v>
      </c>
      <c r="R3074" s="4">
        <v>45.35</v>
      </c>
      <c r="S3074" s="4">
        <v>20.95</v>
      </c>
      <c r="T3074" s="29">
        <v>86.5</v>
      </c>
      <c r="U3074" s="4">
        <v>1.825</v>
      </c>
      <c r="V3074" s="9"/>
      <c r="W3074" s="9"/>
      <c r="X3074" s="9"/>
      <c r="Y3074" s="9"/>
      <c r="Z3074" s="9"/>
    </row>
    <row r="3075" spans="1:26">
      <c r="A3075" s="39">
        <v>7</v>
      </c>
      <c r="B3075" s="39">
        <v>5</v>
      </c>
      <c r="C3075" s="40">
        <v>39575</v>
      </c>
      <c r="D3075" s="17">
        <v>0.83333333333300175</v>
      </c>
      <c r="E3075" s="18">
        <v>0.14274190948876059</v>
      </c>
      <c r="F3075" s="4">
        <v>30.402384521696227</v>
      </c>
      <c r="G3075" s="4">
        <v>57.698319234592176</v>
      </c>
      <c r="H3075" s="4">
        <v>27.295934712895956</v>
      </c>
      <c r="I3075" s="19">
        <v>0.58745795325020966</v>
      </c>
      <c r="J3075" s="19">
        <v>1.9553682382500075</v>
      </c>
      <c r="K3075" s="20">
        <v>2.2457602929842815</v>
      </c>
      <c r="L3075" s="20">
        <v>2.3558429883040048</v>
      </c>
      <c r="M3075" s="20">
        <v>0.11008269531972337</v>
      </c>
      <c r="N3075" s="21">
        <v>20</v>
      </c>
      <c r="O3075" s="21">
        <f t="shared" si="49"/>
        <v>26</v>
      </c>
      <c r="P3075" s="21">
        <v>10.75</v>
      </c>
      <c r="Q3075" s="19">
        <v>45.517648608664047</v>
      </c>
      <c r="R3075" s="4">
        <v>47.725000000000001</v>
      </c>
      <c r="S3075" s="4">
        <v>19.237500000000001</v>
      </c>
      <c r="T3075" s="29">
        <v>96.299999999999983</v>
      </c>
      <c r="U3075" s="4">
        <v>1.32</v>
      </c>
      <c r="V3075" s="9"/>
      <c r="W3075" s="9"/>
      <c r="X3075" s="9"/>
      <c r="Y3075" s="9"/>
      <c r="Z3075" s="9"/>
    </row>
    <row r="3076" spans="1:26">
      <c r="A3076" s="39">
        <v>7</v>
      </c>
      <c r="B3076" s="39">
        <v>5</v>
      </c>
      <c r="C3076" s="40">
        <v>39575</v>
      </c>
      <c r="D3076" s="17">
        <v>0.875</v>
      </c>
      <c r="E3076" s="18">
        <v>0.1805511701700134</v>
      </c>
      <c r="F3076" s="4">
        <v>44.243883147928614</v>
      </c>
      <c r="G3076" s="4">
        <v>80.140085420281508</v>
      </c>
      <c r="H3076" s="4">
        <v>35.896202272352888</v>
      </c>
      <c r="I3076" s="19">
        <v>0.84844967375030278</v>
      </c>
      <c r="J3076" s="19">
        <v>2.3901242032500094</v>
      </c>
      <c r="K3076" s="20">
        <v>2.3105418398972901</v>
      </c>
      <c r="L3076" s="20">
        <v>2.4304624494720048</v>
      </c>
      <c r="M3076" s="20">
        <v>0.11992060957471495</v>
      </c>
      <c r="N3076" s="21">
        <v>19.3125</v>
      </c>
      <c r="O3076" s="21">
        <f t="shared" si="49"/>
        <v>25.106249999999999</v>
      </c>
      <c r="P3076" s="21">
        <v>12</v>
      </c>
      <c r="Q3076" s="19">
        <v>24.48612782817488</v>
      </c>
      <c r="R3076" s="4">
        <v>52.85</v>
      </c>
      <c r="S3076" s="4">
        <v>17.237500000000001</v>
      </c>
      <c r="T3076" s="29">
        <v>102.75</v>
      </c>
      <c r="U3076" s="4">
        <v>1.63</v>
      </c>
      <c r="V3076" s="9"/>
      <c r="W3076" s="9"/>
      <c r="X3076" s="9"/>
      <c r="Y3076" s="9"/>
      <c r="Z3076" s="9"/>
    </row>
    <row r="3077" spans="1:26">
      <c r="A3077" s="39">
        <v>7</v>
      </c>
      <c r="B3077" s="39">
        <v>5</v>
      </c>
      <c r="C3077" s="40">
        <v>39575</v>
      </c>
      <c r="D3077" s="17">
        <v>0.91666666666699825</v>
      </c>
      <c r="E3077" s="18">
        <v>0.14272549130376067</v>
      </c>
      <c r="F3077" s="4">
        <v>39.921132512472013</v>
      </c>
      <c r="G3077" s="4">
        <v>73.630472652943496</v>
      </c>
      <c r="H3077" s="4">
        <v>33.709340140471475</v>
      </c>
      <c r="I3077" s="19">
        <v>0.71783807025025614</v>
      </c>
      <c r="J3077" s="19">
        <v>2.1005919900000087</v>
      </c>
      <c r="K3077" s="20">
        <v>2.2835495286835363</v>
      </c>
      <c r="L3077" s="20">
        <v>2.3931527188880048</v>
      </c>
      <c r="M3077" s="20">
        <v>0.10960319020446829</v>
      </c>
      <c r="N3077" s="21">
        <v>17.875</v>
      </c>
      <c r="O3077" s="21">
        <f t="shared" si="49"/>
        <v>23.237500000000001</v>
      </c>
      <c r="P3077" s="21">
        <v>11.3125</v>
      </c>
      <c r="Q3077" s="19">
        <v>36.064369635981393</v>
      </c>
      <c r="R3077" s="4">
        <v>56.65</v>
      </c>
      <c r="S3077" s="4">
        <v>15.8</v>
      </c>
      <c r="T3077" s="29">
        <v>98.125</v>
      </c>
      <c r="U3077" s="4">
        <v>1.0449999999999999</v>
      </c>
      <c r="V3077" s="9"/>
      <c r="W3077" s="9"/>
      <c r="X3077" s="9"/>
      <c r="Y3077" s="9"/>
      <c r="Z3077" s="9"/>
    </row>
    <row r="3078" spans="1:26">
      <c r="A3078" s="39">
        <v>7</v>
      </c>
      <c r="B3078" s="39">
        <v>5</v>
      </c>
      <c r="C3078" s="40">
        <v>39575</v>
      </c>
      <c r="D3078" s="17">
        <v>0.95833333333300175</v>
      </c>
      <c r="E3078" s="18">
        <v>0.1585739291675117</v>
      </c>
      <c r="F3078" s="4">
        <v>37.069593788590538</v>
      </c>
      <c r="G3078" s="4">
        <v>67.539935039730508</v>
      </c>
      <c r="H3078" s="4">
        <v>30.47034125113997</v>
      </c>
      <c r="I3078" s="19">
        <v>0.84824172825030264</v>
      </c>
      <c r="J3078" s="19">
        <v>2.173234266000009</v>
      </c>
      <c r="K3078" s="20">
        <v>2.3375341511110435</v>
      </c>
      <c r="L3078" s="20">
        <v>2.4677721800560048</v>
      </c>
      <c r="M3078" s="20">
        <v>0.1302380289449615</v>
      </c>
      <c r="N3078" s="21">
        <v>21.0625</v>
      </c>
      <c r="O3078" s="21">
        <f t="shared" si="49"/>
        <v>27.381250000000001</v>
      </c>
      <c r="P3078" s="21">
        <v>13.9375</v>
      </c>
      <c r="Q3078" s="19">
        <v>25.059589104737064</v>
      </c>
      <c r="R3078" s="4">
        <v>58.4</v>
      </c>
      <c r="S3078" s="4">
        <v>14.7875</v>
      </c>
      <c r="T3078" s="29">
        <v>109.65</v>
      </c>
      <c r="U3078" s="4">
        <v>0.81499999999999995</v>
      </c>
      <c r="V3078" s="9"/>
      <c r="W3078" s="9"/>
      <c r="X3078" s="9"/>
      <c r="Y3078" s="9"/>
      <c r="Z3078" s="9"/>
    </row>
    <row r="3079" spans="1:26">
      <c r="A3079" s="39">
        <v>8</v>
      </c>
      <c r="B3079" s="39">
        <v>5</v>
      </c>
      <c r="C3079" s="40">
        <v>39576</v>
      </c>
      <c r="D3079" s="17">
        <v>0</v>
      </c>
      <c r="E3079" s="18">
        <v>0.20247532982251495</v>
      </c>
      <c r="F3079" s="4">
        <v>41.610189986647171</v>
      </c>
      <c r="G3079" s="4">
        <v>74.874842153718618</v>
      </c>
      <c r="H3079" s="4">
        <v>33.264652167071446</v>
      </c>
      <c r="I3079" s="19">
        <v>1.1091118202503956</v>
      </c>
      <c r="J3079" s="19">
        <v>2.3183166982500101</v>
      </c>
      <c r="K3079" s="20">
        <v>2.3645264623247968</v>
      </c>
      <c r="L3079" s="20">
        <v>2.4890920261040046</v>
      </c>
      <c r="M3079" s="20">
        <v>0.12456556377920802</v>
      </c>
      <c r="N3079" s="21">
        <v>25.875</v>
      </c>
      <c r="O3079" s="21">
        <f t="shared" si="49"/>
        <v>33.637500000000003</v>
      </c>
      <c r="P3079" s="21">
        <v>15.75</v>
      </c>
      <c r="Q3079" s="19">
        <v>22.005000541426138</v>
      </c>
      <c r="R3079" s="4">
        <v>63.325000000000003</v>
      </c>
      <c r="S3079" s="4">
        <v>13.737500000000001</v>
      </c>
      <c r="T3079" s="29">
        <v>107.27500000000001</v>
      </c>
      <c r="U3079" s="4">
        <v>0.52500000000000002</v>
      </c>
      <c r="V3079" s="9"/>
      <c r="W3079" s="9"/>
      <c r="X3079" s="9"/>
      <c r="Y3079" s="9"/>
      <c r="Z3079" s="9"/>
    </row>
    <row r="3080" spans="1:26">
      <c r="A3080" s="39">
        <v>8</v>
      </c>
      <c r="B3080" s="39">
        <v>5</v>
      </c>
      <c r="C3080" s="40">
        <v>39576</v>
      </c>
      <c r="D3080" s="17">
        <v>4.1666666666998253E-2</v>
      </c>
      <c r="E3080" s="18">
        <v>0.20246379653251492</v>
      </c>
      <c r="F3080" s="4">
        <v>28.050032855483554</v>
      </c>
      <c r="G3080" s="4">
        <v>52.218780400566779</v>
      </c>
      <c r="H3080" s="4">
        <v>24.168747545083221</v>
      </c>
      <c r="I3080" s="19">
        <v>1.5003894937505353</v>
      </c>
      <c r="J3080" s="19">
        <v>2.0287105387500088</v>
      </c>
      <c r="K3080" s="20">
        <v>2.337534151111043</v>
      </c>
      <c r="L3080" s="20">
        <v>2.4571122570320045</v>
      </c>
      <c r="M3080" s="20">
        <v>0.1195781059209613</v>
      </c>
      <c r="N3080" s="21">
        <v>23.6875</v>
      </c>
      <c r="O3080" s="21">
        <f t="shared" si="49"/>
        <v>30.793749999999999</v>
      </c>
      <c r="P3080" s="21">
        <v>14.9375</v>
      </c>
      <c r="Q3080" s="19">
        <v>22.522038811050862</v>
      </c>
      <c r="R3080" s="4">
        <v>67.900000000000006</v>
      </c>
      <c r="S3080" s="4">
        <v>12.887499999999999</v>
      </c>
      <c r="T3080" s="29">
        <v>103.22499999999999</v>
      </c>
      <c r="U3080" s="4">
        <v>1.57</v>
      </c>
      <c r="V3080" s="9"/>
      <c r="W3080" s="9"/>
      <c r="X3080" s="9"/>
      <c r="Y3080" s="9"/>
      <c r="Z3080" s="9"/>
    </row>
    <row r="3081" spans="1:26">
      <c r="A3081" s="39">
        <v>8</v>
      </c>
      <c r="B3081" s="39">
        <v>5</v>
      </c>
      <c r="C3081" s="40">
        <v>39576</v>
      </c>
      <c r="D3081" s="17">
        <v>8.3333333333001747E-2</v>
      </c>
      <c r="E3081" s="18">
        <v>0.19879325474626461</v>
      </c>
      <c r="F3081" s="4">
        <v>26.917359736645967</v>
      </c>
      <c r="G3081" s="4">
        <v>50.535972750466648</v>
      </c>
      <c r="H3081" s="4">
        <v>23.618613013820681</v>
      </c>
      <c r="I3081" s="19">
        <v>1.5654363445005584</v>
      </c>
      <c r="J3081" s="19">
        <v>1.8115182435000083</v>
      </c>
      <c r="K3081" s="20">
        <v>2.3159403021400409</v>
      </c>
      <c r="L3081" s="20">
        <v>2.4251324879600045</v>
      </c>
      <c r="M3081" s="20">
        <v>0.10919218581996415</v>
      </c>
      <c r="N3081" s="21">
        <v>21.3125</v>
      </c>
      <c r="O3081" s="21">
        <f t="shared" si="49"/>
        <v>27.706250000000001</v>
      </c>
      <c r="P3081" s="21">
        <v>13.125</v>
      </c>
      <c r="Q3081" s="19">
        <v>26.264965295986428</v>
      </c>
      <c r="R3081" s="4">
        <v>71.849999999999994</v>
      </c>
      <c r="S3081" s="4">
        <v>12.2125</v>
      </c>
      <c r="T3081" s="29">
        <v>106.77499999999999</v>
      </c>
      <c r="U3081" s="4">
        <v>1.22</v>
      </c>
      <c r="V3081" s="9"/>
      <c r="W3081" s="9"/>
      <c r="X3081" s="9"/>
      <c r="Y3081" s="9"/>
      <c r="Z3081" s="9"/>
    </row>
    <row r="3082" spans="1:26">
      <c r="A3082" s="39">
        <v>8</v>
      </c>
      <c r="B3082" s="39">
        <v>5</v>
      </c>
      <c r="C3082" s="40">
        <v>39576</v>
      </c>
      <c r="D3082" s="17">
        <v>0.125</v>
      </c>
      <c r="E3082" s="18">
        <v>0.20975726560501548</v>
      </c>
      <c r="F3082" s="4">
        <v>38.977243537015724</v>
      </c>
      <c r="G3082" s="4">
        <v>69.611382515955711</v>
      </c>
      <c r="H3082" s="4">
        <v>30.634138978940001</v>
      </c>
      <c r="I3082" s="19">
        <v>1.3043700775004652</v>
      </c>
      <c r="J3082" s="19">
        <v>2.463895392000012</v>
      </c>
      <c r="K3082" s="20">
        <v>2.3213387643827907</v>
      </c>
      <c r="L3082" s="20">
        <v>2.4251324879600045</v>
      </c>
      <c r="M3082" s="20">
        <v>0.1037937235772135</v>
      </c>
      <c r="N3082" s="21">
        <v>22.375</v>
      </c>
      <c r="O3082" s="21">
        <f t="shared" si="49"/>
        <v>29.087500000000002</v>
      </c>
      <c r="P3082" s="21">
        <v>13.75</v>
      </c>
      <c r="Q3082" s="19">
        <v>14.629275399242434</v>
      </c>
      <c r="R3082" s="4">
        <v>73</v>
      </c>
      <c r="S3082" s="4">
        <v>12.05</v>
      </c>
      <c r="T3082" s="29">
        <v>107.17499999999998</v>
      </c>
      <c r="U3082" s="4">
        <v>1.63</v>
      </c>
      <c r="V3082" s="9"/>
      <c r="W3082" s="9"/>
      <c r="X3082" s="9"/>
      <c r="Y3082" s="9"/>
      <c r="Z3082" s="9"/>
    </row>
    <row r="3083" spans="1:26">
      <c r="A3083" s="39">
        <v>8</v>
      </c>
      <c r="B3083" s="39">
        <v>5</v>
      </c>
      <c r="C3083" s="40">
        <v>39576</v>
      </c>
      <c r="D3083" s="17">
        <v>0.16666666666699825</v>
      </c>
      <c r="E3083" s="18">
        <v>0.2365729415325174</v>
      </c>
      <c r="F3083" s="4">
        <v>105.44890880662129</v>
      </c>
      <c r="G3083" s="4">
        <v>150.94970518741243</v>
      </c>
      <c r="H3083" s="4">
        <v>45.500796380791151</v>
      </c>
      <c r="I3083" s="19">
        <v>1.9563098975006974</v>
      </c>
      <c r="J3083" s="19">
        <v>4.3484535780000213</v>
      </c>
      <c r="K3083" s="20">
        <v>2.3537295378392953</v>
      </c>
      <c r="L3083" s="20">
        <v>2.4837620645920047</v>
      </c>
      <c r="M3083" s="20">
        <v>0.13003252675270938</v>
      </c>
      <c r="N3083" s="21">
        <v>24.5625</v>
      </c>
      <c r="O3083" s="21">
        <f t="shared" si="49"/>
        <v>31.931250000000002</v>
      </c>
      <c r="P3083" s="21">
        <v>16.0625</v>
      </c>
      <c r="Q3083" s="19">
        <v>2.9948113818109507</v>
      </c>
      <c r="R3083" s="4">
        <v>74.349999999999994</v>
      </c>
      <c r="S3083" s="4">
        <v>11.675000000000001</v>
      </c>
      <c r="T3083" s="29">
        <v>109.27499999999999</v>
      </c>
      <c r="U3083" s="4">
        <v>1.41</v>
      </c>
      <c r="V3083" s="9"/>
      <c r="W3083" s="9"/>
      <c r="X3083" s="9"/>
      <c r="Y3083" s="9"/>
      <c r="Z3083" s="9"/>
    </row>
    <row r="3084" spans="1:26">
      <c r="A3084" s="39">
        <v>8</v>
      </c>
      <c r="B3084" s="39">
        <v>5</v>
      </c>
      <c r="C3084" s="40">
        <v>39576</v>
      </c>
      <c r="D3084" s="17">
        <v>0.20833333333300175</v>
      </c>
      <c r="E3084" s="18">
        <v>0.25728887680126888</v>
      </c>
      <c r="F3084" s="4">
        <v>171.5512606702581</v>
      </c>
      <c r="G3084" s="4">
        <v>227.87182442375632</v>
      </c>
      <c r="H3084" s="4">
        <v>56.320563753498234</v>
      </c>
      <c r="I3084" s="19">
        <v>2.4125049462508601</v>
      </c>
      <c r="J3084" s="19">
        <v>6.8856469027500351</v>
      </c>
      <c r="K3084" s="20">
        <v>2.2835495286835363</v>
      </c>
      <c r="L3084" s="20">
        <v>2.4038126419120047</v>
      </c>
      <c r="M3084" s="20">
        <v>0.12026311322846839</v>
      </c>
      <c r="N3084" s="21">
        <v>27.1875</v>
      </c>
      <c r="O3084" s="21">
        <f t="shared" si="49"/>
        <v>35.34375</v>
      </c>
      <c r="P3084" s="21">
        <v>18.6875</v>
      </c>
      <c r="Q3084" s="19">
        <v>2.99462542943595</v>
      </c>
      <c r="R3084" s="4">
        <v>74.974999999999994</v>
      </c>
      <c r="S3084" s="4">
        <v>11.4</v>
      </c>
      <c r="T3084" s="29">
        <v>108.175</v>
      </c>
      <c r="U3084" s="4">
        <v>1.095</v>
      </c>
      <c r="V3084" s="9"/>
      <c r="W3084" s="9"/>
      <c r="X3084" s="9"/>
      <c r="Y3084" s="9"/>
      <c r="Z3084" s="9"/>
    </row>
    <row r="3085" spans="1:26">
      <c r="A3085" s="39">
        <v>8</v>
      </c>
      <c r="B3085" s="39">
        <v>5</v>
      </c>
      <c r="C3085" s="40">
        <v>39576</v>
      </c>
      <c r="D3085" s="17">
        <v>0.25</v>
      </c>
      <c r="E3085" s="18">
        <v>0.30604622393627251</v>
      </c>
      <c r="F3085" s="4">
        <v>160.65137197754467</v>
      </c>
      <c r="G3085" s="4">
        <v>219.46640292845564</v>
      </c>
      <c r="H3085" s="4">
        <v>58.815030950910987</v>
      </c>
      <c r="I3085" s="19">
        <v>2.2166287377507903</v>
      </c>
      <c r="J3085" s="19">
        <v>6.3063491347500324</v>
      </c>
      <c r="K3085" s="20">
        <v>2.2889479909262871</v>
      </c>
      <c r="L3085" s="20">
        <v>2.4251324879600049</v>
      </c>
      <c r="M3085" s="20">
        <v>0.13618449703371749</v>
      </c>
      <c r="N3085" s="21">
        <v>27.5625</v>
      </c>
      <c r="O3085" s="21">
        <f t="shared" si="49"/>
        <v>35.831250000000004</v>
      </c>
      <c r="P3085" s="21">
        <v>16.4375</v>
      </c>
      <c r="Q3085" s="19">
        <v>5.7009954892470471</v>
      </c>
      <c r="R3085" s="4">
        <v>74.825000000000003</v>
      </c>
      <c r="S3085" s="4">
        <v>11.487500000000001</v>
      </c>
      <c r="T3085" s="29">
        <v>101.175</v>
      </c>
      <c r="U3085" s="4">
        <v>1.88</v>
      </c>
      <c r="V3085" s="9"/>
      <c r="W3085" s="9"/>
      <c r="X3085" s="9"/>
      <c r="Y3085" s="9"/>
      <c r="Z3085" s="9"/>
    </row>
    <row r="3086" spans="1:26">
      <c r="A3086" s="39">
        <v>8</v>
      </c>
      <c r="B3086" s="39">
        <v>5</v>
      </c>
      <c r="C3086" s="40">
        <v>39576</v>
      </c>
      <c r="D3086" s="17">
        <v>0.29166666666699825</v>
      </c>
      <c r="E3086" s="18">
        <v>0.35114059470002579</v>
      </c>
      <c r="F3086" s="4">
        <v>183.70862778845284</v>
      </c>
      <c r="G3086" s="4">
        <v>245.22533492954534</v>
      </c>
      <c r="H3086" s="4">
        <v>61.516707141092461</v>
      </c>
      <c r="I3086" s="19">
        <v>3.1289678297511152</v>
      </c>
      <c r="J3086" s="19">
        <v>7.7568316612500405</v>
      </c>
      <c r="K3086" s="20">
        <v>2.2187679817705286</v>
      </c>
      <c r="L3086" s="20">
        <v>2.3505130267920049</v>
      </c>
      <c r="M3086" s="20">
        <v>0.13174504502147655</v>
      </c>
      <c r="N3086" s="21">
        <v>27.25</v>
      </c>
      <c r="O3086" s="21">
        <f t="shared" si="49"/>
        <v>35.425000000000004</v>
      </c>
      <c r="P3086" s="21">
        <v>20.5625</v>
      </c>
      <c r="Q3086" s="19">
        <v>8.9828801148703441</v>
      </c>
      <c r="R3086" s="4">
        <v>71.05</v>
      </c>
      <c r="S3086" s="4">
        <v>12.475</v>
      </c>
      <c r="T3086" s="29">
        <v>113.325</v>
      </c>
      <c r="U3086" s="4">
        <v>2.16</v>
      </c>
      <c r="V3086" s="9"/>
      <c r="W3086" s="9"/>
      <c r="X3086" s="9"/>
      <c r="Y3086" s="9"/>
      <c r="Z3086" s="9"/>
    </row>
    <row r="3087" spans="1:26">
      <c r="A3087" s="39">
        <v>8</v>
      </c>
      <c r="B3087" s="39">
        <v>5</v>
      </c>
      <c r="C3087" s="40">
        <v>39576</v>
      </c>
      <c r="D3087" s="17">
        <v>0.33333333333300175</v>
      </c>
      <c r="E3087" s="18">
        <v>0.2621205927912692</v>
      </c>
      <c r="F3087" s="4">
        <v>106.88946223015893</v>
      </c>
      <c r="G3087" s="4">
        <v>156.76143520756304</v>
      </c>
      <c r="H3087" s="4">
        <v>49.871972977404099</v>
      </c>
      <c r="I3087" s="19">
        <v>2.4116143117508595</v>
      </c>
      <c r="J3087" s="19">
        <v>4.8575115015000261</v>
      </c>
      <c r="K3087" s="20">
        <v>2.2349633684987804</v>
      </c>
      <c r="L3087" s="20">
        <v>2.3558429883040048</v>
      </c>
      <c r="M3087" s="20">
        <v>0.12087961980522466</v>
      </c>
      <c r="N3087" s="21">
        <v>30.8125</v>
      </c>
      <c r="O3087" s="21">
        <f t="shared" si="49"/>
        <v>40.056249999999999</v>
      </c>
      <c r="P3087" s="21">
        <v>15.625</v>
      </c>
      <c r="Q3087" s="19">
        <v>17.619491100928364</v>
      </c>
      <c r="R3087" s="4">
        <v>67.974999999999994</v>
      </c>
      <c r="S3087" s="4">
        <v>14.112500000000001</v>
      </c>
      <c r="T3087" s="29">
        <v>105.17500000000001</v>
      </c>
      <c r="U3087" s="4">
        <v>2.1800000000000002</v>
      </c>
      <c r="V3087" s="9"/>
      <c r="W3087" s="9"/>
      <c r="X3087" s="9"/>
      <c r="Y3087" s="9"/>
      <c r="Z3087" s="9"/>
    </row>
    <row r="3088" spans="1:26">
      <c r="A3088" s="39">
        <v>8</v>
      </c>
      <c r="B3088" s="39">
        <v>5</v>
      </c>
      <c r="C3088" s="40">
        <v>39576</v>
      </c>
      <c r="D3088" s="17">
        <v>0.375</v>
      </c>
      <c r="E3088" s="18">
        <v>0.26454374285876947</v>
      </c>
      <c r="F3088" s="4">
        <v>79.124845532031614</v>
      </c>
      <c r="G3088" s="4">
        <v>124.8951718140604</v>
      </c>
      <c r="H3088" s="4">
        <v>45.77032628202879</v>
      </c>
      <c r="I3088" s="19">
        <v>4.3664548585015561</v>
      </c>
      <c r="J3088" s="19">
        <v>4.350384396750024</v>
      </c>
      <c r="K3088" s="20">
        <v>2.2295649062560297</v>
      </c>
      <c r="L3088" s="20">
        <v>2.3505130267920049</v>
      </c>
      <c r="M3088" s="20">
        <v>0.12094812053597526</v>
      </c>
      <c r="N3088" s="21">
        <v>32.0625</v>
      </c>
      <c r="O3088" s="21">
        <f t="shared" si="49"/>
        <v>41.681249999999999</v>
      </c>
      <c r="P3088" s="21">
        <v>15.625</v>
      </c>
      <c r="Q3088" s="19">
        <v>23.894279143237604</v>
      </c>
      <c r="R3088" s="4">
        <v>63.1</v>
      </c>
      <c r="S3088" s="4">
        <v>16.25</v>
      </c>
      <c r="T3088" s="29">
        <v>85.475000000000009</v>
      </c>
      <c r="U3088" s="4">
        <v>2.335</v>
      </c>
      <c r="V3088" s="9"/>
      <c r="W3088" s="9"/>
      <c r="X3088" s="9"/>
      <c r="Y3088" s="9"/>
      <c r="Z3088" s="9"/>
    </row>
    <row r="3089" spans="1:26">
      <c r="A3089" s="39">
        <v>8</v>
      </c>
      <c r="B3089" s="39">
        <v>5</v>
      </c>
      <c r="C3089" s="40">
        <v>39576</v>
      </c>
      <c r="D3089" s="17">
        <v>0.41666666666699825</v>
      </c>
      <c r="E3089" s="18">
        <v>0.26087149047751901</v>
      </c>
      <c r="F3089" s="4">
        <v>49.159639404166604</v>
      </c>
      <c r="G3089" s="4">
        <v>85.90951231083217</v>
      </c>
      <c r="H3089" s="4">
        <v>36.749872906665566</v>
      </c>
      <c r="I3089" s="19">
        <v>4.0401534127514394</v>
      </c>
      <c r="J3089" s="19">
        <v>3.0455528670000174</v>
      </c>
      <c r="K3089" s="20">
        <v>2.2457602929842815</v>
      </c>
      <c r="L3089" s="20">
        <v>2.3718328728400047</v>
      </c>
      <c r="M3089" s="20">
        <v>0.12607257985572329</v>
      </c>
      <c r="N3089" s="21">
        <v>35</v>
      </c>
      <c r="O3089" s="21">
        <f t="shared" si="49"/>
        <v>45.5</v>
      </c>
      <c r="P3089" s="21">
        <v>15.4375</v>
      </c>
      <c r="Q3089" s="19">
        <v>30.110908102234372</v>
      </c>
      <c r="R3089" s="4">
        <v>55.5</v>
      </c>
      <c r="S3089" s="4">
        <v>19.100000000000001</v>
      </c>
      <c r="T3089" s="29">
        <v>76.650000000000006</v>
      </c>
      <c r="U3089" s="4">
        <v>1.96</v>
      </c>
      <c r="V3089" s="9"/>
      <c r="W3089" s="9"/>
      <c r="X3089" s="9"/>
      <c r="Y3089" s="9"/>
      <c r="Z3089" s="9"/>
    </row>
    <row r="3090" spans="1:26">
      <c r="A3090" s="39">
        <v>8</v>
      </c>
      <c r="B3090" s="39">
        <v>5</v>
      </c>
      <c r="C3090" s="40">
        <v>39576</v>
      </c>
      <c r="D3090" s="17">
        <v>0.45833333333300175</v>
      </c>
      <c r="E3090" s="18">
        <v>0.26573221604251951</v>
      </c>
      <c r="F3090" s="4">
        <v>42.455118616297298</v>
      </c>
      <c r="G3090" s="4">
        <v>75.216040418243793</v>
      </c>
      <c r="H3090" s="4">
        <v>32.760921801946488</v>
      </c>
      <c r="I3090" s="19">
        <v>3.1274768997511146</v>
      </c>
      <c r="J3090" s="19">
        <v>3.1908735705000182</v>
      </c>
      <c r="K3090" s="20">
        <v>2.2619556797125333</v>
      </c>
      <c r="L3090" s="20">
        <v>2.377162834352005</v>
      </c>
      <c r="M3090" s="20">
        <v>0.11520715463947129</v>
      </c>
      <c r="N3090" s="21">
        <v>37.3125</v>
      </c>
      <c r="O3090" s="21">
        <f t="shared" si="49"/>
        <v>48.506250000000001</v>
      </c>
      <c r="P3090" s="21">
        <v>15.9375</v>
      </c>
      <c r="Q3090" s="19">
        <v>32.699960696733022</v>
      </c>
      <c r="R3090" s="4">
        <v>52.95</v>
      </c>
      <c r="S3090" s="4">
        <v>20.574999999999999</v>
      </c>
      <c r="T3090" s="29">
        <v>91.550000000000011</v>
      </c>
      <c r="U3090" s="4">
        <v>1.79</v>
      </c>
      <c r="V3090" s="9"/>
      <c r="W3090" s="9"/>
      <c r="X3090" s="9"/>
      <c r="Y3090" s="9"/>
      <c r="Z3090" s="9"/>
    </row>
    <row r="3091" spans="1:26">
      <c r="A3091" s="39">
        <v>8</v>
      </c>
      <c r="B3091" s="39">
        <v>5</v>
      </c>
      <c r="C3091" s="40">
        <v>39576</v>
      </c>
      <c r="D3091" s="17">
        <v>0.5</v>
      </c>
      <c r="E3091" s="18">
        <v>0.26449789185876932</v>
      </c>
      <c r="F3091" s="4">
        <v>36.558662578803066</v>
      </c>
      <c r="G3091" s="4">
        <v>65.36267044990548</v>
      </c>
      <c r="H3091" s="4">
        <v>28.80400787110241</v>
      </c>
      <c r="I3091" s="19">
        <v>3.5831403142512763</v>
      </c>
      <c r="J3091" s="19">
        <v>2.9010570750000171</v>
      </c>
      <c r="K3091" s="20">
        <v>2.2835495286835363</v>
      </c>
      <c r="L3091" s="20">
        <v>2.382492795864005</v>
      </c>
      <c r="M3091" s="20">
        <v>9.894326718046853E-2</v>
      </c>
      <c r="N3091" s="21">
        <v>39</v>
      </c>
      <c r="O3091" s="21">
        <f t="shared" si="49"/>
        <v>50.7</v>
      </c>
      <c r="P3091" s="21">
        <v>16.1875</v>
      </c>
      <c r="Q3091" s="19">
        <v>35.173574101169223</v>
      </c>
      <c r="R3091" s="4">
        <v>51.4</v>
      </c>
      <c r="S3091" s="4">
        <v>21.35</v>
      </c>
      <c r="T3091" s="29">
        <v>80.3</v>
      </c>
      <c r="U3091" s="4">
        <v>2.68</v>
      </c>
      <c r="V3091" s="9"/>
      <c r="W3091" s="9"/>
      <c r="X3091" s="9"/>
      <c r="Y3091" s="9"/>
      <c r="Z3091" s="9"/>
    </row>
    <row r="3092" spans="1:26">
      <c r="A3092" s="39">
        <v>8</v>
      </c>
      <c r="B3092" s="39">
        <v>5</v>
      </c>
      <c r="C3092" s="40">
        <v>39576</v>
      </c>
      <c r="D3092" s="17">
        <v>0.54166666666699825</v>
      </c>
      <c r="E3092" s="18">
        <v>0.2303560515687669</v>
      </c>
      <c r="F3092" s="4">
        <v>25.27954759058337</v>
      </c>
      <c r="G3092" s="4">
        <v>46.294390258816378</v>
      </c>
      <c r="H3092" s="4">
        <v>21.014842668233015</v>
      </c>
      <c r="I3092" s="19">
        <v>2.2799041282508123</v>
      </c>
      <c r="J3092" s="19">
        <v>2.6111830657500157</v>
      </c>
      <c r="K3092" s="20">
        <v>2.2133695195277774</v>
      </c>
      <c r="L3092" s="20">
        <v>2.2972134116720047</v>
      </c>
      <c r="M3092" s="20">
        <v>8.3843892144227161E-2</v>
      </c>
      <c r="N3092" s="21">
        <v>29.3125</v>
      </c>
      <c r="O3092" s="21">
        <f t="shared" si="49"/>
        <v>38.106250000000003</v>
      </c>
      <c r="P3092" s="21">
        <v>12.9375</v>
      </c>
      <c r="Q3092" s="19">
        <v>48.296232525787403</v>
      </c>
      <c r="R3092" s="4">
        <v>52.05</v>
      </c>
      <c r="S3092" s="4">
        <v>21.912500000000001</v>
      </c>
      <c r="T3092" s="29">
        <v>46.625</v>
      </c>
      <c r="U3092" s="4">
        <v>2.66</v>
      </c>
      <c r="V3092" s="9"/>
      <c r="W3092" s="9"/>
      <c r="X3092" s="9"/>
      <c r="Y3092" s="9"/>
      <c r="Z3092" s="9"/>
    </row>
    <row r="3093" spans="1:26">
      <c r="A3093" s="39">
        <v>8</v>
      </c>
      <c r="B3093" s="39">
        <v>5</v>
      </c>
      <c r="C3093" s="40">
        <v>39576</v>
      </c>
      <c r="D3093" s="17">
        <v>0.58333333333300175</v>
      </c>
      <c r="E3093" s="18">
        <v>0.20840545705126523</v>
      </c>
      <c r="F3093" s="4">
        <v>15.735873467782572</v>
      </c>
      <c r="G3093" s="4">
        <v>29.533414762614981</v>
      </c>
      <c r="H3093" s="4">
        <v>13.79754129483241</v>
      </c>
      <c r="I3093" s="19">
        <v>1.7585719882506263</v>
      </c>
      <c r="J3093" s="19">
        <v>2.5388842290000158</v>
      </c>
      <c r="K3093" s="20">
        <v>2.2025725950422763</v>
      </c>
      <c r="L3093" s="20">
        <v>2.2758935656240045</v>
      </c>
      <c r="M3093" s="20">
        <v>7.3320970581728484E-2</v>
      </c>
      <c r="N3093" s="21">
        <v>27.625</v>
      </c>
      <c r="O3093" s="21">
        <f t="shared" si="49"/>
        <v>35.912500000000001</v>
      </c>
      <c r="P3093" s="21">
        <v>12.625</v>
      </c>
      <c r="Q3093" s="19">
        <v>56.697510869158016</v>
      </c>
      <c r="R3093" s="4">
        <v>45.825000000000003</v>
      </c>
      <c r="S3093" s="4">
        <v>23.212499999999999</v>
      </c>
      <c r="T3093" s="29">
        <v>37.25</v>
      </c>
      <c r="U3093" s="4">
        <v>2.25</v>
      </c>
      <c r="V3093" s="9"/>
      <c r="W3093" s="9"/>
      <c r="X3093" s="9"/>
      <c r="Y3093" s="9"/>
      <c r="Z3093" s="9"/>
    </row>
    <row r="3094" spans="1:26">
      <c r="A3094" s="39">
        <v>8</v>
      </c>
      <c r="B3094" s="39">
        <v>5</v>
      </c>
      <c r="C3094" s="40">
        <v>39576</v>
      </c>
      <c r="D3094" s="17">
        <v>0.625</v>
      </c>
      <c r="E3094" s="18">
        <v>0.18401956195126365</v>
      </c>
      <c r="F3094" s="4">
        <v>11.359581258375957</v>
      </c>
      <c r="G3094" s="4">
        <v>21.362467061976801</v>
      </c>
      <c r="H3094" s="4">
        <v>10.002885803600844</v>
      </c>
      <c r="I3094" s="19">
        <v>1.3676180035004872</v>
      </c>
      <c r="J3094" s="19">
        <v>2.6116579650000165</v>
      </c>
      <c r="K3094" s="20">
        <v>2.1701818215857722</v>
      </c>
      <c r="L3094" s="20">
        <v>2.2385838350400045</v>
      </c>
      <c r="M3094" s="20">
        <v>6.8402013454232469E-2</v>
      </c>
      <c r="N3094" s="21">
        <v>28.4375</v>
      </c>
      <c r="O3094" s="21">
        <f t="shared" si="49"/>
        <v>36.96875</v>
      </c>
      <c r="P3094" s="21">
        <v>14.8125</v>
      </c>
      <c r="Q3094" s="19">
        <v>65.040377765278663</v>
      </c>
      <c r="R3094" s="4">
        <v>44.2</v>
      </c>
      <c r="S3094" s="4">
        <v>23.737500000000001</v>
      </c>
      <c r="T3094" s="29">
        <v>36.5</v>
      </c>
      <c r="U3094" s="4">
        <v>2.2949999999999999</v>
      </c>
      <c r="V3094" s="9"/>
      <c r="W3094" s="9"/>
      <c r="X3094" s="9"/>
      <c r="Y3094" s="9"/>
      <c r="Z3094" s="9"/>
    </row>
    <row r="3095" spans="1:26">
      <c r="A3095" s="39">
        <v>8</v>
      </c>
      <c r="B3095" s="39">
        <v>5</v>
      </c>
      <c r="C3095" s="40">
        <v>39576</v>
      </c>
      <c r="D3095" s="17">
        <v>0.66666666666699825</v>
      </c>
      <c r="E3095" s="18">
        <v>0.23275347217126707</v>
      </c>
      <c r="F3095" s="4">
        <v>12.921352698726089</v>
      </c>
      <c r="G3095" s="4">
        <v>24.29234683045205</v>
      </c>
      <c r="H3095" s="4">
        <v>11.370994131725961</v>
      </c>
      <c r="I3095" s="19">
        <v>1.1069813597503941</v>
      </c>
      <c r="J3095" s="19">
        <v>2.5393525552500167</v>
      </c>
      <c r="K3095" s="20">
        <v>2.1323925858865174</v>
      </c>
      <c r="L3095" s="20">
        <v>2.2066040659680044</v>
      </c>
      <c r="M3095" s="20">
        <v>7.4211480081487036E-2</v>
      </c>
      <c r="N3095" s="21">
        <v>28.625</v>
      </c>
      <c r="O3095" s="21">
        <f t="shared" si="49"/>
        <v>37.212499999999999</v>
      </c>
      <c r="P3095" s="21">
        <v>14</v>
      </c>
      <c r="Q3095" s="19">
        <v>68.144788026214528</v>
      </c>
      <c r="R3095" s="4">
        <v>41.924999999999997</v>
      </c>
      <c r="S3095" s="4">
        <v>23.85</v>
      </c>
      <c r="T3095" s="29">
        <v>41.675000000000004</v>
      </c>
      <c r="U3095" s="4">
        <v>2.1749999999999998</v>
      </c>
      <c r="V3095" s="9"/>
      <c r="W3095" s="9"/>
      <c r="X3095" s="9"/>
      <c r="Y3095" s="9"/>
      <c r="Z3095" s="9"/>
    </row>
    <row r="3096" spans="1:26">
      <c r="A3096" s="39">
        <v>8</v>
      </c>
      <c r="B3096" s="39">
        <v>5</v>
      </c>
      <c r="C3096" s="40">
        <v>39576</v>
      </c>
      <c r="D3096" s="17">
        <v>0.70833333333300175</v>
      </c>
      <c r="E3096" s="18">
        <v>0.19252815069251417</v>
      </c>
      <c r="F3096" s="4">
        <v>12.404410113438548</v>
      </c>
      <c r="G3096" s="4">
        <v>23.452388189401979</v>
      </c>
      <c r="H3096" s="4">
        <v>11.047978075963435</v>
      </c>
      <c r="I3096" s="19">
        <v>0.9115230040003246</v>
      </c>
      <c r="J3096" s="19">
        <v>2.6846962642500181</v>
      </c>
      <c r="K3096" s="20">
        <v>2.1215956614010159</v>
      </c>
      <c r="L3096" s="20">
        <v>2.1746242968960043</v>
      </c>
      <c r="M3096" s="20">
        <v>5.3028635494988485E-2</v>
      </c>
      <c r="N3096" s="21">
        <v>25.1875</v>
      </c>
      <c r="O3096" s="21">
        <f t="shared" si="49"/>
        <v>32.743749999999999</v>
      </c>
      <c r="P3096" s="21">
        <v>13.3125</v>
      </c>
      <c r="Q3096" s="19">
        <v>69.177051139151473</v>
      </c>
      <c r="R3096" s="4">
        <v>43.024999999999999</v>
      </c>
      <c r="S3096" s="4">
        <v>23.6875</v>
      </c>
      <c r="T3096" s="29">
        <v>38.575000000000003</v>
      </c>
      <c r="U3096" s="4">
        <v>2.2549999999999999</v>
      </c>
      <c r="V3096" s="9"/>
      <c r="W3096" s="9"/>
      <c r="X3096" s="9"/>
      <c r="Y3096" s="9"/>
      <c r="Z3096" s="9"/>
    </row>
    <row r="3097" spans="1:26">
      <c r="A3097" s="39">
        <v>8</v>
      </c>
      <c r="B3097" s="39">
        <v>5</v>
      </c>
      <c r="C3097" s="40">
        <v>39576</v>
      </c>
      <c r="D3097" s="17">
        <v>0.75</v>
      </c>
      <c r="E3097" s="18">
        <v>0.19495371675501427</v>
      </c>
      <c r="F3097" s="4">
        <v>15.842344247282588</v>
      </c>
      <c r="G3097" s="4">
        <v>29.940854332740034</v>
      </c>
      <c r="H3097" s="4">
        <v>14.098510085457445</v>
      </c>
      <c r="I3097" s="19">
        <v>0.78120958650027816</v>
      </c>
      <c r="J3097" s="19">
        <v>2.1044043300000141</v>
      </c>
      <c r="K3097" s="20">
        <v>2.1000018124300133</v>
      </c>
      <c r="L3097" s="20">
        <v>2.1746242968960043</v>
      </c>
      <c r="M3097" s="20">
        <v>7.4622484465991179E-2</v>
      </c>
      <c r="N3097" s="21">
        <v>30.875</v>
      </c>
      <c r="O3097" s="21">
        <f t="shared" si="49"/>
        <v>40.137500000000003</v>
      </c>
      <c r="P3097" s="21">
        <v>14.1875</v>
      </c>
      <c r="Q3097" s="19">
        <v>64.224150438904033</v>
      </c>
      <c r="R3097" s="4">
        <v>41.65</v>
      </c>
      <c r="S3097" s="4">
        <v>23.35</v>
      </c>
      <c r="T3097" s="29">
        <v>39.375</v>
      </c>
      <c r="U3097" s="4">
        <v>2.085</v>
      </c>
      <c r="V3097" s="9"/>
      <c r="W3097" s="9"/>
      <c r="X3097" s="9"/>
      <c r="Y3097" s="9"/>
      <c r="Z3097" s="9"/>
    </row>
    <row r="3098" spans="1:26">
      <c r="A3098" s="39">
        <v>8</v>
      </c>
      <c r="B3098" s="39">
        <v>5</v>
      </c>
      <c r="C3098" s="40">
        <v>39576</v>
      </c>
      <c r="D3098" s="17">
        <v>0.79166666666699825</v>
      </c>
      <c r="E3098" s="18">
        <v>0.23880441678501746</v>
      </c>
      <c r="F3098" s="4">
        <v>26.261791567045975</v>
      </c>
      <c r="G3098" s="4">
        <v>49.61748009341671</v>
      </c>
      <c r="H3098" s="4">
        <v>23.355688526370734</v>
      </c>
      <c r="I3098" s="19">
        <v>1.1065713540003941</v>
      </c>
      <c r="J3098" s="19">
        <v>2.7577624987500187</v>
      </c>
      <c r="K3098" s="20">
        <v>2.1809787460712737</v>
      </c>
      <c r="L3098" s="20">
        <v>2.2705636041120045</v>
      </c>
      <c r="M3098" s="20">
        <v>8.9584858040731019E-2</v>
      </c>
      <c r="N3098" s="21">
        <v>35.5625</v>
      </c>
      <c r="O3098" s="21">
        <f t="shared" si="49"/>
        <v>46.231250000000003</v>
      </c>
      <c r="P3098" s="21">
        <v>19.4375</v>
      </c>
      <c r="Q3098" s="19">
        <v>50.17962003134884</v>
      </c>
      <c r="R3098" s="4">
        <v>44.35</v>
      </c>
      <c r="S3098" s="4">
        <v>22.65</v>
      </c>
      <c r="T3098" s="29">
        <v>62.724999999999994</v>
      </c>
      <c r="U3098" s="4">
        <v>1.67</v>
      </c>
      <c r="V3098" s="9"/>
      <c r="W3098" s="9"/>
      <c r="X3098" s="9"/>
      <c r="Y3098" s="9"/>
      <c r="Z3098" s="9"/>
    </row>
    <row r="3099" spans="1:26">
      <c r="A3099" s="39">
        <v>8</v>
      </c>
      <c r="B3099" s="39">
        <v>5</v>
      </c>
      <c r="C3099" s="40">
        <v>39576</v>
      </c>
      <c r="D3099" s="17">
        <v>0.83333333333300175</v>
      </c>
      <c r="E3099" s="18">
        <v>0.27290375672501993</v>
      </c>
      <c r="F3099" s="4">
        <v>33.957989865246631</v>
      </c>
      <c r="G3099" s="4">
        <v>63.847808722467931</v>
      </c>
      <c r="H3099" s="4">
        <v>29.8898188572213</v>
      </c>
      <c r="I3099" s="19">
        <v>1.3016981740004634</v>
      </c>
      <c r="J3099" s="19">
        <v>3.1209015757500218</v>
      </c>
      <c r="K3099" s="20">
        <v>2.3159403021400409</v>
      </c>
      <c r="L3099" s="20">
        <v>2.4411223724960047</v>
      </c>
      <c r="M3099" s="20">
        <v>0.12518207035596396</v>
      </c>
      <c r="N3099" s="21">
        <v>33</v>
      </c>
      <c r="O3099" s="21">
        <f t="shared" si="49"/>
        <v>42.9</v>
      </c>
      <c r="P3099" s="21">
        <v>17.25</v>
      </c>
      <c r="Q3099" s="19">
        <v>36.942202158543232</v>
      </c>
      <c r="R3099" s="4">
        <v>54.424999999999997</v>
      </c>
      <c r="S3099" s="4">
        <v>20.712499999999999</v>
      </c>
      <c r="T3099" s="29">
        <v>82.025000000000006</v>
      </c>
      <c r="U3099" s="4">
        <v>1.3</v>
      </c>
      <c r="V3099" s="9"/>
      <c r="W3099" s="9"/>
      <c r="X3099" s="9"/>
      <c r="Y3099" s="9"/>
      <c r="Z3099" s="9"/>
    </row>
    <row r="3100" spans="1:26">
      <c r="A3100" s="39">
        <v>8</v>
      </c>
      <c r="B3100" s="39">
        <v>5</v>
      </c>
      <c r="C3100" s="40">
        <v>39576</v>
      </c>
      <c r="D3100" s="17">
        <v>0.875</v>
      </c>
      <c r="E3100" s="18">
        <v>0.32405455658752352</v>
      </c>
      <c r="F3100" s="4">
        <v>73.130359074406186</v>
      </c>
      <c r="G3100" s="4">
        <v>122.24133103971042</v>
      </c>
      <c r="H3100" s="4">
        <v>49.11097196530423</v>
      </c>
      <c r="I3100" s="19">
        <v>1.4967798737505329</v>
      </c>
      <c r="J3100" s="19">
        <v>4.0647926970000299</v>
      </c>
      <c r="K3100" s="20">
        <v>2.3807218490530482</v>
      </c>
      <c r="L3100" s="20">
        <v>2.5317317182000045</v>
      </c>
      <c r="M3100" s="20">
        <v>0.15100986914695658</v>
      </c>
      <c r="N3100" s="21">
        <v>35.6875</v>
      </c>
      <c r="O3100" s="21">
        <f t="shared" si="49"/>
        <v>46.393750000000004</v>
      </c>
      <c r="P3100" s="21">
        <v>22.625</v>
      </c>
      <c r="Q3100" s="19">
        <v>6.5594556249340767</v>
      </c>
      <c r="R3100" s="4">
        <v>62</v>
      </c>
      <c r="S3100" s="4">
        <v>18.8125</v>
      </c>
      <c r="T3100" s="29">
        <v>106.47499999999999</v>
      </c>
      <c r="U3100" s="4">
        <v>0.875</v>
      </c>
      <c r="V3100" s="9"/>
      <c r="W3100" s="9"/>
      <c r="X3100" s="9"/>
      <c r="Y3100" s="9"/>
      <c r="Z3100" s="9"/>
    </row>
    <row r="3101" spans="1:26">
      <c r="A3101" s="39">
        <v>8</v>
      </c>
      <c r="B3101" s="39">
        <v>5</v>
      </c>
      <c r="C3101" s="40">
        <v>39576</v>
      </c>
      <c r="D3101" s="17">
        <v>0.91666666666699825</v>
      </c>
      <c r="E3101" s="18">
        <v>0.31672705196502304</v>
      </c>
      <c r="F3101" s="4">
        <v>75.316752564681366</v>
      </c>
      <c r="G3101" s="4">
        <v>123.90455335861057</v>
      </c>
      <c r="H3101" s="4">
        <v>48.587800793929198</v>
      </c>
      <c r="I3101" s="19">
        <v>1.2363158640004399</v>
      </c>
      <c r="J3101" s="19">
        <v>3.9199731847500288</v>
      </c>
      <c r="K3101" s="20">
        <v>2.3645264623247964</v>
      </c>
      <c r="L3101" s="20">
        <v>2.5104118721520052</v>
      </c>
      <c r="M3101" s="20">
        <v>0.14588540982720843</v>
      </c>
      <c r="N3101" s="21">
        <v>32.5</v>
      </c>
      <c r="O3101" s="21">
        <f t="shared" si="49"/>
        <v>42.25</v>
      </c>
      <c r="P3101" s="21">
        <v>20.4375</v>
      </c>
      <c r="Q3101" s="19">
        <v>13.463319292305471</v>
      </c>
      <c r="R3101" s="4">
        <v>69.674999999999997</v>
      </c>
      <c r="S3101" s="4">
        <v>16.6875</v>
      </c>
      <c r="T3101" s="29">
        <v>105.14999999999999</v>
      </c>
      <c r="U3101" s="4">
        <v>0.57499999999999996</v>
      </c>
      <c r="V3101" s="9"/>
      <c r="W3101" s="9"/>
      <c r="X3101" s="9"/>
      <c r="Y3101" s="9"/>
      <c r="Z3101" s="9"/>
    </row>
    <row r="3102" spans="1:26">
      <c r="A3102" s="39">
        <v>8</v>
      </c>
      <c r="B3102" s="39">
        <v>5</v>
      </c>
      <c r="C3102" s="40">
        <v>39576</v>
      </c>
      <c r="D3102" s="17">
        <v>0.95833333333300175</v>
      </c>
      <c r="E3102" s="18">
        <v>0.27285617749501995</v>
      </c>
      <c r="F3102" s="4">
        <v>53.850262885604579</v>
      </c>
      <c r="G3102" s="4">
        <v>93.756379868008025</v>
      </c>
      <c r="H3102" s="4">
        <v>39.906116982403447</v>
      </c>
      <c r="I3102" s="19">
        <v>1.0409850220003705</v>
      </c>
      <c r="J3102" s="19">
        <v>3.4121460555000254</v>
      </c>
      <c r="K3102" s="20">
        <v>2.3051433776545389</v>
      </c>
      <c r="L3102" s="20">
        <v>2.4357924109840048</v>
      </c>
      <c r="M3102" s="20">
        <v>0.13064903332946554</v>
      </c>
      <c r="N3102" s="21">
        <v>29.1875</v>
      </c>
      <c r="O3102" s="21">
        <f t="shared" si="49"/>
        <v>37.943750000000001</v>
      </c>
      <c r="P3102" s="21">
        <v>18.625</v>
      </c>
      <c r="Q3102" s="19">
        <v>16.281906409428995</v>
      </c>
      <c r="R3102" s="4">
        <v>71</v>
      </c>
      <c r="S3102" s="4">
        <v>15.5375</v>
      </c>
      <c r="T3102" s="29">
        <v>106.8</v>
      </c>
      <c r="U3102" s="4">
        <v>0.55500000000000005</v>
      </c>
      <c r="V3102" s="9"/>
      <c r="W3102" s="9"/>
      <c r="X3102" s="9"/>
      <c r="Y3102" s="9"/>
      <c r="Z3102" s="9"/>
    </row>
    <row r="3103" spans="1:26">
      <c r="A3103" s="39">
        <v>9</v>
      </c>
      <c r="B3103" s="39">
        <v>5</v>
      </c>
      <c r="C3103" s="40">
        <v>39577</v>
      </c>
      <c r="D3103" s="17">
        <v>0</v>
      </c>
      <c r="E3103" s="18">
        <v>0.23020955762376666</v>
      </c>
      <c r="F3103" s="4">
        <v>48.142334972029097</v>
      </c>
      <c r="G3103" s="4">
        <v>86.214697084157379</v>
      </c>
      <c r="H3103" s="4">
        <v>38.072362112128289</v>
      </c>
      <c r="I3103" s="19">
        <v>1.1059161295003936</v>
      </c>
      <c r="J3103" s="19">
        <v>3.3398406457500251</v>
      </c>
      <c r="K3103" s="20">
        <v>2.3159403021400404</v>
      </c>
      <c r="L3103" s="20">
        <v>2.4411223724960047</v>
      </c>
      <c r="M3103" s="20">
        <v>0.12518207035596418</v>
      </c>
      <c r="N3103" s="21">
        <v>24</v>
      </c>
      <c r="O3103" s="21">
        <f t="shared" si="49"/>
        <v>31.200000000000003</v>
      </c>
      <c r="P3103" s="21">
        <v>15.25</v>
      </c>
      <c r="Q3103" s="19">
        <v>21.976285744426015</v>
      </c>
      <c r="R3103" s="4">
        <v>72.599999999999994</v>
      </c>
      <c r="S3103" s="4">
        <v>14.637499999999999</v>
      </c>
      <c r="T3103" s="29">
        <v>103.30000000000001</v>
      </c>
      <c r="U3103" s="4">
        <v>1.02</v>
      </c>
      <c r="V3103" s="9"/>
      <c r="W3103" s="9"/>
      <c r="X3103" s="9"/>
      <c r="Y3103" s="9"/>
      <c r="Z3103" s="9"/>
    </row>
    <row r="3104" spans="1:26">
      <c r="A3104" s="39">
        <v>9</v>
      </c>
      <c r="B3104" s="39">
        <v>5</v>
      </c>
      <c r="C3104" s="40">
        <v>39577</v>
      </c>
      <c r="D3104" s="17">
        <v>4.1666666666998253E-2</v>
      </c>
      <c r="E3104" s="18">
        <v>0.18025932855501325</v>
      </c>
      <c r="F3104" s="4">
        <v>38.354754607584532</v>
      </c>
      <c r="G3104" s="4">
        <v>70.513267393268563</v>
      </c>
      <c r="H3104" s="4">
        <v>32.158512785684032</v>
      </c>
      <c r="I3104" s="19">
        <v>0.84559925100030087</v>
      </c>
      <c r="J3104" s="19">
        <v>3.2675368792500255</v>
      </c>
      <c r="K3104" s="20">
        <v>2.2727526041980348</v>
      </c>
      <c r="L3104" s="20">
        <v>2.377162834352005</v>
      </c>
      <c r="M3104" s="20">
        <v>0.10441023015396989</v>
      </c>
      <c r="N3104" s="21">
        <v>22.3125</v>
      </c>
      <c r="O3104" s="21">
        <f t="shared" si="49"/>
        <v>29.006250000000001</v>
      </c>
      <c r="P3104" s="21">
        <v>13.5</v>
      </c>
      <c r="Q3104" s="19">
        <v>11.447710004181515</v>
      </c>
      <c r="R3104" s="4">
        <v>70.95</v>
      </c>
      <c r="S3104" s="4">
        <v>14.262499999999999</v>
      </c>
      <c r="T3104" s="29">
        <v>107.22499999999999</v>
      </c>
      <c r="U3104" s="4">
        <v>0.96499999999999997</v>
      </c>
      <c r="V3104" s="9"/>
      <c r="W3104" s="9"/>
      <c r="X3104" s="9"/>
      <c r="Y3104" s="9"/>
      <c r="Z3104" s="9"/>
    </row>
    <row r="3105" spans="1:26">
      <c r="A3105" s="39">
        <v>9</v>
      </c>
      <c r="B3105" s="39">
        <v>5</v>
      </c>
      <c r="C3105" s="40">
        <v>39577</v>
      </c>
      <c r="D3105" s="17">
        <v>8.3333333333001747E-2</v>
      </c>
      <c r="E3105" s="18">
        <v>0.18146675936376327</v>
      </c>
      <c r="F3105" s="4">
        <v>51.227702560391869</v>
      </c>
      <c r="G3105" s="4">
        <v>88.708712860107624</v>
      </c>
      <c r="H3105" s="4">
        <v>37.481010299715763</v>
      </c>
      <c r="I3105" s="19">
        <v>0.97556740050034707</v>
      </c>
      <c r="J3105" s="19">
        <v>3.4856855460000271</v>
      </c>
      <c r="K3105" s="20">
        <v>2.3105418398972897</v>
      </c>
      <c r="L3105" s="20">
        <v>2.4091426034240047</v>
      </c>
      <c r="M3105" s="20">
        <v>9.8600763526714985E-2</v>
      </c>
      <c r="N3105" s="21">
        <v>23.4375</v>
      </c>
      <c r="O3105" s="21">
        <f t="shared" si="49"/>
        <v>30.46875</v>
      </c>
      <c r="P3105" s="21">
        <v>13.8125</v>
      </c>
      <c r="Q3105" s="19">
        <v>12.194995353431121</v>
      </c>
      <c r="R3105" s="4">
        <v>71.3</v>
      </c>
      <c r="S3105" s="4">
        <v>13.875</v>
      </c>
      <c r="T3105" s="29">
        <v>107.825</v>
      </c>
      <c r="U3105" s="4">
        <v>1.0149999999999999</v>
      </c>
      <c r="V3105" s="9"/>
      <c r="W3105" s="9"/>
      <c r="X3105" s="9"/>
      <c r="Y3105" s="9"/>
      <c r="Z3105" s="9"/>
    </row>
    <row r="3106" spans="1:26">
      <c r="A3106" s="39">
        <v>9</v>
      </c>
      <c r="B3106" s="39">
        <v>5</v>
      </c>
      <c r="C3106" s="40">
        <v>39577</v>
      </c>
      <c r="D3106" s="17">
        <v>0.125</v>
      </c>
      <c r="E3106" s="18">
        <v>0.17902048981126306</v>
      </c>
      <c r="F3106" s="4">
        <v>62.113999047842775</v>
      </c>
      <c r="G3106" s="4">
        <v>100.41548961080866</v>
      </c>
      <c r="H3106" s="4">
        <v>38.301490562965867</v>
      </c>
      <c r="I3106" s="19">
        <v>1.3005995940004627</v>
      </c>
      <c r="J3106" s="19">
        <v>4.3575095287500343</v>
      </c>
      <c r="K3106" s="20">
        <v>2.2457602929842819</v>
      </c>
      <c r="L3106" s="20">
        <v>2.3558429883040048</v>
      </c>
      <c r="M3106" s="20">
        <v>0.11008269531972303</v>
      </c>
      <c r="N3106" s="21">
        <v>22.9375</v>
      </c>
      <c r="O3106" s="21">
        <f t="shared" si="49"/>
        <v>29.818750000000001</v>
      </c>
      <c r="P3106" s="21">
        <v>13.6875</v>
      </c>
      <c r="Q3106" s="19">
        <v>12.079290517118679</v>
      </c>
      <c r="R3106" s="4">
        <v>73.125</v>
      </c>
      <c r="S3106" s="4">
        <v>13.375</v>
      </c>
      <c r="T3106" s="29">
        <v>119.825</v>
      </c>
      <c r="U3106" s="4">
        <v>0.84</v>
      </c>
      <c r="V3106" s="9"/>
      <c r="W3106" s="9"/>
      <c r="X3106" s="9"/>
      <c r="Y3106" s="9"/>
      <c r="Z3106" s="9"/>
    </row>
    <row r="3107" spans="1:26">
      <c r="A3107" s="39">
        <v>9</v>
      </c>
      <c r="B3107" s="39">
        <v>5</v>
      </c>
      <c r="C3107" s="40">
        <v>39577</v>
      </c>
      <c r="D3107" s="17">
        <v>0.16666666666699825</v>
      </c>
      <c r="E3107" s="18">
        <v>0.1997116831750145</v>
      </c>
      <c r="F3107" s="4">
        <v>87.800122017782428</v>
      </c>
      <c r="G3107" s="4">
        <v>130.10913770728624</v>
      </c>
      <c r="H3107" s="4">
        <v>42.309015689503802</v>
      </c>
      <c r="I3107" s="19">
        <v>1.6255454705005783</v>
      </c>
      <c r="J3107" s="19">
        <v>4.5031753147500364</v>
      </c>
      <c r="K3107" s="20">
        <v>2.256557217469783</v>
      </c>
      <c r="L3107" s="20">
        <v>2.3611729498160048</v>
      </c>
      <c r="M3107" s="20">
        <v>0.10461573234622179</v>
      </c>
      <c r="N3107" s="21">
        <v>24.3125</v>
      </c>
      <c r="O3107" s="21">
        <f t="shared" si="49"/>
        <v>31.606250000000003</v>
      </c>
      <c r="P3107" s="21">
        <v>12.875</v>
      </c>
      <c r="Q3107" s="19">
        <v>6.3269028921216872</v>
      </c>
      <c r="R3107" s="4">
        <v>73.75</v>
      </c>
      <c r="S3107" s="4">
        <v>12.775</v>
      </c>
      <c r="T3107" s="29">
        <v>113.675</v>
      </c>
      <c r="U3107" s="4">
        <v>0.56999999999999995</v>
      </c>
      <c r="V3107" s="9"/>
      <c r="W3107" s="9"/>
      <c r="X3107" s="9"/>
      <c r="Y3107" s="9"/>
      <c r="Z3107" s="9"/>
    </row>
    <row r="3108" spans="1:26">
      <c r="A3108" s="39">
        <v>9</v>
      </c>
      <c r="B3108" s="39">
        <v>5</v>
      </c>
      <c r="C3108" s="40">
        <v>39577</v>
      </c>
      <c r="D3108" s="17">
        <v>0.20833333333300175</v>
      </c>
      <c r="E3108" s="18">
        <v>0.27641413744127002</v>
      </c>
      <c r="F3108" s="4">
        <v>152.70134979958789</v>
      </c>
      <c r="G3108" s="4">
        <v>204.55720518954269</v>
      </c>
      <c r="H3108" s="4">
        <v>51.855855389954826</v>
      </c>
      <c r="I3108" s="19">
        <v>3.1206794360011099</v>
      </c>
      <c r="J3108" s="19">
        <v>7.2638496525000598</v>
      </c>
      <c r="K3108" s="20">
        <v>2.2079710572850271</v>
      </c>
      <c r="L3108" s="20">
        <v>2.3345231422560047</v>
      </c>
      <c r="M3108" s="20">
        <v>0.12655208497097814</v>
      </c>
      <c r="N3108" s="21">
        <v>32</v>
      </c>
      <c r="O3108" s="21">
        <f t="shared" si="49"/>
        <v>41.6</v>
      </c>
      <c r="P3108" s="21">
        <v>17.125</v>
      </c>
      <c r="Q3108" s="19">
        <v>3.393338340623222</v>
      </c>
      <c r="R3108" s="4">
        <v>73.825000000000003</v>
      </c>
      <c r="S3108" s="4">
        <v>12.425000000000001</v>
      </c>
      <c r="T3108" s="29">
        <v>113.65</v>
      </c>
      <c r="U3108" s="4">
        <v>0.89500000000000002</v>
      </c>
      <c r="V3108" s="9"/>
      <c r="W3108" s="9"/>
      <c r="X3108" s="9"/>
      <c r="Y3108" s="9"/>
      <c r="Z3108" s="9"/>
    </row>
    <row r="3109" spans="1:26">
      <c r="A3109" s="39">
        <v>9</v>
      </c>
      <c r="B3109" s="39">
        <v>5</v>
      </c>
      <c r="C3109" s="40">
        <v>39577</v>
      </c>
      <c r="D3109" s="17">
        <v>0.25</v>
      </c>
      <c r="E3109" s="18">
        <v>0.35432562730127554</v>
      </c>
      <c r="F3109" s="4">
        <v>210.11058807949894</v>
      </c>
      <c r="G3109" s="4">
        <v>270.41764116423593</v>
      </c>
      <c r="H3109" s="4">
        <v>60.307053084737021</v>
      </c>
      <c r="I3109" s="19">
        <v>3.6403656677512948</v>
      </c>
      <c r="J3109" s="19">
        <v>9.5890778602500806</v>
      </c>
      <c r="K3109" s="20">
        <v>2.186377208314024</v>
      </c>
      <c r="L3109" s="20">
        <v>2.3238632192320048</v>
      </c>
      <c r="M3109" s="20">
        <v>0.13748601091798074</v>
      </c>
      <c r="N3109" s="21">
        <v>34.6875</v>
      </c>
      <c r="O3109" s="21">
        <f t="shared" si="49"/>
        <v>45.09375</v>
      </c>
      <c r="P3109" s="21">
        <v>19.1875</v>
      </c>
      <c r="Q3109" s="19">
        <v>3.680702232685571</v>
      </c>
      <c r="R3109" s="4">
        <v>72.650000000000006</v>
      </c>
      <c r="S3109" s="4">
        <v>12.9125</v>
      </c>
      <c r="T3109" s="29">
        <v>114.575</v>
      </c>
      <c r="U3109" s="4">
        <v>1.29</v>
      </c>
      <c r="V3109" s="9"/>
      <c r="W3109" s="9"/>
      <c r="X3109" s="9"/>
      <c r="Y3109" s="9"/>
      <c r="Z3109" s="9"/>
    </row>
    <row r="3110" spans="1:26">
      <c r="A3110" s="39">
        <v>9</v>
      </c>
      <c r="B3110" s="39">
        <v>5</v>
      </c>
      <c r="C3110" s="40">
        <v>39577</v>
      </c>
      <c r="D3110" s="17">
        <v>0.29166666666699825</v>
      </c>
      <c r="E3110" s="18">
        <v>0.39448435902002843</v>
      </c>
      <c r="F3110" s="4">
        <v>240.13155126194519</v>
      </c>
      <c r="G3110" s="4">
        <v>305.31499980407654</v>
      </c>
      <c r="H3110" s="4">
        <v>65.183448542131345</v>
      </c>
      <c r="I3110" s="19">
        <v>4.2249104222515026</v>
      </c>
      <c r="J3110" s="19">
        <v>9.0814298452500761</v>
      </c>
      <c r="K3110" s="20">
        <v>2.186377208314024</v>
      </c>
      <c r="L3110" s="20">
        <v>2.3398531037680046</v>
      </c>
      <c r="M3110" s="20">
        <v>0.15347589545398055</v>
      </c>
      <c r="N3110" s="21">
        <v>33.875</v>
      </c>
      <c r="O3110" s="21">
        <f t="shared" si="49"/>
        <v>44.037500000000001</v>
      </c>
      <c r="P3110" s="21">
        <v>23.125</v>
      </c>
      <c r="Q3110" s="19">
        <v>4.4280961843726772</v>
      </c>
      <c r="R3110" s="4">
        <v>71.775000000000006</v>
      </c>
      <c r="S3110" s="4">
        <v>13.25</v>
      </c>
      <c r="T3110" s="29">
        <v>118.77500000000001</v>
      </c>
      <c r="U3110" s="4">
        <v>1.54</v>
      </c>
      <c r="V3110" s="9"/>
      <c r="W3110" s="9"/>
      <c r="X3110" s="9"/>
      <c r="Y3110" s="9"/>
      <c r="Z3110" s="9"/>
    </row>
    <row r="3111" spans="1:26">
      <c r="A3111" s="39">
        <v>9</v>
      </c>
      <c r="B3111" s="39">
        <v>5</v>
      </c>
      <c r="C3111" s="40">
        <v>39577</v>
      </c>
      <c r="D3111" s="17">
        <v>0.33333333333300175</v>
      </c>
      <c r="E3111" s="18">
        <v>0.34819825259752513</v>
      </c>
      <c r="F3111" s="4">
        <v>181.89719196069035</v>
      </c>
      <c r="G3111" s="4">
        <v>241.30253573174599</v>
      </c>
      <c r="H3111" s="4">
        <v>59.405343771055662</v>
      </c>
      <c r="I3111" s="19">
        <v>3.574508614251271</v>
      </c>
      <c r="J3111" s="19">
        <v>6.6118258027500572</v>
      </c>
      <c r="K3111" s="20">
        <v>2.23496336849878</v>
      </c>
      <c r="L3111" s="20">
        <v>2.3878227573760045</v>
      </c>
      <c r="M3111" s="20">
        <v>0.15285938887722461</v>
      </c>
      <c r="N3111" s="21">
        <v>41.3125</v>
      </c>
      <c r="O3111" s="21">
        <f t="shared" ref="O3111:O3174" si="50">N3111*1.3</f>
        <v>53.706250000000004</v>
      </c>
      <c r="P3111" s="21">
        <v>19.125</v>
      </c>
      <c r="Q3111" s="19">
        <v>9.83328804393234</v>
      </c>
      <c r="R3111" s="4">
        <v>70.825000000000003</v>
      </c>
      <c r="S3111" s="4">
        <v>14.1875</v>
      </c>
      <c r="T3111" s="29">
        <v>107.95</v>
      </c>
      <c r="U3111" s="4">
        <v>1.07</v>
      </c>
      <c r="V3111" s="9"/>
      <c r="W3111" s="9"/>
      <c r="X3111" s="9"/>
      <c r="Y3111" s="9"/>
      <c r="Z3111" s="9"/>
    </row>
    <row r="3112" spans="1:26">
      <c r="A3112" s="39">
        <v>9</v>
      </c>
      <c r="B3112" s="39">
        <v>5</v>
      </c>
      <c r="C3112" s="40">
        <v>39577</v>
      </c>
      <c r="D3112" s="17">
        <v>0.375</v>
      </c>
      <c r="E3112" s="18">
        <v>0.29704657098502141</v>
      </c>
      <c r="F3112" s="4">
        <v>115.84134142255358</v>
      </c>
      <c r="G3112" s="4">
        <v>167.05611042815207</v>
      </c>
      <c r="H3112" s="4">
        <v>51.214769005598484</v>
      </c>
      <c r="I3112" s="19">
        <v>2.8592600540010165</v>
      </c>
      <c r="J3112" s="19">
        <v>4.3598593762500375</v>
      </c>
      <c r="K3112" s="20">
        <v>2.2079710572850271</v>
      </c>
      <c r="L3112" s="20">
        <v>2.3665029113280052</v>
      </c>
      <c r="M3112" s="20">
        <v>0.15853185404297809</v>
      </c>
      <c r="N3112" s="21">
        <v>40.5</v>
      </c>
      <c r="O3112" s="21">
        <f t="shared" si="50"/>
        <v>52.65</v>
      </c>
      <c r="P3112" s="21">
        <v>20.125</v>
      </c>
      <c r="Q3112" s="19">
        <v>20.413007462551782</v>
      </c>
      <c r="R3112" s="4">
        <v>65.325000000000003</v>
      </c>
      <c r="S3112" s="4">
        <v>16.8</v>
      </c>
      <c r="T3112" s="29">
        <v>86.125</v>
      </c>
      <c r="U3112" s="4">
        <v>0.77</v>
      </c>
      <c r="V3112" s="9"/>
      <c r="W3112" s="9"/>
      <c r="X3112" s="9"/>
      <c r="Y3112" s="9"/>
      <c r="Z3112" s="9"/>
    </row>
    <row r="3113" spans="1:26">
      <c r="A3113" s="39">
        <v>9</v>
      </c>
      <c r="B3113" s="39">
        <v>5</v>
      </c>
      <c r="C3113" s="40">
        <v>39577</v>
      </c>
      <c r="D3113" s="17">
        <v>0.41666666666699825</v>
      </c>
      <c r="E3113" s="18">
        <v>0.30311578545877188</v>
      </c>
      <c r="F3113" s="4">
        <v>52.606135696567037</v>
      </c>
      <c r="G3113" s="4">
        <v>90.31464166220789</v>
      </c>
      <c r="H3113" s="4">
        <v>37.70850596564086</v>
      </c>
      <c r="I3113" s="19">
        <v>2.2091623172507853</v>
      </c>
      <c r="J3113" s="19">
        <v>3.4882079347500308</v>
      </c>
      <c r="K3113" s="20">
        <v>2.1593848971002707</v>
      </c>
      <c r="L3113" s="20">
        <v>2.2865534886480043</v>
      </c>
      <c r="M3113" s="20">
        <v>0.12716859154773386</v>
      </c>
      <c r="N3113" s="21">
        <v>36</v>
      </c>
      <c r="O3113" s="21">
        <f t="shared" si="50"/>
        <v>46.800000000000004</v>
      </c>
      <c r="P3113" s="21">
        <v>16.8125</v>
      </c>
      <c r="Q3113" s="19">
        <v>32.889105269670225</v>
      </c>
      <c r="R3113" s="4">
        <v>59.625</v>
      </c>
      <c r="S3113" s="4">
        <v>19.45</v>
      </c>
      <c r="T3113" s="29">
        <v>46.225000000000001</v>
      </c>
      <c r="U3113" s="4">
        <v>0.185</v>
      </c>
      <c r="V3113" s="9"/>
      <c r="W3113" s="9"/>
      <c r="X3113" s="9"/>
      <c r="Y3113" s="9"/>
      <c r="Z3113" s="9"/>
    </row>
    <row r="3114" spans="1:26">
      <c r="A3114" s="39">
        <v>9</v>
      </c>
      <c r="B3114" s="39">
        <v>5</v>
      </c>
      <c r="C3114" s="40">
        <v>39577</v>
      </c>
      <c r="D3114" s="17">
        <v>0.45833333333300175</v>
      </c>
      <c r="E3114" s="18">
        <v>0.26901498181376937</v>
      </c>
      <c r="F3114" s="4">
        <v>37.474719077265746</v>
      </c>
      <c r="G3114" s="4">
        <v>68.565422159706003</v>
      </c>
      <c r="H3114" s="4">
        <v>31.09070308244025</v>
      </c>
      <c r="I3114" s="19">
        <v>2.0139923387507159</v>
      </c>
      <c r="J3114" s="19">
        <v>3.0524561602500273</v>
      </c>
      <c r="K3114" s="20">
        <v>2.1593848971002707</v>
      </c>
      <c r="L3114" s="20">
        <v>2.2652336426000046</v>
      </c>
      <c r="M3114" s="20">
        <v>0.10584874549973389</v>
      </c>
      <c r="N3114" s="21">
        <v>29.25</v>
      </c>
      <c r="O3114" s="21">
        <f t="shared" si="50"/>
        <v>38.024999999999999</v>
      </c>
      <c r="P3114" s="21">
        <v>14.125</v>
      </c>
      <c r="Q3114" s="19">
        <v>36.107097540856017</v>
      </c>
      <c r="R3114" s="4">
        <v>57.975000000000001</v>
      </c>
      <c r="S3114" s="4">
        <v>20.5</v>
      </c>
      <c r="T3114" s="29">
        <v>39.049999999999997</v>
      </c>
      <c r="U3114" s="4">
        <v>0.38</v>
      </c>
      <c r="V3114" s="9"/>
      <c r="W3114" s="9"/>
      <c r="X3114" s="9"/>
      <c r="Y3114" s="9"/>
      <c r="Z3114" s="9"/>
    </row>
    <row r="3115" spans="1:26">
      <c r="A3115" s="39">
        <v>9</v>
      </c>
      <c r="B3115" s="39">
        <v>5</v>
      </c>
      <c r="C3115" s="40">
        <v>39577</v>
      </c>
      <c r="D3115" s="17">
        <v>0.5</v>
      </c>
      <c r="E3115" s="18">
        <v>0.27386823013876971</v>
      </c>
      <c r="F3115" s="4">
        <v>41.44586827724109</v>
      </c>
      <c r="G3115" s="4">
        <v>73.993591496131501</v>
      </c>
      <c r="H3115" s="4">
        <v>32.547723218890397</v>
      </c>
      <c r="I3115" s="19">
        <v>1.4940687352505309</v>
      </c>
      <c r="J3115" s="19">
        <v>2.9800537987500273</v>
      </c>
      <c r="K3115" s="20">
        <v>2.1377910481292677</v>
      </c>
      <c r="L3115" s="20">
        <v>2.2492437580640043</v>
      </c>
      <c r="M3115" s="20">
        <v>0.11145270993473655</v>
      </c>
      <c r="N3115" s="21">
        <v>30.4375</v>
      </c>
      <c r="O3115" s="21">
        <f t="shared" si="50"/>
        <v>39.568750000000001</v>
      </c>
      <c r="P3115" s="21">
        <v>14.125</v>
      </c>
      <c r="Q3115" s="19">
        <v>35.472655080231348</v>
      </c>
      <c r="R3115" s="4">
        <v>58.225000000000001</v>
      </c>
      <c r="S3115" s="4">
        <v>20.45</v>
      </c>
      <c r="T3115" s="29">
        <v>63.475000000000001</v>
      </c>
      <c r="U3115" s="4">
        <v>0.23499999999999999</v>
      </c>
      <c r="V3115" s="9"/>
      <c r="W3115" s="9"/>
      <c r="X3115" s="9"/>
      <c r="Y3115" s="9"/>
      <c r="Z3115" s="9"/>
    </row>
    <row r="3116" spans="1:26">
      <c r="A3116" s="39">
        <v>9</v>
      </c>
      <c r="B3116" s="39">
        <v>5</v>
      </c>
      <c r="C3116" s="40">
        <v>39577</v>
      </c>
      <c r="D3116" s="17">
        <v>0.54166666666699825</v>
      </c>
      <c r="E3116" s="18">
        <v>0.26776688469501941</v>
      </c>
      <c r="F3116" s="4">
        <v>31.84793455728402</v>
      </c>
      <c r="G3116" s="4">
        <v>57.893329108717587</v>
      </c>
      <c r="H3116" s="4">
        <v>26.045394551433567</v>
      </c>
      <c r="I3116" s="19">
        <v>1.1691307057504154</v>
      </c>
      <c r="J3116" s="19">
        <v>3.1257080820000294</v>
      </c>
      <c r="K3116" s="20">
        <v>2.2457602929842819</v>
      </c>
      <c r="L3116" s="20">
        <v>2.3558429883040048</v>
      </c>
      <c r="M3116" s="20">
        <v>0.11008269531972315</v>
      </c>
      <c r="N3116" s="21">
        <v>28.8125</v>
      </c>
      <c r="O3116" s="21">
        <f t="shared" si="50"/>
        <v>37.456250000000004</v>
      </c>
      <c r="P3116" s="21">
        <v>12.8125</v>
      </c>
      <c r="Q3116" s="19">
        <v>40.070028098541421</v>
      </c>
      <c r="R3116" s="4">
        <v>59.55</v>
      </c>
      <c r="S3116" s="4">
        <v>20.9375</v>
      </c>
      <c r="T3116" s="29">
        <v>57.274999999999991</v>
      </c>
      <c r="U3116" s="4">
        <v>0.36499999999999999</v>
      </c>
      <c r="V3116" s="9"/>
      <c r="W3116" s="9"/>
      <c r="X3116" s="9"/>
      <c r="Y3116" s="9"/>
      <c r="Z3116" s="9"/>
    </row>
    <row r="3117" spans="1:26">
      <c r="A3117" s="39">
        <v>9</v>
      </c>
      <c r="B3117" s="39">
        <v>5</v>
      </c>
      <c r="C3117" s="40">
        <v>39577</v>
      </c>
      <c r="D3117" s="17">
        <v>0.58333333333300175</v>
      </c>
      <c r="E3117" s="18">
        <v>0.30669630057002206</v>
      </c>
      <c r="F3117" s="4">
        <v>61.205668848224015</v>
      </c>
      <c r="G3117" s="4">
        <v>98.429797849246171</v>
      </c>
      <c r="H3117" s="4">
        <v>37.224129001022149</v>
      </c>
      <c r="I3117" s="19">
        <v>1.8833630795006693</v>
      </c>
      <c r="J3117" s="19">
        <v>3.7802592502500358</v>
      </c>
      <c r="K3117" s="20">
        <v>2.2943464531690378</v>
      </c>
      <c r="L3117" s="20">
        <v>2.4144725649360046</v>
      </c>
      <c r="M3117" s="20">
        <v>0.12012611176696686</v>
      </c>
      <c r="N3117" s="21">
        <v>42.4375</v>
      </c>
      <c r="O3117" s="21">
        <f t="shared" si="50"/>
        <v>55.168750000000003</v>
      </c>
      <c r="P3117" s="21">
        <v>21.75</v>
      </c>
      <c r="Q3117" s="19">
        <v>17.245869784115925</v>
      </c>
      <c r="R3117" s="4">
        <v>53.6</v>
      </c>
      <c r="S3117" s="4">
        <v>22.574999999999999</v>
      </c>
      <c r="T3117" s="29">
        <v>92.125</v>
      </c>
      <c r="U3117" s="4">
        <v>0.82</v>
      </c>
      <c r="V3117" s="9"/>
      <c r="W3117" s="9"/>
      <c r="X3117" s="9"/>
      <c r="Y3117" s="9"/>
      <c r="Z3117" s="9"/>
    </row>
    <row r="3118" spans="1:26">
      <c r="A3118" s="39">
        <v>9</v>
      </c>
      <c r="B3118" s="39">
        <v>5</v>
      </c>
      <c r="C3118" s="40">
        <v>39577</v>
      </c>
      <c r="D3118" s="17">
        <v>0.625</v>
      </c>
      <c r="E3118" s="18">
        <v>0.29450948118252118</v>
      </c>
      <c r="F3118" s="4">
        <v>47.884230759591659</v>
      </c>
      <c r="G3118" s="4">
        <v>83.585115637807363</v>
      </c>
      <c r="H3118" s="4">
        <v>35.700884878215717</v>
      </c>
      <c r="I3118" s="19">
        <v>2.0130193107507153</v>
      </c>
      <c r="J3118" s="19">
        <v>3.0535472782500293</v>
      </c>
      <c r="K3118" s="20">
        <v>2.2619556797125338</v>
      </c>
      <c r="L3118" s="20">
        <v>2.3984826804000048</v>
      </c>
      <c r="M3118" s="20">
        <v>0.13652700068747115</v>
      </c>
      <c r="N3118" s="21">
        <v>29.9375</v>
      </c>
      <c r="O3118" s="21">
        <f t="shared" si="50"/>
        <v>38.918750000000003</v>
      </c>
      <c r="P3118" s="21">
        <v>14</v>
      </c>
      <c r="Q3118" s="19">
        <v>35.581764857731258</v>
      </c>
      <c r="R3118" s="4">
        <v>59.9</v>
      </c>
      <c r="S3118" s="4">
        <v>21.65</v>
      </c>
      <c r="T3118" s="29">
        <v>103.10000000000001</v>
      </c>
      <c r="U3118" s="4">
        <v>1.1499999999999999</v>
      </c>
      <c r="V3118" s="9"/>
      <c r="W3118" s="9"/>
      <c r="X3118" s="9"/>
      <c r="Y3118" s="9"/>
      <c r="Z3118" s="9"/>
    </row>
    <row r="3119" spans="1:26">
      <c r="A3119" s="39">
        <v>9</v>
      </c>
      <c r="B3119" s="39">
        <v>5</v>
      </c>
      <c r="C3119" s="40">
        <v>39577</v>
      </c>
      <c r="D3119" s="17">
        <v>0.66666666666699825</v>
      </c>
      <c r="E3119" s="18">
        <v>0.26528629743251919</v>
      </c>
      <c r="F3119" s="4">
        <v>29.103962306396305</v>
      </c>
      <c r="G3119" s="4">
        <v>54.533968861317319</v>
      </c>
      <c r="H3119" s="4">
        <v>25.430006554921018</v>
      </c>
      <c r="I3119" s="19">
        <v>1.8829177622506688</v>
      </c>
      <c r="J3119" s="19">
        <v>2.3994447172500233</v>
      </c>
      <c r="K3119" s="20">
        <v>2.2457602929842815</v>
      </c>
      <c r="L3119" s="20">
        <v>2.3558429883040048</v>
      </c>
      <c r="M3119" s="20">
        <v>0.11008269531972315</v>
      </c>
      <c r="N3119" s="21">
        <v>29</v>
      </c>
      <c r="O3119" s="21">
        <f t="shared" si="50"/>
        <v>37.700000000000003</v>
      </c>
      <c r="P3119" s="21">
        <v>15.4375</v>
      </c>
      <c r="Q3119" s="19">
        <v>44.374376615726618</v>
      </c>
      <c r="R3119" s="4">
        <v>54</v>
      </c>
      <c r="S3119" s="4">
        <v>22.412500000000001</v>
      </c>
      <c r="T3119" s="29">
        <v>28.849999999999994</v>
      </c>
      <c r="U3119" s="4">
        <v>0.25</v>
      </c>
      <c r="V3119" s="9"/>
      <c r="W3119" s="9"/>
      <c r="X3119" s="9"/>
      <c r="Y3119" s="9"/>
      <c r="Z3119" s="9"/>
    </row>
    <row r="3120" spans="1:26">
      <c r="A3120" s="39">
        <v>9</v>
      </c>
      <c r="B3120" s="39">
        <v>5</v>
      </c>
      <c r="C3120" s="40">
        <v>39577</v>
      </c>
      <c r="D3120" s="17">
        <v>0.70833333333300175</v>
      </c>
      <c r="E3120" s="18">
        <v>0.26648759126126909</v>
      </c>
      <c r="F3120" s="4">
        <v>29.205610022477565</v>
      </c>
      <c r="G3120" s="4">
        <v>54.737617004779842</v>
      </c>
      <c r="H3120" s="4">
        <v>25.532006982302281</v>
      </c>
      <c r="I3120" s="19">
        <v>1.5580876290005534</v>
      </c>
      <c r="J3120" s="19">
        <v>2.6178070065000258</v>
      </c>
      <c r="K3120" s="20">
        <v>2.3051433776545389</v>
      </c>
      <c r="L3120" s="20">
        <v>2.4251324879600049</v>
      </c>
      <c r="M3120" s="20">
        <v>0.11998911030546555</v>
      </c>
      <c r="N3120" s="21">
        <v>28</v>
      </c>
      <c r="O3120" s="21">
        <f t="shared" si="50"/>
        <v>36.4</v>
      </c>
      <c r="P3120" s="21">
        <v>15.75</v>
      </c>
      <c r="Q3120" s="19">
        <v>42.705124744727492</v>
      </c>
      <c r="R3120" s="4">
        <v>49.2</v>
      </c>
      <c r="S3120" s="4">
        <v>23.45</v>
      </c>
      <c r="T3120" s="29">
        <v>102.7</v>
      </c>
      <c r="U3120" s="4">
        <v>0.38</v>
      </c>
      <c r="V3120" s="9"/>
      <c r="W3120" s="9"/>
      <c r="X3120" s="9"/>
      <c r="Y3120" s="9"/>
      <c r="Z3120" s="9"/>
    </row>
    <row r="3121" spans="1:26">
      <c r="A3121" s="39">
        <v>9</v>
      </c>
      <c r="B3121" s="39">
        <v>5</v>
      </c>
      <c r="C3121" s="40">
        <v>39577</v>
      </c>
      <c r="D3121" s="17">
        <v>0.75</v>
      </c>
      <c r="E3121" s="18">
        <v>0.31879304037752293</v>
      </c>
      <c r="F3121" s="4">
        <v>38.196622953972096</v>
      </c>
      <c r="G3121" s="4">
        <v>70.400034138868747</v>
      </c>
      <c r="H3121" s="4">
        <v>32.203411184896638</v>
      </c>
      <c r="I3121" s="19">
        <v>1.6228147145005762</v>
      </c>
      <c r="J3121" s="19">
        <v>2.6180567805000257</v>
      </c>
      <c r="K3121" s="20">
        <v>2.337534151111043</v>
      </c>
      <c r="L3121" s="20">
        <v>2.5423916412240053</v>
      </c>
      <c r="M3121" s="20">
        <v>0.20485749011296206</v>
      </c>
      <c r="N3121" s="21">
        <v>36.125</v>
      </c>
      <c r="O3121" s="21">
        <f t="shared" si="50"/>
        <v>46.962499999999999</v>
      </c>
      <c r="P3121" s="21">
        <v>16.8125</v>
      </c>
      <c r="Q3121" s="19">
        <v>35.978445575106029</v>
      </c>
      <c r="R3121" s="4">
        <v>53.575000000000003</v>
      </c>
      <c r="S3121" s="4">
        <v>22.5</v>
      </c>
      <c r="T3121" s="29">
        <v>342.47499999999997</v>
      </c>
      <c r="U3121" s="4">
        <v>0.13500000000000001</v>
      </c>
      <c r="V3121" s="9"/>
      <c r="W3121" s="9"/>
      <c r="X3121" s="9"/>
      <c r="Y3121" s="9"/>
      <c r="Z3121" s="9"/>
    </row>
    <row r="3122" spans="1:26">
      <c r="A3122" s="39">
        <v>9</v>
      </c>
      <c r="B3122" s="39">
        <v>5</v>
      </c>
      <c r="C3122" s="40">
        <v>39577</v>
      </c>
      <c r="D3122" s="17">
        <v>0.79166666666699825</v>
      </c>
      <c r="E3122" s="18">
        <v>0.43800990492003122</v>
      </c>
      <c r="F3122" s="4">
        <v>67.753245081705899</v>
      </c>
      <c r="G3122" s="4">
        <v>114.04920531933514</v>
      </c>
      <c r="H3122" s="4">
        <v>46.295960237629252</v>
      </c>
      <c r="I3122" s="19">
        <v>1.3629902352504839</v>
      </c>
      <c r="J3122" s="19">
        <v>3.4910639032500352</v>
      </c>
      <c r="K3122" s="20">
        <v>2.4077141602668015</v>
      </c>
      <c r="L3122" s="20">
        <v>2.6596507944880052</v>
      </c>
      <c r="M3122" s="20">
        <v>0.2519366342212036</v>
      </c>
      <c r="N3122" s="21">
        <v>40.0625</v>
      </c>
      <c r="O3122" s="21">
        <f t="shared" si="50"/>
        <v>52.081250000000004</v>
      </c>
      <c r="P3122" s="21">
        <v>22.125</v>
      </c>
      <c r="Q3122" s="19">
        <v>17.011380177616026</v>
      </c>
      <c r="R3122" s="4">
        <v>57.125</v>
      </c>
      <c r="S3122" s="4">
        <v>21.587499999999999</v>
      </c>
      <c r="T3122" s="29">
        <v>214.82499999999999</v>
      </c>
      <c r="U3122" s="4">
        <v>0.14000000000000001</v>
      </c>
      <c r="V3122" s="9"/>
      <c r="W3122" s="9"/>
      <c r="X3122" s="9"/>
      <c r="Y3122" s="9"/>
      <c r="Z3122" s="9"/>
    </row>
    <row r="3123" spans="1:26">
      <c r="A3123" s="39">
        <v>9</v>
      </c>
      <c r="B3123" s="39">
        <v>5</v>
      </c>
      <c r="C3123" s="40">
        <v>39577</v>
      </c>
      <c r="D3123" s="17">
        <v>0.83333333333300175</v>
      </c>
      <c r="E3123" s="18">
        <v>0.64359567129379602</v>
      </c>
      <c r="F3123" s="4">
        <v>154.74493556443196</v>
      </c>
      <c r="G3123" s="4">
        <v>220.76791565908212</v>
      </c>
      <c r="H3123" s="4">
        <v>66.022980094650194</v>
      </c>
      <c r="I3123" s="19">
        <v>2.0766968600007374</v>
      </c>
      <c r="J3123" s="19">
        <v>6.1826322390000632</v>
      </c>
      <c r="K3123" s="20">
        <v>2.4509018582088071</v>
      </c>
      <c r="L3123" s="20">
        <v>2.7129504096080055</v>
      </c>
      <c r="M3123" s="20">
        <v>0.26204855139919825</v>
      </c>
      <c r="N3123" s="21">
        <v>47.4375</v>
      </c>
      <c r="O3123" s="21">
        <f t="shared" si="50"/>
        <v>61.668750000000003</v>
      </c>
      <c r="P3123" s="21">
        <v>25.3125</v>
      </c>
      <c r="Q3123" s="19">
        <v>2.5285651999361654</v>
      </c>
      <c r="R3123" s="4">
        <v>63.55</v>
      </c>
      <c r="S3123" s="4">
        <v>20.85</v>
      </c>
      <c r="T3123" s="29">
        <v>157.9</v>
      </c>
      <c r="U3123" s="4">
        <v>0.04</v>
      </c>
      <c r="V3123" s="9"/>
      <c r="W3123" s="9"/>
      <c r="X3123" s="9"/>
      <c r="Y3123" s="9"/>
      <c r="Z3123" s="9"/>
    </row>
    <row r="3124" spans="1:26">
      <c r="A3124" s="39">
        <v>9</v>
      </c>
      <c r="B3124" s="39">
        <v>5</v>
      </c>
      <c r="C3124" s="40">
        <v>39577</v>
      </c>
      <c r="D3124" s="17">
        <v>0.875</v>
      </c>
      <c r="E3124" s="18">
        <v>0.630176873177545</v>
      </c>
      <c r="F3124" s="4">
        <v>167.22333190768921</v>
      </c>
      <c r="G3124" s="4">
        <v>231.81644970099566</v>
      </c>
      <c r="H3124" s="4">
        <v>64.593117793306448</v>
      </c>
      <c r="I3124" s="19">
        <v>2.0115597687507143</v>
      </c>
      <c r="J3124" s="19">
        <v>5.8921978815000609</v>
      </c>
      <c r="K3124" s="20">
        <v>3.482008146574187</v>
      </c>
      <c r="L3124" s="20">
        <v>3.7629528274720077</v>
      </c>
      <c r="M3124" s="20">
        <v>0.28094468089782076</v>
      </c>
      <c r="N3124" s="21">
        <v>43.6875</v>
      </c>
      <c r="O3124" s="21">
        <f t="shared" si="50"/>
        <v>56.793750000000003</v>
      </c>
      <c r="P3124" s="21">
        <v>24.625</v>
      </c>
      <c r="Q3124" s="19">
        <v>1.9537749108114681</v>
      </c>
      <c r="R3124" s="4">
        <v>67.75</v>
      </c>
      <c r="S3124" s="4">
        <v>20.362500000000001</v>
      </c>
      <c r="T3124" s="29">
        <v>129.35</v>
      </c>
      <c r="U3124" s="4">
        <v>0.04</v>
      </c>
      <c r="V3124" s="9"/>
      <c r="W3124" s="9"/>
      <c r="X3124" s="9"/>
      <c r="Y3124" s="9"/>
      <c r="Z3124" s="9"/>
    </row>
    <row r="3125" spans="1:26">
      <c r="A3125" s="39">
        <v>9</v>
      </c>
      <c r="B3125" s="39">
        <v>5</v>
      </c>
      <c r="C3125" s="40">
        <v>39577</v>
      </c>
      <c r="D3125" s="17">
        <v>0.91666666666699825</v>
      </c>
      <c r="E3125" s="18">
        <v>0.55228513451753924</v>
      </c>
      <c r="F3125" s="4">
        <v>139.74477606382442</v>
      </c>
      <c r="G3125" s="4">
        <v>197.54751110114265</v>
      </c>
      <c r="H3125" s="4">
        <v>57.802735037318229</v>
      </c>
      <c r="I3125" s="19">
        <v>1.5571499125005528</v>
      </c>
      <c r="J3125" s="19">
        <v>4.8014841262500507</v>
      </c>
      <c r="K3125" s="20">
        <v>3.5953758536719507</v>
      </c>
      <c r="L3125" s="20">
        <v>3.8642220962000078</v>
      </c>
      <c r="M3125" s="20">
        <v>0.26884624252805722</v>
      </c>
      <c r="N3125" s="21">
        <v>43.75</v>
      </c>
      <c r="O3125" s="21">
        <f t="shared" si="50"/>
        <v>56.875</v>
      </c>
      <c r="P3125" s="21">
        <v>26.9375</v>
      </c>
      <c r="Q3125" s="19">
        <v>2.1835172625613462</v>
      </c>
      <c r="R3125" s="4">
        <v>70.599999999999994</v>
      </c>
      <c r="S3125" s="4">
        <v>19.600000000000001</v>
      </c>
      <c r="T3125" s="29">
        <v>126.79999999999998</v>
      </c>
      <c r="U3125" s="4">
        <v>0.05</v>
      </c>
      <c r="V3125" s="9"/>
      <c r="W3125" s="9"/>
      <c r="X3125" s="9"/>
      <c r="Y3125" s="9"/>
      <c r="Z3125" s="9"/>
    </row>
    <row r="3126" spans="1:26">
      <c r="A3126" s="39">
        <v>9</v>
      </c>
      <c r="B3126" s="39">
        <v>5</v>
      </c>
      <c r="C3126" s="40">
        <v>39577</v>
      </c>
      <c r="D3126" s="17">
        <v>0.95833333333300175</v>
      </c>
      <c r="E3126" s="18">
        <v>0.62402107085379444</v>
      </c>
      <c r="F3126" s="4">
        <v>141.33790882248076</v>
      </c>
      <c r="G3126" s="4">
        <v>193.97844034867984</v>
      </c>
      <c r="H3126" s="4">
        <v>52.640531526199091</v>
      </c>
      <c r="I3126" s="19">
        <v>1.6218240307505756</v>
      </c>
      <c r="J3126" s="19">
        <v>5.0202112170000532</v>
      </c>
      <c r="K3126" s="20">
        <v>2.7208249703463414</v>
      </c>
      <c r="L3126" s="20">
        <v>3.0647278694000057</v>
      </c>
      <c r="M3126" s="20">
        <v>0.34390289905366489</v>
      </c>
      <c r="N3126" s="21">
        <v>47.25</v>
      </c>
      <c r="O3126" s="21">
        <f t="shared" si="50"/>
        <v>61.425000000000004</v>
      </c>
      <c r="P3126" s="21">
        <v>29.375</v>
      </c>
      <c r="Q3126" s="19">
        <v>1.6088199496241495</v>
      </c>
      <c r="R3126" s="4">
        <v>72.75</v>
      </c>
      <c r="S3126" s="4">
        <v>18.837499999999999</v>
      </c>
      <c r="T3126" s="29">
        <v>110.2</v>
      </c>
      <c r="U3126" s="4">
        <v>0.04</v>
      </c>
      <c r="V3126" s="9"/>
      <c r="W3126" s="9"/>
      <c r="X3126" s="9"/>
      <c r="Y3126" s="9"/>
      <c r="Z3126" s="9"/>
    </row>
    <row r="3127" spans="1:26">
      <c r="A3127" s="39">
        <v>10</v>
      </c>
      <c r="B3127" s="39">
        <v>5</v>
      </c>
      <c r="C3127" s="40">
        <v>39578</v>
      </c>
      <c r="D3127" s="17">
        <v>0</v>
      </c>
      <c r="E3127" s="18">
        <v>0.57654830765254095</v>
      </c>
      <c r="F3127" s="4">
        <v>153.09558669731925</v>
      </c>
      <c r="G3127" s="4">
        <v>206.48772941723101</v>
      </c>
      <c r="H3127" s="4">
        <v>53.392142719911774</v>
      </c>
      <c r="I3127" s="19">
        <v>1.8162308885006446</v>
      </c>
      <c r="J3127" s="19">
        <v>4.8023517622500513</v>
      </c>
      <c r="K3127" s="20">
        <v>2.6236526499768287</v>
      </c>
      <c r="L3127" s="20">
        <v>2.931478831600006</v>
      </c>
      <c r="M3127" s="20">
        <v>0.30782618162317688</v>
      </c>
      <c r="N3127" s="21">
        <v>40.125</v>
      </c>
      <c r="O3127" s="21">
        <f t="shared" si="50"/>
        <v>52.162500000000001</v>
      </c>
      <c r="P3127" s="21">
        <v>28.1875</v>
      </c>
      <c r="Q3127" s="19">
        <v>1.6087347865616493</v>
      </c>
      <c r="R3127" s="4">
        <v>75.974999999999994</v>
      </c>
      <c r="S3127" s="4">
        <v>18.225000000000001</v>
      </c>
      <c r="T3127" s="29">
        <v>95.4</v>
      </c>
      <c r="U3127" s="4">
        <v>0.04</v>
      </c>
      <c r="V3127" s="9"/>
      <c r="W3127" s="9"/>
      <c r="X3127" s="9"/>
      <c r="Y3127" s="9"/>
      <c r="Z3127" s="9"/>
    </row>
    <row r="3128" spans="1:26">
      <c r="A3128" s="39">
        <v>10</v>
      </c>
      <c r="B3128" s="39">
        <v>5</v>
      </c>
      <c r="C3128" s="40">
        <v>39578</v>
      </c>
      <c r="D3128" s="17">
        <v>4.1666666666998253E-2</v>
      </c>
      <c r="E3128" s="18">
        <v>0.47069865885128348</v>
      </c>
      <c r="F3128" s="4">
        <v>148.51594018358139</v>
      </c>
      <c r="G3128" s="4">
        <v>200.62244606588052</v>
      </c>
      <c r="H3128" s="4">
        <v>52.106505882299146</v>
      </c>
      <c r="I3128" s="19">
        <v>1.6214316807505753</v>
      </c>
      <c r="J3128" s="19">
        <v>4.9483461982500536</v>
      </c>
      <c r="K3128" s="20">
        <v>2.5966603387630753</v>
      </c>
      <c r="L3128" s="20">
        <v>2.8515294089200056</v>
      </c>
      <c r="M3128" s="20">
        <v>0.25486907015693017</v>
      </c>
      <c r="N3128" s="21">
        <v>33.0625</v>
      </c>
      <c r="O3128" s="21">
        <f t="shared" si="50"/>
        <v>42.981250000000003</v>
      </c>
      <c r="P3128" s="21">
        <v>24.375</v>
      </c>
      <c r="Q3128" s="19">
        <v>1.1490201167493919</v>
      </c>
      <c r="R3128" s="4">
        <v>80.174999999999997</v>
      </c>
      <c r="S3128" s="4">
        <v>17.262499999999999</v>
      </c>
      <c r="T3128" s="29">
        <v>111.25</v>
      </c>
      <c r="U3128" s="4">
        <v>0.04</v>
      </c>
      <c r="V3128" s="9"/>
      <c r="W3128" s="9"/>
      <c r="X3128" s="9"/>
      <c r="Y3128" s="9"/>
      <c r="Z3128" s="9"/>
    </row>
    <row r="3129" spans="1:26">
      <c r="A3129" s="39">
        <v>10</v>
      </c>
      <c r="B3129" s="39">
        <v>5</v>
      </c>
      <c r="C3129" s="40">
        <v>39578</v>
      </c>
      <c r="D3129" s="17">
        <v>8.3333333333001747E-2</v>
      </c>
      <c r="E3129" s="18">
        <v>0.43783376654003114</v>
      </c>
      <c r="F3129" s="4">
        <v>149.99769759378148</v>
      </c>
      <c r="G3129" s="4">
        <v>201.85602980025567</v>
      </c>
      <c r="H3129" s="4">
        <v>51.858332206474174</v>
      </c>
      <c r="I3129" s="19">
        <v>1.8806382087506672</v>
      </c>
      <c r="J3129" s="19">
        <v>4.7304489487500518</v>
      </c>
      <c r="K3129" s="20">
        <v>2.7640126682883461</v>
      </c>
      <c r="L3129" s="20">
        <v>3.0380780618400056</v>
      </c>
      <c r="M3129" s="20">
        <v>0.2740653935516596</v>
      </c>
      <c r="N3129" s="21">
        <v>27.0625</v>
      </c>
      <c r="O3129" s="21">
        <f t="shared" si="50"/>
        <v>35.181249999999999</v>
      </c>
      <c r="P3129" s="21">
        <v>22.625</v>
      </c>
      <c r="Q3129" s="19">
        <v>1.6660047362491179</v>
      </c>
      <c r="R3129" s="4">
        <v>81.775000000000006</v>
      </c>
      <c r="S3129" s="4">
        <v>16.175000000000001</v>
      </c>
      <c r="T3129" s="29">
        <v>120.8</v>
      </c>
      <c r="U3129" s="4">
        <v>0.04</v>
      </c>
      <c r="V3129" s="9"/>
      <c r="W3129" s="9"/>
      <c r="X3129" s="9"/>
      <c r="Y3129" s="9"/>
      <c r="Z3129" s="9"/>
    </row>
    <row r="3130" spans="1:26">
      <c r="A3130" s="39">
        <v>10</v>
      </c>
      <c r="B3130" s="39">
        <v>5</v>
      </c>
      <c r="C3130" s="40">
        <v>39578</v>
      </c>
      <c r="D3130" s="17">
        <v>0.125</v>
      </c>
      <c r="E3130" s="18">
        <v>0.35389533330127509</v>
      </c>
      <c r="F3130" s="4">
        <v>122.45735708612295</v>
      </c>
      <c r="G3130" s="4">
        <v>170.73723502274038</v>
      </c>
      <c r="H3130" s="4">
        <v>48.279877936617439</v>
      </c>
      <c r="I3130" s="19">
        <v>0.9726345842503451</v>
      </c>
      <c r="J3130" s="19">
        <v>4.2213943117500472</v>
      </c>
      <c r="K3130" s="20">
        <v>2.8341926774441051</v>
      </c>
      <c r="L3130" s="20">
        <v>3.1073675614960061</v>
      </c>
      <c r="M3130" s="20">
        <v>0.27317488405190093</v>
      </c>
      <c r="N3130" s="21">
        <v>24.25</v>
      </c>
      <c r="O3130" s="21">
        <f t="shared" si="50"/>
        <v>31.525000000000002</v>
      </c>
      <c r="P3130" s="21">
        <v>20.3125</v>
      </c>
      <c r="Q3130" s="19">
        <v>2.3552591374362524</v>
      </c>
      <c r="R3130" s="4">
        <v>82.075000000000003</v>
      </c>
      <c r="S3130" s="4">
        <v>15.275</v>
      </c>
      <c r="T3130" s="29">
        <v>121.175</v>
      </c>
      <c r="U3130" s="4">
        <v>0.04</v>
      </c>
      <c r="V3130" s="9"/>
      <c r="W3130" s="9"/>
      <c r="X3130" s="9"/>
      <c r="Y3130" s="9"/>
      <c r="Z3130" s="9"/>
    </row>
    <row r="3131" spans="1:26">
      <c r="A3131" s="39">
        <v>10</v>
      </c>
      <c r="B3131" s="39">
        <v>5</v>
      </c>
      <c r="C3131" s="40">
        <v>39578</v>
      </c>
      <c r="D3131" s="17">
        <v>0.16666666666699825</v>
      </c>
      <c r="E3131" s="18">
        <v>0.35144245062377499</v>
      </c>
      <c r="F3131" s="4">
        <v>64.9822230397494</v>
      </c>
      <c r="G3131" s="4">
        <v>103.30930472914683</v>
      </c>
      <c r="H3131" s="4">
        <v>38.327081689397431</v>
      </c>
      <c r="I3131" s="19">
        <v>0.38900792875013801</v>
      </c>
      <c r="J3131" s="19">
        <v>2.6204066280000293</v>
      </c>
      <c r="K3131" s="20">
        <v>2.9961465447266256</v>
      </c>
      <c r="L3131" s="20">
        <v>3.3045761374400069</v>
      </c>
      <c r="M3131" s="20">
        <v>0.30842959271338111</v>
      </c>
      <c r="N3131" s="21">
        <v>26.1875</v>
      </c>
      <c r="O3131" s="21">
        <f t="shared" si="50"/>
        <v>34.043750000000003</v>
      </c>
      <c r="P3131" s="21">
        <v>19.125</v>
      </c>
      <c r="Q3131" s="19">
        <v>11.373559016618973</v>
      </c>
      <c r="R3131" s="4">
        <v>79.7</v>
      </c>
      <c r="S3131" s="4">
        <v>14.512499999999999</v>
      </c>
      <c r="T3131" s="29">
        <v>90.275000000000006</v>
      </c>
      <c r="U3131" s="4">
        <v>0.04</v>
      </c>
      <c r="V3131" s="9"/>
      <c r="W3131" s="9"/>
      <c r="X3131" s="9"/>
      <c r="Y3131" s="9"/>
      <c r="Z3131" s="9"/>
    </row>
    <row r="3132" spans="1:26">
      <c r="A3132" s="39">
        <v>10</v>
      </c>
      <c r="B3132" s="39">
        <v>5</v>
      </c>
      <c r="C3132" s="40">
        <v>39578</v>
      </c>
      <c r="D3132" s="17">
        <v>0.20833333333300175</v>
      </c>
      <c r="E3132" s="18">
        <v>0.40614135246752897</v>
      </c>
      <c r="F3132" s="4">
        <v>151.03553002114407</v>
      </c>
      <c r="G3132" s="4">
        <v>199.71080629843055</v>
      </c>
      <c r="H3132" s="4">
        <v>48.6752762772865</v>
      </c>
      <c r="I3132" s="19">
        <v>1.9447689222506899</v>
      </c>
      <c r="J3132" s="19">
        <v>5.969314727250068</v>
      </c>
      <c r="K3132" s="20">
        <v>2.5642695653065717</v>
      </c>
      <c r="L3132" s="20">
        <v>2.8088897168240057</v>
      </c>
      <c r="M3132" s="20">
        <v>0.24462015151743421</v>
      </c>
      <c r="N3132" s="21">
        <v>31.25</v>
      </c>
      <c r="O3132" s="21">
        <f t="shared" si="50"/>
        <v>40.625</v>
      </c>
      <c r="P3132" s="21">
        <v>23.5</v>
      </c>
      <c r="Q3132" s="19">
        <v>2.0678053944364034</v>
      </c>
      <c r="R3132" s="4">
        <v>78.075000000000003</v>
      </c>
      <c r="S3132" s="4">
        <v>14.05</v>
      </c>
      <c r="T3132" s="29">
        <v>128.19999999999999</v>
      </c>
      <c r="U3132" s="4">
        <v>0.04</v>
      </c>
      <c r="V3132" s="9"/>
      <c r="W3132" s="9"/>
      <c r="X3132" s="9"/>
      <c r="Y3132" s="9"/>
      <c r="Z3132" s="9"/>
    </row>
    <row r="3133" spans="1:26">
      <c r="A3133" s="39">
        <v>10</v>
      </c>
      <c r="B3133" s="39">
        <v>5</v>
      </c>
      <c r="C3133" s="40">
        <v>39578</v>
      </c>
      <c r="D3133" s="17">
        <v>0.25</v>
      </c>
      <c r="E3133" s="18">
        <v>0.49001661713628475</v>
      </c>
      <c r="F3133" s="4">
        <v>169.42465924688938</v>
      </c>
      <c r="G3133" s="4">
        <v>224.52430840087038</v>
      </c>
      <c r="H3133" s="4">
        <v>55.09964915398097</v>
      </c>
      <c r="I3133" s="19">
        <v>2.1390011842507586</v>
      </c>
      <c r="J3133" s="19">
        <v>6.9162277852500802</v>
      </c>
      <c r="K3133" s="20">
        <v>2.3861203112957989</v>
      </c>
      <c r="L3133" s="20">
        <v>2.6223410639040052</v>
      </c>
      <c r="M3133" s="20">
        <v>0.23622075260820607</v>
      </c>
      <c r="N3133" s="21">
        <v>63.125</v>
      </c>
      <c r="O3133" s="21">
        <f t="shared" si="50"/>
        <v>82.0625</v>
      </c>
      <c r="P3133" s="21">
        <v>50.5625</v>
      </c>
      <c r="Q3133" s="19">
        <v>5.2840944043721967</v>
      </c>
      <c r="R3133" s="4">
        <v>78.474999999999994</v>
      </c>
      <c r="S3133" s="4">
        <v>13.887499999999999</v>
      </c>
      <c r="T3133" s="29">
        <v>120.6</v>
      </c>
      <c r="U3133" s="4">
        <v>0.04</v>
      </c>
      <c r="V3133" s="9"/>
      <c r="W3133" s="9"/>
      <c r="X3133" s="9"/>
      <c r="Y3133" s="9"/>
      <c r="Z3133" s="9"/>
    </row>
    <row r="3134" spans="1:26">
      <c r="A3134" s="39">
        <v>10</v>
      </c>
      <c r="B3134" s="39">
        <v>5</v>
      </c>
      <c r="C3134" s="40">
        <v>39578</v>
      </c>
      <c r="D3134" s="17">
        <v>0.29166666666699825</v>
      </c>
      <c r="E3134" s="18">
        <v>0.38664140098252747</v>
      </c>
      <c r="F3134" s="4">
        <v>119.25662938353524</v>
      </c>
      <c r="G3134" s="4">
        <v>171.50758767339059</v>
      </c>
      <c r="H3134" s="4">
        <v>52.250958289855319</v>
      </c>
      <c r="I3134" s="19">
        <v>1.8147026852506434</v>
      </c>
      <c r="J3134" s="19">
        <v>4.368520947000051</v>
      </c>
      <c r="K3134" s="20">
        <v>2.3321356888682923</v>
      </c>
      <c r="L3134" s="20">
        <v>2.5050819106400048</v>
      </c>
      <c r="M3134" s="20">
        <v>0.17294622177171259</v>
      </c>
      <c r="N3134" s="21">
        <v>27.5625</v>
      </c>
      <c r="O3134" s="21">
        <f t="shared" si="50"/>
        <v>35.831250000000004</v>
      </c>
      <c r="P3134" s="21">
        <v>20</v>
      </c>
      <c r="Q3134" s="19">
        <v>12.864876329868171</v>
      </c>
      <c r="R3134" s="4">
        <v>72.825000000000003</v>
      </c>
      <c r="S3134" s="4">
        <v>15.5</v>
      </c>
      <c r="T3134" s="29">
        <v>65.225000000000009</v>
      </c>
      <c r="U3134" s="4">
        <v>0.23</v>
      </c>
      <c r="V3134" s="9"/>
      <c r="W3134" s="9"/>
      <c r="X3134" s="9"/>
      <c r="Y3134" s="9"/>
      <c r="Z3134" s="9"/>
    </row>
    <row r="3135" spans="1:26">
      <c r="A3135" s="39">
        <v>10</v>
      </c>
      <c r="B3135" s="39">
        <v>5</v>
      </c>
      <c r="C3135" s="40">
        <v>39578</v>
      </c>
      <c r="D3135" s="17">
        <v>0.33333333333300175</v>
      </c>
      <c r="E3135" s="18">
        <v>0.41093376004252907</v>
      </c>
      <c r="F3135" s="4">
        <v>80.667316993788248</v>
      </c>
      <c r="G3135" s="4">
        <v>123.29790886314872</v>
      </c>
      <c r="H3135" s="4">
        <v>42.630591869360465</v>
      </c>
      <c r="I3135" s="19">
        <v>1.5552568237505517</v>
      </c>
      <c r="J3135" s="19">
        <v>3.4223440650000403</v>
      </c>
      <c r="K3135" s="20">
        <v>3.0231388559403789</v>
      </c>
      <c r="L3135" s="20">
        <v>3.3738656370960065</v>
      </c>
      <c r="M3135" s="20">
        <v>0.35072678115562783</v>
      </c>
      <c r="N3135" s="21">
        <v>47.8125</v>
      </c>
      <c r="O3135" s="21">
        <f t="shared" si="50"/>
        <v>62.15625</v>
      </c>
      <c r="P3135" s="21">
        <v>31.4375</v>
      </c>
      <c r="Q3135" s="19">
        <v>8.5570884750579559</v>
      </c>
      <c r="R3135" s="4">
        <v>65.075000000000003</v>
      </c>
      <c r="S3135" s="4">
        <v>18.362500000000001</v>
      </c>
      <c r="T3135" s="29">
        <v>318.375</v>
      </c>
      <c r="U3135" s="4">
        <v>9.5000000000000001E-2</v>
      </c>
      <c r="V3135" s="9"/>
      <c r="W3135" s="9"/>
      <c r="X3135" s="9"/>
      <c r="Y3135" s="9"/>
      <c r="Z3135" s="9"/>
    </row>
    <row r="3136" spans="1:26">
      <c r="A3136" s="39">
        <v>10</v>
      </c>
      <c r="B3136" s="39">
        <v>5</v>
      </c>
      <c r="C3136" s="40">
        <v>39578</v>
      </c>
      <c r="D3136" s="17">
        <v>0.375</v>
      </c>
      <c r="E3136" s="18">
        <v>0.48263604879878413</v>
      </c>
      <c r="F3136" s="4">
        <v>117.89882051374134</v>
      </c>
      <c r="G3136" s="4">
        <v>164.17210248580247</v>
      </c>
      <c r="H3136" s="4">
        <v>46.273281972061127</v>
      </c>
      <c r="I3136" s="19">
        <v>1.8790433060006664</v>
      </c>
      <c r="J3136" s="19">
        <v>4.660641279000056</v>
      </c>
      <c r="K3136" s="20">
        <v>3.4388204486321809</v>
      </c>
      <c r="L3136" s="20">
        <v>3.8269123656160073</v>
      </c>
      <c r="M3136" s="20">
        <v>0.38809191698382661</v>
      </c>
      <c r="N3136" s="21">
        <v>52.4375</v>
      </c>
      <c r="O3136" s="21">
        <f t="shared" si="50"/>
        <v>68.168750000000003</v>
      </c>
      <c r="P3136" s="21">
        <v>31</v>
      </c>
      <c r="Q3136" s="19">
        <v>3.2158952284357913</v>
      </c>
      <c r="R3136" s="4">
        <v>69.525000000000006</v>
      </c>
      <c r="S3136" s="4">
        <v>18.649999999999999</v>
      </c>
      <c r="T3136" s="29">
        <v>128</v>
      </c>
      <c r="U3136" s="4">
        <v>0.115</v>
      </c>
      <c r="V3136" s="9"/>
      <c r="W3136" s="9"/>
      <c r="X3136" s="9"/>
      <c r="Y3136" s="9"/>
      <c r="Z3136" s="9"/>
    </row>
    <row r="3137" spans="1:26">
      <c r="A3137" s="39">
        <v>10</v>
      </c>
      <c r="B3137" s="39">
        <v>5</v>
      </c>
      <c r="C3137" s="40">
        <v>39578</v>
      </c>
      <c r="D3137" s="17">
        <v>0.41666666666699825</v>
      </c>
      <c r="E3137" s="18">
        <v>0.50570658689003578</v>
      </c>
      <c r="F3137" s="4">
        <v>132.90930361638638</v>
      </c>
      <c r="G3137" s="4">
        <v>186.47680593869202</v>
      </c>
      <c r="H3137" s="4">
        <v>53.567502322305629</v>
      </c>
      <c r="I3137" s="19">
        <v>1.7492536757506203</v>
      </c>
      <c r="J3137" s="19">
        <v>5.0979820762500605</v>
      </c>
      <c r="K3137" s="20">
        <v>3.0879204028533871</v>
      </c>
      <c r="L3137" s="20">
        <v>3.4324952137280071</v>
      </c>
      <c r="M3137" s="20">
        <v>0.34457481087462005</v>
      </c>
      <c r="N3137" s="21">
        <v>46.5625</v>
      </c>
      <c r="O3137" s="21">
        <f t="shared" si="50"/>
        <v>60.53125</v>
      </c>
      <c r="P3137" s="21">
        <v>30.4375</v>
      </c>
      <c r="Q3137" s="19">
        <v>6.4313787051840805</v>
      </c>
      <c r="R3137" s="4">
        <v>75.150000000000006</v>
      </c>
      <c r="S3137" s="4">
        <v>17.012499999999999</v>
      </c>
      <c r="T3137" s="29">
        <v>44.999999999999993</v>
      </c>
      <c r="U3137" s="4">
        <v>0.17</v>
      </c>
      <c r="V3137" s="9"/>
      <c r="W3137" s="9"/>
      <c r="X3137" s="9"/>
      <c r="Y3137" s="9"/>
      <c r="Z3137" s="9"/>
    </row>
    <row r="3138" spans="1:26">
      <c r="A3138" s="39">
        <v>10</v>
      </c>
      <c r="B3138" s="39">
        <v>5</v>
      </c>
      <c r="C3138" s="40">
        <v>39578</v>
      </c>
      <c r="D3138" s="17">
        <v>0.45833333333300175</v>
      </c>
      <c r="E3138" s="18">
        <v>0.42544957623253005</v>
      </c>
      <c r="F3138" s="4">
        <v>82.341337453775949</v>
      </c>
      <c r="G3138" s="4">
        <v>129.93751726834938</v>
      </c>
      <c r="H3138" s="4">
        <v>47.596179814573432</v>
      </c>
      <c r="I3138" s="19">
        <v>1.3603575667504821</v>
      </c>
      <c r="J3138" s="19">
        <v>3.059068598250037</v>
      </c>
      <c r="K3138" s="20">
        <v>2.5534726408210697</v>
      </c>
      <c r="L3138" s="20">
        <v>2.8248796013600055</v>
      </c>
      <c r="M3138" s="20">
        <v>0.27140696053893587</v>
      </c>
      <c r="N3138" s="21">
        <v>40.625</v>
      </c>
      <c r="O3138" s="21">
        <f t="shared" si="50"/>
        <v>52.8125</v>
      </c>
      <c r="P3138" s="21">
        <v>27.9375</v>
      </c>
      <c r="Q3138" s="19">
        <v>23.829363794174828</v>
      </c>
      <c r="R3138" s="4">
        <v>74.849999999999994</v>
      </c>
      <c r="S3138" s="4">
        <v>17.324999999999999</v>
      </c>
      <c r="T3138" s="29">
        <v>37.875</v>
      </c>
      <c r="U3138" s="4">
        <v>0.04</v>
      </c>
      <c r="V3138" s="9"/>
      <c r="W3138" s="9"/>
      <c r="X3138" s="9"/>
      <c r="Y3138" s="9"/>
      <c r="Z3138" s="9"/>
    </row>
    <row r="3139" spans="1:26">
      <c r="A3139" s="39">
        <v>10</v>
      </c>
      <c r="B3139" s="39">
        <v>5</v>
      </c>
      <c r="C3139" s="40">
        <v>39578</v>
      </c>
      <c r="D3139" s="17">
        <v>0.5</v>
      </c>
      <c r="E3139" s="18">
        <v>0.50321675888753548</v>
      </c>
      <c r="F3139" s="4">
        <v>71.445886104193846</v>
      </c>
      <c r="G3139" s="4">
        <v>122.62572321676123</v>
      </c>
      <c r="H3139" s="4">
        <v>51.179837112567384</v>
      </c>
      <c r="I3139" s="19">
        <v>1.4897352295005282</v>
      </c>
      <c r="J3139" s="19">
        <v>3.3507288202500414</v>
      </c>
      <c r="K3139" s="20">
        <v>2.467097244937059</v>
      </c>
      <c r="L3139" s="20">
        <v>2.7289402941440057</v>
      </c>
      <c r="M3139" s="20">
        <v>0.26184304920694634</v>
      </c>
      <c r="N3139" s="21">
        <v>42.625</v>
      </c>
      <c r="O3139" s="21">
        <f t="shared" si="50"/>
        <v>55.412500000000001</v>
      </c>
      <c r="P3139" s="21">
        <v>25.625</v>
      </c>
      <c r="Q3139" s="19">
        <v>25.091259875111646</v>
      </c>
      <c r="R3139" s="4">
        <v>66.150000000000006</v>
      </c>
      <c r="S3139" s="4">
        <v>19.25</v>
      </c>
      <c r="T3139" s="29">
        <v>127.625</v>
      </c>
      <c r="U3139" s="4">
        <v>0.08</v>
      </c>
      <c r="V3139" s="9"/>
      <c r="W3139" s="9"/>
      <c r="X3139" s="9"/>
      <c r="Y3139" s="9"/>
      <c r="Z3139" s="9"/>
    </row>
    <row r="3140" spans="1:26">
      <c r="A3140" s="39">
        <v>10</v>
      </c>
      <c r="B3140" s="39">
        <v>5</v>
      </c>
      <c r="C3140" s="40">
        <v>39578</v>
      </c>
      <c r="D3140" s="17">
        <v>0.54166666666699825</v>
      </c>
      <c r="E3140" s="18">
        <v>0.50197243565878558</v>
      </c>
      <c r="F3140" s="4">
        <v>75.474250430437962</v>
      </c>
      <c r="G3140" s="4">
        <v>129.91244270834943</v>
      </c>
      <c r="H3140" s="4">
        <v>54.438192277911462</v>
      </c>
      <c r="I3140" s="19">
        <v>1.424798236750505</v>
      </c>
      <c r="J3140" s="19">
        <v>3.6424334100000451</v>
      </c>
      <c r="K3140" s="20">
        <v>2.5048864806363138</v>
      </c>
      <c r="L3140" s="20">
        <v>2.7129504096080055</v>
      </c>
      <c r="M3140" s="20">
        <v>0.20806392897169157</v>
      </c>
      <c r="N3140" s="21">
        <v>39.5</v>
      </c>
      <c r="O3140" s="21">
        <f t="shared" si="50"/>
        <v>51.35</v>
      </c>
      <c r="P3140" s="21">
        <v>23.3125</v>
      </c>
      <c r="Q3140" s="19">
        <v>25.089904297924146</v>
      </c>
      <c r="R3140" s="4">
        <v>61.3</v>
      </c>
      <c r="S3140" s="4">
        <v>20.987500000000001</v>
      </c>
      <c r="T3140" s="29">
        <v>109.52499999999999</v>
      </c>
      <c r="U3140" s="4">
        <v>7.4999999999999997E-2</v>
      </c>
      <c r="V3140" s="9"/>
      <c r="W3140" s="9"/>
      <c r="X3140" s="9"/>
      <c r="Y3140" s="9"/>
      <c r="Z3140" s="9"/>
    </row>
    <row r="3141" spans="1:26">
      <c r="A3141" s="39">
        <v>10</v>
      </c>
      <c r="B3141" s="39">
        <v>5</v>
      </c>
      <c r="C3141" s="40">
        <v>39578</v>
      </c>
      <c r="D3141" s="17">
        <v>0.58333333333300175</v>
      </c>
      <c r="E3141" s="18">
        <v>0.4630516609337828</v>
      </c>
      <c r="F3141" s="4">
        <v>70.008312980812519</v>
      </c>
      <c r="G3141" s="4">
        <v>123.22792737194882</v>
      </c>
      <c r="H3141" s="4">
        <v>53.219614391136318</v>
      </c>
      <c r="I3141" s="19">
        <v>1.4246177557505049</v>
      </c>
      <c r="J3141" s="19">
        <v>3.497037117000044</v>
      </c>
      <c r="K3141" s="20">
        <v>2.4832926316653108</v>
      </c>
      <c r="L3141" s="20">
        <v>2.6649807560000052</v>
      </c>
      <c r="M3141" s="20">
        <v>0.18168812433469406</v>
      </c>
      <c r="N3141" s="21">
        <v>37.5625</v>
      </c>
      <c r="O3141" s="21">
        <f t="shared" si="50"/>
        <v>48.831250000000004</v>
      </c>
      <c r="P3141" s="21">
        <v>22</v>
      </c>
      <c r="Q3141" s="19">
        <v>30.657370868796171</v>
      </c>
      <c r="R3141" s="4">
        <v>59.174999999999997</v>
      </c>
      <c r="S3141" s="4">
        <v>22.2</v>
      </c>
      <c r="T3141" s="29">
        <v>122.85000000000001</v>
      </c>
      <c r="U3141" s="4">
        <v>0.125</v>
      </c>
      <c r="V3141" s="9"/>
      <c r="W3141" s="9"/>
      <c r="X3141" s="9"/>
      <c r="Y3141" s="9"/>
      <c r="Z3141" s="9"/>
    </row>
    <row r="3142" spans="1:26">
      <c r="A3142" s="39">
        <v>10</v>
      </c>
      <c r="B3142" s="39">
        <v>5</v>
      </c>
      <c r="C3142" s="40">
        <v>39578</v>
      </c>
      <c r="D3142" s="17">
        <v>0.625</v>
      </c>
      <c r="E3142" s="18">
        <v>0.33663488099377392</v>
      </c>
      <c r="F3142" s="4">
        <v>40.797098444772459</v>
      </c>
      <c r="G3142" s="4">
        <v>77.349145576594623</v>
      </c>
      <c r="H3142" s="4">
        <v>36.552047131822164</v>
      </c>
      <c r="I3142" s="19">
        <v>1.1007096450003901</v>
      </c>
      <c r="J3142" s="19">
        <v>2.5501536375000322</v>
      </c>
      <c r="K3142" s="20">
        <v>2.3915187735385497</v>
      </c>
      <c r="L3142" s="20">
        <v>2.5530515642480052</v>
      </c>
      <c r="M3142" s="20">
        <v>0.16153279070945525</v>
      </c>
      <c r="N3142" s="21">
        <v>25.75</v>
      </c>
      <c r="O3142" s="21">
        <f t="shared" si="50"/>
        <v>33.475000000000001</v>
      </c>
      <c r="P3142" s="21">
        <v>16</v>
      </c>
      <c r="Q3142" s="19">
        <v>52.815206047346855</v>
      </c>
      <c r="R3142" s="4">
        <v>56.575000000000003</v>
      </c>
      <c r="S3142" s="4">
        <v>23.05</v>
      </c>
      <c r="T3142" s="29">
        <v>87.675000000000011</v>
      </c>
      <c r="U3142" s="4">
        <v>0.04</v>
      </c>
      <c r="V3142" s="9"/>
      <c r="W3142" s="9"/>
      <c r="X3142" s="9"/>
      <c r="Y3142" s="9"/>
      <c r="Z3142" s="9"/>
    </row>
    <row r="3143" spans="1:26">
      <c r="A3143" s="39">
        <v>10</v>
      </c>
      <c r="B3143" s="39">
        <v>5</v>
      </c>
      <c r="C3143" s="40">
        <v>39578</v>
      </c>
      <c r="D3143" s="17">
        <v>0.66666666666699825</v>
      </c>
      <c r="E3143" s="18">
        <v>0.31960202599627263</v>
      </c>
      <c r="F3143" s="4">
        <v>32.091840438877931</v>
      </c>
      <c r="G3143" s="4">
        <v>61.289610203580665</v>
      </c>
      <c r="H3143" s="4">
        <v>29.197769764702727</v>
      </c>
      <c r="I3143" s="19">
        <v>1.035837390000367</v>
      </c>
      <c r="J3143" s="19">
        <v>2.6961299977500346</v>
      </c>
      <c r="K3143" s="20">
        <v>2.3375341511110435</v>
      </c>
      <c r="L3143" s="20">
        <v>2.494421987616005</v>
      </c>
      <c r="M3143" s="20">
        <v>0.15688783650496174</v>
      </c>
      <c r="N3143" s="21">
        <v>22.625</v>
      </c>
      <c r="O3143" s="21">
        <f t="shared" si="50"/>
        <v>29.412500000000001</v>
      </c>
      <c r="P3143" s="21">
        <v>16.1875</v>
      </c>
      <c r="Q3143" s="19">
        <v>54.304871665971049</v>
      </c>
      <c r="R3143" s="4">
        <v>50.5</v>
      </c>
      <c r="S3143" s="4">
        <v>23.774999999999999</v>
      </c>
      <c r="T3143" s="29">
        <v>49.024999999999999</v>
      </c>
      <c r="U3143" s="4">
        <v>8.5000000000000006E-2</v>
      </c>
      <c r="V3143" s="9"/>
      <c r="W3143" s="9"/>
      <c r="X3143" s="9"/>
      <c r="Y3143" s="9"/>
      <c r="Z3143" s="9"/>
    </row>
    <row r="3144" spans="1:26">
      <c r="A3144" s="39">
        <v>10</v>
      </c>
      <c r="B3144" s="39">
        <v>5</v>
      </c>
      <c r="C3144" s="40">
        <v>39578</v>
      </c>
      <c r="D3144" s="17">
        <v>0.70833333333300175</v>
      </c>
      <c r="E3144" s="18">
        <v>0.39249121842127765</v>
      </c>
      <c r="F3144" s="4">
        <v>39.796665236359871</v>
      </c>
      <c r="G3144" s="4">
        <v>73.998718295594344</v>
      </c>
      <c r="H3144" s="4">
        <v>34.202053059234473</v>
      </c>
      <c r="I3144" s="19">
        <v>0.77678387850027519</v>
      </c>
      <c r="J3144" s="19">
        <v>2.9878740255000387</v>
      </c>
      <c r="K3144" s="20">
        <v>2.3699249245675471</v>
      </c>
      <c r="L3144" s="20">
        <v>2.5477216027360048</v>
      </c>
      <c r="M3144" s="20">
        <v>0.17779667816845779</v>
      </c>
      <c r="N3144" s="21">
        <v>34.875</v>
      </c>
      <c r="O3144" s="21">
        <f t="shared" si="50"/>
        <v>45.337499999999999</v>
      </c>
      <c r="P3144" s="21">
        <v>21.125</v>
      </c>
      <c r="Q3144" s="19">
        <v>40.583040789603352</v>
      </c>
      <c r="R3144" s="4">
        <v>48.35</v>
      </c>
      <c r="S3144" s="4">
        <v>23.787500000000001</v>
      </c>
      <c r="T3144" s="29">
        <v>64.199999999999989</v>
      </c>
      <c r="U3144" s="4">
        <v>0.125</v>
      </c>
      <c r="V3144" s="9"/>
      <c r="W3144" s="9"/>
      <c r="X3144" s="9"/>
      <c r="Y3144" s="9"/>
      <c r="Z3144" s="9"/>
    </row>
    <row r="3145" spans="1:26">
      <c r="A3145" s="39">
        <v>10</v>
      </c>
      <c r="B3145" s="39">
        <v>5</v>
      </c>
      <c r="C3145" s="40">
        <v>39578</v>
      </c>
      <c r="D3145" s="17">
        <v>0.75</v>
      </c>
      <c r="E3145" s="18">
        <v>0.52855668748128715</v>
      </c>
      <c r="F3145" s="4">
        <v>64.215337343480783</v>
      </c>
      <c r="G3145" s="4">
        <v>113.38453781961051</v>
      </c>
      <c r="H3145" s="4">
        <v>49.169200476129717</v>
      </c>
      <c r="I3145" s="19">
        <v>0.84141091475029806</v>
      </c>
      <c r="J3145" s="19">
        <v>3.6440766600000476</v>
      </c>
      <c r="K3145" s="20">
        <v>2.3645264623247964</v>
      </c>
      <c r="L3145" s="20">
        <v>2.5583815257600051</v>
      </c>
      <c r="M3145" s="20">
        <v>0.19385506343520853</v>
      </c>
      <c r="N3145" s="21">
        <v>44.5</v>
      </c>
      <c r="O3145" s="21">
        <f t="shared" si="50"/>
        <v>57.85</v>
      </c>
      <c r="P3145" s="21">
        <v>26.0625</v>
      </c>
      <c r="Q3145" s="19">
        <v>23.590901213612412</v>
      </c>
      <c r="R3145" s="4">
        <v>54.4</v>
      </c>
      <c r="S3145" s="4">
        <v>23.087499999999999</v>
      </c>
      <c r="T3145" s="29">
        <v>133.92500000000001</v>
      </c>
      <c r="U3145" s="4">
        <v>8.5000000000000006E-2</v>
      </c>
      <c r="V3145" s="9"/>
      <c r="W3145" s="9"/>
      <c r="X3145" s="9"/>
      <c r="Y3145" s="9"/>
      <c r="Z3145" s="9"/>
    </row>
    <row r="3146" spans="1:26">
      <c r="A3146" s="39">
        <v>10</v>
      </c>
      <c r="B3146" s="39">
        <v>5</v>
      </c>
      <c r="C3146" s="40">
        <v>39578</v>
      </c>
      <c r="D3146" s="17">
        <v>0.79166666666699825</v>
      </c>
      <c r="E3146" s="18">
        <v>0.69376728778129892</v>
      </c>
      <c r="F3146" s="4">
        <v>98.746292888402508</v>
      </c>
      <c r="G3146" s="4">
        <v>160.26606104267739</v>
      </c>
      <c r="H3146" s="4">
        <v>61.519768154274878</v>
      </c>
      <c r="I3146" s="19">
        <v>0.90602421875032091</v>
      </c>
      <c r="J3146" s="19">
        <v>3.8630584545000515</v>
      </c>
      <c r="K3146" s="20">
        <v>2.3915187735385497</v>
      </c>
      <c r="L3146" s="20">
        <v>2.6116811408800049</v>
      </c>
      <c r="M3146" s="20">
        <v>0.22016236734145533</v>
      </c>
      <c r="N3146" s="21">
        <v>50.125</v>
      </c>
      <c r="O3146" s="21">
        <f t="shared" si="50"/>
        <v>65.162500000000009</v>
      </c>
      <c r="P3146" s="21">
        <v>27.6875</v>
      </c>
      <c r="Q3146" s="19">
        <v>8.264974202995587</v>
      </c>
      <c r="R3146" s="4">
        <v>63.024999999999999</v>
      </c>
      <c r="S3146" s="4">
        <v>22.012499999999999</v>
      </c>
      <c r="T3146" s="29">
        <v>185.34999999999997</v>
      </c>
      <c r="U3146" s="4">
        <v>0.04</v>
      </c>
      <c r="V3146" s="9"/>
      <c r="W3146" s="9"/>
      <c r="X3146" s="9"/>
      <c r="Y3146" s="9"/>
      <c r="Z3146" s="9"/>
    </row>
    <row r="3147" spans="1:26">
      <c r="A3147" s="39">
        <v>10</v>
      </c>
      <c r="B3147" s="39">
        <v>5</v>
      </c>
      <c r="C3147" s="40">
        <v>39578</v>
      </c>
      <c r="D3147" s="17">
        <v>0.83333333333300175</v>
      </c>
      <c r="E3147" s="18">
        <v>0.74111073352755197</v>
      </c>
      <c r="F3147" s="4">
        <v>119.94614462122301</v>
      </c>
      <c r="G3147" s="4">
        <v>183.38240741181704</v>
      </c>
      <c r="H3147" s="4">
        <v>63.436262790594043</v>
      </c>
      <c r="I3147" s="19">
        <v>0.90591828425032084</v>
      </c>
      <c r="J3147" s="19">
        <v>4.3736692492500584</v>
      </c>
      <c r="K3147" s="20">
        <v>2.4778941694225605</v>
      </c>
      <c r="L3147" s="20">
        <v>2.7396002171680056</v>
      </c>
      <c r="M3147" s="20">
        <v>0.26170604774544526</v>
      </c>
      <c r="N3147" s="21">
        <v>49.8125</v>
      </c>
      <c r="O3147" s="21">
        <f t="shared" si="50"/>
        <v>64.756250000000009</v>
      </c>
      <c r="P3147" s="21">
        <v>31.4375</v>
      </c>
      <c r="Q3147" s="19">
        <v>4.2470074680602306</v>
      </c>
      <c r="R3147" s="4">
        <v>66.95</v>
      </c>
      <c r="S3147" s="4">
        <v>21.487500000000001</v>
      </c>
      <c r="T3147" s="29">
        <v>189.02500000000001</v>
      </c>
      <c r="U3147" s="4">
        <v>0.04</v>
      </c>
      <c r="V3147" s="9"/>
      <c r="W3147" s="9"/>
      <c r="X3147" s="9"/>
      <c r="Y3147" s="9"/>
      <c r="Z3147" s="9"/>
    </row>
    <row r="3148" spans="1:26">
      <c r="A3148" s="39">
        <v>10</v>
      </c>
      <c r="B3148" s="39">
        <v>5</v>
      </c>
      <c r="C3148" s="40">
        <v>39578</v>
      </c>
      <c r="D3148" s="17">
        <v>0.875</v>
      </c>
      <c r="E3148" s="18">
        <v>0.6195809200325435</v>
      </c>
      <c r="F3148" s="4">
        <v>83.799704652301187</v>
      </c>
      <c r="G3148" s="4">
        <v>134.81507253225007</v>
      </c>
      <c r="H3148" s="4">
        <v>51.015367879948883</v>
      </c>
      <c r="I3148" s="19">
        <v>0.58230835950020621</v>
      </c>
      <c r="J3148" s="19">
        <v>3.2805464895000442</v>
      </c>
      <c r="K3148" s="20">
        <v>2.6668403479188338</v>
      </c>
      <c r="L3148" s="20">
        <v>2.9261488700880056</v>
      </c>
      <c r="M3148" s="20">
        <v>0.25930852216917144</v>
      </c>
      <c r="N3148" s="21">
        <v>51.375</v>
      </c>
      <c r="O3148" s="21">
        <f t="shared" si="50"/>
        <v>66.787500000000009</v>
      </c>
      <c r="P3148" s="21">
        <v>34.25</v>
      </c>
      <c r="Q3148" s="19">
        <v>7.2310359560586353</v>
      </c>
      <c r="R3148" s="4">
        <v>72.75</v>
      </c>
      <c r="S3148" s="4">
        <v>20.112500000000001</v>
      </c>
      <c r="T3148" s="29">
        <v>143.32499999999999</v>
      </c>
      <c r="U3148" s="4">
        <v>0.04</v>
      </c>
      <c r="V3148" s="9"/>
      <c r="W3148" s="9"/>
      <c r="X3148" s="9"/>
      <c r="Y3148" s="9"/>
      <c r="Z3148" s="9"/>
    </row>
    <row r="3149" spans="1:26">
      <c r="A3149" s="39">
        <v>10</v>
      </c>
      <c r="B3149" s="39">
        <v>5</v>
      </c>
      <c r="C3149" s="40">
        <v>39578</v>
      </c>
      <c r="D3149" s="17">
        <v>0.91666666666699825</v>
      </c>
      <c r="E3149" s="18">
        <v>0.60496721195754233</v>
      </c>
      <c r="F3149" s="4">
        <v>79.720897238663298</v>
      </c>
      <c r="G3149" s="4">
        <v>126.46789318734932</v>
      </c>
      <c r="H3149" s="4">
        <v>46.746995948685999</v>
      </c>
      <c r="I3149" s="19">
        <v>0.51754203900018325</v>
      </c>
      <c r="J3149" s="19">
        <v>3.3537589732500459</v>
      </c>
      <c r="K3149" s="20">
        <v>2.8773803753861102</v>
      </c>
      <c r="L3149" s="20">
        <v>3.1500072535920065</v>
      </c>
      <c r="M3149" s="20">
        <v>0.27262687820589571</v>
      </c>
      <c r="N3149" s="21">
        <v>40.125</v>
      </c>
      <c r="O3149" s="21">
        <f t="shared" si="50"/>
        <v>52.162500000000001</v>
      </c>
      <c r="P3149" s="21">
        <v>28.25</v>
      </c>
      <c r="Q3149" s="19">
        <v>3.6727086244980365</v>
      </c>
      <c r="R3149" s="4">
        <v>76.150000000000006</v>
      </c>
      <c r="S3149" s="4">
        <v>19.3125</v>
      </c>
      <c r="T3149" s="29">
        <v>129.25</v>
      </c>
      <c r="U3149" s="4">
        <v>0.04</v>
      </c>
      <c r="V3149" s="9"/>
      <c r="W3149" s="9"/>
      <c r="X3149" s="9"/>
      <c r="Y3149" s="9"/>
      <c r="Z3149" s="9"/>
    </row>
    <row r="3150" spans="1:26">
      <c r="A3150" s="39">
        <v>10</v>
      </c>
      <c r="B3150" s="39">
        <v>5</v>
      </c>
      <c r="C3150" s="40">
        <v>39578</v>
      </c>
      <c r="D3150" s="17">
        <v>0.95833333333300175</v>
      </c>
      <c r="E3150" s="18">
        <v>0.55512822446878884</v>
      </c>
      <c r="F3150" s="4">
        <v>79.528477522007051</v>
      </c>
      <c r="G3150" s="4">
        <v>126.66443151961185</v>
      </c>
      <c r="H3150" s="4">
        <v>47.135953997604794</v>
      </c>
      <c r="I3150" s="19">
        <v>0.51747926300018321</v>
      </c>
      <c r="J3150" s="19">
        <v>2.6978274750000373</v>
      </c>
      <c r="K3150" s="20">
        <v>3.1688973364946471</v>
      </c>
      <c r="L3150" s="20">
        <v>3.4751349058240066</v>
      </c>
      <c r="M3150" s="20">
        <v>0.30623756932935964</v>
      </c>
      <c r="N3150" s="21">
        <v>29.9375</v>
      </c>
      <c r="O3150" s="21">
        <f t="shared" si="50"/>
        <v>38.918750000000003</v>
      </c>
      <c r="P3150" s="21">
        <v>26.125</v>
      </c>
      <c r="Q3150" s="19">
        <v>3.9594037130603823</v>
      </c>
      <c r="R3150" s="4">
        <v>79.099999999999994</v>
      </c>
      <c r="S3150" s="4">
        <v>18.475000000000001</v>
      </c>
      <c r="T3150" s="29">
        <v>124.075</v>
      </c>
      <c r="U3150" s="4">
        <v>0.04</v>
      </c>
      <c r="V3150" s="9"/>
      <c r="W3150" s="9"/>
      <c r="X3150" s="9"/>
      <c r="Y3150" s="9"/>
      <c r="Z3150" s="9"/>
    </row>
    <row r="3151" spans="1:26">
      <c r="A3151" s="39">
        <v>11</v>
      </c>
      <c r="B3151" s="39">
        <v>5</v>
      </c>
      <c r="C3151" s="40">
        <v>39579</v>
      </c>
      <c r="D3151" s="17">
        <v>0</v>
      </c>
      <c r="E3151" s="18">
        <v>0.58667712491129098</v>
      </c>
      <c r="F3151" s="4">
        <v>81.190717459044691</v>
      </c>
      <c r="G3151" s="4">
        <v>127.48560029826194</v>
      </c>
      <c r="H3151" s="4">
        <v>46.294882839217266</v>
      </c>
      <c r="I3151" s="19">
        <v>0.51741648700018317</v>
      </c>
      <c r="J3151" s="19">
        <v>3.2814354877500458</v>
      </c>
      <c r="K3151" s="20">
        <v>3.2768665813496609</v>
      </c>
      <c r="L3151" s="20">
        <v>3.6723434817680074</v>
      </c>
      <c r="M3151" s="20">
        <v>0.3954769004183466</v>
      </c>
      <c r="N3151" s="21">
        <v>33.4375</v>
      </c>
      <c r="O3151" s="21">
        <f t="shared" si="50"/>
        <v>43.46875</v>
      </c>
      <c r="P3151" s="21">
        <v>27.875</v>
      </c>
      <c r="Q3151" s="19">
        <v>2.4673355584986796</v>
      </c>
      <c r="R3151" s="4">
        <v>75.900000000000006</v>
      </c>
      <c r="S3151" s="4">
        <v>17.75</v>
      </c>
      <c r="T3151" s="29">
        <v>103.875</v>
      </c>
      <c r="U3151" s="4">
        <v>0.04</v>
      </c>
      <c r="V3151" s="9"/>
      <c r="W3151" s="9"/>
      <c r="X3151" s="9"/>
      <c r="Y3151" s="9"/>
      <c r="Z3151" s="9"/>
    </row>
    <row r="3152" spans="1:26">
      <c r="A3152" s="39">
        <v>11</v>
      </c>
      <c r="B3152" s="39">
        <v>5</v>
      </c>
      <c r="C3152" s="40">
        <v>39579</v>
      </c>
      <c r="D3152" s="17">
        <v>4.1666666666998253E-2</v>
      </c>
      <c r="E3152" s="18">
        <v>0.56599540154253947</v>
      </c>
      <c r="F3152" s="4">
        <v>85.725435591782542</v>
      </c>
      <c r="G3152" s="4">
        <v>130.38947169553722</v>
      </c>
      <c r="H3152" s="4">
        <v>44.664036103754711</v>
      </c>
      <c r="I3152" s="19">
        <v>0.6466882152502289</v>
      </c>
      <c r="J3152" s="19">
        <v>3.3546594742500471</v>
      </c>
      <c r="K3152" s="20">
        <v>3.5791804669436988</v>
      </c>
      <c r="L3152" s="20">
        <v>3.9921411724880076</v>
      </c>
      <c r="M3152" s="20">
        <v>0.41296070554430919</v>
      </c>
      <c r="N3152" s="21">
        <v>33.5</v>
      </c>
      <c r="O3152" s="21">
        <f t="shared" si="50"/>
        <v>43.550000000000004</v>
      </c>
      <c r="P3152" s="21">
        <v>28.1875</v>
      </c>
      <c r="Q3152" s="19">
        <v>1.3005232185826368</v>
      </c>
      <c r="R3152" s="4">
        <v>77.224999999999994</v>
      </c>
      <c r="S3152" s="4">
        <v>17.274999999999999</v>
      </c>
      <c r="T3152" s="29">
        <v>105.05000000000001</v>
      </c>
      <c r="U3152" s="4">
        <v>0.04</v>
      </c>
      <c r="V3152" s="9"/>
      <c r="W3152" s="9"/>
      <c r="X3152" s="9"/>
      <c r="Y3152" s="9"/>
      <c r="Z3152" s="9"/>
    </row>
    <row r="3153" spans="1:26">
      <c r="A3153" s="39">
        <v>11</v>
      </c>
      <c r="B3153" s="39">
        <v>5</v>
      </c>
      <c r="C3153" s="40">
        <v>39579</v>
      </c>
      <c r="D3153" s="17">
        <v>8.3333333333001747E-2</v>
      </c>
      <c r="E3153" s="18">
        <v>0.54774464054628824</v>
      </c>
      <c r="F3153" s="4">
        <v>98.326695196283566</v>
      </c>
      <c r="G3153" s="4">
        <v>142.87355280248843</v>
      </c>
      <c r="H3153" s="4">
        <v>44.54685760620486</v>
      </c>
      <c r="I3153" s="19">
        <v>0.77593640250027462</v>
      </c>
      <c r="J3153" s="19">
        <v>3.5008313812500496</v>
      </c>
      <c r="K3153" s="20">
        <v>3.3200542792916661</v>
      </c>
      <c r="L3153" s="20">
        <v>3.6510236357200072</v>
      </c>
      <c r="M3153" s="20">
        <v>0.33096935642834124</v>
      </c>
      <c r="N3153" s="21">
        <v>33</v>
      </c>
      <c r="O3153" s="21">
        <f t="shared" si="50"/>
        <v>42.9</v>
      </c>
      <c r="P3153" s="21">
        <v>27.75</v>
      </c>
      <c r="Q3153" s="19">
        <v>1.6064549166866393</v>
      </c>
      <c r="R3153" s="4">
        <v>79.325000000000003</v>
      </c>
      <c r="S3153" s="4">
        <v>16.762499999999999</v>
      </c>
      <c r="T3153" s="29">
        <v>88.55</v>
      </c>
      <c r="U3153" s="4">
        <v>0.04</v>
      </c>
      <c r="V3153" s="9"/>
      <c r="W3153" s="9"/>
      <c r="X3153" s="9"/>
      <c r="Y3153" s="9"/>
      <c r="Z3153" s="9"/>
    </row>
    <row r="3154" spans="1:26">
      <c r="A3154" s="39">
        <v>11</v>
      </c>
      <c r="B3154" s="39">
        <v>5</v>
      </c>
      <c r="C3154" s="40">
        <v>39579</v>
      </c>
      <c r="D3154" s="17">
        <v>0.125</v>
      </c>
      <c r="E3154" s="18">
        <v>0.61207800006504265</v>
      </c>
      <c r="F3154" s="4">
        <v>113.43531338404105</v>
      </c>
      <c r="G3154" s="4">
        <v>158.0620914288524</v>
      </c>
      <c r="H3154" s="4">
        <v>44.626778044811331</v>
      </c>
      <c r="I3154" s="19">
        <v>1.0991068952503888</v>
      </c>
      <c r="J3154" s="19">
        <v>3.8658569092500557</v>
      </c>
      <c r="K3154" s="20">
        <v>3.4442189108749313</v>
      </c>
      <c r="L3154" s="20">
        <v>3.954831441904008</v>
      </c>
      <c r="M3154" s="20">
        <v>0.51061253102907622</v>
      </c>
      <c r="N3154" s="21">
        <v>58.5</v>
      </c>
      <c r="O3154" s="21">
        <f t="shared" si="50"/>
        <v>76.05</v>
      </c>
      <c r="P3154" s="21">
        <v>34</v>
      </c>
      <c r="Q3154" s="19">
        <v>1.606368190999139</v>
      </c>
      <c r="R3154" s="4">
        <v>81.45</v>
      </c>
      <c r="S3154" s="4">
        <v>16.25</v>
      </c>
      <c r="T3154" s="29">
        <v>251.59999999999997</v>
      </c>
      <c r="U3154" s="4">
        <v>0.04</v>
      </c>
      <c r="V3154" s="9"/>
      <c r="W3154" s="9"/>
      <c r="X3154" s="9"/>
      <c r="Y3154" s="9"/>
      <c r="Z3154" s="9"/>
    </row>
    <row r="3155" spans="1:26">
      <c r="A3155" s="39">
        <v>11</v>
      </c>
      <c r="B3155" s="39">
        <v>5</v>
      </c>
      <c r="C3155" s="40">
        <v>39579</v>
      </c>
      <c r="D3155" s="17">
        <v>0.16666666666699825</v>
      </c>
      <c r="E3155" s="18">
        <v>0.65333161602254564</v>
      </c>
      <c r="F3155" s="4">
        <v>141.71849369535587</v>
      </c>
      <c r="G3155" s="4">
        <v>185.53356800430498</v>
      </c>
      <c r="H3155" s="4">
        <v>43.81507430894915</v>
      </c>
      <c r="I3155" s="19">
        <v>1.1636201500004117</v>
      </c>
      <c r="J3155" s="19">
        <v>4.5227217735000655</v>
      </c>
      <c r="K3155" s="20">
        <v>3.4658127598459343</v>
      </c>
      <c r="L3155" s="20">
        <v>3.9654913649280079</v>
      </c>
      <c r="M3155" s="20">
        <v>0.4996786050820734</v>
      </c>
      <c r="N3155" s="21">
        <v>41.125</v>
      </c>
      <c r="O3155" s="21">
        <f t="shared" si="50"/>
        <v>53.462499999999999</v>
      </c>
      <c r="P3155" s="21">
        <v>31.125</v>
      </c>
      <c r="Q3155" s="19">
        <v>1.6062822466241387</v>
      </c>
      <c r="R3155" s="4">
        <v>84.9</v>
      </c>
      <c r="S3155" s="4">
        <v>15.925000000000001</v>
      </c>
      <c r="T3155" s="29">
        <v>110.39999999999999</v>
      </c>
      <c r="U3155" s="4">
        <v>0.04</v>
      </c>
      <c r="V3155" s="9"/>
      <c r="W3155" s="9"/>
      <c r="X3155" s="9"/>
      <c r="Y3155" s="9"/>
      <c r="Z3155" s="9"/>
    </row>
    <row r="3156" spans="1:26">
      <c r="A3156" s="39">
        <v>11</v>
      </c>
      <c r="B3156" s="39">
        <v>5</v>
      </c>
      <c r="C3156" s="40">
        <v>39579</v>
      </c>
      <c r="D3156" s="17">
        <v>0.20833333333300175</v>
      </c>
      <c r="E3156" s="18">
        <v>0.51000636074003569</v>
      </c>
      <c r="F3156" s="4">
        <v>120.39915506164787</v>
      </c>
      <c r="G3156" s="4">
        <v>164.48680642979056</v>
      </c>
      <c r="H3156" s="4">
        <v>44.087651368142673</v>
      </c>
      <c r="I3156" s="19">
        <v>0.84029467900029731</v>
      </c>
      <c r="J3156" s="19">
        <v>3.6476852370000534</v>
      </c>
      <c r="K3156" s="20">
        <v>2.6290511122195799</v>
      </c>
      <c r="L3156" s="20">
        <v>2.931478831600006</v>
      </c>
      <c r="M3156" s="20">
        <v>0.30242771938042623</v>
      </c>
      <c r="N3156" s="21">
        <v>39.5625</v>
      </c>
      <c r="O3156" s="21">
        <f t="shared" si="50"/>
        <v>51.431249999999999</v>
      </c>
      <c r="P3156" s="21">
        <v>29.25</v>
      </c>
      <c r="Q3156" s="19">
        <v>2.8681900472484614</v>
      </c>
      <c r="R3156" s="4">
        <v>87.525000000000006</v>
      </c>
      <c r="S3156" s="4">
        <v>15.387499999999999</v>
      </c>
      <c r="T3156" s="29">
        <v>106.72499999999999</v>
      </c>
      <c r="U3156" s="4">
        <v>0.04</v>
      </c>
      <c r="V3156" s="9"/>
      <c r="W3156" s="9"/>
      <c r="X3156" s="9"/>
      <c r="Y3156" s="9"/>
      <c r="Z3156" s="9"/>
    </row>
    <row r="3157" spans="1:26">
      <c r="A3157" s="39">
        <v>11</v>
      </c>
      <c r="B3157" s="39">
        <v>5</v>
      </c>
      <c r="C3157" s="40">
        <v>39579</v>
      </c>
      <c r="D3157" s="17">
        <v>0.25</v>
      </c>
      <c r="E3157" s="18">
        <v>0.39098171769752732</v>
      </c>
      <c r="F3157" s="4">
        <v>71.94240821501262</v>
      </c>
      <c r="G3157" s="4">
        <v>110.54970741059796</v>
      </c>
      <c r="H3157" s="4">
        <v>38.607299195585355</v>
      </c>
      <c r="I3157" s="19">
        <v>0.45240690950016005</v>
      </c>
      <c r="J3157" s="19">
        <v>2.4076790430000354</v>
      </c>
      <c r="K3157" s="20">
        <v>2.3969172357813004</v>
      </c>
      <c r="L3157" s="20">
        <v>2.606351179368005</v>
      </c>
      <c r="M3157" s="20">
        <v>0.20943394358670464</v>
      </c>
      <c r="N3157" s="21">
        <v>31.0625</v>
      </c>
      <c r="O3157" s="21">
        <f t="shared" si="50"/>
        <v>40.381250000000001</v>
      </c>
      <c r="P3157" s="21">
        <v>24.6875</v>
      </c>
      <c r="Q3157" s="19">
        <v>14.282878659929834</v>
      </c>
      <c r="R3157" s="4">
        <v>86.15</v>
      </c>
      <c r="S3157" s="4">
        <v>15.5</v>
      </c>
      <c r="T3157" s="29">
        <v>97.4</v>
      </c>
      <c r="U3157" s="4">
        <v>0.15</v>
      </c>
      <c r="V3157" s="9"/>
      <c r="W3157" s="9"/>
      <c r="X3157" s="9"/>
      <c r="Y3157" s="9"/>
      <c r="Z3157" s="9"/>
    </row>
    <row r="3158" spans="1:26">
      <c r="A3158" s="39">
        <v>11</v>
      </c>
      <c r="B3158" s="39">
        <v>5</v>
      </c>
      <c r="C3158" s="40">
        <v>39579</v>
      </c>
      <c r="D3158" s="17">
        <v>0.29166666666699825</v>
      </c>
      <c r="E3158" s="18">
        <v>0.3703185816187759</v>
      </c>
      <c r="F3158" s="4">
        <v>51.592416600698421</v>
      </c>
      <c r="G3158" s="4">
        <v>86.807762198270723</v>
      </c>
      <c r="H3158" s="4">
        <v>35.215345597572316</v>
      </c>
      <c r="I3158" s="19">
        <v>0.71084443150025145</v>
      </c>
      <c r="J3158" s="19">
        <v>2.2619771055000335</v>
      </c>
      <c r="K3158" s="20">
        <v>2.3429326133537938</v>
      </c>
      <c r="L3158" s="20">
        <v>2.531731718200005</v>
      </c>
      <c r="M3158" s="20">
        <v>0.18879910484621099</v>
      </c>
      <c r="N3158" s="21">
        <v>28.9375</v>
      </c>
      <c r="O3158" s="21">
        <f t="shared" si="50"/>
        <v>37.618749999999999</v>
      </c>
      <c r="P3158" s="21">
        <v>24.25</v>
      </c>
      <c r="Q3158" s="19">
        <v>24.090245099049561</v>
      </c>
      <c r="R3158" s="4">
        <v>78.150000000000006</v>
      </c>
      <c r="S3158" s="4">
        <v>16.475000000000001</v>
      </c>
      <c r="T3158" s="29">
        <v>96.75</v>
      </c>
      <c r="U3158" s="4">
        <v>0.27500000000000002</v>
      </c>
      <c r="V3158" s="9"/>
      <c r="W3158" s="9"/>
      <c r="X3158" s="9"/>
      <c r="Y3158" s="9"/>
      <c r="Z3158" s="9"/>
    </row>
    <row r="3159" spans="1:26">
      <c r="A3159" s="39">
        <v>11</v>
      </c>
      <c r="B3159" s="39">
        <v>5</v>
      </c>
      <c r="C3159" s="40">
        <v>39579</v>
      </c>
      <c r="D3159" s="17">
        <v>0.33333333333300175</v>
      </c>
      <c r="E3159" s="18">
        <v>0.41764560918002902</v>
      </c>
      <c r="F3159" s="4">
        <v>37.284761387140946</v>
      </c>
      <c r="G3159" s="4">
        <v>67.441352696256416</v>
      </c>
      <c r="H3159" s="4">
        <v>30.156591309115463</v>
      </c>
      <c r="I3159" s="19">
        <v>0.9692074070003428</v>
      </c>
      <c r="J3159" s="19">
        <v>1.9702725157500294</v>
      </c>
      <c r="K3159" s="20">
        <v>2.2835495286835363</v>
      </c>
      <c r="L3159" s="20">
        <v>2.4677721800560048</v>
      </c>
      <c r="M3159" s="20">
        <v>0.18422265137246829</v>
      </c>
      <c r="N3159" s="21">
        <v>34.5625</v>
      </c>
      <c r="O3159" s="21">
        <f t="shared" si="50"/>
        <v>44.931249999999999</v>
      </c>
      <c r="P3159" s="21">
        <v>25.125</v>
      </c>
      <c r="Q3159" s="19">
        <v>32.003902113170305</v>
      </c>
      <c r="R3159" s="4">
        <v>71.275000000000006</v>
      </c>
      <c r="S3159" s="4">
        <v>18.05</v>
      </c>
      <c r="T3159" s="29">
        <v>76.574999999999989</v>
      </c>
      <c r="U3159" s="4">
        <v>0.34499999999999997</v>
      </c>
      <c r="V3159" s="9"/>
      <c r="W3159" s="9"/>
      <c r="X3159" s="9"/>
      <c r="Y3159" s="9"/>
      <c r="Z3159" s="9"/>
    </row>
    <row r="3160" spans="1:26">
      <c r="A3160" s="39">
        <v>11</v>
      </c>
      <c r="B3160" s="39">
        <v>5</v>
      </c>
      <c r="C3160" s="40">
        <v>39579</v>
      </c>
      <c r="D3160" s="17">
        <v>0.375</v>
      </c>
      <c r="E3160" s="18">
        <v>0.43583175553628029</v>
      </c>
      <c r="F3160" s="4">
        <v>36.047737476853342</v>
      </c>
      <c r="G3160" s="4">
        <v>65.353314013631234</v>
      </c>
      <c r="H3160" s="4">
        <v>29.305576536777888</v>
      </c>
      <c r="I3160" s="19">
        <v>2.1320055837507539</v>
      </c>
      <c r="J3160" s="19">
        <v>2.0434389885000313</v>
      </c>
      <c r="K3160" s="20">
        <v>2.4455033959660568</v>
      </c>
      <c r="L3160" s="20">
        <v>2.6596507944880052</v>
      </c>
      <c r="M3160" s="20">
        <v>0.21414739852194875</v>
      </c>
      <c r="N3160" s="21">
        <v>37.9375</v>
      </c>
      <c r="O3160" s="21">
        <f t="shared" si="50"/>
        <v>49.318750000000001</v>
      </c>
      <c r="P3160" s="21">
        <v>27</v>
      </c>
      <c r="Q3160" s="19">
        <v>32.002219947357801</v>
      </c>
      <c r="R3160" s="4">
        <v>65.25</v>
      </c>
      <c r="S3160" s="4">
        <v>20.074999999999999</v>
      </c>
      <c r="T3160" s="29">
        <v>76.775000000000006</v>
      </c>
      <c r="U3160" s="4">
        <v>0.24</v>
      </c>
      <c r="V3160" s="9"/>
      <c r="W3160" s="9"/>
      <c r="X3160" s="9"/>
      <c r="Y3160" s="9"/>
      <c r="Z3160" s="9"/>
    </row>
    <row r="3161" spans="1:26">
      <c r="A3161" s="39">
        <v>11</v>
      </c>
      <c r="B3161" s="39">
        <v>5</v>
      </c>
      <c r="C3161" s="40">
        <v>39579</v>
      </c>
      <c r="D3161" s="17">
        <v>0.41666666666699825</v>
      </c>
      <c r="E3161" s="18">
        <v>0.46494189893628229</v>
      </c>
      <c r="F3161" s="4">
        <v>48.599828628479493</v>
      </c>
      <c r="G3161" s="4">
        <v>86.990950488933294</v>
      </c>
      <c r="H3161" s="4">
        <v>38.391121860453801</v>
      </c>
      <c r="I3161" s="19">
        <v>2.2609536232507996</v>
      </c>
      <c r="J3161" s="19">
        <v>2.6275219005000401</v>
      </c>
      <c r="K3161" s="20">
        <v>2.4131126225095523</v>
      </c>
      <c r="L3161" s="20">
        <v>2.6276710254160052</v>
      </c>
      <c r="M3161" s="20">
        <v>0.21455840290645278</v>
      </c>
      <c r="N3161" s="21">
        <v>41.5625</v>
      </c>
      <c r="O3161" s="21">
        <f t="shared" si="50"/>
        <v>54.03125</v>
      </c>
      <c r="P3161" s="21">
        <v>28</v>
      </c>
      <c r="Q3161" s="19">
        <v>35.55598363260588</v>
      </c>
      <c r="R3161" s="4">
        <v>61.174999999999997</v>
      </c>
      <c r="S3161" s="4">
        <v>21.625</v>
      </c>
      <c r="T3161" s="29">
        <v>89.300000000000011</v>
      </c>
      <c r="U3161" s="4">
        <v>0.04</v>
      </c>
      <c r="V3161" s="9"/>
      <c r="W3161" s="9"/>
      <c r="X3161" s="9"/>
      <c r="Y3161" s="9"/>
      <c r="Z3161" s="9"/>
    </row>
    <row r="3162" spans="1:26">
      <c r="A3162" s="39">
        <v>11</v>
      </c>
      <c r="B3162" s="39">
        <v>5</v>
      </c>
      <c r="C3162" s="40">
        <v>39579</v>
      </c>
      <c r="D3162" s="17">
        <v>0.45833333333300175</v>
      </c>
      <c r="E3162" s="18">
        <v>0.42242868784002935</v>
      </c>
      <c r="F3162" s="4">
        <v>31.386663750134201</v>
      </c>
      <c r="G3162" s="4">
        <v>59.306527184418165</v>
      </c>
      <c r="H3162" s="4">
        <v>27.919863434283965</v>
      </c>
      <c r="I3162" s="19">
        <v>2.0023140410007079</v>
      </c>
      <c r="J3162" s="19">
        <v>2.4087750907500372</v>
      </c>
      <c r="K3162" s="20">
        <v>2.3159403021400404</v>
      </c>
      <c r="L3162" s="20">
        <v>2.5050819106400048</v>
      </c>
      <c r="M3162" s="20">
        <v>0.18914160849996431</v>
      </c>
      <c r="N3162" s="21">
        <v>33</v>
      </c>
      <c r="O3162" s="21">
        <f t="shared" si="50"/>
        <v>42.9</v>
      </c>
      <c r="P3162" s="21">
        <v>19.8125</v>
      </c>
      <c r="Q3162" s="19">
        <v>54.076597925158403</v>
      </c>
      <c r="R3162" s="4">
        <v>54.7</v>
      </c>
      <c r="S3162" s="4">
        <v>23.5625</v>
      </c>
      <c r="T3162" s="29">
        <v>94.1</v>
      </c>
      <c r="U3162" s="4">
        <v>0.04</v>
      </c>
      <c r="V3162" s="9"/>
      <c r="W3162" s="9"/>
      <c r="X3162" s="9"/>
      <c r="Y3162" s="9"/>
      <c r="Z3162" s="9"/>
    </row>
    <row r="3163" spans="1:26">
      <c r="A3163" s="39">
        <v>11</v>
      </c>
      <c r="B3163" s="39">
        <v>5</v>
      </c>
      <c r="C3163" s="40">
        <v>39579</v>
      </c>
      <c r="D3163" s="17">
        <v>0.5</v>
      </c>
      <c r="E3163" s="18">
        <v>0.3507897792737743</v>
      </c>
      <c r="F3163" s="4">
        <v>26.093180070177453</v>
      </c>
      <c r="G3163" s="4">
        <v>49.105091239554703</v>
      </c>
      <c r="H3163" s="4">
        <v>23.011911169377246</v>
      </c>
      <c r="I3163" s="19">
        <v>1.7437391965006164</v>
      </c>
      <c r="J3163" s="19">
        <v>2.3359947817500357</v>
      </c>
      <c r="K3163" s="20">
        <v>2.3321356888682923</v>
      </c>
      <c r="L3163" s="20">
        <v>2.4944219876160045</v>
      </c>
      <c r="M3163" s="20">
        <v>0.16228629874771239</v>
      </c>
      <c r="N3163" s="21">
        <v>35.625</v>
      </c>
      <c r="O3163" s="21">
        <f t="shared" si="50"/>
        <v>46.3125</v>
      </c>
      <c r="P3163" s="21">
        <v>21.125</v>
      </c>
      <c r="Q3163" s="19">
        <v>63.363168762840893</v>
      </c>
      <c r="R3163" s="4">
        <v>48</v>
      </c>
      <c r="S3163" s="4">
        <v>24.8</v>
      </c>
      <c r="T3163" s="29">
        <v>54.45</v>
      </c>
      <c r="U3163" s="4">
        <v>0.1</v>
      </c>
      <c r="V3163" s="9"/>
      <c r="W3163" s="9"/>
      <c r="X3163" s="9"/>
      <c r="Y3163" s="9"/>
      <c r="Z3163" s="9"/>
    </row>
    <row r="3164" spans="1:26">
      <c r="A3164" s="39">
        <v>11</v>
      </c>
      <c r="B3164" s="39">
        <v>5</v>
      </c>
      <c r="C3164" s="40">
        <v>39579</v>
      </c>
      <c r="D3164" s="17">
        <v>0.54166666666699825</v>
      </c>
      <c r="E3164" s="18">
        <v>0.38232705825127661</v>
      </c>
      <c r="F3164" s="4">
        <v>40.369014441103786</v>
      </c>
      <c r="G3164" s="4">
        <v>75.731362044357255</v>
      </c>
      <c r="H3164" s="4">
        <v>35.362347603253461</v>
      </c>
      <c r="I3164" s="19">
        <v>1.4206510972505022</v>
      </c>
      <c r="J3164" s="19">
        <v>2.9932523827500468</v>
      </c>
      <c r="K3164" s="20">
        <v>2.2835495286835363</v>
      </c>
      <c r="L3164" s="20">
        <v>2.4784321030800047</v>
      </c>
      <c r="M3164" s="20">
        <v>0.19488257439646828</v>
      </c>
      <c r="N3164" s="21">
        <v>32.0625</v>
      </c>
      <c r="O3164" s="21">
        <f t="shared" si="50"/>
        <v>41.681249999999999</v>
      </c>
      <c r="P3164" s="21">
        <v>20.9375</v>
      </c>
      <c r="Q3164" s="19">
        <v>58.08437947034372</v>
      </c>
      <c r="R3164" s="4">
        <v>45.475000000000001</v>
      </c>
      <c r="S3164" s="4">
        <v>25.362500000000001</v>
      </c>
      <c r="T3164" s="29">
        <v>91.05</v>
      </c>
      <c r="U3164" s="4">
        <v>0.08</v>
      </c>
      <c r="V3164" s="9"/>
      <c r="W3164" s="9"/>
      <c r="X3164" s="9"/>
      <c r="Y3164" s="9"/>
      <c r="Z3164" s="9"/>
    </row>
    <row r="3165" spans="1:26">
      <c r="A3165" s="39">
        <v>11</v>
      </c>
      <c r="B3165" s="39">
        <v>5</v>
      </c>
      <c r="C3165" s="40">
        <v>39579</v>
      </c>
      <c r="D3165" s="17">
        <v>0.58333333333300175</v>
      </c>
      <c r="E3165" s="18">
        <v>0.31555273731502198</v>
      </c>
      <c r="F3165" s="4">
        <v>28.711801377165219</v>
      </c>
      <c r="G3165" s="4">
        <v>54.920541682105274</v>
      </c>
      <c r="H3165" s="4">
        <v>26.208740304940054</v>
      </c>
      <c r="I3165" s="19">
        <v>1.1622135752504108</v>
      </c>
      <c r="J3165" s="19">
        <v>2.1173662860000335</v>
      </c>
      <c r="K3165" s="20">
        <v>2.3213387643827912</v>
      </c>
      <c r="L3165" s="20">
        <v>2.4837620645920051</v>
      </c>
      <c r="M3165" s="20">
        <v>0.16242330020921392</v>
      </c>
      <c r="N3165" s="21">
        <v>21.0625</v>
      </c>
      <c r="O3165" s="21">
        <f t="shared" si="50"/>
        <v>27.381250000000001</v>
      </c>
      <c r="P3165" s="21">
        <v>17.4375</v>
      </c>
      <c r="Q3165" s="19">
        <v>63.184384137090944</v>
      </c>
      <c r="R3165" s="4">
        <v>45.35</v>
      </c>
      <c r="S3165" s="4">
        <v>24.85</v>
      </c>
      <c r="T3165" s="29">
        <v>112.925</v>
      </c>
      <c r="U3165" s="4">
        <v>0.115</v>
      </c>
      <c r="V3165" s="9"/>
      <c r="W3165" s="9"/>
      <c r="X3165" s="9"/>
      <c r="Y3165" s="9"/>
      <c r="Z3165" s="9"/>
    </row>
    <row r="3166" spans="1:26">
      <c r="A3166" s="39">
        <v>11</v>
      </c>
      <c r="B3166" s="39">
        <v>5</v>
      </c>
      <c r="C3166" s="40">
        <v>39579</v>
      </c>
      <c r="D3166" s="17">
        <v>0.625</v>
      </c>
      <c r="E3166" s="18">
        <v>0.38956323120877701</v>
      </c>
      <c r="F3166" s="4">
        <v>52.918291988798714</v>
      </c>
      <c r="G3166" s="4">
        <v>97.55796754632189</v>
      </c>
      <c r="H3166" s="4">
        <v>44.639675557523169</v>
      </c>
      <c r="I3166" s="19">
        <v>0.90383490575031944</v>
      </c>
      <c r="J3166" s="19">
        <v>2.7017236207500428</v>
      </c>
      <c r="K3166" s="20">
        <v>2.1431895103720184</v>
      </c>
      <c r="L3166" s="20">
        <v>2.2599036810880047</v>
      </c>
      <c r="M3166" s="20">
        <v>0.11671417071598589</v>
      </c>
      <c r="N3166" s="21">
        <v>29.125</v>
      </c>
      <c r="O3166" s="21">
        <f t="shared" si="50"/>
        <v>37.862500000000004</v>
      </c>
      <c r="P3166" s="21">
        <v>18.9375</v>
      </c>
      <c r="Q3166" s="19">
        <v>42.712996736351968</v>
      </c>
      <c r="R3166" s="4">
        <v>47.024999999999999</v>
      </c>
      <c r="S3166" s="4">
        <v>23.4</v>
      </c>
      <c r="T3166" s="29">
        <v>160.47500000000002</v>
      </c>
      <c r="U3166" s="4">
        <v>0.31</v>
      </c>
      <c r="V3166" s="9"/>
      <c r="W3166" s="9"/>
      <c r="X3166" s="9"/>
      <c r="Y3166" s="9"/>
      <c r="Z3166" s="9"/>
    </row>
    <row r="3167" spans="1:26">
      <c r="A3167" s="39">
        <v>11</v>
      </c>
      <c r="B3167" s="39">
        <v>5</v>
      </c>
      <c r="C3167" s="40">
        <v>39579</v>
      </c>
      <c r="D3167" s="17">
        <v>0.66666666666699825</v>
      </c>
      <c r="E3167" s="18">
        <v>0.4150253174475288</v>
      </c>
      <c r="F3167" s="4">
        <v>57.36988617020539</v>
      </c>
      <c r="G3167" s="4">
        <v>106.07684782188522</v>
      </c>
      <c r="H3167" s="4">
        <v>48.706961651679826</v>
      </c>
      <c r="I3167" s="19">
        <v>0.71006757850025093</v>
      </c>
      <c r="J3167" s="19">
        <v>2.9210455680000469</v>
      </c>
      <c r="K3167" s="20">
        <v>2.1917756705567748</v>
      </c>
      <c r="L3167" s="20">
        <v>2.2972134116720047</v>
      </c>
      <c r="M3167" s="20">
        <v>0.10543774111522985</v>
      </c>
      <c r="N3167" s="21">
        <v>35.25</v>
      </c>
      <c r="O3167" s="21">
        <f t="shared" si="50"/>
        <v>45.825000000000003</v>
      </c>
      <c r="P3167" s="21">
        <v>21.0625</v>
      </c>
      <c r="Q3167" s="19">
        <v>38.869546316979033</v>
      </c>
      <c r="R3167" s="4">
        <v>56.55</v>
      </c>
      <c r="S3167" s="4">
        <v>21.587499999999999</v>
      </c>
      <c r="T3167" s="29">
        <v>170.6</v>
      </c>
      <c r="U3167" s="4">
        <v>0.255</v>
      </c>
      <c r="V3167" s="9"/>
      <c r="W3167" s="9"/>
      <c r="X3167" s="9"/>
      <c r="Y3167" s="9"/>
      <c r="Z3167" s="9"/>
    </row>
    <row r="3168" spans="1:26">
      <c r="A3168" s="39">
        <v>11</v>
      </c>
      <c r="B3168" s="39">
        <v>5</v>
      </c>
      <c r="C3168" s="40">
        <v>39579</v>
      </c>
      <c r="D3168" s="17">
        <v>0.70833333333300175</v>
      </c>
      <c r="E3168" s="18">
        <v>0.39679899856127748</v>
      </c>
      <c r="F3168" s="4">
        <v>58.230493741417959</v>
      </c>
      <c r="G3168" s="4">
        <v>106.06650672748523</v>
      </c>
      <c r="H3168" s="4">
        <v>47.836012986067274</v>
      </c>
      <c r="I3168" s="19">
        <v>0.70998126150025087</v>
      </c>
      <c r="J3168" s="19">
        <v>3.0673719405000499</v>
      </c>
      <c r="K3168" s="20">
        <v>2.1755802838285225</v>
      </c>
      <c r="L3168" s="20">
        <v>2.2758935656240049</v>
      </c>
      <c r="M3168" s="20">
        <v>0.10031328179548193</v>
      </c>
      <c r="N3168" s="21">
        <v>14.125</v>
      </c>
      <c r="O3168" s="21">
        <f t="shared" si="50"/>
        <v>18.362500000000001</v>
      </c>
      <c r="P3168" s="21">
        <v>12.3125</v>
      </c>
      <c r="Q3168" s="19">
        <v>34.854579040731196</v>
      </c>
      <c r="R3168" s="4">
        <v>60.45</v>
      </c>
      <c r="S3168" s="4">
        <v>21.3125</v>
      </c>
      <c r="T3168" s="29">
        <v>171.10000000000002</v>
      </c>
      <c r="U3168" s="4">
        <v>0.54500000000000004</v>
      </c>
      <c r="V3168" s="9"/>
      <c r="W3168" s="9"/>
      <c r="X3168" s="9"/>
      <c r="Y3168" s="9"/>
      <c r="Z3168" s="9"/>
    </row>
    <row r="3169" spans="1:26">
      <c r="A3169" s="39">
        <v>11</v>
      </c>
      <c r="B3169" s="39">
        <v>5</v>
      </c>
      <c r="C3169" s="40">
        <v>39579</v>
      </c>
      <c r="D3169" s="17">
        <v>0.75</v>
      </c>
      <c r="E3169" s="18">
        <v>0.40041598285252777</v>
      </c>
      <c r="F3169" s="4">
        <v>59.904064884805635</v>
      </c>
      <c r="G3169" s="4">
        <v>109.79955099941061</v>
      </c>
      <c r="H3169" s="4">
        <v>49.895486114604978</v>
      </c>
      <c r="I3169" s="19">
        <v>0.70989494450025081</v>
      </c>
      <c r="J3169" s="19">
        <v>3.0676496497500501</v>
      </c>
      <c r="K3169" s="20">
        <v>2.186377208314024</v>
      </c>
      <c r="L3169" s="20">
        <v>2.2972134116720047</v>
      </c>
      <c r="M3169" s="20">
        <v>0.11083620335798039</v>
      </c>
      <c r="N3169" s="21">
        <v>27.4375</v>
      </c>
      <c r="O3169" s="21">
        <f t="shared" si="50"/>
        <v>35.668750000000003</v>
      </c>
      <c r="P3169" s="21">
        <v>17.3125</v>
      </c>
      <c r="Q3169" s="19">
        <v>31.642630221732915</v>
      </c>
      <c r="R3169" s="4">
        <v>58.375</v>
      </c>
      <c r="S3169" s="4">
        <v>20.4375</v>
      </c>
      <c r="T3169" s="29">
        <v>152.02500000000001</v>
      </c>
      <c r="U3169" s="4">
        <v>0.74</v>
      </c>
      <c r="V3169" s="9"/>
      <c r="W3169" s="9"/>
      <c r="X3169" s="9"/>
      <c r="Y3169" s="9"/>
      <c r="Z3169" s="9"/>
    </row>
    <row r="3170" spans="1:26">
      <c r="A3170" s="39">
        <v>11</v>
      </c>
      <c r="B3170" s="39">
        <v>5</v>
      </c>
      <c r="C3170" s="40">
        <v>39579</v>
      </c>
      <c r="D3170" s="17">
        <v>0.79166666666699825</v>
      </c>
      <c r="E3170" s="18">
        <v>0.45620624193503156</v>
      </c>
      <c r="F3170" s="4">
        <v>75.022605617894499</v>
      </c>
      <c r="G3170" s="4">
        <v>133.49401018293793</v>
      </c>
      <c r="H3170" s="4">
        <v>58.471404565043429</v>
      </c>
      <c r="I3170" s="19">
        <v>0.70980470400025075</v>
      </c>
      <c r="J3170" s="19">
        <v>3.287048829750054</v>
      </c>
      <c r="K3170" s="20">
        <v>2.4239095469950533</v>
      </c>
      <c r="L3170" s="20">
        <v>2.6170111023920053</v>
      </c>
      <c r="M3170" s="20">
        <v>0.1931015553969514</v>
      </c>
      <c r="N3170" s="21">
        <v>23</v>
      </c>
      <c r="O3170" s="21">
        <f t="shared" si="50"/>
        <v>29.900000000000002</v>
      </c>
      <c r="P3170" s="21">
        <v>17</v>
      </c>
      <c r="Q3170" s="19">
        <v>23.902390997799586</v>
      </c>
      <c r="R3170" s="4">
        <v>58.575000000000003</v>
      </c>
      <c r="S3170" s="4">
        <v>20.75</v>
      </c>
      <c r="T3170" s="29">
        <v>108.04999999999998</v>
      </c>
      <c r="U3170" s="4">
        <v>0.23</v>
      </c>
      <c r="V3170" s="9"/>
      <c r="W3170" s="9"/>
      <c r="X3170" s="9"/>
      <c r="Y3170" s="9"/>
      <c r="Z3170" s="9"/>
    </row>
    <row r="3171" spans="1:26">
      <c r="A3171" s="39">
        <v>11</v>
      </c>
      <c r="B3171" s="39">
        <v>5</v>
      </c>
      <c r="C3171" s="40">
        <v>39579</v>
      </c>
      <c r="D3171" s="17">
        <v>0.83333333333300175</v>
      </c>
      <c r="E3171" s="18">
        <v>0.41371412229877869</v>
      </c>
      <c r="F3171" s="4">
        <v>67.422741735975066</v>
      </c>
      <c r="G3171" s="4">
        <v>120.79771852612424</v>
      </c>
      <c r="H3171" s="4">
        <v>53.374976790149162</v>
      </c>
      <c r="I3171" s="19">
        <v>0.83875862875029628</v>
      </c>
      <c r="J3171" s="19">
        <v>3.1412696595000518</v>
      </c>
      <c r="K3171" s="20">
        <v>2.3645264623247964</v>
      </c>
      <c r="L3171" s="20">
        <v>2.5530515642480052</v>
      </c>
      <c r="M3171" s="20">
        <v>0.1885251019232087</v>
      </c>
      <c r="N3171" s="21">
        <v>24.4375</v>
      </c>
      <c r="O3171" s="21">
        <f t="shared" si="50"/>
        <v>31.768750000000001</v>
      </c>
      <c r="P3171" s="21">
        <v>18.75</v>
      </c>
      <c r="Q3171" s="19">
        <v>24.704003873861645</v>
      </c>
      <c r="R3171" s="4">
        <v>57.924999999999997</v>
      </c>
      <c r="S3171" s="4">
        <v>20.237500000000001</v>
      </c>
      <c r="T3171" s="29">
        <v>106.875</v>
      </c>
      <c r="U3171" s="4">
        <v>0.04</v>
      </c>
      <c r="V3171" s="9"/>
      <c r="W3171" s="9"/>
      <c r="X3171" s="9"/>
      <c r="Y3171" s="9"/>
      <c r="Z3171" s="9"/>
    </row>
    <row r="3172" spans="1:26">
      <c r="A3172" s="39">
        <v>11</v>
      </c>
      <c r="B3172" s="39">
        <v>5</v>
      </c>
      <c r="C3172" s="40">
        <v>39579</v>
      </c>
      <c r="D3172" s="17">
        <v>0.875</v>
      </c>
      <c r="E3172" s="18">
        <v>0.34939409484002415</v>
      </c>
      <c r="F3172" s="4">
        <v>72.082573501031732</v>
      </c>
      <c r="G3172" s="4">
        <v>127.23205326466237</v>
      </c>
      <c r="H3172" s="4">
        <v>55.149479763630637</v>
      </c>
      <c r="I3172" s="19">
        <v>1.2902454775004557</v>
      </c>
      <c r="J3172" s="19">
        <v>3.5068160977500589</v>
      </c>
      <c r="K3172" s="20">
        <v>2.3915187735385501</v>
      </c>
      <c r="L3172" s="20">
        <v>2.5530515642480052</v>
      </c>
      <c r="M3172" s="20">
        <v>0.16153279070945514</v>
      </c>
      <c r="N3172" s="21">
        <v>33.25</v>
      </c>
      <c r="O3172" s="21">
        <f t="shared" si="50"/>
        <v>43.225000000000001</v>
      </c>
      <c r="P3172" s="21">
        <v>21.625</v>
      </c>
      <c r="Q3172" s="19">
        <v>21.435335930488407</v>
      </c>
      <c r="R3172" s="4">
        <v>55.3</v>
      </c>
      <c r="S3172" s="4">
        <v>19.649999999999999</v>
      </c>
      <c r="T3172" s="29">
        <v>108.175</v>
      </c>
      <c r="U3172" s="4">
        <v>0.12</v>
      </c>
      <c r="V3172" s="9"/>
      <c r="W3172" s="9"/>
      <c r="X3172" s="9"/>
      <c r="Y3172" s="9"/>
      <c r="Z3172" s="9"/>
    </row>
    <row r="3173" spans="1:26">
      <c r="A3173" s="39">
        <v>11</v>
      </c>
      <c r="B3173" s="39">
        <v>5</v>
      </c>
      <c r="C3173" s="40">
        <v>39579</v>
      </c>
      <c r="D3173" s="17">
        <v>0.91666666666699825</v>
      </c>
      <c r="E3173" s="18">
        <v>0.26566885111626842</v>
      </c>
      <c r="F3173" s="4">
        <v>40.277044429735106</v>
      </c>
      <c r="G3173" s="4">
        <v>76.706029846469974</v>
      </c>
      <c r="H3173" s="4">
        <v>36.428985416734868</v>
      </c>
      <c r="I3173" s="19">
        <v>0.83856049200029614</v>
      </c>
      <c r="J3173" s="19">
        <v>2.2650220477500382</v>
      </c>
      <c r="K3173" s="20">
        <v>2.4239095469950538</v>
      </c>
      <c r="L3173" s="20">
        <v>2.5903612948320047</v>
      </c>
      <c r="M3173" s="20">
        <v>0.16645174783695138</v>
      </c>
      <c r="N3173" s="21">
        <v>28.9375</v>
      </c>
      <c r="O3173" s="21">
        <f t="shared" si="50"/>
        <v>37.618749999999999</v>
      </c>
      <c r="P3173" s="21">
        <v>20.1875</v>
      </c>
      <c r="Q3173" s="19">
        <v>36.62174526241769</v>
      </c>
      <c r="R3173" s="4">
        <v>64.5</v>
      </c>
      <c r="S3173" s="4">
        <v>18.175000000000001</v>
      </c>
      <c r="T3173" s="29">
        <v>84.7</v>
      </c>
      <c r="U3173" s="4">
        <v>0.72</v>
      </c>
      <c r="V3173" s="9"/>
      <c r="W3173" s="9"/>
      <c r="X3173" s="9"/>
      <c r="Y3173" s="9"/>
      <c r="Z3173" s="9"/>
    </row>
    <row r="3174" spans="1:26">
      <c r="A3174" s="39">
        <v>11</v>
      </c>
      <c r="B3174" s="39">
        <v>5</v>
      </c>
      <c r="C3174" s="40">
        <v>39579</v>
      </c>
      <c r="D3174" s="17">
        <v>0.95833333333300175</v>
      </c>
      <c r="E3174" s="18">
        <v>0.29597930078502055</v>
      </c>
      <c r="F3174" s="4">
        <v>36.516266780372248</v>
      </c>
      <c r="G3174" s="4">
        <v>68.800095025294212</v>
      </c>
      <c r="H3174" s="4">
        <v>32.283828244921978</v>
      </c>
      <c r="I3174" s="19">
        <v>0.45147704000015942</v>
      </c>
      <c r="J3174" s="19">
        <v>2.1190900552500356</v>
      </c>
      <c r="K3174" s="20">
        <v>2.4293080092378041</v>
      </c>
      <c r="L3174" s="20">
        <v>2.5956912563440047</v>
      </c>
      <c r="M3174" s="20">
        <v>0.16638324710620067</v>
      </c>
      <c r="N3174" s="21">
        <v>34.6875</v>
      </c>
      <c r="O3174" s="21">
        <f t="shared" si="50"/>
        <v>45.09375</v>
      </c>
      <c r="P3174" s="21">
        <v>23.75</v>
      </c>
      <c r="Q3174" s="19">
        <v>24.757022702236601</v>
      </c>
      <c r="R3174" s="4">
        <v>69.05</v>
      </c>
      <c r="S3174" s="4">
        <v>17.074999999999999</v>
      </c>
      <c r="T3174" s="29">
        <v>104.675</v>
      </c>
      <c r="U3174" s="4">
        <v>0.17499999999999999</v>
      </c>
      <c r="V3174" s="9"/>
      <c r="W3174" s="9"/>
      <c r="X3174" s="9"/>
      <c r="Y3174" s="9"/>
      <c r="Z3174" s="9"/>
    </row>
    <row r="3175" spans="1:26">
      <c r="A3175" s="39">
        <v>12</v>
      </c>
      <c r="B3175" s="39">
        <v>5</v>
      </c>
      <c r="C3175" s="40">
        <v>39580</v>
      </c>
      <c r="D3175" s="17">
        <v>0</v>
      </c>
      <c r="E3175" s="18">
        <v>0.29474924427127036</v>
      </c>
      <c r="F3175" s="4">
        <v>45.760386810060552</v>
      </c>
      <c r="G3175" s="4">
        <v>82.094885237295514</v>
      </c>
      <c r="H3175" s="4">
        <v>36.334498427234962</v>
      </c>
      <c r="I3175" s="19">
        <v>0.51590986300018216</v>
      </c>
      <c r="J3175" s="19">
        <v>2.411596551000041</v>
      </c>
      <c r="K3175" s="20">
        <v>2.4239095469950538</v>
      </c>
      <c r="L3175" s="20">
        <v>2.5850313333200052</v>
      </c>
      <c r="M3175" s="20">
        <v>0.16112178632495144</v>
      </c>
      <c r="N3175" s="21">
        <v>26</v>
      </c>
      <c r="O3175" s="21">
        <f t="shared" ref="O3175:O3238" si="51">N3175*1.3</f>
        <v>33.800000000000004</v>
      </c>
      <c r="P3175" s="21">
        <v>19.625</v>
      </c>
      <c r="Q3175" s="19">
        <v>14.383497133179711</v>
      </c>
      <c r="R3175" s="4">
        <v>75.25</v>
      </c>
      <c r="S3175" s="4">
        <v>15.925000000000001</v>
      </c>
      <c r="T3175" s="29">
        <v>113.02500000000001</v>
      </c>
      <c r="U3175" s="4">
        <v>0.27</v>
      </c>
      <c r="V3175" s="9"/>
      <c r="W3175" s="9"/>
      <c r="X3175" s="9"/>
      <c r="Y3175" s="9"/>
      <c r="Z3175" s="9"/>
    </row>
    <row r="3176" spans="1:26">
      <c r="A3176" s="39">
        <v>12</v>
      </c>
      <c r="B3176" s="39">
        <v>5</v>
      </c>
      <c r="C3176" s="40">
        <v>39580</v>
      </c>
      <c r="D3176" s="17">
        <v>4.1666666666998253E-2</v>
      </c>
      <c r="E3176" s="18">
        <v>0.22559767717251561</v>
      </c>
      <c r="F3176" s="4">
        <v>40.526564033135081</v>
      </c>
      <c r="G3176" s="4">
        <v>73.359135237469673</v>
      </c>
      <c r="H3176" s="4">
        <v>32.832571204334599</v>
      </c>
      <c r="I3176" s="19">
        <v>0.38688923875013659</v>
      </c>
      <c r="J3176" s="19">
        <v>2.3387192902500402</v>
      </c>
      <c r="K3176" s="20">
        <v>2.4023156980240512</v>
      </c>
      <c r="L3176" s="20">
        <v>2.5477216027360048</v>
      </c>
      <c r="M3176" s="20">
        <v>0.14540590471195358</v>
      </c>
      <c r="N3176" s="21">
        <v>18.9375</v>
      </c>
      <c r="O3176" s="21">
        <f t="shared" si="51"/>
        <v>24.618750000000002</v>
      </c>
      <c r="P3176" s="21">
        <v>14.4375</v>
      </c>
      <c r="Q3176" s="19">
        <v>17.820641846490346</v>
      </c>
      <c r="R3176" s="4">
        <v>77.775000000000006</v>
      </c>
      <c r="S3176" s="4">
        <v>14.875</v>
      </c>
      <c r="T3176" s="29">
        <v>106.375</v>
      </c>
      <c r="U3176" s="4">
        <v>0.08</v>
      </c>
      <c r="V3176" s="9"/>
      <c r="W3176" s="9"/>
      <c r="X3176" s="9"/>
      <c r="Y3176" s="9"/>
      <c r="Z3176" s="9"/>
    </row>
    <row r="3177" spans="1:26">
      <c r="A3177" s="39">
        <v>12</v>
      </c>
      <c r="B3177" s="39">
        <v>5</v>
      </c>
      <c r="C3177" s="40">
        <v>39580</v>
      </c>
      <c r="D3177" s="17">
        <v>8.3333333333001747E-2</v>
      </c>
      <c r="E3177" s="18">
        <v>0.18434845233001279</v>
      </c>
      <c r="F3177" s="4">
        <v>35.812884333265913</v>
      </c>
      <c r="G3177" s="4">
        <v>65.66352852135644</v>
      </c>
      <c r="H3177" s="4">
        <v>29.850644188090531</v>
      </c>
      <c r="I3177" s="19">
        <v>0.45131225300015931</v>
      </c>
      <c r="J3177" s="19">
        <v>2.1196602630000365</v>
      </c>
      <c r="K3177" s="20">
        <v>2.3159403021400404</v>
      </c>
      <c r="L3177" s="20">
        <v>2.4251324879600045</v>
      </c>
      <c r="M3177" s="20">
        <v>0.10919218581996415</v>
      </c>
      <c r="N3177" s="21">
        <v>14.8125</v>
      </c>
      <c r="O3177" s="21">
        <f t="shared" si="51"/>
        <v>19.256250000000001</v>
      </c>
      <c r="P3177" s="21">
        <v>13.0625</v>
      </c>
      <c r="Q3177" s="19">
        <v>25.383207471048742</v>
      </c>
      <c r="R3177" s="4">
        <v>76.674999999999997</v>
      </c>
      <c r="S3177" s="4">
        <v>13.9375</v>
      </c>
      <c r="T3177" s="29">
        <v>106.30000000000001</v>
      </c>
      <c r="U3177" s="4">
        <v>0.27</v>
      </c>
      <c r="V3177" s="9"/>
      <c r="W3177" s="9"/>
      <c r="X3177" s="9"/>
      <c r="Y3177" s="9"/>
      <c r="Z3177" s="9"/>
    </row>
    <row r="3178" spans="1:26">
      <c r="A3178" s="39">
        <v>12</v>
      </c>
      <c r="B3178" s="39">
        <v>5</v>
      </c>
      <c r="C3178" s="40">
        <v>39580</v>
      </c>
      <c r="D3178" s="17">
        <v>0.125</v>
      </c>
      <c r="E3178" s="18">
        <v>0.16493374843501141</v>
      </c>
      <c r="F3178" s="4">
        <v>29.430314443977814</v>
      </c>
      <c r="G3178" s="4">
        <v>54.437433759980351</v>
      </c>
      <c r="H3178" s="4">
        <v>25.007119316002537</v>
      </c>
      <c r="I3178" s="19">
        <v>0.38678722775013652</v>
      </c>
      <c r="J3178" s="19">
        <v>1.9736559675000345</v>
      </c>
      <c r="K3178" s="20">
        <v>2.2997449154117886</v>
      </c>
      <c r="L3178" s="20">
        <v>2.3984826804000048</v>
      </c>
      <c r="M3178" s="20">
        <v>9.8737764988216403E-2</v>
      </c>
      <c r="N3178" s="21">
        <v>14.6875</v>
      </c>
      <c r="O3178" s="21">
        <f t="shared" si="51"/>
        <v>19.09375</v>
      </c>
      <c r="P3178" s="21">
        <v>12.4375</v>
      </c>
      <c r="Q3178" s="19">
        <v>32.085360459982596</v>
      </c>
      <c r="R3178" s="4">
        <v>75.025000000000006</v>
      </c>
      <c r="S3178" s="4">
        <v>13.324999999999999</v>
      </c>
      <c r="T3178" s="29">
        <v>107.89999999999999</v>
      </c>
      <c r="U3178" s="4">
        <v>0.60499999999999998</v>
      </c>
      <c r="V3178" s="9"/>
      <c r="W3178" s="9"/>
      <c r="X3178" s="9"/>
      <c r="Y3178" s="9"/>
      <c r="Z3178" s="9"/>
    </row>
    <row r="3179" spans="1:26">
      <c r="A3179" s="39">
        <v>12</v>
      </c>
      <c r="B3179" s="39">
        <v>5</v>
      </c>
      <c r="C3179" s="40">
        <v>39580</v>
      </c>
      <c r="D3179" s="17">
        <v>0.16666666666699825</v>
      </c>
      <c r="E3179" s="18">
        <v>0.1600732873950112</v>
      </c>
      <c r="F3179" s="4">
        <v>24.568396212914848</v>
      </c>
      <c r="G3179" s="4">
        <v>45.290894327629452</v>
      </c>
      <c r="H3179" s="4">
        <v>20.722498114714607</v>
      </c>
      <c r="I3179" s="19">
        <v>0.45120435675015924</v>
      </c>
      <c r="J3179" s="19">
        <v>1.9007294092500333</v>
      </c>
      <c r="K3179" s="20">
        <v>2.3051433776545394</v>
      </c>
      <c r="L3179" s="20">
        <v>2.4091426034240047</v>
      </c>
      <c r="M3179" s="20">
        <v>0.10399922576946563</v>
      </c>
      <c r="N3179" s="21">
        <v>16.0625</v>
      </c>
      <c r="O3179" s="21">
        <f t="shared" si="51"/>
        <v>20.881250000000001</v>
      </c>
      <c r="P3179" s="21">
        <v>12.1875</v>
      </c>
      <c r="Q3179" s="19">
        <v>34.318071244918883</v>
      </c>
      <c r="R3179" s="4">
        <v>74.525000000000006</v>
      </c>
      <c r="S3179" s="4">
        <v>12.95</v>
      </c>
      <c r="T3179" s="29">
        <v>105</v>
      </c>
      <c r="U3179" s="4">
        <v>0.94</v>
      </c>
      <c r="V3179" s="9"/>
      <c r="W3179" s="9"/>
      <c r="X3179" s="9"/>
      <c r="Y3179" s="9"/>
      <c r="Z3179" s="9"/>
    </row>
    <row r="3180" spans="1:26">
      <c r="A3180" s="39">
        <v>12</v>
      </c>
      <c r="B3180" s="39">
        <v>5</v>
      </c>
      <c r="C3180" s="40">
        <v>39580</v>
      </c>
      <c r="D3180" s="17">
        <v>0.20833333333300175</v>
      </c>
      <c r="E3180" s="18">
        <v>0.26919790729751847</v>
      </c>
      <c r="F3180" s="4">
        <v>132.20722389039278</v>
      </c>
      <c r="G3180" s="4">
        <v>181.35214613238037</v>
      </c>
      <c r="H3180" s="4">
        <v>49.144922241987601</v>
      </c>
      <c r="I3180" s="19">
        <v>1.3534070865004777</v>
      </c>
      <c r="J3180" s="19">
        <v>5.8489763535001043</v>
      </c>
      <c r="K3180" s="20">
        <v>2.3213387643827912</v>
      </c>
      <c r="L3180" s="20">
        <v>2.4517822955200046</v>
      </c>
      <c r="M3180" s="20">
        <v>0.13044353113721352</v>
      </c>
      <c r="N3180" s="21">
        <v>27.0625</v>
      </c>
      <c r="O3180" s="21">
        <f t="shared" si="51"/>
        <v>35.181249999999999</v>
      </c>
      <c r="P3180" s="21">
        <v>18.1875</v>
      </c>
      <c r="Q3180" s="19">
        <v>3.6092334909355408</v>
      </c>
      <c r="R3180" s="4">
        <v>74.45</v>
      </c>
      <c r="S3180" s="4">
        <v>12.725</v>
      </c>
      <c r="T3180" s="29">
        <v>113.27500000000001</v>
      </c>
      <c r="U3180" s="4">
        <v>1.125</v>
      </c>
      <c r="V3180" s="9"/>
      <c r="W3180" s="9"/>
      <c r="X3180" s="9"/>
      <c r="Y3180" s="9"/>
      <c r="Z3180" s="9"/>
    </row>
    <row r="3181" spans="1:26">
      <c r="A3181" s="39">
        <v>12</v>
      </c>
      <c r="B3181" s="39">
        <v>5</v>
      </c>
      <c r="C3181" s="40">
        <v>39580</v>
      </c>
      <c r="D3181" s="17">
        <v>0.25</v>
      </c>
      <c r="E3181" s="18">
        <v>0.37346077880502565</v>
      </c>
      <c r="F3181" s="4">
        <v>220.35944554161273</v>
      </c>
      <c r="G3181" s="4">
        <v>290.18025392114112</v>
      </c>
      <c r="H3181" s="4">
        <v>69.820808379528401</v>
      </c>
      <c r="I3181" s="19">
        <v>2.5776660350009095</v>
      </c>
      <c r="J3181" s="19">
        <v>8.1892057905001465</v>
      </c>
      <c r="K3181" s="20">
        <v>2.2295649062560292</v>
      </c>
      <c r="L3181" s="20">
        <v>2.382492795864005</v>
      </c>
      <c r="M3181" s="20">
        <v>0.15292788960797543</v>
      </c>
      <c r="N3181" s="21">
        <v>33.3125</v>
      </c>
      <c r="O3181" s="21">
        <f t="shared" si="51"/>
        <v>43.306249999999999</v>
      </c>
      <c r="P3181" s="21">
        <v>21.3125</v>
      </c>
      <c r="Q3181" s="19">
        <v>4.3537326798101352</v>
      </c>
      <c r="R3181" s="4">
        <v>74.150000000000006</v>
      </c>
      <c r="S3181" s="4">
        <v>13.125</v>
      </c>
      <c r="T3181" s="29">
        <v>115.55000000000001</v>
      </c>
      <c r="U3181" s="4">
        <v>0.62</v>
      </c>
      <c r="V3181" s="9"/>
      <c r="W3181" s="9"/>
      <c r="X3181" s="9"/>
      <c r="Y3181" s="9"/>
      <c r="Z3181" s="9"/>
    </row>
    <row r="3182" spans="1:26">
      <c r="A3182" s="39">
        <v>12</v>
      </c>
      <c r="B3182" s="39">
        <v>5</v>
      </c>
      <c r="C3182" s="40">
        <v>39580</v>
      </c>
      <c r="D3182" s="17">
        <v>0.29166666666699825</v>
      </c>
      <c r="E3182" s="18">
        <v>0.36616547569252511</v>
      </c>
      <c r="F3182" s="4">
        <v>201.23118412395496</v>
      </c>
      <c r="G3182" s="4">
        <v>270.0074140468767</v>
      </c>
      <c r="H3182" s="4">
        <v>68.776229922921758</v>
      </c>
      <c r="I3182" s="19">
        <v>2.3196306717508186</v>
      </c>
      <c r="J3182" s="19">
        <v>7.6780527232501381</v>
      </c>
      <c r="K3182" s="20">
        <v>2.2403618307415307</v>
      </c>
      <c r="L3182" s="20">
        <v>2.382492795864005</v>
      </c>
      <c r="M3182" s="20">
        <v>0.14213096512247403</v>
      </c>
      <c r="N3182" s="21">
        <v>26.9375</v>
      </c>
      <c r="O3182" s="21">
        <f t="shared" si="51"/>
        <v>35.018750000000004</v>
      </c>
      <c r="P3182" s="21">
        <v>20.75</v>
      </c>
      <c r="Q3182" s="19">
        <v>11.227313455993899</v>
      </c>
      <c r="R3182" s="4">
        <v>70.55</v>
      </c>
      <c r="S3182" s="4">
        <v>14.362500000000001</v>
      </c>
      <c r="T3182" s="29">
        <v>102.075</v>
      </c>
      <c r="U3182" s="4">
        <v>1.36</v>
      </c>
      <c r="V3182" s="9"/>
      <c r="W3182" s="9"/>
      <c r="X3182" s="9"/>
      <c r="Y3182" s="9"/>
      <c r="Z3182" s="9"/>
    </row>
    <row r="3183" spans="1:26">
      <c r="A3183" s="39">
        <v>12</v>
      </c>
      <c r="B3183" s="39">
        <v>5</v>
      </c>
      <c r="C3183" s="40">
        <v>39580</v>
      </c>
      <c r="D3183" s="17">
        <v>0.33333333333300175</v>
      </c>
      <c r="E3183" s="18">
        <v>0.30067397519002065</v>
      </c>
      <c r="F3183" s="4">
        <v>142.07831459469372</v>
      </c>
      <c r="G3183" s="4">
        <v>199.57826233468228</v>
      </c>
      <c r="H3183" s="4">
        <v>57.499947739988528</v>
      </c>
      <c r="I3183" s="19">
        <v>1.9327708592506818</v>
      </c>
      <c r="J3183" s="19">
        <v>4.899779178000089</v>
      </c>
      <c r="K3183" s="20">
        <v>2.3429326133537938</v>
      </c>
      <c r="L3183" s="20">
        <v>2.4784321030800047</v>
      </c>
      <c r="M3183" s="20">
        <v>0.13549948972621095</v>
      </c>
      <c r="N3183" s="21">
        <v>34.625</v>
      </c>
      <c r="O3183" s="21">
        <f t="shared" si="51"/>
        <v>45.012500000000003</v>
      </c>
      <c r="P3183" s="21">
        <v>20.4375</v>
      </c>
      <c r="Q3183" s="19">
        <v>12.773384111368056</v>
      </c>
      <c r="R3183" s="4">
        <v>67.45</v>
      </c>
      <c r="S3183" s="4">
        <v>15.7125</v>
      </c>
      <c r="T3183" s="29">
        <v>101.925</v>
      </c>
      <c r="U3183" s="4">
        <v>1.2</v>
      </c>
      <c r="V3183" s="9"/>
      <c r="W3183" s="9"/>
      <c r="X3183" s="9"/>
      <c r="Y3183" s="9"/>
      <c r="Z3183" s="9"/>
    </row>
    <row r="3184" spans="1:26">
      <c r="A3184" s="39">
        <v>12</v>
      </c>
      <c r="B3184" s="39">
        <v>5</v>
      </c>
      <c r="C3184" s="40">
        <v>39580</v>
      </c>
      <c r="D3184" s="17">
        <v>0.375</v>
      </c>
      <c r="E3184" s="18">
        <v>0.26913634351251842</v>
      </c>
      <c r="F3184" s="4">
        <v>121.6791635488045</v>
      </c>
      <c r="G3184" s="4">
        <v>173.39499003760471</v>
      </c>
      <c r="H3184" s="4">
        <v>51.715826488800204</v>
      </c>
      <c r="I3184" s="19">
        <v>2.3190578407508178</v>
      </c>
      <c r="J3184" s="19">
        <v>5.1196105327500936</v>
      </c>
      <c r="K3184" s="20">
        <v>2.2727526041980348</v>
      </c>
      <c r="L3184" s="20">
        <v>2.4091426034240047</v>
      </c>
      <c r="M3184" s="20">
        <v>0.13638999922596973</v>
      </c>
      <c r="N3184" s="21">
        <v>34.5625</v>
      </c>
      <c r="O3184" s="21">
        <f t="shared" si="51"/>
        <v>44.931249999999999</v>
      </c>
      <c r="P3184" s="21">
        <v>20.125</v>
      </c>
      <c r="Q3184" s="19">
        <v>16.552818728928496</v>
      </c>
      <c r="R3184" s="4">
        <v>64.625</v>
      </c>
      <c r="S3184" s="4">
        <v>17.137499999999999</v>
      </c>
      <c r="T3184" s="29">
        <v>103.10000000000001</v>
      </c>
      <c r="U3184" s="4">
        <v>2.0499999999999998</v>
      </c>
      <c r="V3184" s="9"/>
      <c r="W3184" s="9"/>
      <c r="X3184" s="9"/>
      <c r="Y3184" s="9"/>
      <c r="Z3184" s="9"/>
    </row>
    <row r="3185" spans="1:26">
      <c r="A3185" s="39">
        <v>12</v>
      </c>
      <c r="B3185" s="39">
        <v>5</v>
      </c>
      <c r="C3185" s="40">
        <v>39580</v>
      </c>
      <c r="D3185" s="17">
        <v>0.41666666666699825</v>
      </c>
      <c r="E3185" s="18">
        <v>0.26063487931126805</v>
      </c>
      <c r="F3185" s="4">
        <v>70.89608278356279</v>
      </c>
      <c r="G3185" s="4">
        <v>115.65449644622399</v>
      </c>
      <c r="H3185" s="4">
        <v>44.758413662661198</v>
      </c>
      <c r="I3185" s="19">
        <v>7.2782214015025666</v>
      </c>
      <c r="J3185" s="19">
        <v>3.5109307957500646</v>
      </c>
      <c r="K3185" s="20">
        <v>2.2079710572850271</v>
      </c>
      <c r="L3185" s="20">
        <v>2.531731718200005</v>
      </c>
      <c r="M3185" s="20">
        <v>0.32376066091497835</v>
      </c>
      <c r="N3185" s="21">
        <v>25.6875</v>
      </c>
      <c r="O3185" s="21">
        <f t="shared" si="51"/>
        <v>33.393750000000004</v>
      </c>
      <c r="P3185" s="21">
        <v>16.1875</v>
      </c>
      <c r="Q3185" s="19">
        <v>23.138455879174909</v>
      </c>
      <c r="R3185" s="4">
        <v>63.95</v>
      </c>
      <c r="S3185" s="4">
        <v>17.774999999999999</v>
      </c>
      <c r="T3185" s="29">
        <v>87.424999999999997</v>
      </c>
      <c r="U3185" s="4">
        <v>1.85</v>
      </c>
      <c r="V3185" s="9"/>
      <c r="W3185" s="9"/>
      <c r="X3185" s="9"/>
      <c r="Y3185" s="9"/>
      <c r="Z3185" s="9"/>
    </row>
    <row r="3186" spans="1:26">
      <c r="A3186" s="39">
        <v>12</v>
      </c>
      <c r="B3186" s="39">
        <v>5</v>
      </c>
      <c r="C3186" s="40">
        <v>39580</v>
      </c>
      <c r="D3186" s="17">
        <v>0.45833333333300175</v>
      </c>
      <c r="E3186" s="18">
        <v>0.21334433856501459</v>
      </c>
      <c r="F3186" s="4">
        <v>43.852019278466685</v>
      </c>
      <c r="G3186" s="4">
        <v>78.479845281632805</v>
      </c>
      <c r="H3186" s="4">
        <v>34.62782600316612</v>
      </c>
      <c r="I3186" s="19">
        <v>4.7014342305016577</v>
      </c>
      <c r="J3186" s="19">
        <v>2.8528696455000526</v>
      </c>
      <c r="K3186" s="20">
        <v>2.1971741327995256</v>
      </c>
      <c r="L3186" s="20">
        <v>2.3931527188880048</v>
      </c>
      <c r="M3186" s="20">
        <v>0.19597858608847929</v>
      </c>
      <c r="N3186" s="21">
        <v>26.625</v>
      </c>
      <c r="O3186" s="21">
        <f t="shared" si="51"/>
        <v>34.612500000000004</v>
      </c>
      <c r="P3186" s="21">
        <v>13.5</v>
      </c>
      <c r="Q3186" s="19">
        <v>35.278492930043292</v>
      </c>
      <c r="R3186" s="4">
        <v>55.65</v>
      </c>
      <c r="S3186" s="4">
        <v>19.087499999999999</v>
      </c>
      <c r="T3186" s="29">
        <v>74.475000000000009</v>
      </c>
      <c r="U3186" s="4">
        <v>1.925</v>
      </c>
      <c r="V3186" s="9"/>
      <c r="W3186" s="9"/>
      <c r="X3186" s="9"/>
      <c r="Y3186" s="9"/>
      <c r="Z3186" s="9"/>
    </row>
    <row r="3187" spans="1:26">
      <c r="A3187" s="39">
        <v>12</v>
      </c>
      <c r="B3187" s="39">
        <v>5</v>
      </c>
      <c r="C3187" s="40">
        <v>39580</v>
      </c>
      <c r="D3187" s="17">
        <v>0.5</v>
      </c>
      <c r="E3187" s="18">
        <v>0.21090760954751459</v>
      </c>
      <c r="F3187" s="4">
        <v>37.992955018684881</v>
      </c>
      <c r="G3187" s="4">
        <v>68.299837586369307</v>
      </c>
      <c r="H3187" s="4">
        <v>30.306882567684418</v>
      </c>
      <c r="I3187" s="19">
        <v>2.3181887855008174</v>
      </c>
      <c r="J3187" s="19">
        <v>2.9262990382500549</v>
      </c>
      <c r="K3187" s="20">
        <v>2.2133695195277774</v>
      </c>
      <c r="L3187" s="20">
        <v>2.3718328728400051</v>
      </c>
      <c r="M3187" s="20">
        <v>0.15846335331222738</v>
      </c>
      <c r="N3187" s="21">
        <v>29</v>
      </c>
      <c r="O3187" s="21">
        <f t="shared" si="51"/>
        <v>37.700000000000003</v>
      </c>
      <c r="P3187" s="21">
        <v>14.375</v>
      </c>
      <c r="Q3187" s="19">
        <v>34.360339994606278</v>
      </c>
      <c r="R3187" s="4">
        <v>50.875</v>
      </c>
      <c r="S3187" s="4">
        <v>20.399999999999999</v>
      </c>
      <c r="T3187" s="29">
        <v>84.95</v>
      </c>
      <c r="U3187" s="4">
        <v>1.635</v>
      </c>
      <c r="V3187" s="9"/>
      <c r="W3187" s="9"/>
      <c r="X3187" s="9"/>
      <c r="Y3187" s="9"/>
      <c r="Z3187" s="9"/>
    </row>
    <row r="3188" spans="1:26">
      <c r="A3188" s="39">
        <v>12</v>
      </c>
      <c r="B3188" s="39">
        <v>5</v>
      </c>
      <c r="C3188" s="40">
        <v>39580</v>
      </c>
      <c r="D3188" s="17">
        <v>0.54166666666699825</v>
      </c>
      <c r="E3188" s="18">
        <v>0.21574357557251478</v>
      </c>
      <c r="F3188" s="4">
        <v>34.514629984503323</v>
      </c>
      <c r="G3188" s="4">
        <v>62.688806052081262</v>
      </c>
      <c r="H3188" s="4">
        <v>28.174176067577939</v>
      </c>
      <c r="I3188" s="19">
        <v>2.6398546160009309</v>
      </c>
      <c r="J3188" s="19">
        <v>2.9265603150000552</v>
      </c>
      <c r="K3188" s="20">
        <v>2.2349633684987804</v>
      </c>
      <c r="L3188" s="20">
        <v>2.3665029113280047</v>
      </c>
      <c r="M3188" s="20">
        <v>0.13153954282922453</v>
      </c>
      <c r="N3188" s="21">
        <v>33</v>
      </c>
      <c r="O3188" s="21">
        <f t="shared" si="51"/>
        <v>42.9</v>
      </c>
      <c r="P3188" s="21">
        <v>14.5</v>
      </c>
      <c r="Q3188" s="19">
        <v>36.305417334667709</v>
      </c>
      <c r="R3188" s="4">
        <v>49.725000000000001</v>
      </c>
      <c r="S3188" s="4">
        <v>21.15</v>
      </c>
      <c r="T3188" s="29">
        <v>82.574999999999989</v>
      </c>
      <c r="U3188" s="4">
        <v>2.21</v>
      </c>
      <c r="V3188" s="9"/>
      <c r="W3188" s="9"/>
      <c r="X3188" s="9"/>
      <c r="Y3188" s="9"/>
      <c r="Z3188" s="9"/>
    </row>
    <row r="3189" spans="1:26">
      <c r="A3189" s="39">
        <v>12</v>
      </c>
      <c r="B3189" s="39">
        <v>5</v>
      </c>
      <c r="C3189" s="40">
        <v>39580</v>
      </c>
      <c r="D3189" s="17">
        <v>0.58333333333300175</v>
      </c>
      <c r="E3189" s="18">
        <v>0.20482314079876404</v>
      </c>
      <c r="F3189" s="4">
        <v>32.27448029042813</v>
      </c>
      <c r="G3189" s="4">
        <v>59.361832748680939</v>
      </c>
      <c r="H3189" s="4">
        <v>27.087352458252816</v>
      </c>
      <c r="I3189" s="19">
        <v>2.1888856692507717</v>
      </c>
      <c r="J3189" s="19">
        <v>2.7804771435000526</v>
      </c>
      <c r="K3189" s="20">
        <v>2.1971741327995256</v>
      </c>
      <c r="L3189" s="20">
        <v>2.3025433731840046</v>
      </c>
      <c r="M3189" s="20">
        <v>0.10536924038447926</v>
      </c>
      <c r="N3189" s="21">
        <v>33.9375</v>
      </c>
      <c r="O3189" s="21">
        <f t="shared" si="51"/>
        <v>44.118749999999999</v>
      </c>
      <c r="P3189" s="21">
        <v>16.3125</v>
      </c>
      <c r="Q3189" s="19">
        <v>36.876058073104893</v>
      </c>
      <c r="R3189" s="4">
        <v>50.524999999999999</v>
      </c>
      <c r="S3189" s="4">
        <v>21.225000000000001</v>
      </c>
      <c r="T3189" s="29">
        <v>70.974999999999994</v>
      </c>
      <c r="U3189" s="4">
        <v>2.1549999999999998</v>
      </c>
      <c r="V3189" s="9"/>
      <c r="W3189" s="9"/>
      <c r="X3189" s="9"/>
      <c r="Y3189" s="9"/>
      <c r="Z3189" s="9"/>
    </row>
    <row r="3190" spans="1:26">
      <c r="A3190" s="39">
        <v>12</v>
      </c>
      <c r="B3190" s="39">
        <v>5</v>
      </c>
      <c r="C3190" s="40">
        <v>39580</v>
      </c>
      <c r="D3190" s="17">
        <v>0.625</v>
      </c>
      <c r="E3190" s="18">
        <v>0.22056601555251498</v>
      </c>
      <c r="F3190" s="4">
        <v>30.196056219752922</v>
      </c>
      <c r="G3190" s="4">
        <v>55.205444471430532</v>
      </c>
      <c r="H3190" s="4">
        <v>25.009388251677613</v>
      </c>
      <c r="I3190" s="19">
        <v>1.9954949980007033</v>
      </c>
      <c r="J3190" s="19">
        <v>2.7807334905000527</v>
      </c>
      <c r="K3190" s="20">
        <v>2.2079710572850271</v>
      </c>
      <c r="L3190" s="20">
        <v>2.339853103768005</v>
      </c>
      <c r="M3190" s="20">
        <v>0.13188204648297797</v>
      </c>
      <c r="N3190" s="21">
        <v>38.5625</v>
      </c>
      <c r="O3190" s="21">
        <f t="shared" si="51"/>
        <v>50.131250000000001</v>
      </c>
      <c r="P3190" s="21">
        <v>17.9375</v>
      </c>
      <c r="Q3190" s="19">
        <v>39.22159690172861</v>
      </c>
      <c r="R3190" s="4">
        <v>54.9</v>
      </c>
      <c r="S3190" s="4">
        <v>20.85</v>
      </c>
      <c r="T3190" s="29">
        <v>72.875</v>
      </c>
      <c r="U3190" s="4">
        <v>1.69</v>
      </c>
      <c r="V3190" s="9"/>
      <c r="W3190" s="9"/>
      <c r="X3190" s="9"/>
      <c r="Y3190" s="9"/>
      <c r="Z3190" s="9"/>
    </row>
    <row r="3191" spans="1:26">
      <c r="A3191" s="39">
        <v>12</v>
      </c>
      <c r="B3191" s="39">
        <v>5</v>
      </c>
      <c r="C3191" s="40">
        <v>39580</v>
      </c>
      <c r="D3191" s="17">
        <v>0.66666666666699825</v>
      </c>
      <c r="E3191" s="18">
        <v>0.22903600127876569</v>
      </c>
      <c r="F3191" s="4">
        <v>28.675312394427792</v>
      </c>
      <c r="G3191" s="4">
        <v>53.12485651520533</v>
      </c>
      <c r="H3191" s="4">
        <v>24.449544120777546</v>
      </c>
      <c r="I3191" s="19">
        <v>1.866535188000658</v>
      </c>
      <c r="J3191" s="19">
        <v>2.7077987160000516</v>
      </c>
      <c r="K3191" s="20">
        <v>2.2079710572850271</v>
      </c>
      <c r="L3191" s="20">
        <v>2.3291931807440052</v>
      </c>
      <c r="M3191" s="20">
        <v>0.12122212345897798</v>
      </c>
      <c r="N3191" s="21">
        <v>39.5625</v>
      </c>
      <c r="O3191" s="21">
        <f t="shared" si="51"/>
        <v>51.431249999999999</v>
      </c>
      <c r="P3191" s="21">
        <v>20.0625</v>
      </c>
      <c r="Q3191" s="19">
        <v>41.39517743191491</v>
      </c>
      <c r="R3191" s="4">
        <v>56.05</v>
      </c>
      <c r="S3191" s="4">
        <v>21.475000000000001</v>
      </c>
      <c r="T3191" s="29">
        <v>77.724999999999994</v>
      </c>
      <c r="U3191" s="4">
        <v>2.0150000000000001</v>
      </c>
      <c r="V3191" s="9"/>
      <c r="W3191" s="9"/>
      <c r="X3191" s="9"/>
      <c r="Y3191" s="9"/>
      <c r="Z3191" s="9"/>
    </row>
    <row r="3192" spans="1:26">
      <c r="A3192" s="39">
        <v>12</v>
      </c>
      <c r="B3192" s="39">
        <v>5</v>
      </c>
      <c r="C3192" s="40">
        <v>39580</v>
      </c>
      <c r="D3192" s="17">
        <v>0.70833333333300175</v>
      </c>
      <c r="E3192" s="18">
        <v>0.26537487566626816</v>
      </c>
      <c r="F3192" s="4">
        <v>35.961540536859744</v>
      </c>
      <c r="G3192" s="4">
        <v>65.777120703219126</v>
      </c>
      <c r="H3192" s="4">
        <v>29.815580166359375</v>
      </c>
      <c r="I3192" s="19">
        <v>1.8663017397506576</v>
      </c>
      <c r="J3192" s="19">
        <v>2.9276152815000565</v>
      </c>
      <c r="K3192" s="20">
        <v>2.2079710572850271</v>
      </c>
      <c r="L3192" s="20">
        <v>2.3132032962080049</v>
      </c>
      <c r="M3192" s="20">
        <v>0.10523223892297795</v>
      </c>
      <c r="N3192" s="21">
        <v>42.125</v>
      </c>
      <c r="O3192" s="21">
        <f t="shared" si="51"/>
        <v>54.762500000000003</v>
      </c>
      <c r="P3192" s="21">
        <v>20.375</v>
      </c>
      <c r="Q3192" s="19">
        <v>35.095304827043336</v>
      </c>
      <c r="R3192" s="4">
        <v>58.024999999999999</v>
      </c>
      <c r="S3192" s="4">
        <v>21.087499999999999</v>
      </c>
      <c r="T3192" s="29">
        <v>92.524999999999991</v>
      </c>
      <c r="U3192" s="4">
        <v>1.9650000000000001</v>
      </c>
      <c r="V3192" s="9"/>
      <c r="W3192" s="9"/>
      <c r="X3192" s="9"/>
      <c r="Y3192" s="9"/>
      <c r="Z3192" s="9"/>
    </row>
    <row r="3193" spans="1:26">
      <c r="A3193" s="39">
        <v>12</v>
      </c>
      <c r="B3193" s="39">
        <v>5</v>
      </c>
      <c r="C3193" s="40">
        <v>39580</v>
      </c>
      <c r="D3193" s="17">
        <v>0.75</v>
      </c>
      <c r="E3193" s="18">
        <v>0.27141873101001851</v>
      </c>
      <c r="F3193" s="4">
        <v>38.87080371750379</v>
      </c>
      <c r="G3193" s="4">
        <v>71.788180607632228</v>
      </c>
      <c r="H3193" s="4">
        <v>32.917376890128438</v>
      </c>
      <c r="I3193" s="19">
        <v>1.6730444675005893</v>
      </c>
      <c r="J3193" s="19">
        <v>2.4886887480000484</v>
      </c>
      <c r="K3193" s="20">
        <v>2.1971741327995256</v>
      </c>
      <c r="L3193" s="20">
        <v>2.3238632192320048</v>
      </c>
      <c r="M3193" s="20">
        <v>0.12668908643247934</v>
      </c>
      <c r="N3193" s="21">
        <v>34.5</v>
      </c>
      <c r="O3193" s="21">
        <f t="shared" si="51"/>
        <v>44.85</v>
      </c>
      <c r="P3193" s="21">
        <v>18.8125</v>
      </c>
      <c r="Q3193" s="19">
        <v>35.036004246168361</v>
      </c>
      <c r="R3193" s="4">
        <v>62.05</v>
      </c>
      <c r="S3193" s="4">
        <v>20.125</v>
      </c>
      <c r="T3193" s="29">
        <v>85.775000000000006</v>
      </c>
      <c r="U3193" s="4">
        <v>1.905</v>
      </c>
      <c r="V3193" s="9"/>
      <c r="W3193" s="9"/>
      <c r="X3193" s="9"/>
      <c r="Y3193" s="9"/>
      <c r="Z3193" s="9"/>
    </row>
    <row r="3194" spans="1:26">
      <c r="A3194" s="39">
        <v>12</v>
      </c>
      <c r="B3194" s="39">
        <v>5</v>
      </c>
      <c r="C3194" s="40">
        <v>39580</v>
      </c>
      <c r="D3194" s="17">
        <v>0.79166666666699825</v>
      </c>
      <c r="E3194" s="18">
        <v>0.25565167867126753</v>
      </c>
      <c r="F3194" s="4">
        <v>34.963832569259679</v>
      </c>
      <c r="G3194" s="4">
        <v>64.934968346969058</v>
      </c>
      <c r="H3194" s="4">
        <v>29.971135777709378</v>
      </c>
      <c r="I3194" s="19">
        <v>0.96510146425034005</v>
      </c>
      <c r="J3194" s="19">
        <v>2.4889122300000484</v>
      </c>
      <c r="K3194" s="20">
        <v>2.2079710572850271</v>
      </c>
      <c r="L3194" s="20">
        <v>2.3238632192320048</v>
      </c>
      <c r="M3194" s="20">
        <v>0.11589216194697793</v>
      </c>
      <c r="N3194" s="21">
        <v>34.125</v>
      </c>
      <c r="O3194" s="21">
        <f t="shared" si="51"/>
        <v>44.362500000000004</v>
      </c>
      <c r="P3194" s="21">
        <v>19.6875</v>
      </c>
      <c r="Q3194" s="19">
        <v>33.717527333169073</v>
      </c>
      <c r="R3194" s="4">
        <v>65.05</v>
      </c>
      <c r="S3194" s="4">
        <v>19.087499999999999</v>
      </c>
      <c r="T3194" s="29">
        <v>94.625</v>
      </c>
      <c r="U3194" s="4">
        <v>1.75</v>
      </c>
      <c r="V3194" s="9"/>
      <c r="W3194" s="9"/>
      <c r="X3194" s="9"/>
      <c r="Y3194" s="9"/>
      <c r="Z3194" s="9"/>
    </row>
    <row r="3195" spans="1:26">
      <c r="A3195" s="39">
        <v>12</v>
      </c>
      <c r="B3195" s="39">
        <v>5</v>
      </c>
      <c r="C3195" s="40">
        <v>39580</v>
      </c>
      <c r="D3195" s="17">
        <v>0.83333333333300175</v>
      </c>
      <c r="E3195" s="18">
        <v>0.21565596489251473</v>
      </c>
      <c r="F3195" s="4">
        <v>33.627676481140803</v>
      </c>
      <c r="G3195" s="4">
        <v>62.647120522481337</v>
      </c>
      <c r="H3195" s="4">
        <v>29.019444041340535</v>
      </c>
      <c r="I3195" s="19">
        <v>0.57898515500020398</v>
      </c>
      <c r="J3195" s="19">
        <v>2.1963005662500432</v>
      </c>
      <c r="K3195" s="20">
        <v>2.2403618307415307</v>
      </c>
      <c r="L3195" s="20">
        <v>2.345183065280005</v>
      </c>
      <c r="M3195" s="20">
        <v>0.10482123453847403</v>
      </c>
      <c r="N3195" s="21">
        <v>29.75</v>
      </c>
      <c r="O3195" s="21">
        <f t="shared" si="51"/>
        <v>38.675000000000004</v>
      </c>
      <c r="P3195" s="21">
        <v>21.3125</v>
      </c>
      <c r="Q3195" s="19">
        <v>29.651441380546284</v>
      </c>
      <c r="R3195" s="4">
        <v>70.5</v>
      </c>
      <c r="S3195" s="4">
        <v>17.487500000000001</v>
      </c>
      <c r="T3195" s="29">
        <v>92.95</v>
      </c>
      <c r="U3195" s="4">
        <v>1.49</v>
      </c>
      <c r="V3195" s="9"/>
      <c r="W3195" s="9"/>
      <c r="X3195" s="9"/>
      <c r="Y3195" s="9"/>
      <c r="Z3195" s="9"/>
    </row>
    <row r="3196" spans="1:26">
      <c r="A3196" s="39">
        <v>12</v>
      </c>
      <c r="B3196" s="39">
        <v>5</v>
      </c>
      <c r="C3196" s="40">
        <v>39580</v>
      </c>
      <c r="D3196" s="17">
        <v>0.875</v>
      </c>
      <c r="E3196" s="18">
        <v>0.18293333412626256</v>
      </c>
      <c r="F3196" s="4">
        <v>22.773435615202224</v>
      </c>
      <c r="G3196" s="4">
        <v>41.89903843862924</v>
      </c>
      <c r="H3196" s="4">
        <v>19.125602823427013</v>
      </c>
      <c r="I3196" s="19">
        <v>0.3216226720001133</v>
      </c>
      <c r="J3196" s="19">
        <v>2.1964944697500433</v>
      </c>
      <c r="K3196" s="20">
        <v>2.1701818215857718</v>
      </c>
      <c r="L3196" s="20">
        <v>2.2545737195760043</v>
      </c>
      <c r="M3196" s="20">
        <v>8.4391897990232501E-2</v>
      </c>
      <c r="N3196" s="21">
        <v>25.25</v>
      </c>
      <c r="O3196" s="21">
        <f t="shared" si="51"/>
        <v>32.825000000000003</v>
      </c>
      <c r="P3196" s="21">
        <v>18</v>
      </c>
      <c r="Q3196" s="19">
        <v>30.451187701045839</v>
      </c>
      <c r="R3196" s="4">
        <v>74.875</v>
      </c>
      <c r="S3196" s="4">
        <v>15.45</v>
      </c>
      <c r="T3196" s="29">
        <v>97.95</v>
      </c>
      <c r="U3196" s="4">
        <v>1.77</v>
      </c>
      <c r="V3196" s="9"/>
      <c r="W3196" s="9"/>
      <c r="X3196" s="9"/>
      <c r="Y3196" s="9"/>
      <c r="Z3196" s="9"/>
    </row>
    <row r="3197" spans="1:26">
      <c r="A3197" s="39">
        <v>12</v>
      </c>
      <c r="B3197" s="39">
        <v>5</v>
      </c>
      <c r="C3197" s="40">
        <v>39580</v>
      </c>
      <c r="D3197" s="17">
        <v>0.91666666666699825</v>
      </c>
      <c r="E3197" s="18">
        <v>0.16111711830876108</v>
      </c>
      <c r="F3197" s="4">
        <v>14.106672239838876</v>
      </c>
      <c r="G3197" s="4">
        <v>25.717699274152608</v>
      </c>
      <c r="H3197" s="4">
        <v>11.611027034313732</v>
      </c>
      <c r="I3197" s="19">
        <v>0.25726439550009061</v>
      </c>
      <c r="J3197" s="19">
        <v>1.757355957000035</v>
      </c>
      <c r="K3197" s="20">
        <v>2.1377910481292681</v>
      </c>
      <c r="L3197" s="20">
        <v>2.2279239120160046</v>
      </c>
      <c r="M3197" s="20">
        <v>9.013286388673647E-2</v>
      </c>
      <c r="N3197" s="21">
        <v>26.9375</v>
      </c>
      <c r="O3197" s="21">
        <f t="shared" si="51"/>
        <v>35.018750000000004</v>
      </c>
      <c r="P3197" s="21">
        <v>19.8125</v>
      </c>
      <c r="Q3197" s="19">
        <v>34.284351360043729</v>
      </c>
      <c r="R3197" s="4">
        <v>80.45</v>
      </c>
      <c r="S3197" s="4">
        <v>13.45</v>
      </c>
      <c r="T3197" s="29">
        <v>92</v>
      </c>
      <c r="U3197" s="4">
        <v>2.75</v>
      </c>
      <c r="V3197" s="9"/>
      <c r="W3197" s="9"/>
      <c r="X3197" s="9"/>
      <c r="Y3197" s="9"/>
      <c r="Z3197" s="9"/>
    </row>
    <row r="3198" spans="1:26">
      <c r="A3198" s="39">
        <v>12</v>
      </c>
      <c r="B3198" s="39">
        <v>5</v>
      </c>
      <c r="C3198" s="40">
        <v>39580</v>
      </c>
      <c r="D3198" s="17">
        <v>0.95833333333300175</v>
      </c>
      <c r="E3198" s="18">
        <v>0.13445867604125922</v>
      </c>
      <c r="F3198" s="4">
        <v>12.238909513576189</v>
      </c>
      <c r="G3198" s="4">
        <v>21.982397056627235</v>
      </c>
      <c r="H3198" s="4">
        <v>9.7434875430510441</v>
      </c>
      <c r="I3198" s="19">
        <v>0.25723300750009059</v>
      </c>
      <c r="J3198" s="19">
        <v>1.5378203872500307</v>
      </c>
      <c r="K3198" s="20">
        <v>2.1269941236437662</v>
      </c>
      <c r="L3198" s="20">
        <v>2.2012741044560045</v>
      </c>
      <c r="M3198" s="20">
        <v>7.4279980812237745E-2</v>
      </c>
      <c r="N3198" s="21">
        <v>21.4375</v>
      </c>
      <c r="O3198" s="21">
        <f t="shared" si="51"/>
        <v>27.868750000000002</v>
      </c>
      <c r="P3198" s="21">
        <v>15.3125</v>
      </c>
      <c r="Q3198" s="19">
        <v>35.884953464792844</v>
      </c>
      <c r="R3198" s="4">
        <v>83.35</v>
      </c>
      <c r="S3198" s="4">
        <v>12.074999999999999</v>
      </c>
      <c r="T3198" s="29">
        <v>98.9</v>
      </c>
      <c r="U3198" s="4">
        <v>2.355</v>
      </c>
      <c r="V3198" s="9"/>
      <c r="W3198" s="9"/>
      <c r="X3198" s="9"/>
      <c r="Y3198" s="9"/>
      <c r="Z3198" s="9"/>
    </row>
    <row r="3199" spans="1:26">
      <c r="A3199" s="39">
        <v>13</v>
      </c>
      <c r="B3199" s="39">
        <v>5</v>
      </c>
      <c r="C3199" s="40">
        <v>39581</v>
      </c>
      <c r="D3199" s="17">
        <v>0</v>
      </c>
      <c r="E3199" s="18">
        <v>0.1174928340437581</v>
      </c>
      <c r="F3199" s="4">
        <v>11.423705248913615</v>
      </c>
      <c r="G3199" s="4">
        <v>20.736095703052108</v>
      </c>
      <c r="H3199" s="4">
        <v>9.3123904541384945</v>
      </c>
      <c r="I3199" s="19">
        <v>0.12860080975004529</v>
      </c>
      <c r="J3199" s="19">
        <v>1.8309085935000371</v>
      </c>
      <c r="K3199" s="20">
        <v>2.1107987369155143</v>
      </c>
      <c r="L3199" s="20">
        <v>2.1692943353840044</v>
      </c>
      <c r="M3199" s="20">
        <v>5.849559846848984E-2</v>
      </c>
      <c r="N3199" s="21">
        <v>11.3125</v>
      </c>
      <c r="O3199" s="21">
        <f t="shared" si="51"/>
        <v>14.706250000000001</v>
      </c>
      <c r="P3199" s="21">
        <v>7.5625</v>
      </c>
      <c r="Q3199" s="19">
        <v>32.735432039294565</v>
      </c>
      <c r="R3199" s="4">
        <v>83.65</v>
      </c>
      <c r="S3199" s="4">
        <v>11.6625</v>
      </c>
      <c r="T3199" s="29">
        <v>100.25</v>
      </c>
      <c r="U3199" s="4">
        <v>2.36</v>
      </c>
      <c r="V3199" s="9"/>
      <c r="W3199" s="9"/>
      <c r="X3199" s="9"/>
      <c r="Y3199" s="9"/>
      <c r="Z3199" s="9"/>
    </row>
    <row r="3200" spans="1:26">
      <c r="A3200" s="39">
        <v>13</v>
      </c>
      <c r="B3200" s="39">
        <v>5</v>
      </c>
      <c r="C3200" s="40">
        <v>39581</v>
      </c>
      <c r="D3200" s="17">
        <v>4.1666666666998253E-2</v>
      </c>
      <c r="E3200" s="18">
        <v>0.13444259292125921</v>
      </c>
      <c r="F3200" s="4">
        <v>20.614152384689476</v>
      </c>
      <c r="G3200" s="4">
        <v>35.662655101153632</v>
      </c>
      <c r="H3200" s="4">
        <v>15.048502716464156</v>
      </c>
      <c r="I3200" s="19">
        <v>0.19287473100006791</v>
      </c>
      <c r="J3200" s="19">
        <v>1.9043149807500388</v>
      </c>
      <c r="K3200" s="20">
        <v>2.1269941236437666</v>
      </c>
      <c r="L3200" s="20">
        <v>2.2012741044560045</v>
      </c>
      <c r="M3200" s="20">
        <v>7.4279980812237745E-2</v>
      </c>
      <c r="N3200" s="21">
        <v>11.8125</v>
      </c>
      <c r="O3200" s="21">
        <f t="shared" si="51"/>
        <v>15.356250000000001</v>
      </c>
      <c r="P3200" s="21">
        <v>9</v>
      </c>
      <c r="Q3200" s="19">
        <v>12.589742065805599</v>
      </c>
      <c r="R3200" s="4">
        <v>81.05</v>
      </c>
      <c r="S3200" s="4">
        <v>11.137499999999999</v>
      </c>
      <c r="T3200" s="29">
        <v>105.44999999999999</v>
      </c>
      <c r="U3200" s="4">
        <v>1.5</v>
      </c>
      <c r="V3200" s="9"/>
      <c r="W3200" s="9"/>
      <c r="X3200" s="9"/>
      <c r="Y3200" s="9"/>
      <c r="Z3200" s="9"/>
    </row>
    <row r="3201" spans="1:26">
      <c r="A3201" s="39">
        <v>13</v>
      </c>
      <c r="B3201" s="39">
        <v>5</v>
      </c>
      <c r="C3201" s="40">
        <v>39581</v>
      </c>
      <c r="D3201" s="17">
        <v>8.3333333333001747E-2</v>
      </c>
      <c r="E3201" s="18">
        <v>0.15865746379126083</v>
      </c>
      <c r="F3201" s="4">
        <v>17.445076345832931</v>
      </c>
      <c r="G3201" s="4">
        <v>30.47640040419061</v>
      </c>
      <c r="H3201" s="4">
        <v>13.031324058357679</v>
      </c>
      <c r="I3201" s="19">
        <v>0.25713884350009053</v>
      </c>
      <c r="J3201" s="19">
        <v>2.1242334277500432</v>
      </c>
      <c r="K3201" s="20">
        <v>2.1593848971002707</v>
      </c>
      <c r="L3201" s="20">
        <v>2.2332538735280041</v>
      </c>
      <c r="M3201" s="20">
        <v>7.3868976427733823E-2</v>
      </c>
      <c r="N3201" s="21">
        <v>10.5</v>
      </c>
      <c r="O3201" s="21">
        <f t="shared" si="51"/>
        <v>13.65</v>
      </c>
      <c r="P3201" s="21">
        <v>7</v>
      </c>
      <c r="Q3201" s="19">
        <v>20.485978936426264</v>
      </c>
      <c r="R3201" s="4">
        <v>81.025000000000006</v>
      </c>
      <c r="S3201" s="4">
        <v>10.3125</v>
      </c>
      <c r="T3201" s="29">
        <v>105.97499999999999</v>
      </c>
      <c r="U3201" s="4">
        <v>1.89</v>
      </c>
      <c r="V3201" s="9"/>
      <c r="W3201" s="9"/>
      <c r="X3201" s="9"/>
      <c r="Y3201" s="9"/>
      <c r="Z3201" s="9"/>
    </row>
    <row r="3202" spans="1:26">
      <c r="A3202" s="39">
        <v>13</v>
      </c>
      <c r="B3202" s="39">
        <v>5</v>
      </c>
      <c r="C3202" s="40">
        <v>39581</v>
      </c>
      <c r="D3202" s="17">
        <v>0.125</v>
      </c>
      <c r="E3202" s="18">
        <v>0.14532661142001002</v>
      </c>
      <c r="F3202" s="4">
        <v>28.813110302502711</v>
      </c>
      <c r="G3202" s="4">
        <v>47.264573253454834</v>
      </c>
      <c r="H3202" s="4">
        <v>18.45146295095212</v>
      </c>
      <c r="I3202" s="19">
        <v>0.32138137675011313</v>
      </c>
      <c r="J3202" s="19">
        <v>2.4907099455000514</v>
      </c>
      <c r="K3202" s="20">
        <v>2.1539864348575199</v>
      </c>
      <c r="L3202" s="20">
        <v>2.2225939505040047</v>
      </c>
      <c r="M3202" s="20">
        <v>6.8607515646484374E-2</v>
      </c>
      <c r="N3202" s="21">
        <v>10.375</v>
      </c>
      <c r="O3202" s="21">
        <f t="shared" si="51"/>
        <v>13.487500000000001</v>
      </c>
      <c r="P3202" s="21">
        <v>7.875</v>
      </c>
      <c r="Q3202" s="19">
        <v>13.732894786117464</v>
      </c>
      <c r="R3202" s="4">
        <v>81.05</v>
      </c>
      <c r="S3202" s="4">
        <v>9.875</v>
      </c>
      <c r="T3202" s="29">
        <v>110.22499999999999</v>
      </c>
      <c r="U3202" s="4">
        <v>2.4300000000000002</v>
      </c>
      <c r="V3202" s="9"/>
      <c r="W3202" s="9"/>
      <c r="X3202" s="9"/>
      <c r="Y3202" s="9"/>
      <c r="Z3202" s="9"/>
    </row>
    <row r="3203" spans="1:26">
      <c r="A3203" s="39">
        <v>13</v>
      </c>
      <c r="B3203" s="39">
        <v>5</v>
      </c>
      <c r="C3203" s="40">
        <v>39581</v>
      </c>
      <c r="D3203" s="17">
        <v>0.16666666666699825</v>
      </c>
      <c r="E3203" s="18">
        <v>0.15016176623501032</v>
      </c>
      <c r="F3203" s="4">
        <v>49.613091023360781</v>
      </c>
      <c r="G3203" s="4">
        <v>75.243104057695206</v>
      </c>
      <c r="H3203" s="4">
        <v>25.630013034334421</v>
      </c>
      <c r="I3203" s="19">
        <v>0.51414428800018097</v>
      </c>
      <c r="J3203" s="19">
        <v>3.1502993182500658</v>
      </c>
      <c r="K3203" s="20">
        <v>2.1863772083140245</v>
      </c>
      <c r="L3203" s="20">
        <v>2.2652336426000046</v>
      </c>
      <c r="M3203" s="20">
        <v>7.8856434285980437E-2</v>
      </c>
      <c r="N3203" s="21">
        <v>16.6875</v>
      </c>
      <c r="O3203" s="21">
        <f t="shared" si="51"/>
        <v>21.693750000000001</v>
      </c>
      <c r="P3203" s="21">
        <v>10.75</v>
      </c>
      <c r="Q3203" s="19">
        <v>8.8114762917451639</v>
      </c>
      <c r="R3203" s="4">
        <v>80.325000000000003</v>
      </c>
      <c r="S3203" s="4">
        <v>9.6624999999999996</v>
      </c>
      <c r="T3203" s="29">
        <v>103.69999999999999</v>
      </c>
      <c r="U3203" s="4">
        <v>1.76</v>
      </c>
      <c r="V3203" s="9"/>
      <c r="W3203" s="9"/>
      <c r="X3203" s="9"/>
      <c r="Y3203" s="9"/>
      <c r="Z3203" s="9"/>
    </row>
    <row r="3204" spans="1:26">
      <c r="A3204" s="39">
        <v>13</v>
      </c>
      <c r="B3204" s="39">
        <v>5</v>
      </c>
      <c r="C3204" s="40">
        <v>39581</v>
      </c>
      <c r="D3204" s="17">
        <v>0.20833333333300175</v>
      </c>
      <c r="E3204" s="18">
        <v>0.17679354438251207</v>
      </c>
      <c r="F3204" s="4">
        <v>53.127963361592336</v>
      </c>
      <c r="G3204" s="4">
        <v>79.588915915208176</v>
      </c>
      <c r="H3204" s="4">
        <v>26.460952553615829</v>
      </c>
      <c r="I3204" s="19">
        <v>0.44982720825015832</v>
      </c>
      <c r="J3204" s="19">
        <v>2.8574937510000598</v>
      </c>
      <c r="K3204" s="20">
        <v>2.1701818215857722</v>
      </c>
      <c r="L3204" s="20">
        <v>2.2492437580640043</v>
      </c>
      <c r="M3204" s="20">
        <v>7.9061936478232453E-2</v>
      </c>
      <c r="N3204" s="21">
        <v>22.1875</v>
      </c>
      <c r="O3204" s="21">
        <f t="shared" si="51"/>
        <v>28.84375</v>
      </c>
      <c r="P3204" s="21">
        <v>13.75</v>
      </c>
      <c r="Q3204" s="19">
        <v>11.499994923556185</v>
      </c>
      <c r="R3204" s="4">
        <v>83.65</v>
      </c>
      <c r="S3204" s="4">
        <v>9.3125</v>
      </c>
      <c r="T3204" s="29">
        <v>96.15</v>
      </c>
      <c r="U3204" s="4">
        <v>1.58</v>
      </c>
      <c r="V3204" s="9"/>
      <c r="W3204" s="9"/>
      <c r="X3204" s="9"/>
      <c r="Y3204" s="9"/>
      <c r="Z3204" s="9"/>
    </row>
    <row r="3205" spans="1:26">
      <c r="A3205" s="39">
        <v>13</v>
      </c>
      <c r="B3205" s="39">
        <v>5</v>
      </c>
      <c r="C3205" s="40">
        <v>39581</v>
      </c>
      <c r="D3205" s="17">
        <v>0.25</v>
      </c>
      <c r="E3205" s="18">
        <v>0.2906029101850196</v>
      </c>
      <c r="F3205" s="4">
        <v>83.898458637788707</v>
      </c>
      <c r="G3205" s="4">
        <v>117.92100320457462</v>
      </c>
      <c r="H3205" s="4">
        <v>34.022544566785911</v>
      </c>
      <c r="I3205" s="19">
        <v>1.0280472807503618</v>
      </c>
      <c r="J3205" s="19">
        <v>3.9568970122500833</v>
      </c>
      <c r="K3205" s="20">
        <v>2.175580283828523</v>
      </c>
      <c r="L3205" s="20">
        <v>2.2918834501600047</v>
      </c>
      <c r="M3205" s="20">
        <v>0.11630316633148208</v>
      </c>
      <c r="N3205" s="21">
        <v>26.0625</v>
      </c>
      <c r="O3205" s="21">
        <f t="shared" si="51"/>
        <v>33.881250000000001</v>
      </c>
      <c r="P3205" s="21">
        <v>15.9375</v>
      </c>
      <c r="Q3205" s="19">
        <v>9.2681443636824064</v>
      </c>
      <c r="R3205" s="4">
        <v>83.55</v>
      </c>
      <c r="S3205" s="4">
        <v>9.5250000000000004</v>
      </c>
      <c r="T3205" s="29">
        <v>95.899999999999991</v>
      </c>
      <c r="U3205" s="4">
        <v>2.145</v>
      </c>
      <c r="V3205" s="9"/>
      <c r="W3205" s="9"/>
      <c r="X3205" s="9"/>
      <c r="Y3205" s="9"/>
      <c r="Z3205" s="9"/>
    </row>
    <row r="3206" spans="1:26">
      <c r="A3206" s="39">
        <v>13</v>
      </c>
      <c r="B3206" s="39">
        <v>5</v>
      </c>
      <c r="C3206" s="40">
        <v>39581</v>
      </c>
      <c r="D3206" s="17">
        <v>0.29166666666699825</v>
      </c>
      <c r="E3206" s="18">
        <v>0.23610122054626595</v>
      </c>
      <c r="F3206" s="4">
        <v>56.939752117948927</v>
      </c>
      <c r="G3206" s="4">
        <v>84.34016137804619</v>
      </c>
      <c r="H3206" s="4">
        <v>27.400409260097263</v>
      </c>
      <c r="I3206" s="19">
        <v>0.83519412900029388</v>
      </c>
      <c r="J3206" s="19">
        <v>3.8106758077500804</v>
      </c>
      <c r="K3206" s="20">
        <v>2.1917756705567748</v>
      </c>
      <c r="L3206" s="20">
        <v>2.3132032962080045</v>
      </c>
      <c r="M3206" s="20">
        <v>0.12142762565122989</v>
      </c>
      <c r="N3206" s="21">
        <v>27.875</v>
      </c>
      <c r="O3206" s="21">
        <f t="shared" si="51"/>
        <v>36.237500000000004</v>
      </c>
      <c r="P3206" s="21">
        <v>16.8125</v>
      </c>
      <c r="Q3206" s="19">
        <v>17.677166819990283</v>
      </c>
      <c r="R3206" s="4">
        <v>78.674999999999997</v>
      </c>
      <c r="S3206" s="4">
        <v>10.387499999999999</v>
      </c>
      <c r="T3206" s="29">
        <v>98.424999999999997</v>
      </c>
      <c r="U3206" s="4">
        <v>2.1800000000000002</v>
      </c>
      <c r="V3206" s="9"/>
      <c r="W3206" s="9"/>
      <c r="X3206" s="9"/>
      <c r="Y3206" s="9"/>
      <c r="Z3206" s="9"/>
    </row>
    <row r="3207" spans="1:26">
      <c r="A3207" s="39">
        <v>13</v>
      </c>
      <c r="B3207" s="39">
        <v>5</v>
      </c>
      <c r="C3207" s="40">
        <v>39581</v>
      </c>
      <c r="D3207" s="17">
        <v>0.33333333333300175</v>
      </c>
      <c r="E3207" s="18">
        <v>0.16828772433626132</v>
      </c>
      <c r="F3207" s="4">
        <v>36.833366050334654</v>
      </c>
      <c r="G3207" s="4">
        <v>56.980668034593378</v>
      </c>
      <c r="H3207" s="4">
        <v>20.147301984258725</v>
      </c>
      <c r="I3207" s="19">
        <v>0.51390103100018081</v>
      </c>
      <c r="J3207" s="19">
        <v>2.4918207825000529</v>
      </c>
      <c r="K3207" s="20">
        <v>2.1647833593430215</v>
      </c>
      <c r="L3207" s="20">
        <v>2.2599036810880047</v>
      </c>
      <c r="M3207" s="20">
        <v>9.5120321744983194E-2</v>
      </c>
      <c r="N3207" s="21">
        <v>23.875</v>
      </c>
      <c r="O3207" s="21">
        <f t="shared" si="51"/>
        <v>31.037500000000001</v>
      </c>
      <c r="P3207" s="21">
        <v>10.875</v>
      </c>
      <c r="Q3207" s="19">
        <v>21.222987682363328</v>
      </c>
      <c r="R3207" s="4">
        <v>75.95</v>
      </c>
      <c r="S3207" s="4">
        <v>11.125</v>
      </c>
      <c r="T3207" s="29">
        <v>93.85</v>
      </c>
      <c r="U3207" s="4">
        <v>3.59</v>
      </c>
      <c r="V3207" s="9"/>
      <c r="W3207" s="9"/>
      <c r="X3207" s="9"/>
      <c r="Y3207" s="9"/>
      <c r="Z3207" s="9"/>
    </row>
    <row r="3208" spans="1:26">
      <c r="A3208" s="39">
        <v>13</v>
      </c>
      <c r="B3208" s="39">
        <v>5</v>
      </c>
      <c r="C3208" s="40">
        <v>39581</v>
      </c>
      <c r="D3208" s="17">
        <v>0.375</v>
      </c>
      <c r="E3208" s="18">
        <v>0.12469525361125848</v>
      </c>
      <c r="F3208" s="4">
        <v>48.768906968529464</v>
      </c>
      <c r="G3208" s="4">
        <v>73.757417754257617</v>
      </c>
      <c r="H3208" s="4">
        <v>24.988510785728145</v>
      </c>
      <c r="I3208" s="19">
        <v>0.77075738250027115</v>
      </c>
      <c r="J3208" s="19">
        <v>3.0051133612500642</v>
      </c>
      <c r="K3208" s="20">
        <v>2.1431895103720189</v>
      </c>
      <c r="L3208" s="20">
        <v>2.4357924109840048</v>
      </c>
      <c r="M3208" s="20">
        <v>0.29260290061198591</v>
      </c>
      <c r="N3208" s="21">
        <v>17</v>
      </c>
      <c r="O3208" s="21">
        <f t="shared" si="51"/>
        <v>22.1</v>
      </c>
      <c r="P3208" s="21">
        <v>8.4375</v>
      </c>
      <c r="Q3208" s="19">
        <v>23.223801255674722</v>
      </c>
      <c r="R3208" s="4">
        <v>74.349999999999994</v>
      </c>
      <c r="S3208" s="4">
        <v>11.5375</v>
      </c>
      <c r="T3208" s="29">
        <v>93.25</v>
      </c>
      <c r="U3208" s="4">
        <v>3.0350000000000001</v>
      </c>
      <c r="V3208" s="9"/>
      <c r="W3208" s="9"/>
      <c r="X3208" s="9"/>
      <c r="Y3208" s="9"/>
      <c r="Z3208" s="9"/>
    </row>
    <row r="3209" spans="1:26">
      <c r="A3209" s="39">
        <v>13</v>
      </c>
      <c r="B3209" s="39">
        <v>5</v>
      </c>
      <c r="C3209" s="40">
        <v>39581</v>
      </c>
      <c r="D3209" s="17">
        <v>0.41666666666699825</v>
      </c>
      <c r="E3209" s="18">
        <v>0.1331612538275091</v>
      </c>
      <c r="F3209" s="4">
        <v>40.773444082578763</v>
      </c>
      <c r="G3209" s="4">
        <v>62.562953994481475</v>
      </c>
      <c r="H3209" s="4">
        <v>21.789509911902712</v>
      </c>
      <c r="I3209" s="19">
        <v>0.77065340975027108</v>
      </c>
      <c r="J3209" s="19">
        <v>3.2986025205000713</v>
      </c>
      <c r="K3209" s="20">
        <v>2.1323925858865174</v>
      </c>
      <c r="L3209" s="20">
        <v>2.3025433731840046</v>
      </c>
      <c r="M3209" s="20">
        <v>0.17015078729748734</v>
      </c>
      <c r="N3209" s="21">
        <v>26.125</v>
      </c>
      <c r="O3209" s="21">
        <f t="shared" si="51"/>
        <v>33.962499999999999</v>
      </c>
      <c r="P3209" s="21">
        <v>9.8125</v>
      </c>
      <c r="Q3209" s="19">
        <v>21.049096416800914</v>
      </c>
      <c r="R3209" s="4">
        <v>71.025000000000006</v>
      </c>
      <c r="S3209" s="4">
        <v>12.512499999999999</v>
      </c>
      <c r="T3209" s="29">
        <v>99.974999999999994</v>
      </c>
      <c r="U3209" s="4">
        <v>3.23</v>
      </c>
      <c r="V3209" s="9"/>
      <c r="W3209" s="9"/>
      <c r="X3209" s="9"/>
      <c r="Y3209" s="9"/>
      <c r="Z3209" s="9"/>
    </row>
    <row r="3210" spans="1:26">
      <c r="A3210" s="39">
        <v>13</v>
      </c>
      <c r="B3210" s="39">
        <v>5</v>
      </c>
      <c r="C3210" s="40">
        <v>39581</v>
      </c>
      <c r="D3210" s="17">
        <v>0.45833333333300175</v>
      </c>
      <c r="E3210" s="18">
        <v>0.17431050585501193</v>
      </c>
      <c r="F3210" s="4">
        <v>64.397258764912095</v>
      </c>
      <c r="G3210" s="4">
        <v>94.66463137357232</v>
      </c>
      <c r="H3210" s="4">
        <v>30.267372608660217</v>
      </c>
      <c r="I3210" s="19">
        <v>0.77056905450027102</v>
      </c>
      <c r="J3210" s="19">
        <v>3.9586635060000859</v>
      </c>
      <c r="K3210" s="20">
        <v>2.1431895103720184</v>
      </c>
      <c r="L3210" s="20">
        <v>2.2332538735280045</v>
      </c>
      <c r="M3210" s="20">
        <v>9.0064363155985649E-2</v>
      </c>
      <c r="N3210" s="21">
        <v>29.5</v>
      </c>
      <c r="O3210" s="21">
        <f t="shared" si="51"/>
        <v>38.35</v>
      </c>
      <c r="P3210" s="21">
        <v>12.875</v>
      </c>
      <c r="Q3210" s="19">
        <v>17.272983939990485</v>
      </c>
      <c r="R3210" s="4">
        <v>67.125</v>
      </c>
      <c r="S3210" s="4">
        <v>14.4625</v>
      </c>
      <c r="T3210" s="29">
        <v>103.15</v>
      </c>
      <c r="U3210" s="4">
        <v>3.55</v>
      </c>
      <c r="V3210" s="9"/>
      <c r="W3210" s="9"/>
      <c r="X3210" s="9"/>
      <c r="Y3210" s="9"/>
      <c r="Z3210" s="9"/>
    </row>
    <row r="3211" spans="1:26">
      <c r="A3211" s="39">
        <v>13</v>
      </c>
      <c r="B3211" s="39">
        <v>5</v>
      </c>
      <c r="C3211" s="40">
        <v>39581</v>
      </c>
      <c r="D3211" s="17">
        <v>0.5</v>
      </c>
      <c r="E3211" s="18">
        <v>0.20335047959001379</v>
      </c>
      <c r="F3211" s="4">
        <v>58.247666398549121</v>
      </c>
      <c r="G3211" s="4">
        <v>89.270553557146769</v>
      </c>
      <c r="H3211" s="4">
        <v>31.022887158597634</v>
      </c>
      <c r="I3211" s="19">
        <v>0.6420643705002258</v>
      </c>
      <c r="J3211" s="19">
        <v>3.445808031750075</v>
      </c>
      <c r="K3211" s="20">
        <v>2.1161971991582651</v>
      </c>
      <c r="L3211" s="20">
        <v>2.1906141814320041</v>
      </c>
      <c r="M3211" s="20">
        <v>7.4416982273739052E-2</v>
      </c>
      <c r="N3211" s="21">
        <v>29.625</v>
      </c>
      <c r="O3211" s="21">
        <f t="shared" si="51"/>
        <v>38.512500000000003</v>
      </c>
      <c r="P3211" s="21">
        <v>13.0625</v>
      </c>
      <c r="Q3211" s="19">
        <v>19.902868450489031</v>
      </c>
      <c r="R3211" s="4">
        <v>64.275000000000006</v>
      </c>
      <c r="S3211" s="4">
        <v>15.8</v>
      </c>
      <c r="T3211" s="29">
        <v>93.15</v>
      </c>
      <c r="U3211" s="4">
        <v>3.1949999999999998</v>
      </c>
      <c r="V3211" s="9"/>
      <c r="W3211" s="9"/>
      <c r="X3211" s="9"/>
      <c r="Y3211" s="9"/>
      <c r="Z3211" s="9"/>
    </row>
    <row r="3212" spans="1:26">
      <c r="A3212" s="39">
        <v>13</v>
      </c>
      <c r="B3212" s="39">
        <v>5</v>
      </c>
      <c r="C3212" s="40">
        <v>39581</v>
      </c>
      <c r="D3212" s="17">
        <v>0.54166666666699825</v>
      </c>
      <c r="E3212" s="18">
        <v>0.20212834119126358</v>
      </c>
      <c r="F3212" s="4">
        <v>47.316629702773213</v>
      </c>
      <c r="G3212" s="4">
        <v>76.421321187270451</v>
      </c>
      <c r="H3212" s="4">
        <v>29.104691484497231</v>
      </c>
      <c r="I3212" s="19">
        <v>0.5135871510001806</v>
      </c>
      <c r="J3212" s="19">
        <v>3.0795106282500675</v>
      </c>
      <c r="K3212" s="20">
        <v>2.1593848971002707</v>
      </c>
      <c r="L3212" s="20">
        <v>2.2172639889920047</v>
      </c>
      <c r="M3212" s="20">
        <v>5.7879091891733792E-2</v>
      </c>
      <c r="N3212" s="21">
        <v>25.3125</v>
      </c>
      <c r="O3212" s="21">
        <f t="shared" si="51"/>
        <v>32.90625</v>
      </c>
      <c r="P3212" s="21">
        <v>10.5</v>
      </c>
      <c r="Q3212" s="19">
        <v>22.532522473800078</v>
      </c>
      <c r="R3212" s="4">
        <v>62.024999999999999</v>
      </c>
      <c r="S3212" s="4">
        <v>16.899999999999999</v>
      </c>
      <c r="T3212" s="29">
        <v>96.525000000000006</v>
      </c>
      <c r="U3212" s="4">
        <v>2.5</v>
      </c>
      <c r="V3212" s="9"/>
      <c r="W3212" s="9"/>
      <c r="X3212" s="9"/>
      <c r="Y3212" s="9"/>
      <c r="Z3212" s="9"/>
    </row>
    <row r="3213" spans="1:26">
      <c r="A3213" s="39">
        <v>13</v>
      </c>
      <c r="B3213" s="39">
        <v>5</v>
      </c>
      <c r="C3213" s="40">
        <v>39581</v>
      </c>
      <c r="D3213" s="17">
        <v>0.58333333333300175</v>
      </c>
      <c r="E3213" s="18">
        <v>0.20937826944876425</v>
      </c>
      <c r="F3213" s="4">
        <v>60.154084412943114</v>
      </c>
      <c r="G3213" s="4">
        <v>94.430414500509841</v>
      </c>
      <c r="H3213" s="4">
        <v>34.276330087566713</v>
      </c>
      <c r="I3213" s="19">
        <v>0.70608914950024826</v>
      </c>
      <c r="J3213" s="19">
        <v>3.9597316185000868</v>
      </c>
      <c r="K3213" s="20">
        <v>2.1593848971002707</v>
      </c>
      <c r="L3213" s="20">
        <v>2.2279239120160046</v>
      </c>
      <c r="M3213" s="20">
        <v>6.8539014915733776E-2</v>
      </c>
      <c r="N3213" s="21">
        <v>28.4375</v>
      </c>
      <c r="O3213" s="21">
        <f t="shared" si="51"/>
        <v>36.96875</v>
      </c>
      <c r="P3213" s="21">
        <v>11.0625</v>
      </c>
      <c r="Q3213" s="19">
        <v>21.158798429175828</v>
      </c>
      <c r="R3213" s="4">
        <v>58.325000000000003</v>
      </c>
      <c r="S3213" s="4">
        <v>17.8</v>
      </c>
      <c r="T3213" s="29">
        <v>97.3</v>
      </c>
      <c r="U3213" s="4">
        <v>2.61</v>
      </c>
      <c r="V3213" s="9"/>
      <c r="W3213" s="9"/>
      <c r="X3213" s="9"/>
      <c r="Y3213" s="9"/>
      <c r="Z3213" s="9"/>
    </row>
    <row r="3214" spans="1:26">
      <c r="A3214" s="39">
        <v>13</v>
      </c>
      <c r="B3214" s="39">
        <v>5</v>
      </c>
      <c r="C3214" s="40">
        <v>39581</v>
      </c>
      <c r="D3214" s="17">
        <v>0.625</v>
      </c>
      <c r="E3214" s="18">
        <v>0.21299657636501437</v>
      </c>
      <c r="F3214" s="4">
        <v>57.771353909955437</v>
      </c>
      <c r="G3214" s="4">
        <v>92.350725769884633</v>
      </c>
      <c r="H3214" s="4">
        <v>34.579371859929189</v>
      </c>
      <c r="I3214" s="19">
        <v>0.64183092225022564</v>
      </c>
      <c r="J3214" s="19">
        <v>4.1800920997500928</v>
      </c>
      <c r="K3214" s="20">
        <v>2.1755802838285225</v>
      </c>
      <c r="L3214" s="20">
        <v>2.2439137965520044</v>
      </c>
      <c r="M3214" s="20">
        <v>6.833351272348176E-2</v>
      </c>
      <c r="N3214" s="21">
        <v>24.875</v>
      </c>
      <c r="O3214" s="21">
        <f t="shared" si="51"/>
        <v>32.337499999999999</v>
      </c>
      <c r="P3214" s="21">
        <v>8.6875</v>
      </c>
      <c r="Q3214" s="19">
        <v>22.186933086862759</v>
      </c>
      <c r="R3214" s="4">
        <v>59.125</v>
      </c>
      <c r="S3214" s="4">
        <v>17.850000000000001</v>
      </c>
      <c r="T3214" s="29">
        <v>97.35</v>
      </c>
      <c r="U3214" s="4">
        <v>3</v>
      </c>
      <c r="V3214" s="9"/>
      <c r="W3214" s="9"/>
      <c r="X3214" s="9"/>
      <c r="Y3214" s="9"/>
      <c r="Z3214" s="9"/>
    </row>
    <row r="3215" spans="1:26">
      <c r="A3215" s="39">
        <v>13</v>
      </c>
      <c r="B3215" s="39">
        <v>5</v>
      </c>
      <c r="C3215" s="40">
        <v>39581</v>
      </c>
      <c r="D3215" s="17">
        <v>0.66666666666699825</v>
      </c>
      <c r="E3215" s="18">
        <v>0.20451331148376389</v>
      </c>
      <c r="F3215" s="4">
        <v>33.74338460481583</v>
      </c>
      <c r="G3215" s="4">
        <v>59.629017829206234</v>
      </c>
      <c r="H3215" s="4">
        <v>25.885633224390403</v>
      </c>
      <c r="I3215" s="19">
        <v>0.51339882300018047</v>
      </c>
      <c r="J3215" s="19">
        <v>2.8603086382500638</v>
      </c>
      <c r="K3215" s="20">
        <v>2.1593848971002707</v>
      </c>
      <c r="L3215" s="20">
        <v>2.2279239120160046</v>
      </c>
      <c r="M3215" s="20">
        <v>6.8539014915733776E-2</v>
      </c>
      <c r="N3215" s="21">
        <v>26</v>
      </c>
      <c r="O3215" s="21">
        <f t="shared" si="51"/>
        <v>33.800000000000004</v>
      </c>
      <c r="P3215" s="21">
        <v>10</v>
      </c>
      <c r="Q3215" s="19">
        <v>31.963456433732354</v>
      </c>
      <c r="R3215" s="4">
        <v>58.174999999999997</v>
      </c>
      <c r="S3215" s="4">
        <v>18</v>
      </c>
      <c r="T3215" s="29">
        <v>85.174999999999997</v>
      </c>
      <c r="U3215" s="4">
        <v>3.08</v>
      </c>
      <c r="V3215" s="9"/>
      <c r="W3215" s="9"/>
      <c r="X3215" s="9"/>
      <c r="Y3215" s="9"/>
      <c r="Z3215" s="9"/>
    </row>
    <row r="3216" spans="1:26">
      <c r="A3216" s="39">
        <v>13</v>
      </c>
      <c r="B3216" s="39">
        <v>5</v>
      </c>
      <c r="C3216" s="40">
        <v>39581</v>
      </c>
      <c r="D3216" s="17">
        <v>0.70833333333300175</v>
      </c>
      <c r="E3216" s="18">
        <v>0.17545974116376181</v>
      </c>
      <c r="F3216" s="4">
        <v>21.296316504452147</v>
      </c>
      <c r="G3216" s="4">
        <v>39.334863302679118</v>
      </c>
      <c r="H3216" s="4">
        <v>18.038546798226971</v>
      </c>
      <c r="I3216" s="19">
        <v>0.25666802350009021</v>
      </c>
      <c r="J3216" s="19">
        <v>2.0537438092500464</v>
      </c>
      <c r="K3216" s="20">
        <v>2.1431895103720184</v>
      </c>
      <c r="L3216" s="20">
        <v>2.1959441429440041</v>
      </c>
      <c r="M3216" s="20">
        <v>5.2754632571985538E-2</v>
      </c>
      <c r="N3216" s="21">
        <v>46.625</v>
      </c>
      <c r="O3216" s="21">
        <f t="shared" si="51"/>
        <v>60.612500000000004</v>
      </c>
      <c r="P3216" s="21">
        <v>10.375</v>
      </c>
      <c r="Q3216" s="19">
        <v>38.022435794853997</v>
      </c>
      <c r="R3216" s="4">
        <v>56.8</v>
      </c>
      <c r="S3216" s="4">
        <v>18.100000000000001</v>
      </c>
      <c r="T3216" s="29">
        <v>83.275000000000006</v>
      </c>
      <c r="U3216" s="4">
        <v>2.4500000000000002</v>
      </c>
      <c r="V3216" s="9"/>
      <c r="W3216" s="9"/>
      <c r="X3216" s="9"/>
      <c r="Y3216" s="9"/>
      <c r="Z3216" s="9"/>
    </row>
    <row r="3217" spans="1:26">
      <c r="A3217" s="39">
        <v>13</v>
      </c>
      <c r="B3217" s="39">
        <v>5</v>
      </c>
      <c r="C3217" s="40">
        <v>39581</v>
      </c>
      <c r="D3217" s="17">
        <v>0.75</v>
      </c>
      <c r="E3217" s="18">
        <v>0.2177990358900147</v>
      </c>
      <c r="F3217" s="4">
        <v>17.805890332664301</v>
      </c>
      <c r="G3217" s="4">
        <v>33.120787677203467</v>
      </c>
      <c r="H3217" s="4">
        <v>15.314897344539169</v>
      </c>
      <c r="I3217" s="19">
        <v>0.25663663550009019</v>
      </c>
      <c r="J3217" s="19">
        <v>2.2006420327500495</v>
      </c>
      <c r="K3217" s="20">
        <v>2.1701818215857722</v>
      </c>
      <c r="L3217" s="20">
        <v>2.2492437580640043</v>
      </c>
      <c r="M3217" s="20">
        <v>7.9061936478232342E-2</v>
      </c>
      <c r="N3217" s="21">
        <v>26.4375</v>
      </c>
      <c r="O3217" s="21">
        <f t="shared" si="51"/>
        <v>34.368749999999999</v>
      </c>
      <c r="P3217" s="21">
        <v>8.8125</v>
      </c>
      <c r="Q3217" s="19">
        <v>33.618037599918921</v>
      </c>
      <c r="R3217" s="4">
        <v>59.15</v>
      </c>
      <c r="S3217" s="4">
        <v>17.087499999999999</v>
      </c>
      <c r="T3217" s="29">
        <v>88.95</v>
      </c>
      <c r="U3217" s="4">
        <v>2.7250000000000001</v>
      </c>
      <c r="V3217" s="9"/>
      <c r="W3217" s="9"/>
      <c r="X3217" s="9"/>
      <c r="Y3217" s="9"/>
      <c r="Z3217" s="9"/>
    </row>
    <row r="3218" spans="1:26">
      <c r="A3218" s="39">
        <v>13</v>
      </c>
      <c r="B3218" s="39">
        <v>5</v>
      </c>
      <c r="C3218" s="40">
        <v>39581</v>
      </c>
      <c r="D3218" s="17">
        <v>0.79166666666699825</v>
      </c>
      <c r="E3218" s="18">
        <v>0.25892407506251736</v>
      </c>
      <c r="F3218" s="4">
        <v>44.066703462710528</v>
      </c>
      <c r="G3218" s="4">
        <v>74.721596237970346</v>
      </c>
      <c r="H3218" s="4">
        <v>30.654892775259814</v>
      </c>
      <c r="I3218" s="19">
        <v>0.38490394775013526</v>
      </c>
      <c r="J3218" s="19">
        <v>2.7143667862500616</v>
      </c>
      <c r="K3218" s="20">
        <v>2.1971741327995256</v>
      </c>
      <c r="L3218" s="20">
        <v>2.2812235271360048</v>
      </c>
      <c r="M3218" s="20">
        <v>8.4049394336479177E-2</v>
      </c>
      <c r="N3218" s="21">
        <v>26.8125</v>
      </c>
      <c r="O3218" s="21">
        <f t="shared" si="51"/>
        <v>34.856250000000003</v>
      </c>
      <c r="P3218" s="21">
        <v>12.4375</v>
      </c>
      <c r="Q3218" s="19">
        <v>12.234469873055737</v>
      </c>
      <c r="R3218" s="4">
        <v>65.724999999999994</v>
      </c>
      <c r="S3218" s="4">
        <v>15.512499999999999</v>
      </c>
      <c r="T3218" s="29">
        <v>102.85</v>
      </c>
      <c r="U3218" s="4">
        <v>2.2450000000000001</v>
      </c>
      <c r="V3218" s="9"/>
      <c r="W3218" s="9"/>
      <c r="X3218" s="9"/>
      <c r="Y3218" s="9"/>
      <c r="Z3218" s="9"/>
    </row>
    <row r="3219" spans="1:26">
      <c r="A3219" s="39">
        <v>13</v>
      </c>
      <c r="B3219" s="39">
        <v>5</v>
      </c>
      <c r="C3219" s="40">
        <v>39581</v>
      </c>
      <c r="D3219" s="17">
        <v>0.83333333333300175</v>
      </c>
      <c r="E3219" s="18">
        <v>0.18268829580126222</v>
      </c>
      <c r="F3219" s="4">
        <v>27.947409168965308</v>
      </c>
      <c r="G3219" s="4">
        <v>50.913702978180353</v>
      </c>
      <c r="H3219" s="4">
        <v>22.966293809215045</v>
      </c>
      <c r="I3219" s="19">
        <v>0.44899738800015776</v>
      </c>
      <c r="J3219" s="19">
        <v>2.4211356172500551</v>
      </c>
      <c r="K3219" s="20">
        <v>2.1647833593430215</v>
      </c>
      <c r="L3219" s="20">
        <v>2.2439137965520044</v>
      </c>
      <c r="M3219" s="20">
        <v>7.9130437208983051E-2</v>
      </c>
      <c r="N3219" s="21">
        <v>25.1875</v>
      </c>
      <c r="O3219" s="21">
        <f t="shared" si="51"/>
        <v>32.743749999999999</v>
      </c>
      <c r="P3219" s="21">
        <v>12.75</v>
      </c>
      <c r="Q3219" s="19">
        <v>27.440296907984823</v>
      </c>
      <c r="R3219" s="4">
        <v>72.8</v>
      </c>
      <c r="S3219" s="4">
        <v>14.175000000000001</v>
      </c>
      <c r="T3219" s="29">
        <v>95.85</v>
      </c>
      <c r="U3219" s="4">
        <v>1.74</v>
      </c>
      <c r="V3219" s="9"/>
      <c r="W3219" s="9"/>
      <c r="X3219" s="9"/>
      <c r="Y3219" s="9"/>
      <c r="Z3219" s="9"/>
    </row>
    <row r="3220" spans="1:26">
      <c r="A3220" s="39">
        <v>13</v>
      </c>
      <c r="B3220" s="39">
        <v>5</v>
      </c>
      <c r="C3220" s="40">
        <v>39581</v>
      </c>
      <c r="D3220" s="17">
        <v>0.875</v>
      </c>
      <c r="E3220" s="18">
        <v>0.20082425294751344</v>
      </c>
      <c r="F3220" s="4">
        <v>30.550296559421778</v>
      </c>
      <c r="G3220" s="4">
        <v>54.012833040518188</v>
      </c>
      <c r="H3220" s="4">
        <v>23.462536481096411</v>
      </c>
      <c r="I3220" s="19">
        <v>0.64135617875022533</v>
      </c>
      <c r="J3220" s="19">
        <v>2.7148499017500622</v>
      </c>
      <c r="K3220" s="20">
        <v>2.2025725950422759</v>
      </c>
      <c r="L3220" s="20">
        <v>2.2865534886480048</v>
      </c>
      <c r="M3220" s="20">
        <v>8.3980893605728468E-2</v>
      </c>
      <c r="N3220" s="21">
        <v>21.6875</v>
      </c>
      <c r="O3220" s="21">
        <f t="shared" si="51"/>
        <v>28.193750000000001</v>
      </c>
      <c r="P3220" s="21">
        <v>11.875</v>
      </c>
      <c r="Q3220" s="19">
        <v>20.693440599613552</v>
      </c>
      <c r="R3220" s="4">
        <v>74.474999999999994</v>
      </c>
      <c r="S3220" s="4">
        <v>13.375</v>
      </c>
      <c r="T3220" s="29">
        <v>99.800000000000011</v>
      </c>
      <c r="U3220" s="4">
        <v>1.62</v>
      </c>
      <c r="V3220" s="9"/>
      <c r="W3220" s="9"/>
      <c r="X3220" s="9"/>
      <c r="Y3220" s="9"/>
      <c r="Z3220" s="9"/>
    </row>
    <row r="3221" spans="1:26">
      <c r="A3221" s="39">
        <v>13</v>
      </c>
      <c r="B3221" s="39">
        <v>5</v>
      </c>
      <c r="C3221" s="40">
        <v>39581</v>
      </c>
      <c r="D3221" s="17">
        <v>0.91666666666699825</v>
      </c>
      <c r="E3221" s="18">
        <v>0.16573123603376111</v>
      </c>
      <c r="F3221" s="4">
        <v>19.519732447651968</v>
      </c>
      <c r="G3221" s="4">
        <v>35.591626160353755</v>
      </c>
      <c r="H3221" s="4">
        <v>16.071893712701787</v>
      </c>
      <c r="I3221" s="19">
        <v>0.32064179700011264</v>
      </c>
      <c r="J3221" s="19">
        <v>2.0546656725000476</v>
      </c>
      <c r="K3221" s="20">
        <v>2.1647833593430215</v>
      </c>
      <c r="L3221" s="20">
        <v>2.2439137965520048</v>
      </c>
      <c r="M3221" s="20">
        <v>7.9130437208983162E-2</v>
      </c>
      <c r="N3221" s="21">
        <v>17.1875</v>
      </c>
      <c r="O3221" s="21">
        <f t="shared" si="51"/>
        <v>22.34375</v>
      </c>
      <c r="P3221" s="21">
        <v>9.5625</v>
      </c>
      <c r="Q3221" s="19">
        <v>29.723618516171044</v>
      </c>
      <c r="R3221" s="4">
        <v>76.075000000000003</v>
      </c>
      <c r="S3221" s="4">
        <v>12.237500000000001</v>
      </c>
      <c r="T3221" s="29">
        <v>95.024999999999991</v>
      </c>
      <c r="U3221" s="4">
        <v>1.19</v>
      </c>
      <c r="V3221" s="9"/>
      <c r="W3221" s="9"/>
      <c r="X3221" s="9"/>
      <c r="Y3221" s="9"/>
      <c r="Z3221" s="9"/>
    </row>
    <row r="3222" spans="1:26">
      <c r="A3222" s="39">
        <v>13</v>
      </c>
      <c r="B3222" s="39">
        <v>5</v>
      </c>
      <c r="C3222" s="40">
        <v>39581</v>
      </c>
      <c r="D3222" s="17">
        <v>0.95833333333300175</v>
      </c>
      <c r="E3222" s="18">
        <v>0.13789941614250922</v>
      </c>
      <c r="F3222" s="4">
        <v>9.345054739525942</v>
      </c>
      <c r="G3222" s="4">
        <v>16.966370931926793</v>
      </c>
      <c r="H3222" s="4">
        <v>7.6213161924008519</v>
      </c>
      <c r="I3222" s="19">
        <v>0.25647969550009009</v>
      </c>
      <c r="J3222" s="19">
        <v>1.6879098022500392</v>
      </c>
      <c r="K3222" s="20">
        <v>2.1377910481292677</v>
      </c>
      <c r="L3222" s="20">
        <v>2.206604065968004</v>
      </c>
      <c r="M3222" s="20">
        <v>6.881301783873639E-2</v>
      </c>
      <c r="N3222" s="21">
        <v>14.625</v>
      </c>
      <c r="O3222" s="21">
        <f t="shared" si="51"/>
        <v>19.012499999999999</v>
      </c>
      <c r="P3222" s="21">
        <v>9.5625</v>
      </c>
      <c r="Q3222" s="19">
        <v>35.437842932105369</v>
      </c>
      <c r="R3222" s="4">
        <v>78.375</v>
      </c>
      <c r="S3222" s="4">
        <v>11.15</v>
      </c>
      <c r="T3222" s="29">
        <v>88.25</v>
      </c>
      <c r="U3222" s="4">
        <v>1.665</v>
      </c>
      <c r="V3222" s="9"/>
      <c r="W3222" s="9"/>
      <c r="X3222" s="9"/>
      <c r="Y3222" s="9"/>
      <c r="Z3222" s="9"/>
    </row>
    <row r="3223" spans="1:26">
      <c r="A3223" s="39">
        <v>14</v>
      </c>
      <c r="B3223" s="39">
        <v>5</v>
      </c>
      <c r="C3223" s="40">
        <v>39582</v>
      </c>
      <c r="D3223" s="17">
        <v>0</v>
      </c>
      <c r="E3223" s="18">
        <v>9.9185147267506824E-2</v>
      </c>
      <c r="F3223" s="4">
        <v>5.9382231031130868</v>
      </c>
      <c r="G3223" s="4">
        <v>10.344361656326095</v>
      </c>
      <c r="H3223" s="4">
        <v>4.4061385532130082</v>
      </c>
      <c r="I3223" s="19">
        <v>0.32056136525011258</v>
      </c>
      <c r="J3223" s="19">
        <v>1.9082505645000445</v>
      </c>
      <c r="K3223" s="20">
        <v>2.1431895103720184</v>
      </c>
      <c r="L3223" s="20">
        <v>2.2119340274800043</v>
      </c>
      <c r="M3223" s="20">
        <v>6.8744517107985792E-2</v>
      </c>
      <c r="N3223" s="21">
        <v>11.125</v>
      </c>
      <c r="O3223" s="21">
        <f t="shared" si="51"/>
        <v>14.4625</v>
      </c>
      <c r="P3223" s="21">
        <v>6.5</v>
      </c>
      <c r="Q3223" s="19">
        <v>40.065461863352795</v>
      </c>
      <c r="R3223" s="4">
        <v>78.75</v>
      </c>
      <c r="S3223" s="4">
        <v>10.387499999999999</v>
      </c>
      <c r="T3223" s="29">
        <v>93.474999999999994</v>
      </c>
      <c r="U3223" s="4">
        <v>1.64</v>
      </c>
      <c r="V3223" s="9"/>
      <c r="W3223" s="9"/>
      <c r="X3223" s="9"/>
      <c r="Y3223" s="9"/>
      <c r="Z3223" s="9"/>
    </row>
    <row r="3224" spans="1:26">
      <c r="A3224" s="39">
        <v>14</v>
      </c>
      <c r="B3224" s="39">
        <v>5</v>
      </c>
      <c r="C3224" s="40">
        <v>39582</v>
      </c>
      <c r="D3224" s="17">
        <v>4.1666666666998253E-2</v>
      </c>
      <c r="E3224" s="18">
        <v>7.982729861250551E-2</v>
      </c>
      <c r="F3224" s="4">
        <v>6.707812533944451</v>
      </c>
      <c r="G3224" s="4">
        <v>13.032642996538883</v>
      </c>
      <c r="H3224" s="4">
        <v>6.3248304625944307</v>
      </c>
      <c r="I3224" s="19">
        <v>0.32051820675011256</v>
      </c>
      <c r="J3224" s="19">
        <v>2.1286176187500496</v>
      </c>
      <c r="K3224" s="20">
        <v>2.186377208314024</v>
      </c>
      <c r="L3224" s="20">
        <v>2.2705636041120045</v>
      </c>
      <c r="M3224" s="20">
        <v>8.4186395797980373E-2</v>
      </c>
      <c r="N3224" s="21">
        <v>12.125</v>
      </c>
      <c r="O3224" s="21">
        <f t="shared" si="51"/>
        <v>15.762500000000001</v>
      </c>
      <c r="P3224" s="21">
        <v>6.9375</v>
      </c>
      <c r="Q3224" s="19">
        <v>23.546250510299444</v>
      </c>
      <c r="R3224" s="4">
        <v>77.599999999999994</v>
      </c>
      <c r="S3224" s="4">
        <v>9.9250000000000007</v>
      </c>
      <c r="T3224" s="29">
        <v>96.300000000000011</v>
      </c>
      <c r="U3224" s="4">
        <v>2.4</v>
      </c>
      <c r="V3224" s="9"/>
      <c r="W3224" s="9"/>
      <c r="X3224" s="9"/>
      <c r="Y3224" s="9"/>
      <c r="Z3224" s="9"/>
    </row>
    <row r="3225" spans="1:26">
      <c r="A3225" s="39">
        <v>14</v>
      </c>
      <c r="B3225" s="39">
        <v>5</v>
      </c>
      <c r="C3225" s="40">
        <v>39582</v>
      </c>
      <c r="D3225" s="17">
        <v>8.3333333333001747E-2</v>
      </c>
      <c r="E3225" s="18">
        <v>6.530940149250454E-2</v>
      </c>
      <c r="F3225" s="4">
        <v>10.480066215919816</v>
      </c>
      <c r="G3225" s="4">
        <v>19.236871607614543</v>
      </c>
      <c r="H3225" s="4">
        <v>8.7568053916947264</v>
      </c>
      <c r="I3225" s="19">
        <v>0.70506119250024757</v>
      </c>
      <c r="J3225" s="19">
        <v>2.0554018485000483</v>
      </c>
      <c r="K3225" s="20">
        <v>2.1971741327995256</v>
      </c>
      <c r="L3225" s="20">
        <v>2.2758935656240045</v>
      </c>
      <c r="M3225" s="20">
        <v>7.871943282447913E-2</v>
      </c>
      <c r="N3225" s="21">
        <v>13.75</v>
      </c>
      <c r="O3225" s="21">
        <f t="shared" si="51"/>
        <v>17.875</v>
      </c>
      <c r="P3225" s="21">
        <v>8.25</v>
      </c>
      <c r="Q3225" s="19">
        <v>31.088716089482755</v>
      </c>
      <c r="R3225" s="4">
        <v>78.75</v>
      </c>
      <c r="S3225" s="4">
        <v>9.6125000000000007</v>
      </c>
      <c r="T3225" s="29">
        <v>92.075000000000003</v>
      </c>
      <c r="U3225" s="4">
        <v>1.865</v>
      </c>
      <c r="V3225" s="9"/>
      <c r="W3225" s="9"/>
      <c r="X3225" s="9"/>
      <c r="Y3225" s="9"/>
      <c r="Z3225" s="9"/>
    </row>
    <row r="3226" spans="1:26">
      <c r="A3226" s="39">
        <v>14</v>
      </c>
      <c r="B3226" s="39">
        <v>5</v>
      </c>
      <c r="C3226" s="40">
        <v>39582</v>
      </c>
      <c r="D3226" s="17">
        <v>0.125</v>
      </c>
      <c r="E3226" s="18">
        <v>5.3211921015003674E-2</v>
      </c>
      <c r="F3226" s="4">
        <v>7.2655323938819691</v>
      </c>
      <c r="G3226" s="4">
        <v>12.616502677613843</v>
      </c>
      <c r="H3226" s="4">
        <v>5.350970283731872</v>
      </c>
      <c r="I3226" s="19">
        <v>0.70497095200024751</v>
      </c>
      <c r="J3226" s="19">
        <v>2.1290021392500504</v>
      </c>
      <c r="K3226" s="20">
        <v>2.1809787460712733</v>
      </c>
      <c r="L3226" s="20">
        <v>2.2492437580640043</v>
      </c>
      <c r="M3226" s="20">
        <v>6.8265011992731051E-2</v>
      </c>
      <c r="N3226" s="21">
        <v>12.4375</v>
      </c>
      <c r="O3226" s="21">
        <f t="shared" si="51"/>
        <v>16.168749999999999</v>
      </c>
      <c r="P3226" s="21">
        <v>7.375</v>
      </c>
      <c r="Q3226" s="19">
        <v>35.030087110043056</v>
      </c>
      <c r="R3226" s="4">
        <v>81.650000000000006</v>
      </c>
      <c r="S3226" s="4">
        <v>9.3000000000000007</v>
      </c>
      <c r="T3226" s="29">
        <v>85.95</v>
      </c>
      <c r="U3226" s="4">
        <v>1.79</v>
      </c>
      <c r="V3226" s="9"/>
      <c r="W3226" s="9"/>
      <c r="X3226" s="9"/>
      <c r="Y3226" s="9"/>
      <c r="Z3226" s="9"/>
    </row>
    <row r="3227" spans="1:26">
      <c r="A3227" s="39">
        <v>14</v>
      </c>
      <c r="B3227" s="39">
        <v>5</v>
      </c>
      <c r="C3227" s="40">
        <v>39582</v>
      </c>
      <c r="D3227" s="17">
        <v>0.16666666666699825</v>
      </c>
      <c r="E3227" s="18">
        <v>4.8371599145003448E-2</v>
      </c>
      <c r="F3227" s="4">
        <v>10.941147384344831</v>
      </c>
      <c r="G3227" s="4">
        <v>18.819313279089506</v>
      </c>
      <c r="H3227" s="4">
        <v>7.8781658947446758</v>
      </c>
      <c r="I3227" s="19">
        <v>0.83304012750029244</v>
      </c>
      <c r="J3227" s="19">
        <v>2.2760334660000541</v>
      </c>
      <c r="K3227" s="20">
        <v>2.2079710572850271</v>
      </c>
      <c r="L3227" s="20">
        <v>2.2705636041120041</v>
      </c>
      <c r="M3227" s="20">
        <v>6.2592546826977569E-2</v>
      </c>
      <c r="N3227" s="21">
        <v>13.125</v>
      </c>
      <c r="O3227" s="21">
        <f t="shared" si="51"/>
        <v>17.0625</v>
      </c>
      <c r="P3227" s="21">
        <v>8.375</v>
      </c>
      <c r="Q3227" s="19">
        <v>29.028333163796383</v>
      </c>
      <c r="R3227" s="4">
        <v>83.85</v>
      </c>
      <c r="S3227" s="4">
        <v>9.0250000000000004</v>
      </c>
      <c r="T3227" s="29">
        <v>91.300000000000011</v>
      </c>
      <c r="U3227" s="4">
        <v>1.675</v>
      </c>
      <c r="V3227" s="9"/>
      <c r="W3227" s="9"/>
      <c r="X3227" s="9"/>
      <c r="Y3227" s="9"/>
      <c r="Z3227" s="9"/>
    </row>
    <row r="3228" spans="1:26">
      <c r="A3228" s="39">
        <v>14</v>
      </c>
      <c r="B3228" s="39">
        <v>5</v>
      </c>
      <c r="C3228" s="40">
        <v>39582</v>
      </c>
      <c r="D3228" s="17">
        <v>0.20833333333300175</v>
      </c>
      <c r="E3228" s="18">
        <v>6.2879391410004426E-2</v>
      </c>
      <c r="F3228" s="4">
        <v>21.355773156364599</v>
      </c>
      <c r="G3228" s="4">
        <v>36.394701729403884</v>
      </c>
      <c r="H3228" s="4">
        <v>15.038928573039282</v>
      </c>
      <c r="I3228" s="19">
        <v>1.28147449325045</v>
      </c>
      <c r="J3228" s="19">
        <v>2.2028061930000526</v>
      </c>
      <c r="K3228" s="20">
        <v>2.2025725950422763</v>
      </c>
      <c r="L3228" s="20">
        <v>2.2652336426000046</v>
      </c>
      <c r="M3228" s="20">
        <v>6.2661047557728167E-2</v>
      </c>
      <c r="N3228" s="21">
        <v>12.875</v>
      </c>
      <c r="O3228" s="21">
        <f t="shared" si="51"/>
        <v>16.737500000000001</v>
      </c>
      <c r="P3228" s="21">
        <v>7.375</v>
      </c>
      <c r="Q3228" s="19">
        <v>24.169806943861573</v>
      </c>
      <c r="R3228" s="4">
        <v>84.525000000000006</v>
      </c>
      <c r="S3228" s="4">
        <v>8.85</v>
      </c>
      <c r="T3228" s="29">
        <v>95.8</v>
      </c>
      <c r="U3228" s="4">
        <v>1.58</v>
      </c>
      <c r="V3228" s="9"/>
      <c r="W3228" s="9"/>
      <c r="X3228" s="9"/>
      <c r="Y3228" s="9"/>
      <c r="Z3228" s="9"/>
    </row>
    <row r="3229" spans="1:26">
      <c r="A3229" s="39">
        <v>14</v>
      </c>
      <c r="B3229" s="39">
        <v>5</v>
      </c>
      <c r="C3229" s="40">
        <v>39582</v>
      </c>
      <c r="D3229" s="17">
        <v>0.25</v>
      </c>
      <c r="E3229" s="18">
        <v>0.16081704114876083</v>
      </c>
      <c r="F3229" s="4">
        <v>17.662665222064231</v>
      </c>
      <c r="G3229" s="4">
        <v>29.774668773803178</v>
      </c>
      <c r="H3229" s="4">
        <v>12.112003551738951</v>
      </c>
      <c r="I3229" s="19">
        <v>0.64064602525022485</v>
      </c>
      <c r="J3229" s="19">
        <v>2.2764475650000549</v>
      </c>
      <c r="K3229" s="20">
        <v>2.1701818215857718</v>
      </c>
      <c r="L3229" s="20">
        <v>2.2439137965520044</v>
      </c>
      <c r="M3229" s="20">
        <v>7.3731974966232405E-2</v>
      </c>
      <c r="N3229" s="21">
        <v>14.6875</v>
      </c>
      <c r="O3229" s="21">
        <f t="shared" si="51"/>
        <v>19.09375</v>
      </c>
      <c r="P3229" s="21">
        <v>7.75</v>
      </c>
      <c r="Q3229" s="19">
        <v>29.539263913608579</v>
      </c>
      <c r="R3229" s="4">
        <v>82.674999999999997</v>
      </c>
      <c r="S3229" s="4">
        <v>9.1999999999999993</v>
      </c>
      <c r="T3229" s="29">
        <v>87.475000000000009</v>
      </c>
      <c r="U3229" s="4">
        <v>1.9950000000000001</v>
      </c>
      <c r="V3229" s="9"/>
      <c r="W3229" s="9"/>
      <c r="X3229" s="9"/>
      <c r="Y3229" s="9"/>
      <c r="Z3229" s="9"/>
    </row>
    <row r="3230" spans="1:26">
      <c r="A3230" s="39">
        <v>14</v>
      </c>
      <c r="B3230" s="39">
        <v>5</v>
      </c>
      <c r="C3230" s="40">
        <v>39582</v>
      </c>
      <c r="D3230" s="17">
        <v>0.29166666666699825</v>
      </c>
      <c r="E3230" s="18">
        <v>0.12332605694750828</v>
      </c>
      <c r="F3230" s="4">
        <v>13.771125099970092</v>
      </c>
      <c r="G3230" s="4">
        <v>22.949045940339957</v>
      </c>
      <c r="H3230" s="4">
        <v>9.1779208403698629</v>
      </c>
      <c r="I3230" s="19">
        <v>0.70462960750024728</v>
      </c>
      <c r="J3230" s="19">
        <v>2.5704017640000618</v>
      </c>
      <c r="K3230" s="20">
        <v>2.1593848971002707</v>
      </c>
      <c r="L3230" s="20">
        <v>2.2332538735280045</v>
      </c>
      <c r="M3230" s="20">
        <v>7.3868976427733712E-2</v>
      </c>
      <c r="N3230" s="21">
        <v>17.3125</v>
      </c>
      <c r="O3230" s="21">
        <f t="shared" si="51"/>
        <v>22.506250000000001</v>
      </c>
      <c r="P3230" s="21">
        <v>7.875</v>
      </c>
      <c r="Q3230" s="19">
        <v>32.508608414481927</v>
      </c>
      <c r="R3230" s="4">
        <v>79.05</v>
      </c>
      <c r="S3230" s="4">
        <v>10.225</v>
      </c>
      <c r="T3230" s="29">
        <v>79.199999999999989</v>
      </c>
      <c r="U3230" s="4">
        <v>2.105</v>
      </c>
      <c r="V3230" s="9"/>
      <c r="W3230" s="9"/>
      <c r="X3230" s="9"/>
      <c r="Y3230" s="9"/>
      <c r="Z3230" s="9"/>
    </row>
    <row r="3231" spans="1:26">
      <c r="A3231" s="39">
        <v>14</v>
      </c>
      <c r="B3231" s="39">
        <v>5</v>
      </c>
      <c r="C3231" s="40">
        <v>39582</v>
      </c>
      <c r="D3231" s="17">
        <v>0.33333333333300175</v>
      </c>
      <c r="E3231" s="18">
        <v>0.11002015810125748</v>
      </c>
      <c r="F3231" s="4">
        <v>16.013147614182813</v>
      </c>
      <c r="G3231" s="4">
        <v>26.66802869546536</v>
      </c>
      <c r="H3231" s="4">
        <v>10.654881081282547</v>
      </c>
      <c r="I3231" s="19">
        <v>0.7685916105002697</v>
      </c>
      <c r="J3231" s="19">
        <v>3.0847542390000755</v>
      </c>
      <c r="K3231" s="20">
        <v>2.1809787460712737</v>
      </c>
      <c r="L3231" s="20">
        <v>2.2599036810880047</v>
      </c>
      <c r="M3231" s="20">
        <v>7.8924935016731146E-2</v>
      </c>
      <c r="N3231" s="21">
        <v>13.3125</v>
      </c>
      <c r="O3231" s="21">
        <f t="shared" si="51"/>
        <v>17.306250000000002</v>
      </c>
      <c r="P3231" s="21">
        <v>6.9375</v>
      </c>
      <c r="Q3231" s="19">
        <v>30.678642894545433</v>
      </c>
      <c r="R3231" s="4">
        <v>74.650000000000006</v>
      </c>
      <c r="S3231" s="4">
        <v>10.9125</v>
      </c>
      <c r="T3231" s="29">
        <v>82.224999999999994</v>
      </c>
      <c r="U3231" s="4">
        <v>2.74</v>
      </c>
      <c r="V3231" s="9"/>
      <c r="W3231" s="9"/>
      <c r="X3231" s="9"/>
      <c r="Y3231" s="9"/>
      <c r="Z3231" s="9"/>
    </row>
    <row r="3232" spans="1:26">
      <c r="A3232" s="39">
        <v>14</v>
      </c>
      <c r="B3232" s="39">
        <v>5</v>
      </c>
      <c r="C3232" s="40">
        <v>39582</v>
      </c>
      <c r="D3232" s="17">
        <v>0.375</v>
      </c>
      <c r="E3232" s="18">
        <v>9.1879421870006223E-2</v>
      </c>
      <c r="F3232" s="4">
        <v>15.91592909282031</v>
      </c>
      <c r="G3232" s="4">
        <v>26.665464420265362</v>
      </c>
      <c r="H3232" s="4">
        <v>10.749535327445052</v>
      </c>
      <c r="I3232" s="19">
        <v>0.64041453875022469</v>
      </c>
      <c r="J3232" s="19">
        <v>2.4239521477500596</v>
      </c>
      <c r="K3232" s="20">
        <v>2.186377208314024</v>
      </c>
      <c r="L3232" s="20">
        <v>2.2545737195760043</v>
      </c>
      <c r="M3232" s="20">
        <v>6.8196511261980453E-2</v>
      </c>
      <c r="N3232" s="21">
        <v>16.6875</v>
      </c>
      <c r="O3232" s="21">
        <f t="shared" si="51"/>
        <v>21.693750000000001</v>
      </c>
      <c r="P3232" s="21">
        <v>7.125</v>
      </c>
      <c r="Q3232" s="19">
        <v>31.248246049982605</v>
      </c>
      <c r="R3232" s="4">
        <v>68.224999999999994</v>
      </c>
      <c r="S3232" s="4">
        <v>12.137499999999999</v>
      </c>
      <c r="T3232" s="29">
        <v>85.95</v>
      </c>
      <c r="U3232" s="4">
        <v>2.4550000000000001</v>
      </c>
      <c r="V3232" s="9"/>
      <c r="W3232" s="9"/>
      <c r="X3232" s="9"/>
      <c r="Y3232" s="9"/>
      <c r="Z3232" s="9"/>
    </row>
    <row r="3233" spans="1:26">
      <c r="A3233" s="39">
        <v>14</v>
      </c>
      <c r="B3233" s="39">
        <v>5</v>
      </c>
      <c r="C3233" s="40">
        <v>39582</v>
      </c>
      <c r="D3233" s="17">
        <v>0.41666666666699825</v>
      </c>
      <c r="E3233" s="18">
        <v>8.9456218897506018E-2</v>
      </c>
      <c r="F3233" s="4">
        <v>18.356340338076794</v>
      </c>
      <c r="G3233" s="4">
        <v>30.590061757253292</v>
      </c>
      <c r="H3233" s="4">
        <v>12.233721419176494</v>
      </c>
      <c r="I3233" s="19">
        <v>0.57630540450020218</v>
      </c>
      <c r="J3233" s="19">
        <v>2.7180131580000673</v>
      </c>
      <c r="K3233" s="20">
        <v>2.1593848971002707</v>
      </c>
      <c r="L3233" s="20">
        <v>2.2332538735280045</v>
      </c>
      <c r="M3233" s="20">
        <v>7.3868976427733823E-2</v>
      </c>
      <c r="N3233" s="21">
        <v>17.375</v>
      </c>
      <c r="O3233" s="21">
        <f t="shared" si="51"/>
        <v>22.587500000000002</v>
      </c>
      <c r="P3233" s="21">
        <v>8.125</v>
      </c>
      <c r="Q3233" s="19">
        <v>30.33253706004561</v>
      </c>
      <c r="R3233" s="4">
        <v>63.2</v>
      </c>
      <c r="S3233" s="4">
        <v>13.574999999999999</v>
      </c>
      <c r="T3233" s="29">
        <v>84.55</v>
      </c>
      <c r="U3233" s="4">
        <v>2.4449999999999998</v>
      </c>
      <c r="V3233" s="9"/>
      <c r="W3233" s="9"/>
      <c r="X3233" s="9"/>
      <c r="Y3233" s="9"/>
      <c r="Z3233" s="9"/>
    </row>
    <row r="3234" spans="1:26">
      <c r="A3234" s="39">
        <v>14</v>
      </c>
      <c r="B3234" s="39">
        <v>5</v>
      </c>
      <c r="C3234" s="40">
        <v>39582</v>
      </c>
      <c r="D3234" s="17">
        <v>0.45833333333300175</v>
      </c>
      <c r="E3234" s="18">
        <v>8.4615755947505686E-2</v>
      </c>
      <c r="F3234" s="4">
        <v>16.739577217370403</v>
      </c>
      <c r="G3234" s="4">
        <v>28.313716115165548</v>
      </c>
      <c r="H3234" s="4">
        <v>11.574138897795146</v>
      </c>
      <c r="I3234" s="19">
        <v>0.51220607900017967</v>
      </c>
      <c r="J3234" s="19">
        <v>2.4978597262500619</v>
      </c>
      <c r="K3234" s="20">
        <v>2.1377910481292677</v>
      </c>
      <c r="L3234" s="20">
        <v>2.2012741044560045</v>
      </c>
      <c r="M3234" s="20">
        <v>6.3483056326736342E-2</v>
      </c>
      <c r="N3234" s="21">
        <v>18.625</v>
      </c>
      <c r="O3234" s="21">
        <f t="shared" si="51"/>
        <v>24.212500000000002</v>
      </c>
      <c r="P3234" s="21">
        <v>9.1875</v>
      </c>
      <c r="Q3234" s="19">
        <v>30.959206242607753</v>
      </c>
      <c r="R3234" s="4">
        <v>61.15</v>
      </c>
      <c r="S3234" s="4">
        <v>14.525</v>
      </c>
      <c r="T3234" s="29">
        <v>90.449999999999989</v>
      </c>
      <c r="U3234" s="4">
        <v>2.4649999999999999</v>
      </c>
      <c r="V3234" s="9"/>
      <c r="W3234" s="9"/>
      <c r="X3234" s="9"/>
      <c r="Y3234" s="9"/>
      <c r="Z3234" s="9"/>
    </row>
    <row r="3235" spans="1:26">
      <c r="A3235" s="39">
        <v>14</v>
      </c>
      <c r="B3235" s="39">
        <v>5</v>
      </c>
      <c r="C3235" s="40">
        <v>39582</v>
      </c>
      <c r="D3235" s="17">
        <v>0.5</v>
      </c>
      <c r="E3235" s="18">
        <v>0.15350771821126025</v>
      </c>
      <c r="F3235" s="4">
        <v>20.396223859095752</v>
      </c>
      <c r="G3235" s="4">
        <v>34.097130410516179</v>
      </c>
      <c r="H3235" s="4">
        <v>13.700906551420424</v>
      </c>
      <c r="I3235" s="19">
        <v>0.70419017550024698</v>
      </c>
      <c r="J3235" s="19">
        <v>3.0858634327500769</v>
      </c>
      <c r="K3235" s="20">
        <v>2.1215956614010159</v>
      </c>
      <c r="L3235" s="20">
        <v>2.2012741044560045</v>
      </c>
      <c r="M3235" s="20">
        <v>7.967844305498839E-2</v>
      </c>
      <c r="N3235" s="21">
        <v>19.875</v>
      </c>
      <c r="O3235" s="21">
        <f t="shared" si="51"/>
        <v>25.837500000000002</v>
      </c>
      <c r="P3235" s="21">
        <v>9.3125</v>
      </c>
      <c r="Q3235" s="19">
        <v>29.87230151523335</v>
      </c>
      <c r="R3235" s="4">
        <v>60.35</v>
      </c>
      <c r="S3235" s="4">
        <v>15.0375</v>
      </c>
      <c r="T3235" s="29">
        <v>81.575000000000003</v>
      </c>
      <c r="U3235" s="4">
        <v>2.605</v>
      </c>
      <c r="V3235" s="9"/>
      <c r="W3235" s="9"/>
      <c r="X3235" s="9"/>
      <c r="Y3235" s="9"/>
      <c r="Z3235" s="9"/>
    </row>
    <row r="3236" spans="1:26">
      <c r="A3236" s="39">
        <v>14</v>
      </c>
      <c r="B3236" s="39">
        <v>5</v>
      </c>
      <c r="C3236" s="40">
        <v>39582</v>
      </c>
      <c r="D3236" s="17">
        <v>0.54166666666699825</v>
      </c>
      <c r="E3236" s="18">
        <v>0.15349946503126033</v>
      </c>
      <c r="F3236" s="4">
        <v>22.690238325089773</v>
      </c>
      <c r="G3236" s="4">
        <v>39.259634681879241</v>
      </c>
      <c r="H3236" s="4">
        <v>16.569396356789476</v>
      </c>
      <c r="I3236" s="19">
        <v>1.0881662155003817</v>
      </c>
      <c r="J3236" s="19">
        <v>3.3800624760000844</v>
      </c>
      <c r="K3236" s="20">
        <v>2.1377910481292677</v>
      </c>
      <c r="L3236" s="20">
        <v>2.2066040659680044</v>
      </c>
      <c r="M3236" s="20">
        <v>6.881301783873639E-2</v>
      </c>
      <c r="N3236" s="21">
        <v>18.8125</v>
      </c>
      <c r="O3236" s="21">
        <f t="shared" si="51"/>
        <v>24.456250000000001</v>
      </c>
      <c r="P3236" s="21">
        <v>8.5625</v>
      </c>
      <c r="Q3236" s="19">
        <v>29.813542383920876</v>
      </c>
      <c r="R3236" s="4">
        <v>57.875</v>
      </c>
      <c r="S3236" s="4">
        <v>15.85</v>
      </c>
      <c r="T3236" s="29">
        <v>76.125</v>
      </c>
      <c r="U3236" s="4">
        <v>2.2149999999999999</v>
      </c>
      <c r="V3236" s="9"/>
      <c r="W3236" s="9"/>
      <c r="X3236" s="9"/>
      <c r="Y3236" s="9"/>
      <c r="Z3236" s="9"/>
    </row>
    <row r="3237" spans="1:26">
      <c r="A3237" s="39">
        <v>14</v>
      </c>
      <c r="B3237" s="39">
        <v>5</v>
      </c>
      <c r="C3237" s="40">
        <v>39582</v>
      </c>
      <c r="D3237" s="17">
        <v>0.58333333333300175</v>
      </c>
      <c r="E3237" s="18">
        <v>0.14140459453375936</v>
      </c>
      <c r="F3237" s="4">
        <v>22.703424129727285</v>
      </c>
      <c r="G3237" s="4">
        <v>39.66909998000429</v>
      </c>
      <c r="H3237" s="4">
        <v>16.965675850277009</v>
      </c>
      <c r="I3237" s="19">
        <v>0.8960271407503142</v>
      </c>
      <c r="J3237" s="19">
        <v>2.9394417517500742</v>
      </c>
      <c r="K3237" s="20">
        <v>2.1485879726147692</v>
      </c>
      <c r="L3237" s="20">
        <v>2.2119340274800043</v>
      </c>
      <c r="M3237" s="20">
        <v>6.3346054865235035E-2</v>
      </c>
      <c r="N3237" s="21">
        <v>20.1875</v>
      </c>
      <c r="O3237" s="21">
        <f t="shared" si="51"/>
        <v>26.243750000000002</v>
      </c>
      <c r="P3237" s="21">
        <v>7.6875</v>
      </c>
      <c r="Q3237" s="19">
        <v>33.010135287044079</v>
      </c>
      <c r="R3237" s="4">
        <v>54.475000000000001</v>
      </c>
      <c r="S3237" s="4">
        <v>16.55</v>
      </c>
      <c r="T3237" s="29">
        <v>72.525000000000006</v>
      </c>
      <c r="U3237" s="4">
        <v>1.77</v>
      </c>
      <c r="V3237" s="9"/>
      <c r="W3237" s="9"/>
      <c r="X3237" s="9"/>
      <c r="Y3237" s="9"/>
      <c r="Z3237" s="9"/>
    </row>
    <row r="3238" spans="1:26">
      <c r="A3238" s="39">
        <v>14</v>
      </c>
      <c r="B3238" s="39">
        <v>5</v>
      </c>
      <c r="C3238" s="40">
        <v>39582</v>
      </c>
      <c r="D3238" s="17">
        <v>0.625</v>
      </c>
      <c r="E3238" s="18">
        <v>0.12689417465375852</v>
      </c>
      <c r="F3238" s="4">
        <v>21.205605443689667</v>
      </c>
      <c r="G3238" s="4">
        <v>38.01265643870412</v>
      </c>
      <c r="H3238" s="4">
        <v>16.807050995014453</v>
      </c>
      <c r="I3238" s="19">
        <v>0.70394103325024682</v>
      </c>
      <c r="J3238" s="19">
        <v>3.086691630750078</v>
      </c>
      <c r="K3238" s="20">
        <v>2.1485879726147692</v>
      </c>
      <c r="L3238" s="20">
        <v>2.2066040659680048</v>
      </c>
      <c r="M3238" s="20">
        <v>5.8016093353235099E-2</v>
      </c>
      <c r="N3238" s="21">
        <v>16.8125</v>
      </c>
      <c r="O3238" s="21">
        <f t="shared" si="51"/>
        <v>21.856249999999999</v>
      </c>
      <c r="P3238" s="21">
        <v>7.3125</v>
      </c>
      <c r="Q3238" s="19">
        <v>35.06419192541793</v>
      </c>
      <c r="R3238" s="4">
        <v>53.524999999999999</v>
      </c>
      <c r="S3238" s="4">
        <v>16.975000000000001</v>
      </c>
      <c r="T3238" s="29">
        <v>78.8</v>
      </c>
      <c r="U3238" s="4">
        <v>1.845</v>
      </c>
      <c r="V3238" s="9"/>
      <c r="W3238" s="9"/>
      <c r="X3238" s="9"/>
      <c r="Y3238" s="9"/>
      <c r="Z3238" s="9"/>
    </row>
    <row r="3239" spans="1:26">
      <c r="A3239" s="39">
        <v>14</v>
      </c>
      <c r="B3239" s="39">
        <v>5</v>
      </c>
      <c r="C3239" s="40">
        <v>39582</v>
      </c>
      <c r="D3239" s="17">
        <v>0.66666666666699825</v>
      </c>
      <c r="E3239" s="18">
        <v>0.17159884718751145</v>
      </c>
      <c r="F3239" s="4">
        <v>23.961555022358695</v>
      </c>
      <c r="G3239" s="4">
        <v>42.760082663142143</v>
      </c>
      <c r="H3239" s="4">
        <v>18.798527640783448</v>
      </c>
      <c r="I3239" s="19">
        <v>0.76783829850026919</v>
      </c>
      <c r="J3239" s="19">
        <v>3.3074563515000839</v>
      </c>
      <c r="K3239" s="20">
        <v>2.1431895103720189</v>
      </c>
      <c r="L3239" s="20">
        <v>2.2119340274800043</v>
      </c>
      <c r="M3239" s="20">
        <v>6.8744517107985681E-2</v>
      </c>
      <c r="N3239" s="21">
        <v>20.375</v>
      </c>
      <c r="O3239" s="21">
        <f t="shared" ref="O3239:O3302" si="52">N3239*1.3</f>
        <v>26.487500000000001</v>
      </c>
      <c r="P3239" s="21">
        <v>8</v>
      </c>
      <c r="Q3239" s="19">
        <v>33.46334995773131</v>
      </c>
      <c r="R3239" s="4">
        <v>52.2</v>
      </c>
      <c r="S3239" s="4">
        <v>17.0625</v>
      </c>
      <c r="T3239" s="29">
        <v>85.724999999999994</v>
      </c>
      <c r="U3239" s="4">
        <v>2.04</v>
      </c>
      <c r="V3239" s="9"/>
      <c r="W3239" s="9"/>
      <c r="X3239" s="9"/>
      <c r="Y3239" s="9"/>
      <c r="Z3239" s="9"/>
    </row>
    <row r="3240" spans="1:26">
      <c r="A3240" s="39">
        <v>14</v>
      </c>
      <c r="B3240" s="39">
        <v>5</v>
      </c>
      <c r="C3240" s="40">
        <v>39582</v>
      </c>
      <c r="D3240" s="17">
        <v>0.70833333333300175</v>
      </c>
      <c r="E3240" s="18">
        <v>0.19213160771126264</v>
      </c>
      <c r="F3240" s="4">
        <v>32.622634519484556</v>
      </c>
      <c r="G3240" s="4">
        <v>57.214606471918721</v>
      </c>
      <c r="H3240" s="4">
        <v>24.591971952434168</v>
      </c>
      <c r="I3240" s="19">
        <v>0.83172967850029156</v>
      </c>
      <c r="J3240" s="19">
        <v>3.2342603002500829</v>
      </c>
      <c r="K3240" s="20">
        <v>2.1539864348575199</v>
      </c>
      <c r="L3240" s="20">
        <v>2.2172639889920047</v>
      </c>
      <c r="M3240" s="20">
        <v>6.3277554134484437E-2</v>
      </c>
      <c r="N3240" s="21">
        <v>30.9375</v>
      </c>
      <c r="O3240" s="21">
        <f t="shared" si="52"/>
        <v>40.21875</v>
      </c>
      <c r="P3240" s="21">
        <v>10.5</v>
      </c>
      <c r="Q3240" s="19">
        <v>28.49366379629658</v>
      </c>
      <c r="R3240" s="4">
        <v>52.15</v>
      </c>
      <c r="S3240" s="4">
        <v>17.25</v>
      </c>
      <c r="T3240" s="29">
        <v>93.35</v>
      </c>
      <c r="U3240" s="4">
        <v>1.7949999999999999</v>
      </c>
      <c r="V3240" s="9"/>
      <c r="W3240" s="9"/>
      <c r="X3240" s="9"/>
      <c r="Y3240" s="9"/>
      <c r="Z3240" s="9"/>
    </row>
    <row r="3241" spans="1:26">
      <c r="A3241" s="39">
        <v>14</v>
      </c>
      <c r="B3241" s="39">
        <v>5</v>
      </c>
      <c r="C3241" s="40">
        <v>39582</v>
      </c>
      <c r="D3241" s="17">
        <v>0.75</v>
      </c>
      <c r="E3241" s="18">
        <v>0.16795424648626117</v>
      </c>
      <c r="F3241" s="4">
        <v>28.764370625165437</v>
      </c>
      <c r="G3241" s="4">
        <v>51.219589345105575</v>
      </c>
      <c r="H3241" s="4">
        <v>22.455218719940142</v>
      </c>
      <c r="I3241" s="19">
        <v>0.5757345352502018</v>
      </c>
      <c r="J3241" s="19">
        <v>3.3080577810000849</v>
      </c>
      <c r="K3241" s="20">
        <v>2.1647833593430215</v>
      </c>
      <c r="L3241" s="20">
        <v>2.2332538735280045</v>
      </c>
      <c r="M3241" s="20">
        <v>6.8470514184983178E-2</v>
      </c>
      <c r="N3241" s="21">
        <v>24</v>
      </c>
      <c r="O3241" s="21">
        <f t="shared" si="52"/>
        <v>31.200000000000003</v>
      </c>
      <c r="P3241" s="21">
        <v>8.125</v>
      </c>
      <c r="Q3241" s="19">
        <v>26.436641295672722</v>
      </c>
      <c r="R3241" s="4">
        <v>57.1</v>
      </c>
      <c r="S3241" s="4">
        <v>16.362500000000001</v>
      </c>
      <c r="T3241" s="29">
        <v>94.225000000000009</v>
      </c>
      <c r="U3241" s="4">
        <v>2.2599999999999998</v>
      </c>
      <c r="V3241" s="9"/>
      <c r="W3241" s="9"/>
      <c r="X3241" s="9"/>
      <c r="Y3241" s="9"/>
      <c r="Z3241" s="9"/>
    </row>
    <row r="3242" spans="1:26">
      <c r="A3242" s="39">
        <v>14</v>
      </c>
      <c r="B3242" s="39">
        <v>5</v>
      </c>
      <c r="C3242" s="40">
        <v>39582</v>
      </c>
      <c r="D3242" s="17">
        <v>0.79166666666699825</v>
      </c>
      <c r="E3242" s="18">
        <v>0.18365125260501214</v>
      </c>
      <c r="F3242" s="4">
        <v>29.182427064559242</v>
      </c>
      <c r="G3242" s="4">
        <v>52.24740533281819</v>
      </c>
      <c r="H3242" s="4">
        <v>23.064978268258955</v>
      </c>
      <c r="I3242" s="19">
        <v>0.51170387100017933</v>
      </c>
      <c r="J3242" s="19">
        <v>3.0877926082500795</v>
      </c>
      <c r="K3242" s="20">
        <v>2.1647833593430215</v>
      </c>
      <c r="L3242" s="20">
        <v>2.2385838350400045</v>
      </c>
      <c r="M3242" s="20">
        <v>7.3800475696983114E-2</v>
      </c>
      <c r="N3242" s="21">
        <v>25.25</v>
      </c>
      <c r="O3242" s="21">
        <f t="shared" si="52"/>
        <v>32.825000000000003</v>
      </c>
      <c r="P3242" s="21">
        <v>13.0625</v>
      </c>
      <c r="Q3242" s="19">
        <v>21.639144701175397</v>
      </c>
      <c r="R3242" s="4">
        <v>61.15</v>
      </c>
      <c r="S3242" s="4">
        <v>14.95</v>
      </c>
      <c r="T3242" s="29">
        <v>97.025000000000006</v>
      </c>
      <c r="U3242" s="4">
        <v>2.4049999999999998</v>
      </c>
      <c r="V3242" s="9"/>
      <c r="W3242" s="9"/>
      <c r="X3242" s="9"/>
      <c r="Y3242" s="9"/>
      <c r="Z3242" s="9"/>
    </row>
    <row r="3243" spans="1:26">
      <c r="A3243" s="39">
        <v>14</v>
      </c>
      <c r="B3243" s="39">
        <v>5</v>
      </c>
      <c r="C3243" s="40">
        <v>39582</v>
      </c>
      <c r="D3243" s="17">
        <v>0.83333333333300175</v>
      </c>
      <c r="E3243" s="18">
        <v>0.22230189440001458</v>
      </c>
      <c r="F3243" s="4">
        <v>33.54245245771591</v>
      </c>
      <c r="G3243" s="4">
        <v>59.056550598281447</v>
      </c>
      <c r="H3243" s="4">
        <v>25.514098140565537</v>
      </c>
      <c r="I3243" s="19">
        <v>0.70350748650024653</v>
      </c>
      <c r="J3243" s="19">
        <v>3.4557053265000897</v>
      </c>
      <c r="K3243" s="20">
        <v>2.1917756705567748</v>
      </c>
      <c r="L3243" s="20">
        <v>2.2812235271360048</v>
      </c>
      <c r="M3243" s="20">
        <v>8.9447856579229823E-2</v>
      </c>
      <c r="N3243" s="21">
        <v>25.875</v>
      </c>
      <c r="O3243" s="21">
        <f t="shared" si="52"/>
        <v>33.637500000000003</v>
      </c>
      <c r="P3243" s="21">
        <v>14.375</v>
      </c>
      <c r="Q3243" s="19">
        <v>15.757459221553685</v>
      </c>
      <c r="R3243" s="4">
        <v>67.525000000000006</v>
      </c>
      <c r="S3243" s="4">
        <v>13.025</v>
      </c>
      <c r="T3243" s="29">
        <v>98.474999999999994</v>
      </c>
      <c r="U3243" s="4">
        <v>2.27</v>
      </c>
      <c r="V3243" s="9"/>
      <c r="W3243" s="9"/>
      <c r="X3243" s="9"/>
      <c r="Y3243" s="9"/>
      <c r="Z3243" s="9"/>
    </row>
    <row r="3244" spans="1:26">
      <c r="A3244" s="39">
        <v>14</v>
      </c>
      <c r="B3244" s="39">
        <v>5</v>
      </c>
      <c r="C3244" s="40">
        <v>39582</v>
      </c>
      <c r="D3244" s="17">
        <v>0.875</v>
      </c>
      <c r="E3244" s="18">
        <v>0.24645079273501619</v>
      </c>
      <c r="F3244" s="4">
        <v>41.621779957285412</v>
      </c>
      <c r="G3244" s="4">
        <v>70.819843409245237</v>
      </c>
      <c r="H3244" s="4">
        <v>29.198063451959833</v>
      </c>
      <c r="I3244" s="19">
        <v>0.95920640550033609</v>
      </c>
      <c r="J3244" s="19">
        <v>3.8972019030001022</v>
      </c>
      <c r="K3244" s="20">
        <v>2.2025725950422763</v>
      </c>
      <c r="L3244" s="20">
        <v>2.3025433731840046</v>
      </c>
      <c r="M3244" s="20">
        <v>9.99707781417285E-2</v>
      </c>
      <c r="N3244" s="21">
        <v>23.625</v>
      </c>
      <c r="O3244" s="21">
        <f t="shared" si="52"/>
        <v>30.712500000000002</v>
      </c>
      <c r="P3244" s="21">
        <v>14.9375</v>
      </c>
      <c r="Q3244" s="19">
        <v>12.445390406680534</v>
      </c>
      <c r="R3244" s="4">
        <v>72.55</v>
      </c>
      <c r="S3244" s="4">
        <v>10.875</v>
      </c>
      <c r="T3244" s="29">
        <v>106.72499999999999</v>
      </c>
      <c r="U3244" s="4">
        <v>1.89</v>
      </c>
      <c r="V3244" s="9"/>
      <c r="W3244" s="9"/>
      <c r="X3244" s="9"/>
      <c r="Y3244" s="9"/>
      <c r="Z3244" s="9"/>
    </row>
    <row r="3245" spans="1:26">
      <c r="A3245" s="39">
        <v>14</v>
      </c>
      <c r="B3245" s="39">
        <v>5</v>
      </c>
      <c r="C3245" s="40">
        <v>39582</v>
      </c>
      <c r="D3245" s="17">
        <v>0.91666666666699825</v>
      </c>
      <c r="E3245" s="18">
        <v>0.18603611708751225</v>
      </c>
      <c r="F3245" s="4">
        <v>35.14183640145356</v>
      </c>
      <c r="G3245" s="4">
        <v>61.110033325706695</v>
      </c>
      <c r="H3245" s="4">
        <v>25.968196924253135</v>
      </c>
      <c r="I3245" s="19">
        <v>0.70333681425024641</v>
      </c>
      <c r="J3245" s="19">
        <v>3.3827754817500888</v>
      </c>
      <c r="K3245" s="20">
        <v>2.2079710572850271</v>
      </c>
      <c r="L3245" s="20">
        <v>2.2972134116720047</v>
      </c>
      <c r="M3245" s="20">
        <v>8.9242354386977807E-2</v>
      </c>
      <c r="N3245" s="21">
        <v>18.9375</v>
      </c>
      <c r="O3245" s="21">
        <f t="shared" si="52"/>
        <v>24.618750000000002</v>
      </c>
      <c r="P3245" s="21">
        <v>10.875</v>
      </c>
      <c r="Q3245" s="19">
        <v>18.724147259927015</v>
      </c>
      <c r="R3245" s="4">
        <v>74.349999999999994</v>
      </c>
      <c r="S3245" s="4">
        <v>9.5875000000000004</v>
      </c>
      <c r="T3245" s="29">
        <v>108.54999999999998</v>
      </c>
      <c r="U3245" s="4">
        <v>1.7649999999999999</v>
      </c>
      <c r="V3245" s="9"/>
      <c r="W3245" s="9"/>
      <c r="X3245" s="9"/>
      <c r="Y3245" s="9"/>
      <c r="Z3245" s="9"/>
    </row>
    <row r="3246" spans="1:26">
      <c r="A3246" s="39">
        <v>14</v>
      </c>
      <c r="B3246" s="39">
        <v>5</v>
      </c>
      <c r="C3246" s="40">
        <v>39582</v>
      </c>
      <c r="D3246" s="17">
        <v>0.95833333333300175</v>
      </c>
      <c r="E3246" s="18">
        <v>7.6101294751255155E-2</v>
      </c>
      <c r="F3246" s="4">
        <v>21.292761128720947</v>
      </c>
      <c r="G3246" s="4">
        <v>38.19022703976669</v>
      </c>
      <c r="H3246" s="4">
        <v>16.897465911045742</v>
      </c>
      <c r="I3246" s="19">
        <v>0.51145276700017916</v>
      </c>
      <c r="J3246" s="19">
        <v>3.0888968722500811</v>
      </c>
      <c r="K3246" s="20">
        <v>2.2187679817705281</v>
      </c>
      <c r="L3246" s="20">
        <v>2.2865534886480043</v>
      </c>
      <c r="M3246" s="20">
        <v>6.778550687747642E-2</v>
      </c>
      <c r="N3246" s="21">
        <v>14.5625</v>
      </c>
      <c r="O3246" s="21">
        <f t="shared" si="52"/>
        <v>18.931250000000002</v>
      </c>
      <c r="P3246" s="21">
        <v>10.5</v>
      </c>
      <c r="Q3246" s="19">
        <v>28.141739527609232</v>
      </c>
      <c r="R3246" s="4">
        <v>75.2</v>
      </c>
      <c r="S3246" s="4">
        <v>8.8375000000000004</v>
      </c>
      <c r="T3246" s="29">
        <v>100.875</v>
      </c>
      <c r="U3246" s="4">
        <v>1.69</v>
      </c>
      <c r="V3246" s="9"/>
      <c r="W3246" s="9"/>
      <c r="X3246" s="9"/>
      <c r="Y3246" s="9"/>
      <c r="Z3246" s="9"/>
    </row>
    <row r="3247" spans="1:26">
      <c r="A3247" s="39">
        <v>15</v>
      </c>
      <c r="B3247" s="39">
        <v>5</v>
      </c>
      <c r="C3247" s="40">
        <v>39583</v>
      </c>
      <c r="D3247" s="17">
        <v>0</v>
      </c>
      <c r="E3247" s="18">
        <v>5.5562538327503824E-2</v>
      </c>
      <c r="F3247" s="4">
        <v>13.110792847607611</v>
      </c>
      <c r="G3247" s="4">
        <v>23.737526386190108</v>
      </c>
      <c r="H3247" s="4">
        <v>10.626733538582496</v>
      </c>
      <c r="I3247" s="19">
        <v>0.51138999100017912</v>
      </c>
      <c r="J3247" s="19">
        <v>3.0156268747500801</v>
      </c>
      <c r="K3247" s="20">
        <v>2.2673541419552845</v>
      </c>
      <c r="L3247" s="20">
        <v>2.3291931807440047</v>
      </c>
      <c r="M3247" s="20">
        <v>6.1839038788720324E-2</v>
      </c>
      <c r="N3247" s="21">
        <v>12.6875</v>
      </c>
      <c r="O3247" s="21">
        <f t="shared" si="52"/>
        <v>16.493750000000002</v>
      </c>
      <c r="P3247" s="21">
        <v>8.8125</v>
      </c>
      <c r="Q3247" s="19">
        <v>31.279642054919968</v>
      </c>
      <c r="R3247" s="4">
        <v>76.025000000000006</v>
      </c>
      <c r="S3247" s="4">
        <v>8.1374999999999993</v>
      </c>
      <c r="T3247" s="29">
        <v>101.47499999999999</v>
      </c>
      <c r="U3247" s="4">
        <v>1.67</v>
      </c>
      <c r="V3247" s="9"/>
      <c r="W3247" s="9"/>
      <c r="X3247" s="9"/>
      <c r="Y3247" s="9"/>
      <c r="Z3247" s="9"/>
    </row>
    <row r="3248" spans="1:26">
      <c r="A3248" s="39">
        <v>15</v>
      </c>
      <c r="B3248" s="39">
        <v>5</v>
      </c>
      <c r="C3248" s="40">
        <v>39583</v>
      </c>
      <c r="D3248" s="17">
        <v>4.1666666666998253E-2</v>
      </c>
      <c r="E3248" s="18">
        <v>4.2273410366252921E-2</v>
      </c>
      <c r="F3248" s="4">
        <v>8.6071942598758966</v>
      </c>
      <c r="G3248" s="4">
        <v>15.685889123951727</v>
      </c>
      <c r="H3248" s="4">
        <v>7.0786948640758283</v>
      </c>
      <c r="I3248" s="19">
        <v>0.38349541125013431</v>
      </c>
      <c r="J3248" s="19">
        <v>3.1630082137500843</v>
      </c>
      <c r="K3248" s="20">
        <v>2.2619556797125338</v>
      </c>
      <c r="L3248" s="20">
        <v>2.3291931807440047</v>
      </c>
      <c r="M3248" s="20">
        <v>6.7237501031471414E-2</v>
      </c>
      <c r="N3248" s="21">
        <v>13.625</v>
      </c>
      <c r="O3248" s="21">
        <f t="shared" si="52"/>
        <v>17.712500000000002</v>
      </c>
      <c r="P3248" s="21">
        <v>9.125</v>
      </c>
      <c r="Q3248" s="19">
        <v>21.118157678175656</v>
      </c>
      <c r="R3248" s="4">
        <v>77.325000000000003</v>
      </c>
      <c r="S3248" s="4">
        <v>7.45</v>
      </c>
      <c r="T3248" s="29">
        <v>99.2</v>
      </c>
      <c r="U3248" s="4">
        <v>1.1950000000000001</v>
      </c>
      <c r="V3248" s="9"/>
      <c r="W3248" s="9"/>
      <c r="X3248" s="9"/>
      <c r="Y3248" s="9"/>
      <c r="Z3248" s="9"/>
    </row>
    <row r="3249" spans="1:26">
      <c r="A3249" s="39">
        <v>15</v>
      </c>
      <c r="B3249" s="39">
        <v>5</v>
      </c>
      <c r="C3249" s="40">
        <v>39583</v>
      </c>
      <c r="D3249" s="17">
        <v>8.3333333333001747E-2</v>
      </c>
      <c r="E3249" s="18">
        <v>2.6570284902502021E-2</v>
      </c>
      <c r="F3249" s="4">
        <v>9.3133303474072147</v>
      </c>
      <c r="G3249" s="4">
        <v>16.716215038064345</v>
      </c>
      <c r="H3249" s="4">
        <v>7.4028846906571282</v>
      </c>
      <c r="I3249" s="19">
        <v>0.44735540325015666</v>
      </c>
      <c r="J3249" s="19">
        <v>3.0161642175000809</v>
      </c>
      <c r="K3249" s="20">
        <v>2.2781510664407856</v>
      </c>
      <c r="L3249" s="20">
        <v>2.3398531037680046</v>
      </c>
      <c r="M3249" s="20">
        <v>6.1702037327218906E-2</v>
      </c>
      <c r="N3249" s="21">
        <v>14</v>
      </c>
      <c r="O3249" s="21">
        <f t="shared" si="52"/>
        <v>18.2</v>
      </c>
      <c r="P3249" s="21">
        <v>9.125</v>
      </c>
      <c r="Q3249" s="19">
        <v>32.53188423860675</v>
      </c>
      <c r="R3249" s="4">
        <v>79.075000000000003</v>
      </c>
      <c r="S3249" s="4">
        <v>6.9124999999999996</v>
      </c>
      <c r="T3249" s="29">
        <v>100.57499999999999</v>
      </c>
      <c r="U3249" s="4">
        <v>1.335</v>
      </c>
      <c r="V3249" s="9"/>
      <c r="W3249" s="9"/>
      <c r="X3249" s="9"/>
      <c r="Y3249" s="9"/>
      <c r="Z3249" s="9"/>
    </row>
    <row r="3250" spans="1:26">
      <c r="A3250" s="39">
        <v>15</v>
      </c>
      <c r="B3250" s="39">
        <v>5</v>
      </c>
      <c r="C3250" s="40">
        <v>39583</v>
      </c>
      <c r="D3250" s="17">
        <v>0.125</v>
      </c>
      <c r="E3250" s="18">
        <v>2.7776375451252069E-2</v>
      </c>
      <c r="F3250" s="4">
        <v>24.024088307002472</v>
      </c>
      <c r="G3250" s="4">
        <v>42.508444529279693</v>
      </c>
      <c r="H3250" s="4">
        <v>18.484356222277221</v>
      </c>
      <c r="I3250" s="19">
        <v>0.511201663000179</v>
      </c>
      <c r="J3250" s="19">
        <v>3.4578678435000922</v>
      </c>
      <c r="K3250" s="20">
        <v>2.3105418398972897</v>
      </c>
      <c r="L3250" s="20">
        <v>2.377162834352005</v>
      </c>
      <c r="M3250" s="20">
        <v>6.6620994454715365E-2</v>
      </c>
      <c r="N3250" s="21">
        <v>15.5</v>
      </c>
      <c r="O3250" s="21">
        <f t="shared" si="52"/>
        <v>20.150000000000002</v>
      </c>
      <c r="P3250" s="21">
        <v>9.3125</v>
      </c>
      <c r="Q3250" s="19">
        <v>18.604988241052055</v>
      </c>
      <c r="R3250" s="4">
        <v>80.075000000000003</v>
      </c>
      <c r="S3250" s="4">
        <v>6.6124999999999998</v>
      </c>
      <c r="T3250" s="29">
        <v>107</v>
      </c>
      <c r="U3250" s="4">
        <v>1.345</v>
      </c>
      <c r="V3250" s="9"/>
      <c r="W3250" s="9"/>
      <c r="X3250" s="9"/>
      <c r="Y3250" s="9"/>
      <c r="Z3250" s="9"/>
    </row>
    <row r="3251" spans="1:26">
      <c r="A3251" s="39">
        <v>15</v>
      </c>
      <c r="B3251" s="39">
        <v>5</v>
      </c>
      <c r="C3251" s="40">
        <v>39583</v>
      </c>
      <c r="D3251" s="17">
        <v>0.16666666666699825</v>
      </c>
      <c r="E3251" s="18">
        <v>2.6567128237501906E-2</v>
      </c>
      <c r="F3251" s="4">
        <v>33.917645884490895</v>
      </c>
      <c r="G3251" s="4">
        <v>56.947923602056299</v>
      </c>
      <c r="H3251" s="4">
        <v>23.030277717565404</v>
      </c>
      <c r="I3251" s="19">
        <v>0.51113888700017895</v>
      </c>
      <c r="J3251" s="19">
        <v>3.8996404860001053</v>
      </c>
      <c r="K3251" s="20">
        <v>2.2889479909262871</v>
      </c>
      <c r="L3251" s="20">
        <v>2.3505130267920049</v>
      </c>
      <c r="M3251" s="20">
        <v>6.1565035865717821E-2</v>
      </c>
      <c r="N3251" s="21">
        <v>15.8125</v>
      </c>
      <c r="O3251" s="21">
        <f t="shared" si="52"/>
        <v>20.556250000000002</v>
      </c>
      <c r="P3251" s="21">
        <v>9.25</v>
      </c>
      <c r="Q3251" s="19">
        <v>19.688220018363939</v>
      </c>
      <c r="R3251" s="4">
        <v>80.099999999999994</v>
      </c>
      <c r="S3251" s="4">
        <v>6.5250000000000004</v>
      </c>
      <c r="T3251" s="29">
        <v>103.3</v>
      </c>
      <c r="U3251" s="4">
        <v>1.44</v>
      </c>
      <c r="V3251" s="9"/>
      <c r="W3251" s="9"/>
      <c r="X3251" s="9"/>
      <c r="Y3251" s="9"/>
      <c r="Z3251" s="9"/>
    </row>
    <row r="3252" spans="1:26">
      <c r="A3252" s="39">
        <v>15</v>
      </c>
      <c r="B3252" s="39">
        <v>5</v>
      </c>
      <c r="C3252" s="40">
        <v>39583</v>
      </c>
      <c r="D3252" s="17">
        <v>0.20833333333300175</v>
      </c>
      <c r="E3252" s="18">
        <v>7.4866370977505078E-2</v>
      </c>
      <c r="F3252" s="4">
        <v>66.269270725718854</v>
      </c>
      <c r="G3252" s="4">
        <v>102.74402748913639</v>
      </c>
      <c r="H3252" s="4">
        <v>36.474756763417531</v>
      </c>
      <c r="I3252" s="19">
        <v>0.83049181425029073</v>
      </c>
      <c r="J3252" s="19">
        <v>5.1509292345001398</v>
      </c>
      <c r="K3252" s="20">
        <v>2.256557217469783</v>
      </c>
      <c r="L3252" s="20">
        <v>2.3291931807440052</v>
      </c>
      <c r="M3252" s="20">
        <v>7.2635963274221838E-2</v>
      </c>
      <c r="N3252" s="21">
        <v>18.75</v>
      </c>
      <c r="O3252" s="21">
        <f t="shared" si="52"/>
        <v>24.375</v>
      </c>
      <c r="P3252" s="21">
        <v>10.625</v>
      </c>
      <c r="Q3252" s="19">
        <v>12.15463718099317</v>
      </c>
      <c r="R3252" s="4">
        <v>79.7</v>
      </c>
      <c r="S3252" s="4">
        <v>6.8375000000000004</v>
      </c>
      <c r="T3252" s="29">
        <v>96.25</v>
      </c>
      <c r="U3252" s="4">
        <v>1.28</v>
      </c>
      <c r="V3252" s="9"/>
      <c r="W3252" s="9"/>
      <c r="X3252" s="9"/>
      <c r="Y3252" s="9"/>
      <c r="Z3252" s="9"/>
    </row>
    <row r="3253" spans="1:26">
      <c r="A3253" s="39">
        <v>15</v>
      </c>
      <c r="B3253" s="39">
        <v>5</v>
      </c>
      <c r="C3253" s="40">
        <v>39583</v>
      </c>
      <c r="D3253" s="17">
        <v>0.25</v>
      </c>
      <c r="E3253" s="18">
        <v>0.1690439989400111</v>
      </c>
      <c r="F3253" s="4">
        <v>42.025133013954189</v>
      </c>
      <c r="G3253" s="4">
        <v>69.727332586332722</v>
      </c>
      <c r="H3253" s="4">
        <v>27.702199572378547</v>
      </c>
      <c r="I3253" s="19">
        <v>0.51101333500017887</v>
      </c>
      <c r="J3253" s="19">
        <v>3.9739309417501083</v>
      </c>
      <c r="K3253" s="20">
        <v>2.2133695195277774</v>
      </c>
      <c r="L3253" s="20">
        <v>2.2918834501600047</v>
      </c>
      <c r="M3253" s="20">
        <v>7.8513930632227114E-2</v>
      </c>
      <c r="N3253" s="21">
        <v>17.8125</v>
      </c>
      <c r="O3253" s="21">
        <f t="shared" si="52"/>
        <v>23.15625</v>
      </c>
      <c r="P3253" s="21">
        <v>9.3125</v>
      </c>
      <c r="Q3253" s="19">
        <v>27.67460733735944</v>
      </c>
      <c r="R3253" s="4">
        <v>78.45</v>
      </c>
      <c r="S3253" s="4">
        <v>7.65</v>
      </c>
      <c r="T3253" s="29">
        <v>100.05</v>
      </c>
      <c r="U3253" s="4">
        <v>1.68</v>
      </c>
      <c r="V3253" s="9"/>
      <c r="W3253" s="9"/>
      <c r="X3253" s="9"/>
      <c r="Y3253" s="9"/>
      <c r="Z3253" s="9"/>
    </row>
    <row r="3254" spans="1:26">
      <c r="A3254" s="39">
        <v>15</v>
      </c>
      <c r="B3254" s="39">
        <v>5</v>
      </c>
      <c r="C3254" s="40">
        <v>39583</v>
      </c>
      <c r="D3254" s="17">
        <v>0.29166666666699825</v>
      </c>
      <c r="E3254" s="18">
        <v>0.11228743240375745</v>
      </c>
      <c r="F3254" s="4">
        <v>37.086344066491158</v>
      </c>
      <c r="G3254" s="4">
        <v>60.2326876510567</v>
      </c>
      <c r="H3254" s="4">
        <v>23.146343584565539</v>
      </c>
      <c r="I3254" s="19">
        <v>0.70255996125024589</v>
      </c>
      <c r="J3254" s="19">
        <v>4.121465103000113</v>
      </c>
      <c r="K3254" s="20">
        <v>2.1917756705567748</v>
      </c>
      <c r="L3254" s="20">
        <v>2.2705636041120045</v>
      </c>
      <c r="M3254" s="20">
        <v>7.8787933555229728E-2</v>
      </c>
      <c r="N3254" s="21">
        <v>19.875</v>
      </c>
      <c r="O3254" s="21">
        <f t="shared" si="52"/>
        <v>25.837500000000002</v>
      </c>
      <c r="P3254" s="21">
        <v>9.25</v>
      </c>
      <c r="Q3254" s="19">
        <v>34.12049475910581</v>
      </c>
      <c r="R3254" s="4">
        <v>73.900000000000006</v>
      </c>
      <c r="S3254" s="4">
        <v>9.15</v>
      </c>
      <c r="T3254" s="29">
        <v>92.225000000000009</v>
      </c>
      <c r="U3254" s="4">
        <v>2.0249999999999999</v>
      </c>
      <c r="V3254" s="9"/>
      <c r="W3254" s="9"/>
      <c r="X3254" s="9"/>
      <c r="Y3254" s="9"/>
      <c r="Z3254" s="9"/>
    </row>
    <row r="3255" spans="1:26">
      <c r="A3255" s="39">
        <v>15</v>
      </c>
      <c r="B3255" s="39">
        <v>5</v>
      </c>
      <c r="C3255" s="40">
        <v>39583</v>
      </c>
      <c r="D3255" s="17">
        <v>0.33333333333300175</v>
      </c>
      <c r="E3255" s="18">
        <v>0.10020728713125659</v>
      </c>
      <c r="F3255" s="4">
        <v>18.363721205139374</v>
      </c>
      <c r="G3255" s="4">
        <v>31.763100928428535</v>
      </c>
      <c r="H3255" s="4">
        <v>13.399379723289158</v>
      </c>
      <c r="I3255" s="19">
        <v>0.76632775100026818</v>
      </c>
      <c r="J3255" s="19">
        <v>3.7538284507501034</v>
      </c>
      <c r="K3255" s="20">
        <v>2.1971741327995256</v>
      </c>
      <c r="L3255" s="20">
        <v>2.2812235271360048</v>
      </c>
      <c r="M3255" s="20">
        <v>8.4049394336479177E-2</v>
      </c>
      <c r="N3255" s="21">
        <v>15.625</v>
      </c>
      <c r="O3255" s="21">
        <f t="shared" si="52"/>
        <v>20.3125</v>
      </c>
      <c r="P3255" s="21">
        <v>9.5625</v>
      </c>
      <c r="Q3255" s="19">
        <v>37.599079249541347</v>
      </c>
      <c r="R3255" s="4">
        <v>69.95</v>
      </c>
      <c r="S3255" s="4">
        <v>10.487500000000001</v>
      </c>
      <c r="T3255" s="29">
        <v>81.95</v>
      </c>
      <c r="U3255" s="4">
        <v>2.23</v>
      </c>
      <c r="V3255" s="9"/>
      <c r="W3255" s="9"/>
      <c r="X3255" s="9"/>
      <c r="Y3255" s="9"/>
      <c r="Z3255" s="9"/>
    </row>
    <row r="3256" spans="1:26">
      <c r="A3256" s="39">
        <v>15</v>
      </c>
      <c r="B3256" s="39">
        <v>5</v>
      </c>
      <c r="C3256" s="40">
        <v>39583</v>
      </c>
      <c r="D3256" s="17">
        <v>0.375</v>
      </c>
      <c r="E3256" s="18">
        <v>0.1026157472437568</v>
      </c>
      <c r="F3256" s="4">
        <v>18.552917991414386</v>
      </c>
      <c r="G3256" s="4">
        <v>31.760101862828538</v>
      </c>
      <c r="H3256" s="4">
        <v>13.207183871414152</v>
      </c>
      <c r="I3256" s="19">
        <v>0.83009357900029046</v>
      </c>
      <c r="J3256" s="19">
        <v>3.9013774012501079</v>
      </c>
      <c r="K3256" s="20">
        <v>2.1971741327995256</v>
      </c>
      <c r="L3256" s="20">
        <v>2.2812235271360048</v>
      </c>
      <c r="M3256" s="20">
        <v>8.4049394336479066E-2</v>
      </c>
      <c r="N3256" s="21">
        <v>21.375</v>
      </c>
      <c r="O3256" s="21">
        <f t="shared" si="52"/>
        <v>27.787500000000001</v>
      </c>
      <c r="P3256" s="21">
        <v>9.3125</v>
      </c>
      <c r="Q3256" s="19">
        <v>37.026493042979155</v>
      </c>
      <c r="R3256" s="4">
        <v>67.5</v>
      </c>
      <c r="S3256" s="4">
        <v>11.5625</v>
      </c>
      <c r="T3256" s="29">
        <v>86.875</v>
      </c>
      <c r="U3256" s="4">
        <v>1.95</v>
      </c>
      <c r="V3256" s="9"/>
      <c r="W3256" s="9"/>
      <c r="X3256" s="9"/>
      <c r="Y3256" s="9"/>
      <c r="Z3256" s="9"/>
    </row>
    <row r="3257" spans="1:26">
      <c r="A3257" s="39">
        <v>15</v>
      </c>
      <c r="B3257" s="39">
        <v>5</v>
      </c>
      <c r="C3257" s="40">
        <v>39583</v>
      </c>
      <c r="D3257" s="17">
        <v>0.41666666666699825</v>
      </c>
      <c r="E3257" s="18">
        <v>9.2952473978756167E-2</v>
      </c>
      <c r="F3257" s="4">
        <v>18.749711310058153</v>
      </c>
      <c r="G3257" s="4">
        <v>31.96327568949107</v>
      </c>
      <c r="H3257" s="4">
        <v>13.213564379432913</v>
      </c>
      <c r="I3257" s="19">
        <v>0.70229708675024571</v>
      </c>
      <c r="J3257" s="19">
        <v>4.1225874427501141</v>
      </c>
      <c r="K3257" s="20">
        <v>2.175580283828523</v>
      </c>
      <c r="L3257" s="20">
        <v>2.2385838350400045</v>
      </c>
      <c r="M3257" s="20">
        <v>6.3003551211481712E-2</v>
      </c>
      <c r="N3257" s="21">
        <v>17.875</v>
      </c>
      <c r="O3257" s="21">
        <f t="shared" si="52"/>
        <v>23.237500000000001</v>
      </c>
      <c r="P3257" s="21">
        <v>8.6875</v>
      </c>
      <c r="Q3257" s="19">
        <v>37.651976974478792</v>
      </c>
      <c r="R3257" s="4">
        <v>63.8</v>
      </c>
      <c r="S3257" s="4">
        <v>12.9125</v>
      </c>
      <c r="T3257" s="29">
        <v>83.95</v>
      </c>
      <c r="U3257" s="4">
        <v>1.875</v>
      </c>
      <c r="V3257" s="9"/>
      <c r="W3257" s="9"/>
      <c r="X3257" s="9"/>
      <c r="Y3257" s="9"/>
      <c r="Z3257" s="9"/>
    </row>
    <row r="3258" spans="1:26">
      <c r="A3258" s="39">
        <v>15</v>
      </c>
      <c r="B3258" s="39">
        <v>5</v>
      </c>
      <c r="C3258" s="40">
        <v>39583</v>
      </c>
      <c r="D3258" s="17">
        <v>0.45833333333300175</v>
      </c>
      <c r="E3258" s="18">
        <v>0.11829608828750779</v>
      </c>
      <c r="F3258" s="4">
        <v>27.881276924315301</v>
      </c>
      <c r="G3258" s="4">
        <v>46.600098444930211</v>
      </c>
      <c r="H3258" s="4">
        <v>18.718821520614906</v>
      </c>
      <c r="I3258" s="19">
        <v>0.89372012275031265</v>
      </c>
      <c r="J3258" s="19">
        <v>3.8284574160001066</v>
      </c>
      <c r="K3258" s="20">
        <v>2.1539864348575199</v>
      </c>
      <c r="L3258" s="20">
        <v>2.2225939505040047</v>
      </c>
      <c r="M3258" s="20">
        <v>6.8607515646484485E-2</v>
      </c>
      <c r="N3258" s="21">
        <v>21.375</v>
      </c>
      <c r="O3258" s="21">
        <f t="shared" si="52"/>
        <v>27.787500000000001</v>
      </c>
      <c r="P3258" s="21">
        <v>10.6875</v>
      </c>
      <c r="Q3258" s="19">
        <v>34.854658746230356</v>
      </c>
      <c r="R3258" s="4">
        <v>58.725000000000001</v>
      </c>
      <c r="S3258" s="4">
        <v>14.3375</v>
      </c>
      <c r="T3258" s="29">
        <v>79.025000000000006</v>
      </c>
      <c r="U3258" s="4">
        <v>1.7849999999999999</v>
      </c>
      <c r="V3258" s="9"/>
      <c r="W3258" s="9"/>
      <c r="X3258" s="9"/>
      <c r="Y3258" s="9"/>
      <c r="Z3258" s="9"/>
    </row>
    <row r="3259" spans="1:26">
      <c r="A3259" s="39">
        <v>15</v>
      </c>
      <c r="B3259" s="39">
        <v>5</v>
      </c>
      <c r="C3259" s="40">
        <v>39583</v>
      </c>
      <c r="D3259" s="17">
        <v>0.5</v>
      </c>
      <c r="E3259" s="18">
        <v>0.15691429931751033</v>
      </c>
      <c r="F3259" s="4">
        <v>26.320971002540208</v>
      </c>
      <c r="G3259" s="4">
        <v>45.770806991080121</v>
      </c>
      <c r="H3259" s="4">
        <v>19.449835988539917</v>
      </c>
      <c r="I3259" s="19">
        <v>2.1701705742507591</v>
      </c>
      <c r="J3259" s="19">
        <v>3.755166056250105</v>
      </c>
      <c r="K3259" s="20">
        <v>2.1485879726147692</v>
      </c>
      <c r="L3259" s="20">
        <v>2.2119340274800043</v>
      </c>
      <c r="M3259" s="20">
        <v>6.3346054865235257E-2</v>
      </c>
      <c r="N3259" s="21">
        <v>23.75</v>
      </c>
      <c r="O3259" s="21">
        <f t="shared" si="52"/>
        <v>30.875</v>
      </c>
      <c r="P3259" s="21">
        <v>12.125</v>
      </c>
      <c r="Q3259" s="19">
        <v>33.54084392491859</v>
      </c>
      <c r="R3259" s="4">
        <v>54.575000000000003</v>
      </c>
      <c r="S3259" s="4">
        <v>15.862500000000001</v>
      </c>
      <c r="T3259" s="29">
        <v>82.625</v>
      </c>
      <c r="U3259" s="4">
        <v>1.56</v>
      </c>
      <c r="V3259" s="9"/>
      <c r="W3259" s="9"/>
      <c r="X3259" s="9"/>
      <c r="Y3259" s="9"/>
      <c r="Z3259" s="9"/>
    </row>
    <row r="3260" spans="1:26">
      <c r="A3260" s="39">
        <v>15</v>
      </c>
      <c r="B3260" s="39">
        <v>5</v>
      </c>
      <c r="C3260" s="40">
        <v>39583</v>
      </c>
      <c r="D3260" s="17">
        <v>0.54166666666699825</v>
      </c>
      <c r="E3260" s="18">
        <v>0.18466540381376223</v>
      </c>
      <c r="F3260" s="4">
        <v>38.458322812828875</v>
      </c>
      <c r="G3260" s="4">
        <v>64.320616203507214</v>
      </c>
      <c r="H3260" s="4">
        <v>25.862293390678335</v>
      </c>
      <c r="I3260" s="19">
        <v>5.6163148947519641</v>
      </c>
      <c r="J3260" s="19">
        <v>4.3446010335001226</v>
      </c>
      <c r="K3260" s="20">
        <v>2.1485879726147692</v>
      </c>
      <c r="L3260" s="20">
        <v>2.2172639889920047</v>
      </c>
      <c r="M3260" s="20">
        <v>6.8676016377235083E-2</v>
      </c>
      <c r="N3260" s="21">
        <v>25.375</v>
      </c>
      <c r="O3260" s="21">
        <f t="shared" si="52"/>
        <v>32.987500000000004</v>
      </c>
      <c r="P3260" s="21">
        <v>13.4375</v>
      </c>
      <c r="Q3260" s="19">
        <v>27.37874979710956</v>
      </c>
      <c r="R3260" s="4">
        <v>52.575000000000003</v>
      </c>
      <c r="S3260" s="4">
        <v>16.512499999999999</v>
      </c>
      <c r="T3260" s="29">
        <v>81.5</v>
      </c>
      <c r="U3260" s="4">
        <v>1.27</v>
      </c>
      <c r="V3260" s="9"/>
      <c r="W3260" s="9"/>
      <c r="X3260" s="9"/>
      <c r="Y3260" s="9"/>
      <c r="Z3260" s="9"/>
    </row>
    <row r="3261" spans="1:26">
      <c r="A3261" s="39">
        <v>15</v>
      </c>
      <c r="B3261" s="39">
        <v>5</v>
      </c>
      <c r="C3261" s="40">
        <v>39583</v>
      </c>
      <c r="D3261" s="17">
        <v>0.58333333333300175</v>
      </c>
      <c r="E3261" s="18">
        <v>0.19793040709501292</v>
      </c>
      <c r="F3261" s="4">
        <v>56.799579394955572</v>
      </c>
      <c r="G3261" s="4">
        <v>90.699590086710174</v>
      </c>
      <c r="H3261" s="4">
        <v>33.900010691754602</v>
      </c>
      <c r="I3261" s="19">
        <v>4.5308107740015844</v>
      </c>
      <c r="J3261" s="19">
        <v>5.9651762572501692</v>
      </c>
      <c r="K3261" s="20">
        <v>2.1323925858865174</v>
      </c>
      <c r="L3261" s="20">
        <v>2.1906141814320041</v>
      </c>
      <c r="M3261" s="20">
        <v>5.8221595545486893E-2</v>
      </c>
      <c r="N3261" s="21">
        <v>25.0625</v>
      </c>
      <c r="O3261" s="21">
        <f t="shared" si="52"/>
        <v>32.581250000000004</v>
      </c>
      <c r="P3261" s="21">
        <v>13.625</v>
      </c>
      <c r="Q3261" s="19">
        <v>25.095807906798335</v>
      </c>
      <c r="R3261" s="4">
        <v>50.274999999999999</v>
      </c>
      <c r="S3261" s="4">
        <v>17.362500000000001</v>
      </c>
      <c r="T3261" s="29">
        <v>96.375000000000014</v>
      </c>
      <c r="U3261" s="4">
        <v>1.53</v>
      </c>
      <c r="V3261" s="9"/>
      <c r="W3261" s="9"/>
      <c r="X3261" s="9"/>
      <c r="Y3261" s="9"/>
      <c r="Z3261" s="9"/>
    </row>
    <row r="3262" spans="1:26">
      <c r="A3262" s="39">
        <v>15</v>
      </c>
      <c r="B3262" s="39">
        <v>5</v>
      </c>
      <c r="C3262" s="40">
        <v>39583</v>
      </c>
      <c r="D3262" s="17">
        <v>0.625</v>
      </c>
      <c r="E3262" s="18">
        <v>0.18705721648626233</v>
      </c>
      <c r="F3262" s="4">
        <v>46.500433330673452</v>
      </c>
      <c r="G3262" s="4">
        <v>78.11767794989629</v>
      </c>
      <c r="H3262" s="4">
        <v>31.617244619222827</v>
      </c>
      <c r="I3262" s="19">
        <v>3.5093392792512272</v>
      </c>
      <c r="J3262" s="19">
        <v>4.1244295260001174</v>
      </c>
      <c r="K3262" s="20">
        <v>2.1485879726147696</v>
      </c>
      <c r="L3262" s="20">
        <v>2.2172639889920043</v>
      </c>
      <c r="M3262" s="20">
        <v>6.8676016377234972E-2</v>
      </c>
      <c r="N3262" s="21">
        <v>25.0625</v>
      </c>
      <c r="O3262" s="21">
        <f t="shared" si="52"/>
        <v>32.581250000000004</v>
      </c>
      <c r="P3262" s="21">
        <v>12.875</v>
      </c>
      <c r="Q3262" s="19">
        <v>29.77118118279569</v>
      </c>
      <c r="R3262" s="4">
        <v>49.125</v>
      </c>
      <c r="S3262" s="4">
        <v>17.487500000000001</v>
      </c>
      <c r="T3262" s="29">
        <v>82.125</v>
      </c>
      <c r="U3262" s="4">
        <v>1.78</v>
      </c>
      <c r="V3262" s="9"/>
      <c r="W3262" s="9"/>
      <c r="X3262" s="9"/>
      <c r="Y3262" s="9"/>
      <c r="Z3262" s="9"/>
    </row>
    <row r="3263" spans="1:26">
      <c r="A3263" s="39">
        <v>15</v>
      </c>
      <c r="B3263" s="39">
        <v>5</v>
      </c>
      <c r="C3263" s="40">
        <v>39583</v>
      </c>
      <c r="D3263" s="17">
        <v>0.66666666666699825</v>
      </c>
      <c r="E3263" s="18">
        <v>0.23048929688626504</v>
      </c>
      <c r="F3263" s="4">
        <v>67.89429458793164</v>
      </c>
      <c r="G3263" s="4">
        <v>107.16962657491207</v>
      </c>
      <c r="H3263" s="4">
        <v>39.27533198698044</v>
      </c>
      <c r="I3263" s="19">
        <v>5.2952297422518511</v>
      </c>
      <c r="J3263" s="19">
        <v>5.8189156147501659</v>
      </c>
      <c r="K3263" s="20">
        <v>2.1593848971002707</v>
      </c>
      <c r="L3263" s="20">
        <v>2.2332538735280045</v>
      </c>
      <c r="M3263" s="20">
        <v>7.3868976427733823E-2</v>
      </c>
      <c r="N3263" s="21">
        <v>27.375</v>
      </c>
      <c r="O3263" s="21">
        <f t="shared" si="52"/>
        <v>35.587499999999999</v>
      </c>
      <c r="P3263" s="21">
        <v>14</v>
      </c>
      <c r="Q3263" s="19">
        <v>22.583829189924746</v>
      </c>
      <c r="R3263" s="4">
        <v>49.25</v>
      </c>
      <c r="S3263" s="4">
        <v>17.45</v>
      </c>
      <c r="T3263" s="29">
        <v>98.224999999999994</v>
      </c>
      <c r="U3263" s="4">
        <v>1.5049999999999999</v>
      </c>
      <c r="V3263" s="9"/>
      <c r="W3263" s="9"/>
      <c r="X3263" s="9"/>
      <c r="Y3263" s="9"/>
      <c r="Z3263" s="9"/>
    </row>
    <row r="3264" spans="1:26">
      <c r="A3264" s="39">
        <v>15</v>
      </c>
      <c r="B3264" s="39">
        <v>5</v>
      </c>
      <c r="C3264" s="40">
        <v>39583</v>
      </c>
      <c r="D3264" s="17">
        <v>0.70833333333300175</v>
      </c>
      <c r="E3264" s="18">
        <v>0.21237601835001371</v>
      </c>
      <c r="F3264" s="4">
        <v>58.696003832430947</v>
      </c>
      <c r="G3264" s="4">
        <v>98.504935160686102</v>
      </c>
      <c r="H3264" s="4">
        <v>39.808931328255156</v>
      </c>
      <c r="I3264" s="19">
        <v>6.0601077600021185</v>
      </c>
      <c r="J3264" s="19">
        <v>4.419803493000126</v>
      </c>
      <c r="K3264" s="20">
        <v>2.1539864348575199</v>
      </c>
      <c r="L3264" s="20">
        <v>2.2279239120160046</v>
      </c>
      <c r="M3264" s="20">
        <v>7.3937477158484421E-2</v>
      </c>
      <c r="N3264" s="21">
        <v>31.0625</v>
      </c>
      <c r="O3264" s="21">
        <f t="shared" si="52"/>
        <v>40.381250000000001</v>
      </c>
      <c r="P3264" s="21">
        <v>13.875</v>
      </c>
      <c r="Q3264" s="19">
        <v>25.262728302235722</v>
      </c>
      <c r="R3264" s="4">
        <v>49.8</v>
      </c>
      <c r="S3264" s="4">
        <v>17.387499999999999</v>
      </c>
      <c r="T3264" s="29">
        <v>86.45</v>
      </c>
      <c r="U3264" s="4">
        <v>1.7749999999999999</v>
      </c>
      <c r="V3264" s="9"/>
      <c r="W3264" s="9"/>
      <c r="X3264" s="9"/>
      <c r="Y3264" s="9"/>
      <c r="Z3264" s="9"/>
    </row>
    <row r="3265" spans="1:26">
      <c r="A3265" s="39">
        <v>15</v>
      </c>
      <c r="B3265" s="39">
        <v>5</v>
      </c>
      <c r="C3265" s="40">
        <v>39583</v>
      </c>
      <c r="D3265" s="17">
        <v>0.75</v>
      </c>
      <c r="E3265" s="18">
        <v>0.17737197001126145</v>
      </c>
      <c r="F3265" s="4">
        <v>32.056765574215945</v>
      </c>
      <c r="G3265" s="4">
        <v>59.344531506006703</v>
      </c>
      <c r="H3265" s="4">
        <v>27.287765931790751</v>
      </c>
      <c r="I3265" s="19">
        <v>2.0410695182507137</v>
      </c>
      <c r="J3265" s="19">
        <v>3.3888177120000975</v>
      </c>
      <c r="K3265" s="20">
        <v>2.1269941236437666</v>
      </c>
      <c r="L3265" s="20">
        <v>2.1852842199200042</v>
      </c>
      <c r="M3265" s="20">
        <v>5.8290096276237824E-2</v>
      </c>
      <c r="N3265" s="21">
        <v>19.25</v>
      </c>
      <c r="O3265" s="21">
        <f t="shared" si="52"/>
        <v>25.025000000000002</v>
      </c>
      <c r="P3265" s="21">
        <v>6.875</v>
      </c>
      <c r="Q3265" s="19">
        <v>36.095816449479592</v>
      </c>
      <c r="R3265" s="4">
        <v>50.075000000000003</v>
      </c>
      <c r="S3265" s="4">
        <v>16.824999999999999</v>
      </c>
      <c r="T3265" s="29">
        <v>76.275000000000006</v>
      </c>
      <c r="U3265" s="4">
        <v>1.5449999999999999</v>
      </c>
      <c r="V3265" s="9"/>
      <c r="W3265" s="9"/>
      <c r="X3265" s="9"/>
      <c r="Y3265" s="9"/>
      <c r="Z3265" s="9"/>
    </row>
    <row r="3266" spans="1:26">
      <c r="A3266" s="39">
        <v>15</v>
      </c>
      <c r="B3266" s="39">
        <v>5</v>
      </c>
      <c r="C3266" s="40">
        <v>39583</v>
      </c>
      <c r="D3266" s="17">
        <v>0.79166666666699825</v>
      </c>
      <c r="E3266" s="18">
        <v>0.15926341765501045</v>
      </c>
      <c r="F3266" s="4">
        <v>22.946154393783729</v>
      </c>
      <c r="G3266" s="4">
        <v>42.649710131942328</v>
      </c>
      <c r="H3266" s="4">
        <v>19.703555738158592</v>
      </c>
      <c r="I3266" s="19">
        <v>0.82906758375028977</v>
      </c>
      <c r="J3266" s="19">
        <v>3.0944264085000892</v>
      </c>
      <c r="K3266" s="20">
        <v>2.1593848971002707</v>
      </c>
      <c r="L3266" s="20">
        <v>2.2439137965520044</v>
      </c>
      <c r="M3266" s="20">
        <v>8.4528899451733808E-2</v>
      </c>
      <c r="N3266" s="21">
        <v>17.25</v>
      </c>
      <c r="O3266" s="21">
        <f t="shared" si="52"/>
        <v>22.425000000000001</v>
      </c>
      <c r="P3266" s="21">
        <v>8.125</v>
      </c>
      <c r="Q3266" s="19">
        <v>35.238583755730069</v>
      </c>
      <c r="R3266" s="4">
        <v>53.375</v>
      </c>
      <c r="S3266" s="4">
        <v>15.875</v>
      </c>
      <c r="T3266" s="29">
        <v>81.974999999999994</v>
      </c>
      <c r="U3266" s="4">
        <v>1.36</v>
      </c>
      <c r="V3266" s="9"/>
      <c r="W3266" s="9"/>
      <c r="X3266" s="9"/>
      <c r="Y3266" s="9"/>
      <c r="Z3266" s="9"/>
    </row>
    <row r="3267" spans="1:26">
      <c r="A3267" s="39">
        <v>15</v>
      </c>
      <c r="B3267" s="39">
        <v>5</v>
      </c>
      <c r="C3267" s="40">
        <v>39583</v>
      </c>
      <c r="D3267" s="17">
        <v>0.83333333333300175</v>
      </c>
      <c r="E3267" s="18">
        <v>0.13271200220250867</v>
      </c>
      <c r="F3267" s="4">
        <v>20.574779168864715</v>
      </c>
      <c r="G3267" s="4">
        <v>37.9072543523043</v>
      </c>
      <c r="H3267" s="4">
        <v>17.332475183439584</v>
      </c>
      <c r="I3267" s="19">
        <v>0.95649919050033427</v>
      </c>
      <c r="J3267" s="19">
        <v>3.3157465477500967</v>
      </c>
      <c r="K3267" s="20">
        <v>2.1539864348575199</v>
      </c>
      <c r="L3267" s="20">
        <v>2.2385838350400045</v>
      </c>
      <c r="M3267" s="20">
        <v>8.4597400182484406E-2</v>
      </c>
      <c r="N3267" s="21">
        <v>14.0625</v>
      </c>
      <c r="O3267" s="21">
        <f t="shared" si="52"/>
        <v>18.28125</v>
      </c>
      <c r="P3267" s="21">
        <v>7.75</v>
      </c>
      <c r="Q3267" s="19">
        <v>31.644545230294593</v>
      </c>
      <c r="R3267" s="4">
        <v>58.575000000000003</v>
      </c>
      <c r="S3267" s="4">
        <v>14.375</v>
      </c>
      <c r="T3267" s="29">
        <v>79.075000000000003</v>
      </c>
      <c r="U3267" s="4">
        <v>1.04</v>
      </c>
      <c r="V3267" s="9"/>
      <c r="W3267" s="9"/>
      <c r="X3267" s="9"/>
      <c r="Y3267" s="9"/>
      <c r="Z3267" s="9"/>
    </row>
    <row r="3268" spans="1:26">
      <c r="A3268" s="39">
        <v>15</v>
      </c>
      <c r="B3268" s="39">
        <v>5</v>
      </c>
      <c r="C3268" s="40">
        <v>39583</v>
      </c>
      <c r="D3268" s="17">
        <v>0.875</v>
      </c>
      <c r="E3268" s="18">
        <v>9.4099116942506167E-2</v>
      </c>
      <c r="F3268" s="4">
        <v>15.13678635896412</v>
      </c>
      <c r="G3268" s="4">
        <v>27.60370370397813</v>
      </c>
      <c r="H3268" s="4">
        <v>12.466917345014011</v>
      </c>
      <c r="I3268" s="19">
        <v>1.2114212565004232</v>
      </c>
      <c r="J3268" s="19">
        <v>3.3160406895000962</v>
      </c>
      <c r="K3268" s="20">
        <v>2.1539864348575199</v>
      </c>
      <c r="L3268" s="20">
        <v>2.2172639889920047</v>
      </c>
      <c r="M3268" s="20">
        <v>6.3277554134484437E-2</v>
      </c>
      <c r="N3268" s="21">
        <v>11.375</v>
      </c>
      <c r="O3268" s="21">
        <f t="shared" si="52"/>
        <v>14.7875</v>
      </c>
      <c r="P3268" s="21">
        <v>6.0625</v>
      </c>
      <c r="Q3268" s="19">
        <v>30.388519931482797</v>
      </c>
      <c r="R3268" s="4">
        <v>64.525000000000006</v>
      </c>
      <c r="S3268" s="4">
        <v>12.8125</v>
      </c>
      <c r="T3268" s="29">
        <v>69.974999999999994</v>
      </c>
      <c r="U3268" s="4">
        <v>1.06</v>
      </c>
      <c r="V3268" s="9"/>
      <c r="W3268" s="9"/>
      <c r="X3268" s="9"/>
      <c r="Y3268" s="9"/>
      <c r="Z3268" s="9"/>
    </row>
    <row r="3269" spans="1:26">
      <c r="A3269" s="39">
        <v>15</v>
      </c>
      <c r="B3269" s="39">
        <v>5</v>
      </c>
      <c r="C3269" s="40">
        <v>39583</v>
      </c>
      <c r="D3269" s="17">
        <v>0.91666666666699825</v>
      </c>
      <c r="E3269" s="18">
        <v>8.2030469690005436E-2</v>
      </c>
      <c r="F3269" s="4">
        <v>12.179267781632564</v>
      </c>
      <c r="G3269" s="4">
        <v>22.451639343015053</v>
      </c>
      <c r="H3269" s="4">
        <v>10.272371561382489</v>
      </c>
      <c r="I3269" s="19">
        <v>1.0200178380003564</v>
      </c>
      <c r="J3269" s="19">
        <v>3.0952447470000912</v>
      </c>
      <c r="K3269" s="20">
        <v>2.175580283828523</v>
      </c>
      <c r="L3269" s="20">
        <v>2.2439137965520044</v>
      </c>
      <c r="M3269" s="20">
        <v>6.833351272348176E-2</v>
      </c>
      <c r="N3269" s="21">
        <v>8.4375</v>
      </c>
      <c r="O3269" s="21">
        <f t="shared" si="52"/>
        <v>10.96875</v>
      </c>
      <c r="P3269" s="21">
        <v>5.875</v>
      </c>
      <c r="Q3269" s="19">
        <v>29.246596215733433</v>
      </c>
      <c r="R3269" s="4">
        <v>70.5</v>
      </c>
      <c r="S3269" s="4">
        <v>11.475</v>
      </c>
      <c r="T3269" s="29">
        <v>76.7</v>
      </c>
      <c r="U3269" s="4">
        <v>1.1000000000000001</v>
      </c>
      <c r="V3269" s="9"/>
      <c r="W3269" s="9"/>
      <c r="X3269" s="9"/>
      <c r="Y3269" s="9"/>
      <c r="Z3269" s="9"/>
    </row>
    <row r="3270" spans="1:26">
      <c r="A3270" s="39">
        <v>15</v>
      </c>
      <c r="B3270" s="39">
        <v>5</v>
      </c>
      <c r="C3270" s="40">
        <v>39583</v>
      </c>
      <c r="D3270" s="17">
        <v>0.95833333333300175</v>
      </c>
      <c r="E3270" s="18">
        <v>6.7550452550004594E-2</v>
      </c>
      <c r="F3270" s="4">
        <v>10.126077031626089</v>
      </c>
      <c r="G3270" s="4">
        <v>18.536152841227111</v>
      </c>
      <c r="H3270" s="4">
        <v>8.4100758096010217</v>
      </c>
      <c r="I3270" s="19">
        <v>0.63743267875022269</v>
      </c>
      <c r="J3270" s="19">
        <v>2.8007137672500821</v>
      </c>
      <c r="K3270" s="20">
        <v>2.2241664440132789</v>
      </c>
      <c r="L3270" s="20">
        <v>2.2972134116720047</v>
      </c>
      <c r="M3270" s="20">
        <v>7.3046967658725759E-2</v>
      </c>
      <c r="N3270" s="21">
        <v>4.75</v>
      </c>
      <c r="O3270" s="21">
        <f t="shared" si="52"/>
        <v>6.1749999999999998</v>
      </c>
      <c r="P3270" s="21">
        <v>4.3125</v>
      </c>
      <c r="Q3270" s="19">
        <v>27.990883441921639</v>
      </c>
      <c r="R3270" s="4">
        <v>73.275000000000006</v>
      </c>
      <c r="S3270" s="4">
        <v>10.375</v>
      </c>
      <c r="T3270" s="29">
        <v>78.05</v>
      </c>
      <c r="U3270" s="4">
        <v>0.83</v>
      </c>
      <c r="V3270" s="9"/>
      <c r="W3270" s="9"/>
      <c r="X3270" s="9"/>
      <c r="Y3270" s="9"/>
      <c r="Z3270" s="9"/>
    </row>
    <row r="3271" spans="1:26">
      <c r="A3271" s="39">
        <v>16</v>
      </c>
      <c r="B3271" s="39">
        <v>5</v>
      </c>
      <c r="C3271" s="40">
        <v>39584</v>
      </c>
      <c r="D3271" s="17">
        <v>0</v>
      </c>
      <c r="E3271" s="18">
        <v>7.1165073751254748E-2</v>
      </c>
      <c r="F3271" s="4">
        <v>13.153092119513879</v>
      </c>
      <c r="G3271" s="4">
        <v>23.065103581402628</v>
      </c>
      <c r="H3271" s="4">
        <v>9.9120114618887492</v>
      </c>
      <c r="I3271" s="19">
        <v>0.76482505050026717</v>
      </c>
      <c r="J3271" s="19">
        <v>3.2432209425000962</v>
      </c>
      <c r="K3271" s="20">
        <v>2.2403618307415307</v>
      </c>
      <c r="L3271" s="20">
        <v>2.3238632192320048</v>
      </c>
      <c r="M3271" s="20">
        <v>8.3501388490473838E-2</v>
      </c>
      <c r="N3271" s="21">
        <v>5.5</v>
      </c>
      <c r="O3271" s="21">
        <f t="shared" si="52"/>
        <v>7.15</v>
      </c>
      <c r="P3271" s="21">
        <v>5.5625</v>
      </c>
      <c r="Q3271" s="19">
        <v>23.14391908436188</v>
      </c>
      <c r="R3271" s="4">
        <v>73.775000000000006</v>
      </c>
      <c r="S3271" s="4">
        <v>9.6875</v>
      </c>
      <c r="T3271" s="29">
        <v>102.35000000000001</v>
      </c>
      <c r="U3271" s="4">
        <v>0.36</v>
      </c>
      <c r="V3271" s="9"/>
      <c r="W3271" s="9"/>
      <c r="X3271" s="9"/>
      <c r="Y3271" s="9"/>
      <c r="Z3271" s="9"/>
    </row>
    <row r="3272" spans="1:26">
      <c r="A3272" s="39">
        <v>16</v>
      </c>
      <c r="B3272" s="39">
        <v>5</v>
      </c>
      <c r="C3272" s="40">
        <v>39584</v>
      </c>
      <c r="D3272" s="17">
        <v>4.1666666666998253E-2</v>
      </c>
      <c r="E3272" s="18">
        <v>7.8397843153755156E-2</v>
      </c>
      <c r="F3272" s="4">
        <v>44.629229059110536</v>
      </c>
      <c r="G3272" s="4">
        <v>67.335451277045195</v>
      </c>
      <c r="H3272" s="4">
        <v>22.706222217934659</v>
      </c>
      <c r="I3272" s="19">
        <v>1.0833677750003785</v>
      </c>
      <c r="J3272" s="19">
        <v>4.7178329520001405</v>
      </c>
      <c r="K3272" s="20">
        <v>2.256557217469783</v>
      </c>
      <c r="L3272" s="20">
        <v>2.3398531037680046</v>
      </c>
      <c r="M3272" s="20">
        <v>8.3295886298221711E-2</v>
      </c>
      <c r="N3272" s="21">
        <v>5.875</v>
      </c>
      <c r="O3272" s="21">
        <f t="shared" si="52"/>
        <v>7.6375000000000002</v>
      </c>
      <c r="P3272" s="21">
        <v>6.25</v>
      </c>
      <c r="Q3272" s="19">
        <v>7.4100961285582967</v>
      </c>
      <c r="R3272" s="4">
        <v>75</v>
      </c>
      <c r="S3272" s="4">
        <v>8.9375</v>
      </c>
      <c r="T3272" s="29">
        <v>110.82499999999999</v>
      </c>
      <c r="U3272" s="4">
        <v>0.05</v>
      </c>
      <c r="V3272" s="9"/>
      <c r="W3272" s="9"/>
      <c r="X3272" s="9"/>
      <c r="Y3272" s="9"/>
      <c r="Z3272" s="9"/>
    </row>
    <row r="3273" spans="1:26">
      <c r="A3273" s="39">
        <v>16</v>
      </c>
      <c r="B3273" s="39">
        <v>5</v>
      </c>
      <c r="C3273" s="40">
        <v>39584</v>
      </c>
      <c r="D3273" s="17">
        <v>8.3333333333001747E-2</v>
      </c>
      <c r="E3273" s="18">
        <v>3.9799700753752762E-2</v>
      </c>
      <c r="F3273" s="4">
        <v>15.834988834845445</v>
      </c>
      <c r="G3273" s="4">
        <v>28.620086680490772</v>
      </c>
      <c r="H3273" s="4">
        <v>12.785097845645325</v>
      </c>
      <c r="I3273" s="19">
        <v>0.76463672250026704</v>
      </c>
      <c r="J3273" s="19">
        <v>3.464963397000103</v>
      </c>
      <c r="K3273" s="20">
        <v>2.2403618307415307</v>
      </c>
      <c r="L3273" s="20">
        <v>2.307873334696005</v>
      </c>
      <c r="M3273" s="20">
        <v>6.7511503954473584E-2</v>
      </c>
      <c r="N3273" s="21">
        <v>4.75</v>
      </c>
      <c r="O3273" s="21">
        <f t="shared" si="52"/>
        <v>6.1749999999999998</v>
      </c>
      <c r="P3273" s="21">
        <v>5</v>
      </c>
      <c r="Q3273" s="19">
        <v>25.592253122860477</v>
      </c>
      <c r="R3273" s="4">
        <v>78.3</v>
      </c>
      <c r="S3273" s="4">
        <v>8.0625</v>
      </c>
      <c r="T3273" s="29">
        <v>92.850000000000009</v>
      </c>
      <c r="U3273" s="4">
        <v>0.04</v>
      </c>
      <c r="V3273" s="9"/>
      <c r="W3273" s="9"/>
      <c r="X3273" s="9"/>
      <c r="Y3273" s="9"/>
      <c r="Z3273" s="9"/>
    </row>
    <row r="3274" spans="1:26">
      <c r="A3274" s="39">
        <v>16</v>
      </c>
      <c r="B3274" s="39">
        <v>5</v>
      </c>
      <c r="C3274" s="40">
        <v>39584</v>
      </c>
      <c r="D3274" s="17">
        <v>0.125</v>
      </c>
      <c r="E3274" s="18">
        <v>3.256118234125234E-2</v>
      </c>
      <c r="F3274" s="4">
        <v>15.550875073995343</v>
      </c>
      <c r="G3274" s="4">
        <v>26.146338066140494</v>
      </c>
      <c r="H3274" s="4">
        <v>10.59546299214515</v>
      </c>
      <c r="I3274" s="19">
        <v>0.82825149575028922</v>
      </c>
      <c r="J3274" s="19">
        <v>3.6127358295001084</v>
      </c>
      <c r="K3274" s="20">
        <v>2.4778941694225605</v>
      </c>
      <c r="L3274" s="20">
        <v>2.6010212178560055</v>
      </c>
      <c r="M3274" s="20">
        <v>0.12312704843344457</v>
      </c>
      <c r="N3274" s="21">
        <v>6.1875</v>
      </c>
      <c r="O3274" s="21">
        <f t="shared" si="52"/>
        <v>8.0437500000000011</v>
      </c>
      <c r="P3274" s="21">
        <v>6.625</v>
      </c>
      <c r="Q3274" s="19">
        <v>18.580590976926949</v>
      </c>
      <c r="R3274" s="4">
        <v>75.825000000000003</v>
      </c>
      <c r="S3274" s="4">
        <v>8.4749999999999996</v>
      </c>
      <c r="T3274" s="29">
        <v>104.175</v>
      </c>
      <c r="U3274" s="4">
        <v>0.09</v>
      </c>
      <c r="V3274" s="9"/>
      <c r="W3274" s="9"/>
      <c r="X3274" s="9"/>
      <c r="Y3274" s="9"/>
      <c r="Z3274" s="9"/>
    </row>
    <row r="3275" spans="1:26">
      <c r="A3275" s="39">
        <v>16</v>
      </c>
      <c r="B3275" s="39">
        <v>5</v>
      </c>
      <c r="C3275" s="40">
        <v>39584</v>
      </c>
      <c r="D3275" s="17">
        <v>0.16666666666699825</v>
      </c>
      <c r="E3275" s="18">
        <v>9.6471830910006343E-2</v>
      </c>
      <c r="F3275" s="4">
        <v>131.82124421020515</v>
      </c>
      <c r="G3275" s="4">
        <v>165.30385858600644</v>
      </c>
      <c r="H3275" s="4">
        <v>33.482614375801319</v>
      </c>
      <c r="I3275" s="19">
        <v>2.1022183717507339</v>
      </c>
      <c r="J3275" s="19">
        <v>7.3736121795002214</v>
      </c>
      <c r="K3275" s="20">
        <v>2.4616987826943086</v>
      </c>
      <c r="L3275" s="20">
        <v>2.601021217856005</v>
      </c>
      <c r="M3275" s="20">
        <v>0.13932243516169651</v>
      </c>
      <c r="N3275" s="21">
        <v>11.5625</v>
      </c>
      <c r="O3275" s="21">
        <f t="shared" si="52"/>
        <v>15.03125</v>
      </c>
      <c r="P3275" s="21">
        <v>10.25</v>
      </c>
      <c r="Q3275" s="19">
        <v>1.7667544699989963</v>
      </c>
      <c r="R3275" s="4">
        <v>75.05</v>
      </c>
      <c r="S3275" s="4">
        <v>8.0625</v>
      </c>
      <c r="T3275" s="29">
        <v>127.15</v>
      </c>
      <c r="U3275" s="4">
        <v>0.04</v>
      </c>
      <c r="V3275" s="9"/>
      <c r="W3275" s="9"/>
      <c r="X3275" s="9"/>
      <c r="Y3275" s="9"/>
      <c r="Z3275" s="9"/>
    </row>
    <row r="3276" spans="1:26">
      <c r="A3276" s="39">
        <v>16</v>
      </c>
      <c r="B3276" s="39">
        <v>5</v>
      </c>
      <c r="C3276" s="40">
        <v>39584</v>
      </c>
      <c r="D3276" s="17">
        <v>0.20833333333300175</v>
      </c>
      <c r="E3276" s="18">
        <v>0.20258012988501306</v>
      </c>
      <c r="F3276" s="4">
        <v>190.82086513390385</v>
      </c>
      <c r="G3276" s="4">
        <v>235.48029475792706</v>
      </c>
      <c r="H3276" s="4">
        <v>44.65942962402319</v>
      </c>
      <c r="I3276" s="19">
        <v>2.8663332687510006</v>
      </c>
      <c r="J3276" s="19">
        <v>8.2591556565002495</v>
      </c>
      <c r="K3276" s="20">
        <v>2.6452464989478317</v>
      </c>
      <c r="L3276" s="20">
        <v>2.7822399092640056</v>
      </c>
      <c r="M3276" s="20">
        <v>0.13699341031617396</v>
      </c>
      <c r="N3276" s="21">
        <v>17</v>
      </c>
      <c r="O3276" s="21">
        <f t="shared" si="52"/>
        <v>22.1</v>
      </c>
      <c r="P3276" s="21">
        <v>10.9375</v>
      </c>
      <c r="Q3276" s="19">
        <v>3.2483624128106543</v>
      </c>
      <c r="R3276" s="4">
        <v>78.575000000000003</v>
      </c>
      <c r="S3276" s="4">
        <v>7.5125000000000002</v>
      </c>
      <c r="T3276" s="29">
        <v>131.25</v>
      </c>
      <c r="U3276" s="4">
        <v>0.04</v>
      </c>
      <c r="V3276" s="9"/>
      <c r="W3276" s="9"/>
      <c r="X3276" s="9"/>
      <c r="Y3276" s="9"/>
      <c r="Z3276" s="9"/>
    </row>
    <row r="3277" spans="1:26">
      <c r="A3277" s="39">
        <v>16</v>
      </c>
      <c r="B3277" s="39">
        <v>5</v>
      </c>
      <c r="C3277" s="40">
        <v>39584</v>
      </c>
      <c r="D3277" s="17">
        <v>0.25</v>
      </c>
      <c r="E3277" s="18">
        <v>0.29179515488751889</v>
      </c>
      <c r="F3277" s="4">
        <v>170.08512016783357</v>
      </c>
      <c r="G3277" s="4">
        <v>216.31632959511236</v>
      </c>
      <c r="H3277" s="4">
        <v>46.231209427278799</v>
      </c>
      <c r="I3277" s="19">
        <v>2.6748984622509338</v>
      </c>
      <c r="J3277" s="19">
        <v>7.4486453842502263</v>
      </c>
      <c r="K3277" s="20">
        <v>2.2781510664407856</v>
      </c>
      <c r="L3277" s="20">
        <v>2.3984826804000048</v>
      </c>
      <c r="M3277" s="20">
        <v>0.1203316139592191</v>
      </c>
      <c r="N3277" s="21">
        <v>20.875</v>
      </c>
      <c r="O3277" s="21">
        <f t="shared" si="52"/>
        <v>27.137499999999999</v>
      </c>
      <c r="P3277" s="21">
        <v>12.375</v>
      </c>
      <c r="Q3277" s="19">
        <v>6.2114595389339691</v>
      </c>
      <c r="R3277" s="4">
        <v>78.025000000000006</v>
      </c>
      <c r="S3277" s="4">
        <v>8.25</v>
      </c>
      <c r="T3277" s="29">
        <v>132.22500000000002</v>
      </c>
      <c r="U3277" s="4">
        <v>0.215</v>
      </c>
      <c r="V3277" s="9"/>
      <c r="W3277" s="9"/>
      <c r="X3277" s="9"/>
      <c r="Y3277" s="9"/>
      <c r="Z3277" s="9"/>
    </row>
    <row r="3278" spans="1:26">
      <c r="A3278" s="39">
        <v>16</v>
      </c>
      <c r="B3278" s="39">
        <v>5</v>
      </c>
      <c r="C3278" s="40">
        <v>39584</v>
      </c>
      <c r="D3278" s="17">
        <v>0.29166666666699825</v>
      </c>
      <c r="E3278" s="18">
        <v>0.17964867903876164</v>
      </c>
      <c r="F3278" s="4">
        <v>104.51539869694703</v>
      </c>
      <c r="G3278" s="4">
        <v>144.06065924616658</v>
      </c>
      <c r="H3278" s="4">
        <v>39.545260549219549</v>
      </c>
      <c r="I3278" s="19">
        <v>1.5283474990005335</v>
      </c>
      <c r="J3278" s="19">
        <v>5.9741730510001823</v>
      </c>
      <c r="K3278" s="20">
        <v>2.175580283828523</v>
      </c>
      <c r="L3278" s="20">
        <v>2.2758935656240045</v>
      </c>
      <c r="M3278" s="20">
        <v>0.10031328179548182</v>
      </c>
      <c r="N3278" s="21">
        <v>14.1875</v>
      </c>
      <c r="O3278" s="21">
        <f t="shared" si="52"/>
        <v>18.443750000000001</v>
      </c>
      <c r="P3278" s="21">
        <v>8.875</v>
      </c>
      <c r="Q3278" s="19">
        <v>14.473613728554266</v>
      </c>
      <c r="R3278" s="4">
        <v>70.75</v>
      </c>
      <c r="S3278" s="4">
        <v>10.4</v>
      </c>
      <c r="T3278" s="29">
        <v>93.274999999999991</v>
      </c>
      <c r="U3278" s="4">
        <v>0.42</v>
      </c>
      <c r="V3278" s="9"/>
      <c r="W3278" s="9"/>
      <c r="X3278" s="9"/>
      <c r="Y3278" s="9"/>
      <c r="Z3278" s="9"/>
    </row>
    <row r="3279" spans="1:26">
      <c r="A3279" s="39">
        <v>16</v>
      </c>
      <c r="B3279" s="39">
        <v>5</v>
      </c>
      <c r="C3279" s="40">
        <v>39584</v>
      </c>
      <c r="D3279" s="17">
        <v>0.33333333333300175</v>
      </c>
      <c r="E3279" s="18">
        <v>0.13020753715000838</v>
      </c>
      <c r="F3279" s="4">
        <v>40.899939339010416</v>
      </c>
      <c r="G3279" s="4">
        <v>67.702035371970311</v>
      </c>
      <c r="H3279" s="4">
        <v>26.802096032959884</v>
      </c>
      <c r="I3279" s="19">
        <v>1.2734607445004444</v>
      </c>
      <c r="J3279" s="19">
        <v>4.4257175497501358</v>
      </c>
      <c r="K3279" s="20">
        <v>2.1431895103720184</v>
      </c>
      <c r="L3279" s="20">
        <v>2.2225939505040047</v>
      </c>
      <c r="M3279" s="20">
        <v>7.9404440131985665E-2</v>
      </c>
      <c r="N3279" s="21">
        <v>13.4375</v>
      </c>
      <c r="O3279" s="21">
        <f t="shared" si="52"/>
        <v>17.46875</v>
      </c>
      <c r="P3279" s="21">
        <v>8.375</v>
      </c>
      <c r="Q3279" s="19">
        <v>22.449947899612223</v>
      </c>
      <c r="R3279" s="4">
        <v>67.075000000000003</v>
      </c>
      <c r="S3279" s="4">
        <v>11.512499999999999</v>
      </c>
      <c r="T3279" s="29">
        <v>71.349999999999994</v>
      </c>
      <c r="U3279" s="4">
        <v>0.91</v>
      </c>
      <c r="V3279" s="9"/>
      <c r="W3279" s="9"/>
      <c r="X3279" s="9"/>
      <c r="Y3279" s="9"/>
      <c r="Z3279" s="9"/>
    </row>
    <row r="3280" spans="1:26">
      <c r="A3280" s="39">
        <v>16</v>
      </c>
      <c r="B3280" s="39">
        <v>5</v>
      </c>
      <c r="C3280" s="40">
        <v>39584</v>
      </c>
      <c r="D3280" s="17">
        <v>0.375</v>
      </c>
      <c r="E3280" s="18">
        <v>0.10849979421750693</v>
      </c>
      <c r="F3280" s="4">
        <v>28.279951670552958</v>
      </c>
      <c r="G3280" s="4">
        <v>48.559355175555609</v>
      </c>
      <c r="H3280" s="4">
        <v>20.279403505002655</v>
      </c>
      <c r="I3280" s="19">
        <v>1.5916150425005555</v>
      </c>
      <c r="J3280" s="19">
        <v>3.9835160190001222</v>
      </c>
      <c r="K3280" s="20">
        <v>2.1647833593430215</v>
      </c>
      <c r="L3280" s="20">
        <v>2.2492437580640043</v>
      </c>
      <c r="M3280" s="20">
        <v>8.4460398720983099E-2</v>
      </c>
      <c r="N3280" s="21">
        <v>11.25</v>
      </c>
      <c r="O3280" s="21">
        <f t="shared" si="52"/>
        <v>14.625</v>
      </c>
      <c r="P3280" s="21">
        <v>10.4375</v>
      </c>
      <c r="Q3280" s="19">
        <v>24.21505770679871</v>
      </c>
      <c r="R3280" s="4">
        <v>64.2</v>
      </c>
      <c r="S3280" s="4">
        <v>12.05</v>
      </c>
      <c r="T3280" s="29">
        <v>77.924999999999997</v>
      </c>
      <c r="U3280" s="4">
        <v>0.255</v>
      </c>
      <c r="V3280" s="9"/>
      <c r="W3280" s="9"/>
      <c r="X3280" s="9"/>
      <c r="Y3280" s="9"/>
      <c r="Z3280" s="9"/>
    </row>
    <row r="3281" spans="1:26">
      <c r="A3281" s="39">
        <v>16</v>
      </c>
      <c r="B3281" s="39">
        <v>5</v>
      </c>
      <c r="C3281" s="40">
        <v>39584</v>
      </c>
      <c r="D3281" s="17">
        <v>0.41666666666699825</v>
      </c>
      <c r="E3281" s="18">
        <v>8.558906449625564E-2</v>
      </c>
      <c r="F3281" s="4">
        <v>35.9462091616411</v>
      </c>
      <c r="G3281" s="4">
        <v>57.607068726306665</v>
      </c>
      <c r="H3281" s="4">
        <v>21.660859564665564</v>
      </c>
      <c r="I3281" s="19">
        <v>2.5462603792508882</v>
      </c>
      <c r="J3281" s="19">
        <v>5.3856122827501665</v>
      </c>
      <c r="K3281" s="20">
        <v>2.1485879726147692</v>
      </c>
      <c r="L3281" s="20">
        <v>2.2119340274800043</v>
      </c>
      <c r="M3281" s="20">
        <v>6.3346054865235035E-2</v>
      </c>
      <c r="N3281" s="21">
        <v>17.3125</v>
      </c>
      <c r="O3281" s="21">
        <f t="shared" si="52"/>
        <v>22.506250000000001</v>
      </c>
      <c r="P3281" s="21">
        <v>11.5625</v>
      </c>
      <c r="Q3281" s="19">
        <v>22.333642233987277</v>
      </c>
      <c r="R3281" s="4">
        <v>62.674999999999997</v>
      </c>
      <c r="S3281" s="4">
        <v>12.387499999999999</v>
      </c>
      <c r="T3281" s="29">
        <v>81.849999999999994</v>
      </c>
      <c r="U3281" s="4">
        <v>0.6</v>
      </c>
      <c r="V3281" s="9"/>
      <c r="W3281" s="9"/>
      <c r="X3281" s="9"/>
      <c r="Y3281" s="9"/>
      <c r="Z3281" s="9"/>
    </row>
    <row r="3282" spans="1:26">
      <c r="A3282" s="39">
        <v>16</v>
      </c>
      <c r="B3282" s="39">
        <v>5</v>
      </c>
      <c r="C3282" s="40">
        <v>39584</v>
      </c>
      <c r="D3282" s="17">
        <v>0.45833333333300175</v>
      </c>
      <c r="E3282" s="18">
        <v>8.1968006520005368E-2</v>
      </c>
      <c r="F3282" s="4">
        <v>45.420990759860757</v>
      </c>
      <c r="G3282" s="4">
        <v>71.796485780420824</v>
      </c>
      <c r="H3282" s="4">
        <v>26.375495020560052</v>
      </c>
      <c r="I3282" s="19">
        <v>4.3917695307515316</v>
      </c>
      <c r="J3282" s="19">
        <v>4.2055591882501302</v>
      </c>
      <c r="K3282" s="20">
        <v>2.1323925858865174</v>
      </c>
      <c r="L3282" s="20">
        <v>2.1906141814320046</v>
      </c>
      <c r="M3282" s="20">
        <v>5.8221595545487004E-2</v>
      </c>
      <c r="N3282" s="21">
        <v>18.3125</v>
      </c>
      <c r="O3282" s="21">
        <f t="shared" si="52"/>
        <v>23.806250000000002</v>
      </c>
      <c r="P3282" s="21">
        <v>12.9375</v>
      </c>
      <c r="Q3282" s="19">
        <v>18.458390308489481</v>
      </c>
      <c r="R3282" s="4">
        <v>60.5</v>
      </c>
      <c r="S3282" s="4">
        <v>12.9375</v>
      </c>
      <c r="T3282" s="29">
        <v>86.674999999999997</v>
      </c>
      <c r="U3282" s="4">
        <v>0.875</v>
      </c>
      <c r="V3282" s="9"/>
      <c r="W3282" s="9"/>
      <c r="X3282" s="9"/>
      <c r="Y3282" s="9"/>
      <c r="Z3282" s="9"/>
    </row>
    <row r="3283" spans="1:26">
      <c r="A3283" s="39">
        <v>16</v>
      </c>
      <c r="B3283" s="39">
        <v>5</v>
      </c>
      <c r="C3283" s="40">
        <v>39584</v>
      </c>
      <c r="D3283" s="17">
        <v>0.5</v>
      </c>
      <c r="E3283" s="18">
        <v>0.10124845516000661</v>
      </c>
      <c r="F3283" s="4">
        <v>39.760476003685312</v>
      </c>
      <c r="G3283" s="4">
        <v>65.618888081345119</v>
      </c>
      <c r="H3283" s="4">
        <v>25.858412077659796</v>
      </c>
      <c r="I3283" s="19">
        <v>2.8002584610009769</v>
      </c>
      <c r="J3283" s="19">
        <v>4.7962512517501494</v>
      </c>
      <c r="K3283" s="20">
        <v>2.1269941236437666</v>
      </c>
      <c r="L3283" s="20">
        <v>2.1959441429440041</v>
      </c>
      <c r="M3283" s="20">
        <v>6.8950019300237697E-2</v>
      </c>
      <c r="N3283" s="21">
        <v>18.125</v>
      </c>
      <c r="O3283" s="21">
        <f t="shared" si="52"/>
        <v>23.5625</v>
      </c>
      <c r="P3283" s="21">
        <v>11.625</v>
      </c>
      <c r="Q3283" s="19">
        <v>24.381912471986098</v>
      </c>
      <c r="R3283" s="4">
        <v>57.9</v>
      </c>
      <c r="S3283" s="4">
        <v>13.625</v>
      </c>
      <c r="T3283" s="29">
        <v>86.625</v>
      </c>
      <c r="U3283" s="4">
        <v>1.23</v>
      </c>
      <c r="V3283" s="9"/>
      <c r="W3283" s="9"/>
      <c r="X3283" s="9"/>
      <c r="Y3283" s="9"/>
      <c r="Z3283" s="9"/>
    </row>
    <row r="3284" spans="1:26">
      <c r="A3284" s="39">
        <v>16</v>
      </c>
      <c r="B3284" s="39">
        <v>5</v>
      </c>
      <c r="C3284" s="40">
        <v>39584</v>
      </c>
      <c r="D3284" s="17">
        <v>0.54166666666699825</v>
      </c>
      <c r="E3284" s="18">
        <v>0.1060638940450068</v>
      </c>
      <c r="F3284" s="4">
        <v>20.945023432771045</v>
      </c>
      <c r="G3284" s="4">
        <v>38.462491262691969</v>
      </c>
      <c r="H3284" s="4">
        <v>17.517467829920921</v>
      </c>
      <c r="I3284" s="19">
        <v>1.2090377302504218</v>
      </c>
      <c r="J3284" s="19">
        <v>3.6897458640001153</v>
      </c>
      <c r="K3284" s="20">
        <v>2.105400274672764</v>
      </c>
      <c r="L3284" s="20">
        <v>2.1746242968960043</v>
      </c>
      <c r="M3284" s="20">
        <v>6.9224022223240533E-2</v>
      </c>
      <c r="N3284" s="21">
        <v>17.875</v>
      </c>
      <c r="O3284" s="21">
        <f t="shared" si="52"/>
        <v>23.237500000000001</v>
      </c>
      <c r="P3284" s="21">
        <v>11.1875</v>
      </c>
      <c r="Q3284" s="19">
        <v>32.640410900418885</v>
      </c>
      <c r="R3284" s="4">
        <v>55.95</v>
      </c>
      <c r="S3284" s="4">
        <v>14.025</v>
      </c>
      <c r="T3284" s="29">
        <v>41.449999999999996</v>
      </c>
      <c r="U3284" s="4">
        <v>1.095</v>
      </c>
      <c r="V3284" s="9"/>
      <c r="W3284" s="9"/>
      <c r="X3284" s="9"/>
      <c r="Y3284" s="9"/>
      <c r="Z3284" s="9"/>
    </row>
    <row r="3285" spans="1:26">
      <c r="A3285" s="39">
        <v>16</v>
      </c>
      <c r="B3285" s="39">
        <v>5</v>
      </c>
      <c r="C3285" s="40">
        <v>39584</v>
      </c>
      <c r="D3285" s="17">
        <v>0.58333333333300175</v>
      </c>
      <c r="E3285" s="18">
        <v>0.12051971596500782</v>
      </c>
      <c r="F3285" s="4">
        <v>20.881873271570981</v>
      </c>
      <c r="G3285" s="4">
        <v>36.813330460591786</v>
      </c>
      <c r="H3285" s="4">
        <v>15.931457189020803</v>
      </c>
      <c r="I3285" s="19">
        <v>1.018009006000355</v>
      </c>
      <c r="J3285" s="19">
        <v>3.6900827302501154</v>
      </c>
      <c r="K3285" s="20">
        <v>2.1161971991582651</v>
      </c>
      <c r="L3285" s="20">
        <v>2.1746242968960043</v>
      </c>
      <c r="M3285" s="20">
        <v>5.8427097737739242E-2</v>
      </c>
      <c r="N3285" s="21">
        <v>16.75</v>
      </c>
      <c r="O3285" s="21">
        <f t="shared" si="52"/>
        <v>21.775000000000002</v>
      </c>
      <c r="P3285" s="21">
        <v>11.6875</v>
      </c>
      <c r="Q3285" s="19">
        <v>32.239912690169099</v>
      </c>
      <c r="R3285" s="4">
        <v>54.65</v>
      </c>
      <c r="S3285" s="4">
        <v>14.4</v>
      </c>
      <c r="T3285" s="29">
        <v>63.574999999999996</v>
      </c>
      <c r="U3285" s="4">
        <v>0.58499999999999996</v>
      </c>
      <c r="V3285" s="9"/>
      <c r="W3285" s="9"/>
      <c r="X3285" s="9"/>
      <c r="Y3285" s="9"/>
      <c r="Z3285" s="9"/>
    </row>
    <row r="3286" spans="1:26">
      <c r="A3286" s="39">
        <v>16</v>
      </c>
      <c r="B3286" s="39">
        <v>5</v>
      </c>
      <c r="C3286" s="40">
        <v>39584</v>
      </c>
      <c r="D3286" s="17">
        <v>0.625</v>
      </c>
      <c r="E3286" s="18">
        <v>0.14702568602250948</v>
      </c>
      <c r="F3286" s="4">
        <v>21.622547319696096</v>
      </c>
      <c r="G3286" s="4">
        <v>38.866269700017028</v>
      </c>
      <c r="H3286" s="4">
        <v>17.243722380320936</v>
      </c>
      <c r="I3286" s="19">
        <v>0.95425691025033277</v>
      </c>
      <c r="J3286" s="19">
        <v>3.4689860730001092</v>
      </c>
      <c r="K3286" s="20">
        <v>2.1323925858865174</v>
      </c>
      <c r="L3286" s="20">
        <v>2.1959441429440045</v>
      </c>
      <c r="M3286" s="20">
        <v>6.3551557057487162E-2</v>
      </c>
      <c r="N3286" s="21">
        <v>19.6875</v>
      </c>
      <c r="O3286" s="21">
        <f t="shared" si="52"/>
        <v>25.59375</v>
      </c>
      <c r="P3286" s="21">
        <v>12</v>
      </c>
      <c r="Q3286" s="19">
        <v>27.852412721984095</v>
      </c>
      <c r="R3286" s="4">
        <v>52.2</v>
      </c>
      <c r="S3286" s="4">
        <v>15.05</v>
      </c>
      <c r="T3286" s="29">
        <v>78.550000000000011</v>
      </c>
      <c r="U3286" s="4">
        <v>0.53500000000000003</v>
      </c>
      <c r="V3286" s="9"/>
      <c r="W3286" s="9"/>
      <c r="X3286" s="9"/>
      <c r="Y3286" s="9"/>
      <c r="Z3286" s="9"/>
    </row>
    <row r="3287" spans="1:26">
      <c r="A3287" s="39">
        <v>16</v>
      </c>
      <c r="B3287" s="39">
        <v>5</v>
      </c>
      <c r="C3287" s="40">
        <v>39584</v>
      </c>
      <c r="D3287" s="17">
        <v>0.66666666666699825</v>
      </c>
      <c r="E3287" s="18">
        <v>0.21088524599626343</v>
      </c>
      <c r="F3287" s="4">
        <v>33.207459100759714</v>
      </c>
      <c r="G3287" s="4">
        <v>56.135023971669057</v>
      </c>
      <c r="H3287" s="4">
        <v>22.927564870909343</v>
      </c>
      <c r="I3287" s="19">
        <v>1.6538624760005765</v>
      </c>
      <c r="J3287" s="19">
        <v>4.4288775195001397</v>
      </c>
      <c r="K3287" s="20">
        <v>2.1485879726147692</v>
      </c>
      <c r="L3287" s="20">
        <v>2.2332538735280041</v>
      </c>
      <c r="M3287" s="20">
        <v>8.4665900913235115E-2</v>
      </c>
      <c r="N3287" s="21">
        <v>26.5625</v>
      </c>
      <c r="O3287" s="21">
        <f t="shared" si="52"/>
        <v>34.53125</v>
      </c>
      <c r="P3287" s="21">
        <v>9.75</v>
      </c>
      <c r="Q3287" s="19">
        <v>20.161922008863485</v>
      </c>
      <c r="R3287" s="4">
        <v>55.85</v>
      </c>
      <c r="S3287" s="4">
        <v>14.85</v>
      </c>
      <c r="T3287" s="29">
        <v>79.7</v>
      </c>
      <c r="U3287" s="4">
        <v>0.77</v>
      </c>
      <c r="V3287" s="9"/>
      <c r="W3287" s="9"/>
      <c r="X3287" s="9"/>
      <c r="Y3287" s="9"/>
      <c r="Z3287" s="9"/>
    </row>
    <row r="3288" spans="1:26">
      <c r="A3288" s="39">
        <v>16</v>
      </c>
      <c r="B3288" s="39">
        <v>5</v>
      </c>
      <c r="C3288" s="40">
        <v>39584</v>
      </c>
      <c r="D3288" s="17">
        <v>0.70833333333300175</v>
      </c>
      <c r="E3288" s="18">
        <v>0.15182870986750976</v>
      </c>
      <c r="F3288" s="4">
        <v>20.312565073464729</v>
      </c>
      <c r="G3288" s="4">
        <v>37.008510072854328</v>
      </c>
      <c r="H3288" s="4">
        <v>16.695944999389596</v>
      </c>
      <c r="I3288" s="19">
        <v>1.0812373145003771</v>
      </c>
      <c r="J3288" s="19">
        <v>3.395783448750108</v>
      </c>
      <c r="K3288" s="20">
        <v>2.0514156522452573</v>
      </c>
      <c r="L3288" s="20">
        <v>2.1000048357280043</v>
      </c>
      <c r="M3288" s="20">
        <v>4.8589183482747211E-2</v>
      </c>
      <c r="N3288" s="21">
        <v>16.1875</v>
      </c>
      <c r="O3288" s="21">
        <f t="shared" si="52"/>
        <v>21.043749999999999</v>
      </c>
      <c r="P3288" s="21">
        <v>9.8125</v>
      </c>
      <c r="Q3288" s="19">
        <v>27.336725341671876</v>
      </c>
      <c r="R3288" s="4">
        <v>62.55</v>
      </c>
      <c r="S3288" s="4">
        <v>14.1625</v>
      </c>
      <c r="T3288" s="29">
        <v>42.45</v>
      </c>
      <c r="U3288" s="4">
        <v>1.01</v>
      </c>
      <c r="V3288" s="9"/>
      <c r="W3288" s="9"/>
      <c r="X3288" s="9"/>
      <c r="Y3288" s="9"/>
      <c r="Z3288" s="9"/>
    </row>
    <row r="3289" spans="1:26">
      <c r="A3289" s="39">
        <v>16</v>
      </c>
      <c r="B3289" s="39">
        <v>5</v>
      </c>
      <c r="C3289" s="40">
        <v>39584</v>
      </c>
      <c r="D3289" s="17">
        <v>0.75</v>
      </c>
      <c r="E3289" s="18">
        <v>0.18796698613001189</v>
      </c>
      <c r="F3289" s="4">
        <v>23.428437063915023</v>
      </c>
      <c r="G3289" s="4">
        <v>41.527623680229858</v>
      </c>
      <c r="H3289" s="4">
        <v>18.099186616314839</v>
      </c>
      <c r="I3289" s="19">
        <v>1.0810980302503768</v>
      </c>
      <c r="J3289" s="19">
        <v>3.7652260327501201</v>
      </c>
      <c r="K3289" s="20">
        <v>2.175580283828523</v>
      </c>
      <c r="L3289" s="20">
        <v>2.2439137965520044</v>
      </c>
      <c r="M3289" s="20">
        <v>6.833351272348176E-2</v>
      </c>
      <c r="N3289" s="21">
        <v>21.875</v>
      </c>
      <c r="O3289" s="21">
        <f t="shared" si="52"/>
        <v>28.4375</v>
      </c>
      <c r="P3289" s="21">
        <v>12.625</v>
      </c>
      <c r="Q3289" s="19">
        <v>19.533333141488832</v>
      </c>
      <c r="R3289" s="4">
        <v>64.125</v>
      </c>
      <c r="S3289" s="4">
        <v>13.525</v>
      </c>
      <c r="T3289" s="29">
        <v>84.625</v>
      </c>
      <c r="U3289" s="4">
        <v>0.67500000000000004</v>
      </c>
      <c r="V3289" s="9"/>
      <c r="W3289" s="9"/>
      <c r="X3289" s="9"/>
      <c r="Y3289" s="9"/>
      <c r="Z3289" s="9"/>
    </row>
    <row r="3290" spans="1:26">
      <c r="A3290" s="39">
        <v>16</v>
      </c>
      <c r="B3290" s="39">
        <v>5</v>
      </c>
      <c r="C3290" s="40">
        <v>39584</v>
      </c>
      <c r="D3290" s="17">
        <v>0.79166666666699825</v>
      </c>
      <c r="E3290" s="18">
        <v>0.25783668332751641</v>
      </c>
      <c r="F3290" s="4">
        <v>28.173029044278</v>
      </c>
      <c r="G3290" s="4">
        <v>48.923874016080738</v>
      </c>
      <c r="H3290" s="4">
        <v>20.750844971802739</v>
      </c>
      <c r="I3290" s="19">
        <v>1.208137287000421</v>
      </c>
      <c r="J3290" s="19">
        <v>3.9132203040001254</v>
      </c>
      <c r="K3290" s="20">
        <v>2.1917756705567748</v>
      </c>
      <c r="L3290" s="20">
        <v>2.2918834501600047</v>
      </c>
      <c r="M3290" s="20">
        <v>0.10010777960322981</v>
      </c>
      <c r="N3290" s="21">
        <v>18.625</v>
      </c>
      <c r="O3290" s="21">
        <f t="shared" si="52"/>
        <v>24.212500000000002</v>
      </c>
      <c r="P3290" s="21">
        <v>11.875</v>
      </c>
      <c r="Q3290" s="19">
        <v>16.514142722303053</v>
      </c>
      <c r="R3290" s="4">
        <v>69.349999999999994</v>
      </c>
      <c r="S3290" s="4">
        <v>12.862500000000001</v>
      </c>
      <c r="T3290" s="29">
        <v>92.399999999999991</v>
      </c>
      <c r="U3290" s="4">
        <v>0.61</v>
      </c>
      <c r="V3290" s="9"/>
      <c r="W3290" s="9"/>
      <c r="X3290" s="9"/>
      <c r="Y3290" s="9"/>
      <c r="Z3290" s="9"/>
    </row>
    <row r="3291" spans="1:26">
      <c r="A3291" s="39">
        <v>16</v>
      </c>
      <c r="B3291" s="39">
        <v>5</v>
      </c>
      <c r="C3291" s="40">
        <v>39584</v>
      </c>
      <c r="D3291" s="17">
        <v>0.83333333333300175</v>
      </c>
      <c r="E3291" s="18">
        <v>0.20119802440126275</v>
      </c>
      <c r="F3291" s="4">
        <v>26.4689879648591</v>
      </c>
      <c r="G3291" s="4">
        <v>46.658259791592975</v>
      </c>
      <c r="H3291" s="4">
        <v>20.189271826733879</v>
      </c>
      <c r="I3291" s="19">
        <v>1.5258756940005318</v>
      </c>
      <c r="J3291" s="19">
        <v>3.6920513437501183</v>
      </c>
      <c r="K3291" s="20">
        <v>2.1917756705567748</v>
      </c>
      <c r="L3291" s="20">
        <v>2.2865534886480043</v>
      </c>
      <c r="M3291" s="20">
        <v>9.477781809122976E-2</v>
      </c>
      <c r="N3291" s="21">
        <v>18.1875</v>
      </c>
      <c r="O3291" s="21">
        <f t="shared" si="52"/>
        <v>23.643750000000001</v>
      </c>
      <c r="P3291" s="21">
        <v>10.6875</v>
      </c>
      <c r="Q3291" s="19">
        <v>14.918852761241464</v>
      </c>
      <c r="R3291" s="4">
        <v>71.424999999999997</v>
      </c>
      <c r="S3291" s="4">
        <v>12.4125</v>
      </c>
      <c r="T3291" s="29">
        <v>93.825000000000003</v>
      </c>
      <c r="U3291" s="4">
        <v>0.24</v>
      </c>
      <c r="V3291" s="9"/>
      <c r="W3291" s="9"/>
      <c r="X3291" s="9"/>
      <c r="Y3291" s="9"/>
      <c r="Z3291" s="9"/>
    </row>
    <row r="3292" spans="1:26">
      <c r="A3292" s="39">
        <v>16</v>
      </c>
      <c r="B3292" s="39">
        <v>5</v>
      </c>
      <c r="C3292" s="40">
        <v>39584</v>
      </c>
      <c r="D3292" s="17">
        <v>0.875</v>
      </c>
      <c r="E3292" s="18">
        <v>0.23009824076126462</v>
      </c>
      <c r="F3292" s="4">
        <v>17.663456053626959</v>
      </c>
      <c r="G3292" s="4">
        <v>32.472755851078816</v>
      </c>
      <c r="H3292" s="4">
        <v>14.809299797451859</v>
      </c>
      <c r="I3292" s="19">
        <v>1.0807037185003767</v>
      </c>
      <c r="J3292" s="19">
        <v>3.396986307750109</v>
      </c>
      <c r="K3292" s="20">
        <v>2.0784079634590107</v>
      </c>
      <c r="L3292" s="20">
        <v>2.1479744893360042</v>
      </c>
      <c r="M3292" s="20">
        <v>6.9566525876993746E-2</v>
      </c>
      <c r="N3292" s="21">
        <v>21.6875</v>
      </c>
      <c r="O3292" s="21">
        <f t="shared" si="52"/>
        <v>28.193750000000001</v>
      </c>
      <c r="P3292" s="21">
        <v>13.375</v>
      </c>
      <c r="Q3292" s="19">
        <v>16.967847275927785</v>
      </c>
      <c r="R3292" s="4">
        <v>73.45</v>
      </c>
      <c r="S3292" s="4">
        <v>12.112500000000001</v>
      </c>
      <c r="T3292" s="29">
        <v>47.699999999999996</v>
      </c>
      <c r="U3292" s="4">
        <v>0.39500000000000002</v>
      </c>
      <c r="V3292" s="9"/>
      <c r="W3292" s="9"/>
      <c r="X3292" s="9"/>
      <c r="Y3292" s="9"/>
      <c r="Z3292" s="9"/>
    </row>
    <row r="3293" spans="1:26">
      <c r="A3293" s="39">
        <v>16</v>
      </c>
      <c r="B3293" s="39">
        <v>5</v>
      </c>
      <c r="C3293" s="40">
        <v>39584</v>
      </c>
      <c r="D3293" s="17">
        <v>0.91666666666699825</v>
      </c>
      <c r="E3293" s="18">
        <v>0.27224758890251738</v>
      </c>
      <c r="F3293" s="4">
        <v>18.319888694795726</v>
      </c>
      <c r="G3293" s="4">
        <v>32.2638902228163</v>
      </c>
      <c r="H3293" s="4">
        <v>13.944001528020575</v>
      </c>
      <c r="I3293" s="19">
        <v>0.88987901625031007</v>
      </c>
      <c r="J3293" s="19">
        <v>3.618856935750117</v>
      </c>
      <c r="K3293" s="20">
        <v>2.1701818215857718</v>
      </c>
      <c r="L3293" s="20">
        <v>2.2439137965520044</v>
      </c>
      <c r="M3293" s="20">
        <v>7.3731974966232627E-2</v>
      </c>
      <c r="N3293" s="21">
        <v>20.75</v>
      </c>
      <c r="O3293" s="21">
        <f t="shared" si="52"/>
        <v>26.975000000000001</v>
      </c>
      <c r="P3293" s="21">
        <v>13.875</v>
      </c>
      <c r="Q3293" s="19">
        <v>12.639828371805262</v>
      </c>
      <c r="R3293" s="4">
        <v>80.125</v>
      </c>
      <c r="S3293" s="4">
        <v>11.425000000000001</v>
      </c>
      <c r="T3293" s="29">
        <v>69.55</v>
      </c>
      <c r="U3293" s="4">
        <v>0.31</v>
      </c>
      <c r="V3293" s="9"/>
      <c r="W3293" s="9"/>
      <c r="X3293" s="9"/>
      <c r="Y3293" s="9"/>
      <c r="Z3293" s="9"/>
    </row>
    <row r="3294" spans="1:26">
      <c r="A3294" s="39">
        <v>16</v>
      </c>
      <c r="B3294" s="39">
        <v>5</v>
      </c>
      <c r="C3294" s="40">
        <v>39584</v>
      </c>
      <c r="D3294" s="17">
        <v>0.95833333333300175</v>
      </c>
      <c r="E3294" s="18">
        <v>0.22043577870626396</v>
      </c>
      <c r="F3294" s="4">
        <v>23.74448804978374</v>
      </c>
      <c r="G3294" s="4">
        <v>40.069502099992221</v>
      </c>
      <c r="H3294" s="4">
        <v>16.325014050208488</v>
      </c>
      <c r="I3294" s="19">
        <v>0.82621323750028786</v>
      </c>
      <c r="J3294" s="19">
        <v>3.9884769907501298</v>
      </c>
      <c r="K3294" s="20">
        <v>2.2025725950422763</v>
      </c>
      <c r="L3294" s="20">
        <v>2.2865534886480043</v>
      </c>
      <c r="M3294" s="20">
        <v>8.3980893605728468E-2</v>
      </c>
      <c r="N3294" s="21">
        <v>17</v>
      </c>
      <c r="O3294" s="21">
        <f t="shared" si="52"/>
        <v>22.1</v>
      </c>
      <c r="P3294" s="21">
        <v>10.125</v>
      </c>
      <c r="Q3294" s="19">
        <v>11.785038060930747</v>
      </c>
      <c r="R3294" s="4">
        <v>87.55</v>
      </c>
      <c r="S3294" s="4">
        <v>10.625</v>
      </c>
      <c r="T3294" s="29">
        <v>92.35</v>
      </c>
      <c r="U3294" s="4">
        <v>0.08</v>
      </c>
      <c r="V3294" s="9"/>
      <c r="W3294" s="9"/>
      <c r="X3294" s="9"/>
      <c r="Y3294" s="9"/>
      <c r="Z3294" s="9"/>
    </row>
    <row r="3295" spans="1:26">
      <c r="A3295" s="39">
        <v>17</v>
      </c>
      <c r="B3295" s="39">
        <v>5</v>
      </c>
      <c r="C3295" s="40">
        <v>39585</v>
      </c>
      <c r="D3295" s="17">
        <v>0</v>
      </c>
      <c r="E3295" s="18">
        <v>0.19633248448126253</v>
      </c>
      <c r="F3295" s="4">
        <v>27.911876921840332</v>
      </c>
      <c r="G3295" s="4">
        <v>44.790910071630293</v>
      </c>
      <c r="H3295" s="4">
        <v>16.879033149789958</v>
      </c>
      <c r="I3295" s="19">
        <v>0.95320345050033206</v>
      </c>
      <c r="J3295" s="19">
        <v>4.210449500250137</v>
      </c>
      <c r="K3295" s="20">
        <v>2.1431895103720189</v>
      </c>
      <c r="L3295" s="20">
        <v>2.2119340274800043</v>
      </c>
      <c r="M3295" s="20">
        <v>6.8744517107985792E-2</v>
      </c>
      <c r="N3295" s="21">
        <v>15.1875</v>
      </c>
      <c r="O3295" s="21">
        <f t="shared" si="52"/>
        <v>19.743750000000002</v>
      </c>
      <c r="P3295" s="21">
        <v>10.9375</v>
      </c>
      <c r="Q3295" s="19">
        <v>8.311771183370233</v>
      </c>
      <c r="R3295" s="4">
        <v>91</v>
      </c>
      <c r="S3295" s="4">
        <v>10.15</v>
      </c>
      <c r="T3295" s="29">
        <v>100.375</v>
      </c>
      <c r="U3295" s="4">
        <v>0.2</v>
      </c>
      <c r="V3295" s="9"/>
      <c r="W3295" s="9"/>
      <c r="X3295" s="9"/>
      <c r="Y3295" s="9"/>
      <c r="Z3295" s="9"/>
    </row>
    <row r="3296" spans="1:26">
      <c r="A3296" s="39">
        <v>17</v>
      </c>
      <c r="B3296" s="39">
        <v>5</v>
      </c>
      <c r="C3296" s="40">
        <v>39585</v>
      </c>
      <c r="D3296" s="17">
        <v>4.1666666666998253E-2</v>
      </c>
      <c r="E3296" s="18">
        <v>0.20956960682751327</v>
      </c>
      <c r="F3296" s="4">
        <v>34.148440204159684</v>
      </c>
      <c r="G3296" s="4">
        <v>54.03159963784389</v>
      </c>
      <c r="H3296" s="4">
        <v>19.883159433684206</v>
      </c>
      <c r="I3296" s="19">
        <v>0.88954944225030985</v>
      </c>
      <c r="J3296" s="19">
        <v>4.0630698045001337</v>
      </c>
      <c r="K3296" s="20">
        <v>2.1377910481292677</v>
      </c>
      <c r="L3296" s="20">
        <v>2.2066040659680044</v>
      </c>
      <c r="M3296" s="20">
        <v>6.881301783873639E-2</v>
      </c>
      <c r="N3296" s="21">
        <v>14.0625</v>
      </c>
      <c r="O3296" s="21">
        <f t="shared" si="52"/>
        <v>18.28125</v>
      </c>
      <c r="P3296" s="21">
        <v>9.8125</v>
      </c>
      <c r="Q3296" s="19">
        <v>2.5616808736860306</v>
      </c>
      <c r="R3296" s="4">
        <v>92.1</v>
      </c>
      <c r="S3296" s="4">
        <v>9.8625000000000007</v>
      </c>
      <c r="T3296" s="29">
        <v>100.875</v>
      </c>
      <c r="U3296" s="4">
        <v>7.0000000000000007E-2</v>
      </c>
      <c r="V3296" s="9"/>
      <c r="W3296" s="9"/>
      <c r="X3296" s="9"/>
      <c r="Y3296" s="9"/>
      <c r="Z3296" s="9"/>
    </row>
    <row r="3297" spans="1:26">
      <c r="A3297" s="39">
        <v>17</v>
      </c>
      <c r="B3297" s="39">
        <v>5</v>
      </c>
      <c r="C3297" s="40">
        <v>39585</v>
      </c>
      <c r="D3297" s="17">
        <v>8.3333333333001747E-2</v>
      </c>
      <c r="E3297" s="18">
        <v>0.20112720224126279</v>
      </c>
      <c r="F3297" s="4">
        <v>49.821628410861081</v>
      </c>
      <c r="G3297" s="4">
        <v>74.158157287571285</v>
      </c>
      <c r="H3297" s="4">
        <v>24.336528876710219</v>
      </c>
      <c r="I3297" s="19">
        <v>0.9529680405003319</v>
      </c>
      <c r="J3297" s="19">
        <v>4.5067009627501475</v>
      </c>
      <c r="K3297" s="20">
        <v>2.2241664440132789</v>
      </c>
      <c r="L3297" s="20">
        <v>2.2972134116720047</v>
      </c>
      <c r="M3297" s="20">
        <v>7.3046967658725759E-2</v>
      </c>
      <c r="N3297" s="21">
        <v>18.0625</v>
      </c>
      <c r="O3297" s="21">
        <f t="shared" si="52"/>
        <v>23.481249999999999</v>
      </c>
      <c r="P3297" s="21">
        <v>11.5625</v>
      </c>
      <c r="Q3297" s="19">
        <v>2.6184804732484972</v>
      </c>
      <c r="R3297" s="4">
        <v>92.9</v>
      </c>
      <c r="S3297" s="4">
        <v>9.5500000000000007</v>
      </c>
      <c r="T3297" s="29">
        <v>107.7</v>
      </c>
      <c r="U3297" s="4">
        <v>0.04</v>
      </c>
      <c r="V3297" s="9"/>
      <c r="W3297" s="9"/>
      <c r="X3297" s="9"/>
      <c r="Y3297" s="9"/>
      <c r="Z3297" s="9"/>
    </row>
    <row r="3298" spans="1:26">
      <c r="A3298" s="39">
        <v>17</v>
      </c>
      <c r="B3298" s="39">
        <v>5</v>
      </c>
      <c r="C3298" s="40">
        <v>39585</v>
      </c>
      <c r="D3298" s="17">
        <v>0.125</v>
      </c>
      <c r="E3298" s="18">
        <v>0.14571854692375921</v>
      </c>
      <c r="F3298" s="4">
        <v>54.111240942955206</v>
      </c>
      <c r="G3298" s="4">
        <v>79.697023497059462</v>
      </c>
      <c r="H3298" s="4">
        <v>25.585782554104252</v>
      </c>
      <c r="I3298" s="19">
        <v>1.079901362750376</v>
      </c>
      <c r="J3298" s="19">
        <v>4.4332173427501465</v>
      </c>
      <c r="K3298" s="20">
        <v>2.1917756705567748</v>
      </c>
      <c r="L3298" s="20">
        <v>2.2652336426000046</v>
      </c>
      <c r="M3298" s="20">
        <v>7.3457972043229902E-2</v>
      </c>
      <c r="N3298" s="21">
        <v>14.125</v>
      </c>
      <c r="O3298" s="21">
        <f t="shared" si="52"/>
        <v>18.362500000000001</v>
      </c>
      <c r="P3298" s="21">
        <v>9.375</v>
      </c>
      <c r="Q3298" s="19">
        <v>4.4397585794974503</v>
      </c>
      <c r="R3298" s="4">
        <v>93.6</v>
      </c>
      <c r="S3298" s="4">
        <v>9.3000000000000007</v>
      </c>
      <c r="T3298" s="29">
        <v>107.875</v>
      </c>
      <c r="U3298" s="4">
        <v>0.1</v>
      </c>
      <c r="V3298" s="9"/>
      <c r="W3298" s="9"/>
      <c r="X3298" s="9"/>
      <c r="Y3298" s="9"/>
      <c r="Z3298" s="9"/>
    </row>
    <row r="3299" spans="1:26">
      <c r="A3299" s="39">
        <v>17</v>
      </c>
      <c r="B3299" s="39">
        <v>5</v>
      </c>
      <c r="C3299" s="40">
        <v>39585</v>
      </c>
      <c r="D3299" s="17">
        <v>0.16666666666699825</v>
      </c>
      <c r="E3299" s="18">
        <v>0.12042125976000775</v>
      </c>
      <c r="F3299" s="4">
        <v>36.873572178359979</v>
      </c>
      <c r="G3299" s="4">
        <v>58.53490268521945</v>
      </c>
      <c r="H3299" s="4">
        <v>21.661330506859478</v>
      </c>
      <c r="I3299" s="19">
        <v>0.7621884585002654</v>
      </c>
      <c r="J3299" s="19">
        <v>4.2119366415001398</v>
      </c>
      <c r="K3299" s="20">
        <v>2.2025725950422763</v>
      </c>
      <c r="L3299" s="20">
        <v>2.2705636041120045</v>
      </c>
      <c r="M3299" s="20">
        <v>6.7991009069728325E-2</v>
      </c>
      <c r="N3299" s="21">
        <v>12</v>
      </c>
      <c r="O3299" s="21">
        <f t="shared" si="52"/>
        <v>15.600000000000001</v>
      </c>
      <c r="P3299" s="21">
        <v>9.625</v>
      </c>
      <c r="Q3299" s="19">
        <v>9.8466182846818437</v>
      </c>
      <c r="R3299" s="4">
        <v>93.55</v>
      </c>
      <c r="S3299" s="4">
        <v>9.1125000000000007</v>
      </c>
      <c r="T3299" s="29">
        <v>101.77500000000001</v>
      </c>
      <c r="U3299" s="4">
        <v>0.32</v>
      </c>
      <c r="V3299" s="9"/>
      <c r="W3299" s="9"/>
      <c r="X3299" s="9"/>
      <c r="Y3299" s="9"/>
      <c r="Z3299" s="9"/>
    </row>
    <row r="3300" spans="1:26">
      <c r="A3300" s="39">
        <v>17</v>
      </c>
      <c r="B3300" s="39">
        <v>5</v>
      </c>
      <c r="C3300" s="40">
        <v>39585</v>
      </c>
      <c r="D3300" s="17">
        <v>0.20833333333300175</v>
      </c>
      <c r="E3300" s="18">
        <v>0.12041413522000763</v>
      </c>
      <c r="F3300" s="4">
        <v>26.126514930115214</v>
      </c>
      <c r="G3300" s="4">
        <v>43.126640303130131</v>
      </c>
      <c r="H3300" s="4">
        <v>17.000125373014917</v>
      </c>
      <c r="I3300" s="19">
        <v>1.0161198407503538</v>
      </c>
      <c r="J3300" s="19">
        <v>3.8428144912501279</v>
      </c>
      <c r="K3300" s="20">
        <v>2.2025725950422763</v>
      </c>
      <c r="L3300" s="20">
        <v>2.2705636041120045</v>
      </c>
      <c r="M3300" s="20">
        <v>6.7991009069728436E-2</v>
      </c>
      <c r="N3300" s="21">
        <v>10.1875</v>
      </c>
      <c r="O3300" s="21">
        <f t="shared" si="52"/>
        <v>13.24375</v>
      </c>
      <c r="P3300" s="21">
        <v>7.625</v>
      </c>
      <c r="Q3300" s="19">
        <v>11.724302208993262</v>
      </c>
      <c r="R3300" s="4">
        <v>92.8</v>
      </c>
      <c r="S3300" s="4">
        <v>9.0500000000000007</v>
      </c>
      <c r="T3300" s="29">
        <v>97.550000000000011</v>
      </c>
      <c r="U3300" s="4">
        <v>4.4999999999999998E-2</v>
      </c>
      <c r="V3300" s="9"/>
      <c r="W3300" s="9"/>
      <c r="X3300" s="9"/>
      <c r="Y3300" s="9"/>
      <c r="Z3300" s="9"/>
    </row>
    <row r="3301" spans="1:26">
      <c r="A3301" s="39">
        <v>17</v>
      </c>
      <c r="B3301" s="39">
        <v>5</v>
      </c>
      <c r="C3301" s="40">
        <v>39585</v>
      </c>
      <c r="D3301" s="17">
        <v>0.25</v>
      </c>
      <c r="E3301" s="18">
        <v>0.17699742024626114</v>
      </c>
      <c r="F3301" s="4">
        <v>32.059916582709548</v>
      </c>
      <c r="G3301" s="4">
        <v>51.952370401618687</v>
      </c>
      <c r="H3301" s="4">
        <v>19.892453818909146</v>
      </c>
      <c r="I3301" s="19">
        <v>1.0160001740003537</v>
      </c>
      <c r="J3301" s="19">
        <v>4.5083113477501513</v>
      </c>
      <c r="K3301" s="20">
        <v>2.1539864348575199</v>
      </c>
      <c r="L3301" s="20">
        <v>2.2439137965520048</v>
      </c>
      <c r="M3301" s="20">
        <v>8.9927361694484564E-2</v>
      </c>
      <c r="N3301" s="21">
        <v>5.75</v>
      </c>
      <c r="O3301" s="21">
        <f t="shared" si="52"/>
        <v>7.4750000000000005</v>
      </c>
      <c r="P3301" s="21">
        <v>5.4375</v>
      </c>
      <c r="Q3301" s="19">
        <v>11.09765959105612</v>
      </c>
      <c r="R3301" s="4">
        <v>92.45</v>
      </c>
      <c r="S3301" s="4">
        <v>9.1750000000000007</v>
      </c>
      <c r="T3301" s="29">
        <v>98.575000000000017</v>
      </c>
      <c r="U3301" s="4">
        <v>0.12</v>
      </c>
      <c r="V3301" s="9"/>
      <c r="W3301" s="9"/>
      <c r="X3301" s="9"/>
      <c r="Y3301" s="9"/>
      <c r="Z3301" s="9"/>
    </row>
    <row r="3302" spans="1:26">
      <c r="A3302" s="39">
        <v>17</v>
      </c>
      <c r="B3302" s="39">
        <v>5</v>
      </c>
      <c r="C3302" s="40">
        <v>39585</v>
      </c>
      <c r="D3302" s="17">
        <v>0.29166666666699825</v>
      </c>
      <c r="E3302" s="18">
        <v>0.19504862358251229</v>
      </c>
      <c r="F3302" s="4">
        <v>27.802338940109209</v>
      </c>
      <c r="G3302" s="4">
        <v>47.430405952643163</v>
      </c>
      <c r="H3302" s="4">
        <v>19.628067012533947</v>
      </c>
      <c r="I3302" s="19">
        <v>0.69841674525024311</v>
      </c>
      <c r="J3302" s="19">
        <v>4.2130491217501413</v>
      </c>
      <c r="K3302" s="20">
        <v>2.1377910481292677</v>
      </c>
      <c r="L3302" s="20">
        <v>2.2172639889920047</v>
      </c>
      <c r="M3302" s="20">
        <v>7.9472940862736485E-2</v>
      </c>
      <c r="N3302" s="21">
        <v>9.0625</v>
      </c>
      <c r="O3302" s="21">
        <f t="shared" si="52"/>
        <v>11.78125</v>
      </c>
      <c r="P3302" s="21">
        <v>6.0625</v>
      </c>
      <c r="Q3302" s="19">
        <v>13.145652463117438</v>
      </c>
      <c r="R3302" s="4">
        <v>90.6</v>
      </c>
      <c r="S3302" s="4">
        <v>9.375</v>
      </c>
      <c r="T3302" s="29">
        <v>91.1</v>
      </c>
      <c r="U3302" s="4">
        <v>0.48499999999999999</v>
      </c>
      <c r="V3302" s="9"/>
      <c r="W3302" s="9"/>
      <c r="X3302" s="9"/>
      <c r="Y3302" s="9"/>
      <c r="Z3302" s="9"/>
    </row>
    <row r="3303" spans="1:26">
      <c r="A3303" s="39">
        <v>17</v>
      </c>
      <c r="B3303" s="39">
        <v>5</v>
      </c>
      <c r="C3303" s="40">
        <v>39585</v>
      </c>
      <c r="D3303" s="17">
        <v>0.33333333333300175</v>
      </c>
      <c r="E3303" s="18">
        <v>0.16132658446751025</v>
      </c>
      <c r="F3303" s="4">
        <v>17.165625770833103</v>
      </c>
      <c r="G3303" s="4">
        <v>29.769335899666057</v>
      </c>
      <c r="H3303" s="4">
        <v>12.603710128832956</v>
      </c>
      <c r="I3303" s="19">
        <v>0.76181180250026514</v>
      </c>
      <c r="J3303" s="19">
        <v>3.6959967870001247</v>
      </c>
      <c r="K3303" s="20">
        <v>2.1215956614010159</v>
      </c>
      <c r="L3303" s="20">
        <v>2.2012741044560045</v>
      </c>
      <c r="M3303" s="20">
        <v>7.9678443054988501E-2</v>
      </c>
      <c r="N3303" s="21">
        <v>6.75</v>
      </c>
      <c r="O3303" s="21">
        <f t="shared" ref="O3303:O3366" si="53">N3303*1.3</f>
        <v>8.7750000000000004</v>
      </c>
      <c r="P3303" s="21">
        <v>5.8125</v>
      </c>
      <c r="Q3303" s="19">
        <v>19.119992497676499</v>
      </c>
      <c r="R3303" s="4">
        <v>88.95</v>
      </c>
      <c r="S3303" s="4">
        <v>9.7125000000000004</v>
      </c>
      <c r="T3303" s="29">
        <v>88.600000000000009</v>
      </c>
      <c r="U3303" s="4">
        <v>0.73499999999999999</v>
      </c>
      <c r="V3303" s="9"/>
      <c r="W3303" s="9"/>
      <c r="X3303" s="9"/>
      <c r="Y3303" s="9"/>
      <c r="Z3303" s="9"/>
    </row>
    <row r="3304" spans="1:26">
      <c r="A3304" s="39">
        <v>17</v>
      </c>
      <c r="B3304" s="39">
        <v>5</v>
      </c>
      <c r="C3304" s="40">
        <v>39585</v>
      </c>
      <c r="D3304" s="17">
        <v>0.375</v>
      </c>
      <c r="E3304" s="18">
        <v>0.2263254512450143</v>
      </c>
      <c r="F3304" s="4">
        <v>47.377857817942107</v>
      </c>
      <c r="G3304" s="4">
        <v>70.617980333508456</v>
      </c>
      <c r="H3304" s="4">
        <v>23.240122515566341</v>
      </c>
      <c r="I3304" s="19">
        <v>1.0156195945003534</v>
      </c>
      <c r="J3304" s="19">
        <v>4.8052316130001627</v>
      </c>
      <c r="K3304" s="20">
        <v>2.1485879726147692</v>
      </c>
      <c r="L3304" s="20">
        <v>2.2332538735280041</v>
      </c>
      <c r="M3304" s="20">
        <v>8.4665900913235115E-2</v>
      </c>
      <c r="N3304" s="21">
        <v>10.4375</v>
      </c>
      <c r="O3304" s="21">
        <f t="shared" si="53"/>
        <v>13.56875</v>
      </c>
      <c r="P3304" s="21">
        <v>7.125</v>
      </c>
      <c r="Q3304" s="19">
        <v>9.1042434844947593</v>
      </c>
      <c r="R3304" s="4">
        <v>87.25</v>
      </c>
      <c r="S3304" s="4">
        <v>9.9499999999999993</v>
      </c>
      <c r="T3304" s="29">
        <v>102.10000000000001</v>
      </c>
      <c r="U3304" s="4">
        <v>0.5</v>
      </c>
      <c r="V3304" s="9"/>
      <c r="W3304" s="9"/>
      <c r="X3304" s="9"/>
      <c r="Y3304" s="9"/>
      <c r="Z3304" s="9"/>
    </row>
    <row r="3305" spans="1:26">
      <c r="A3305" s="39">
        <v>17</v>
      </c>
      <c r="B3305" s="39">
        <v>5</v>
      </c>
      <c r="C3305" s="40">
        <v>39585</v>
      </c>
      <c r="D3305" s="17">
        <v>0.41666666666699825</v>
      </c>
      <c r="E3305" s="18">
        <v>0.18899517479876191</v>
      </c>
      <c r="F3305" s="4">
        <v>20.503659266052203</v>
      </c>
      <c r="G3305" s="4">
        <v>35.30594416355423</v>
      </c>
      <c r="H3305" s="4">
        <v>14.802284897502023</v>
      </c>
      <c r="I3305" s="19">
        <v>0.76162347450026502</v>
      </c>
      <c r="J3305" s="19">
        <v>3.5487863460001203</v>
      </c>
      <c r="K3305" s="20">
        <v>2.0676110389735092</v>
      </c>
      <c r="L3305" s="20">
        <v>2.1373145663120043</v>
      </c>
      <c r="M3305" s="20">
        <v>6.9703527338495164E-2</v>
      </c>
      <c r="N3305" s="21">
        <v>6.5</v>
      </c>
      <c r="O3305" s="21">
        <f t="shared" si="53"/>
        <v>8.4500000000000011</v>
      </c>
      <c r="P3305" s="21">
        <v>5.4375</v>
      </c>
      <c r="Q3305" s="19">
        <v>23.385251169174026</v>
      </c>
      <c r="R3305" s="4">
        <v>88.3</v>
      </c>
      <c r="S3305" s="4">
        <v>10.0875</v>
      </c>
      <c r="T3305" s="29">
        <v>80.400000000000006</v>
      </c>
      <c r="U3305" s="4">
        <v>1.365</v>
      </c>
      <c r="V3305" s="9"/>
      <c r="W3305" s="9"/>
      <c r="X3305" s="9"/>
      <c r="Y3305" s="9"/>
      <c r="Z3305" s="9"/>
    </row>
    <row r="3306" spans="1:26">
      <c r="A3306" s="39">
        <v>17</v>
      </c>
      <c r="B3306" s="39">
        <v>5</v>
      </c>
      <c r="C3306" s="40">
        <v>39585</v>
      </c>
      <c r="D3306" s="17">
        <v>0.45833333333300175</v>
      </c>
      <c r="E3306" s="18">
        <v>0.1937983397237622</v>
      </c>
      <c r="F3306" s="4">
        <v>18.471940563833236</v>
      </c>
      <c r="G3306" s="4">
        <v>31.813169244691316</v>
      </c>
      <c r="H3306" s="4">
        <v>13.341228680858077</v>
      </c>
      <c r="I3306" s="19">
        <v>0.95191065725033119</v>
      </c>
      <c r="J3306" s="19">
        <v>3.8448537645001313</v>
      </c>
      <c r="K3306" s="20">
        <v>2.0784079634590102</v>
      </c>
      <c r="L3306" s="20">
        <v>2.1533044508480046</v>
      </c>
      <c r="M3306" s="20">
        <v>7.4896487388993904E-2</v>
      </c>
      <c r="N3306" s="21">
        <v>12.375</v>
      </c>
      <c r="O3306" s="21">
        <f t="shared" si="53"/>
        <v>16.087500000000002</v>
      </c>
      <c r="P3306" s="21">
        <v>9.875</v>
      </c>
      <c r="Q3306" s="19">
        <v>20.596109376238132</v>
      </c>
      <c r="R3306" s="4">
        <v>87.575000000000003</v>
      </c>
      <c r="S3306" s="4">
        <v>10.35</v>
      </c>
      <c r="T3306" s="29">
        <v>88.85</v>
      </c>
      <c r="U3306" s="4">
        <v>0.93</v>
      </c>
      <c r="V3306" s="9"/>
      <c r="W3306" s="9"/>
      <c r="X3306" s="9"/>
      <c r="Y3306" s="9"/>
      <c r="Z3306" s="9"/>
    </row>
    <row r="3307" spans="1:26">
      <c r="A3307" s="39">
        <v>17</v>
      </c>
      <c r="B3307" s="39">
        <v>5</v>
      </c>
      <c r="C3307" s="40">
        <v>39585</v>
      </c>
      <c r="D3307" s="17">
        <v>0.5</v>
      </c>
      <c r="E3307" s="18">
        <v>0.19017652344251193</v>
      </c>
      <c r="F3307" s="4">
        <v>15.760559728839233</v>
      </c>
      <c r="G3307" s="4">
        <v>27.910924086903353</v>
      </c>
      <c r="H3307" s="4">
        <v>12.15036435806412</v>
      </c>
      <c r="I3307" s="19">
        <v>0.95179295225033111</v>
      </c>
      <c r="J3307" s="19">
        <v>3.3275763045001137</v>
      </c>
      <c r="K3307" s="20">
        <v>2.0730095012162595</v>
      </c>
      <c r="L3307" s="20">
        <v>2.1373145663120043</v>
      </c>
      <c r="M3307" s="20">
        <v>6.4305065095744518E-2</v>
      </c>
      <c r="N3307" s="21">
        <v>10.9375</v>
      </c>
      <c r="O3307" s="21">
        <f t="shared" si="53"/>
        <v>14.21875</v>
      </c>
      <c r="P3307" s="21">
        <v>5.5</v>
      </c>
      <c r="Q3307" s="19">
        <v>23.667120090423854</v>
      </c>
      <c r="R3307" s="4">
        <v>84.775000000000006</v>
      </c>
      <c r="S3307" s="4">
        <v>11.4375</v>
      </c>
      <c r="T3307" s="29">
        <v>77.424999999999997</v>
      </c>
      <c r="U3307" s="4">
        <v>0.755</v>
      </c>
      <c r="V3307" s="9"/>
      <c r="W3307" s="9"/>
      <c r="X3307" s="9"/>
      <c r="Y3307" s="9"/>
      <c r="Z3307" s="9"/>
    </row>
    <row r="3308" spans="1:26">
      <c r="A3308" s="39">
        <v>17</v>
      </c>
      <c r="B3308" s="39">
        <v>5</v>
      </c>
      <c r="C3308" s="40">
        <v>39585</v>
      </c>
      <c r="D3308" s="17">
        <v>0.54166666666699825</v>
      </c>
      <c r="E3308" s="18">
        <v>0.20340452849376267</v>
      </c>
      <c r="F3308" s="4">
        <v>21.113249775489784</v>
      </c>
      <c r="G3308" s="4">
        <v>36.526790515529399</v>
      </c>
      <c r="H3308" s="4">
        <v>15.413540740039611</v>
      </c>
      <c r="I3308" s="19">
        <v>1.5226721562505299</v>
      </c>
      <c r="J3308" s="19">
        <v>3.7715936265001293</v>
      </c>
      <c r="K3308" s="20">
        <v>2.083806425701761</v>
      </c>
      <c r="L3308" s="20">
        <v>2.1479744893360042</v>
      </c>
      <c r="M3308" s="20">
        <v>6.41680636342431E-2</v>
      </c>
      <c r="N3308" s="21">
        <v>8.6875</v>
      </c>
      <c r="O3308" s="21">
        <f t="shared" si="53"/>
        <v>11.293750000000001</v>
      </c>
      <c r="P3308" s="21">
        <v>5.875</v>
      </c>
      <c r="Q3308" s="19">
        <v>18.887152241864104</v>
      </c>
      <c r="R3308" s="4">
        <v>82.275000000000006</v>
      </c>
      <c r="S3308" s="4">
        <v>11.675000000000001</v>
      </c>
      <c r="T3308" s="29">
        <v>93.674999999999997</v>
      </c>
      <c r="U3308" s="4">
        <v>1.38</v>
      </c>
      <c r="V3308" s="9"/>
      <c r="W3308" s="9"/>
      <c r="X3308" s="9"/>
      <c r="Y3308" s="9"/>
      <c r="Z3308" s="9"/>
    </row>
    <row r="3309" spans="1:26">
      <c r="A3309" s="39">
        <v>17</v>
      </c>
      <c r="B3309" s="39">
        <v>5</v>
      </c>
      <c r="C3309" s="40">
        <v>39585</v>
      </c>
      <c r="D3309" s="17">
        <v>0.58333333333300175</v>
      </c>
      <c r="E3309" s="18">
        <v>0.20940993953751313</v>
      </c>
      <c r="F3309" s="4">
        <v>22.152307398389929</v>
      </c>
      <c r="G3309" s="4">
        <v>38.985405459479693</v>
      </c>
      <c r="H3309" s="4">
        <v>16.833098061089768</v>
      </c>
      <c r="I3309" s="19">
        <v>1.2687446975004413</v>
      </c>
      <c r="J3309" s="19">
        <v>3.4021329667501172</v>
      </c>
      <c r="K3309" s="20">
        <v>2.1000018124300128</v>
      </c>
      <c r="L3309" s="20">
        <v>2.1746242968960043</v>
      </c>
      <c r="M3309" s="20">
        <v>7.4622484465991179E-2</v>
      </c>
      <c r="N3309" s="21">
        <v>10.0625</v>
      </c>
      <c r="O3309" s="21">
        <f t="shared" si="53"/>
        <v>13.081250000000001</v>
      </c>
      <c r="P3309" s="21">
        <v>7</v>
      </c>
      <c r="Q3309" s="19">
        <v>20.763411833488018</v>
      </c>
      <c r="R3309" s="4">
        <v>80.775000000000006</v>
      </c>
      <c r="S3309" s="4">
        <v>11.4</v>
      </c>
      <c r="T3309" s="29">
        <v>90.975000000000009</v>
      </c>
      <c r="U3309" s="4">
        <v>1.105</v>
      </c>
      <c r="V3309" s="9"/>
      <c r="W3309" s="9"/>
      <c r="X3309" s="9"/>
      <c r="Y3309" s="9"/>
      <c r="Z3309" s="9"/>
    </row>
    <row r="3310" spans="1:26">
      <c r="A3310" s="39">
        <v>17</v>
      </c>
      <c r="B3310" s="39">
        <v>5</v>
      </c>
      <c r="C3310" s="40">
        <v>39585</v>
      </c>
      <c r="D3310" s="17">
        <v>0.625</v>
      </c>
      <c r="E3310" s="18">
        <v>0.27919740473001753</v>
      </c>
      <c r="F3310" s="4">
        <v>36.1280121105913</v>
      </c>
      <c r="G3310" s="4">
        <v>59.908921967857232</v>
      </c>
      <c r="H3310" s="4">
        <v>23.780909857265929</v>
      </c>
      <c r="I3310" s="19">
        <v>1.2051691592504192</v>
      </c>
      <c r="J3310" s="19">
        <v>4.0681277280001407</v>
      </c>
      <c r="K3310" s="20">
        <v>2.1323925858865169</v>
      </c>
      <c r="L3310" s="20">
        <v>2.2225939505040047</v>
      </c>
      <c r="M3310" s="20">
        <v>9.020136461748729E-2</v>
      </c>
      <c r="N3310" s="21">
        <v>15.25</v>
      </c>
      <c r="O3310" s="21">
        <f t="shared" si="53"/>
        <v>19.824999999999999</v>
      </c>
      <c r="P3310" s="21">
        <v>8.75</v>
      </c>
      <c r="Q3310" s="19">
        <v>13.42432425361725</v>
      </c>
      <c r="R3310" s="4">
        <v>77.825000000000003</v>
      </c>
      <c r="S3310" s="4">
        <v>12.012499999999999</v>
      </c>
      <c r="T3310" s="29">
        <v>108.39999999999999</v>
      </c>
      <c r="U3310" s="4">
        <v>0.94499999999999995</v>
      </c>
      <c r="V3310" s="9"/>
      <c r="W3310" s="9"/>
      <c r="X3310" s="9"/>
      <c r="Y3310" s="9"/>
      <c r="Z3310" s="9"/>
    </row>
    <row r="3311" spans="1:26">
      <c r="A3311" s="39">
        <v>17</v>
      </c>
      <c r="B3311" s="39">
        <v>5</v>
      </c>
      <c r="C3311" s="40">
        <v>39585</v>
      </c>
      <c r="D3311" s="17">
        <v>0.66666666666699825</v>
      </c>
      <c r="E3311" s="18">
        <v>0.24909711135626555</v>
      </c>
      <c r="F3311" s="4">
        <v>25.274869994027753</v>
      </c>
      <c r="G3311" s="4">
        <v>43.901864582580302</v>
      </c>
      <c r="H3311" s="4">
        <v>18.626994588552556</v>
      </c>
      <c r="I3311" s="19">
        <v>0.88789961050030874</v>
      </c>
      <c r="J3311" s="19">
        <v>3.9205409827501358</v>
      </c>
      <c r="K3311" s="20">
        <v>2.1215956614010159</v>
      </c>
      <c r="L3311" s="20">
        <v>2.1959441429440041</v>
      </c>
      <c r="M3311" s="20">
        <v>7.4348481542988454E-2</v>
      </c>
      <c r="N3311" s="21">
        <v>9.8125</v>
      </c>
      <c r="O3311" s="21">
        <f t="shared" si="53"/>
        <v>12.75625</v>
      </c>
      <c r="P3311" s="21">
        <v>7.4375</v>
      </c>
      <c r="Q3311" s="19">
        <v>21.216035831925247</v>
      </c>
      <c r="R3311" s="4">
        <v>86.325000000000003</v>
      </c>
      <c r="S3311" s="4">
        <v>11.1875</v>
      </c>
      <c r="T3311" s="29">
        <v>98.525000000000006</v>
      </c>
      <c r="U3311" s="4">
        <v>1.665</v>
      </c>
      <c r="V3311" s="9"/>
      <c r="W3311" s="9"/>
      <c r="X3311" s="9"/>
      <c r="Y3311" s="9"/>
      <c r="Z3311" s="9"/>
    </row>
    <row r="3312" spans="1:26">
      <c r="A3312" s="39">
        <v>17</v>
      </c>
      <c r="B3312" s="39">
        <v>5</v>
      </c>
      <c r="C3312" s="40">
        <v>39585</v>
      </c>
      <c r="D3312" s="17">
        <v>0.70833333333300175</v>
      </c>
      <c r="E3312" s="18">
        <v>0.2286261615075143</v>
      </c>
      <c r="F3312" s="4">
        <v>14.55258892863913</v>
      </c>
      <c r="G3312" s="4">
        <v>26.256392635203177</v>
      </c>
      <c r="H3312" s="4">
        <v>11.703803706564047</v>
      </c>
      <c r="I3312" s="19">
        <v>0.76096432650026458</v>
      </c>
      <c r="J3312" s="19">
        <v>3.6989431342501291</v>
      </c>
      <c r="K3312" s="20">
        <v>2.1161971991582655</v>
      </c>
      <c r="L3312" s="20">
        <v>2.1799542584080047</v>
      </c>
      <c r="M3312" s="20">
        <v>6.375705924973929E-2</v>
      </c>
      <c r="N3312" s="21">
        <v>10.3125</v>
      </c>
      <c r="O3312" s="21">
        <f t="shared" si="53"/>
        <v>13.40625</v>
      </c>
      <c r="P3312" s="21">
        <v>6.4375</v>
      </c>
      <c r="Q3312" s="19">
        <v>27.471368155109126</v>
      </c>
      <c r="R3312" s="4">
        <v>86.1</v>
      </c>
      <c r="S3312" s="4">
        <v>10.6</v>
      </c>
      <c r="T3312" s="29">
        <v>94.75</v>
      </c>
      <c r="U3312" s="4">
        <v>2.0099999999999998</v>
      </c>
      <c r="V3312" s="9"/>
      <c r="W3312" s="9"/>
      <c r="X3312" s="9"/>
      <c r="Y3312" s="9"/>
      <c r="Z3312" s="9"/>
    </row>
    <row r="3313" spans="1:26">
      <c r="A3313" s="39">
        <v>17</v>
      </c>
      <c r="B3313" s="39">
        <v>5</v>
      </c>
      <c r="C3313" s="40">
        <v>39585</v>
      </c>
      <c r="D3313" s="17">
        <v>0.75</v>
      </c>
      <c r="E3313" s="18">
        <v>0.25027071823501568</v>
      </c>
      <c r="F3313" s="4">
        <v>19.10525337904587</v>
      </c>
      <c r="G3313" s="4">
        <v>33.842763204116601</v>
      </c>
      <c r="H3313" s="4">
        <v>14.737509825070736</v>
      </c>
      <c r="I3313" s="19">
        <v>0.63405454525022042</v>
      </c>
      <c r="J3313" s="19">
        <v>3.0334084830001058</v>
      </c>
      <c r="K3313" s="20">
        <v>2.1269941236437666</v>
      </c>
      <c r="L3313" s="20">
        <v>2.2012741044560045</v>
      </c>
      <c r="M3313" s="20">
        <v>7.4279980812237856E-2</v>
      </c>
      <c r="N3313" s="21">
        <v>11.5625</v>
      </c>
      <c r="O3313" s="21">
        <f t="shared" si="53"/>
        <v>15.03125</v>
      </c>
      <c r="P3313" s="21">
        <v>7.5625</v>
      </c>
      <c r="Q3313" s="19">
        <v>25.422433020172804</v>
      </c>
      <c r="R3313" s="4">
        <v>83.3</v>
      </c>
      <c r="S3313" s="4">
        <v>10.112500000000001</v>
      </c>
      <c r="T3313" s="29">
        <v>98</v>
      </c>
      <c r="U3313" s="4">
        <v>1.845</v>
      </c>
      <c r="V3313" s="9"/>
      <c r="W3313" s="9"/>
      <c r="X3313" s="9"/>
      <c r="Y3313" s="9"/>
      <c r="Z3313" s="9"/>
    </row>
    <row r="3314" spans="1:26">
      <c r="A3314" s="39">
        <v>17</v>
      </c>
      <c r="B3314" s="39">
        <v>5</v>
      </c>
      <c r="C3314" s="40">
        <v>39585</v>
      </c>
      <c r="D3314" s="17">
        <v>0.79166666666699825</v>
      </c>
      <c r="E3314" s="18">
        <v>0.2935696896550184</v>
      </c>
      <c r="F3314" s="4">
        <v>23.254609962596312</v>
      </c>
      <c r="G3314" s="4">
        <v>40.812685291442456</v>
      </c>
      <c r="H3314" s="4">
        <v>17.55807532884614</v>
      </c>
      <c r="I3314" s="19">
        <v>0.5071839990001763</v>
      </c>
      <c r="J3314" s="19">
        <v>3.329645156250117</v>
      </c>
      <c r="K3314" s="20">
        <v>2.1701818215857722</v>
      </c>
      <c r="L3314" s="20">
        <v>2.2599036810880042</v>
      </c>
      <c r="M3314" s="20">
        <v>8.9721859502232437E-2</v>
      </c>
      <c r="N3314" s="21">
        <v>8.4375</v>
      </c>
      <c r="O3314" s="21">
        <f t="shared" si="53"/>
        <v>10.96875</v>
      </c>
      <c r="P3314" s="21">
        <v>6.6875</v>
      </c>
      <c r="Q3314" s="19">
        <v>23.487393201798916</v>
      </c>
      <c r="R3314" s="4">
        <v>77.5</v>
      </c>
      <c r="S3314" s="4">
        <v>10.35</v>
      </c>
      <c r="T3314" s="29">
        <v>103</v>
      </c>
      <c r="U3314" s="4">
        <v>1.85</v>
      </c>
      <c r="V3314" s="9"/>
      <c r="W3314" s="9"/>
      <c r="X3314" s="9"/>
      <c r="Y3314" s="9"/>
      <c r="Z3314" s="9"/>
    </row>
    <row r="3315" spans="1:26">
      <c r="A3315" s="39">
        <v>17</v>
      </c>
      <c r="B3315" s="39">
        <v>5</v>
      </c>
      <c r="C3315" s="40">
        <v>39585</v>
      </c>
      <c r="D3315" s="17">
        <v>0.83333333333300175</v>
      </c>
      <c r="E3315" s="18">
        <v>0.22377383020251396</v>
      </c>
      <c r="F3315" s="4">
        <v>14.050953917020344</v>
      </c>
      <c r="G3315" s="4">
        <v>25.633644633615617</v>
      </c>
      <c r="H3315" s="4">
        <v>11.582690716595271</v>
      </c>
      <c r="I3315" s="19">
        <v>0.69728873900024235</v>
      </c>
      <c r="J3315" s="19">
        <v>3.40394382825012</v>
      </c>
      <c r="K3315" s="20">
        <v>2.186377208314024</v>
      </c>
      <c r="L3315" s="20">
        <v>2.2652336426000046</v>
      </c>
      <c r="M3315" s="20">
        <v>7.8856434285980437E-2</v>
      </c>
      <c r="N3315" s="21">
        <v>7.875</v>
      </c>
      <c r="O3315" s="21">
        <f t="shared" si="53"/>
        <v>10.237500000000001</v>
      </c>
      <c r="P3315" s="21">
        <v>7.6875</v>
      </c>
      <c r="Q3315" s="19">
        <v>30.878869872169631</v>
      </c>
      <c r="R3315" s="4">
        <v>73.05</v>
      </c>
      <c r="S3315" s="4">
        <v>10.012499999999999</v>
      </c>
      <c r="T3315" s="29">
        <v>94.474999999999994</v>
      </c>
      <c r="U3315" s="4">
        <v>1.71</v>
      </c>
      <c r="V3315" s="9"/>
      <c r="W3315" s="9"/>
      <c r="X3315" s="9"/>
      <c r="Y3315" s="9"/>
      <c r="Z3315" s="9"/>
    </row>
    <row r="3316" spans="1:26">
      <c r="A3316" s="39">
        <v>17</v>
      </c>
      <c r="B3316" s="39">
        <v>5</v>
      </c>
      <c r="C3316" s="40">
        <v>39585</v>
      </c>
      <c r="D3316" s="17">
        <v>0.875</v>
      </c>
      <c r="E3316" s="18">
        <v>0.14075285783875879</v>
      </c>
      <c r="F3316" s="4">
        <v>8.836082995413479</v>
      </c>
      <c r="G3316" s="4">
        <v>15.583822077551897</v>
      </c>
      <c r="H3316" s="4">
        <v>6.747739082138418</v>
      </c>
      <c r="I3316" s="19">
        <v>0.6972083072502423</v>
      </c>
      <c r="J3316" s="19">
        <v>3.4042412565001205</v>
      </c>
      <c r="K3316" s="20">
        <v>2.2025725950422759</v>
      </c>
      <c r="L3316" s="20">
        <v>2.2758935656240045</v>
      </c>
      <c r="M3316" s="20">
        <v>7.3320970581728484E-2</v>
      </c>
      <c r="N3316" s="21">
        <v>7.5</v>
      </c>
      <c r="O3316" s="21">
        <f t="shared" si="53"/>
        <v>9.75</v>
      </c>
      <c r="P3316" s="21">
        <v>6.75</v>
      </c>
      <c r="Q3316" s="19">
        <v>38.383204276102774</v>
      </c>
      <c r="R3316" s="4">
        <v>70.45</v>
      </c>
      <c r="S3316" s="4">
        <v>9.5500000000000007</v>
      </c>
      <c r="T3316" s="29">
        <v>92.074999999999989</v>
      </c>
      <c r="U3316" s="4">
        <v>0.745</v>
      </c>
      <c r="V3316" s="9"/>
      <c r="W3316" s="9"/>
      <c r="X3316" s="9"/>
      <c r="Y3316" s="9"/>
      <c r="Z3316" s="9"/>
    </row>
    <row r="3317" spans="1:26">
      <c r="A3317" s="39">
        <v>17</v>
      </c>
      <c r="B3317" s="39">
        <v>5</v>
      </c>
      <c r="C3317" s="40">
        <v>39585</v>
      </c>
      <c r="D3317" s="17">
        <v>0.91666666666699825</v>
      </c>
      <c r="E3317" s="18">
        <v>0.10826498419250671</v>
      </c>
      <c r="F3317" s="4">
        <v>5.6800098311506213</v>
      </c>
      <c r="G3317" s="4">
        <v>9.8413917182011996</v>
      </c>
      <c r="H3317" s="4">
        <v>4.1613818870505783</v>
      </c>
      <c r="I3317" s="19">
        <v>0.44362023125015415</v>
      </c>
      <c r="J3317" s="19">
        <v>2.7384420420000977</v>
      </c>
      <c r="K3317" s="20">
        <v>2.2511587552270322</v>
      </c>
      <c r="L3317" s="20">
        <v>2.3185332577200048</v>
      </c>
      <c r="M3317" s="20">
        <v>6.737450249297261E-2</v>
      </c>
      <c r="N3317" s="21">
        <v>7.5</v>
      </c>
      <c r="O3317" s="21">
        <f t="shared" si="53"/>
        <v>9.75</v>
      </c>
      <c r="P3317" s="21">
        <v>6</v>
      </c>
      <c r="Q3317" s="19">
        <v>39.120330218914845</v>
      </c>
      <c r="R3317" s="4">
        <v>70.150000000000006</v>
      </c>
      <c r="S3317" s="4">
        <v>9.3249999999999993</v>
      </c>
      <c r="T3317" s="29">
        <v>86.724999999999994</v>
      </c>
      <c r="U3317" s="4">
        <v>1.4650000000000001</v>
      </c>
      <c r="V3317" s="9"/>
      <c r="W3317" s="9"/>
      <c r="X3317" s="9"/>
      <c r="Y3317" s="9"/>
      <c r="Z3317" s="9"/>
    </row>
    <row r="3318" spans="1:26">
      <c r="A3318" s="39">
        <v>17</v>
      </c>
      <c r="B3318" s="39">
        <v>5</v>
      </c>
      <c r="C3318" s="40">
        <v>39585</v>
      </c>
      <c r="D3318" s="17">
        <v>0.95833333333300175</v>
      </c>
      <c r="E3318" s="18">
        <v>0.13953288854500884</v>
      </c>
      <c r="F3318" s="4">
        <v>9.567002550269839</v>
      </c>
      <c r="G3318" s="4">
        <v>17.425692091914627</v>
      </c>
      <c r="H3318" s="4">
        <v>7.8586895416447895</v>
      </c>
      <c r="I3318" s="19">
        <v>0.50693289500017613</v>
      </c>
      <c r="J3318" s="19">
        <v>2.9607415582501058</v>
      </c>
      <c r="K3318" s="20">
        <v>2.3267372266255419</v>
      </c>
      <c r="L3318" s="20">
        <v>2.4091426034240047</v>
      </c>
      <c r="M3318" s="20">
        <v>8.2405376798462937E-2</v>
      </c>
      <c r="N3318" s="21">
        <v>10.5</v>
      </c>
      <c r="O3318" s="21">
        <f t="shared" si="53"/>
        <v>13.65</v>
      </c>
      <c r="P3318" s="21">
        <v>7.5</v>
      </c>
      <c r="Q3318" s="19">
        <v>30.418970291732375</v>
      </c>
      <c r="R3318" s="4">
        <v>70.7</v>
      </c>
      <c r="S3318" s="4">
        <v>8.5500000000000007</v>
      </c>
      <c r="T3318" s="29">
        <v>104.625</v>
      </c>
      <c r="U3318" s="4">
        <v>0.63</v>
      </c>
      <c r="V3318" s="9"/>
      <c r="W3318" s="9"/>
      <c r="X3318" s="9"/>
      <c r="Y3318" s="9"/>
      <c r="Z3318" s="9"/>
    </row>
    <row r="3319" spans="1:26">
      <c r="A3319" s="39">
        <v>18</v>
      </c>
      <c r="B3319" s="39">
        <v>5</v>
      </c>
      <c r="C3319" s="40">
        <v>39586</v>
      </c>
      <c r="D3319" s="17">
        <v>0</v>
      </c>
      <c r="E3319" s="18">
        <v>8.6601804905005395E-2</v>
      </c>
      <c r="F3319" s="4">
        <v>8.7613662636572585</v>
      </c>
      <c r="G3319" s="4">
        <v>16.19417361193948</v>
      </c>
      <c r="H3319" s="4">
        <v>7.4328073482822212</v>
      </c>
      <c r="I3319" s="19">
        <v>0.50687011900017609</v>
      </c>
      <c r="J3319" s="19">
        <v>3.3311273677501192</v>
      </c>
      <c r="K3319" s="20">
        <v>2.2835495286835363</v>
      </c>
      <c r="L3319" s="20">
        <v>2.3665029113280047</v>
      </c>
      <c r="M3319" s="20">
        <v>8.2953382644468387E-2</v>
      </c>
      <c r="N3319" s="21">
        <v>10.6875</v>
      </c>
      <c r="O3319" s="21">
        <f t="shared" si="53"/>
        <v>13.893750000000001</v>
      </c>
      <c r="P3319" s="21">
        <v>6.875</v>
      </c>
      <c r="Q3319" s="19">
        <v>33.203148406355751</v>
      </c>
      <c r="R3319" s="4">
        <v>73.55</v>
      </c>
      <c r="S3319" s="4">
        <v>8.4124999999999996</v>
      </c>
      <c r="T3319" s="29">
        <v>99.074999999999989</v>
      </c>
      <c r="U3319" s="4">
        <v>0.315</v>
      </c>
      <c r="V3319" s="9"/>
      <c r="W3319" s="9"/>
      <c r="X3319" s="9"/>
      <c r="Y3319" s="9"/>
      <c r="Z3319" s="9"/>
    </row>
    <row r="3320" spans="1:26">
      <c r="A3320" s="39">
        <v>18</v>
      </c>
      <c r="B3320" s="39">
        <v>5</v>
      </c>
      <c r="C3320" s="40">
        <v>39586</v>
      </c>
      <c r="D3320" s="17">
        <v>4.1666666666998253E-2</v>
      </c>
      <c r="E3320" s="18">
        <v>6.1339382136253964E-2</v>
      </c>
      <c r="F3320" s="4">
        <v>7.2460528485446005</v>
      </c>
      <c r="G3320" s="4">
        <v>13.732999333589181</v>
      </c>
      <c r="H3320" s="4">
        <v>6.4869464850445802</v>
      </c>
      <c r="I3320" s="19">
        <v>0.50680734300017605</v>
      </c>
      <c r="J3320" s="19">
        <v>2.7391584990000979</v>
      </c>
      <c r="K3320" s="20">
        <v>2.2889479909262871</v>
      </c>
      <c r="L3320" s="20">
        <v>2.3611729498160048</v>
      </c>
      <c r="M3320" s="20">
        <v>7.2224958889717694E-2</v>
      </c>
      <c r="N3320" s="21">
        <v>7.3125</v>
      </c>
      <c r="O3320" s="21">
        <f t="shared" si="53"/>
        <v>9.5062499999999996</v>
      </c>
      <c r="P3320" s="21">
        <v>5.5625</v>
      </c>
      <c r="Q3320" s="19">
        <v>22.854135992236742</v>
      </c>
      <c r="R3320" s="4">
        <v>75.375</v>
      </c>
      <c r="S3320" s="4">
        <v>8.4749999999999996</v>
      </c>
      <c r="T3320" s="29">
        <v>101.45</v>
      </c>
      <c r="U3320" s="4">
        <v>0.45</v>
      </c>
      <c r="V3320" s="9"/>
      <c r="W3320" s="9"/>
      <c r="X3320" s="9"/>
      <c r="Y3320" s="9"/>
      <c r="Z3320" s="9"/>
    </row>
    <row r="3321" spans="1:26">
      <c r="A3321" s="39">
        <v>18</v>
      </c>
      <c r="B3321" s="39">
        <v>5</v>
      </c>
      <c r="C3321" s="40">
        <v>39586</v>
      </c>
      <c r="D3321" s="17">
        <v>8.3333333333001747E-2</v>
      </c>
      <c r="E3321" s="18">
        <v>5.6525142431253651E-2</v>
      </c>
      <c r="F3321" s="4">
        <v>9.8565339331761095</v>
      </c>
      <c r="G3321" s="4">
        <v>17.625728510577162</v>
      </c>
      <c r="H3321" s="4">
        <v>7.7691945774010511</v>
      </c>
      <c r="I3321" s="19">
        <v>0.443400515250154</v>
      </c>
      <c r="J3321" s="19">
        <v>2.5913351257500934</v>
      </c>
      <c r="K3321" s="20">
        <v>2.337534151111043</v>
      </c>
      <c r="L3321" s="20">
        <v>2.4144725649360046</v>
      </c>
      <c r="M3321" s="20">
        <v>7.6938413824961804E-2</v>
      </c>
      <c r="N3321" s="21">
        <v>8.3125</v>
      </c>
      <c r="O3321" s="21">
        <f t="shared" si="53"/>
        <v>10.80625</v>
      </c>
      <c r="P3321" s="21">
        <v>5.75</v>
      </c>
      <c r="Q3321" s="19">
        <v>31.209773709356888</v>
      </c>
      <c r="R3321" s="4">
        <v>74.174999999999997</v>
      </c>
      <c r="S3321" s="4">
        <v>8.3375000000000004</v>
      </c>
      <c r="T3321" s="29">
        <v>103.825</v>
      </c>
      <c r="U3321" s="4">
        <v>0.28999999999999998</v>
      </c>
      <c r="V3321" s="9"/>
      <c r="W3321" s="9"/>
      <c r="X3321" s="9"/>
      <c r="Y3321" s="9"/>
      <c r="Z3321" s="9"/>
    </row>
    <row r="3322" spans="1:26">
      <c r="A3322" s="39">
        <v>18</v>
      </c>
      <c r="B3322" s="39">
        <v>5</v>
      </c>
      <c r="C3322" s="40">
        <v>39586</v>
      </c>
      <c r="D3322" s="17">
        <v>0.125</v>
      </c>
      <c r="E3322" s="18">
        <v>5.8926865973753753E-2</v>
      </c>
      <c r="F3322" s="4">
        <v>13.741628639295328</v>
      </c>
      <c r="G3322" s="4">
        <v>25.206357869890596</v>
      </c>
      <c r="H3322" s="4">
        <v>11.464729230595266</v>
      </c>
      <c r="I3322" s="19">
        <v>0.25334089550008798</v>
      </c>
      <c r="J3322" s="19">
        <v>2.6656173652500965</v>
      </c>
      <c r="K3322" s="20">
        <v>2.3321356888682927</v>
      </c>
      <c r="L3322" s="20">
        <v>2.4091426034240047</v>
      </c>
      <c r="M3322" s="20">
        <v>7.700691455571218E-2</v>
      </c>
      <c r="N3322" s="21">
        <v>9.4375</v>
      </c>
      <c r="O3322" s="21">
        <f t="shared" si="53"/>
        <v>12.268750000000001</v>
      </c>
      <c r="P3322" s="21">
        <v>6.8125</v>
      </c>
      <c r="Q3322" s="19">
        <v>24.955092219485515</v>
      </c>
      <c r="R3322" s="4">
        <v>73.650000000000006</v>
      </c>
      <c r="S3322" s="4">
        <v>8.1750000000000007</v>
      </c>
      <c r="T3322" s="29">
        <v>107.30000000000001</v>
      </c>
      <c r="U3322" s="4">
        <v>0.215</v>
      </c>
      <c r="V3322" s="9"/>
      <c r="W3322" s="9"/>
      <c r="X3322" s="9"/>
      <c r="Y3322" s="9"/>
      <c r="Z3322" s="9"/>
    </row>
    <row r="3323" spans="1:26">
      <c r="A3323" s="39">
        <v>18</v>
      </c>
      <c r="B3323" s="39">
        <v>5</v>
      </c>
      <c r="C3323" s="40">
        <v>39586</v>
      </c>
      <c r="D3323" s="17">
        <v>0.16666666666699825</v>
      </c>
      <c r="E3323" s="18">
        <v>6.3733504993754256E-2</v>
      </c>
      <c r="F3323" s="4">
        <v>17.99025762592704</v>
      </c>
      <c r="G3323" s="4">
        <v>32.375802532678982</v>
      </c>
      <c r="H3323" s="4">
        <v>14.385544906751941</v>
      </c>
      <c r="I3323" s="19">
        <v>0.50661901500017592</v>
      </c>
      <c r="J3323" s="19">
        <v>3.4063626922501236</v>
      </c>
      <c r="K3323" s="20">
        <v>2.3645264623247964</v>
      </c>
      <c r="L3323" s="20">
        <v>2.4571122570320045</v>
      </c>
      <c r="M3323" s="20">
        <v>9.258579470720818E-2</v>
      </c>
      <c r="N3323" s="21">
        <v>10.1875</v>
      </c>
      <c r="O3323" s="21">
        <f t="shared" si="53"/>
        <v>13.24375</v>
      </c>
      <c r="P3323" s="21">
        <v>7</v>
      </c>
      <c r="Q3323" s="19">
        <v>21.031621068300286</v>
      </c>
      <c r="R3323" s="4">
        <v>74.55</v>
      </c>
      <c r="S3323" s="4">
        <v>8.0124999999999993</v>
      </c>
      <c r="T3323" s="29">
        <v>108.52499999999999</v>
      </c>
      <c r="U3323" s="4">
        <v>0.28000000000000003</v>
      </c>
      <c r="V3323" s="9"/>
      <c r="W3323" s="9"/>
      <c r="X3323" s="9"/>
      <c r="Y3323" s="9"/>
      <c r="Z3323" s="9"/>
    </row>
    <row r="3324" spans="1:26">
      <c r="A3324" s="39">
        <v>18</v>
      </c>
      <c r="B3324" s="39">
        <v>5</v>
      </c>
      <c r="C3324" s="40">
        <v>39586</v>
      </c>
      <c r="D3324" s="17">
        <v>0.20833333333300175</v>
      </c>
      <c r="E3324" s="18">
        <v>6.4932259382504298E-2</v>
      </c>
      <c r="F3324" s="4">
        <v>17.942929309064482</v>
      </c>
      <c r="G3324" s="4">
        <v>31.143281070303836</v>
      </c>
      <c r="H3324" s="4">
        <v>13.200351761239354</v>
      </c>
      <c r="I3324" s="19">
        <v>0.4432396517501539</v>
      </c>
      <c r="J3324" s="19">
        <v>3.3326046495001211</v>
      </c>
      <c r="K3324" s="20">
        <v>2.2835495286835363</v>
      </c>
      <c r="L3324" s="20">
        <v>2.3558429883040048</v>
      </c>
      <c r="M3324" s="20">
        <v>7.2293459620468625E-2</v>
      </c>
      <c r="N3324" s="21">
        <v>10.25</v>
      </c>
      <c r="O3324" s="21">
        <f t="shared" si="53"/>
        <v>13.325000000000001</v>
      </c>
      <c r="P3324" s="21">
        <v>6.3125</v>
      </c>
      <c r="Q3324" s="19">
        <v>24.270315520235894</v>
      </c>
      <c r="R3324" s="4">
        <v>75.474999999999994</v>
      </c>
      <c r="S3324" s="4">
        <v>7.8375000000000004</v>
      </c>
      <c r="T3324" s="29">
        <v>107.875</v>
      </c>
      <c r="U3324" s="4">
        <v>0.44</v>
      </c>
      <c r="V3324" s="9"/>
      <c r="W3324" s="9"/>
      <c r="X3324" s="9"/>
      <c r="Y3324" s="9"/>
      <c r="Z3324" s="9"/>
    </row>
    <row r="3325" spans="1:26">
      <c r="A3325" s="39">
        <v>18</v>
      </c>
      <c r="B3325" s="39">
        <v>5</v>
      </c>
      <c r="C3325" s="40">
        <v>39586</v>
      </c>
      <c r="D3325" s="17">
        <v>0.25</v>
      </c>
      <c r="E3325" s="18">
        <v>6.6130943231254249E-2</v>
      </c>
      <c r="F3325" s="4">
        <v>20.741244314470997</v>
      </c>
      <c r="G3325" s="4">
        <v>35.033080352891815</v>
      </c>
      <c r="H3325" s="4">
        <v>14.291836038420824</v>
      </c>
      <c r="I3325" s="19">
        <v>0.50649346300017584</v>
      </c>
      <c r="J3325" s="19">
        <v>3.5550964260001297</v>
      </c>
      <c r="K3325" s="20">
        <v>2.2457602929842819</v>
      </c>
      <c r="L3325" s="20">
        <v>2.307873334696005</v>
      </c>
      <c r="M3325" s="20">
        <v>6.2113041711722938E-2</v>
      </c>
      <c r="N3325" s="21">
        <v>10.9375</v>
      </c>
      <c r="O3325" s="21">
        <f t="shared" si="53"/>
        <v>14.21875</v>
      </c>
      <c r="P3325" s="21">
        <v>7.0625</v>
      </c>
      <c r="Q3325" s="19">
        <v>27.167525601109205</v>
      </c>
      <c r="R3325" s="4">
        <v>74.849999999999994</v>
      </c>
      <c r="S3325" s="4">
        <v>7.9874999999999998</v>
      </c>
      <c r="T3325" s="29">
        <v>110</v>
      </c>
      <c r="U3325" s="4">
        <v>0.6</v>
      </c>
      <c r="V3325" s="9"/>
      <c r="W3325" s="9"/>
      <c r="X3325" s="9"/>
      <c r="Y3325" s="9"/>
      <c r="Z3325" s="9"/>
    </row>
    <row r="3326" spans="1:26">
      <c r="A3326" s="39">
        <v>18</v>
      </c>
      <c r="B3326" s="39">
        <v>5</v>
      </c>
      <c r="C3326" s="40">
        <v>39586</v>
      </c>
      <c r="D3326" s="17">
        <v>0.29166666666699825</v>
      </c>
      <c r="E3326" s="18">
        <v>4.9294736118753249E-2</v>
      </c>
      <c r="F3326" s="4">
        <v>14.787171372151622</v>
      </c>
      <c r="G3326" s="4">
        <v>25.401601712553134</v>
      </c>
      <c r="H3326" s="4">
        <v>10.614430340401512</v>
      </c>
      <c r="I3326" s="19">
        <v>0.50643068700017579</v>
      </c>
      <c r="J3326" s="19">
        <v>3.3331978627501222</v>
      </c>
      <c r="K3326" s="20">
        <v>2.2295649062560297</v>
      </c>
      <c r="L3326" s="20">
        <v>2.2812235271360044</v>
      </c>
      <c r="M3326" s="20">
        <v>5.165862087997497E-2</v>
      </c>
      <c r="N3326" s="21">
        <v>12.0625</v>
      </c>
      <c r="O3326" s="21">
        <f t="shared" si="53"/>
        <v>15.68125</v>
      </c>
      <c r="P3326" s="21">
        <v>6.75</v>
      </c>
      <c r="Q3326" s="19">
        <v>33.758653559042862</v>
      </c>
      <c r="R3326" s="4">
        <v>71.724999999999994</v>
      </c>
      <c r="S3326" s="4">
        <v>8.6875</v>
      </c>
      <c r="T3326" s="29">
        <v>101.45</v>
      </c>
      <c r="U3326" s="4">
        <v>1.05</v>
      </c>
      <c r="V3326" s="9"/>
      <c r="W3326" s="9"/>
      <c r="X3326" s="9"/>
      <c r="Y3326" s="9"/>
      <c r="Z3326" s="9"/>
    </row>
    <row r="3327" spans="1:26">
      <c r="A3327" s="39">
        <v>18</v>
      </c>
      <c r="B3327" s="39">
        <v>5</v>
      </c>
      <c r="C3327" s="40">
        <v>39586</v>
      </c>
      <c r="D3327" s="17">
        <v>0.33333333333300175</v>
      </c>
      <c r="E3327" s="18">
        <v>8.2954223888755341E-2</v>
      </c>
      <c r="F3327" s="4">
        <v>15.809889639464252</v>
      </c>
      <c r="G3327" s="4">
        <v>27.447431140778392</v>
      </c>
      <c r="H3327" s="4">
        <v>11.637541501314143</v>
      </c>
      <c r="I3327" s="19">
        <v>0.56966095725019772</v>
      </c>
      <c r="J3327" s="19">
        <v>3.3334920045001222</v>
      </c>
      <c r="K3327" s="20">
        <v>2.1917756705567752</v>
      </c>
      <c r="L3327" s="20">
        <v>2.2439137965520044</v>
      </c>
      <c r="M3327" s="20">
        <v>5.213812599522949E-2</v>
      </c>
      <c r="N3327" s="21">
        <v>8.5</v>
      </c>
      <c r="O3327" s="21">
        <f t="shared" si="53"/>
        <v>11.05</v>
      </c>
      <c r="P3327" s="21">
        <v>7.1875</v>
      </c>
      <c r="Q3327" s="19">
        <v>35.461708658791864</v>
      </c>
      <c r="R3327" s="4">
        <v>66.650000000000006</v>
      </c>
      <c r="S3327" s="4">
        <v>9.8000000000000007</v>
      </c>
      <c r="T3327" s="29">
        <v>105.65</v>
      </c>
      <c r="U3327" s="4">
        <v>1.64</v>
      </c>
      <c r="V3327" s="9"/>
      <c r="W3327" s="9"/>
      <c r="X3327" s="9"/>
      <c r="Y3327" s="9"/>
      <c r="Z3327" s="9"/>
    </row>
    <row r="3328" spans="1:26">
      <c r="A3328" s="39">
        <v>18</v>
      </c>
      <c r="B3328" s="39">
        <v>5</v>
      </c>
      <c r="C3328" s="40">
        <v>39586</v>
      </c>
      <c r="D3328" s="17">
        <v>0.375</v>
      </c>
      <c r="E3328" s="18">
        <v>4.207603944625285E-2</v>
      </c>
      <c r="F3328" s="4">
        <v>11.560507180832541</v>
      </c>
      <c r="G3328" s="4">
        <v>20.276479533990013</v>
      </c>
      <c r="H3328" s="4">
        <v>8.7159723531574684</v>
      </c>
      <c r="I3328" s="19">
        <v>0.56959621950019768</v>
      </c>
      <c r="J3328" s="19">
        <v>2.8892807790001065</v>
      </c>
      <c r="K3328" s="20">
        <v>2.1917756705567748</v>
      </c>
      <c r="L3328" s="20">
        <v>2.2439137965520044</v>
      </c>
      <c r="M3328" s="20">
        <v>5.2138125995229712E-2</v>
      </c>
      <c r="N3328" s="21">
        <v>11.1875</v>
      </c>
      <c r="O3328" s="21">
        <f t="shared" si="53"/>
        <v>14.543750000000001</v>
      </c>
      <c r="P3328" s="21">
        <v>6.9375</v>
      </c>
      <c r="Q3328" s="19">
        <v>42.051613862663018</v>
      </c>
      <c r="R3328" s="4">
        <v>59.825000000000003</v>
      </c>
      <c r="S3328" s="4">
        <v>10.6</v>
      </c>
      <c r="T3328" s="29">
        <v>89.3</v>
      </c>
      <c r="U3328" s="4">
        <v>1.9950000000000001</v>
      </c>
      <c r="V3328" s="9"/>
      <c r="W3328" s="9"/>
      <c r="X3328" s="9"/>
      <c r="Y3328" s="9"/>
      <c r="Z3328" s="9"/>
    </row>
    <row r="3329" spans="1:26">
      <c r="A3329" s="39">
        <v>18</v>
      </c>
      <c r="B3329" s="39">
        <v>5</v>
      </c>
      <c r="C3329" s="40">
        <v>39586</v>
      </c>
      <c r="D3329" s="17">
        <v>0.41666666666699825</v>
      </c>
      <c r="E3329" s="18">
        <v>8.6551192455005477E-2</v>
      </c>
      <c r="F3329" s="4">
        <v>18.628380451027049</v>
      </c>
      <c r="G3329" s="4">
        <v>31.947507845753961</v>
      </c>
      <c r="H3329" s="4">
        <v>13.319127394726912</v>
      </c>
      <c r="I3329" s="19">
        <v>0.63280294875021958</v>
      </c>
      <c r="J3329" s="19">
        <v>2.9636303917501099</v>
      </c>
      <c r="K3329" s="20">
        <v>2.2079710572850271</v>
      </c>
      <c r="L3329" s="20">
        <v>2.2599036810880042</v>
      </c>
      <c r="M3329" s="20">
        <v>5.1932623802977473E-2</v>
      </c>
      <c r="N3329" s="21">
        <v>10.125</v>
      </c>
      <c r="O3329" s="21">
        <f t="shared" si="53"/>
        <v>13.1625</v>
      </c>
      <c r="P3329" s="21">
        <v>7.5</v>
      </c>
      <c r="Q3329" s="19">
        <v>36.651073412978654</v>
      </c>
      <c r="R3329" s="4">
        <v>52.924999999999997</v>
      </c>
      <c r="S3329" s="4">
        <v>11.487500000000001</v>
      </c>
      <c r="T3329" s="29">
        <v>99.8</v>
      </c>
      <c r="U3329" s="4">
        <v>1.64</v>
      </c>
      <c r="V3329" s="9"/>
      <c r="W3329" s="9"/>
      <c r="X3329" s="9"/>
      <c r="Y3329" s="9"/>
      <c r="Z3329" s="9"/>
    </row>
    <row r="3330" spans="1:26">
      <c r="A3330" s="39">
        <v>18</v>
      </c>
      <c r="B3330" s="39">
        <v>5</v>
      </c>
      <c r="C3330" s="40">
        <v>39586</v>
      </c>
      <c r="D3330" s="17">
        <v>0.45833333333300175</v>
      </c>
      <c r="E3330" s="18">
        <v>0.16708223100626024</v>
      </c>
      <c r="F3330" s="4">
        <v>17.743010087789486</v>
      </c>
      <c r="G3330" s="4">
        <v>31.125281735903862</v>
      </c>
      <c r="H3330" s="4">
        <v>13.382271648114376</v>
      </c>
      <c r="I3330" s="19">
        <v>0.50617958300017563</v>
      </c>
      <c r="J3330" s="19">
        <v>3.1861961145001185</v>
      </c>
      <c r="K3330" s="20">
        <v>2.2079710572850271</v>
      </c>
      <c r="L3330" s="20">
        <v>2.2812235271360044</v>
      </c>
      <c r="M3330" s="20">
        <v>7.3252469850977664E-2</v>
      </c>
      <c r="N3330" s="21">
        <v>11</v>
      </c>
      <c r="O3330" s="21">
        <f t="shared" si="53"/>
        <v>14.3</v>
      </c>
      <c r="P3330" s="21">
        <v>6.9375</v>
      </c>
      <c r="Q3330" s="19">
        <v>38.410531986852618</v>
      </c>
      <c r="R3330" s="4">
        <v>48.625</v>
      </c>
      <c r="S3330" s="4">
        <v>12.0375</v>
      </c>
      <c r="T3330" s="29">
        <v>92.025000000000006</v>
      </c>
      <c r="U3330" s="4">
        <v>1.73</v>
      </c>
      <c r="V3330" s="9"/>
      <c r="W3330" s="9"/>
      <c r="X3330" s="9"/>
      <c r="Y3330" s="9"/>
      <c r="Z3330" s="9"/>
    </row>
    <row r="3331" spans="1:26">
      <c r="A3331" s="39">
        <v>18</v>
      </c>
      <c r="B3331" s="39">
        <v>5</v>
      </c>
      <c r="C3331" s="40">
        <v>39586</v>
      </c>
      <c r="D3331" s="17">
        <v>0.5</v>
      </c>
      <c r="E3331" s="18">
        <v>7.8126916648754902E-2</v>
      </c>
      <c r="F3331" s="4">
        <v>17.362154534189479</v>
      </c>
      <c r="G3331" s="4">
        <v>31.122297492703865</v>
      </c>
      <c r="H3331" s="4">
        <v>13.76014295851439</v>
      </c>
      <c r="I3331" s="19">
        <v>0.50611680700017558</v>
      </c>
      <c r="J3331" s="19">
        <v>2.890056393000108</v>
      </c>
      <c r="K3331" s="20">
        <v>2.2079710572850271</v>
      </c>
      <c r="L3331" s="20">
        <v>2.2705636041120045</v>
      </c>
      <c r="M3331" s="20">
        <v>6.2592546826977569E-2</v>
      </c>
      <c r="N3331" s="21">
        <v>15.1875</v>
      </c>
      <c r="O3331" s="21">
        <f t="shared" si="53"/>
        <v>19.743750000000002</v>
      </c>
      <c r="P3331" s="21">
        <v>9.0625</v>
      </c>
      <c r="Q3331" s="19">
        <v>37.556185461478108</v>
      </c>
      <c r="R3331" s="4">
        <v>46.95</v>
      </c>
      <c r="S3331" s="4">
        <v>12.525</v>
      </c>
      <c r="T3331" s="29">
        <v>93.8</v>
      </c>
      <c r="U3331" s="4">
        <v>1.575</v>
      </c>
      <c r="V3331" s="9"/>
      <c r="W3331" s="9"/>
      <c r="X3331" s="9"/>
      <c r="Y3331" s="9"/>
      <c r="Z3331" s="9"/>
    </row>
    <row r="3332" spans="1:26">
      <c r="A3332" s="39">
        <v>18</v>
      </c>
      <c r="B3332" s="39">
        <v>5</v>
      </c>
      <c r="C3332" s="40">
        <v>39586</v>
      </c>
      <c r="D3332" s="17">
        <v>0.54166666666699825</v>
      </c>
      <c r="E3332" s="18">
        <v>9.0141882961255693E-2</v>
      </c>
      <c r="F3332" s="4">
        <v>20.196517900789793</v>
      </c>
      <c r="G3332" s="4">
        <v>36.03306975500449</v>
      </c>
      <c r="H3332" s="4">
        <v>15.83655185421469</v>
      </c>
      <c r="I3332" s="19">
        <v>0.50605991625017555</v>
      </c>
      <c r="J3332" s="19">
        <v>2.5938690172500971</v>
      </c>
      <c r="K3332" s="20">
        <v>2.1971741327995256</v>
      </c>
      <c r="L3332" s="20">
        <v>2.2599036810880042</v>
      </c>
      <c r="M3332" s="20">
        <v>6.2729548288479098E-2</v>
      </c>
      <c r="N3332" s="21">
        <v>12.875</v>
      </c>
      <c r="O3332" s="21">
        <f t="shared" si="53"/>
        <v>16.737500000000001</v>
      </c>
      <c r="P3332" s="21">
        <v>8.375</v>
      </c>
      <c r="Q3332" s="19">
        <v>36.758647911416062</v>
      </c>
      <c r="R3332" s="4">
        <v>47.424999999999997</v>
      </c>
      <c r="S3332" s="4">
        <v>12.925000000000001</v>
      </c>
      <c r="T3332" s="29">
        <v>85.9</v>
      </c>
      <c r="U3332" s="4">
        <v>1.2450000000000001</v>
      </c>
      <c r="V3332" s="9"/>
      <c r="W3332" s="9"/>
      <c r="X3332" s="9"/>
      <c r="Y3332" s="9"/>
      <c r="Z3332" s="9"/>
    </row>
    <row r="3333" spans="1:26">
      <c r="A3333" s="39">
        <v>18</v>
      </c>
      <c r="B3333" s="39">
        <v>5</v>
      </c>
      <c r="C3333" s="40">
        <v>39586</v>
      </c>
      <c r="D3333" s="17">
        <v>0.58333333333300175</v>
      </c>
      <c r="E3333" s="18">
        <v>7.2109143470004564E-2</v>
      </c>
      <c r="F3333" s="4">
        <v>16.358101917883136</v>
      </c>
      <c r="G3333" s="4">
        <v>29.683479618066201</v>
      </c>
      <c r="H3333" s="4">
        <v>13.325377700183063</v>
      </c>
      <c r="I3333" s="19">
        <v>0.5059912550001755</v>
      </c>
      <c r="J3333" s="19">
        <v>2.5940974290000973</v>
      </c>
      <c r="K3333" s="20">
        <v>2.2187679817705281</v>
      </c>
      <c r="L3333" s="20">
        <v>2.2865534886480048</v>
      </c>
      <c r="M3333" s="20">
        <v>6.7785506877476642E-2</v>
      </c>
      <c r="N3333" s="21">
        <v>14.625</v>
      </c>
      <c r="O3333" s="21">
        <f t="shared" si="53"/>
        <v>19.012499999999999</v>
      </c>
      <c r="P3333" s="21">
        <v>7.8125</v>
      </c>
      <c r="Q3333" s="19">
        <v>36.245321657478854</v>
      </c>
      <c r="R3333" s="4">
        <v>47.625</v>
      </c>
      <c r="S3333" s="4">
        <v>12.9125</v>
      </c>
      <c r="T3333" s="29">
        <v>86.699999999999989</v>
      </c>
      <c r="U3333" s="4">
        <v>1.135</v>
      </c>
      <c r="V3333" s="9"/>
      <c r="W3333" s="9"/>
      <c r="X3333" s="9"/>
      <c r="Y3333" s="9"/>
      <c r="Z3333" s="9"/>
    </row>
    <row r="3334" spans="1:26">
      <c r="A3334" s="39">
        <v>18</v>
      </c>
      <c r="B3334" s="39">
        <v>5</v>
      </c>
      <c r="C3334" s="40">
        <v>39586</v>
      </c>
      <c r="D3334" s="17">
        <v>0.625</v>
      </c>
      <c r="E3334" s="18">
        <v>8.53237635562554E-2</v>
      </c>
      <c r="F3334" s="4">
        <v>20.761101973064815</v>
      </c>
      <c r="G3334" s="4">
        <v>36.025940180604501</v>
      </c>
      <c r="H3334" s="4">
        <v>15.264838207539682</v>
      </c>
      <c r="I3334" s="19">
        <v>0.69565460125024126</v>
      </c>
      <c r="J3334" s="19">
        <v>2.9649515647501117</v>
      </c>
      <c r="K3334" s="20">
        <v>2.2079710572850271</v>
      </c>
      <c r="L3334" s="20">
        <v>2.2599036810880042</v>
      </c>
      <c r="M3334" s="20">
        <v>5.1932623802977473E-2</v>
      </c>
      <c r="N3334" s="21">
        <v>13.125</v>
      </c>
      <c r="O3334" s="21">
        <f t="shared" si="53"/>
        <v>17.0625</v>
      </c>
      <c r="P3334" s="21">
        <v>7.3125</v>
      </c>
      <c r="Q3334" s="19">
        <v>33.062160297543201</v>
      </c>
      <c r="R3334" s="4">
        <v>50.975000000000001</v>
      </c>
      <c r="S3334" s="4">
        <v>13.05</v>
      </c>
      <c r="T3334" s="29">
        <v>101.32499999999999</v>
      </c>
      <c r="U3334" s="4">
        <v>1.395</v>
      </c>
      <c r="V3334" s="9"/>
      <c r="W3334" s="9"/>
      <c r="X3334" s="9"/>
      <c r="Y3334" s="9"/>
      <c r="Z3334" s="9"/>
    </row>
    <row r="3335" spans="1:26">
      <c r="A3335" s="39">
        <v>18</v>
      </c>
      <c r="B3335" s="39">
        <v>5</v>
      </c>
      <c r="C3335" s="40">
        <v>39586</v>
      </c>
      <c r="D3335" s="17">
        <v>0.66666666666699825</v>
      </c>
      <c r="E3335" s="18">
        <v>0.12136901519375747</v>
      </c>
      <c r="F3335" s="4">
        <v>31.887224633984797</v>
      </c>
      <c r="G3335" s="4">
        <v>55.057062053819379</v>
      </c>
      <c r="H3335" s="4">
        <v>23.169837419834586</v>
      </c>
      <c r="I3335" s="19">
        <v>0.56909597325019734</v>
      </c>
      <c r="J3335" s="19">
        <v>3.8547609187501459</v>
      </c>
      <c r="K3335" s="20">
        <v>2.2079710572850266</v>
      </c>
      <c r="L3335" s="20">
        <v>2.2705636041120045</v>
      </c>
      <c r="M3335" s="20">
        <v>6.259254682697768E-2</v>
      </c>
      <c r="N3335" s="21">
        <v>12.6875</v>
      </c>
      <c r="O3335" s="21">
        <f t="shared" si="53"/>
        <v>16.493750000000002</v>
      </c>
      <c r="P3335" s="21">
        <v>7.5</v>
      </c>
      <c r="Q3335" s="19">
        <v>28.799960464483178</v>
      </c>
      <c r="R3335" s="4">
        <v>48.575000000000003</v>
      </c>
      <c r="S3335" s="4">
        <v>13.3</v>
      </c>
      <c r="T3335" s="29">
        <v>108.625</v>
      </c>
      <c r="U3335" s="4">
        <v>1.105</v>
      </c>
      <c r="V3335" s="9"/>
      <c r="W3335" s="9"/>
      <c r="X3335" s="9"/>
      <c r="Y3335" s="9"/>
      <c r="Z3335" s="9"/>
    </row>
    <row r="3336" spans="1:26">
      <c r="A3336" s="39">
        <v>18</v>
      </c>
      <c r="B3336" s="39">
        <v>5</v>
      </c>
      <c r="C3336" s="40">
        <v>39586</v>
      </c>
      <c r="D3336" s="17">
        <v>0.70833333333300175</v>
      </c>
      <c r="E3336" s="18">
        <v>8.1708384050005245E-2</v>
      </c>
      <c r="F3336" s="4">
        <v>19.999070374814803</v>
      </c>
      <c r="G3336" s="4">
        <v>36.018879777404507</v>
      </c>
      <c r="H3336" s="4">
        <v>16.019809402589708</v>
      </c>
      <c r="I3336" s="19">
        <v>0.50580292700017537</v>
      </c>
      <c r="J3336" s="19">
        <v>3.1137559582501182</v>
      </c>
      <c r="K3336" s="20">
        <v>2.23496336849878</v>
      </c>
      <c r="L3336" s="20">
        <v>2.2972134116720047</v>
      </c>
      <c r="M3336" s="20">
        <v>6.2250043173224356E-2</v>
      </c>
      <c r="N3336" s="21">
        <v>20.875</v>
      </c>
      <c r="O3336" s="21">
        <f t="shared" si="53"/>
        <v>27.137499999999999</v>
      </c>
      <c r="P3336" s="21">
        <v>7.0625</v>
      </c>
      <c r="Q3336" s="19">
        <v>32.490581202793514</v>
      </c>
      <c r="R3336" s="4">
        <v>47.225000000000001</v>
      </c>
      <c r="S3336" s="4">
        <v>13.3125</v>
      </c>
      <c r="T3336" s="29">
        <v>91.675000000000011</v>
      </c>
      <c r="U3336" s="4">
        <v>1.56</v>
      </c>
      <c r="V3336" s="9"/>
      <c r="W3336" s="9"/>
      <c r="X3336" s="9"/>
      <c r="Y3336" s="9"/>
      <c r="Z3336" s="9"/>
    </row>
    <row r="3337" spans="1:26">
      <c r="A3337" s="39">
        <v>18</v>
      </c>
      <c r="B3337" s="39">
        <v>5</v>
      </c>
      <c r="C3337" s="40">
        <v>39586</v>
      </c>
      <c r="D3337" s="17">
        <v>0.75</v>
      </c>
      <c r="E3337" s="18">
        <v>8.8914030822505513E-2</v>
      </c>
      <c r="F3337" s="4">
        <v>22.737199628152617</v>
      </c>
      <c r="G3337" s="4">
        <v>40.92699388930513</v>
      </c>
      <c r="H3337" s="4">
        <v>18.18979426115251</v>
      </c>
      <c r="I3337" s="19">
        <v>0.56895668900019725</v>
      </c>
      <c r="J3337" s="19">
        <v>3.2623040047501242</v>
      </c>
      <c r="K3337" s="20">
        <v>2.2511587552270322</v>
      </c>
      <c r="L3337" s="20">
        <v>2.3025433731840046</v>
      </c>
      <c r="M3337" s="20">
        <v>5.1384617956972467E-2</v>
      </c>
      <c r="N3337" s="21">
        <v>13.5</v>
      </c>
      <c r="O3337" s="21">
        <f t="shared" si="53"/>
        <v>17.55</v>
      </c>
      <c r="P3337" s="21">
        <v>7.5625</v>
      </c>
      <c r="Q3337" s="19">
        <v>29.875880719420039</v>
      </c>
      <c r="R3337" s="4">
        <v>51.15</v>
      </c>
      <c r="S3337" s="4">
        <v>12.824999999999999</v>
      </c>
      <c r="T3337" s="29">
        <v>93.425000000000011</v>
      </c>
      <c r="U3337" s="4">
        <v>1.59</v>
      </c>
      <c r="V3337" s="9"/>
      <c r="W3337" s="9"/>
      <c r="X3337" s="9"/>
      <c r="Y3337" s="9"/>
      <c r="Z3337" s="9"/>
    </row>
    <row r="3338" spans="1:26">
      <c r="A3338" s="39">
        <v>18</v>
      </c>
      <c r="B3338" s="39">
        <v>5</v>
      </c>
      <c r="C3338" s="40">
        <v>39586</v>
      </c>
      <c r="D3338" s="17">
        <v>0.79166666666699825</v>
      </c>
      <c r="E3338" s="18">
        <v>4.205106828625272E-2</v>
      </c>
      <c r="F3338" s="4">
        <v>12.727760150557769</v>
      </c>
      <c r="G3338" s="4">
        <v>23.939888170715506</v>
      </c>
      <c r="H3338" s="4">
        <v>11.212128020157735</v>
      </c>
      <c r="I3338" s="19">
        <v>0.5688860660001972</v>
      </c>
      <c r="J3338" s="19">
        <v>2.8177016857501074</v>
      </c>
      <c r="K3338" s="20">
        <v>2.2673541419552845</v>
      </c>
      <c r="L3338" s="20">
        <v>2.3291931807440047</v>
      </c>
      <c r="M3338" s="20">
        <v>6.1839038788720213E-2</v>
      </c>
      <c r="N3338" s="21">
        <v>13.125</v>
      </c>
      <c r="O3338" s="21">
        <f t="shared" si="53"/>
        <v>17.0625</v>
      </c>
      <c r="P3338" s="21">
        <v>7.6875</v>
      </c>
      <c r="Q3338" s="19">
        <v>34.531543043667305</v>
      </c>
      <c r="R3338" s="4">
        <v>54.5</v>
      </c>
      <c r="S3338" s="4">
        <v>11.8</v>
      </c>
      <c r="T3338" s="29">
        <v>85.1</v>
      </c>
      <c r="U3338" s="4">
        <v>1.38</v>
      </c>
      <c r="V3338" s="9"/>
      <c r="W3338" s="9"/>
      <c r="X3338" s="9"/>
      <c r="Y3338" s="9"/>
      <c r="Z3338" s="9"/>
    </row>
    <row r="3339" spans="1:26">
      <c r="A3339" s="39">
        <v>18</v>
      </c>
      <c r="B3339" s="39">
        <v>5</v>
      </c>
      <c r="C3339" s="40">
        <v>39586</v>
      </c>
      <c r="D3339" s="17">
        <v>0.83333333333300175</v>
      </c>
      <c r="E3339" s="18">
        <v>5.2861390120003467E-2</v>
      </c>
      <c r="F3339" s="4">
        <v>12.491611367420205</v>
      </c>
      <c r="G3339" s="4">
        <v>22.709975450740355</v>
      </c>
      <c r="H3339" s="4">
        <v>10.21836408332015</v>
      </c>
      <c r="I3339" s="19">
        <v>0.56881936650019715</v>
      </c>
      <c r="J3339" s="19">
        <v>2.9662612350001138</v>
      </c>
      <c r="K3339" s="20">
        <v>2.3267372266255419</v>
      </c>
      <c r="L3339" s="20">
        <v>2.3984826804000048</v>
      </c>
      <c r="M3339" s="20">
        <v>7.1745453774462953E-2</v>
      </c>
      <c r="N3339" s="21">
        <v>14.125</v>
      </c>
      <c r="O3339" s="21">
        <f t="shared" si="53"/>
        <v>18.362500000000001</v>
      </c>
      <c r="P3339" s="21">
        <v>8.875</v>
      </c>
      <c r="Q3339" s="19">
        <v>31.519646176669056</v>
      </c>
      <c r="R3339" s="4">
        <v>56.55</v>
      </c>
      <c r="S3339" s="4">
        <v>11.15</v>
      </c>
      <c r="T3339" s="29">
        <v>89.175000000000011</v>
      </c>
      <c r="U3339" s="4">
        <v>0.85</v>
      </c>
      <c r="V3339" s="9"/>
      <c r="W3339" s="9"/>
      <c r="X3339" s="9"/>
      <c r="Y3339" s="9"/>
      <c r="Z3339" s="9"/>
    </row>
    <row r="3340" spans="1:26">
      <c r="A3340" s="39">
        <v>18</v>
      </c>
      <c r="B3340" s="39">
        <v>5</v>
      </c>
      <c r="C3340" s="40">
        <v>39586</v>
      </c>
      <c r="D3340" s="17">
        <v>0.875</v>
      </c>
      <c r="E3340" s="18">
        <v>3.483829697375232E-2</v>
      </c>
      <c r="F3340" s="4">
        <v>9.9483920471761529</v>
      </c>
      <c r="G3340" s="4">
        <v>18.002594410302265</v>
      </c>
      <c r="H3340" s="4">
        <v>8.0542023631261106</v>
      </c>
      <c r="I3340" s="19">
        <v>0.2527759115000876</v>
      </c>
      <c r="J3340" s="19">
        <v>2.3732193240000909</v>
      </c>
      <c r="K3340" s="20">
        <v>2.3267372266255419</v>
      </c>
      <c r="L3340" s="20">
        <v>2.3931527188880048</v>
      </c>
      <c r="M3340" s="20">
        <v>6.6415492262462794E-2</v>
      </c>
      <c r="N3340" s="21">
        <v>13.4375</v>
      </c>
      <c r="O3340" s="21">
        <f t="shared" si="53"/>
        <v>17.46875</v>
      </c>
      <c r="P3340" s="21">
        <v>7.5</v>
      </c>
      <c r="Q3340" s="19">
        <v>33.675896414292787</v>
      </c>
      <c r="R3340" s="4">
        <v>61.575000000000003</v>
      </c>
      <c r="S3340" s="4">
        <v>10.362500000000001</v>
      </c>
      <c r="T3340" s="29">
        <v>82.675000000000011</v>
      </c>
      <c r="U3340" s="4">
        <v>0.86499999999999999</v>
      </c>
      <c r="V3340" s="9"/>
      <c r="W3340" s="9"/>
      <c r="X3340" s="9"/>
      <c r="Y3340" s="9"/>
      <c r="Z3340" s="9"/>
    </row>
    <row r="3341" spans="1:26">
      <c r="A3341" s="39">
        <v>18</v>
      </c>
      <c r="B3341" s="39">
        <v>5</v>
      </c>
      <c r="C3341" s="40">
        <v>39586</v>
      </c>
      <c r="D3341" s="17">
        <v>0.91666666666699825</v>
      </c>
      <c r="E3341" s="18">
        <v>1.2012515047500899E-2</v>
      </c>
      <c r="F3341" s="4">
        <v>7.9245997885071802</v>
      </c>
      <c r="G3341" s="4">
        <v>14.523381987439333</v>
      </c>
      <c r="H3341" s="4">
        <v>6.5987821989321507</v>
      </c>
      <c r="I3341" s="19">
        <v>0.37911286175013137</v>
      </c>
      <c r="J3341" s="19">
        <v>2.2250870197500858</v>
      </c>
      <c r="K3341" s="20">
        <v>2.3267372266255419</v>
      </c>
      <c r="L3341" s="20">
        <v>2.4091426034240047</v>
      </c>
      <c r="M3341" s="20">
        <v>8.2405376798462826E-2</v>
      </c>
      <c r="N3341" s="21">
        <v>11.8125</v>
      </c>
      <c r="O3341" s="21">
        <f t="shared" si="53"/>
        <v>15.356250000000001</v>
      </c>
      <c r="P3341" s="21">
        <v>7.375</v>
      </c>
      <c r="Q3341" s="19">
        <v>33.787647809355207</v>
      </c>
      <c r="R3341" s="4">
        <v>64.325000000000003</v>
      </c>
      <c r="S3341" s="4">
        <v>9.6750000000000007</v>
      </c>
      <c r="T3341" s="29">
        <v>84.724999999999994</v>
      </c>
      <c r="U3341" s="4">
        <v>0.42499999999999999</v>
      </c>
      <c r="V3341" s="9"/>
      <c r="W3341" s="9"/>
      <c r="X3341" s="9"/>
      <c r="Y3341" s="9"/>
      <c r="Z3341" s="9"/>
    </row>
    <row r="3342" spans="1:26">
      <c r="A3342" s="39">
        <v>18</v>
      </c>
      <c r="B3342" s="39">
        <v>5</v>
      </c>
      <c r="C3342" s="40">
        <v>39586</v>
      </c>
      <c r="D3342" s="17">
        <v>0.95833333333300175</v>
      </c>
      <c r="E3342" s="18">
        <v>1.0810603993750851E-2</v>
      </c>
      <c r="F3342" s="4">
        <v>12.078902603795155</v>
      </c>
      <c r="G3342" s="4">
        <v>21.885209769690263</v>
      </c>
      <c r="H3342" s="4">
        <v>9.806307165895106</v>
      </c>
      <c r="I3342" s="19">
        <v>0.50542627100017512</v>
      </c>
      <c r="J3342" s="19">
        <v>2.5961728537501001</v>
      </c>
      <c r="K3342" s="20">
        <v>2.3645264623247968</v>
      </c>
      <c r="L3342" s="20">
        <v>2.4464523340080047</v>
      </c>
      <c r="M3342" s="20">
        <v>8.1925871683208085E-2</v>
      </c>
      <c r="N3342" s="21">
        <v>12.9375</v>
      </c>
      <c r="O3342" s="21">
        <f t="shared" si="53"/>
        <v>16.818750000000001</v>
      </c>
      <c r="P3342" s="21">
        <v>8.25</v>
      </c>
      <c r="Q3342" s="19">
        <v>26.176874154047162</v>
      </c>
      <c r="R3342" s="4">
        <v>65.099999999999994</v>
      </c>
      <c r="S3342" s="4">
        <v>9.1875</v>
      </c>
      <c r="T3342" s="29">
        <v>105.875</v>
      </c>
      <c r="U3342" s="4">
        <v>0.36</v>
      </c>
      <c r="V3342" s="9"/>
      <c r="W3342" s="9"/>
      <c r="X3342" s="9"/>
      <c r="Y3342" s="9"/>
      <c r="Z3342" s="9"/>
    </row>
    <row r="3343" spans="1:26">
      <c r="A3343" s="39">
        <v>19</v>
      </c>
      <c r="B3343" s="39">
        <v>5</v>
      </c>
      <c r="C3343" s="40">
        <v>39587</v>
      </c>
      <c r="D3343" s="17">
        <v>0</v>
      </c>
      <c r="E3343" s="18">
        <v>9.0082982061255659E-2</v>
      </c>
      <c r="F3343" s="4">
        <v>12.589000077201472</v>
      </c>
      <c r="G3343" s="4">
        <v>22.905614557402895</v>
      </c>
      <c r="H3343" s="4">
        <v>10.316614480201423</v>
      </c>
      <c r="I3343" s="19">
        <v>0.50536349500017508</v>
      </c>
      <c r="J3343" s="19">
        <v>2.4480290467500949</v>
      </c>
      <c r="K3343" s="20">
        <v>2.337534151111043</v>
      </c>
      <c r="L3343" s="20">
        <v>2.4091426034240047</v>
      </c>
      <c r="M3343" s="20">
        <v>7.1608452312961424E-2</v>
      </c>
      <c r="N3343" s="21">
        <v>10.125</v>
      </c>
      <c r="O3343" s="21">
        <f t="shared" si="53"/>
        <v>13.1625</v>
      </c>
      <c r="P3343" s="21">
        <v>7</v>
      </c>
      <c r="Q3343" s="19">
        <v>26.00512446604726</v>
      </c>
      <c r="R3343" s="4">
        <v>67.900000000000006</v>
      </c>
      <c r="S3343" s="4">
        <v>8.6374999999999993</v>
      </c>
      <c r="T3343" s="29">
        <v>101.69999999999999</v>
      </c>
      <c r="U3343" s="4">
        <v>0.11</v>
      </c>
      <c r="V3343" s="9"/>
      <c r="W3343" s="9"/>
      <c r="X3343" s="9"/>
      <c r="Y3343" s="9"/>
      <c r="Z3343" s="9"/>
    </row>
    <row r="3344" spans="1:26">
      <c r="A3344" s="39">
        <v>19</v>
      </c>
      <c r="B3344" s="39">
        <v>5</v>
      </c>
      <c r="C3344" s="40">
        <v>39587</v>
      </c>
      <c r="D3344" s="17">
        <v>4.1666666666998253E-2</v>
      </c>
      <c r="E3344" s="18">
        <v>0.12250553566750755</v>
      </c>
      <c r="F3344" s="4">
        <v>21.032603586871105</v>
      </c>
      <c r="G3344" s="4">
        <v>36.195462218467085</v>
      </c>
      <c r="H3344" s="4">
        <v>15.162858631595977</v>
      </c>
      <c r="I3344" s="19">
        <v>0.3158158920001094</v>
      </c>
      <c r="J3344" s="19">
        <v>2.8191986865001093</v>
      </c>
      <c r="K3344" s="20">
        <v>2.4023156980240512</v>
      </c>
      <c r="L3344" s="20">
        <v>2.4837620645920051</v>
      </c>
      <c r="M3344" s="20">
        <v>8.1446366567953898E-2</v>
      </c>
      <c r="N3344" s="21">
        <v>10.375</v>
      </c>
      <c r="O3344" s="21">
        <f t="shared" si="53"/>
        <v>13.487500000000001</v>
      </c>
      <c r="P3344" s="21">
        <v>7.875</v>
      </c>
      <c r="Q3344" s="19">
        <v>7.0970333057458372</v>
      </c>
      <c r="R3344" s="4">
        <v>68.95</v>
      </c>
      <c r="S3344" s="4">
        <v>8.2249999999999996</v>
      </c>
      <c r="T3344" s="29">
        <v>122.25</v>
      </c>
      <c r="U3344" s="4">
        <v>5.5E-2</v>
      </c>
      <c r="V3344" s="9"/>
      <c r="W3344" s="9"/>
      <c r="X3344" s="9"/>
      <c r="Y3344" s="9"/>
      <c r="Z3344" s="9"/>
    </row>
    <row r="3345" spans="1:26">
      <c r="A3345" s="39">
        <v>19</v>
      </c>
      <c r="B3345" s="39">
        <v>5</v>
      </c>
      <c r="C3345" s="40">
        <v>39587</v>
      </c>
      <c r="D3345" s="17">
        <v>8.3333333333001747E-2</v>
      </c>
      <c r="E3345" s="18">
        <v>0.13931234523500852</v>
      </c>
      <c r="F3345" s="4">
        <v>42.591460312529406</v>
      </c>
      <c r="G3345" s="4">
        <v>66.250002296258401</v>
      </c>
      <c r="H3345" s="4">
        <v>23.658541983728995</v>
      </c>
      <c r="I3345" s="19">
        <v>0.69469922900024061</v>
      </c>
      <c r="J3345" s="19">
        <v>3.3388210642501304</v>
      </c>
      <c r="K3345" s="20">
        <v>3.0663265538823845</v>
      </c>
      <c r="L3345" s="20">
        <v>3.1766570611520062</v>
      </c>
      <c r="M3345" s="20">
        <v>0.11033050726962179</v>
      </c>
      <c r="N3345" s="21">
        <v>12.25</v>
      </c>
      <c r="O3345" s="21">
        <f t="shared" si="53"/>
        <v>15.925000000000001</v>
      </c>
      <c r="P3345" s="21">
        <v>9.1875</v>
      </c>
      <c r="Q3345" s="19">
        <v>3.6335164268728679</v>
      </c>
      <c r="R3345" s="4">
        <v>71.875</v>
      </c>
      <c r="S3345" s="4">
        <v>7.2374999999999998</v>
      </c>
      <c r="T3345" s="29">
        <v>112.45</v>
      </c>
      <c r="U3345" s="4">
        <v>0.09</v>
      </c>
      <c r="V3345" s="9"/>
      <c r="W3345" s="9"/>
      <c r="X3345" s="9"/>
      <c r="Y3345" s="9"/>
      <c r="Z3345" s="9"/>
    </row>
    <row r="3346" spans="1:26">
      <c r="A3346" s="39">
        <v>19</v>
      </c>
      <c r="B3346" s="39">
        <v>5</v>
      </c>
      <c r="C3346" s="40">
        <v>39587</v>
      </c>
      <c r="D3346" s="17">
        <v>0.125</v>
      </c>
      <c r="E3346" s="18">
        <v>0.16212109175125994</v>
      </c>
      <c r="F3346" s="4">
        <v>73.92970787493185</v>
      </c>
      <c r="G3346" s="4">
        <v>99.774293164912677</v>
      </c>
      <c r="H3346" s="4">
        <v>25.844585289980824</v>
      </c>
      <c r="I3346" s="19">
        <v>0.88405261875030616</v>
      </c>
      <c r="J3346" s="19">
        <v>4.0069389045001573</v>
      </c>
      <c r="K3346" s="20">
        <v>4.5023175104540645</v>
      </c>
      <c r="L3346" s="20">
        <v>4.6530563999760091</v>
      </c>
      <c r="M3346" s="20">
        <v>0.15073888952194525</v>
      </c>
      <c r="N3346" s="21">
        <v>12.5</v>
      </c>
      <c r="O3346" s="21">
        <f t="shared" si="53"/>
        <v>16.25</v>
      </c>
      <c r="P3346" s="21">
        <v>9.75</v>
      </c>
      <c r="Q3346" s="19">
        <v>2.611431471873467</v>
      </c>
      <c r="R3346" s="4">
        <v>75.224999999999994</v>
      </c>
      <c r="S3346" s="4">
        <v>6.0250000000000004</v>
      </c>
      <c r="T3346" s="29">
        <v>125.375</v>
      </c>
      <c r="U3346" s="4">
        <v>0.04</v>
      </c>
      <c r="V3346" s="9"/>
      <c r="W3346" s="9"/>
      <c r="X3346" s="9"/>
      <c r="Y3346" s="9"/>
      <c r="Z3346" s="9"/>
    </row>
    <row r="3347" spans="1:26">
      <c r="A3347" s="39">
        <v>19</v>
      </c>
      <c r="B3347" s="39">
        <v>5</v>
      </c>
      <c r="C3347" s="40">
        <v>39587</v>
      </c>
      <c r="D3347" s="17">
        <v>0.16666666666699825</v>
      </c>
      <c r="E3347" s="18">
        <v>0.16571393372751006</v>
      </c>
      <c r="F3347" s="4">
        <v>112.56856401560987</v>
      </c>
      <c r="G3347" s="4">
        <v>141.46937681846796</v>
      </c>
      <c r="H3347" s="4">
        <v>28.900812802858109</v>
      </c>
      <c r="I3347" s="19">
        <v>1.389053190000481</v>
      </c>
      <c r="J3347" s="19">
        <v>6.2335886550002453</v>
      </c>
      <c r="K3347" s="20">
        <v>3.6061727781574522</v>
      </c>
      <c r="L3347" s="20">
        <v>3.8002625580560077</v>
      </c>
      <c r="M3347" s="20">
        <v>0.19408977989855558</v>
      </c>
      <c r="N3347" s="21">
        <v>13.5</v>
      </c>
      <c r="O3347" s="21">
        <f t="shared" si="53"/>
        <v>17.55</v>
      </c>
      <c r="P3347" s="21">
        <v>9.1875</v>
      </c>
      <c r="Q3347" s="19">
        <v>2.2706823158736666</v>
      </c>
      <c r="R3347" s="4">
        <v>80.2</v>
      </c>
      <c r="S3347" s="4">
        <v>5.0999999999999996</v>
      </c>
      <c r="T3347" s="29">
        <v>125.5</v>
      </c>
      <c r="U3347" s="4">
        <v>4.4999999999999998E-2</v>
      </c>
      <c r="V3347" s="9"/>
      <c r="W3347" s="9"/>
      <c r="X3347" s="9"/>
      <c r="Y3347" s="9"/>
      <c r="Z3347" s="9"/>
    </row>
    <row r="3348" spans="1:26">
      <c r="A3348" s="39">
        <v>19</v>
      </c>
      <c r="B3348" s="39">
        <v>5</v>
      </c>
      <c r="C3348" s="40">
        <v>39587</v>
      </c>
      <c r="D3348" s="17">
        <v>0.20833333333300175</v>
      </c>
      <c r="E3348" s="18">
        <v>0.22934404471626402</v>
      </c>
      <c r="F3348" s="4">
        <v>158.94143488247619</v>
      </c>
      <c r="G3348" s="4">
        <v>195.42140312137488</v>
      </c>
      <c r="H3348" s="4">
        <v>36.479968238898671</v>
      </c>
      <c r="I3348" s="19">
        <v>1.7045375462505903</v>
      </c>
      <c r="J3348" s="19">
        <v>6.7536448507502662</v>
      </c>
      <c r="K3348" s="20">
        <v>2.9799511579983733</v>
      </c>
      <c r="L3348" s="20">
        <v>3.1446772920800061</v>
      </c>
      <c r="M3348" s="20">
        <v>0.16472613408163261</v>
      </c>
      <c r="N3348" s="21">
        <v>21.0625</v>
      </c>
      <c r="O3348" s="21">
        <f t="shared" si="53"/>
        <v>27.381250000000001</v>
      </c>
      <c r="P3348" s="21">
        <v>11.3125</v>
      </c>
      <c r="Q3348" s="19">
        <v>3.1787867912481325</v>
      </c>
      <c r="R3348" s="4">
        <v>82.85</v>
      </c>
      <c r="S3348" s="4">
        <v>4.5</v>
      </c>
      <c r="T3348" s="29">
        <v>128.94999999999999</v>
      </c>
      <c r="U3348" s="4">
        <v>0.05</v>
      </c>
      <c r="V3348" s="9"/>
      <c r="W3348" s="9"/>
      <c r="X3348" s="9"/>
      <c r="Y3348" s="9"/>
      <c r="Z3348" s="9"/>
    </row>
    <row r="3349" spans="1:26">
      <c r="A3349" s="39">
        <v>19</v>
      </c>
      <c r="B3349" s="39">
        <v>5</v>
      </c>
      <c r="C3349" s="40">
        <v>39587</v>
      </c>
      <c r="D3349" s="17">
        <v>0.25</v>
      </c>
      <c r="E3349" s="18">
        <v>0.33979361269627062</v>
      </c>
      <c r="F3349" s="4">
        <v>248.16488586497738</v>
      </c>
      <c r="G3349" s="4">
        <v>300.25813947605076</v>
      </c>
      <c r="H3349" s="4">
        <v>52.093253611073365</v>
      </c>
      <c r="I3349" s="19">
        <v>2.9036605920010055</v>
      </c>
      <c r="J3349" s="19">
        <v>9.7973663707503871</v>
      </c>
      <c r="K3349" s="20">
        <v>2.7640126682883466</v>
      </c>
      <c r="L3349" s="20">
        <v>2.8941691010160056</v>
      </c>
      <c r="M3349" s="20">
        <v>0.13015643272765942</v>
      </c>
      <c r="N3349" s="21">
        <v>29.125</v>
      </c>
      <c r="O3349" s="21">
        <f t="shared" si="53"/>
        <v>37.862500000000004</v>
      </c>
      <c r="P3349" s="21">
        <v>16.5</v>
      </c>
      <c r="Q3349" s="19">
        <v>3.8029721813727648</v>
      </c>
      <c r="R3349" s="4">
        <v>83.15</v>
      </c>
      <c r="S3349" s="4">
        <v>4.8499999999999996</v>
      </c>
      <c r="T3349" s="29">
        <v>135.89999999999998</v>
      </c>
      <c r="U3349" s="4">
        <v>0.1</v>
      </c>
      <c r="V3349" s="9"/>
      <c r="W3349" s="9"/>
      <c r="X3349" s="9"/>
      <c r="Y3349" s="9"/>
      <c r="Z3349" s="9"/>
    </row>
    <row r="3350" spans="1:26">
      <c r="A3350" s="39">
        <v>19</v>
      </c>
      <c r="B3350" s="39">
        <v>5</v>
      </c>
      <c r="C3350" s="40">
        <v>39587</v>
      </c>
      <c r="D3350" s="17">
        <v>0.29166666666699825</v>
      </c>
      <c r="E3350" s="18">
        <v>0.24132379393376469</v>
      </c>
      <c r="F3350" s="4">
        <v>119.50856083798607</v>
      </c>
      <c r="G3350" s="4">
        <v>161.04953489807053</v>
      </c>
      <c r="H3350" s="4">
        <v>41.54097406008448</v>
      </c>
      <c r="I3350" s="19">
        <v>0.94673163725032772</v>
      </c>
      <c r="J3350" s="19">
        <v>5.6413601527502246</v>
      </c>
      <c r="K3350" s="20">
        <v>2.2727526041980348</v>
      </c>
      <c r="L3350" s="20">
        <v>2.3718328728400047</v>
      </c>
      <c r="M3350" s="20">
        <v>9.9080268641969726E-2</v>
      </c>
      <c r="N3350" s="21">
        <v>15.875</v>
      </c>
      <c r="O3350" s="21">
        <f t="shared" si="53"/>
        <v>20.637499999999999</v>
      </c>
      <c r="P3350" s="21">
        <v>8.5625</v>
      </c>
      <c r="Q3350" s="19">
        <v>14.473251724303989</v>
      </c>
      <c r="R3350" s="4">
        <v>76.099999999999994</v>
      </c>
      <c r="S3350" s="4">
        <v>7.1749999999999998</v>
      </c>
      <c r="T3350" s="29">
        <v>91.175000000000011</v>
      </c>
      <c r="U3350" s="4">
        <v>0.13</v>
      </c>
      <c r="V3350" s="9"/>
      <c r="W3350" s="9"/>
      <c r="X3350" s="9"/>
      <c r="Y3350" s="9"/>
      <c r="Z3350" s="9"/>
    </row>
    <row r="3351" spans="1:26">
      <c r="A3351" s="39">
        <v>19</v>
      </c>
      <c r="B3351" s="39">
        <v>5</v>
      </c>
      <c r="C3351" s="40">
        <v>39587</v>
      </c>
      <c r="D3351" s="17">
        <v>0.33333333333300175</v>
      </c>
      <c r="E3351" s="18">
        <v>0.14646685050750896</v>
      </c>
      <c r="F3351" s="4">
        <v>55.203825990305575</v>
      </c>
      <c r="G3351" s="4">
        <v>82.969837189785608</v>
      </c>
      <c r="H3351" s="4">
        <v>27.766011199480026</v>
      </c>
      <c r="I3351" s="19">
        <v>1.0728410245003714</v>
      </c>
      <c r="J3351" s="19">
        <v>4.0086889657501601</v>
      </c>
      <c r="K3351" s="20">
        <v>2.2187679817705286</v>
      </c>
      <c r="L3351" s="20">
        <v>2.2758935656240045</v>
      </c>
      <c r="M3351" s="20">
        <v>5.7125583853476325E-2</v>
      </c>
      <c r="N3351" s="21">
        <v>8.4375</v>
      </c>
      <c r="O3351" s="21">
        <f t="shared" si="53"/>
        <v>10.96875</v>
      </c>
      <c r="P3351" s="21">
        <v>5.9375</v>
      </c>
      <c r="Q3351" s="19">
        <v>29.569138714732603</v>
      </c>
      <c r="R3351" s="4">
        <v>69.375</v>
      </c>
      <c r="S3351" s="4">
        <v>8.9124999999999996</v>
      </c>
      <c r="T3351" s="29">
        <v>73.599999999999994</v>
      </c>
      <c r="U3351" s="4">
        <v>0.70499999999999996</v>
      </c>
      <c r="V3351" s="9"/>
      <c r="W3351" s="9"/>
      <c r="X3351" s="9"/>
      <c r="Y3351" s="9"/>
      <c r="Z3351" s="9"/>
    </row>
    <row r="3352" spans="1:26">
      <c r="A3352" s="39">
        <v>19</v>
      </c>
      <c r="B3352" s="39">
        <v>5</v>
      </c>
      <c r="C3352" s="40">
        <v>39587</v>
      </c>
      <c r="D3352" s="17">
        <v>0.375</v>
      </c>
      <c r="E3352" s="18">
        <v>0.11044403059000671</v>
      </c>
      <c r="F3352" s="4">
        <v>34.813654539734983</v>
      </c>
      <c r="G3352" s="4">
        <v>56.193440488994689</v>
      </c>
      <c r="H3352" s="4">
        <v>21.379785949259713</v>
      </c>
      <c r="I3352" s="19">
        <v>1.3882096375004804</v>
      </c>
      <c r="J3352" s="19">
        <v>3.9347961765001571</v>
      </c>
      <c r="K3352" s="20">
        <v>2.2295649062560292</v>
      </c>
      <c r="L3352" s="20">
        <v>2.2758935656240045</v>
      </c>
      <c r="M3352" s="20">
        <v>4.6328659367975034E-2</v>
      </c>
      <c r="N3352" s="21">
        <v>9.75</v>
      </c>
      <c r="O3352" s="21">
        <f t="shared" si="53"/>
        <v>12.675000000000001</v>
      </c>
      <c r="P3352" s="21">
        <v>6.0625</v>
      </c>
      <c r="Q3352" s="19">
        <v>32.85907450910566</v>
      </c>
      <c r="R3352" s="4">
        <v>61.35</v>
      </c>
      <c r="S3352" s="4">
        <v>10.362500000000001</v>
      </c>
      <c r="T3352" s="29">
        <v>75.375</v>
      </c>
      <c r="U3352" s="4">
        <v>0.88</v>
      </c>
      <c r="V3352" s="9"/>
      <c r="W3352" s="9"/>
      <c r="X3352" s="9"/>
      <c r="Y3352" s="9"/>
      <c r="Z3352" s="9"/>
    </row>
    <row r="3353" spans="1:26">
      <c r="A3353" s="39">
        <v>19</v>
      </c>
      <c r="B3353" s="39">
        <v>5</v>
      </c>
      <c r="C3353" s="40">
        <v>39587</v>
      </c>
      <c r="D3353" s="17">
        <v>0.41666666666699825</v>
      </c>
      <c r="E3353" s="18">
        <v>0.10563555753000653</v>
      </c>
      <c r="F3353" s="4">
        <v>25.914480599090357</v>
      </c>
      <c r="G3353" s="4">
        <v>43.315479118055549</v>
      </c>
      <c r="H3353" s="4">
        <v>17.400998518965192</v>
      </c>
      <c r="I3353" s="19">
        <v>0.88329145975030565</v>
      </c>
      <c r="J3353" s="19">
        <v>3.712435860000149</v>
      </c>
      <c r="K3353" s="20">
        <v>2.2079710572850271</v>
      </c>
      <c r="L3353" s="20">
        <v>2.2599036810880042</v>
      </c>
      <c r="M3353" s="20">
        <v>5.1932623802977473E-2</v>
      </c>
      <c r="N3353" s="21">
        <v>10.1875</v>
      </c>
      <c r="O3353" s="21">
        <f t="shared" si="53"/>
        <v>13.24375</v>
      </c>
      <c r="P3353" s="21">
        <v>6.8125</v>
      </c>
      <c r="Q3353" s="19">
        <v>32.516807262918348</v>
      </c>
      <c r="R3353" s="4">
        <v>52.125</v>
      </c>
      <c r="S3353" s="4">
        <v>11.512499999999999</v>
      </c>
      <c r="T3353" s="29">
        <v>74.25</v>
      </c>
      <c r="U3353" s="4">
        <v>1</v>
      </c>
      <c r="V3353" s="9"/>
      <c r="W3353" s="9"/>
      <c r="X3353" s="9"/>
      <c r="Y3353" s="9"/>
      <c r="Z3353" s="9"/>
    </row>
    <row r="3354" spans="1:26">
      <c r="A3354" s="39">
        <v>19</v>
      </c>
      <c r="B3354" s="39">
        <v>5</v>
      </c>
      <c r="C3354" s="40">
        <v>39587</v>
      </c>
      <c r="D3354" s="17">
        <v>0.45833333333300175</v>
      </c>
      <c r="E3354" s="18">
        <v>0.10082787804500623</v>
      </c>
      <c r="F3354" s="4">
        <v>39.486242699404173</v>
      </c>
      <c r="G3354" s="4">
        <v>62.514853243533018</v>
      </c>
      <c r="H3354" s="4">
        <v>23.028610544128853</v>
      </c>
      <c r="I3354" s="19">
        <v>1.0093439562503492</v>
      </c>
      <c r="J3354" s="19">
        <v>4.5295552837501818</v>
      </c>
      <c r="K3354" s="20">
        <v>2.2295649062560297</v>
      </c>
      <c r="L3354" s="20">
        <v>2.2812235271360048</v>
      </c>
      <c r="M3354" s="20">
        <v>5.1658620879975081E-2</v>
      </c>
      <c r="N3354" s="21">
        <v>10.875</v>
      </c>
      <c r="O3354" s="21">
        <f t="shared" si="53"/>
        <v>14.137500000000001</v>
      </c>
      <c r="P3354" s="21">
        <v>7.375</v>
      </c>
      <c r="Q3354" s="19">
        <v>30.415500226357082</v>
      </c>
      <c r="R3354" s="4">
        <v>47.875</v>
      </c>
      <c r="S3354" s="4">
        <v>12.362500000000001</v>
      </c>
      <c r="T3354" s="29">
        <v>94.974999999999994</v>
      </c>
      <c r="U3354" s="4">
        <v>0.84499999999999997</v>
      </c>
      <c r="V3354" s="9"/>
      <c r="W3354" s="9"/>
      <c r="X3354" s="9"/>
      <c r="Y3354" s="9"/>
      <c r="Z3354" s="9"/>
    </row>
    <row r="3355" spans="1:26">
      <c r="A3355" s="39">
        <v>19</v>
      </c>
      <c r="B3355" s="39">
        <v>5</v>
      </c>
      <c r="C3355" s="40">
        <v>39587</v>
      </c>
      <c r="D3355" s="17">
        <v>0.5</v>
      </c>
      <c r="E3355" s="18">
        <v>0.10922353224625665</v>
      </c>
      <c r="F3355" s="4">
        <v>48.065864434417641</v>
      </c>
      <c r="G3355" s="4">
        <v>77.216705057634925</v>
      </c>
      <c r="H3355" s="4">
        <v>29.150840623217285</v>
      </c>
      <c r="I3355" s="19">
        <v>1.1984423185004145</v>
      </c>
      <c r="J3355" s="19">
        <v>4.0843959030001642</v>
      </c>
      <c r="K3355" s="20">
        <v>2.2349633684987804</v>
      </c>
      <c r="L3355" s="20">
        <v>2.2812235271360048</v>
      </c>
      <c r="M3355" s="20">
        <v>4.6260158637224325E-2</v>
      </c>
      <c r="N3355" s="21">
        <v>14.75</v>
      </c>
      <c r="O3355" s="21">
        <f t="shared" si="53"/>
        <v>19.175000000000001</v>
      </c>
      <c r="P3355" s="21">
        <v>7.8125</v>
      </c>
      <c r="Q3355" s="19">
        <v>25.477323616734985</v>
      </c>
      <c r="R3355" s="4">
        <v>43.774999999999999</v>
      </c>
      <c r="S3355" s="4">
        <v>12.487500000000001</v>
      </c>
      <c r="T3355" s="29">
        <v>103.77499999999999</v>
      </c>
      <c r="U3355" s="4">
        <v>1.085</v>
      </c>
      <c r="V3355" s="9"/>
      <c r="W3355" s="9"/>
      <c r="X3355" s="9"/>
      <c r="Y3355" s="9"/>
      <c r="Z3355" s="9"/>
    </row>
    <row r="3356" spans="1:26">
      <c r="A3356" s="39">
        <v>19</v>
      </c>
      <c r="B3356" s="39">
        <v>5</v>
      </c>
      <c r="C3356" s="40">
        <v>39587</v>
      </c>
      <c r="D3356" s="17">
        <v>0.54166666666699825</v>
      </c>
      <c r="E3356" s="18">
        <v>0.11641868619375713</v>
      </c>
      <c r="F3356" s="4">
        <v>52.116972269793116</v>
      </c>
      <c r="G3356" s="4">
        <v>84.563680795085872</v>
      </c>
      <c r="H3356" s="4">
        <v>32.446708525292749</v>
      </c>
      <c r="I3356" s="19">
        <v>1.1352453980003927</v>
      </c>
      <c r="J3356" s="19">
        <v>4.1590035060001682</v>
      </c>
      <c r="K3356" s="20">
        <v>2.2295649062560292</v>
      </c>
      <c r="L3356" s="20">
        <v>2.2918834501600047</v>
      </c>
      <c r="M3356" s="20">
        <v>6.2318543903975177E-2</v>
      </c>
      <c r="N3356" s="21">
        <v>15.625</v>
      </c>
      <c r="O3356" s="21">
        <f t="shared" si="53"/>
        <v>20.3125</v>
      </c>
      <c r="P3356" s="21">
        <v>8.5</v>
      </c>
      <c r="Q3356" s="19">
        <v>31.0361392390442</v>
      </c>
      <c r="R3356" s="4">
        <v>41.2</v>
      </c>
      <c r="S3356" s="4">
        <v>13.0625</v>
      </c>
      <c r="T3356" s="29">
        <v>86.2</v>
      </c>
      <c r="U3356" s="4">
        <v>1.4550000000000001</v>
      </c>
      <c r="V3356" s="9"/>
      <c r="W3356" s="9"/>
      <c r="X3356" s="9"/>
      <c r="Y3356" s="9"/>
      <c r="Z3356" s="9"/>
    </row>
    <row r="3357" spans="1:26">
      <c r="A3357" s="39">
        <v>19</v>
      </c>
      <c r="B3357" s="39">
        <v>5</v>
      </c>
      <c r="C3357" s="40">
        <v>39587</v>
      </c>
      <c r="D3357" s="17">
        <v>0.58333333333300175</v>
      </c>
      <c r="E3357" s="18">
        <v>0.14401414418000874</v>
      </c>
      <c r="F3357" s="4">
        <v>38.079025743372938</v>
      </c>
      <c r="G3357" s="4">
        <v>63.109241053120627</v>
      </c>
      <c r="H3357" s="4">
        <v>25.030215309747696</v>
      </c>
      <c r="I3357" s="19">
        <v>0.63059990350021811</v>
      </c>
      <c r="J3357" s="19">
        <v>3.6394912260001475</v>
      </c>
      <c r="K3357" s="20">
        <v>2.23496336849878</v>
      </c>
      <c r="L3357" s="20">
        <v>2.2972134116720047</v>
      </c>
      <c r="M3357" s="20">
        <v>6.2250043173224356E-2</v>
      </c>
      <c r="N3357" s="21">
        <v>16.0625</v>
      </c>
      <c r="O3357" s="21">
        <f t="shared" si="53"/>
        <v>20.881250000000001</v>
      </c>
      <c r="P3357" s="21">
        <v>8.625</v>
      </c>
      <c r="Q3357" s="19">
        <v>30.126890922169729</v>
      </c>
      <c r="R3357" s="4">
        <v>41</v>
      </c>
      <c r="S3357" s="4">
        <v>13.137499999999999</v>
      </c>
      <c r="T3357" s="29">
        <v>87.75</v>
      </c>
      <c r="U3357" s="4">
        <v>1.19</v>
      </c>
      <c r="V3357" s="9"/>
      <c r="W3357" s="9"/>
      <c r="X3357" s="9"/>
      <c r="Y3357" s="9"/>
      <c r="Z3357" s="9"/>
    </row>
    <row r="3358" spans="1:26">
      <c r="A3358" s="39">
        <v>19</v>
      </c>
      <c r="B3358" s="39">
        <v>5</v>
      </c>
      <c r="C3358" s="40">
        <v>39587</v>
      </c>
      <c r="D3358" s="17">
        <v>0.625</v>
      </c>
      <c r="E3358" s="18">
        <v>0.16440684753376003</v>
      </c>
      <c r="F3358" s="4">
        <v>56.508277847193575</v>
      </c>
      <c r="G3358" s="4">
        <v>91.081290966686751</v>
      </c>
      <c r="H3358" s="4">
        <v>34.573013119493176</v>
      </c>
      <c r="I3358" s="19">
        <v>0.63052535700021806</v>
      </c>
      <c r="J3358" s="19">
        <v>4.0854968805001661</v>
      </c>
      <c r="K3358" s="20">
        <v>2.2619556797125338</v>
      </c>
      <c r="L3358" s="20">
        <v>2.3291931807440047</v>
      </c>
      <c r="M3358" s="20">
        <v>6.723750103147097E-2</v>
      </c>
      <c r="N3358" s="21">
        <v>23.5</v>
      </c>
      <c r="O3358" s="21">
        <f t="shared" si="53"/>
        <v>30.55</v>
      </c>
      <c r="P3358" s="21">
        <v>8.9375</v>
      </c>
      <c r="Q3358" s="19">
        <v>23.033537598298906</v>
      </c>
      <c r="R3358" s="4">
        <v>43.55</v>
      </c>
      <c r="S3358" s="4">
        <v>13.3125</v>
      </c>
      <c r="T3358" s="29">
        <v>101</v>
      </c>
      <c r="U3358" s="4">
        <v>1.365</v>
      </c>
      <c r="V3358" s="9"/>
      <c r="W3358" s="9"/>
      <c r="X3358" s="9"/>
      <c r="Y3358" s="9"/>
      <c r="Z3358" s="9"/>
    </row>
    <row r="3359" spans="1:26">
      <c r="A3359" s="39">
        <v>19</v>
      </c>
      <c r="B3359" s="39">
        <v>5</v>
      </c>
      <c r="C3359" s="40">
        <v>39587</v>
      </c>
      <c r="D3359" s="17">
        <v>0.66666666666699825</v>
      </c>
      <c r="E3359" s="18">
        <v>0.14879794587500908</v>
      </c>
      <c r="F3359" s="4">
        <v>42.814333757873619</v>
      </c>
      <c r="G3359" s="4">
        <v>73.71640035957202</v>
      </c>
      <c r="H3359" s="4">
        <v>30.902066601698408</v>
      </c>
      <c r="I3359" s="19">
        <v>0.56740690650019621</v>
      </c>
      <c r="J3359" s="19">
        <v>3.6400975852501487</v>
      </c>
      <c r="K3359" s="20">
        <v>2.2781510664407856</v>
      </c>
      <c r="L3359" s="20">
        <v>2.339853103768005</v>
      </c>
      <c r="M3359" s="20">
        <v>6.1702037327218906E-2</v>
      </c>
      <c r="N3359" s="21">
        <v>15.9375</v>
      </c>
      <c r="O3359" s="21">
        <f t="shared" si="53"/>
        <v>20.71875</v>
      </c>
      <c r="P3359" s="21">
        <v>8.5</v>
      </c>
      <c r="Q3359" s="19">
        <v>29.215697137170245</v>
      </c>
      <c r="R3359" s="4">
        <v>45.024999999999999</v>
      </c>
      <c r="S3359" s="4">
        <v>12.9125</v>
      </c>
      <c r="T3359" s="29">
        <v>94.474999999999994</v>
      </c>
      <c r="U3359" s="4">
        <v>1.33</v>
      </c>
      <c r="V3359" s="9"/>
      <c r="W3359" s="9"/>
      <c r="X3359" s="9"/>
      <c r="Y3359" s="9"/>
      <c r="Z3359" s="9"/>
    </row>
    <row r="3360" spans="1:26">
      <c r="A3360" s="39">
        <v>19</v>
      </c>
      <c r="B3360" s="39">
        <v>5</v>
      </c>
      <c r="C3360" s="40">
        <v>39587</v>
      </c>
      <c r="D3360" s="17">
        <v>0.70833333333300175</v>
      </c>
      <c r="E3360" s="18">
        <v>0.1235907030212576</v>
      </c>
      <c r="F3360" s="4">
        <v>22.709363320758968</v>
      </c>
      <c r="G3360" s="4">
        <v>41.448430786892864</v>
      </c>
      <c r="H3360" s="4">
        <v>18.739067466133896</v>
      </c>
      <c r="I3360" s="19">
        <v>0.63036645525021795</v>
      </c>
      <c r="J3360" s="19">
        <v>3.4175466517501398</v>
      </c>
      <c r="K3360" s="20">
        <v>2.2889479909262871</v>
      </c>
      <c r="L3360" s="20">
        <v>2.3558429883040048</v>
      </c>
      <c r="M3360" s="20">
        <v>6.6894997377717758E-2</v>
      </c>
      <c r="N3360" s="21">
        <v>20.8125</v>
      </c>
      <c r="O3360" s="21">
        <f t="shared" si="53"/>
        <v>27.056250000000002</v>
      </c>
      <c r="P3360" s="21">
        <v>10.5</v>
      </c>
      <c r="Q3360" s="19">
        <v>31.4832557656689</v>
      </c>
      <c r="R3360" s="4">
        <v>44.674999999999997</v>
      </c>
      <c r="S3360" s="4">
        <v>12.775</v>
      </c>
      <c r="T3360" s="29">
        <v>88.050000000000011</v>
      </c>
      <c r="U3360" s="4">
        <v>0.97</v>
      </c>
      <c r="V3360" s="9"/>
      <c r="W3360" s="9"/>
      <c r="X3360" s="9"/>
      <c r="Y3360" s="9"/>
      <c r="Z3360" s="9"/>
    </row>
    <row r="3361" spans="1:26">
      <c r="A3361" s="39">
        <v>19</v>
      </c>
      <c r="B3361" s="39">
        <v>5</v>
      </c>
      <c r="C3361" s="40">
        <v>39587</v>
      </c>
      <c r="D3361" s="17">
        <v>0.75</v>
      </c>
      <c r="E3361" s="18">
        <v>0.11158520670375671</v>
      </c>
      <c r="F3361" s="4">
        <v>19.194834190914847</v>
      </c>
      <c r="G3361" s="4">
        <v>35.932084743804658</v>
      </c>
      <c r="H3361" s="4">
        <v>16.737250552889808</v>
      </c>
      <c r="I3361" s="19">
        <v>1.8278082812506318</v>
      </c>
      <c r="J3361" s="19">
        <v>2.4519366952501005</v>
      </c>
      <c r="K3361" s="20">
        <v>2.256557217469783</v>
      </c>
      <c r="L3361" s="20">
        <v>2.3132032962080045</v>
      </c>
      <c r="M3361" s="20">
        <v>5.6646078738221806E-2</v>
      </c>
      <c r="N3361" s="21">
        <v>15.25</v>
      </c>
      <c r="O3361" s="21">
        <f t="shared" si="53"/>
        <v>19.824999999999999</v>
      </c>
      <c r="P3361" s="21">
        <v>9.3125</v>
      </c>
      <c r="Q3361" s="19">
        <v>30.630673443919395</v>
      </c>
      <c r="R3361" s="4">
        <v>50.825000000000003</v>
      </c>
      <c r="S3361" s="4">
        <v>12.262499999999999</v>
      </c>
      <c r="T3361" s="29">
        <v>66.375</v>
      </c>
      <c r="U3361" s="4">
        <v>0.875</v>
      </c>
      <c r="V3361" s="9"/>
      <c r="W3361" s="9"/>
      <c r="X3361" s="9"/>
      <c r="Y3361" s="9"/>
      <c r="Z3361" s="9"/>
    </row>
    <row r="3362" spans="1:26">
      <c r="A3362" s="39">
        <v>19</v>
      </c>
      <c r="B3362" s="39">
        <v>5</v>
      </c>
      <c r="C3362" s="40">
        <v>39587</v>
      </c>
      <c r="D3362" s="17">
        <v>0.79166666666699825</v>
      </c>
      <c r="E3362" s="18">
        <v>0.13797303989625834</v>
      </c>
      <c r="F3362" s="4">
        <v>16.561852125258291</v>
      </c>
      <c r="G3362" s="4">
        <v>31.233439037766551</v>
      </c>
      <c r="H3362" s="4">
        <v>14.671586912508259</v>
      </c>
      <c r="I3362" s="19">
        <v>2.3948247995008276</v>
      </c>
      <c r="J3362" s="19">
        <v>2.7493811572501134</v>
      </c>
      <c r="K3362" s="20">
        <v>2.2187679817705286</v>
      </c>
      <c r="L3362" s="20">
        <v>2.2705636041120045</v>
      </c>
      <c r="M3362" s="20">
        <v>5.1795622341476166E-2</v>
      </c>
      <c r="N3362" s="21">
        <v>14.6875</v>
      </c>
      <c r="O3362" s="21">
        <f t="shared" si="53"/>
        <v>19.09375</v>
      </c>
      <c r="P3362" s="21">
        <v>8.0625</v>
      </c>
      <c r="Q3362" s="19">
        <v>29.778153627169893</v>
      </c>
      <c r="R3362" s="4">
        <v>50.05</v>
      </c>
      <c r="S3362" s="4">
        <v>12.112500000000001</v>
      </c>
      <c r="T3362" s="29">
        <v>53.074999999999989</v>
      </c>
      <c r="U3362" s="4">
        <v>0.435</v>
      </c>
      <c r="V3362" s="9"/>
      <c r="W3362" s="9"/>
      <c r="X3362" s="9"/>
      <c r="Y3362" s="9"/>
      <c r="Z3362" s="9"/>
    </row>
    <row r="3363" spans="1:26">
      <c r="A3363" s="39">
        <v>19</v>
      </c>
      <c r="B3363" s="39">
        <v>5</v>
      </c>
      <c r="C3363" s="40">
        <v>39587</v>
      </c>
      <c r="D3363" s="17">
        <v>0.83333333333300175</v>
      </c>
      <c r="E3363" s="18">
        <v>0.10557358814000636</v>
      </c>
      <c r="F3363" s="4">
        <v>14.322469547889263</v>
      </c>
      <c r="G3363" s="4">
        <v>26.943863365853495</v>
      </c>
      <c r="H3363" s="4">
        <v>12.621393817964236</v>
      </c>
      <c r="I3363" s="19">
        <v>1.3863165487504792</v>
      </c>
      <c r="J3363" s="19">
        <v>2.9725795312501226</v>
      </c>
      <c r="K3363" s="20">
        <v>2.2403618307415307</v>
      </c>
      <c r="L3363" s="20">
        <v>2.2972134116720047</v>
      </c>
      <c r="M3363" s="20">
        <v>5.6851580930473711E-2</v>
      </c>
      <c r="N3363" s="21">
        <v>13.4375</v>
      </c>
      <c r="O3363" s="21">
        <f t="shared" si="53"/>
        <v>17.46875</v>
      </c>
      <c r="P3363" s="21">
        <v>8.625</v>
      </c>
      <c r="Q3363" s="19">
        <v>30.400405268857014</v>
      </c>
      <c r="R3363" s="4">
        <v>54.725000000000001</v>
      </c>
      <c r="S3363" s="4">
        <v>11.475</v>
      </c>
      <c r="T3363" s="29">
        <v>51.025000000000006</v>
      </c>
      <c r="U3363" s="4">
        <v>0.52</v>
      </c>
      <c r="V3363" s="9"/>
      <c r="W3363" s="9"/>
      <c r="X3363" s="9"/>
      <c r="Y3363" s="9"/>
      <c r="Z3363" s="9"/>
    </row>
    <row r="3364" spans="1:26">
      <c r="A3364" s="39">
        <v>19</v>
      </c>
      <c r="B3364" s="39">
        <v>5</v>
      </c>
      <c r="C3364" s="40">
        <v>39587</v>
      </c>
      <c r="D3364" s="17">
        <v>0.875</v>
      </c>
      <c r="E3364" s="18">
        <v>0.13075926338875787</v>
      </c>
      <c r="F3364" s="4">
        <v>17.337283218764597</v>
      </c>
      <c r="G3364" s="4">
        <v>31.839679826554139</v>
      </c>
      <c r="H3364" s="4">
        <v>14.502396607789548</v>
      </c>
      <c r="I3364" s="19">
        <v>0.88208302175030484</v>
      </c>
      <c r="J3364" s="19">
        <v>2.9728391647501233</v>
      </c>
      <c r="K3364" s="20">
        <v>2.407714160266802</v>
      </c>
      <c r="L3364" s="20">
        <v>2.4997519491280049</v>
      </c>
      <c r="M3364" s="20">
        <v>9.2037788861203174E-2</v>
      </c>
      <c r="N3364" s="21">
        <v>14.5625</v>
      </c>
      <c r="O3364" s="21">
        <f t="shared" si="53"/>
        <v>18.931250000000002</v>
      </c>
      <c r="P3364" s="21">
        <v>8.4375</v>
      </c>
      <c r="Q3364" s="19">
        <v>22.912469832986439</v>
      </c>
      <c r="R3364" s="4">
        <v>58.975000000000001</v>
      </c>
      <c r="S3364" s="4">
        <v>10.6</v>
      </c>
      <c r="T3364" s="29">
        <v>78.3</v>
      </c>
      <c r="U3364" s="4">
        <v>0.31</v>
      </c>
      <c r="V3364" s="9"/>
      <c r="W3364" s="9"/>
      <c r="X3364" s="9"/>
      <c r="Y3364" s="9"/>
      <c r="Z3364" s="9"/>
    </row>
    <row r="3365" spans="1:26">
      <c r="A3365" s="39">
        <v>19</v>
      </c>
      <c r="B3365" s="39">
        <v>5</v>
      </c>
      <c r="C3365" s="40">
        <v>39587</v>
      </c>
      <c r="D3365" s="17">
        <v>0.91666666666699825</v>
      </c>
      <c r="E3365" s="18">
        <v>0.15834137168000964</v>
      </c>
      <c r="F3365" s="4">
        <v>17.92520750484589</v>
      </c>
      <c r="G3365" s="4">
        <v>32.448875213741729</v>
      </c>
      <c r="H3365" s="4">
        <v>14.523667708895836</v>
      </c>
      <c r="I3365" s="19">
        <v>0.818974380000283</v>
      </c>
      <c r="J3365" s="19">
        <v>2.7501058305001145</v>
      </c>
      <c r="K3365" s="20">
        <v>2.3969172357813004</v>
      </c>
      <c r="L3365" s="20">
        <v>2.4837620645920047</v>
      </c>
      <c r="M3365" s="20">
        <v>8.6844828810704211E-2</v>
      </c>
      <c r="N3365" s="21">
        <v>13.25</v>
      </c>
      <c r="O3365" s="21">
        <f t="shared" si="53"/>
        <v>17.225000000000001</v>
      </c>
      <c r="P3365" s="21">
        <v>8.5</v>
      </c>
      <c r="Q3365" s="19">
        <v>18.260886741301686</v>
      </c>
      <c r="R3365" s="4">
        <v>64.575000000000003</v>
      </c>
      <c r="S3365" s="4">
        <v>9.75</v>
      </c>
      <c r="T3365" s="29">
        <v>68.975000000000009</v>
      </c>
      <c r="U3365" s="4">
        <v>8.5000000000000006E-2</v>
      </c>
      <c r="V3365" s="9"/>
      <c r="W3365" s="9"/>
      <c r="X3365" s="9"/>
      <c r="Y3365" s="9"/>
      <c r="Z3365" s="9"/>
    </row>
    <row r="3366" spans="1:26">
      <c r="A3366" s="39">
        <v>19</v>
      </c>
      <c r="B3366" s="39">
        <v>5</v>
      </c>
      <c r="C3366" s="40">
        <v>39587</v>
      </c>
      <c r="D3366" s="17">
        <v>0.95833333333300175</v>
      </c>
      <c r="E3366" s="18">
        <v>0.10555480686500635</v>
      </c>
      <c r="F3366" s="4">
        <v>8.6272646298948104</v>
      </c>
      <c r="G3366" s="4">
        <v>16.120807672739602</v>
      </c>
      <c r="H3366" s="4">
        <v>7.4935430428447924</v>
      </c>
      <c r="I3366" s="19">
        <v>0.62989955875021764</v>
      </c>
      <c r="J3366" s="19">
        <v>2.1556835895000899</v>
      </c>
      <c r="K3366" s="20">
        <v>2.3699249245675471</v>
      </c>
      <c r="L3366" s="20">
        <v>2.4624422185440049</v>
      </c>
      <c r="M3366" s="20">
        <v>9.2517293976457693E-2</v>
      </c>
      <c r="N3366" s="21">
        <v>7.5625</v>
      </c>
      <c r="O3366" s="21">
        <f t="shared" si="53"/>
        <v>9.8312500000000007</v>
      </c>
      <c r="P3366" s="21">
        <v>7.1875</v>
      </c>
      <c r="Q3366" s="19">
        <v>28.183801241108306</v>
      </c>
      <c r="R3366" s="4">
        <v>69.599999999999994</v>
      </c>
      <c r="S3366" s="4">
        <v>8.6999999999999993</v>
      </c>
      <c r="T3366" s="29">
        <v>193.57499999999999</v>
      </c>
      <c r="U3366" s="4">
        <v>5.5E-2</v>
      </c>
      <c r="V3366" s="9"/>
      <c r="W3366" s="9"/>
      <c r="X3366" s="9"/>
      <c r="Y3366" s="9"/>
      <c r="Z3366" s="9"/>
    </row>
    <row r="3367" spans="1:26">
      <c r="A3367" s="39">
        <v>20</v>
      </c>
      <c r="B3367" s="39">
        <v>5</v>
      </c>
      <c r="C3367" s="40">
        <v>39588</v>
      </c>
      <c r="D3367" s="17">
        <v>0</v>
      </c>
      <c r="E3367" s="18">
        <v>0.15832237878500952</v>
      </c>
      <c r="F3367" s="4">
        <v>33.443747124303314</v>
      </c>
      <c r="G3367" s="4">
        <v>48.560942611281341</v>
      </c>
      <c r="H3367" s="4">
        <v>15.117195486978027</v>
      </c>
      <c r="I3367" s="19">
        <v>0.62981520350021758</v>
      </c>
      <c r="J3367" s="19">
        <v>3.5683755292501491</v>
      </c>
      <c r="K3367" s="20">
        <v>2.6398480367050805</v>
      </c>
      <c r="L3367" s="20">
        <v>2.7928998322880059</v>
      </c>
      <c r="M3367" s="20">
        <v>0.1530517955829247</v>
      </c>
      <c r="N3367" s="21">
        <v>10.125</v>
      </c>
      <c r="O3367" s="21">
        <f t="shared" ref="O3367:O3430" si="54">N3367*1.3</f>
        <v>13.1625</v>
      </c>
      <c r="P3367" s="21">
        <v>8.8125</v>
      </c>
      <c r="Q3367" s="19">
        <v>11.794710453118009</v>
      </c>
      <c r="R3367" s="4">
        <v>68.375</v>
      </c>
      <c r="S3367" s="4">
        <v>7.9874999999999998</v>
      </c>
      <c r="T3367" s="29">
        <v>76.775000000000006</v>
      </c>
      <c r="U3367" s="4">
        <v>0.13</v>
      </c>
      <c r="V3367" s="9"/>
      <c r="W3367" s="9"/>
      <c r="X3367" s="9"/>
      <c r="Y3367" s="9"/>
      <c r="Z3367" s="9"/>
    </row>
    <row r="3368" spans="1:26">
      <c r="A3368" s="39">
        <v>20</v>
      </c>
      <c r="B3368" s="39">
        <v>5</v>
      </c>
      <c r="C3368" s="40">
        <v>39588</v>
      </c>
      <c r="D3368" s="17">
        <v>4.1666666666998253E-2</v>
      </c>
      <c r="E3368" s="18">
        <v>0.19549330537126178</v>
      </c>
      <c r="F3368" s="4">
        <v>98.87596797221525</v>
      </c>
      <c r="G3368" s="4">
        <v>129.55266228590443</v>
      </c>
      <c r="H3368" s="4">
        <v>30.676694313689183</v>
      </c>
      <c r="I3368" s="19">
        <v>1.3224447862504567</v>
      </c>
      <c r="J3368" s="19">
        <v>5.7247443540002401</v>
      </c>
      <c r="K3368" s="20">
        <v>2.7640126682883466</v>
      </c>
      <c r="L3368" s="20">
        <v>2.9634586006720056</v>
      </c>
      <c r="M3368" s="20">
        <v>0.19944593238365926</v>
      </c>
      <c r="N3368" s="21">
        <v>11.3125</v>
      </c>
      <c r="O3368" s="21">
        <f t="shared" si="54"/>
        <v>14.706250000000001</v>
      </c>
      <c r="P3368" s="21">
        <v>9.25</v>
      </c>
      <c r="Q3368" s="19">
        <v>1.0206199940618947</v>
      </c>
      <c r="R3368" s="4">
        <v>71.974999999999994</v>
      </c>
      <c r="S3368" s="4">
        <v>6.7125000000000004</v>
      </c>
      <c r="T3368" s="29">
        <v>101.17500000000001</v>
      </c>
      <c r="U3368" s="4">
        <v>0.04</v>
      </c>
      <c r="V3368" s="9"/>
      <c r="W3368" s="9"/>
      <c r="X3368" s="9"/>
      <c r="Y3368" s="9"/>
      <c r="Z3368" s="9"/>
    </row>
    <row r="3369" spans="1:26">
      <c r="A3369" s="39">
        <v>20</v>
      </c>
      <c r="B3369" s="39">
        <v>5</v>
      </c>
      <c r="C3369" s="40">
        <v>39588</v>
      </c>
      <c r="D3369" s="17">
        <v>8.3333333333001747E-2</v>
      </c>
      <c r="E3369" s="18">
        <v>0.17989129899751083</v>
      </c>
      <c r="F3369" s="4">
        <v>113.52190508462263</v>
      </c>
      <c r="G3369" s="4">
        <v>145.24927119491903</v>
      </c>
      <c r="H3369" s="4">
        <v>31.727366110296376</v>
      </c>
      <c r="I3369" s="19">
        <v>1.5741633145005438</v>
      </c>
      <c r="J3369" s="19">
        <v>5.427810942750229</v>
      </c>
      <c r="K3369" s="20">
        <v>2.5858634142775738</v>
      </c>
      <c r="L3369" s="20">
        <v>2.7236103326320054</v>
      </c>
      <c r="M3369" s="20">
        <v>0.13774691835443142</v>
      </c>
      <c r="N3369" s="21">
        <v>13.25</v>
      </c>
      <c r="O3369" s="21">
        <f t="shared" si="54"/>
        <v>17.225000000000001</v>
      </c>
      <c r="P3369" s="21">
        <v>10.0625</v>
      </c>
      <c r="Q3369" s="19">
        <v>1.700951025186491</v>
      </c>
      <c r="R3369" s="4">
        <v>74.8</v>
      </c>
      <c r="S3369" s="4">
        <v>5.7874999999999996</v>
      </c>
      <c r="T3369" s="29">
        <v>110.75</v>
      </c>
      <c r="U3369" s="4">
        <v>0.04</v>
      </c>
      <c r="V3369" s="9"/>
      <c r="W3369" s="9"/>
      <c r="X3369" s="9"/>
      <c r="Y3369" s="9"/>
      <c r="Z3369" s="9"/>
    </row>
    <row r="3370" spans="1:26">
      <c r="A3370" s="39">
        <v>20</v>
      </c>
      <c r="B3370" s="39">
        <v>5</v>
      </c>
      <c r="C3370" s="40">
        <v>39588</v>
      </c>
      <c r="D3370" s="17">
        <v>0.125</v>
      </c>
      <c r="E3370" s="18">
        <v>0.17988052401251073</v>
      </c>
      <c r="F3370" s="4">
        <v>112.41479324342239</v>
      </c>
      <c r="G3370" s="4">
        <v>141.15466268086851</v>
      </c>
      <c r="H3370" s="4">
        <v>28.739869437446117</v>
      </c>
      <c r="I3370" s="19">
        <v>1.5109918967505218</v>
      </c>
      <c r="J3370" s="19">
        <v>4.982153657250211</v>
      </c>
      <c r="K3370" s="20">
        <v>2.6830357346470866</v>
      </c>
      <c r="L3370" s="20">
        <v>2.8408694858960057</v>
      </c>
      <c r="M3370" s="20">
        <v>0.1578337512489193</v>
      </c>
      <c r="N3370" s="21">
        <v>21.25</v>
      </c>
      <c r="O3370" s="21">
        <f t="shared" si="54"/>
        <v>27.625</v>
      </c>
      <c r="P3370" s="21">
        <v>16.875</v>
      </c>
      <c r="Q3370" s="19">
        <v>1.5307733379365915</v>
      </c>
      <c r="R3370" s="4">
        <v>78.375</v>
      </c>
      <c r="S3370" s="4">
        <v>5.0374999999999996</v>
      </c>
      <c r="T3370" s="29">
        <v>105.02500000000001</v>
      </c>
      <c r="U3370" s="4">
        <v>0.04</v>
      </c>
      <c r="V3370" s="9"/>
      <c r="W3370" s="9"/>
      <c r="X3370" s="9"/>
      <c r="Y3370" s="9"/>
      <c r="Z3370" s="9"/>
    </row>
    <row r="3371" spans="1:26">
      <c r="A3371" s="39">
        <v>20</v>
      </c>
      <c r="B3371" s="39">
        <v>5</v>
      </c>
      <c r="C3371" s="40">
        <v>39588</v>
      </c>
      <c r="D3371" s="17">
        <v>0.16666666666699825</v>
      </c>
      <c r="E3371" s="18">
        <v>0.19545851151626162</v>
      </c>
      <c r="F3371" s="4">
        <v>226.29676219345637</v>
      </c>
      <c r="G3371" s="4">
        <v>266.37291153486001</v>
      </c>
      <c r="H3371" s="4">
        <v>40.076149341403593</v>
      </c>
      <c r="I3371" s="19">
        <v>2.958665244501022</v>
      </c>
      <c r="J3371" s="19">
        <v>8.9240568900003776</v>
      </c>
      <c r="K3371" s="20">
        <v>2.6830357346470861</v>
      </c>
      <c r="L3371" s="20">
        <v>2.8461994474080057</v>
      </c>
      <c r="M3371" s="20">
        <v>0.16316371276091957</v>
      </c>
      <c r="N3371" s="21">
        <v>17.625</v>
      </c>
      <c r="O3371" s="21">
        <f t="shared" si="54"/>
        <v>22.912500000000001</v>
      </c>
      <c r="P3371" s="21">
        <v>13.5</v>
      </c>
      <c r="Q3371" s="19">
        <v>1.5873807346240576</v>
      </c>
      <c r="R3371" s="4">
        <v>80.7</v>
      </c>
      <c r="S3371" s="4">
        <v>4.2625000000000002</v>
      </c>
      <c r="T3371" s="29">
        <v>108.22499999999999</v>
      </c>
      <c r="U3371" s="4">
        <v>0.04</v>
      </c>
      <c r="V3371" s="9"/>
      <c r="W3371" s="9"/>
      <c r="X3371" s="9"/>
      <c r="Y3371" s="9"/>
      <c r="Z3371" s="9"/>
    </row>
    <row r="3372" spans="1:26">
      <c r="A3372" s="39">
        <v>20</v>
      </c>
      <c r="B3372" s="39">
        <v>5</v>
      </c>
      <c r="C3372" s="40">
        <v>39588</v>
      </c>
      <c r="D3372" s="17">
        <v>0.20833333333300175</v>
      </c>
      <c r="E3372" s="18">
        <v>0.27338594104501623</v>
      </c>
      <c r="F3372" s="4">
        <v>288.52940262048651</v>
      </c>
      <c r="G3372" s="4">
        <v>338.54383202939448</v>
      </c>
      <c r="H3372" s="4">
        <v>50.014429408908008</v>
      </c>
      <c r="I3372" s="19">
        <v>3.6506984552512605</v>
      </c>
      <c r="J3372" s="19">
        <v>9.4454030370004016</v>
      </c>
      <c r="K3372" s="20">
        <v>2.467097244937059</v>
      </c>
      <c r="L3372" s="20">
        <v>2.606351179368005</v>
      </c>
      <c r="M3372" s="20">
        <v>0.13925393443094591</v>
      </c>
      <c r="N3372" s="21">
        <v>24.25</v>
      </c>
      <c r="O3372" s="21">
        <f t="shared" si="54"/>
        <v>31.525000000000002</v>
      </c>
      <c r="P3372" s="21">
        <v>14.5625</v>
      </c>
      <c r="Q3372" s="19">
        <v>2.1541805408112205</v>
      </c>
      <c r="R3372" s="4">
        <v>82.775000000000006</v>
      </c>
      <c r="S3372" s="4">
        <v>3.9125000000000001</v>
      </c>
      <c r="T3372" s="29">
        <v>135.9</v>
      </c>
      <c r="U3372" s="4">
        <v>0.04</v>
      </c>
      <c r="V3372" s="9"/>
      <c r="W3372" s="9"/>
      <c r="X3372" s="9"/>
      <c r="Y3372" s="9"/>
      <c r="Z3372" s="9"/>
    </row>
    <row r="3373" spans="1:26">
      <c r="A3373" s="39">
        <v>20</v>
      </c>
      <c r="B3373" s="39">
        <v>5</v>
      </c>
      <c r="C3373" s="40">
        <v>39588</v>
      </c>
      <c r="D3373" s="17">
        <v>0.25</v>
      </c>
      <c r="E3373" s="18">
        <v>0.42324470033877504</v>
      </c>
      <c r="F3373" s="4">
        <v>364.43565089141816</v>
      </c>
      <c r="G3373" s="4">
        <v>433.54007414053206</v>
      </c>
      <c r="H3373" s="4">
        <v>69.104423249113893</v>
      </c>
      <c r="I3373" s="19">
        <v>4.3425433380014988</v>
      </c>
      <c r="J3373" s="19">
        <v>16.586715757500706</v>
      </c>
      <c r="K3373" s="20">
        <v>2.3861203112957989</v>
      </c>
      <c r="L3373" s="20">
        <v>2.5210717951760051</v>
      </c>
      <c r="M3373" s="20">
        <v>0.13495148388020572</v>
      </c>
      <c r="N3373" s="21">
        <v>30.625</v>
      </c>
      <c r="O3373" s="21">
        <f t="shared" si="54"/>
        <v>39.8125</v>
      </c>
      <c r="P3373" s="21">
        <v>19.375</v>
      </c>
      <c r="Q3373" s="19">
        <v>3.117709505748147</v>
      </c>
      <c r="R3373" s="4">
        <v>82</v>
      </c>
      <c r="S3373" s="4">
        <v>4.9000000000000004</v>
      </c>
      <c r="T3373" s="29">
        <v>132.35</v>
      </c>
      <c r="U3373" s="4">
        <v>4.4999999999999998E-2</v>
      </c>
      <c r="V3373" s="9"/>
      <c r="W3373" s="9"/>
      <c r="X3373" s="9"/>
      <c r="Y3373" s="9"/>
      <c r="Z3373" s="9"/>
    </row>
    <row r="3374" spans="1:26">
      <c r="A3374" s="39">
        <v>20</v>
      </c>
      <c r="B3374" s="39">
        <v>5</v>
      </c>
      <c r="C3374" s="40">
        <v>39588</v>
      </c>
      <c r="D3374" s="17">
        <v>0.29166666666699825</v>
      </c>
      <c r="E3374" s="18">
        <v>0.23618792709876418</v>
      </c>
      <c r="F3374" s="4">
        <v>107.71707070447881</v>
      </c>
      <c r="G3374" s="4">
        <v>145.38389636238165</v>
      </c>
      <c r="H3374" s="4">
        <v>37.666825657902827</v>
      </c>
      <c r="I3374" s="19">
        <v>1.0697748092503692</v>
      </c>
      <c r="J3374" s="19">
        <v>4.1656274467501779</v>
      </c>
      <c r="K3374" s="20">
        <v>2.3321356888682923</v>
      </c>
      <c r="L3374" s="20">
        <v>2.4464523340080047</v>
      </c>
      <c r="M3374" s="20">
        <v>0.11431664513971251</v>
      </c>
      <c r="N3374" s="21">
        <v>12.625</v>
      </c>
      <c r="O3374" s="21">
        <f t="shared" si="54"/>
        <v>16.412500000000001</v>
      </c>
      <c r="P3374" s="21">
        <v>6.1875</v>
      </c>
      <c r="Q3374" s="19">
        <v>20.235685733612968</v>
      </c>
      <c r="R3374" s="4">
        <v>73.025000000000006</v>
      </c>
      <c r="S3374" s="4">
        <v>7.6375000000000002</v>
      </c>
      <c r="T3374" s="29">
        <v>76.825000000000003</v>
      </c>
      <c r="U3374" s="4">
        <v>0.04</v>
      </c>
      <c r="V3374" s="9"/>
      <c r="W3374" s="9"/>
      <c r="X3374" s="9"/>
      <c r="Y3374" s="9"/>
      <c r="Z3374" s="9"/>
    </row>
    <row r="3375" spans="1:26">
      <c r="A3375" s="39">
        <v>20</v>
      </c>
      <c r="B3375" s="39">
        <v>5</v>
      </c>
      <c r="C3375" s="40">
        <v>39588</v>
      </c>
      <c r="D3375" s="17">
        <v>0.33333333333300175</v>
      </c>
      <c r="E3375" s="18">
        <v>0.13187365193750791</v>
      </c>
      <c r="F3375" s="4">
        <v>25.621719210015481</v>
      </c>
      <c r="G3375" s="4">
        <v>44.446738884430872</v>
      </c>
      <c r="H3375" s="4">
        <v>18.825019674415387</v>
      </c>
      <c r="I3375" s="19">
        <v>0.81795230825028231</v>
      </c>
      <c r="J3375" s="19">
        <v>2.6781520762501145</v>
      </c>
      <c r="K3375" s="20">
        <v>2.2727526041980348</v>
      </c>
      <c r="L3375" s="20">
        <v>2.3505130267920049</v>
      </c>
      <c r="M3375" s="20">
        <v>7.7760422593969869E-2</v>
      </c>
      <c r="N3375" s="21">
        <v>5.375</v>
      </c>
      <c r="O3375" s="21">
        <f t="shared" si="54"/>
        <v>6.9874999999999998</v>
      </c>
      <c r="P3375" s="21">
        <v>5.1875</v>
      </c>
      <c r="Q3375" s="19">
        <v>33.100912103105308</v>
      </c>
      <c r="R3375" s="4">
        <v>65.349999999999994</v>
      </c>
      <c r="S3375" s="4">
        <v>9.4250000000000007</v>
      </c>
      <c r="T3375" s="29">
        <v>46.8</v>
      </c>
      <c r="U3375" s="4">
        <v>0.315</v>
      </c>
      <c r="V3375" s="9"/>
      <c r="W3375" s="9"/>
      <c r="X3375" s="9"/>
      <c r="Y3375" s="9"/>
      <c r="Z3375" s="9"/>
    </row>
    <row r="3376" spans="1:26">
      <c r="A3376" s="39">
        <v>20</v>
      </c>
      <c r="B3376" s="39">
        <v>5</v>
      </c>
      <c r="C3376" s="40">
        <v>39588</v>
      </c>
      <c r="D3376" s="17">
        <v>0.375</v>
      </c>
      <c r="E3376" s="18">
        <v>9.2306380483755585E-2</v>
      </c>
      <c r="F3376" s="4">
        <v>14.93503569710175</v>
      </c>
      <c r="G3376" s="4">
        <v>26.094536968003446</v>
      </c>
      <c r="H3376" s="4">
        <v>11.159501270901696</v>
      </c>
      <c r="I3376" s="19">
        <v>0.75493783050026053</v>
      </c>
      <c r="J3376" s="19">
        <v>2.7527826847501182</v>
      </c>
      <c r="K3376" s="20">
        <v>2.2511587552270322</v>
      </c>
      <c r="L3376" s="20">
        <v>2.3185332577200044</v>
      </c>
      <c r="M3376" s="20">
        <v>6.7374502492972277E-2</v>
      </c>
      <c r="N3376" s="21">
        <v>6.75</v>
      </c>
      <c r="O3376" s="21">
        <f t="shared" si="54"/>
        <v>8.7750000000000004</v>
      </c>
      <c r="P3376" s="21">
        <v>4.375</v>
      </c>
      <c r="Q3376" s="19">
        <v>35.762880954853721</v>
      </c>
      <c r="R3376" s="4">
        <v>56.424999999999997</v>
      </c>
      <c r="S3376" s="4">
        <v>11.0625</v>
      </c>
      <c r="T3376" s="29">
        <v>131.92500000000001</v>
      </c>
      <c r="U3376" s="4">
        <v>0.43</v>
      </c>
      <c r="V3376" s="9"/>
      <c r="W3376" s="9"/>
      <c r="X3376" s="9"/>
      <c r="Y3376" s="9"/>
      <c r="Z3376" s="9"/>
    </row>
    <row r="3377" spans="1:26">
      <c r="A3377" s="39">
        <v>20</v>
      </c>
      <c r="B3377" s="39">
        <v>5</v>
      </c>
      <c r="C3377" s="40">
        <v>39588</v>
      </c>
      <c r="D3377" s="17">
        <v>0.41666666666699825</v>
      </c>
      <c r="E3377" s="18">
        <v>7.9114756437504763E-2</v>
      </c>
      <c r="F3377" s="4">
        <v>11.585254464307582</v>
      </c>
      <c r="G3377" s="4">
        <v>19.772862351065115</v>
      </c>
      <c r="H3377" s="4">
        <v>8.1876078867575366</v>
      </c>
      <c r="I3377" s="19">
        <v>0.75484366650026047</v>
      </c>
      <c r="J3377" s="19">
        <v>2.8274412285001223</v>
      </c>
      <c r="K3377" s="20">
        <v>2.2835495286835363</v>
      </c>
      <c r="L3377" s="20">
        <v>2.3505130267920049</v>
      </c>
      <c r="M3377" s="20">
        <v>6.6963498108468356E-2</v>
      </c>
      <c r="N3377" s="21">
        <v>10.4375</v>
      </c>
      <c r="O3377" s="21">
        <f t="shared" si="54"/>
        <v>13.56875</v>
      </c>
      <c r="P3377" s="21">
        <v>9</v>
      </c>
      <c r="Q3377" s="19">
        <v>35.930977225603613</v>
      </c>
      <c r="R3377" s="4">
        <v>49.1</v>
      </c>
      <c r="S3377" s="4">
        <v>11.925000000000001</v>
      </c>
      <c r="T3377" s="29">
        <v>33.75</v>
      </c>
      <c r="U3377" s="4">
        <v>0.63500000000000001</v>
      </c>
      <c r="V3377" s="9"/>
      <c r="W3377" s="9"/>
      <c r="X3377" s="9"/>
      <c r="Y3377" s="9"/>
      <c r="Z3377" s="9"/>
    </row>
    <row r="3378" spans="1:26">
      <c r="A3378" s="39">
        <v>20</v>
      </c>
      <c r="B3378" s="39">
        <v>5</v>
      </c>
      <c r="C3378" s="40">
        <v>39588</v>
      </c>
      <c r="D3378" s="17">
        <v>0.45833333333300175</v>
      </c>
      <c r="E3378" s="18">
        <v>3.5160381823335633E-2</v>
      </c>
      <c r="I3378" s="19">
        <v>6.2898734500021702E-2</v>
      </c>
      <c r="J3378" s="19">
        <v>2.0835425047500902</v>
      </c>
      <c r="K3378" s="20"/>
      <c r="L3378" s="20"/>
      <c r="M3378" s="20"/>
      <c r="N3378" s="21">
        <v>18.5625</v>
      </c>
      <c r="O3378" s="21">
        <f t="shared" si="54"/>
        <v>24.131250000000001</v>
      </c>
      <c r="P3378" s="21">
        <v>17.125</v>
      </c>
      <c r="Q3378" s="19">
        <v>35.87229856947863</v>
      </c>
      <c r="R3378" s="4">
        <v>45.725000000000001</v>
      </c>
      <c r="S3378" s="4">
        <v>12.4375</v>
      </c>
      <c r="T3378" s="29">
        <v>35.549999999999997</v>
      </c>
      <c r="U3378" s="4">
        <v>0.43</v>
      </c>
      <c r="V3378" s="9"/>
      <c r="W3378" s="9"/>
      <c r="X3378" s="9"/>
      <c r="Y3378" s="9"/>
      <c r="Z3378" s="9"/>
    </row>
    <row r="3379" spans="1:26">
      <c r="A3379" s="39">
        <v>20</v>
      </c>
      <c r="B3379" s="39">
        <v>5</v>
      </c>
      <c r="C3379" s="40">
        <v>39588</v>
      </c>
      <c r="D3379" s="17">
        <v>0.5</v>
      </c>
      <c r="E3379" s="18"/>
      <c r="I3379" s="19">
        <v>0</v>
      </c>
      <c r="J3379" s="19">
        <v>1.3395221805000581</v>
      </c>
      <c r="K3379" s="20"/>
      <c r="L3379" s="20"/>
      <c r="M3379" s="20"/>
      <c r="N3379" s="21">
        <v>14.9375</v>
      </c>
      <c r="O3379" s="21">
        <f t="shared" si="54"/>
        <v>19.418749999999999</v>
      </c>
      <c r="P3379" s="21">
        <v>16.6875</v>
      </c>
      <c r="Q3379" s="19">
        <v>37.286980321415278</v>
      </c>
      <c r="R3379" s="4">
        <v>43.85</v>
      </c>
      <c r="S3379" s="4">
        <v>13.1625</v>
      </c>
      <c r="T3379" s="29">
        <v>22.975000000000001</v>
      </c>
      <c r="U3379" s="4">
        <v>0.57999999999999996</v>
      </c>
      <c r="V3379" s="9"/>
      <c r="W3379" s="9"/>
      <c r="X3379" s="9"/>
      <c r="Y3379" s="9"/>
      <c r="Z3379" s="9"/>
    </row>
    <row r="3380" spans="1:26">
      <c r="A3380" s="39">
        <v>20</v>
      </c>
      <c r="B3380" s="39">
        <v>5</v>
      </c>
      <c r="C3380" s="40">
        <v>39588</v>
      </c>
      <c r="D3380" s="17">
        <v>0.54166666666699825</v>
      </c>
      <c r="E3380" s="18">
        <v>0.20856912292501228</v>
      </c>
      <c r="I3380" s="19">
        <v>0.25155570300008678</v>
      </c>
      <c r="J3380" s="19">
        <v>2.0837216190000905</v>
      </c>
      <c r="K3380" s="20">
        <v>2.1377910481292681</v>
      </c>
      <c r="L3380" s="20">
        <v>2.2599036810880047</v>
      </c>
      <c r="M3380" s="20">
        <v>0.12211263295873653</v>
      </c>
      <c r="N3380" s="21">
        <v>15.0625</v>
      </c>
      <c r="O3380" s="21">
        <f t="shared" si="54"/>
        <v>19.581250000000001</v>
      </c>
      <c r="P3380" s="21">
        <v>21.4375</v>
      </c>
      <c r="Q3380" s="19">
        <v>36.54828081522821</v>
      </c>
      <c r="R3380" s="4">
        <v>41.274999999999999</v>
      </c>
      <c r="S3380" s="4">
        <v>14.0375</v>
      </c>
      <c r="T3380" s="29">
        <v>54.449999999999996</v>
      </c>
      <c r="U3380" s="4">
        <v>0.62</v>
      </c>
      <c r="V3380" s="9"/>
      <c r="W3380" s="9"/>
      <c r="X3380" s="9"/>
      <c r="Y3380" s="9"/>
      <c r="Z3380" s="9"/>
    </row>
    <row r="3381" spans="1:26">
      <c r="A3381" s="39">
        <v>20</v>
      </c>
      <c r="B3381" s="39">
        <v>5</v>
      </c>
      <c r="C3381" s="40">
        <v>39588</v>
      </c>
      <c r="D3381" s="17">
        <v>0.58333333333300175</v>
      </c>
      <c r="E3381" s="18">
        <v>0.23139276947751358</v>
      </c>
      <c r="F3381" s="4">
        <v>7.1355235128758014</v>
      </c>
      <c r="G3381" s="4">
        <v>11.818128999226571</v>
      </c>
      <c r="H3381" s="4">
        <v>4.68260548635077</v>
      </c>
      <c r="I3381" s="19">
        <v>0</v>
      </c>
      <c r="J3381" s="19">
        <v>2.1584133763750937</v>
      </c>
      <c r="K3381" s="20">
        <v>2.0968936394972624</v>
      </c>
      <c r="L3381" s="20">
        <v>2.2089698751780045</v>
      </c>
      <c r="M3381" s="20">
        <v>0.11207623568074188</v>
      </c>
      <c r="N3381" s="21">
        <v>11.4375</v>
      </c>
      <c r="O3381" s="21">
        <f t="shared" si="54"/>
        <v>14.86875</v>
      </c>
      <c r="P3381" s="21">
        <v>6</v>
      </c>
      <c r="Q3381" s="19">
        <v>41.079164921100499</v>
      </c>
      <c r="R3381" s="4">
        <v>42.274999999999999</v>
      </c>
      <c r="S3381" s="4">
        <v>14.1</v>
      </c>
      <c r="T3381" s="29">
        <v>35.174999999999997</v>
      </c>
      <c r="U3381" s="4">
        <v>0.8</v>
      </c>
      <c r="V3381" s="9"/>
      <c r="W3381" s="9"/>
      <c r="X3381" s="9"/>
      <c r="Y3381" s="9"/>
      <c r="Z3381" s="9"/>
    </row>
    <row r="3382" spans="1:26">
      <c r="A3382" s="39">
        <v>20</v>
      </c>
      <c r="B3382" s="39">
        <v>5</v>
      </c>
      <c r="C3382" s="40">
        <v>39588</v>
      </c>
      <c r="D3382" s="17">
        <v>0.625</v>
      </c>
      <c r="E3382" s="18">
        <v>0.2818225182525167</v>
      </c>
      <c r="F3382" s="4">
        <v>12.149250109814005</v>
      </c>
      <c r="G3382" s="4">
        <v>22.411824625677987</v>
      </c>
      <c r="H3382" s="4">
        <v>10.262574515863982</v>
      </c>
      <c r="I3382" s="19">
        <v>0</v>
      </c>
      <c r="J3382" s="19">
        <v>1.8610889250000815</v>
      </c>
      <c r="K3382" s="20">
        <v>2.0897281221857607</v>
      </c>
      <c r="L3382" s="20">
        <v>2.2074069219540036</v>
      </c>
      <c r="M3382" s="20">
        <v>0.1176787997682428</v>
      </c>
      <c r="N3382" s="21">
        <v>15.0625</v>
      </c>
      <c r="O3382" s="21">
        <f t="shared" si="54"/>
        <v>19.581250000000001</v>
      </c>
      <c r="P3382" s="21">
        <v>6.5</v>
      </c>
      <c r="Q3382" s="19">
        <v>42.606659090474572</v>
      </c>
      <c r="R3382" s="4">
        <v>39.225000000000001</v>
      </c>
      <c r="S3382" s="4">
        <v>14.95</v>
      </c>
      <c r="T3382" s="29">
        <v>100.02500000000001</v>
      </c>
      <c r="U3382" s="4">
        <v>0.67</v>
      </c>
      <c r="V3382" s="9"/>
      <c r="W3382" s="9"/>
      <c r="X3382" s="9"/>
      <c r="Y3382" s="9"/>
      <c r="Z3382" s="9"/>
    </row>
    <row r="3383" spans="1:26">
      <c r="A3383" s="39">
        <v>20</v>
      </c>
      <c r="B3383" s="39">
        <v>5</v>
      </c>
      <c r="C3383" s="40">
        <v>39588</v>
      </c>
      <c r="D3383" s="17">
        <v>0.66666666666699825</v>
      </c>
      <c r="E3383" s="18">
        <v>0.29509372927626748</v>
      </c>
      <c r="F3383" s="4">
        <v>15.203956603651914</v>
      </c>
      <c r="G3383" s="4">
        <v>28.521407271953805</v>
      </c>
      <c r="H3383" s="4">
        <v>13.317450668301889</v>
      </c>
      <c r="I3383" s="19">
        <v>0.12594287075004351</v>
      </c>
      <c r="J3383" s="19">
        <v>2.0848449065000918</v>
      </c>
      <c r="K3383" s="20">
        <v>2.0608341718922567</v>
      </c>
      <c r="L3383" s="20">
        <v>2.1683536594720034</v>
      </c>
      <c r="M3383" s="20">
        <v>0.10751948757974705</v>
      </c>
      <c r="N3383" s="21">
        <v>15.25</v>
      </c>
      <c r="O3383" s="21">
        <f t="shared" si="54"/>
        <v>19.824999999999999</v>
      </c>
      <c r="P3383" s="21">
        <v>5.8125</v>
      </c>
      <c r="Q3383" s="19">
        <v>44.360600035473517</v>
      </c>
      <c r="R3383" s="4">
        <v>39.075000000000003</v>
      </c>
      <c r="S3383" s="4">
        <v>15.324999999999999</v>
      </c>
      <c r="T3383" s="29">
        <v>22</v>
      </c>
      <c r="U3383" s="4">
        <v>0.63500000000000001</v>
      </c>
      <c r="V3383" s="9"/>
      <c r="W3383" s="9"/>
      <c r="X3383" s="9"/>
      <c r="Y3383" s="9"/>
      <c r="Z3383" s="9"/>
    </row>
    <row r="3384" spans="1:26">
      <c r="A3384" s="39">
        <v>20</v>
      </c>
      <c r="B3384" s="39">
        <v>5</v>
      </c>
      <c r="C3384" s="40">
        <v>39588</v>
      </c>
      <c r="D3384" s="17">
        <v>0.70833333333300175</v>
      </c>
      <c r="E3384" s="18">
        <v>0.28197500039001672</v>
      </c>
      <c r="F3384" s="4">
        <v>17.435708105320952</v>
      </c>
      <c r="G3384" s="4">
        <v>32.79646193266688</v>
      </c>
      <c r="H3384" s="4">
        <v>15.360753827345928</v>
      </c>
      <c r="I3384" s="19">
        <v>0</v>
      </c>
      <c r="J3384" s="19">
        <v>1.9363269386250859</v>
      </c>
      <c r="K3384" s="20">
        <v>2.0209638517652508</v>
      </c>
      <c r="L3384" s="20">
        <v>2.1184278940080028</v>
      </c>
      <c r="M3384" s="20">
        <v>9.7464042242751847E-2</v>
      </c>
      <c r="N3384" s="21">
        <v>24</v>
      </c>
      <c r="O3384" s="21">
        <f t="shared" si="54"/>
        <v>31.200000000000003</v>
      </c>
      <c r="P3384" s="21">
        <v>9.5</v>
      </c>
      <c r="Q3384" s="19">
        <v>43.848307457973817</v>
      </c>
      <c r="R3384" s="4">
        <v>39.450000000000003</v>
      </c>
      <c r="S3384" s="4">
        <v>15.475</v>
      </c>
      <c r="T3384" s="29">
        <v>34.274999999999999</v>
      </c>
      <c r="U3384" s="4">
        <v>0.71499999999999997</v>
      </c>
      <c r="V3384" s="9"/>
      <c r="W3384" s="9"/>
      <c r="X3384" s="9"/>
      <c r="Y3384" s="9"/>
      <c r="Z3384" s="9"/>
    </row>
    <row r="3385" spans="1:26">
      <c r="A3385" s="39">
        <v>20</v>
      </c>
      <c r="B3385" s="39">
        <v>5</v>
      </c>
      <c r="C3385" s="40">
        <v>39588</v>
      </c>
      <c r="D3385" s="17">
        <v>0.75</v>
      </c>
      <c r="E3385" s="18">
        <v>0.25924740943001545</v>
      </c>
      <c r="F3385" s="4">
        <v>16.641920985577134</v>
      </c>
      <c r="G3385" s="4">
        <v>31.774915820154252</v>
      </c>
      <c r="H3385" s="4">
        <v>15.132994834577115</v>
      </c>
      <c r="I3385" s="19">
        <v>0</v>
      </c>
      <c r="J3385" s="19">
        <v>1.8622391406250829</v>
      </c>
      <c r="K3385" s="20">
        <v>2.0516725705810037</v>
      </c>
      <c r="L3385" s="20">
        <v>2.1596303522100024</v>
      </c>
      <c r="M3385" s="20">
        <v>0.10795778162899861</v>
      </c>
      <c r="N3385" s="21">
        <v>16.5</v>
      </c>
      <c r="O3385" s="21">
        <f t="shared" si="54"/>
        <v>21.45</v>
      </c>
      <c r="P3385" s="21">
        <v>9.3125</v>
      </c>
      <c r="Q3385" s="19">
        <v>42.373016426724682</v>
      </c>
      <c r="R3385" s="4">
        <v>44.274999999999999</v>
      </c>
      <c r="S3385" s="4">
        <v>13.887499999999999</v>
      </c>
      <c r="T3385" s="29">
        <v>30</v>
      </c>
      <c r="U3385" s="4">
        <v>0.69</v>
      </c>
      <c r="V3385" s="9"/>
      <c r="W3385" s="9"/>
      <c r="X3385" s="9"/>
      <c r="Y3385" s="9"/>
      <c r="Z3385" s="9"/>
    </row>
    <row r="3386" spans="1:26">
      <c r="A3386" s="39">
        <v>20</v>
      </c>
      <c r="B3386" s="39">
        <v>5</v>
      </c>
      <c r="C3386" s="40">
        <v>39588</v>
      </c>
      <c r="D3386" s="17">
        <v>0.79166666666699825</v>
      </c>
      <c r="E3386" s="18">
        <v>0.24731263406251475</v>
      </c>
      <c r="F3386" s="4">
        <v>15.112804137708181</v>
      </c>
      <c r="G3386" s="4">
        <v>28.716833924216346</v>
      </c>
      <c r="H3386" s="4">
        <v>13.604029786508164</v>
      </c>
      <c r="I3386" s="19">
        <v>6.3046770250021811E-2</v>
      </c>
      <c r="J3386" s="19">
        <v>2.0861451502500934</v>
      </c>
      <c r="K3386" s="20">
        <v>2.0497992649772527</v>
      </c>
      <c r="L3386" s="20">
        <v>2.152559144606002</v>
      </c>
      <c r="M3386" s="20">
        <v>0.102759879628749</v>
      </c>
      <c r="N3386" s="21">
        <v>15.875</v>
      </c>
      <c r="O3386" s="21">
        <f t="shared" si="54"/>
        <v>20.637499999999999</v>
      </c>
      <c r="P3386" s="21">
        <v>7.375</v>
      </c>
      <c r="Q3386" s="19">
        <v>41.860865266787478</v>
      </c>
      <c r="R3386" s="4">
        <v>45.024999999999999</v>
      </c>
      <c r="S3386" s="4">
        <v>13.7</v>
      </c>
      <c r="T3386" s="29">
        <v>47.625</v>
      </c>
      <c r="U3386" s="4">
        <v>0.59</v>
      </c>
      <c r="V3386" s="9"/>
      <c r="W3386" s="9"/>
      <c r="X3386" s="9"/>
      <c r="Y3386" s="9"/>
      <c r="Z3386" s="9"/>
    </row>
    <row r="3387" spans="1:26">
      <c r="A3387" s="39">
        <v>20</v>
      </c>
      <c r="B3387" s="39">
        <v>5</v>
      </c>
      <c r="C3387" s="40">
        <v>39588</v>
      </c>
      <c r="D3387" s="17">
        <v>0.83333333333300175</v>
      </c>
      <c r="E3387" s="18">
        <v>0.25218356198876513</v>
      </c>
      <c r="F3387" s="4">
        <v>15.118864439526947</v>
      </c>
      <c r="G3387" s="4">
        <v>28.917670752478877</v>
      </c>
      <c r="H3387" s="4">
        <v>13.79880631295193</v>
      </c>
      <c r="I3387" s="19">
        <v>0.12617246275004368</v>
      </c>
      <c r="J3387" s="19">
        <v>2.2356094493751009</v>
      </c>
      <c r="K3387" s="20">
        <v>2.0861071414907566</v>
      </c>
      <c r="L3387" s="20">
        <v>2.1993315739500017</v>
      </c>
      <c r="M3387" s="20">
        <v>0.11322443245924496</v>
      </c>
      <c r="N3387" s="21">
        <v>18.375</v>
      </c>
      <c r="O3387" s="21">
        <f t="shared" si="54"/>
        <v>23.887499999999999</v>
      </c>
      <c r="P3387" s="21">
        <v>11.1875</v>
      </c>
      <c r="Q3387" s="19">
        <v>36.251019256415816</v>
      </c>
      <c r="R3387" s="4">
        <v>48.2</v>
      </c>
      <c r="S3387" s="4">
        <v>12.775</v>
      </c>
      <c r="T3387" s="29">
        <v>52.475000000000001</v>
      </c>
      <c r="U3387" s="4">
        <v>0.51</v>
      </c>
      <c r="V3387" s="9"/>
      <c r="W3387" s="9"/>
      <c r="X3387" s="9"/>
      <c r="Y3387" s="9"/>
      <c r="Z3387" s="9"/>
    </row>
    <row r="3388" spans="1:26">
      <c r="A3388" s="39">
        <v>20</v>
      </c>
      <c r="B3388" s="39">
        <v>5</v>
      </c>
      <c r="C3388" s="40">
        <v>39588</v>
      </c>
      <c r="D3388" s="17">
        <v>0.875</v>
      </c>
      <c r="E3388" s="18">
        <v>0.25465396637751525</v>
      </c>
      <c r="F3388" s="4">
        <v>13.903219494220547</v>
      </c>
      <c r="G3388" s="4">
        <v>26.675065833591081</v>
      </c>
      <c r="H3388" s="4">
        <v>12.771846339370535</v>
      </c>
      <c r="I3388" s="19">
        <v>0.37863935900013113</v>
      </c>
      <c r="J3388" s="19">
        <v>2.1615370388750978</v>
      </c>
      <c r="K3388" s="20">
        <v>2.0569015229612519</v>
      </c>
      <c r="L3388" s="20">
        <v>2.1544729023080009</v>
      </c>
      <c r="M3388" s="20">
        <v>9.7571379346748865E-2</v>
      </c>
      <c r="N3388" s="21">
        <v>16.75</v>
      </c>
      <c r="O3388" s="21">
        <f t="shared" si="54"/>
        <v>21.775000000000002</v>
      </c>
      <c r="P3388" s="21">
        <v>9.25</v>
      </c>
      <c r="Q3388" s="19">
        <v>33.756841182229806</v>
      </c>
      <c r="R3388" s="4">
        <v>54.7</v>
      </c>
      <c r="S3388" s="4">
        <v>12.1875</v>
      </c>
      <c r="T3388" s="29">
        <v>53.524999999999999</v>
      </c>
      <c r="U3388" s="4">
        <v>0.69499999999999995</v>
      </c>
      <c r="V3388" s="9"/>
      <c r="W3388" s="9"/>
      <c r="X3388" s="9"/>
      <c r="Y3388" s="9"/>
      <c r="Z3388" s="9"/>
    </row>
    <row r="3389" spans="1:26">
      <c r="A3389" s="39">
        <v>20</v>
      </c>
      <c r="B3389" s="39">
        <v>5</v>
      </c>
      <c r="C3389" s="40">
        <v>39588</v>
      </c>
      <c r="D3389" s="17">
        <v>0.91666666666699825</v>
      </c>
      <c r="E3389" s="18">
        <v>0.24030513162501452</v>
      </c>
      <c r="F3389" s="4">
        <v>9.7354623838575005</v>
      </c>
      <c r="G3389" s="4">
        <v>18.528196402289989</v>
      </c>
      <c r="H3389" s="4">
        <v>8.7927340184324905</v>
      </c>
      <c r="I3389" s="19">
        <v>0.12628725875004376</v>
      </c>
      <c r="J3389" s="19">
        <v>2.0874377002500948</v>
      </c>
      <c r="K3389" s="20">
        <v>2.0385306068852493</v>
      </c>
      <c r="L3389" s="20">
        <v>2.1202581530480007</v>
      </c>
      <c r="M3389" s="20">
        <v>8.1727546162751241E-2</v>
      </c>
      <c r="N3389" s="21">
        <v>13.75</v>
      </c>
      <c r="O3389" s="21">
        <f t="shared" si="54"/>
        <v>17.875</v>
      </c>
      <c r="P3389" s="21">
        <v>5.5</v>
      </c>
      <c r="Q3389" s="19">
        <v>38.342501288289554</v>
      </c>
      <c r="R3389" s="4">
        <v>64.375</v>
      </c>
      <c r="S3389" s="4">
        <v>11.3125</v>
      </c>
      <c r="T3389" s="29">
        <v>44.725000000000001</v>
      </c>
      <c r="U3389" s="4">
        <v>0.79500000000000004</v>
      </c>
      <c r="V3389" s="9"/>
      <c r="W3389" s="9"/>
      <c r="X3389" s="9"/>
      <c r="Y3389" s="9"/>
      <c r="Z3389" s="9"/>
    </row>
    <row r="3390" spans="1:26">
      <c r="A3390" s="39">
        <v>20</v>
      </c>
      <c r="B3390" s="39">
        <v>5</v>
      </c>
      <c r="C3390" s="40">
        <v>39588</v>
      </c>
      <c r="D3390" s="17">
        <v>0.95833333333300175</v>
      </c>
      <c r="E3390" s="18">
        <v>0.22714962763501378</v>
      </c>
      <c r="F3390" s="4">
        <v>7.5968553089009641</v>
      </c>
      <c r="G3390" s="4">
        <v>14.251071546376918</v>
      </c>
      <c r="H3390" s="4">
        <v>6.6542162374759544</v>
      </c>
      <c r="I3390" s="19">
        <v>0</v>
      </c>
      <c r="J3390" s="19">
        <v>1.8641741187500853</v>
      </c>
      <c r="K3390" s="20">
        <v>2.0420486801552489</v>
      </c>
      <c r="L3390" s="20">
        <v>2.1292682622200001</v>
      </c>
      <c r="M3390" s="20">
        <v>8.7219582064751111E-2</v>
      </c>
      <c r="N3390" s="21">
        <v>10.5625</v>
      </c>
      <c r="O3390" s="21">
        <f t="shared" si="54"/>
        <v>13.731250000000001</v>
      </c>
      <c r="P3390" s="21">
        <v>6.125</v>
      </c>
      <c r="Q3390" s="19">
        <v>41.794993066474973</v>
      </c>
      <c r="R3390" s="4">
        <v>68.375</v>
      </c>
      <c r="S3390" s="4">
        <v>10.5375</v>
      </c>
      <c r="T3390" s="29">
        <v>51.475000000000001</v>
      </c>
      <c r="U3390" s="4">
        <v>0.82</v>
      </c>
      <c r="V3390" s="9"/>
      <c r="W3390" s="9"/>
      <c r="X3390" s="9"/>
      <c r="Y3390" s="9"/>
      <c r="Z3390" s="9"/>
    </row>
    <row r="3391" spans="1:26">
      <c r="A3391" s="39">
        <v>21</v>
      </c>
      <c r="B3391" s="39">
        <v>5</v>
      </c>
      <c r="C3391" s="40">
        <v>39589</v>
      </c>
      <c r="D3391" s="17">
        <v>0</v>
      </c>
      <c r="E3391" s="18">
        <v>0.15267599293250914</v>
      </c>
      <c r="F3391" s="4">
        <v>6.1786696152320362</v>
      </c>
      <c r="G3391" s="4">
        <v>11.603304766164063</v>
      </c>
      <c r="H3391" s="4">
        <v>5.4246351509320281</v>
      </c>
      <c r="I3391" s="19">
        <v>0</v>
      </c>
      <c r="J3391" s="19">
        <v>1.7899709145000822</v>
      </c>
      <c r="K3391" s="20">
        <v>2.0290549762149968</v>
      </c>
      <c r="L3391" s="20">
        <v>2.1165676525179995</v>
      </c>
      <c r="M3391" s="20">
        <v>8.7512676303002856E-2</v>
      </c>
      <c r="N3391" s="21">
        <v>8.3125</v>
      </c>
      <c r="O3391" s="21">
        <f t="shared" si="54"/>
        <v>10.80625</v>
      </c>
      <c r="P3391" s="21">
        <v>4.5</v>
      </c>
      <c r="Q3391" s="19">
        <v>43.491579680036445</v>
      </c>
      <c r="R3391" s="4">
        <v>68.125</v>
      </c>
      <c r="S3391" s="4">
        <v>10.1875</v>
      </c>
      <c r="T3391" s="29">
        <v>42.449999999999996</v>
      </c>
      <c r="U3391" s="4">
        <v>0.84</v>
      </c>
      <c r="V3391" s="9"/>
      <c r="W3391" s="9"/>
      <c r="X3391" s="9"/>
      <c r="Y3391" s="9"/>
      <c r="Z3391" s="9"/>
    </row>
    <row r="3392" spans="1:26">
      <c r="A3392" s="39">
        <v>21</v>
      </c>
      <c r="B3392" s="39">
        <v>5</v>
      </c>
      <c r="C3392" s="40">
        <v>39589</v>
      </c>
      <c r="D3392" s="17">
        <v>4.1666666666998253E-2</v>
      </c>
      <c r="E3392" s="18">
        <v>0.15151536021125922</v>
      </c>
      <c r="F3392" s="4">
        <v>5.959479565481983</v>
      </c>
      <c r="G3392" s="4">
        <v>10.788005657913954</v>
      </c>
      <c r="H3392" s="4">
        <v>4.8285260924319733</v>
      </c>
      <c r="I3392" s="19">
        <v>0</v>
      </c>
      <c r="J3392" s="19">
        <v>1.8649319531250863</v>
      </c>
      <c r="K3392" s="20">
        <v>2.071094233314251</v>
      </c>
      <c r="L3392" s="20">
        <v>2.1690540587819993</v>
      </c>
      <c r="M3392" s="20">
        <v>9.7959825467748285E-2</v>
      </c>
      <c r="N3392" s="21">
        <v>9.625</v>
      </c>
      <c r="O3392" s="21">
        <f t="shared" si="54"/>
        <v>12.512500000000001</v>
      </c>
      <c r="P3392" s="21">
        <v>5.25</v>
      </c>
      <c r="Q3392" s="19">
        <v>28.369644768732996</v>
      </c>
      <c r="R3392" s="4">
        <v>67.400000000000006</v>
      </c>
      <c r="S3392" s="4">
        <v>9.85</v>
      </c>
      <c r="T3392" s="29">
        <v>107.32499999999999</v>
      </c>
      <c r="U3392" s="4">
        <v>0.83499999999999996</v>
      </c>
      <c r="V3392" s="9"/>
      <c r="W3392" s="9"/>
      <c r="X3392" s="9"/>
      <c r="Y3392" s="9"/>
      <c r="Z3392" s="9"/>
    </row>
    <row r="3393" spans="1:26">
      <c r="A3393" s="39">
        <v>21</v>
      </c>
      <c r="B3393" s="39">
        <v>5</v>
      </c>
      <c r="C3393" s="40">
        <v>39589</v>
      </c>
      <c r="D3393" s="17">
        <v>8.3333333333001747E-2</v>
      </c>
      <c r="E3393" s="18">
        <v>0.15035399361875923</v>
      </c>
      <c r="F3393" s="4">
        <v>6.0681722675820104</v>
      </c>
      <c r="G3393" s="4">
        <v>11.193977810439012</v>
      </c>
      <c r="H3393" s="4">
        <v>5.1258055428570017</v>
      </c>
      <c r="I3393" s="19">
        <v>0.18976451400006589</v>
      </c>
      <c r="J3393" s="19">
        <v>1.93992761362509</v>
      </c>
      <c r="K3393" s="20">
        <v>2.0415556964417467</v>
      </c>
      <c r="L3393" s="20">
        <v>2.129152762273999</v>
      </c>
      <c r="M3393" s="20">
        <v>8.759706583225213E-2</v>
      </c>
      <c r="N3393" s="21">
        <v>7.8125</v>
      </c>
      <c r="O3393" s="21">
        <f t="shared" si="54"/>
        <v>10.15625</v>
      </c>
      <c r="P3393" s="21">
        <v>4.4375</v>
      </c>
      <c r="Q3393" s="19">
        <v>41.108612332662851</v>
      </c>
      <c r="R3393" s="4">
        <v>68.150000000000006</v>
      </c>
      <c r="S3393" s="4">
        <v>9.75</v>
      </c>
      <c r="T3393" s="29">
        <v>32.575000000000003</v>
      </c>
      <c r="U3393" s="4">
        <v>0.51500000000000001</v>
      </c>
      <c r="V3393" s="9"/>
      <c r="W3393" s="9"/>
      <c r="X3393" s="9"/>
      <c r="Y3393" s="9"/>
      <c r="Z3393" s="9"/>
    </row>
    <row r="3394" spans="1:26">
      <c r="A3394" s="39">
        <v>21</v>
      </c>
      <c r="B3394" s="39">
        <v>5</v>
      </c>
      <c r="C3394" s="40">
        <v>39589</v>
      </c>
      <c r="D3394" s="17">
        <v>0.125</v>
      </c>
      <c r="E3394" s="18">
        <v>0.15159747225000919</v>
      </c>
      <c r="F3394" s="4">
        <v>6.0826250237695376</v>
      </c>
      <c r="G3394" s="4">
        <v>11.599900554964069</v>
      </c>
      <c r="H3394" s="4">
        <v>5.5172755311945316</v>
      </c>
      <c r="I3394" s="19">
        <v>0.25311979850008792</v>
      </c>
      <c r="J3394" s="19">
        <v>1.9403353823750908</v>
      </c>
      <c r="K3394" s="20">
        <v>2.0616280471359985</v>
      </c>
      <c r="L3394" s="20">
        <v>2.1436368387359983</v>
      </c>
      <c r="M3394" s="20">
        <v>8.2008791599999853E-2</v>
      </c>
      <c r="N3394" s="21">
        <v>7.125</v>
      </c>
      <c r="O3394" s="21">
        <f t="shared" si="54"/>
        <v>9.2625000000000011</v>
      </c>
      <c r="P3394" s="21">
        <v>3.9375</v>
      </c>
      <c r="Q3394" s="19">
        <v>40.653371718663109</v>
      </c>
      <c r="R3394" s="4">
        <v>68.625</v>
      </c>
      <c r="S3394" s="4">
        <v>9.6750000000000007</v>
      </c>
      <c r="T3394" s="29">
        <v>38.65</v>
      </c>
      <c r="U3394" s="4">
        <v>0.46500000000000002</v>
      </c>
      <c r="V3394" s="9"/>
      <c r="W3394" s="9"/>
      <c r="X3394" s="9"/>
      <c r="Y3394" s="9"/>
      <c r="Z3394" s="9"/>
    </row>
    <row r="3395" spans="1:26">
      <c r="A3395" s="39">
        <v>21</v>
      </c>
      <c r="B3395" s="39">
        <v>5</v>
      </c>
      <c r="C3395" s="40">
        <v>39589</v>
      </c>
      <c r="D3395" s="17">
        <v>0.16666666666699825</v>
      </c>
      <c r="E3395" s="18">
        <v>0.1576572461700097</v>
      </c>
      <c r="F3395" s="4">
        <v>7.6948817148822339</v>
      </c>
      <c r="G3395" s="4">
        <v>14.447575293039458</v>
      </c>
      <c r="H3395" s="4">
        <v>6.752693578157225</v>
      </c>
      <c r="I3395" s="19">
        <v>0.44318565200015403</v>
      </c>
      <c r="J3395" s="19">
        <v>2.239317836875105</v>
      </c>
      <c r="K3395" s="20">
        <v>2.0928302406587518</v>
      </c>
      <c r="L3395" s="20">
        <v>2.1745451028739979</v>
      </c>
      <c r="M3395" s="20">
        <v>8.1714862215246487E-2</v>
      </c>
      <c r="N3395" s="21">
        <v>6.6875</v>
      </c>
      <c r="O3395" s="21">
        <f t="shared" si="54"/>
        <v>8.6937499999999996</v>
      </c>
      <c r="P3395" s="21">
        <v>5.8125</v>
      </c>
      <c r="Q3395" s="19">
        <v>37.537196710664972</v>
      </c>
      <c r="R3395" s="4">
        <v>68.424999999999997</v>
      </c>
      <c r="S3395" s="4">
        <v>9.4250000000000007</v>
      </c>
      <c r="T3395" s="29">
        <v>42.7</v>
      </c>
      <c r="U3395" s="4">
        <v>0.55500000000000005</v>
      </c>
      <c r="V3395" s="9"/>
      <c r="W3395" s="9"/>
      <c r="X3395" s="9"/>
      <c r="Y3395" s="9"/>
      <c r="Z3395" s="9"/>
    </row>
    <row r="3396" spans="1:26">
      <c r="A3396" s="39">
        <v>21</v>
      </c>
      <c r="B3396" s="39">
        <v>5</v>
      </c>
      <c r="C3396" s="40">
        <v>39589</v>
      </c>
      <c r="D3396" s="17">
        <v>0.20833333333300175</v>
      </c>
      <c r="E3396" s="18">
        <v>0.21427796873626331</v>
      </c>
      <c r="F3396" s="4">
        <v>12.343793781295314</v>
      </c>
      <c r="G3396" s="4">
        <v>22.991824825665617</v>
      </c>
      <c r="H3396" s="4">
        <v>10.648031044370303</v>
      </c>
      <c r="I3396" s="19">
        <v>1.9634828880006827</v>
      </c>
      <c r="J3396" s="19">
        <v>2.3890860391251127</v>
      </c>
      <c r="K3396" s="20">
        <v>2.0908483233970006</v>
      </c>
      <c r="L3396" s="20">
        <v>2.1891228973819978</v>
      </c>
      <c r="M3396" s="20">
        <v>9.827457398499706E-2</v>
      </c>
      <c r="N3396" s="21">
        <v>9.0625</v>
      </c>
      <c r="O3396" s="21">
        <f t="shared" si="54"/>
        <v>11.78125</v>
      </c>
      <c r="P3396" s="21">
        <v>5.3125</v>
      </c>
      <c r="Q3396" s="19">
        <v>32.609679547480425</v>
      </c>
      <c r="R3396" s="4">
        <v>67.45</v>
      </c>
      <c r="S3396" s="4">
        <v>9.2249999999999996</v>
      </c>
      <c r="T3396" s="29">
        <v>27.875</v>
      </c>
      <c r="U3396" s="4">
        <v>0.42499999999999999</v>
      </c>
      <c r="V3396" s="9"/>
      <c r="W3396" s="9"/>
      <c r="X3396" s="9"/>
      <c r="Y3396" s="9"/>
      <c r="Z3396" s="9"/>
    </row>
    <row r="3397" spans="1:26">
      <c r="A3397" s="39">
        <v>21</v>
      </c>
      <c r="B3397" s="39">
        <v>5</v>
      </c>
      <c r="C3397" s="40">
        <v>39589</v>
      </c>
      <c r="D3397" s="17">
        <v>0.25</v>
      </c>
      <c r="E3397" s="18">
        <v>0.28537742126626775</v>
      </c>
      <c r="F3397" s="4">
        <v>14.471332450933096</v>
      </c>
      <c r="G3397" s="4">
        <v>27.058641339716175</v>
      </c>
      <c r="H3397" s="4">
        <v>12.587308888783079</v>
      </c>
      <c r="I3397" s="19">
        <v>2.3445114387508155</v>
      </c>
      <c r="J3397" s="19">
        <v>2.3895707453751136</v>
      </c>
      <c r="K3397" s="20">
        <v>2.0666350539542471</v>
      </c>
      <c r="L3397" s="20">
        <v>2.1763308554399972</v>
      </c>
      <c r="M3397" s="20">
        <v>0.1096958014857502</v>
      </c>
      <c r="N3397" s="21">
        <v>10.9375</v>
      </c>
      <c r="O3397" s="21">
        <f t="shared" si="54"/>
        <v>14.21875</v>
      </c>
      <c r="P3397" s="21">
        <v>7.5</v>
      </c>
      <c r="Q3397" s="19">
        <v>33.400372018729932</v>
      </c>
      <c r="R3397" s="4">
        <v>67.025000000000006</v>
      </c>
      <c r="S3397" s="4">
        <v>9.1750000000000007</v>
      </c>
      <c r="T3397" s="29">
        <v>31.225000000000001</v>
      </c>
      <c r="U3397" s="4">
        <v>0.38500000000000001</v>
      </c>
      <c r="V3397" s="9"/>
      <c r="W3397" s="9"/>
      <c r="X3397" s="9"/>
      <c r="Y3397" s="9"/>
      <c r="Z3397" s="9"/>
    </row>
    <row r="3398" spans="1:26">
      <c r="A3398" s="39">
        <v>21</v>
      </c>
      <c r="B3398" s="39">
        <v>5</v>
      </c>
      <c r="C3398" s="40">
        <v>39589</v>
      </c>
      <c r="D3398" s="17">
        <v>0.29166666666699825</v>
      </c>
      <c r="E3398" s="18">
        <v>0.21680276113876362</v>
      </c>
      <c r="F3398" s="4">
        <v>11.128385756338918</v>
      </c>
      <c r="G3398" s="4">
        <v>20.749689282777823</v>
      </c>
      <c r="H3398" s="4">
        <v>9.6213035264389042</v>
      </c>
      <c r="I3398" s="19">
        <v>0.82409940675028681</v>
      </c>
      <c r="J3398" s="19">
        <v>1.9419279886250929</v>
      </c>
      <c r="K3398" s="20">
        <v>2.0534595435429948</v>
      </c>
      <c r="L3398" s="20">
        <v>2.1580099868639966</v>
      </c>
      <c r="M3398" s="20">
        <v>0.10455044332100205</v>
      </c>
      <c r="N3398" s="21">
        <v>11.3125</v>
      </c>
      <c r="O3398" s="21">
        <f t="shared" si="54"/>
        <v>14.706250000000001</v>
      </c>
      <c r="P3398" s="21">
        <v>7.125</v>
      </c>
      <c r="Q3398" s="19">
        <v>40.644389750163079</v>
      </c>
      <c r="R3398" s="4">
        <v>68.724999999999994</v>
      </c>
      <c r="S3398" s="4">
        <v>9.8375000000000004</v>
      </c>
      <c r="T3398" s="29">
        <v>31.950000000000003</v>
      </c>
      <c r="U3398" s="4">
        <v>0.61</v>
      </c>
      <c r="V3398" s="9"/>
      <c r="W3398" s="9"/>
      <c r="X3398" s="9"/>
      <c r="Y3398" s="9"/>
      <c r="Z3398" s="9"/>
    </row>
    <row r="3399" spans="1:26">
      <c r="A3399" s="39">
        <v>21</v>
      </c>
      <c r="B3399" s="39">
        <v>5</v>
      </c>
      <c r="C3399" s="40">
        <v>39589</v>
      </c>
      <c r="D3399" s="17">
        <v>0.33333333333300175</v>
      </c>
      <c r="E3399" s="18">
        <v>0.18553537000251161</v>
      </c>
      <c r="F3399" s="4">
        <v>11.424894674963948</v>
      </c>
      <c r="G3399" s="4">
        <v>21.154495406502882</v>
      </c>
      <c r="H3399" s="4">
        <v>9.7296007315389339</v>
      </c>
      <c r="I3399" s="19">
        <v>0.44395335025015459</v>
      </c>
      <c r="J3399" s="19">
        <v>2.5399775288751218</v>
      </c>
      <c r="K3399" s="20">
        <v>2.0625177464357449</v>
      </c>
      <c r="L3399" s="20">
        <v>2.1671023850519964</v>
      </c>
      <c r="M3399" s="20">
        <v>0.10458463861625134</v>
      </c>
      <c r="N3399" s="21">
        <v>7.3125</v>
      </c>
      <c r="O3399" s="21">
        <f t="shared" si="54"/>
        <v>9.5062499999999996</v>
      </c>
      <c r="P3399" s="21">
        <v>4.375</v>
      </c>
      <c r="Q3399" s="19">
        <v>42.793104228724275</v>
      </c>
      <c r="R3399" s="4">
        <v>62.05</v>
      </c>
      <c r="S3399" s="4">
        <v>11.262499999999999</v>
      </c>
      <c r="T3399" s="29">
        <v>37.825000000000003</v>
      </c>
      <c r="U3399" s="4">
        <v>1.01</v>
      </c>
      <c r="V3399" s="9"/>
      <c r="W3399" s="9"/>
      <c r="X3399" s="9"/>
      <c r="Y3399" s="9"/>
      <c r="Z3399" s="9"/>
    </row>
    <row r="3400" spans="1:26">
      <c r="A3400" s="39">
        <v>21</v>
      </c>
      <c r="B3400" s="39">
        <v>5</v>
      </c>
      <c r="C3400" s="40">
        <v>39589</v>
      </c>
      <c r="D3400" s="17">
        <v>0.375</v>
      </c>
      <c r="E3400" s="18">
        <v>0.15545902647375964</v>
      </c>
      <c r="F3400" s="4">
        <v>11.721340791488977</v>
      </c>
      <c r="G3400" s="4">
        <v>21.55920271422794</v>
      </c>
      <c r="H3400" s="4">
        <v>9.8378619227389628</v>
      </c>
      <c r="I3400" s="19">
        <v>0.44415424325015473</v>
      </c>
      <c r="J3400" s="19">
        <v>2.4657743246251185</v>
      </c>
      <c r="K3400" s="20">
        <v>2.0939371632744979</v>
      </c>
      <c r="L3400" s="20">
        <v>2.1982575162379954</v>
      </c>
      <c r="M3400" s="20">
        <v>0.10432035296349773</v>
      </c>
      <c r="N3400" s="21">
        <v>13.8125</v>
      </c>
      <c r="O3400" s="21">
        <f t="shared" si="54"/>
        <v>17.956250000000001</v>
      </c>
      <c r="P3400" s="21">
        <v>6</v>
      </c>
      <c r="Q3400" s="19">
        <v>46.696257348346911</v>
      </c>
      <c r="R3400" s="4">
        <v>56.575000000000003</v>
      </c>
      <c r="S3400" s="4">
        <v>12.025</v>
      </c>
      <c r="T3400" s="29">
        <v>47.575000000000003</v>
      </c>
      <c r="U3400" s="4">
        <v>1.0449999999999999</v>
      </c>
      <c r="V3400" s="9"/>
      <c r="W3400" s="9"/>
      <c r="X3400" s="9"/>
      <c r="Y3400" s="9"/>
      <c r="Z3400" s="9"/>
    </row>
    <row r="3401" spans="1:26">
      <c r="A3401" s="39">
        <v>21</v>
      </c>
      <c r="B3401" s="39">
        <v>5</v>
      </c>
      <c r="C3401" s="40">
        <v>39589</v>
      </c>
      <c r="D3401" s="17">
        <v>0.41666666666699825</v>
      </c>
      <c r="E3401" s="18">
        <v>0.16514478194626042</v>
      </c>
      <c r="F3401" s="4">
        <v>12.737056400401618</v>
      </c>
      <c r="G3401" s="4">
        <v>23.59081252005322</v>
      </c>
      <c r="H3401" s="4">
        <v>10.853756119651603</v>
      </c>
      <c r="I3401" s="19">
        <v>0.25392337050008851</v>
      </c>
      <c r="J3401" s="19">
        <v>2.5410200320001231</v>
      </c>
      <c r="K3401" s="20">
        <v>2.1086629964319989</v>
      </c>
      <c r="L3401" s="20">
        <v>2.2129404578219956</v>
      </c>
      <c r="M3401" s="20">
        <v>0.10427746138999638</v>
      </c>
      <c r="N3401" s="21">
        <v>14.6875</v>
      </c>
      <c r="O3401" s="21">
        <f t="shared" si="54"/>
        <v>19.09375</v>
      </c>
      <c r="P3401" s="21">
        <v>8.0625</v>
      </c>
      <c r="Q3401" s="19">
        <v>45.844709484347405</v>
      </c>
      <c r="R3401" s="4">
        <v>51.674999999999997</v>
      </c>
      <c r="S3401" s="4">
        <v>12.4125</v>
      </c>
      <c r="T3401" s="29">
        <v>34.524999999999999</v>
      </c>
      <c r="U3401" s="4">
        <v>1.18</v>
      </c>
      <c r="V3401" s="9"/>
      <c r="W3401" s="9"/>
      <c r="X3401" s="9"/>
      <c r="Y3401" s="9"/>
      <c r="Z3401" s="9"/>
    </row>
    <row r="3402" spans="1:26">
      <c r="A3402" s="39">
        <v>21</v>
      </c>
      <c r="B3402" s="39">
        <v>5</v>
      </c>
      <c r="C3402" s="40">
        <v>39589</v>
      </c>
      <c r="D3402" s="17">
        <v>0.45833333333300175</v>
      </c>
      <c r="E3402" s="18">
        <v>0.16518995579876034</v>
      </c>
      <c r="F3402" s="4">
        <v>12.148333571070326</v>
      </c>
      <c r="G3402" s="4">
        <v>22.97847972486564</v>
      </c>
      <c r="H3402" s="4">
        <v>10.830146153795315</v>
      </c>
      <c r="I3402" s="19">
        <v>0.25403816650008859</v>
      </c>
      <c r="J3402" s="19">
        <v>2.3920365922501166</v>
      </c>
      <c r="K3402" s="20">
        <v>2.0785955680074948</v>
      </c>
      <c r="L3402" s="20">
        <v>2.1889581858639948</v>
      </c>
      <c r="M3402" s="20">
        <v>0.11036261785650026</v>
      </c>
      <c r="N3402" s="21">
        <v>17.125</v>
      </c>
      <c r="O3402" s="21">
        <f t="shared" si="54"/>
        <v>22.262499999999999</v>
      </c>
      <c r="P3402" s="21">
        <v>11.125</v>
      </c>
      <c r="Q3402" s="19">
        <v>47.257056674534049</v>
      </c>
      <c r="R3402" s="4">
        <v>50.725000000000001</v>
      </c>
      <c r="S3402" s="4">
        <v>13.4625</v>
      </c>
      <c r="T3402" s="29">
        <v>32.25</v>
      </c>
      <c r="U3402" s="4">
        <v>1.03</v>
      </c>
      <c r="V3402" s="9"/>
      <c r="W3402" s="9"/>
      <c r="X3402" s="9"/>
      <c r="Y3402" s="9"/>
      <c r="Z3402" s="9"/>
    </row>
    <row r="3403" spans="1:26">
      <c r="A3403" s="39">
        <v>21</v>
      </c>
      <c r="B3403" s="39">
        <v>5</v>
      </c>
      <c r="C3403" s="40">
        <v>39589</v>
      </c>
      <c r="D3403" s="17">
        <v>0.5</v>
      </c>
      <c r="E3403" s="18">
        <v>0.18212017258126151</v>
      </c>
      <c r="F3403" s="4">
        <v>11.943812630607798</v>
      </c>
      <c r="G3403" s="4">
        <v>22.569562855540589</v>
      </c>
      <c r="H3403" s="4">
        <v>10.625750224932791</v>
      </c>
      <c r="I3403" s="19">
        <v>0.25415296250008867</v>
      </c>
      <c r="J3403" s="19">
        <v>2.4672976871251207</v>
      </c>
      <c r="K3403" s="20">
        <v>2.0820923911704945</v>
      </c>
      <c r="L3403" s="20">
        <v>2.1925697593439946</v>
      </c>
      <c r="M3403" s="20">
        <v>0.11047736817350007</v>
      </c>
      <c r="N3403" s="21">
        <v>21.8125</v>
      </c>
      <c r="O3403" s="21">
        <f t="shared" si="54"/>
        <v>28.356249999999999</v>
      </c>
      <c r="P3403" s="21">
        <v>9.75</v>
      </c>
      <c r="Q3403" s="19">
        <v>48.612661300970714</v>
      </c>
      <c r="R3403" s="4">
        <v>50.174999999999997</v>
      </c>
      <c r="S3403" s="4">
        <v>14.612500000000001</v>
      </c>
      <c r="T3403" s="29">
        <v>27.224999999999998</v>
      </c>
      <c r="U3403" s="4">
        <v>1.33</v>
      </c>
      <c r="V3403" s="9"/>
      <c r="W3403" s="9"/>
      <c r="X3403" s="9"/>
      <c r="Y3403" s="9"/>
      <c r="Z3403" s="9"/>
    </row>
    <row r="3404" spans="1:26">
      <c r="A3404" s="39">
        <v>21</v>
      </c>
      <c r="B3404" s="39">
        <v>5</v>
      </c>
      <c r="C3404" s="40">
        <v>39589</v>
      </c>
      <c r="D3404" s="17">
        <v>0.54166666666699825</v>
      </c>
      <c r="E3404" s="18">
        <v>0.20750465276876315</v>
      </c>
      <c r="F3404" s="4">
        <v>13.444908203820468</v>
      </c>
      <c r="G3404" s="4">
        <v>25.007060820290928</v>
      </c>
      <c r="H3404" s="4">
        <v>11.562152616470456</v>
      </c>
      <c r="I3404" s="19">
        <v>0</v>
      </c>
      <c r="J3404" s="19">
        <v>2.0939004502501031</v>
      </c>
      <c r="K3404" s="20">
        <v>2.1193305501459982</v>
      </c>
      <c r="L3404" s="20">
        <v>2.2405673807039941</v>
      </c>
      <c r="M3404" s="20">
        <v>0.12123683055799572</v>
      </c>
      <c r="N3404" s="21">
        <v>24</v>
      </c>
      <c r="O3404" s="21">
        <f t="shared" si="54"/>
        <v>31.200000000000003</v>
      </c>
      <c r="P3404" s="21">
        <v>11.8125</v>
      </c>
      <c r="Q3404" s="19">
        <v>49.515405191282653</v>
      </c>
      <c r="R3404" s="4">
        <v>49.875</v>
      </c>
      <c r="S3404" s="4">
        <v>15.237500000000001</v>
      </c>
      <c r="T3404" s="29">
        <v>23.450000000000003</v>
      </c>
      <c r="U3404" s="4">
        <v>1.385</v>
      </c>
      <c r="V3404" s="9"/>
      <c r="W3404" s="9"/>
      <c r="X3404" s="9"/>
      <c r="Y3404" s="9"/>
      <c r="Z3404" s="9"/>
    </row>
    <row r="3405" spans="1:26">
      <c r="A3405" s="39">
        <v>21</v>
      </c>
      <c r="B3405" s="39">
        <v>5</v>
      </c>
      <c r="C3405" s="40">
        <v>39589</v>
      </c>
      <c r="D3405" s="17">
        <v>0.58333333333300175</v>
      </c>
      <c r="E3405" s="18">
        <v>0.24376275592751548</v>
      </c>
      <c r="F3405" s="4">
        <v>15.694838451995805</v>
      </c>
      <c r="G3405" s="4">
        <v>29.883608160991599</v>
      </c>
      <c r="H3405" s="4">
        <v>14.188769708995794</v>
      </c>
      <c r="I3405" s="19">
        <v>0.19079767800006664</v>
      </c>
      <c r="J3405" s="19">
        <v>2.4683248027501223</v>
      </c>
      <c r="K3405" s="20">
        <v>2.0834868797987434</v>
      </c>
      <c r="L3405" s="20">
        <v>2.2053811638939935</v>
      </c>
      <c r="M3405" s="20">
        <v>0.12189428409525038</v>
      </c>
      <c r="N3405" s="21">
        <v>23.4375</v>
      </c>
      <c r="O3405" s="21">
        <f t="shared" si="54"/>
        <v>30.46875</v>
      </c>
      <c r="P3405" s="21">
        <v>10.25</v>
      </c>
      <c r="Q3405" s="19">
        <v>51.719513688218818</v>
      </c>
      <c r="R3405" s="4">
        <v>47.725000000000001</v>
      </c>
      <c r="S3405" s="4">
        <v>15.8125</v>
      </c>
      <c r="T3405" s="29">
        <v>24.85</v>
      </c>
      <c r="U3405" s="4">
        <v>1.04</v>
      </c>
      <c r="V3405" s="9"/>
      <c r="W3405" s="9"/>
      <c r="X3405" s="9"/>
      <c r="Y3405" s="9"/>
      <c r="Z3405" s="9"/>
    </row>
    <row r="3406" spans="1:26">
      <c r="A3406" s="39">
        <v>21</v>
      </c>
      <c r="B3406" s="39">
        <v>5</v>
      </c>
      <c r="C3406" s="40">
        <v>39589</v>
      </c>
      <c r="D3406" s="17">
        <v>0.625</v>
      </c>
      <c r="E3406" s="18">
        <v>0.24865659694501574</v>
      </c>
      <c r="F3406" s="4">
        <v>16.709655401308446</v>
      </c>
      <c r="G3406" s="4">
        <v>31.913384930016885</v>
      </c>
      <c r="H3406" s="4">
        <v>15.203729528708438</v>
      </c>
      <c r="I3406" s="19">
        <v>0.25449735050008893</v>
      </c>
      <c r="J3406" s="19">
        <v>2.5436320601251268</v>
      </c>
      <c r="K3406" s="20">
        <v>2.0757098316302418</v>
      </c>
      <c r="L3406" s="20">
        <v>2.1978962254039933</v>
      </c>
      <c r="M3406" s="20">
        <v>0.12218639377375151</v>
      </c>
      <c r="N3406" s="21">
        <v>23.1875</v>
      </c>
      <c r="O3406" s="21">
        <f t="shared" si="54"/>
        <v>30.143750000000001</v>
      </c>
      <c r="P3406" s="21">
        <v>12.5</v>
      </c>
      <c r="Q3406" s="19">
        <v>53.470706757155256</v>
      </c>
      <c r="R3406" s="4">
        <v>46.325000000000003</v>
      </c>
      <c r="S3406" s="4">
        <v>16.137499999999999</v>
      </c>
      <c r="T3406" s="29">
        <v>23.625000000000004</v>
      </c>
      <c r="U3406" s="4">
        <v>1</v>
      </c>
      <c r="V3406" s="9"/>
      <c r="W3406" s="9"/>
      <c r="X3406" s="9"/>
      <c r="Y3406" s="9"/>
      <c r="Z3406" s="9"/>
    </row>
    <row r="3407" spans="1:26">
      <c r="A3407" s="39">
        <v>21</v>
      </c>
      <c r="B3407" s="39">
        <v>5</v>
      </c>
      <c r="C3407" s="40">
        <v>39589</v>
      </c>
      <c r="D3407" s="17">
        <v>0.66666666666699825</v>
      </c>
      <c r="E3407" s="18">
        <v>0.29098295431376869</v>
      </c>
      <c r="F3407" s="4">
        <v>19.342774462902547</v>
      </c>
      <c r="G3407" s="4">
        <v>36.991549745380091</v>
      </c>
      <c r="H3407" s="4">
        <v>17.648775282477537</v>
      </c>
      <c r="I3407" s="19">
        <v>0.19094834775006675</v>
      </c>
      <c r="J3407" s="19">
        <v>2.6938311123751348</v>
      </c>
      <c r="K3407" s="20">
        <v>2.1130825746167452</v>
      </c>
      <c r="L3407" s="20">
        <v>2.2405204549379927</v>
      </c>
      <c r="M3407" s="20">
        <v>0.12743788032124737</v>
      </c>
      <c r="N3407" s="21">
        <v>22.875</v>
      </c>
      <c r="O3407" s="21">
        <f t="shared" si="54"/>
        <v>29.737500000000001</v>
      </c>
      <c r="P3407" s="21">
        <v>11.9375</v>
      </c>
      <c r="Q3407" s="19">
        <v>55.052007317904277</v>
      </c>
      <c r="R3407" s="4">
        <v>44.55</v>
      </c>
      <c r="S3407" s="4">
        <v>16.975000000000001</v>
      </c>
      <c r="T3407" s="29">
        <v>19.475000000000001</v>
      </c>
      <c r="U3407" s="4">
        <v>1.0149999999999999</v>
      </c>
      <c r="V3407" s="9"/>
      <c r="W3407" s="9"/>
      <c r="X3407" s="9"/>
      <c r="Y3407" s="9"/>
      <c r="Z3407" s="9"/>
    </row>
    <row r="3408" spans="1:26">
      <c r="A3408" s="39">
        <v>21</v>
      </c>
      <c r="B3408" s="39">
        <v>5</v>
      </c>
      <c r="C3408" s="40">
        <v>39589</v>
      </c>
      <c r="D3408" s="17">
        <v>0.70833333333300175</v>
      </c>
      <c r="E3408" s="18">
        <v>0.27415238093876759</v>
      </c>
      <c r="F3408" s="4">
        <v>19.950594995890135</v>
      </c>
      <c r="G3408" s="4">
        <v>38.207351540555266</v>
      </c>
      <c r="H3408" s="4">
        <v>18.256756544665127</v>
      </c>
      <c r="I3408" s="19">
        <v>0.25472694250008909</v>
      </c>
      <c r="J3408" s="19">
        <v>2.5446784101251279</v>
      </c>
      <c r="K3408" s="20">
        <v>2.0826468110042411</v>
      </c>
      <c r="L3408" s="20">
        <v>2.1995173999379922</v>
      </c>
      <c r="M3408" s="20">
        <v>0.11687058893375124</v>
      </c>
      <c r="N3408" s="21">
        <v>28.375</v>
      </c>
      <c r="O3408" s="21">
        <f t="shared" si="54"/>
        <v>36.887500000000003</v>
      </c>
      <c r="P3408" s="21">
        <v>13.4375</v>
      </c>
      <c r="Q3408" s="19">
        <v>56.746258588403244</v>
      </c>
      <c r="R3408" s="4">
        <v>43.85</v>
      </c>
      <c r="S3408" s="4">
        <v>17.074999999999999</v>
      </c>
      <c r="T3408" s="29">
        <v>27.225000000000001</v>
      </c>
      <c r="U3408" s="4">
        <v>0.76500000000000001</v>
      </c>
      <c r="V3408" s="9"/>
      <c r="W3408" s="9"/>
      <c r="X3408" s="9"/>
      <c r="Y3408" s="9"/>
      <c r="Z3408" s="9"/>
    </row>
    <row r="3409" spans="1:26">
      <c r="A3409" s="39">
        <v>21</v>
      </c>
      <c r="B3409" s="39">
        <v>5</v>
      </c>
      <c r="C3409" s="40">
        <v>39589</v>
      </c>
      <c r="D3409" s="17">
        <v>0.75</v>
      </c>
      <c r="E3409" s="18">
        <v>0.26697967592876726</v>
      </c>
      <c r="F3409" s="4">
        <v>20.972205992521545</v>
      </c>
      <c r="G3409" s="4">
        <v>40.438923653043076</v>
      </c>
      <c r="H3409" s="4">
        <v>19.466717660521532</v>
      </c>
      <c r="I3409" s="19">
        <v>0.1274352187500446</v>
      </c>
      <c r="J3409" s="19">
        <v>2.3206339130001172</v>
      </c>
      <c r="K3409" s="20">
        <v>2.0861223840602405</v>
      </c>
      <c r="L3409" s="20">
        <v>2.1975292867979919</v>
      </c>
      <c r="M3409" s="20">
        <v>0.11140690273775122</v>
      </c>
      <c r="N3409" s="21">
        <v>23.6875</v>
      </c>
      <c r="O3409" s="21">
        <f t="shared" si="54"/>
        <v>30.793749999999999</v>
      </c>
      <c r="P3409" s="21">
        <v>11.5625</v>
      </c>
      <c r="Q3409" s="19">
        <v>55.611690148528908</v>
      </c>
      <c r="R3409" s="4">
        <v>44</v>
      </c>
      <c r="S3409" s="4">
        <v>16.962499999999999</v>
      </c>
      <c r="T3409" s="29">
        <v>36.75</v>
      </c>
      <c r="U3409" s="4">
        <v>0.69499999999999995</v>
      </c>
      <c r="V3409" s="9"/>
      <c r="W3409" s="9"/>
      <c r="X3409" s="9"/>
      <c r="Y3409" s="9"/>
      <c r="Z3409" s="9"/>
    </row>
    <row r="3410" spans="1:26">
      <c r="A3410" s="39">
        <v>21</v>
      </c>
      <c r="B3410" s="39">
        <v>5</v>
      </c>
      <c r="C3410" s="40">
        <v>39589</v>
      </c>
      <c r="D3410" s="17">
        <v>0.79166666666699825</v>
      </c>
      <c r="E3410" s="18">
        <v>0.26463394811126706</v>
      </c>
      <c r="F3410" s="4">
        <v>20.970190114471546</v>
      </c>
      <c r="G3410" s="4">
        <v>40.435030302643085</v>
      </c>
      <c r="H3410" s="4">
        <v>19.464840188171539</v>
      </c>
      <c r="I3410" s="19">
        <v>0.31869925550011158</v>
      </c>
      <c r="J3410" s="19">
        <v>2.4708637402501252</v>
      </c>
      <c r="K3410" s="20">
        <v>2.0725667328459885</v>
      </c>
      <c r="L3410" s="20">
        <v>2.1955297446279913</v>
      </c>
      <c r="M3410" s="20">
        <v>0.12296301178200308</v>
      </c>
      <c r="N3410" s="21">
        <v>27</v>
      </c>
      <c r="O3410" s="21">
        <f t="shared" si="54"/>
        <v>35.1</v>
      </c>
      <c r="P3410" s="21">
        <v>15.375</v>
      </c>
      <c r="Q3410" s="19">
        <v>50.234451562844654</v>
      </c>
      <c r="R3410" s="4">
        <v>45.774999999999999</v>
      </c>
      <c r="S3410" s="4">
        <v>16.475000000000001</v>
      </c>
      <c r="T3410" s="29">
        <v>39.450000000000003</v>
      </c>
      <c r="U3410" s="4">
        <v>0.59</v>
      </c>
      <c r="V3410" s="9"/>
      <c r="W3410" s="9"/>
      <c r="X3410" s="9"/>
      <c r="Y3410" s="9"/>
      <c r="Z3410" s="9"/>
    </row>
    <row r="3411" spans="1:26">
      <c r="A3411" s="39">
        <v>21</v>
      </c>
      <c r="B3411" s="39">
        <v>5</v>
      </c>
      <c r="C3411" s="40">
        <v>39589</v>
      </c>
      <c r="D3411" s="17">
        <v>0.83333333333300175</v>
      </c>
      <c r="E3411" s="18">
        <v>0.27437547779876786</v>
      </c>
      <c r="F3411" s="4">
        <v>24.38449386839071</v>
      </c>
      <c r="G3411" s="4">
        <v>46.32303464225641</v>
      </c>
      <c r="H3411" s="4">
        <v>21.9385407738657</v>
      </c>
      <c r="I3411" s="19">
        <v>0.44638559050015636</v>
      </c>
      <c r="J3411" s="19">
        <v>3.070498193000156</v>
      </c>
      <c r="K3411" s="20">
        <v>2.2125116845030037</v>
      </c>
      <c r="L3411" s="20">
        <v>2.3617928119719904</v>
      </c>
      <c r="M3411" s="20">
        <v>0.14928112746898659</v>
      </c>
      <c r="N3411" s="21">
        <v>29.375</v>
      </c>
      <c r="O3411" s="21">
        <f t="shared" si="54"/>
        <v>38.1875</v>
      </c>
      <c r="P3411" s="21">
        <v>14.75</v>
      </c>
      <c r="Q3411" s="19">
        <v>33.148378668292466</v>
      </c>
      <c r="R3411" s="4">
        <v>51.95</v>
      </c>
      <c r="S3411" s="4">
        <v>15.824999999999999</v>
      </c>
      <c r="T3411" s="29">
        <v>79.5</v>
      </c>
      <c r="U3411" s="4">
        <v>0.57499999999999996</v>
      </c>
      <c r="V3411" s="9"/>
      <c r="W3411" s="9"/>
      <c r="X3411" s="9"/>
      <c r="Y3411" s="9"/>
      <c r="Z3411" s="9"/>
    </row>
    <row r="3412" spans="1:26">
      <c r="A3412" s="39">
        <v>21</v>
      </c>
      <c r="B3412" s="39">
        <v>5</v>
      </c>
      <c r="C3412" s="40">
        <v>39589</v>
      </c>
      <c r="D3412" s="17">
        <v>0.875</v>
      </c>
      <c r="E3412" s="18">
        <v>0.26356839248751729</v>
      </c>
      <c r="F3412" s="4">
        <v>18.426764680289949</v>
      </c>
      <c r="G3412" s="4">
        <v>35.348456245679898</v>
      </c>
      <c r="H3412" s="4">
        <v>16.921691565389942</v>
      </c>
      <c r="I3412" s="19">
        <v>0.25518612650008943</v>
      </c>
      <c r="J3412" s="19">
        <v>2.5467634163751303</v>
      </c>
      <c r="K3412" s="20">
        <v>2.0680692845244866</v>
      </c>
      <c r="L3412" s="20">
        <v>2.1858463988459906</v>
      </c>
      <c r="M3412" s="20">
        <v>0.11777711432150417</v>
      </c>
      <c r="N3412" s="21">
        <v>18.125</v>
      </c>
      <c r="O3412" s="21">
        <f t="shared" si="54"/>
        <v>23.5625</v>
      </c>
      <c r="P3412" s="21">
        <v>9.5</v>
      </c>
      <c r="Q3412" s="19">
        <v>41.574569172349861</v>
      </c>
      <c r="R3412" s="4">
        <v>68.55</v>
      </c>
      <c r="S3412" s="4">
        <v>14</v>
      </c>
      <c r="T3412" s="29">
        <v>57.8</v>
      </c>
      <c r="U3412" s="4">
        <v>0.38500000000000001</v>
      </c>
      <c r="V3412" s="9"/>
      <c r="W3412" s="9"/>
      <c r="X3412" s="9"/>
      <c r="Y3412" s="9"/>
      <c r="Z3412" s="9"/>
    </row>
    <row r="3413" spans="1:26">
      <c r="A3413" s="39">
        <v>21</v>
      </c>
      <c r="B3413" s="39">
        <v>5</v>
      </c>
      <c r="C3413" s="40">
        <v>39589</v>
      </c>
      <c r="D3413" s="17">
        <v>0.91666666666699825</v>
      </c>
      <c r="E3413" s="18">
        <v>0.25154514486376645</v>
      </c>
      <c r="F3413" s="4">
        <v>15.088318228895766</v>
      </c>
      <c r="G3413" s="4">
        <v>29.047933193541525</v>
      </c>
      <c r="H3413" s="4">
        <v>13.959614964645761</v>
      </c>
      <c r="I3413" s="19">
        <v>0.25530092250008951</v>
      </c>
      <c r="J3413" s="19">
        <v>2.472356327750127</v>
      </c>
      <c r="K3413" s="20">
        <v>2.0657780601497358</v>
      </c>
      <c r="L3413" s="20">
        <v>2.1781260223379904</v>
      </c>
      <c r="M3413" s="20">
        <v>0.11234796218825482</v>
      </c>
      <c r="N3413" s="21">
        <v>16.5625</v>
      </c>
      <c r="O3413" s="21">
        <f t="shared" si="54"/>
        <v>21.53125</v>
      </c>
      <c r="P3413" s="21">
        <v>7.5</v>
      </c>
      <c r="Q3413" s="19">
        <v>42.703465283474166</v>
      </c>
      <c r="R3413" s="4">
        <v>68.974999999999994</v>
      </c>
      <c r="S3413" s="4">
        <v>13.0375</v>
      </c>
      <c r="T3413" s="29">
        <v>47.15</v>
      </c>
      <c r="U3413" s="4">
        <v>0.97499999999999998</v>
      </c>
      <c r="V3413" s="9"/>
      <c r="W3413" s="9"/>
      <c r="X3413" s="9"/>
      <c r="Y3413" s="9"/>
      <c r="Z3413" s="9"/>
    </row>
    <row r="3414" spans="1:26">
      <c r="A3414" s="39">
        <v>21</v>
      </c>
      <c r="B3414" s="39">
        <v>5</v>
      </c>
      <c r="C3414" s="40">
        <v>39589</v>
      </c>
      <c r="D3414" s="17">
        <v>0.95833333333300175</v>
      </c>
      <c r="E3414" s="18">
        <v>0.22378998523626464</v>
      </c>
      <c r="F3414" s="4">
        <v>10.821473955882675</v>
      </c>
      <c r="G3414" s="4">
        <v>20.514360729715349</v>
      </c>
      <c r="H3414" s="4">
        <v>9.6928867738326705</v>
      </c>
      <c r="I3414" s="19">
        <v>0.25541571850008959</v>
      </c>
      <c r="J3414" s="19">
        <v>2.32301897550012</v>
      </c>
      <c r="K3414" s="20">
        <v>2.0749189023474859</v>
      </c>
      <c r="L3414" s="20">
        <v>2.1647625288959897</v>
      </c>
      <c r="M3414" s="20">
        <v>8.9843626548503974E-2</v>
      </c>
      <c r="N3414" s="21">
        <v>13.75</v>
      </c>
      <c r="O3414" s="21">
        <f t="shared" si="54"/>
        <v>17.875</v>
      </c>
      <c r="P3414" s="21">
        <v>7</v>
      </c>
      <c r="Q3414" s="19">
        <v>46.547045144159327</v>
      </c>
      <c r="R3414" s="4">
        <v>68.174999999999997</v>
      </c>
      <c r="S3414" s="4">
        <v>12.5625</v>
      </c>
      <c r="T3414" s="29">
        <v>35.674999999999997</v>
      </c>
      <c r="U3414" s="4">
        <v>0.91</v>
      </c>
      <c r="V3414" s="9"/>
      <c r="W3414" s="9"/>
      <c r="X3414" s="9"/>
      <c r="Y3414" s="9"/>
      <c r="Z3414" s="9"/>
    </row>
    <row r="3415" spans="1:26">
      <c r="A3415" s="39">
        <v>22</v>
      </c>
      <c r="B3415" s="39">
        <v>5</v>
      </c>
      <c r="C3415" s="40">
        <v>39590</v>
      </c>
      <c r="D3415" s="17">
        <v>0</v>
      </c>
      <c r="E3415" s="18">
        <v>0.12462967493250823</v>
      </c>
      <c r="F3415" s="4">
        <v>9.733410856413828</v>
      </c>
      <c r="G3415" s="4">
        <v>19.090661703077654</v>
      </c>
      <c r="H3415" s="4">
        <v>9.3572508466638258</v>
      </c>
      <c r="I3415" s="19">
        <v>0.25553051450008968</v>
      </c>
      <c r="J3415" s="19">
        <v>2.4733911371251285</v>
      </c>
      <c r="K3415" s="20">
        <v>2.1127166474739898</v>
      </c>
      <c r="L3415" s="20">
        <v>2.2134641785039895</v>
      </c>
      <c r="M3415" s="20">
        <v>0.10074753102999967</v>
      </c>
      <c r="N3415" s="21">
        <v>12.0625</v>
      </c>
      <c r="O3415" s="21">
        <f t="shared" si="54"/>
        <v>15.68125</v>
      </c>
      <c r="P3415" s="21">
        <v>7.125</v>
      </c>
      <c r="Q3415" s="19">
        <v>47.392823796658803</v>
      </c>
      <c r="R3415" s="4">
        <v>67.525000000000006</v>
      </c>
      <c r="S3415" s="4">
        <v>11.9625</v>
      </c>
      <c r="T3415" s="29">
        <v>53.225000000000001</v>
      </c>
      <c r="U3415" s="4">
        <v>1.385</v>
      </c>
      <c r="V3415" s="9"/>
      <c r="W3415" s="9"/>
      <c r="X3415" s="9"/>
      <c r="Y3415" s="9"/>
      <c r="Z3415" s="9"/>
    </row>
    <row r="3416" spans="1:26">
      <c r="A3416" s="39">
        <v>22</v>
      </c>
      <c r="B3416" s="39">
        <v>5</v>
      </c>
      <c r="C3416" s="40">
        <v>39590</v>
      </c>
      <c r="D3416" s="17">
        <v>4.1666666666998253E-2</v>
      </c>
      <c r="E3416" s="18">
        <v>0.1282951224500084</v>
      </c>
      <c r="F3416" s="4">
        <v>20.021631372083895</v>
      </c>
      <c r="G3416" s="4">
        <v>37.974572440292789</v>
      </c>
      <c r="H3416" s="4">
        <v>17.95294106820889</v>
      </c>
      <c r="I3416" s="19">
        <v>0.25564531050008976</v>
      </c>
      <c r="J3416" s="19">
        <v>2.8487233521251483</v>
      </c>
      <c r="K3416" s="20">
        <v>2.2538256327700048</v>
      </c>
      <c r="L3416" s="20">
        <v>2.3810461559099885</v>
      </c>
      <c r="M3416" s="20">
        <v>0.12722052313998344</v>
      </c>
      <c r="N3416" s="21">
        <v>12.375</v>
      </c>
      <c r="O3416" s="21">
        <f t="shared" si="54"/>
        <v>16.087500000000002</v>
      </c>
      <c r="P3416" s="21">
        <v>7</v>
      </c>
      <c r="Q3416" s="19">
        <v>22.790022013236193</v>
      </c>
      <c r="R3416" s="4">
        <v>64.775000000000006</v>
      </c>
      <c r="S3416" s="4">
        <v>11.7875</v>
      </c>
      <c r="T3416" s="29">
        <v>86.674999999999983</v>
      </c>
      <c r="U3416" s="4">
        <v>0.53</v>
      </c>
      <c r="V3416" s="9"/>
      <c r="W3416" s="9"/>
      <c r="X3416" s="9"/>
      <c r="Y3416" s="9"/>
      <c r="Z3416" s="9"/>
    </row>
    <row r="3417" spans="1:26">
      <c r="A3417" s="39">
        <v>22</v>
      </c>
      <c r="B3417" s="39">
        <v>5</v>
      </c>
      <c r="C3417" s="40">
        <v>39590</v>
      </c>
      <c r="D3417" s="17">
        <v>8.3333333333001747E-2</v>
      </c>
      <c r="E3417" s="18">
        <v>0.11864442971500791</v>
      </c>
      <c r="F3417" s="4">
        <v>21.230456305290303</v>
      </c>
      <c r="G3417" s="4">
        <v>40.204385627980599</v>
      </c>
      <c r="H3417" s="4">
        <v>18.973929322690299</v>
      </c>
      <c r="I3417" s="19">
        <v>0.25576010650008985</v>
      </c>
      <c r="J3417" s="19">
        <v>3.0742873648751612</v>
      </c>
      <c r="K3417" s="20">
        <v>2.2862744992367579</v>
      </c>
      <c r="L3417" s="20">
        <v>2.4358937997719874</v>
      </c>
      <c r="M3417" s="20">
        <v>0.14961930053522943</v>
      </c>
      <c r="N3417" s="21">
        <v>9.375</v>
      </c>
      <c r="O3417" s="21">
        <f t="shared" si="54"/>
        <v>12.1875</v>
      </c>
      <c r="P3417" s="21">
        <v>6.6875</v>
      </c>
      <c r="Q3417" s="19">
        <v>34.720775391791456</v>
      </c>
      <c r="R3417" s="4">
        <v>65.875</v>
      </c>
      <c r="S3417" s="4">
        <v>11.487500000000001</v>
      </c>
      <c r="T3417" s="29">
        <v>99.725000000000009</v>
      </c>
      <c r="U3417" s="4">
        <v>0.13500000000000001</v>
      </c>
      <c r="V3417" s="9"/>
      <c r="W3417" s="9"/>
      <c r="X3417" s="9"/>
      <c r="Y3417" s="9"/>
      <c r="Z3417" s="9"/>
    </row>
    <row r="3418" spans="1:26">
      <c r="A3418" s="39">
        <v>22</v>
      </c>
      <c r="B3418" s="39">
        <v>5</v>
      </c>
      <c r="C3418" s="40">
        <v>39590</v>
      </c>
      <c r="D3418" s="17">
        <v>0.125</v>
      </c>
      <c r="E3418" s="18">
        <v>0.11988725601625798</v>
      </c>
      <c r="F3418" s="4">
        <v>39.629854949848649</v>
      </c>
      <c r="G3418" s="4">
        <v>70.046372489772267</v>
      </c>
      <c r="H3418" s="4">
        <v>30.416517539923621</v>
      </c>
      <c r="I3418" s="19">
        <v>0.38381235375013489</v>
      </c>
      <c r="J3418" s="19">
        <v>3.8248825511252011</v>
      </c>
      <c r="K3418" s="20">
        <v>2.3073007436230091</v>
      </c>
      <c r="L3418" s="20">
        <v>2.4568575981639866</v>
      </c>
      <c r="M3418" s="20">
        <v>0.14955685454097745</v>
      </c>
      <c r="N3418" s="21">
        <v>13.25</v>
      </c>
      <c r="O3418" s="21">
        <f t="shared" si="54"/>
        <v>17.225000000000001</v>
      </c>
      <c r="P3418" s="21">
        <v>9.0625</v>
      </c>
      <c r="Q3418" s="19">
        <v>17.642081993801803</v>
      </c>
      <c r="R3418" s="4">
        <v>63.7</v>
      </c>
      <c r="S3418" s="4">
        <v>11.237500000000001</v>
      </c>
      <c r="T3418" s="29">
        <v>108.85</v>
      </c>
      <c r="U3418" s="4">
        <v>0.2</v>
      </c>
      <c r="V3418" s="9"/>
      <c r="W3418" s="9"/>
      <c r="X3418" s="9"/>
      <c r="Y3418" s="9"/>
      <c r="Z3418" s="9"/>
    </row>
    <row r="3419" spans="1:26">
      <c r="A3419" s="39">
        <v>22</v>
      </c>
      <c r="B3419" s="39">
        <v>5</v>
      </c>
      <c r="C3419" s="40">
        <v>39590</v>
      </c>
      <c r="D3419" s="17">
        <v>0.16666666666699825</v>
      </c>
      <c r="E3419" s="18">
        <v>0.14293522254750937</v>
      </c>
      <c r="F3419" s="4">
        <v>86.614937474959191</v>
      </c>
      <c r="G3419" s="4">
        <v>130.74014804426827</v>
      </c>
      <c r="H3419" s="4">
        <v>44.125210569309075</v>
      </c>
      <c r="I3419" s="19">
        <v>1.0239803182503602</v>
      </c>
      <c r="J3419" s="19">
        <v>5.400968565375285</v>
      </c>
      <c r="K3419" s="20">
        <v>2.3456486304085127</v>
      </c>
      <c r="L3419" s="20">
        <v>2.4948924673299859</v>
      </c>
      <c r="M3419" s="20">
        <v>0.14924383692147314</v>
      </c>
      <c r="N3419" s="21">
        <v>17.0625</v>
      </c>
      <c r="O3419" s="21">
        <f t="shared" si="54"/>
        <v>22.181250000000002</v>
      </c>
      <c r="P3419" s="21">
        <v>12.25</v>
      </c>
      <c r="Q3419" s="19">
        <v>3.6752476335602702</v>
      </c>
      <c r="R3419" s="4">
        <v>66.525000000000006</v>
      </c>
      <c r="S3419" s="4">
        <v>10.612500000000001</v>
      </c>
      <c r="T3419" s="29">
        <v>103.97500000000001</v>
      </c>
      <c r="U3419" s="4">
        <v>0.245</v>
      </c>
      <c r="V3419" s="9"/>
      <c r="W3419" s="9"/>
      <c r="X3419" s="9"/>
      <c r="Y3419" s="9"/>
      <c r="Z3419" s="9"/>
    </row>
    <row r="3420" spans="1:26">
      <c r="A3420" s="39">
        <v>22</v>
      </c>
      <c r="B3420" s="39">
        <v>5</v>
      </c>
      <c r="C3420" s="40">
        <v>39590</v>
      </c>
      <c r="D3420" s="17">
        <v>0.20833333333300175</v>
      </c>
      <c r="E3420" s="18">
        <v>0.20234525733126352</v>
      </c>
      <c r="F3420" s="4">
        <v>124.0611886931311</v>
      </c>
      <c r="G3420" s="4">
        <v>175.18256197776199</v>
      </c>
      <c r="H3420" s="4">
        <v>51.121373284630906</v>
      </c>
      <c r="I3420" s="19">
        <v>1.0884763880003829</v>
      </c>
      <c r="J3420" s="19">
        <v>7.1277806537503787</v>
      </c>
      <c r="K3420" s="20">
        <v>2.355261697206263</v>
      </c>
      <c r="L3420" s="20">
        <v>2.5045951757199854</v>
      </c>
      <c r="M3420" s="20">
        <v>0.14933347851372236</v>
      </c>
      <c r="N3420" s="21">
        <v>19.25</v>
      </c>
      <c r="O3420" s="21">
        <f t="shared" si="54"/>
        <v>25.025000000000002</v>
      </c>
      <c r="P3420" s="21">
        <v>12.0625</v>
      </c>
      <c r="Q3420" s="19">
        <v>3.6750288660602695</v>
      </c>
      <c r="R3420" s="4">
        <v>68.55</v>
      </c>
      <c r="S3420" s="4">
        <v>10.387499999999999</v>
      </c>
      <c r="T3420" s="29">
        <v>100.75</v>
      </c>
      <c r="U3420" s="4">
        <v>0.68500000000000005</v>
      </c>
      <c r="V3420" s="9"/>
      <c r="W3420" s="9"/>
      <c r="X3420" s="9"/>
      <c r="Y3420" s="9"/>
      <c r="Z3420" s="9"/>
    </row>
    <row r="3421" spans="1:26">
      <c r="A3421" s="39">
        <v>22</v>
      </c>
      <c r="B3421" s="39">
        <v>5</v>
      </c>
      <c r="C3421" s="40">
        <v>39590</v>
      </c>
      <c r="D3421" s="17">
        <v>0.25</v>
      </c>
      <c r="E3421" s="18">
        <v>0.3369205597000226</v>
      </c>
      <c r="F3421" s="4">
        <v>90.917712680540987</v>
      </c>
      <c r="G3421" s="4">
        <v>138.22551383878186</v>
      </c>
      <c r="H3421" s="4">
        <v>47.307801158240878</v>
      </c>
      <c r="I3421" s="19">
        <v>0.70459946150024799</v>
      </c>
      <c r="J3421" s="19">
        <v>5.1780242745002765</v>
      </c>
      <c r="K3421" s="20">
        <v>2.2434603497222501</v>
      </c>
      <c r="L3421" s="20">
        <v>2.4173751422339853</v>
      </c>
      <c r="M3421" s="20">
        <v>0.17391479251173558</v>
      </c>
      <c r="N3421" s="21">
        <v>20.1875</v>
      </c>
      <c r="O3421" s="21">
        <f t="shared" si="54"/>
        <v>26.243750000000002</v>
      </c>
      <c r="P3421" s="21">
        <v>12.0625</v>
      </c>
      <c r="Q3421" s="19">
        <v>16.508369091114975</v>
      </c>
      <c r="R3421" s="4">
        <v>70.125</v>
      </c>
      <c r="S3421" s="4">
        <v>10.4</v>
      </c>
      <c r="T3421" s="29">
        <v>90.9</v>
      </c>
      <c r="U3421" s="4">
        <v>0.82499999999999996</v>
      </c>
      <c r="V3421" s="9"/>
      <c r="W3421" s="9"/>
      <c r="X3421" s="9"/>
      <c r="Y3421" s="9"/>
      <c r="Z3421" s="9"/>
    </row>
    <row r="3422" spans="1:26">
      <c r="A3422" s="39">
        <v>22</v>
      </c>
      <c r="B3422" s="39">
        <v>5</v>
      </c>
      <c r="C3422" s="40">
        <v>39590</v>
      </c>
      <c r="D3422" s="17">
        <v>0.29166666666699825</v>
      </c>
      <c r="E3422" s="18">
        <v>0.27276639363376831</v>
      </c>
      <c r="F3422" s="4">
        <v>63.315818446119607</v>
      </c>
      <c r="G3422" s="4">
        <v>101.07026231793918</v>
      </c>
      <c r="H3422" s="4">
        <v>37.754443871819561</v>
      </c>
      <c r="I3422" s="19">
        <v>0.70496537375024826</v>
      </c>
      <c r="J3422" s="19">
        <v>4.5786591030002457</v>
      </c>
      <c r="K3422" s="20">
        <v>2.2703053362452525</v>
      </c>
      <c r="L3422" s="20">
        <v>2.4555425881479849</v>
      </c>
      <c r="M3422" s="20">
        <v>0.18523725190273232</v>
      </c>
      <c r="N3422" s="21">
        <v>24.75</v>
      </c>
      <c r="O3422" s="21">
        <f t="shared" si="54"/>
        <v>32.175000000000004</v>
      </c>
      <c r="P3422" s="21">
        <v>15</v>
      </c>
      <c r="Q3422" s="19">
        <v>22.443650532486366</v>
      </c>
      <c r="R3422" s="4">
        <v>67.375</v>
      </c>
      <c r="S3422" s="4">
        <v>11.2125</v>
      </c>
      <c r="T3422" s="29">
        <v>98.474999999999994</v>
      </c>
      <c r="U3422" s="4">
        <v>1.44</v>
      </c>
      <c r="V3422" s="9"/>
      <c r="W3422" s="9"/>
      <c r="X3422" s="9"/>
      <c r="Y3422" s="9"/>
      <c r="Z3422" s="9"/>
    </row>
    <row r="3423" spans="1:26">
      <c r="A3423" s="39">
        <v>22</v>
      </c>
      <c r="B3423" s="39">
        <v>5</v>
      </c>
      <c r="C3423" s="40">
        <v>39590</v>
      </c>
      <c r="D3423" s="17">
        <v>0.33333333333300175</v>
      </c>
      <c r="E3423" s="18">
        <v>0.26798524262376805</v>
      </c>
      <c r="F3423" s="4">
        <v>114.76939529416799</v>
      </c>
      <c r="G3423" s="4">
        <v>166.20363918541085</v>
      </c>
      <c r="H3423" s="4">
        <v>51.434243891242858</v>
      </c>
      <c r="I3423" s="19">
        <v>1.3463099972504742</v>
      </c>
      <c r="J3423" s="19">
        <v>8.1080252340004364</v>
      </c>
      <c r="K3423" s="20">
        <v>2.2101832200759945</v>
      </c>
      <c r="L3423" s="20">
        <v>2.3622154191099849</v>
      </c>
      <c r="M3423" s="20">
        <v>0.15203219903399035</v>
      </c>
      <c r="N3423" s="21">
        <v>25.4375</v>
      </c>
      <c r="O3423" s="21">
        <f t="shared" si="54"/>
        <v>33.068750000000001</v>
      </c>
      <c r="P3423" s="21">
        <v>17.5</v>
      </c>
      <c r="Q3423" s="19">
        <v>16.280425320740104</v>
      </c>
      <c r="R3423" s="4">
        <v>66.125</v>
      </c>
      <c r="S3423" s="4">
        <v>12.4125</v>
      </c>
      <c r="T3423" s="29">
        <v>103.4</v>
      </c>
      <c r="U3423" s="4">
        <v>1.4550000000000001</v>
      </c>
      <c r="V3423" s="9"/>
      <c r="W3423" s="9"/>
      <c r="X3423" s="9"/>
      <c r="Y3423" s="9"/>
      <c r="Z3423" s="9"/>
    </row>
    <row r="3424" spans="1:26">
      <c r="A3424" s="39">
        <v>22</v>
      </c>
      <c r="B3424" s="39">
        <v>5</v>
      </c>
      <c r="C3424" s="40">
        <v>39590</v>
      </c>
      <c r="D3424" s="17">
        <v>0.375</v>
      </c>
      <c r="E3424" s="18">
        <v>0.22196979077501502</v>
      </c>
      <c r="F3424" s="4">
        <v>49.294411721574598</v>
      </c>
      <c r="G3424" s="4">
        <v>82.991699917774156</v>
      </c>
      <c r="H3424" s="4">
        <v>33.697288196199572</v>
      </c>
      <c r="I3424" s="19">
        <v>0.76972690925027132</v>
      </c>
      <c r="J3424" s="19">
        <v>4.2801228860002309</v>
      </c>
      <c r="K3424" s="20">
        <v>2.1905514643179922</v>
      </c>
      <c r="L3424" s="20">
        <v>2.3201791797979849</v>
      </c>
      <c r="M3424" s="20">
        <v>0.12962771547999274</v>
      </c>
      <c r="N3424" s="21">
        <v>31.25</v>
      </c>
      <c r="O3424" s="21">
        <f t="shared" si="54"/>
        <v>40.625</v>
      </c>
      <c r="P3424" s="21">
        <v>14.8125</v>
      </c>
      <c r="Q3424" s="19">
        <v>28.093810448670418</v>
      </c>
      <c r="R3424" s="4">
        <v>64.974999999999994</v>
      </c>
      <c r="S3424" s="4">
        <v>13.512499999999999</v>
      </c>
      <c r="T3424" s="29">
        <v>96.975000000000009</v>
      </c>
      <c r="U3424" s="4">
        <v>2.3050000000000002</v>
      </c>
      <c r="V3424" s="9"/>
      <c r="W3424" s="9"/>
      <c r="X3424" s="9"/>
      <c r="Y3424" s="9"/>
      <c r="Z3424" s="9"/>
    </row>
    <row r="3425" spans="1:26">
      <c r="A3425" s="39">
        <v>22</v>
      </c>
      <c r="B3425" s="39">
        <v>5</v>
      </c>
      <c r="C3425" s="40">
        <v>39590</v>
      </c>
      <c r="D3425" s="17">
        <v>0.41666666666699825</v>
      </c>
      <c r="E3425" s="18">
        <v>0.23901261602376617</v>
      </c>
      <c r="F3425" s="4">
        <v>53.983435798306381</v>
      </c>
      <c r="G3425" s="4">
        <v>90.491725065887749</v>
      </c>
      <c r="H3425" s="4">
        <v>36.508289267581361</v>
      </c>
      <c r="I3425" s="19">
        <v>1.3475297047504751</v>
      </c>
      <c r="J3425" s="19">
        <v>4.5813673030002491</v>
      </c>
      <c r="K3425" s="20">
        <v>2.1766463668997398</v>
      </c>
      <c r="L3425" s="20">
        <v>2.3181362073139846</v>
      </c>
      <c r="M3425" s="20">
        <v>0.14148984041424473</v>
      </c>
      <c r="N3425" s="21">
        <v>33.5625</v>
      </c>
      <c r="O3425" s="21">
        <f t="shared" si="54"/>
        <v>43.631250000000001</v>
      </c>
      <c r="P3425" s="21">
        <v>16.4375</v>
      </c>
      <c r="Q3425" s="19">
        <v>31.257296015918484</v>
      </c>
      <c r="R3425" s="4">
        <v>67.2</v>
      </c>
      <c r="S3425" s="4">
        <v>13.6875</v>
      </c>
      <c r="T3425" s="29">
        <v>86.474999999999994</v>
      </c>
      <c r="U3425" s="4">
        <v>2.5499999999999998</v>
      </c>
      <c r="V3425" s="9"/>
      <c r="W3425" s="9"/>
      <c r="X3425" s="9"/>
      <c r="Y3425" s="9"/>
      <c r="Z3425" s="9"/>
    </row>
    <row r="3426" spans="1:26">
      <c r="A3426" s="39">
        <v>22</v>
      </c>
      <c r="B3426" s="39">
        <v>5</v>
      </c>
      <c r="C3426" s="40">
        <v>39590</v>
      </c>
      <c r="D3426" s="17">
        <v>0.45833333333300175</v>
      </c>
      <c r="E3426" s="18">
        <v>0.23665131382751611</v>
      </c>
      <c r="F3426" s="4">
        <v>28.361551891378745</v>
      </c>
      <c r="G3426" s="4">
        <v>53.153305017582497</v>
      </c>
      <c r="H3426" s="4">
        <v>24.791753126203744</v>
      </c>
      <c r="I3426" s="19">
        <v>0.89876927200031709</v>
      </c>
      <c r="J3426" s="19">
        <v>3.4555437673751888</v>
      </c>
      <c r="K3426" s="20">
        <v>2.1510305903949862</v>
      </c>
      <c r="L3426" s="20">
        <v>2.3045875635859843</v>
      </c>
      <c r="M3426" s="20">
        <v>0.15355697319099793</v>
      </c>
      <c r="N3426" s="21">
        <v>31.5625</v>
      </c>
      <c r="O3426" s="21">
        <f t="shared" si="54"/>
        <v>41.03125</v>
      </c>
      <c r="P3426" s="21">
        <v>15.1875</v>
      </c>
      <c r="Q3426" s="19">
        <v>43.520601019723514</v>
      </c>
      <c r="R3426" s="4">
        <v>63.024999999999999</v>
      </c>
      <c r="S3426" s="4">
        <v>15.1625</v>
      </c>
      <c r="T3426" s="29">
        <v>79.05</v>
      </c>
      <c r="U3426" s="4">
        <v>2.38</v>
      </c>
      <c r="V3426" s="9"/>
      <c r="W3426" s="9"/>
      <c r="X3426" s="9"/>
      <c r="Y3426" s="9"/>
      <c r="Z3426" s="9"/>
    </row>
    <row r="3427" spans="1:26">
      <c r="A3427" s="39">
        <v>22</v>
      </c>
      <c r="B3427" s="39">
        <v>5</v>
      </c>
      <c r="C3427" s="40">
        <v>39590</v>
      </c>
      <c r="D3427" s="17">
        <v>0.5</v>
      </c>
      <c r="E3427" s="18">
        <v>0.25856457775501751</v>
      </c>
      <c r="F3427" s="4">
        <v>23.63665432712191</v>
      </c>
      <c r="G3427" s="4">
        <v>44.831038937218821</v>
      </c>
      <c r="H3427" s="4">
        <v>21.194384610096911</v>
      </c>
      <c r="I3427" s="19">
        <v>1.0918915690003854</v>
      </c>
      <c r="J3427" s="19">
        <v>3.3811174443751852</v>
      </c>
      <c r="K3427" s="20">
        <v>2.1078074756079808</v>
      </c>
      <c r="L3427" s="20">
        <v>2.2334237030099842</v>
      </c>
      <c r="M3427" s="20">
        <v>0.1256162274020034</v>
      </c>
      <c r="N3427" s="21">
        <v>30.5625</v>
      </c>
      <c r="O3427" s="21">
        <f t="shared" si="54"/>
        <v>39.731250000000003</v>
      </c>
      <c r="P3427" s="21">
        <v>8.75</v>
      </c>
      <c r="Q3427" s="19">
        <v>50.808882191656565</v>
      </c>
      <c r="R3427" s="4">
        <v>58.6</v>
      </c>
      <c r="S3427" s="4">
        <v>16.4375</v>
      </c>
      <c r="T3427" s="29">
        <v>62.925000000000004</v>
      </c>
      <c r="U3427" s="4">
        <v>1.8049999999999999</v>
      </c>
      <c r="V3427" s="9"/>
      <c r="W3427" s="9"/>
      <c r="X3427" s="9"/>
      <c r="Y3427" s="9"/>
      <c r="Z3427" s="9"/>
    </row>
    <row r="3428" spans="1:26">
      <c r="A3428" s="39">
        <v>22</v>
      </c>
      <c r="B3428" s="39">
        <v>5</v>
      </c>
      <c r="C3428" s="40">
        <v>39590</v>
      </c>
      <c r="D3428" s="17">
        <v>0.54166666666699825</v>
      </c>
      <c r="E3428" s="18">
        <v>0.26106352158126778</v>
      </c>
      <c r="F3428" s="4">
        <v>24.351700689059527</v>
      </c>
      <c r="G3428" s="4">
        <v>46.449240686519062</v>
      </c>
      <c r="H3428" s="4">
        <v>22.097539997459531</v>
      </c>
      <c r="I3428" s="19">
        <v>2.0561972495007259</v>
      </c>
      <c r="J3428" s="19">
        <v>3.2315146577501781</v>
      </c>
      <c r="K3428" s="20">
        <v>2.1229205329374818</v>
      </c>
      <c r="L3428" s="20">
        <v>2.2427492534099835</v>
      </c>
      <c r="M3428" s="20">
        <v>0.11982872047250182</v>
      </c>
      <c r="N3428" s="21">
        <v>28.75</v>
      </c>
      <c r="O3428" s="21">
        <f t="shared" si="54"/>
        <v>37.375</v>
      </c>
      <c r="P3428" s="21">
        <v>15.0625</v>
      </c>
      <c r="Q3428" s="19">
        <v>50.014938679094534</v>
      </c>
      <c r="R3428" s="4">
        <v>52.8</v>
      </c>
      <c r="S3428" s="4">
        <v>17.5625</v>
      </c>
      <c r="T3428" s="29">
        <v>61.975000000000001</v>
      </c>
      <c r="U3428" s="4">
        <v>1.68</v>
      </c>
      <c r="V3428" s="9"/>
      <c r="W3428" s="9"/>
      <c r="X3428" s="9"/>
      <c r="Y3428" s="9"/>
      <c r="Z3428" s="9"/>
    </row>
    <row r="3429" spans="1:26">
      <c r="A3429" s="39">
        <v>22</v>
      </c>
      <c r="B3429" s="39">
        <v>5</v>
      </c>
      <c r="C3429" s="40">
        <v>39590</v>
      </c>
      <c r="D3429" s="17">
        <v>0.58333333333300175</v>
      </c>
      <c r="E3429" s="18">
        <v>0.27328026659126864</v>
      </c>
      <c r="F3429" s="4">
        <v>26.463939174678554</v>
      </c>
      <c r="G3429" s="4">
        <v>50.298258605907115</v>
      </c>
      <c r="H3429" s="4">
        <v>23.834319431228558</v>
      </c>
      <c r="I3429" s="19">
        <v>1.9927917417507039</v>
      </c>
      <c r="J3429" s="19">
        <v>3.382498472500187</v>
      </c>
      <c r="K3429" s="20">
        <v>2.1087675176042291</v>
      </c>
      <c r="L3429" s="20">
        <v>2.2289743148879833</v>
      </c>
      <c r="M3429" s="20">
        <v>0.12020679728375383</v>
      </c>
      <c r="N3429" s="21">
        <v>31.1875</v>
      </c>
      <c r="O3429" s="21">
        <f t="shared" si="54"/>
        <v>40.543750000000003</v>
      </c>
      <c r="P3429" s="21">
        <v>14.375</v>
      </c>
      <c r="Q3429" s="19">
        <v>50.40771439659428</v>
      </c>
      <c r="R3429" s="4">
        <v>51.725000000000001</v>
      </c>
      <c r="S3429" s="4">
        <v>17.824999999999999</v>
      </c>
      <c r="T3429" s="29">
        <v>59.7</v>
      </c>
      <c r="U3429" s="4">
        <v>1.51</v>
      </c>
      <c r="V3429" s="9"/>
      <c r="W3429" s="9"/>
      <c r="X3429" s="9"/>
      <c r="Y3429" s="9"/>
      <c r="Z3429" s="9"/>
    </row>
    <row r="3430" spans="1:26">
      <c r="A3430" s="39">
        <v>22</v>
      </c>
      <c r="B3430" s="39">
        <v>5</v>
      </c>
      <c r="C3430" s="40">
        <v>39590</v>
      </c>
      <c r="D3430" s="17">
        <v>0.625</v>
      </c>
      <c r="E3430" s="18">
        <v>0.28064198421876929</v>
      </c>
      <c r="F3430" s="4">
        <v>24.861467459684626</v>
      </c>
      <c r="G3430" s="4">
        <v>47.657003800094252</v>
      </c>
      <c r="H3430" s="4">
        <v>22.795536340409626</v>
      </c>
      <c r="I3430" s="19">
        <v>1.0933121695003865</v>
      </c>
      <c r="J3430" s="19">
        <v>3.2328379827501799</v>
      </c>
      <c r="K3430" s="20">
        <v>2.0945743631799774</v>
      </c>
      <c r="L3430" s="20">
        <v>2.2209453545699831</v>
      </c>
      <c r="M3430" s="20">
        <v>0.12637099139000574</v>
      </c>
      <c r="N3430" s="21">
        <v>27.0625</v>
      </c>
      <c r="O3430" s="21">
        <f t="shared" si="54"/>
        <v>35.181249999999999</v>
      </c>
      <c r="P3430" s="21">
        <v>14.5</v>
      </c>
      <c r="Q3430" s="19">
        <v>54.586550786404217</v>
      </c>
      <c r="R3430" s="4">
        <v>50.975000000000001</v>
      </c>
      <c r="S3430" s="4">
        <v>18.4375</v>
      </c>
      <c r="T3430" s="29">
        <v>58.45</v>
      </c>
      <c r="U3430" s="4">
        <v>1.32</v>
      </c>
      <c r="V3430" s="9"/>
      <c r="W3430" s="9"/>
      <c r="X3430" s="9"/>
      <c r="Y3430" s="9"/>
      <c r="Z3430" s="9"/>
    </row>
    <row r="3431" spans="1:26">
      <c r="A3431" s="39">
        <v>22</v>
      </c>
      <c r="B3431" s="39">
        <v>5</v>
      </c>
      <c r="C3431" s="40">
        <v>39590</v>
      </c>
      <c r="D3431" s="17">
        <v>0.66666666666699825</v>
      </c>
      <c r="E3431" s="18">
        <v>0.29773006486127068</v>
      </c>
      <c r="F3431" s="4">
        <v>27.604016098047531</v>
      </c>
      <c r="G3431" s="4">
        <v>53.330085090645056</v>
      </c>
      <c r="H3431" s="4">
        <v>25.726068992597529</v>
      </c>
      <c r="I3431" s="19">
        <v>1.2224908525004323</v>
      </c>
      <c r="J3431" s="19">
        <v>3.684696914500206</v>
      </c>
      <c r="K3431" s="20">
        <v>2.1096921427554785</v>
      </c>
      <c r="L3431" s="20">
        <v>2.2418245781399824</v>
      </c>
      <c r="M3431" s="20">
        <v>0.13213243538450414</v>
      </c>
      <c r="N3431" s="21">
        <v>39.8125</v>
      </c>
      <c r="O3431" s="21">
        <f t="shared" ref="O3431:O3494" si="55">N3431*1.3</f>
        <v>51.756250000000001</v>
      </c>
      <c r="P3431" s="21">
        <v>16.125</v>
      </c>
      <c r="Q3431" s="19">
        <v>50.62815600434412</v>
      </c>
      <c r="R3431" s="4">
        <v>47.575000000000003</v>
      </c>
      <c r="S3431" s="4">
        <v>19.225000000000001</v>
      </c>
      <c r="T3431" s="29">
        <v>48.699999999999996</v>
      </c>
      <c r="U3431" s="4">
        <v>1.4350000000000001</v>
      </c>
      <c r="V3431" s="9"/>
      <c r="W3431" s="9"/>
      <c r="X3431" s="9"/>
      <c r="Y3431" s="9"/>
      <c r="Z3431" s="9"/>
    </row>
    <row r="3432" spans="1:26">
      <c r="A3432" s="39">
        <v>22</v>
      </c>
      <c r="B3432" s="39">
        <v>5</v>
      </c>
      <c r="C3432" s="40">
        <v>39590</v>
      </c>
      <c r="D3432" s="17">
        <v>0.70833333333300175</v>
      </c>
      <c r="E3432" s="18">
        <v>0.29537977073377031</v>
      </c>
      <c r="F3432" s="4">
        <v>27.421012212141299</v>
      </c>
      <c r="G3432" s="4">
        <v>53.527591819707595</v>
      </c>
      <c r="H3432" s="4">
        <v>26.106579607566303</v>
      </c>
      <c r="I3432" s="19">
        <v>1.0299425355003644</v>
      </c>
      <c r="J3432" s="19">
        <v>3.5350133435001982</v>
      </c>
      <c r="K3432" s="20">
        <v>2.1601922386284835</v>
      </c>
      <c r="L3432" s="20">
        <v>2.2976071166559819</v>
      </c>
      <c r="M3432" s="20">
        <v>0.13741487802749863</v>
      </c>
      <c r="N3432" s="21">
        <v>33.625</v>
      </c>
      <c r="O3432" s="21">
        <f t="shared" si="55"/>
        <v>43.712499999999999</v>
      </c>
      <c r="P3432" s="21">
        <v>18.4375</v>
      </c>
      <c r="Q3432" s="19">
        <v>52.433503930030504</v>
      </c>
      <c r="R3432" s="4">
        <v>51.7</v>
      </c>
      <c r="S3432" s="4">
        <v>18.375</v>
      </c>
      <c r="T3432" s="29">
        <v>59.849999999999994</v>
      </c>
      <c r="U3432" s="4">
        <v>1.08</v>
      </c>
      <c r="V3432" s="9"/>
      <c r="W3432" s="9"/>
      <c r="X3432" s="9"/>
      <c r="Y3432" s="9"/>
      <c r="Z3432" s="9"/>
    </row>
    <row r="3433" spans="1:26">
      <c r="A3433" s="39">
        <v>22</v>
      </c>
      <c r="B3433" s="39">
        <v>5</v>
      </c>
      <c r="C3433" s="40">
        <v>39590</v>
      </c>
      <c r="D3433" s="17">
        <v>0.75</v>
      </c>
      <c r="E3433" s="18">
        <v>0.32342326022127249</v>
      </c>
      <c r="F3433" s="4">
        <v>26.787708823497422</v>
      </c>
      <c r="G3433" s="4">
        <v>51.69783664694485</v>
      </c>
      <c r="H3433" s="4">
        <v>24.910127823447425</v>
      </c>
      <c r="I3433" s="19">
        <v>1.8031922470006383</v>
      </c>
      <c r="J3433" s="19">
        <v>3.3852836100001906</v>
      </c>
      <c r="K3433" s="20">
        <v>2.1931251353102361</v>
      </c>
      <c r="L3433" s="20">
        <v>2.3477008221179809</v>
      </c>
      <c r="M3433" s="20">
        <v>0.15457568680774492</v>
      </c>
      <c r="N3433" s="21">
        <v>42.5625</v>
      </c>
      <c r="O3433" s="21">
        <f t="shared" si="55"/>
        <v>55.331250000000004</v>
      </c>
      <c r="P3433" s="21">
        <v>18.6875</v>
      </c>
      <c r="Q3433" s="19">
        <v>47.741168616220861</v>
      </c>
      <c r="R3433" s="4">
        <v>51.975000000000001</v>
      </c>
      <c r="S3433" s="4">
        <v>18.212499999999999</v>
      </c>
      <c r="T3433" s="29">
        <v>78.925000000000011</v>
      </c>
      <c r="U3433" s="4">
        <v>1.0449999999999999</v>
      </c>
      <c r="V3433" s="9"/>
      <c r="W3433" s="9"/>
      <c r="X3433" s="9"/>
      <c r="Y3433" s="9"/>
      <c r="Z3433" s="9"/>
    </row>
    <row r="3434" spans="1:26">
      <c r="A3434" s="39">
        <v>22</v>
      </c>
      <c r="B3434" s="39">
        <v>5</v>
      </c>
      <c r="C3434" s="40">
        <v>39590</v>
      </c>
      <c r="D3434" s="17">
        <v>0.79166666666699825</v>
      </c>
      <c r="E3434" s="18">
        <v>0.35634835953877475</v>
      </c>
      <c r="F3434" s="4">
        <v>27.183022678653721</v>
      </c>
      <c r="G3434" s="4">
        <v>52.300895560532446</v>
      </c>
      <c r="H3434" s="4">
        <v>25.117872881878725</v>
      </c>
      <c r="I3434" s="19">
        <v>1.9328516382506846</v>
      </c>
      <c r="J3434" s="19">
        <v>3.6116939352502042</v>
      </c>
      <c r="K3434" s="20">
        <v>2.2320680250917397</v>
      </c>
      <c r="L3434" s="20">
        <v>2.4037782296079802</v>
      </c>
      <c r="M3434" s="20">
        <v>0.17171020451624053</v>
      </c>
      <c r="N3434" s="21">
        <v>39.3125</v>
      </c>
      <c r="O3434" s="21">
        <f t="shared" si="55"/>
        <v>51.106250000000003</v>
      </c>
      <c r="P3434" s="21">
        <v>19.25</v>
      </c>
      <c r="Q3434" s="19">
        <v>43.162421563161132</v>
      </c>
      <c r="R3434" s="4">
        <v>62.424999999999997</v>
      </c>
      <c r="S3434" s="4">
        <v>16.862500000000001</v>
      </c>
      <c r="T3434" s="29">
        <v>79.075000000000003</v>
      </c>
      <c r="U3434" s="4">
        <v>1.885</v>
      </c>
      <c r="V3434" s="9"/>
      <c r="W3434" s="9"/>
      <c r="X3434" s="9"/>
      <c r="Y3434" s="9"/>
      <c r="Z3434" s="9"/>
    </row>
    <row r="3435" spans="1:26">
      <c r="A3435" s="39">
        <v>22</v>
      </c>
      <c r="B3435" s="39">
        <v>5</v>
      </c>
      <c r="C3435" s="40">
        <v>39590</v>
      </c>
      <c r="D3435" s="17">
        <v>0.83333333333300175</v>
      </c>
      <c r="E3435" s="18">
        <v>0.36617518137377553</v>
      </c>
      <c r="F3435" s="4">
        <v>28.685647353885162</v>
      </c>
      <c r="G3435" s="4">
        <v>54.930900164745324</v>
      </c>
      <c r="H3435" s="4">
        <v>26.245252810860165</v>
      </c>
      <c r="I3435" s="19">
        <v>2.3204379105008219</v>
      </c>
      <c r="J3435" s="19">
        <v>3.6876936301252092</v>
      </c>
      <c r="K3435" s="20">
        <v>2.2533776042379912</v>
      </c>
      <c r="L3435" s="20">
        <v>2.4250414685859796</v>
      </c>
      <c r="M3435" s="20">
        <v>0.1716638643479883</v>
      </c>
      <c r="N3435" s="21">
        <v>33</v>
      </c>
      <c r="O3435" s="21">
        <f t="shared" si="55"/>
        <v>42.9</v>
      </c>
      <c r="P3435" s="21">
        <v>18.25</v>
      </c>
      <c r="Q3435" s="19">
        <v>40.222445817850428</v>
      </c>
      <c r="R3435" s="4">
        <v>66.375</v>
      </c>
      <c r="S3435" s="4">
        <v>16.112500000000001</v>
      </c>
      <c r="T3435" s="29">
        <v>76.775000000000006</v>
      </c>
      <c r="U3435" s="4">
        <v>1.2849999999999999</v>
      </c>
      <c r="V3435" s="9"/>
      <c r="W3435" s="9"/>
      <c r="X3435" s="9"/>
      <c r="Y3435" s="9"/>
      <c r="Z3435" s="9"/>
    </row>
    <row r="3436" spans="1:26">
      <c r="A3436" s="39">
        <v>22</v>
      </c>
      <c r="B3436" s="39">
        <v>5</v>
      </c>
      <c r="C3436" s="40">
        <v>39590</v>
      </c>
      <c r="D3436" s="17">
        <v>0.875</v>
      </c>
      <c r="E3436" s="18">
        <v>0.36505817322127554</v>
      </c>
      <c r="F3436" s="4">
        <v>38.100109276329881</v>
      </c>
      <c r="G3436" s="4">
        <v>68.504459882334771</v>
      </c>
      <c r="H3436" s="4">
        <v>30.40435060600489</v>
      </c>
      <c r="I3436" s="19">
        <v>2.1280259137507542</v>
      </c>
      <c r="J3436" s="19">
        <v>3.8390159698752191</v>
      </c>
      <c r="K3436" s="20">
        <v>2.2925400784584946</v>
      </c>
      <c r="L3436" s="20">
        <v>2.4814183166619785</v>
      </c>
      <c r="M3436" s="20">
        <v>0.18887823820348404</v>
      </c>
      <c r="N3436" s="21">
        <v>29.6875</v>
      </c>
      <c r="O3436" s="21">
        <f t="shared" si="55"/>
        <v>38.59375</v>
      </c>
      <c r="P3436" s="21">
        <v>16.625</v>
      </c>
      <c r="Q3436" s="19">
        <v>27.905717265795445</v>
      </c>
      <c r="R3436" s="4">
        <v>67.875</v>
      </c>
      <c r="S3436" s="4">
        <v>15.487500000000001</v>
      </c>
      <c r="T3436" s="29">
        <v>85.9</v>
      </c>
      <c r="U3436" s="4">
        <v>1.2</v>
      </c>
      <c r="V3436" s="9"/>
      <c r="W3436" s="9"/>
      <c r="X3436" s="9"/>
      <c r="Y3436" s="9"/>
      <c r="Z3436" s="9"/>
    </row>
    <row r="3437" spans="1:26">
      <c r="A3437" s="39">
        <v>22</v>
      </c>
      <c r="B3437" s="39">
        <v>5</v>
      </c>
      <c r="C3437" s="40">
        <v>39590</v>
      </c>
      <c r="D3437" s="17">
        <v>0.91666666666699825</v>
      </c>
      <c r="E3437" s="18">
        <v>0.32620433677252297</v>
      </c>
      <c r="F3437" s="4">
        <v>33.513976972810809</v>
      </c>
      <c r="G3437" s="4">
        <v>63.837257427496617</v>
      </c>
      <c r="H3437" s="4">
        <v>30.323280454685811</v>
      </c>
      <c r="I3437" s="19">
        <v>1.8708882552506634</v>
      </c>
      <c r="J3437" s="19">
        <v>3.5386101716252027</v>
      </c>
      <c r="K3437" s="20">
        <v>2.3080143876069954</v>
      </c>
      <c r="L3437" s="20">
        <v>2.491091309573978</v>
      </c>
      <c r="M3437" s="20">
        <v>0.18307692196698255</v>
      </c>
      <c r="N3437" s="21">
        <v>20.3125</v>
      </c>
      <c r="O3437" s="21">
        <f t="shared" si="55"/>
        <v>26.40625</v>
      </c>
      <c r="P3437" s="21">
        <v>15.875</v>
      </c>
      <c r="Q3437" s="19">
        <v>34.286943265041529</v>
      </c>
      <c r="R3437" s="4">
        <v>70.674999999999997</v>
      </c>
      <c r="S3437" s="4">
        <v>14.6875</v>
      </c>
      <c r="T3437" s="29">
        <v>43.125</v>
      </c>
      <c r="U3437" s="4">
        <v>0.505</v>
      </c>
      <c r="V3437" s="9"/>
      <c r="W3437" s="9"/>
      <c r="X3437" s="9"/>
      <c r="Y3437" s="9"/>
      <c r="Z3437" s="9"/>
    </row>
    <row r="3438" spans="1:26">
      <c r="A3438" s="39">
        <v>22</v>
      </c>
      <c r="B3438" s="39">
        <v>5</v>
      </c>
      <c r="C3438" s="40">
        <v>39590</v>
      </c>
      <c r="D3438" s="17">
        <v>0.95833333333300175</v>
      </c>
      <c r="E3438" s="18">
        <v>0.29585328077252088</v>
      </c>
      <c r="F3438" s="4">
        <v>28.08438930938512</v>
      </c>
      <c r="G3438" s="4">
        <v>54.10441014449524</v>
      </c>
      <c r="H3438" s="4">
        <v>26.02002083511012</v>
      </c>
      <c r="I3438" s="19">
        <v>1.0972152335003893</v>
      </c>
      <c r="J3438" s="19">
        <v>3.2381082015001859</v>
      </c>
      <c r="K3438" s="20">
        <v>2.2463197635197383</v>
      </c>
      <c r="L3438" s="20">
        <v>2.4071302973639783</v>
      </c>
      <c r="M3438" s="20">
        <v>0.16081053384423993</v>
      </c>
      <c r="N3438" s="21">
        <v>17.375</v>
      </c>
      <c r="O3438" s="21">
        <f t="shared" si="55"/>
        <v>22.587500000000002</v>
      </c>
      <c r="P3438" s="21">
        <v>12.3125</v>
      </c>
      <c r="Q3438" s="19">
        <v>37.560995757602015</v>
      </c>
      <c r="R3438" s="4">
        <v>67.625</v>
      </c>
      <c r="S3438" s="4">
        <v>14.5375</v>
      </c>
      <c r="T3438" s="29">
        <v>46.75</v>
      </c>
      <c r="U3438" s="4">
        <v>9.5000000000000001E-2</v>
      </c>
      <c r="V3438" s="9"/>
      <c r="W3438" s="9"/>
      <c r="X3438" s="9"/>
      <c r="Y3438" s="9"/>
      <c r="Z3438" s="9"/>
    </row>
    <row r="3439" spans="1:26">
      <c r="A3439" s="39">
        <v>23</v>
      </c>
      <c r="B3439" s="39">
        <v>5</v>
      </c>
      <c r="C3439" s="40">
        <v>39591</v>
      </c>
      <c r="D3439" s="17">
        <v>0</v>
      </c>
      <c r="E3439" s="18">
        <v>0.25574528378876799</v>
      </c>
      <c r="F3439" s="4">
        <v>24.760819180359686</v>
      </c>
      <c r="G3439" s="4">
        <v>48.020440605419374</v>
      </c>
      <c r="H3439" s="4">
        <v>23.259621425059688</v>
      </c>
      <c r="I3439" s="19">
        <v>0.83943184750029798</v>
      </c>
      <c r="J3439" s="19">
        <v>3.0128211637501741</v>
      </c>
      <c r="K3439" s="20">
        <v>2.3392321739259971</v>
      </c>
      <c r="L3439" s="20">
        <v>2.5106910198639767</v>
      </c>
      <c r="M3439" s="20">
        <v>0.17145884593797955</v>
      </c>
      <c r="N3439" s="21">
        <v>19.3125</v>
      </c>
      <c r="O3439" s="21">
        <f t="shared" si="55"/>
        <v>25.106249999999999</v>
      </c>
      <c r="P3439" s="21">
        <v>15.8125</v>
      </c>
      <c r="Q3439" s="19">
        <v>38.123789774601661</v>
      </c>
      <c r="R3439" s="4">
        <v>65.025000000000006</v>
      </c>
      <c r="S3439" s="4">
        <v>14.324999999999999</v>
      </c>
      <c r="T3439" s="29">
        <v>63.15</v>
      </c>
      <c r="U3439" s="4">
        <v>0.22500000000000001</v>
      </c>
      <c r="V3439" s="9"/>
      <c r="W3439" s="9"/>
      <c r="X3439" s="9"/>
      <c r="Y3439" s="9"/>
      <c r="Z3439" s="9"/>
    </row>
    <row r="3440" spans="1:26">
      <c r="A3440" s="39">
        <v>23</v>
      </c>
      <c r="B3440" s="39">
        <v>5</v>
      </c>
      <c r="C3440" s="40">
        <v>39591</v>
      </c>
      <c r="D3440" s="17">
        <v>4.1666666666998253E-2</v>
      </c>
      <c r="E3440" s="18">
        <v>0.25337713212751783</v>
      </c>
      <c r="F3440" s="4">
        <v>26.037912821872307</v>
      </c>
      <c r="G3440" s="4">
        <v>49.636591922719617</v>
      </c>
      <c r="H3440" s="4">
        <v>23.59867910084731</v>
      </c>
      <c r="I3440" s="19">
        <v>0.77520124350027531</v>
      </c>
      <c r="J3440" s="19">
        <v>3.2394430671251877</v>
      </c>
      <c r="K3440" s="20">
        <v>2.3846383924232515</v>
      </c>
      <c r="L3440" s="20">
        <v>2.5615573277539756</v>
      </c>
      <c r="M3440" s="20">
        <v>0.17691893533072423</v>
      </c>
      <c r="N3440" s="21">
        <v>19.1875</v>
      </c>
      <c r="O3440" s="21">
        <f t="shared" si="55"/>
        <v>24.943750000000001</v>
      </c>
      <c r="P3440" s="21">
        <v>14.1875</v>
      </c>
      <c r="Q3440" s="19">
        <v>24.284690900547627</v>
      </c>
      <c r="R3440" s="4">
        <v>64.849999999999994</v>
      </c>
      <c r="S3440" s="4">
        <v>14.1875</v>
      </c>
      <c r="T3440" s="29">
        <v>66.8</v>
      </c>
      <c r="U3440" s="4">
        <v>0.05</v>
      </c>
      <c r="V3440" s="9"/>
      <c r="W3440" s="9"/>
      <c r="X3440" s="9"/>
      <c r="Y3440" s="9"/>
      <c r="Z3440" s="9"/>
    </row>
    <row r="3441" spans="1:26">
      <c r="A3441" s="39">
        <v>23</v>
      </c>
      <c r="B3441" s="39">
        <v>5</v>
      </c>
      <c r="C3441" s="40">
        <v>39591</v>
      </c>
      <c r="D3441" s="17">
        <v>8.3333333333001747E-2</v>
      </c>
      <c r="E3441" s="18">
        <v>0.25100800197126766</v>
      </c>
      <c r="F3441" s="4">
        <v>30.882232255485476</v>
      </c>
      <c r="G3441" s="4">
        <v>58.950240531595959</v>
      </c>
      <c r="H3441" s="4">
        <v>28.068008276110486</v>
      </c>
      <c r="I3441" s="19">
        <v>0.90481758625032149</v>
      </c>
      <c r="J3441" s="19">
        <v>3.3908231100001975</v>
      </c>
      <c r="K3441" s="20">
        <v>2.448124173802757</v>
      </c>
      <c r="L3441" s="20">
        <v>2.6302718804579746</v>
      </c>
      <c r="M3441" s="20">
        <v>0.18214770665521751</v>
      </c>
      <c r="N3441" s="21">
        <v>19.75</v>
      </c>
      <c r="O3441" s="21">
        <f t="shared" si="55"/>
        <v>25.675000000000001</v>
      </c>
      <c r="P3441" s="21">
        <v>15.6875</v>
      </c>
      <c r="Q3441" s="19">
        <v>26.824888805733568</v>
      </c>
      <c r="R3441" s="4">
        <v>66.05</v>
      </c>
      <c r="S3441" s="4">
        <v>13.75</v>
      </c>
      <c r="T3441" s="29">
        <v>109</v>
      </c>
      <c r="U3441" s="4">
        <v>4.4999999999999998E-2</v>
      </c>
      <c r="V3441" s="9"/>
      <c r="W3441" s="9"/>
      <c r="X3441" s="9"/>
      <c r="Y3441" s="9"/>
      <c r="Z3441" s="9"/>
    </row>
    <row r="3442" spans="1:26">
      <c r="A3442" s="39">
        <v>23</v>
      </c>
      <c r="B3442" s="39">
        <v>5</v>
      </c>
      <c r="C3442" s="40">
        <v>39591</v>
      </c>
      <c r="D3442" s="17">
        <v>0.125</v>
      </c>
      <c r="E3442" s="18">
        <v>0.25229412667626783</v>
      </c>
      <c r="F3442" s="4">
        <v>51.462519898150241</v>
      </c>
      <c r="G3442" s="4">
        <v>90.543601714950512</v>
      </c>
      <c r="H3442" s="4">
        <v>39.081081816800278</v>
      </c>
      <c r="I3442" s="19">
        <v>1.3577967720004827</v>
      </c>
      <c r="J3442" s="19">
        <v>3.9190895053752293</v>
      </c>
      <c r="K3442" s="20">
        <v>2.4878792898962607</v>
      </c>
      <c r="L3442" s="20">
        <v>2.6873961870959739</v>
      </c>
      <c r="M3442" s="20">
        <v>0.19951689719971322</v>
      </c>
      <c r="N3442" s="21">
        <v>23.25</v>
      </c>
      <c r="O3442" s="21">
        <f t="shared" si="55"/>
        <v>30.225000000000001</v>
      </c>
      <c r="P3442" s="21">
        <v>15.5</v>
      </c>
      <c r="Q3442" s="19">
        <v>9.7693706991190119</v>
      </c>
      <c r="R3442" s="4">
        <v>66.25</v>
      </c>
      <c r="S3442" s="4">
        <v>13.2875</v>
      </c>
      <c r="T3442" s="29">
        <v>109.825</v>
      </c>
      <c r="U3442" s="4">
        <v>5.5E-2</v>
      </c>
      <c r="V3442" s="9"/>
      <c r="W3442" s="9"/>
      <c r="X3442" s="9"/>
      <c r="Y3442" s="9"/>
      <c r="Z3442" s="9"/>
    </row>
    <row r="3443" spans="1:26">
      <c r="A3443" s="39">
        <v>23</v>
      </c>
      <c r="B3443" s="39">
        <v>5</v>
      </c>
      <c r="C3443" s="40">
        <v>39591</v>
      </c>
      <c r="D3443" s="17">
        <v>0.16666666666699825</v>
      </c>
      <c r="E3443" s="18">
        <v>0.25236156129001786</v>
      </c>
      <c r="F3443" s="4">
        <v>67.230782284901537</v>
      </c>
      <c r="G3443" s="4">
        <v>108.76324196737815</v>
      </c>
      <c r="H3443" s="4">
        <v>41.532459682476627</v>
      </c>
      <c r="I3443" s="19">
        <v>1.3584496742504832</v>
      </c>
      <c r="J3443" s="19">
        <v>4.9752337617502915</v>
      </c>
      <c r="K3443" s="20">
        <v>2.5157702539082627</v>
      </c>
      <c r="L3443" s="20">
        <v>2.6915677830459734</v>
      </c>
      <c r="M3443" s="20">
        <v>0.17579752913771052</v>
      </c>
      <c r="N3443" s="21">
        <v>22.4375</v>
      </c>
      <c r="O3443" s="21">
        <f t="shared" si="55"/>
        <v>29.168749999999999</v>
      </c>
      <c r="P3443" s="21">
        <v>17.3125</v>
      </c>
      <c r="Q3443" s="19">
        <v>6.0984280974337608</v>
      </c>
      <c r="R3443" s="4">
        <v>69.224999999999994</v>
      </c>
      <c r="S3443" s="4">
        <v>12.512499999999999</v>
      </c>
      <c r="T3443" s="29">
        <v>102.82499999999999</v>
      </c>
      <c r="U3443" s="4">
        <v>1.0049999999999999</v>
      </c>
      <c r="V3443" s="9"/>
      <c r="W3443" s="9"/>
      <c r="X3443" s="9"/>
      <c r="Y3443" s="9"/>
      <c r="Z3443" s="9"/>
    </row>
    <row r="3444" spans="1:26">
      <c r="A3444" s="39">
        <v>23</v>
      </c>
      <c r="B3444" s="39">
        <v>5</v>
      </c>
      <c r="C3444" s="40">
        <v>39591</v>
      </c>
      <c r="D3444" s="17">
        <v>0.20833333333300175</v>
      </c>
      <c r="E3444" s="18">
        <v>0.27925860623376991</v>
      </c>
      <c r="F3444" s="4">
        <v>110.10981331706751</v>
      </c>
      <c r="G3444" s="4">
        <v>157.76183363891022</v>
      </c>
      <c r="H3444" s="4">
        <v>47.652020321842727</v>
      </c>
      <c r="I3444" s="19">
        <v>2.1356096245007601</v>
      </c>
      <c r="J3444" s="19">
        <v>6.4088490956253787</v>
      </c>
      <c r="K3444" s="20">
        <v>2.5017305724790102</v>
      </c>
      <c r="L3444" s="20">
        <v>2.6957256641599727</v>
      </c>
      <c r="M3444" s="20">
        <v>0.19399509168096218</v>
      </c>
      <c r="N3444" s="21">
        <v>26.125</v>
      </c>
      <c r="O3444" s="21">
        <f t="shared" si="55"/>
        <v>33.962499999999999</v>
      </c>
      <c r="P3444" s="21">
        <v>16.1875</v>
      </c>
      <c r="Q3444" s="19">
        <v>3.9524677454350754</v>
      </c>
      <c r="R3444" s="4">
        <v>72.924999999999997</v>
      </c>
      <c r="S3444" s="4">
        <v>11.525</v>
      </c>
      <c r="T3444" s="29">
        <v>102.89999999999999</v>
      </c>
      <c r="U3444" s="4">
        <v>1.5549999999999999</v>
      </c>
      <c r="V3444" s="9"/>
      <c r="W3444" s="9"/>
      <c r="X3444" s="9"/>
      <c r="Y3444" s="9"/>
      <c r="Z3444" s="9"/>
    </row>
    <row r="3445" spans="1:26">
      <c r="A3445" s="39">
        <v>23</v>
      </c>
      <c r="B3445" s="39">
        <v>5</v>
      </c>
      <c r="C3445" s="40">
        <v>39591</v>
      </c>
      <c r="D3445" s="17">
        <v>0.25</v>
      </c>
      <c r="E3445" s="18">
        <v>0.28665383731502053</v>
      </c>
      <c r="F3445" s="4">
        <v>66.01070858109513</v>
      </c>
      <c r="G3445" s="4">
        <v>106.51512805649037</v>
      </c>
      <c r="H3445" s="4">
        <v>40.504419475395238</v>
      </c>
      <c r="I3445" s="19">
        <v>1.8128207615006455</v>
      </c>
      <c r="J3445" s="19">
        <v>4.7509969208752816</v>
      </c>
      <c r="K3445" s="20">
        <v>2.4395660849147536</v>
      </c>
      <c r="L3445" s="20">
        <v>2.6229251664879731</v>
      </c>
      <c r="M3445" s="20">
        <v>0.18335908157321956</v>
      </c>
      <c r="N3445" s="21">
        <v>23.875</v>
      </c>
      <c r="O3445" s="21">
        <f t="shared" si="55"/>
        <v>31.037500000000001</v>
      </c>
      <c r="P3445" s="21">
        <v>17.875</v>
      </c>
      <c r="Q3445" s="19">
        <v>17.61576504486419</v>
      </c>
      <c r="R3445" s="4">
        <v>73.5</v>
      </c>
      <c r="S3445" s="4">
        <v>11.5625</v>
      </c>
      <c r="T3445" s="29">
        <v>99.574999999999989</v>
      </c>
      <c r="U3445" s="4">
        <v>1.5549999999999999</v>
      </c>
      <c r="V3445" s="9"/>
      <c r="W3445" s="9"/>
      <c r="X3445" s="9"/>
      <c r="Y3445" s="9"/>
      <c r="Z3445" s="9"/>
    </row>
    <row r="3446" spans="1:26">
      <c r="A3446" s="39">
        <v>23</v>
      </c>
      <c r="B3446" s="39">
        <v>5</v>
      </c>
      <c r="C3446" s="40">
        <v>39591</v>
      </c>
      <c r="D3446" s="17">
        <v>0.29166666666699825</v>
      </c>
      <c r="E3446" s="18">
        <v>0.32088895292377306</v>
      </c>
      <c r="F3446" s="4">
        <v>42.255859095642919</v>
      </c>
      <c r="G3446" s="4">
        <v>75.322798225660875</v>
      </c>
      <c r="H3446" s="4">
        <v>33.066939130017957</v>
      </c>
      <c r="I3446" s="19">
        <v>1.5545351430005536</v>
      </c>
      <c r="J3446" s="19">
        <v>4.5256675675002693</v>
      </c>
      <c r="K3446" s="20">
        <v>2.3892326937099977</v>
      </c>
      <c r="L3446" s="20">
        <v>2.5735977441159728</v>
      </c>
      <c r="M3446" s="20">
        <v>0.18436505040597539</v>
      </c>
      <c r="N3446" s="21">
        <v>31.8125</v>
      </c>
      <c r="O3446" s="21">
        <f t="shared" si="55"/>
        <v>41.356250000000003</v>
      </c>
      <c r="P3446" s="21">
        <v>18.5625</v>
      </c>
      <c r="Q3446" s="19">
        <v>26.139914434421449</v>
      </c>
      <c r="R3446" s="4">
        <v>70.95</v>
      </c>
      <c r="S3446" s="4">
        <v>12.5</v>
      </c>
      <c r="T3446" s="29">
        <v>92.600000000000009</v>
      </c>
      <c r="U3446" s="4">
        <v>1.75</v>
      </c>
      <c r="V3446" s="9"/>
      <c r="W3446" s="9"/>
      <c r="X3446" s="9"/>
      <c r="Y3446" s="9"/>
      <c r="Z3446" s="9"/>
    </row>
    <row r="3447" spans="1:26">
      <c r="A3447" s="39">
        <v>23</v>
      </c>
      <c r="B3447" s="39">
        <v>5</v>
      </c>
      <c r="C3447" s="40">
        <v>39591</v>
      </c>
      <c r="D3447" s="17">
        <v>0.33333333333300175</v>
      </c>
      <c r="E3447" s="18">
        <v>0.3270803344212736</v>
      </c>
      <c r="F3447" s="4">
        <v>34.351484296566966</v>
      </c>
      <c r="G3447" s="4">
        <v>61.952684078733967</v>
      </c>
      <c r="H3447" s="4">
        <v>27.601199782167001</v>
      </c>
      <c r="I3447" s="19">
        <v>1.8792540137506695</v>
      </c>
      <c r="J3447" s="19">
        <v>3.9230748678752345</v>
      </c>
      <c r="K3447" s="20">
        <v>2.3628495522302444</v>
      </c>
      <c r="L3447" s="20">
        <v>2.5716370606479728</v>
      </c>
      <c r="M3447" s="20">
        <v>0.20878750841772808</v>
      </c>
      <c r="N3447" s="21">
        <v>26.5</v>
      </c>
      <c r="O3447" s="21">
        <f t="shared" si="55"/>
        <v>34.450000000000003</v>
      </c>
      <c r="P3447" s="21">
        <v>18.375</v>
      </c>
      <c r="Q3447" s="19">
        <v>26.477238316421236</v>
      </c>
      <c r="R3447" s="4">
        <v>69.95</v>
      </c>
      <c r="S3447" s="4">
        <v>13.025</v>
      </c>
      <c r="T3447" s="29">
        <v>92.125</v>
      </c>
      <c r="U3447" s="4">
        <v>1.96</v>
      </c>
      <c r="V3447" s="9"/>
      <c r="W3447" s="9"/>
      <c r="X3447" s="9"/>
      <c r="Y3447" s="9"/>
      <c r="Z3447" s="9"/>
    </row>
    <row r="3448" spans="1:26">
      <c r="A3448" s="39">
        <v>23</v>
      </c>
      <c r="B3448" s="39">
        <v>5</v>
      </c>
      <c r="C3448" s="40">
        <v>39591</v>
      </c>
      <c r="D3448" s="17">
        <v>0.375</v>
      </c>
      <c r="E3448" s="18">
        <v>0.31129370823877267</v>
      </c>
      <c r="F3448" s="4">
        <v>32.499818989060593</v>
      </c>
      <c r="G3448" s="4">
        <v>60.124836054771208</v>
      </c>
      <c r="H3448" s="4">
        <v>27.625017065710615</v>
      </c>
      <c r="I3448" s="19">
        <v>2.7877235477509936</v>
      </c>
      <c r="J3448" s="19">
        <v>4.0747895888752446</v>
      </c>
      <c r="K3448" s="20">
        <v>2.2759981445649844</v>
      </c>
      <c r="L3448" s="20">
        <v>2.4506743635839738</v>
      </c>
      <c r="M3448" s="20">
        <v>0.17467621901898911</v>
      </c>
      <c r="N3448" s="21">
        <v>24.5625</v>
      </c>
      <c r="O3448" s="21">
        <f t="shared" si="55"/>
        <v>31.931250000000002</v>
      </c>
      <c r="P3448" s="21">
        <v>13.3125</v>
      </c>
      <c r="Q3448" s="19">
        <v>37.991824262539147</v>
      </c>
      <c r="R3448" s="4">
        <v>70.45</v>
      </c>
      <c r="S3448" s="4">
        <v>13.65</v>
      </c>
      <c r="T3448" s="29">
        <v>70.8</v>
      </c>
      <c r="U3448" s="4">
        <v>1.665</v>
      </c>
      <c r="V3448" s="9"/>
      <c r="W3448" s="9"/>
      <c r="X3448" s="9"/>
      <c r="Y3448" s="9"/>
      <c r="Z3448" s="9"/>
    </row>
    <row r="3449" spans="1:26">
      <c r="A3449" s="39">
        <v>23</v>
      </c>
      <c r="B3449" s="39">
        <v>5</v>
      </c>
      <c r="C3449" s="40">
        <v>39591</v>
      </c>
      <c r="D3449" s="17">
        <v>0.41666666666699825</v>
      </c>
      <c r="E3449" s="18">
        <v>0.25643047491251858</v>
      </c>
      <c r="F3449" s="4">
        <v>29.801221585960274</v>
      </c>
      <c r="G3449" s="4">
        <v>55.665520949795564</v>
      </c>
      <c r="H3449" s="4">
        <v>25.864299363835293</v>
      </c>
      <c r="I3449" s="19">
        <v>2.1403162605007631</v>
      </c>
      <c r="J3449" s="19">
        <v>3.9246790147502364</v>
      </c>
      <c r="K3449" s="20">
        <v>2.2735203914732338</v>
      </c>
      <c r="L3449" s="20">
        <v>2.4306254256719737</v>
      </c>
      <c r="M3449" s="20">
        <v>0.15710503419873978</v>
      </c>
      <c r="N3449" s="21">
        <v>28.625</v>
      </c>
      <c r="O3449" s="21">
        <f t="shared" si="55"/>
        <v>37.212499999999999</v>
      </c>
      <c r="P3449" s="21">
        <v>14.3125</v>
      </c>
      <c r="Q3449" s="19">
        <v>37.19954103903963</v>
      </c>
      <c r="R3449" s="4">
        <v>59.2</v>
      </c>
      <c r="S3449" s="4">
        <v>15.8125</v>
      </c>
      <c r="T3449" s="29">
        <v>68.349999999999994</v>
      </c>
      <c r="U3449" s="4">
        <v>1.77</v>
      </c>
      <c r="V3449" s="9"/>
      <c r="W3449" s="9"/>
      <c r="X3449" s="9"/>
      <c r="Y3449" s="9"/>
      <c r="Z3449" s="9"/>
    </row>
    <row r="3450" spans="1:26">
      <c r="A3450" s="39">
        <v>23</v>
      </c>
      <c r="B3450" s="39">
        <v>5</v>
      </c>
      <c r="C3450" s="40">
        <v>39591</v>
      </c>
      <c r="D3450" s="17">
        <v>0.45833333333300175</v>
      </c>
      <c r="E3450" s="18">
        <v>0.25283401129251837</v>
      </c>
      <c r="F3450" s="4">
        <v>34.041285752754632</v>
      </c>
      <c r="G3450" s="4">
        <v>63.958567138959289</v>
      </c>
      <c r="H3450" s="4">
        <v>29.91728138620465</v>
      </c>
      <c r="I3450" s="19">
        <v>3.5688367852512735</v>
      </c>
      <c r="J3450" s="19">
        <v>3.6990034426252234</v>
      </c>
      <c r="K3450" s="20">
        <v>2.2710048604134832</v>
      </c>
      <c r="L3450" s="20">
        <v>2.428383588065973</v>
      </c>
      <c r="M3450" s="20">
        <v>0.15737872765249039</v>
      </c>
      <c r="N3450" s="21">
        <v>29.4375</v>
      </c>
      <c r="O3450" s="21">
        <f t="shared" si="55"/>
        <v>38.268750000000004</v>
      </c>
      <c r="P3450" s="21">
        <v>13.125</v>
      </c>
      <c r="Q3450" s="19">
        <v>35.616940374290593</v>
      </c>
      <c r="R3450" s="4">
        <v>56.975000000000001</v>
      </c>
      <c r="S3450" s="4">
        <v>16.537500000000001</v>
      </c>
      <c r="T3450" s="29">
        <v>76.600000000000009</v>
      </c>
      <c r="U3450" s="4">
        <v>1.5549999999999999</v>
      </c>
      <c r="V3450" s="9"/>
      <c r="W3450" s="9"/>
      <c r="X3450" s="9"/>
      <c r="Y3450" s="9"/>
      <c r="Z3450" s="9"/>
    </row>
    <row r="3451" spans="1:26">
      <c r="A3451" s="39">
        <v>23</v>
      </c>
      <c r="B3451" s="39">
        <v>5</v>
      </c>
      <c r="C3451" s="40">
        <v>39591</v>
      </c>
      <c r="D3451" s="17">
        <v>0.5</v>
      </c>
      <c r="E3451" s="18">
        <v>0.25901095998876894</v>
      </c>
      <c r="F3451" s="4">
        <v>33.532027522748315</v>
      </c>
      <c r="G3451" s="4">
        <v>62.940430178446647</v>
      </c>
      <c r="H3451" s="4">
        <v>29.408402655698339</v>
      </c>
      <c r="I3451" s="19">
        <v>5.3881076470019238</v>
      </c>
      <c r="J3451" s="19">
        <v>3.7752724187502289</v>
      </c>
      <c r="K3451" s="20">
        <v>2.2138988333799761</v>
      </c>
      <c r="L3451" s="20">
        <v>2.3723547205819737</v>
      </c>
      <c r="M3451" s="20">
        <v>0.1584558872019971</v>
      </c>
      <c r="N3451" s="21">
        <v>28.6875</v>
      </c>
      <c r="O3451" s="21">
        <f t="shared" si="55"/>
        <v>37.293750000000003</v>
      </c>
      <c r="P3451" s="21">
        <v>12.4375</v>
      </c>
      <c r="Q3451" s="19">
        <v>38.324207124288918</v>
      </c>
      <c r="R3451" s="4">
        <v>58.225000000000001</v>
      </c>
      <c r="S3451" s="4">
        <v>16.337499999999999</v>
      </c>
      <c r="T3451" s="29">
        <v>78.074999999999989</v>
      </c>
      <c r="U3451" s="4">
        <v>1.61</v>
      </c>
      <c r="V3451" s="9"/>
      <c r="W3451" s="9"/>
      <c r="X3451" s="9"/>
      <c r="Y3451" s="9"/>
      <c r="Z3451" s="9"/>
    </row>
    <row r="3452" spans="1:26">
      <c r="A3452" s="39">
        <v>23</v>
      </c>
      <c r="B3452" s="39">
        <v>5</v>
      </c>
      <c r="C3452" s="40">
        <v>39591</v>
      </c>
      <c r="D3452" s="17">
        <v>0.54166666666699825</v>
      </c>
      <c r="E3452" s="18">
        <v>0.4448321013937826</v>
      </c>
      <c r="F3452" s="4">
        <v>35.739802600648616</v>
      </c>
      <c r="G3452" s="4">
        <v>66.981534769297241</v>
      </c>
      <c r="H3452" s="4">
        <v>31.241732168648635</v>
      </c>
      <c r="I3452" s="19">
        <v>6.2345922737522255</v>
      </c>
      <c r="J3452" s="19">
        <v>3.8515452417502347</v>
      </c>
      <c r="K3452" s="20">
        <v>2.2416481300119782</v>
      </c>
      <c r="L3452" s="20">
        <v>2.4298424703739725</v>
      </c>
      <c r="M3452" s="20">
        <v>0.18819434036199389</v>
      </c>
      <c r="N3452" s="21">
        <v>29.1875</v>
      </c>
      <c r="O3452" s="21">
        <f t="shared" si="55"/>
        <v>37.943750000000001</v>
      </c>
      <c r="P3452" s="21">
        <v>14.125</v>
      </c>
      <c r="Q3452" s="19">
        <v>38.773581644038629</v>
      </c>
      <c r="R3452" s="4">
        <v>56.575000000000003</v>
      </c>
      <c r="S3452" s="4">
        <v>16.837499999999999</v>
      </c>
      <c r="T3452" s="29">
        <v>86</v>
      </c>
      <c r="U3452" s="4">
        <v>1.7549999999999999</v>
      </c>
      <c r="V3452" s="9"/>
      <c r="W3452" s="9"/>
      <c r="X3452" s="9"/>
      <c r="Y3452" s="9"/>
      <c r="Z3452" s="9"/>
    </row>
    <row r="3453" spans="1:26">
      <c r="A3453" s="39">
        <v>23</v>
      </c>
      <c r="B3453" s="39">
        <v>5</v>
      </c>
      <c r="C3453" s="40">
        <v>39591</v>
      </c>
      <c r="D3453" s="17">
        <v>0.58333333333300175</v>
      </c>
      <c r="E3453" s="18">
        <v>0.29093051804252146</v>
      </c>
      <c r="F3453" s="4">
        <v>36.054719202529945</v>
      </c>
      <c r="G3453" s="4">
        <v>67.986608254609905</v>
      </c>
      <c r="H3453" s="4">
        <v>31.931889052079967</v>
      </c>
      <c r="I3453" s="19">
        <v>4.6130785975016479</v>
      </c>
      <c r="J3453" s="19">
        <v>3.7012769457502266</v>
      </c>
      <c r="K3453" s="20">
        <v>2.2755538093697312</v>
      </c>
      <c r="L3453" s="20">
        <v>2.4455403098219719</v>
      </c>
      <c r="M3453" s="20">
        <v>0.1699865004522404</v>
      </c>
      <c r="N3453" s="21">
        <v>39.875</v>
      </c>
      <c r="O3453" s="21">
        <f t="shared" si="55"/>
        <v>51.837499999999999</v>
      </c>
      <c r="P3453" s="21">
        <v>14.6875</v>
      </c>
      <c r="Q3453" s="19">
        <v>36.739788345352366</v>
      </c>
      <c r="R3453" s="4">
        <v>55.325000000000003</v>
      </c>
      <c r="S3453" s="4">
        <v>16.8</v>
      </c>
      <c r="T3453" s="29">
        <v>90.3</v>
      </c>
      <c r="U3453" s="4">
        <v>2.0249999999999999</v>
      </c>
      <c r="V3453" s="9"/>
      <c r="W3453" s="9"/>
      <c r="X3453" s="9"/>
      <c r="Y3453" s="9"/>
      <c r="Z3453" s="9"/>
    </row>
    <row r="3454" spans="1:26">
      <c r="A3454" s="39">
        <v>23</v>
      </c>
      <c r="B3454" s="39">
        <v>5</v>
      </c>
      <c r="C3454" s="40">
        <v>39591</v>
      </c>
      <c r="D3454" s="17">
        <v>0.625</v>
      </c>
      <c r="E3454" s="18">
        <v>0.32157928114627365</v>
      </c>
      <c r="F3454" s="4">
        <v>39.779218914349208</v>
      </c>
      <c r="G3454" s="4">
        <v>75.061229083798452</v>
      </c>
      <c r="H3454" s="4">
        <v>35.282010169449237</v>
      </c>
      <c r="I3454" s="19">
        <v>3.7700522002513477</v>
      </c>
      <c r="J3454" s="19">
        <v>4.2308859005002599</v>
      </c>
      <c r="K3454" s="20">
        <v>2.2608081521634791</v>
      </c>
      <c r="L3454" s="20">
        <v>2.4372781972919713</v>
      </c>
      <c r="M3454" s="20">
        <v>0.17647004512849229</v>
      </c>
      <c r="N3454" s="21">
        <v>27.4375</v>
      </c>
      <c r="O3454" s="21">
        <f t="shared" si="55"/>
        <v>35.668750000000003</v>
      </c>
      <c r="P3454" s="21">
        <v>13.4375</v>
      </c>
      <c r="Q3454" s="19">
        <v>34.649720489103643</v>
      </c>
      <c r="R3454" s="4">
        <v>57.4</v>
      </c>
      <c r="S3454" s="4">
        <v>16.537500000000001</v>
      </c>
      <c r="T3454" s="29">
        <v>96.174999999999997</v>
      </c>
      <c r="U3454" s="4">
        <v>1.43</v>
      </c>
      <c r="V3454" s="9"/>
      <c r="W3454" s="9"/>
      <c r="X3454" s="9"/>
      <c r="Y3454" s="9"/>
      <c r="Z3454" s="9"/>
    </row>
    <row r="3455" spans="1:26">
      <c r="A3455" s="39">
        <v>23</v>
      </c>
      <c r="B3455" s="39">
        <v>5</v>
      </c>
      <c r="C3455" s="40">
        <v>39591</v>
      </c>
      <c r="D3455" s="17">
        <v>0.66666666666699825</v>
      </c>
      <c r="E3455" s="18">
        <v>0.26907082671626992</v>
      </c>
      <c r="F3455" s="4">
        <v>32.870707945829608</v>
      </c>
      <c r="G3455" s="4">
        <v>63.11829228670922</v>
      </c>
      <c r="H3455" s="4">
        <v>30.247584340879619</v>
      </c>
      <c r="I3455" s="19">
        <v>1.8207847340006511</v>
      </c>
      <c r="J3455" s="19">
        <v>4.0050410658752469</v>
      </c>
      <c r="K3455" s="20">
        <v>2.2643096975724788</v>
      </c>
      <c r="L3455" s="20">
        <v>2.4169343904059715</v>
      </c>
      <c r="M3455" s="20">
        <v>0.15262469283349256</v>
      </c>
      <c r="N3455" s="21">
        <v>21.875</v>
      </c>
      <c r="O3455" s="21">
        <f t="shared" si="55"/>
        <v>28.4375</v>
      </c>
      <c r="P3455" s="21">
        <v>12.75</v>
      </c>
      <c r="Q3455" s="19">
        <v>46.554439753846296</v>
      </c>
      <c r="R3455" s="4">
        <v>59.8</v>
      </c>
      <c r="S3455" s="4">
        <v>16.012499999999999</v>
      </c>
      <c r="T3455" s="29">
        <v>84.925000000000011</v>
      </c>
      <c r="U3455" s="4">
        <v>1.3149999999999999</v>
      </c>
      <c r="V3455" s="9"/>
      <c r="W3455" s="9"/>
      <c r="X3455" s="9"/>
      <c r="Y3455" s="9"/>
      <c r="Z3455" s="9"/>
    </row>
    <row r="3456" spans="1:26">
      <c r="A3456" s="39">
        <v>23</v>
      </c>
      <c r="B3456" s="39">
        <v>5</v>
      </c>
      <c r="C3456" s="40">
        <v>39591</v>
      </c>
      <c r="D3456" s="17">
        <v>0.70833333333300175</v>
      </c>
      <c r="E3456" s="18">
        <v>0.25690969283876897</v>
      </c>
      <c r="F3456" s="4">
        <v>27.304684251060038</v>
      </c>
      <c r="G3456" s="4">
        <v>51.986499385070097</v>
      </c>
      <c r="H3456" s="4">
        <v>24.681815134010058</v>
      </c>
      <c r="I3456" s="19">
        <v>0.8457743265003026</v>
      </c>
      <c r="J3456" s="19">
        <v>3.5523704435002204</v>
      </c>
      <c r="K3456" s="20">
        <v>2.2800366468819799</v>
      </c>
      <c r="L3456" s="20">
        <v>2.4266302413779708</v>
      </c>
      <c r="M3456" s="20">
        <v>0.14659359449599096</v>
      </c>
      <c r="N3456" s="21">
        <v>33</v>
      </c>
      <c r="O3456" s="21">
        <f t="shared" si="55"/>
        <v>42.9</v>
      </c>
      <c r="P3456" s="21">
        <v>15.8125</v>
      </c>
      <c r="Q3456" s="19">
        <v>43.335585170223283</v>
      </c>
      <c r="R3456" s="4">
        <v>53.55</v>
      </c>
      <c r="S3456" s="4">
        <v>16.175000000000001</v>
      </c>
      <c r="T3456" s="29">
        <v>87.224999999999994</v>
      </c>
      <c r="U3456" s="4">
        <v>1.64</v>
      </c>
      <c r="V3456" s="9"/>
      <c r="W3456" s="9"/>
      <c r="X3456" s="9"/>
      <c r="Y3456" s="9"/>
      <c r="Z3456" s="9"/>
    </row>
    <row r="3457" spans="1:26">
      <c r="A3457" s="39">
        <v>23</v>
      </c>
      <c r="B3457" s="39">
        <v>5</v>
      </c>
      <c r="C3457" s="40">
        <v>39591</v>
      </c>
      <c r="D3457" s="17">
        <v>0.75</v>
      </c>
      <c r="E3457" s="18">
        <v>0.25697753515876914</v>
      </c>
      <c r="F3457" s="4">
        <v>26.796372215903723</v>
      </c>
      <c r="G3457" s="4">
        <v>50.970116408557466</v>
      </c>
      <c r="H3457" s="4">
        <v>24.173744192653743</v>
      </c>
      <c r="I3457" s="19">
        <v>0.91124616225032617</v>
      </c>
      <c r="J3457" s="19">
        <v>3.5530859622502211</v>
      </c>
      <c r="K3457" s="20">
        <v>2.2774384765172289</v>
      </c>
      <c r="L3457" s="20">
        <v>2.4182515527419706</v>
      </c>
      <c r="M3457" s="20">
        <v>0.1408130762247416</v>
      </c>
      <c r="N3457" s="21">
        <v>22.0625</v>
      </c>
      <c r="O3457" s="21">
        <f t="shared" si="55"/>
        <v>28.681250000000002</v>
      </c>
      <c r="P3457" s="21">
        <v>12.1875</v>
      </c>
      <c r="Q3457" s="19">
        <v>44.010204806972844</v>
      </c>
      <c r="R3457" s="4">
        <v>63.975000000000001</v>
      </c>
      <c r="S3457" s="4">
        <v>15.925000000000001</v>
      </c>
      <c r="T3457" s="29">
        <v>92.05</v>
      </c>
      <c r="U3457" s="4">
        <v>1.7649999999999999</v>
      </c>
      <c r="V3457" s="9"/>
      <c r="W3457" s="9"/>
      <c r="X3457" s="9"/>
      <c r="Y3457" s="9"/>
      <c r="Z3457" s="9"/>
    </row>
    <row r="3458" spans="1:26">
      <c r="A3458" s="39">
        <v>23</v>
      </c>
      <c r="B3458" s="39">
        <v>5</v>
      </c>
      <c r="C3458" s="40">
        <v>39591</v>
      </c>
      <c r="D3458" s="17">
        <v>0.79166666666699825</v>
      </c>
      <c r="E3458" s="18">
        <v>0.31335276245252336</v>
      </c>
      <c r="F3458" s="4">
        <v>29.834802833560438</v>
      </c>
      <c r="G3458" s="4">
        <v>57.234541975895894</v>
      </c>
      <c r="H3458" s="4">
        <v>27.399739142335456</v>
      </c>
      <c r="I3458" s="19">
        <v>0.84649180150030312</v>
      </c>
      <c r="J3458" s="19">
        <v>3.478194167375217</v>
      </c>
      <c r="K3458" s="20">
        <v>2.3054758301552312</v>
      </c>
      <c r="L3458" s="20">
        <v>2.4702310481539698</v>
      </c>
      <c r="M3458" s="20">
        <v>0.1647552179987386</v>
      </c>
      <c r="N3458" s="21">
        <v>30.875</v>
      </c>
      <c r="O3458" s="21">
        <f t="shared" si="55"/>
        <v>40.137500000000003</v>
      </c>
      <c r="P3458" s="21">
        <v>15.375</v>
      </c>
      <c r="Q3458" s="19">
        <v>35.657627747477989</v>
      </c>
      <c r="R3458" s="4">
        <v>61.55</v>
      </c>
      <c r="S3458" s="4">
        <v>15.8</v>
      </c>
      <c r="T3458" s="29">
        <v>97.224999999999994</v>
      </c>
      <c r="U3458" s="4">
        <v>1.9550000000000001</v>
      </c>
      <c r="V3458" s="9"/>
      <c r="W3458" s="9"/>
      <c r="X3458" s="9"/>
      <c r="Y3458" s="9"/>
      <c r="Z3458" s="9"/>
    </row>
    <row r="3459" spans="1:26">
      <c r="A3459" s="39">
        <v>23</v>
      </c>
      <c r="B3459" s="39">
        <v>5</v>
      </c>
      <c r="C3459" s="40">
        <v>39591</v>
      </c>
      <c r="D3459" s="17">
        <v>0.83333333333300175</v>
      </c>
      <c r="E3459" s="18">
        <v>0.2975190054275223</v>
      </c>
      <c r="F3459" s="4">
        <v>26.884744582016232</v>
      </c>
      <c r="G3459" s="4">
        <v>50.96009152535747</v>
      </c>
      <c r="H3459" s="4">
        <v>24.075346943341252</v>
      </c>
      <c r="I3459" s="19">
        <v>0.58631204900021006</v>
      </c>
      <c r="J3459" s="19">
        <v>3.2520454296252037</v>
      </c>
      <c r="K3459" s="20">
        <v>2.2967448882947297</v>
      </c>
      <c r="L3459" s="20">
        <v>2.4376843991939698</v>
      </c>
      <c r="M3459" s="20">
        <v>0.14093951089923995</v>
      </c>
      <c r="N3459" s="21">
        <v>30.3125</v>
      </c>
      <c r="O3459" s="21">
        <f t="shared" si="55"/>
        <v>39.40625</v>
      </c>
      <c r="P3459" s="21">
        <v>15.625</v>
      </c>
      <c r="Q3459" s="19">
        <v>33.90675657929156</v>
      </c>
      <c r="R3459" s="4">
        <v>68.150000000000006</v>
      </c>
      <c r="S3459" s="4">
        <v>15.012499999999999</v>
      </c>
      <c r="T3459" s="29">
        <v>95.799999999999983</v>
      </c>
      <c r="U3459" s="4">
        <v>1.68</v>
      </c>
      <c r="V3459" s="9"/>
      <c r="W3459" s="9"/>
      <c r="X3459" s="9"/>
      <c r="Y3459" s="9"/>
      <c r="Z3459" s="9"/>
    </row>
    <row r="3460" spans="1:26">
      <c r="A3460" s="39">
        <v>23</v>
      </c>
      <c r="B3460" s="39">
        <v>5</v>
      </c>
      <c r="C3460" s="40">
        <v>39591</v>
      </c>
      <c r="D3460" s="17">
        <v>0.875</v>
      </c>
      <c r="E3460" s="18">
        <v>0.28657582777002144</v>
      </c>
      <c r="F3460" s="4">
        <v>23.156337078546965</v>
      </c>
      <c r="G3460" s="4">
        <v>43.878079259368953</v>
      </c>
      <c r="H3460" s="4">
        <v>20.721742180821984</v>
      </c>
      <c r="I3460" s="19">
        <v>0.58657034000021024</v>
      </c>
      <c r="J3460" s="19">
        <v>3.2526878577502045</v>
      </c>
      <c r="K3460" s="20">
        <v>2.3125804492622302</v>
      </c>
      <c r="L3460" s="20">
        <v>2.4534896715239691</v>
      </c>
      <c r="M3460" s="20">
        <v>0.14090922226173841</v>
      </c>
      <c r="N3460" s="21">
        <v>24.6875</v>
      </c>
      <c r="O3460" s="21">
        <f t="shared" si="55"/>
        <v>32.09375</v>
      </c>
      <c r="P3460" s="21">
        <v>13.6875</v>
      </c>
      <c r="Q3460" s="19">
        <v>31.591869421355483</v>
      </c>
      <c r="R3460" s="4">
        <v>74.099999999999994</v>
      </c>
      <c r="S3460" s="4">
        <v>14.0875</v>
      </c>
      <c r="T3460" s="29">
        <v>92.05</v>
      </c>
      <c r="U3460" s="4">
        <v>2.2999999999999998</v>
      </c>
      <c r="V3460" s="9"/>
      <c r="W3460" s="9"/>
      <c r="X3460" s="9"/>
      <c r="Y3460" s="9"/>
      <c r="Z3460" s="9"/>
    </row>
    <row r="3461" spans="1:26">
      <c r="A3461" s="39">
        <v>23</v>
      </c>
      <c r="B3461" s="39">
        <v>5</v>
      </c>
      <c r="C3461" s="40">
        <v>39591</v>
      </c>
      <c r="D3461" s="17">
        <v>0.91666666666699825</v>
      </c>
      <c r="E3461" s="18">
        <v>0.28665157959127147</v>
      </c>
      <c r="F3461" s="4">
        <v>21.73883137130926</v>
      </c>
      <c r="G3461" s="4">
        <v>41.043300009293546</v>
      </c>
      <c r="H3461" s="4">
        <v>19.304468637984279</v>
      </c>
      <c r="I3461" s="19">
        <v>0.71723419625025719</v>
      </c>
      <c r="J3461" s="19">
        <v>3.404671860000215</v>
      </c>
      <c r="K3461" s="20">
        <v>2.3346078098004819</v>
      </c>
      <c r="L3461" s="20">
        <v>2.4753883645699681</v>
      </c>
      <c r="M3461" s="20">
        <v>0.14078055476948614</v>
      </c>
      <c r="N3461" s="21">
        <v>22.375</v>
      </c>
      <c r="O3461" s="21">
        <f t="shared" si="55"/>
        <v>29.087500000000002</v>
      </c>
      <c r="P3461" s="21">
        <v>13.1875</v>
      </c>
      <c r="Q3461" s="19">
        <v>28.656685465607289</v>
      </c>
      <c r="R3461" s="4">
        <v>77.575000000000003</v>
      </c>
      <c r="S3461" s="4">
        <v>13.4125</v>
      </c>
      <c r="T3461" s="29">
        <v>95.425000000000011</v>
      </c>
      <c r="U3461" s="4">
        <v>1.96</v>
      </c>
      <c r="V3461" s="9"/>
      <c r="W3461" s="9"/>
      <c r="X3461" s="9"/>
      <c r="Y3461" s="9"/>
      <c r="Z3461" s="9"/>
    </row>
    <row r="3462" spans="1:26">
      <c r="A3462" s="39">
        <v>23</v>
      </c>
      <c r="B3462" s="39">
        <v>5</v>
      </c>
      <c r="C3462" s="40">
        <v>39591</v>
      </c>
      <c r="D3462" s="17">
        <v>0.95833333333300175</v>
      </c>
      <c r="E3462" s="18">
        <v>0.26467202262751982</v>
      </c>
      <c r="F3462" s="4">
        <v>18.726582607427613</v>
      </c>
      <c r="G3462" s="4">
        <v>35.580754337405239</v>
      </c>
      <c r="H3462" s="4">
        <v>16.854171729977629</v>
      </c>
      <c r="I3462" s="19">
        <v>1.1089531245003978</v>
      </c>
      <c r="J3462" s="19">
        <v>3.4810331611252208</v>
      </c>
      <c r="K3462" s="20">
        <v>2.332012000558731</v>
      </c>
      <c r="L3462" s="20">
        <v>2.4912644968859676</v>
      </c>
      <c r="M3462" s="20">
        <v>0.15925249632723659</v>
      </c>
      <c r="N3462" s="21">
        <v>15.0625</v>
      </c>
      <c r="O3462" s="21">
        <f t="shared" si="55"/>
        <v>19.581250000000001</v>
      </c>
      <c r="P3462" s="21">
        <v>9.5625</v>
      </c>
      <c r="Q3462" s="19">
        <v>32.152434353792621</v>
      </c>
      <c r="R3462" s="4">
        <v>79</v>
      </c>
      <c r="S3462" s="4">
        <v>12.7</v>
      </c>
      <c r="T3462" s="29">
        <v>101.07499999999999</v>
      </c>
      <c r="U3462" s="4">
        <v>2.5049999999999999</v>
      </c>
      <c r="V3462" s="9"/>
      <c r="W3462" s="9"/>
      <c r="X3462" s="9"/>
      <c r="Y3462" s="9"/>
      <c r="Z3462" s="9"/>
    </row>
    <row r="3463" spans="1:26">
      <c r="A3463" s="39">
        <v>24</v>
      </c>
      <c r="B3463" s="39">
        <v>5</v>
      </c>
      <c r="C3463" s="40">
        <v>39592</v>
      </c>
      <c r="D3463" s="17">
        <v>0</v>
      </c>
      <c r="E3463" s="18">
        <v>0.17159200920751289</v>
      </c>
      <c r="F3463" s="4">
        <v>18.631131524765117</v>
      </c>
      <c r="G3463" s="4">
        <v>35.577251310205241</v>
      </c>
      <c r="H3463" s="4">
        <v>16.946119785440132</v>
      </c>
      <c r="I3463" s="19">
        <v>0.97889194725035134</v>
      </c>
      <c r="J3463" s="19">
        <v>3.0275970106251924</v>
      </c>
      <c r="K3463" s="20">
        <v>2.2985209437842276</v>
      </c>
      <c r="L3463" s="20">
        <v>2.4341704438059679</v>
      </c>
      <c r="M3463" s="20">
        <v>0.1356495000217407</v>
      </c>
      <c r="N3463" s="21">
        <v>17.6875</v>
      </c>
      <c r="O3463" s="21">
        <f t="shared" si="55"/>
        <v>22.993750000000002</v>
      </c>
      <c r="P3463" s="21">
        <v>10.25</v>
      </c>
      <c r="Q3463" s="19">
        <v>32.545499938229867</v>
      </c>
      <c r="R3463" s="4">
        <v>76.224999999999994</v>
      </c>
      <c r="S3463" s="4">
        <v>12.1625</v>
      </c>
      <c r="T3463" s="29">
        <v>101.12499999999999</v>
      </c>
      <c r="U3463" s="4">
        <v>2.5299999999999998</v>
      </c>
      <c r="V3463" s="9"/>
      <c r="W3463" s="9"/>
      <c r="X3463" s="9"/>
      <c r="Y3463" s="9"/>
      <c r="Z3463" s="9"/>
    </row>
    <row r="3464" spans="1:26">
      <c r="A3464" s="39">
        <v>24</v>
      </c>
      <c r="B3464" s="39">
        <v>5</v>
      </c>
      <c r="C3464" s="40">
        <v>39592</v>
      </c>
      <c r="D3464" s="17">
        <v>4.1666666666998253E-2</v>
      </c>
      <c r="E3464" s="18">
        <v>0.12995383455750986</v>
      </c>
      <c r="F3464" s="4">
        <v>15.822044595146</v>
      </c>
      <c r="G3464" s="4">
        <v>30.520850718842006</v>
      </c>
      <c r="H3464" s="4">
        <v>14.698806123696009</v>
      </c>
      <c r="I3464" s="19">
        <v>0.71816691375025787</v>
      </c>
      <c r="J3464" s="19">
        <v>2.7253947217501739</v>
      </c>
      <c r="K3464" s="20">
        <v>2.3020319336852268</v>
      </c>
      <c r="L3464" s="20">
        <v>2.4317274552719677</v>
      </c>
      <c r="M3464" s="20">
        <v>0.12969552158674058</v>
      </c>
      <c r="N3464" s="21">
        <v>18.4375</v>
      </c>
      <c r="O3464" s="21">
        <f t="shared" si="55"/>
        <v>23.96875</v>
      </c>
      <c r="P3464" s="21">
        <v>10.4375</v>
      </c>
      <c r="Q3464" s="19">
        <v>26.790469646170919</v>
      </c>
      <c r="R3464" s="4">
        <v>76.95</v>
      </c>
      <c r="S3464" s="4">
        <v>11.637499999999999</v>
      </c>
      <c r="T3464" s="29">
        <v>93.699999999999989</v>
      </c>
      <c r="U3464" s="4">
        <v>2.2549999999999999</v>
      </c>
      <c r="V3464" s="9"/>
      <c r="W3464" s="9"/>
      <c r="X3464" s="9"/>
      <c r="Y3464" s="9"/>
      <c r="Z3464" s="9"/>
    </row>
    <row r="3465" spans="1:26">
      <c r="A3465" s="39">
        <v>24</v>
      </c>
      <c r="B3465" s="39">
        <v>5</v>
      </c>
      <c r="C3465" s="40">
        <v>39592</v>
      </c>
      <c r="D3465" s="17">
        <v>8.3333333333001747E-2</v>
      </c>
      <c r="E3465" s="18">
        <v>0.11404734273750883</v>
      </c>
      <c r="F3465" s="4">
        <v>11.793242177782934</v>
      </c>
      <c r="G3465" s="4">
        <v>22.837736096065875</v>
      </c>
      <c r="H3465" s="4">
        <v>11.04449391828294</v>
      </c>
      <c r="I3465" s="19">
        <v>0.58784744550021117</v>
      </c>
      <c r="J3465" s="19">
        <v>3.0288395512501944</v>
      </c>
      <c r="K3465" s="20">
        <v>2.3117465287719772</v>
      </c>
      <c r="L3465" s="20">
        <v>2.4231750453799674</v>
      </c>
      <c r="M3465" s="20">
        <v>0.11142851660799014</v>
      </c>
      <c r="N3465" s="21">
        <v>19.8125</v>
      </c>
      <c r="O3465" s="21">
        <f t="shared" si="55"/>
        <v>25.756250000000001</v>
      </c>
      <c r="P3465" s="21">
        <v>12.5</v>
      </c>
      <c r="Q3465" s="19">
        <v>42.355224390098776</v>
      </c>
      <c r="R3465" s="4">
        <v>79.275000000000006</v>
      </c>
      <c r="S3465" s="4">
        <v>11.362500000000001</v>
      </c>
      <c r="T3465" s="29">
        <v>96.55</v>
      </c>
      <c r="U3465" s="4">
        <v>2.2749999999999999</v>
      </c>
      <c r="V3465" s="9"/>
      <c r="W3465" s="9"/>
      <c r="X3465" s="9"/>
      <c r="Y3465" s="9"/>
      <c r="Z3465" s="9"/>
    </row>
    <row r="3466" spans="1:26">
      <c r="A3466" s="39">
        <v>24</v>
      </c>
      <c r="B3466" s="39">
        <v>5</v>
      </c>
      <c r="C3466" s="40">
        <v>39592</v>
      </c>
      <c r="D3466" s="17">
        <v>0.125</v>
      </c>
      <c r="E3466" s="18">
        <v>0.10549058198125806</v>
      </c>
      <c r="F3466" s="4">
        <v>12.974817650983052</v>
      </c>
      <c r="G3466" s="4">
        <v>24.452281653366118</v>
      </c>
      <c r="H3466" s="4">
        <v>11.477464002383066</v>
      </c>
      <c r="I3466" s="19">
        <v>0.39207766575014091</v>
      </c>
      <c r="J3466" s="19">
        <v>2.95371694387519</v>
      </c>
      <c r="K3466" s="20">
        <v>2.2904360145609743</v>
      </c>
      <c r="L3466" s="20">
        <v>2.3962326546519672</v>
      </c>
      <c r="M3466" s="20">
        <v>0.10579664009099288</v>
      </c>
      <c r="N3466" s="21">
        <v>19.0625</v>
      </c>
      <c r="O3466" s="21">
        <f t="shared" si="55"/>
        <v>24.78125</v>
      </c>
      <c r="P3466" s="21">
        <v>11</v>
      </c>
      <c r="Q3466" s="19">
        <v>40.717363311412278</v>
      </c>
      <c r="R3466" s="4">
        <v>78.974999999999994</v>
      </c>
      <c r="S3466" s="4">
        <v>11.425000000000001</v>
      </c>
      <c r="T3466" s="29">
        <v>97.825000000000003</v>
      </c>
      <c r="U3466" s="4">
        <v>2.56</v>
      </c>
      <c r="V3466" s="9"/>
      <c r="W3466" s="9"/>
      <c r="X3466" s="9"/>
      <c r="Y3466" s="9"/>
      <c r="Z3466" s="9"/>
    </row>
    <row r="3467" spans="1:26">
      <c r="A3467" s="39">
        <v>24</v>
      </c>
      <c r="B3467" s="39">
        <v>5</v>
      </c>
      <c r="C3467" s="40">
        <v>39592</v>
      </c>
      <c r="D3467" s="17">
        <v>0.16666666666699825</v>
      </c>
      <c r="E3467" s="18">
        <v>0.10061076605875781</v>
      </c>
      <c r="F3467" s="4">
        <v>14.575061047845763</v>
      </c>
      <c r="G3467" s="4">
        <v>27.278622017041542</v>
      </c>
      <c r="H3467" s="4">
        <v>12.703560969195781</v>
      </c>
      <c r="I3467" s="19">
        <v>0.52299981300018805</v>
      </c>
      <c r="J3467" s="19">
        <v>3.3330806838752149</v>
      </c>
      <c r="K3467" s="20">
        <v>2.2877008990622234</v>
      </c>
      <c r="L3467" s="20">
        <v>2.3936959480719668</v>
      </c>
      <c r="M3467" s="20">
        <v>0.10599504900974344</v>
      </c>
      <c r="N3467" s="21">
        <v>21.375</v>
      </c>
      <c r="O3467" s="21">
        <f t="shared" si="55"/>
        <v>27.787500000000001</v>
      </c>
      <c r="P3467" s="21">
        <v>13.8125</v>
      </c>
      <c r="Q3467" s="19">
        <v>35.809035964540307</v>
      </c>
      <c r="R3467" s="4">
        <v>79.849999999999994</v>
      </c>
      <c r="S3467" s="4">
        <v>11.35</v>
      </c>
      <c r="T3467" s="29">
        <v>103.75</v>
      </c>
      <c r="U3467" s="4">
        <v>2.86</v>
      </c>
      <c r="V3467" s="9"/>
      <c r="W3467" s="9"/>
      <c r="X3467" s="9"/>
      <c r="Y3467" s="9"/>
      <c r="Z3467" s="9"/>
    </row>
    <row r="3468" spans="1:26">
      <c r="A3468" s="39">
        <v>24</v>
      </c>
      <c r="B3468" s="39">
        <v>5</v>
      </c>
      <c r="C3468" s="40">
        <v>39592</v>
      </c>
      <c r="D3468" s="17">
        <v>0.20833333333300175</v>
      </c>
      <c r="E3468" s="18">
        <v>0.11045666854625848</v>
      </c>
      <c r="F3468" s="4">
        <v>24.130113822040649</v>
      </c>
      <c r="G3468" s="4">
        <v>42.833385498856359</v>
      </c>
      <c r="H3468" s="4">
        <v>18.703271676815703</v>
      </c>
      <c r="I3468" s="19">
        <v>0.45782931675016469</v>
      </c>
      <c r="J3468" s="19">
        <v>3.7125867582502403</v>
      </c>
      <c r="K3468" s="20">
        <v>2.2724971839939712</v>
      </c>
      <c r="L3468" s="20">
        <v>2.3788786820139669</v>
      </c>
      <c r="M3468" s="20">
        <v>0.1063814980199953</v>
      </c>
      <c r="N3468" s="21">
        <v>19.125</v>
      </c>
      <c r="O3468" s="21">
        <f t="shared" si="55"/>
        <v>24.862500000000001</v>
      </c>
      <c r="P3468" s="21">
        <v>11.1875</v>
      </c>
      <c r="Q3468" s="19">
        <v>30.619250666793516</v>
      </c>
      <c r="R3468" s="4">
        <v>78.974999999999994</v>
      </c>
      <c r="S3468" s="4">
        <v>11.2</v>
      </c>
      <c r="T3468" s="29">
        <v>110.85000000000001</v>
      </c>
      <c r="U3468" s="4">
        <v>2.9950000000000001</v>
      </c>
      <c r="V3468" s="9"/>
      <c r="W3468" s="9"/>
      <c r="X3468" s="9"/>
      <c r="Y3468" s="9"/>
      <c r="Z3468" s="9"/>
    </row>
    <row r="3469" spans="1:26">
      <c r="A3469" s="39">
        <v>24</v>
      </c>
      <c r="B3469" s="39">
        <v>5</v>
      </c>
      <c r="C3469" s="40">
        <v>39592</v>
      </c>
      <c r="D3469" s="17">
        <v>0.25</v>
      </c>
      <c r="E3469" s="18">
        <v>0.16327677363376242</v>
      </c>
      <c r="F3469" s="4">
        <v>26.941291278928542</v>
      </c>
      <c r="G3469" s="4">
        <v>48.081991340882141</v>
      </c>
      <c r="H3469" s="4">
        <v>21.140700061953602</v>
      </c>
      <c r="I3469" s="19">
        <v>0.26172949850009419</v>
      </c>
      <c r="J3469" s="19">
        <v>3.6375526290002367</v>
      </c>
      <c r="K3469" s="20">
        <v>2.2697172071582203</v>
      </c>
      <c r="L3469" s="20">
        <v>2.3762962593139663</v>
      </c>
      <c r="M3469" s="20">
        <v>0.10657905215574581</v>
      </c>
      <c r="N3469" s="21">
        <v>18.75</v>
      </c>
      <c r="O3469" s="21">
        <f t="shared" si="55"/>
        <v>24.375</v>
      </c>
      <c r="P3469" s="21">
        <v>10.3125</v>
      </c>
      <c r="Q3469" s="19">
        <v>30.279209379918719</v>
      </c>
      <c r="R3469" s="4">
        <v>77.875</v>
      </c>
      <c r="S3469" s="4">
        <v>11.4</v>
      </c>
      <c r="T3469" s="29">
        <v>105.55000000000001</v>
      </c>
      <c r="U3469" s="4">
        <v>3.17</v>
      </c>
      <c r="V3469" s="9"/>
      <c r="W3469" s="9"/>
      <c r="X3469" s="9"/>
      <c r="Y3469" s="9"/>
      <c r="Z3469" s="9"/>
    </row>
    <row r="3470" spans="1:26">
      <c r="A3470" s="39">
        <v>24</v>
      </c>
      <c r="B3470" s="39">
        <v>5</v>
      </c>
      <c r="C3470" s="40">
        <v>39592</v>
      </c>
      <c r="D3470" s="17">
        <v>0.29166666666699825</v>
      </c>
      <c r="E3470" s="18">
        <v>0.18541867922626409</v>
      </c>
      <c r="F3470" s="4">
        <v>25.330062286497071</v>
      </c>
      <c r="G3470" s="4">
        <v>45.047200376144197</v>
      </c>
      <c r="H3470" s="4">
        <v>19.717138089647129</v>
      </c>
      <c r="I3470" s="19">
        <v>0.32730895550011785</v>
      </c>
      <c r="J3470" s="19">
        <v>3.5624877247502327</v>
      </c>
      <c r="K3470" s="20">
        <v>2.2731502800002201</v>
      </c>
      <c r="L3470" s="20">
        <v>2.3921198180919658</v>
      </c>
      <c r="M3470" s="20">
        <v>0.1189695380917456</v>
      </c>
      <c r="N3470" s="21">
        <v>17</v>
      </c>
      <c r="O3470" s="21">
        <f t="shared" si="55"/>
        <v>22.1</v>
      </c>
      <c r="P3470" s="21">
        <v>8.75</v>
      </c>
      <c r="Q3470" s="19">
        <v>32.58923364885478</v>
      </c>
      <c r="R3470" s="4">
        <v>75.974999999999994</v>
      </c>
      <c r="S3470" s="4">
        <v>11.8375</v>
      </c>
      <c r="T3470" s="29">
        <v>97.375</v>
      </c>
      <c r="U3470" s="4">
        <v>2.66</v>
      </c>
      <c r="V3470" s="9"/>
      <c r="W3470" s="9"/>
      <c r="X3470" s="9"/>
      <c r="Y3470" s="9"/>
      <c r="Z3470" s="9"/>
    </row>
    <row r="3471" spans="1:26">
      <c r="A3471" s="39">
        <v>24</v>
      </c>
      <c r="B3471" s="39">
        <v>5</v>
      </c>
      <c r="C3471" s="40">
        <v>39592</v>
      </c>
      <c r="D3471" s="17">
        <v>0.33333333333300175</v>
      </c>
      <c r="E3471" s="18">
        <v>0.16950272862126303</v>
      </c>
      <c r="F3471" s="4">
        <v>26.625507760765988</v>
      </c>
      <c r="G3471" s="4">
        <v>47.264498517432038</v>
      </c>
      <c r="H3471" s="4">
        <v>20.638990756666054</v>
      </c>
      <c r="I3471" s="19">
        <v>0.26195909050009436</v>
      </c>
      <c r="J3471" s="19">
        <v>3.6390336758752384</v>
      </c>
      <c r="K3471" s="20">
        <v>2.2640816975507185</v>
      </c>
      <c r="L3471" s="20">
        <v>2.3895282521679655</v>
      </c>
      <c r="M3471" s="20">
        <v>0.12544655461724674</v>
      </c>
      <c r="N3471" s="21">
        <v>18.9375</v>
      </c>
      <c r="O3471" s="21">
        <f t="shared" si="55"/>
        <v>24.618750000000002</v>
      </c>
      <c r="P3471" s="21">
        <v>9.375</v>
      </c>
      <c r="Q3471" s="19">
        <v>33.207644358291887</v>
      </c>
      <c r="R3471" s="4">
        <v>73.349999999999994</v>
      </c>
      <c r="S3471" s="4">
        <v>12.125</v>
      </c>
      <c r="T3471" s="29">
        <v>100.325</v>
      </c>
      <c r="U3471" s="4">
        <v>2.31</v>
      </c>
      <c r="V3471" s="9"/>
      <c r="W3471" s="9"/>
      <c r="X3471" s="9"/>
      <c r="Y3471" s="9"/>
      <c r="Z3471" s="9"/>
    </row>
    <row r="3472" spans="1:26">
      <c r="A3472" s="39">
        <v>24</v>
      </c>
      <c r="B3472" s="39">
        <v>5</v>
      </c>
      <c r="C3472" s="40">
        <v>39592</v>
      </c>
      <c r="D3472" s="17">
        <v>0.375</v>
      </c>
      <c r="E3472" s="18">
        <v>0.18305998635001414</v>
      </c>
      <c r="F3472" s="4">
        <v>30.423142640110228</v>
      </c>
      <c r="G3472" s="4">
        <v>53.924960288495541</v>
      </c>
      <c r="H3472" s="4">
        <v>23.501817648385305</v>
      </c>
      <c r="I3472" s="19">
        <v>0.52414777300018889</v>
      </c>
      <c r="J3472" s="19">
        <v>3.9430824647502591</v>
      </c>
      <c r="K3472" s="20">
        <v>2.3050834865882219</v>
      </c>
      <c r="L3472" s="20">
        <v>2.4239063698139645</v>
      </c>
      <c r="M3472" s="20">
        <v>0.11882288322574253</v>
      </c>
      <c r="N3472" s="21">
        <v>26.3125</v>
      </c>
      <c r="O3472" s="21">
        <f t="shared" si="55"/>
        <v>34.206250000000004</v>
      </c>
      <c r="P3472" s="21">
        <v>8.75</v>
      </c>
      <c r="Q3472" s="19">
        <v>34.051371284166351</v>
      </c>
      <c r="R3472" s="4">
        <v>66.625</v>
      </c>
      <c r="S3472" s="4">
        <v>13.637499999999999</v>
      </c>
      <c r="T3472" s="29">
        <v>104.22499999999999</v>
      </c>
      <c r="U3472" s="4">
        <v>2.5</v>
      </c>
      <c r="V3472" s="9"/>
      <c r="W3472" s="9"/>
      <c r="X3472" s="9"/>
      <c r="Y3472" s="9"/>
      <c r="Z3472" s="9"/>
    </row>
    <row r="3473" spans="1:26">
      <c r="A3473" s="39">
        <v>24</v>
      </c>
      <c r="B3473" s="39">
        <v>5</v>
      </c>
      <c r="C3473" s="40">
        <v>39592</v>
      </c>
      <c r="D3473" s="17">
        <v>0.41666666666699825</v>
      </c>
      <c r="E3473" s="18">
        <v>0.15484314016501186</v>
      </c>
      <c r="F3473" s="4">
        <v>19.432374536721333</v>
      </c>
      <c r="G3473" s="4">
        <v>34.936805363017712</v>
      </c>
      <c r="H3473" s="4">
        <v>15.504430826296378</v>
      </c>
      <c r="I3473" s="19">
        <v>0.45881943225016542</v>
      </c>
      <c r="J3473" s="19">
        <v>3.7163451551252451</v>
      </c>
      <c r="K3473" s="20">
        <v>2.2897381041399703</v>
      </c>
      <c r="L3473" s="20">
        <v>2.433675366577964</v>
      </c>
      <c r="M3473" s="20">
        <v>0.1439372624379941</v>
      </c>
      <c r="N3473" s="21">
        <v>37.0625</v>
      </c>
      <c r="O3473" s="21">
        <f t="shared" si="55"/>
        <v>48.181249999999999</v>
      </c>
      <c r="P3473" s="21">
        <v>9.1875</v>
      </c>
      <c r="Q3473" s="19">
        <v>42.956496228535812</v>
      </c>
      <c r="R3473" s="4">
        <v>64.375</v>
      </c>
      <c r="S3473" s="4">
        <v>13.737500000000001</v>
      </c>
      <c r="T3473" s="29">
        <v>96.524999999999991</v>
      </c>
      <c r="U3473" s="4">
        <v>3.2450000000000001</v>
      </c>
      <c r="V3473" s="9"/>
      <c r="W3473" s="9"/>
      <c r="X3473" s="9"/>
      <c r="Y3473" s="9"/>
      <c r="Z3473" s="9"/>
    </row>
    <row r="3474" spans="1:26">
      <c r="A3474" s="39">
        <v>24</v>
      </c>
      <c r="B3474" s="39">
        <v>5</v>
      </c>
      <c r="C3474" s="40">
        <v>39592</v>
      </c>
      <c r="D3474" s="17">
        <v>0.45833333333300175</v>
      </c>
      <c r="E3474" s="18">
        <v>0.14136350970626088</v>
      </c>
      <c r="F3474" s="4">
        <v>15.818086605152093</v>
      </c>
      <c r="G3474" s="4">
        <v>28.269708097554222</v>
      </c>
      <c r="H3474" s="4">
        <v>12.451621492402131</v>
      </c>
      <c r="I3474" s="19">
        <v>0.26230347850009461</v>
      </c>
      <c r="J3474" s="19">
        <v>3.4895270611252314</v>
      </c>
      <c r="K3474" s="20">
        <v>2.3120299104542212</v>
      </c>
      <c r="L3474" s="20">
        <v>2.4372755110279636</v>
      </c>
      <c r="M3474" s="20">
        <v>0.12524560057374223</v>
      </c>
      <c r="N3474" s="21">
        <v>31.0625</v>
      </c>
      <c r="O3474" s="21">
        <f t="shared" si="55"/>
        <v>40.381250000000001</v>
      </c>
      <c r="P3474" s="21">
        <v>9.1875</v>
      </c>
      <c r="Q3474" s="19">
        <v>45.096199830034465</v>
      </c>
      <c r="R3474" s="4">
        <v>57.15</v>
      </c>
      <c r="S3474" s="4">
        <v>15.275</v>
      </c>
      <c r="T3474" s="29">
        <v>96.525000000000006</v>
      </c>
      <c r="U3474" s="4">
        <v>3.9550000000000001</v>
      </c>
      <c r="V3474" s="9"/>
      <c r="W3474" s="9"/>
      <c r="X3474" s="9"/>
      <c r="Y3474" s="9"/>
      <c r="Z3474" s="9"/>
    </row>
    <row r="3475" spans="1:26">
      <c r="A3475" s="39">
        <v>24</v>
      </c>
      <c r="B3475" s="39">
        <v>5</v>
      </c>
      <c r="C3475" s="40">
        <v>39592</v>
      </c>
      <c r="D3475" s="17">
        <v>0.5</v>
      </c>
      <c r="E3475" s="18">
        <v>0.16230572431876256</v>
      </c>
      <c r="F3475" s="4">
        <v>18.71432333908372</v>
      </c>
      <c r="G3475" s="4">
        <v>33.314478045717486</v>
      </c>
      <c r="H3475" s="4">
        <v>14.600154706633766</v>
      </c>
      <c r="I3475" s="19">
        <v>6.5593806500023666E-2</v>
      </c>
      <c r="J3475" s="19">
        <v>3.034998398125202</v>
      </c>
      <c r="K3475" s="20">
        <v>2.2903392554402187</v>
      </c>
      <c r="L3475" s="20">
        <v>2.4161019565639634</v>
      </c>
      <c r="M3475" s="20">
        <v>0.12576270112374488</v>
      </c>
      <c r="N3475" s="21">
        <v>25.625</v>
      </c>
      <c r="O3475" s="21">
        <f t="shared" si="55"/>
        <v>33.3125</v>
      </c>
      <c r="P3475" s="21">
        <v>11.625</v>
      </c>
      <c r="Q3475" s="19">
        <v>42.444472422536101</v>
      </c>
      <c r="R3475" s="4">
        <v>55.975000000000001</v>
      </c>
      <c r="S3475" s="4">
        <v>15.875</v>
      </c>
      <c r="T3475" s="29">
        <v>100.97499999999999</v>
      </c>
      <c r="U3475" s="4">
        <v>3.64</v>
      </c>
      <c r="V3475" s="9"/>
      <c r="W3475" s="9"/>
      <c r="X3475" s="9"/>
      <c r="Y3475" s="9"/>
      <c r="Z3475" s="9"/>
    </row>
    <row r="3476" spans="1:26">
      <c r="A3476" s="39">
        <v>24</v>
      </c>
      <c r="B3476" s="39">
        <v>5</v>
      </c>
      <c r="C3476" s="40">
        <v>39592</v>
      </c>
      <c r="D3476" s="17">
        <v>0.54166666666699825</v>
      </c>
      <c r="E3476" s="18">
        <v>0.22138342239876735</v>
      </c>
      <c r="F3476" s="4">
        <v>21.804528753409109</v>
      </c>
      <c r="G3476" s="4">
        <v>38.560321980543272</v>
      </c>
      <c r="H3476" s="4">
        <v>16.755793227134166</v>
      </c>
      <c r="I3476" s="19">
        <v>0.19691056500007109</v>
      </c>
      <c r="J3476" s="19">
        <v>3.4909504048752331</v>
      </c>
      <c r="K3476" s="20">
        <v>2.2811809503167169</v>
      </c>
      <c r="L3476" s="20">
        <v>2.4010652531299632</v>
      </c>
      <c r="M3476" s="20">
        <v>0.11988430281324625</v>
      </c>
      <c r="N3476" s="21">
        <v>26.5625</v>
      </c>
      <c r="O3476" s="21">
        <f t="shared" si="55"/>
        <v>34.53125</v>
      </c>
      <c r="P3476" s="21">
        <v>11.0625</v>
      </c>
      <c r="Q3476" s="19">
        <v>41.822112959723981</v>
      </c>
      <c r="R3476" s="4">
        <v>55.524999999999999</v>
      </c>
      <c r="S3476" s="4">
        <v>16.287500000000001</v>
      </c>
      <c r="T3476" s="29">
        <v>102.575</v>
      </c>
      <c r="U3476" s="4">
        <v>3.6850000000000001</v>
      </c>
      <c r="V3476" s="9"/>
      <c r="W3476" s="9"/>
      <c r="X3476" s="9"/>
      <c r="Y3476" s="9"/>
      <c r="Z3476" s="9"/>
    </row>
    <row r="3477" spans="1:26">
      <c r="A3477" s="39">
        <v>24</v>
      </c>
      <c r="B3477" s="39">
        <v>5</v>
      </c>
      <c r="C3477" s="40">
        <v>39592</v>
      </c>
      <c r="D3477" s="17">
        <v>0.58333333333300175</v>
      </c>
      <c r="E3477" s="18">
        <v>0.22636206631626768</v>
      </c>
      <c r="F3477" s="4">
        <v>23.245269020821887</v>
      </c>
      <c r="G3477" s="4">
        <v>42.190157881268824</v>
      </c>
      <c r="H3477" s="4">
        <v>18.944888860446941</v>
      </c>
      <c r="I3477" s="19">
        <v>0.26264786650009486</v>
      </c>
      <c r="J3477" s="19">
        <v>3.4157431662502282</v>
      </c>
      <c r="K3477" s="20">
        <v>2.3098416404267192</v>
      </c>
      <c r="L3477" s="20">
        <v>2.4232382428959625</v>
      </c>
      <c r="M3477" s="20">
        <v>0.11339660246924332</v>
      </c>
      <c r="N3477" s="21">
        <v>23.3125</v>
      </c>
      <c r="O3477" s="21">
        <f t="shared" si="55"/>
        <v>30.306250000000002</v>
      </c>
      <c r="P3477" s="21">
        <v>8.25</v>
      </c>
      <c r="Q3477" s="19">
        <v>42.327031509848652</v>
      </c>
      <c r="R3477" s="4">
        <v>52.674999999999997</v>
      </c>
      <c r="S3477" s="4">
        <v>16.587499999999999</v>
      </c>
      <c r="T3477" s="29">
        <v>104.10000000000001</v>
      </c>
      <c r="U3477" s="4">
        <v>4.29</v>
      </c>
      <c r="V3477" s="9"/>
      <c r="W3477" s="9"/>
      <c r="X3477" s="9"/>
      <c r="Y3477" s="9"/>
      <c r="Z3477" s="9"/>
    </row>
    <row r="3478" spans="1:26">
      <c r="A3478" s="39">
        <v>24</v>
      </c>
      <c r="B3478" s="39">
        <v>5</v>
      </c>
      <c r="C3478" s="40">
        <v>39592</v>
      </c>
      <c r="D3478" s="17">
        <v>0.625</v>
      </c>
      <c r="E3478" s="18">
        <v>0.21042393649126656</v>
      </c>
      <c r="F3478" s="4">
        <v>20.858140750965362</v>
      </c>
      <c r="G3478" s="4">
        <v>38.351070969880759</v>
      </c>
      <c r="H3478" s="4">
        <v>17.492930218915397</v>
      </c>
      <c r="I3478" s="19">
        <v>0.19708275900007122</v>
      </c>
      <c r="J3478" s="19">
        <v>3.2645823952502191</v>
      </c>
      <c r="K3478" s="20">
        <v>2.3196199858344699</v>
      </c>
      <c r="L3478" s="20">
        <v>2.4330278119139619</v>
      </c>
      <c r="M3478" s="20">
        <v>0.1134078260794924</v>
      </c>
      <c r="N3478" s="21">
        <v>23</v>
      </c>
      <c r="O3478" s="21">
        <f t="shared" si="55"/>
        <v>29.900000000000002</v>
      </c>
      <c r="P3478" s="21">
        <v>8.5625</v>
      </c>
      <c r="Q3478" s="19">
        <v>44.804418397097102</v>
      </c>
      <c r="R3478" s="4">
        <v>51.475000000000001</v>
      </c>
      <c r="S3478" s="4">
        <v>16.4375</v>
      </c>
      <c r="T3478" s="29">
        <v>107.77500000000001</v>
      </c>
      <c r="U3478" s="4">
        <v>4.0350000000000001</v>
      </c>
      <c r="V3478" s="9"/>
      <c r="W3478" s="9"/>
      <c r="X3478" s="9"/>
      <c r="Y3478" s="9"/>
      <c r="Z3478" s="9"/>
    </row>
    <row r="3479" spans="1:26">
      <c r="A3479" s="39">
        <v>24</v>
      </c>
      <c r="B3479" s="39">
        <v>5</v>
      </c>
      <c r="C3479" s="40">
        <v>39592</v>
      </c>
      <c r="D3479" s="17">
        <v>0.66666666666699825</v>
      </c>
      <c r="E3479" s="18">
        <v>0.21909664890501734</v>
      </c>
      <c r="F3479" s="4">
        <v>24.048008901672016</v>
      </c>
      <c r="G3479" s="4">
        <v>43.796477006569084</v>
      </c>
      <c r="H3479" s="4">
        <v>19.748468104897071</v>
      </c>
      <c r="I3479" s="19">
        <v>0.32859323575011878</v>
      </c>
      <c r="J3479" s="19">
        <v>3.7208729270002507</v>
      </c>
      <c r="K3479" s="20">
        <v>2.3230861143984693</v>
      </c>
      <c r="L3479" s="20">
        <v>2.4552968055319613</v>
      </c>
      <c r="M3479" s="20">
        <v>0.13221069113349193</v>
      </c>
      <c r="N3479" s="21">
        <v>28.9375</v>
      </c>
      <c r="O3479" s="21">
        <f t="shared" si="55"/>
        <v>37.618749999999999</v>
      </c>
      <c r="P3479" s="21">
        <v>8.875</v>
      </c>
      <c r="Q3479" s="19">
        <v>39.61733175272532</v>
      </c>
      <c r="R3479" s="4">
        <v>50.174999999999997</v>
      </c>
      <c r="S3479" s="4">
        <v>16.462499999999999</v>
      </c>
      <c r="T3479" s="29">
        <v>107.04999999999998</v>
      </c>
      <c r="U3479" s="4">
        <v>4.0999999999999996</v>
      </c>
      <c r="V3479" s="9"/>
      <c r="W3479" s="9"/>
      <c r="X3479" s="9"/>
      <c r="Y3479" s="9"/>
      <c r="Z3479" s="9"/>
    </row>
    <row r="3480" spans="1:26">
      <c r="A3480" s="39">
        <v>24</v>
      </c>
      <c r="B3480" s="39">
        <v>5</v>
      </c>
      <c r="C3480" s="40">
        <v>39592</v>
      </c>
      <c r="D3480" s="17">
        <v>0.70833333333300175</v>
      </c>
      <c r="E3480" s="18">
        <v>0.16744394446251312</v>
      </c>
      <c r="F3480" s="4">
        <v>24.752040784190875</v>
      </c>
      <c r="G3480" s="4">
        <v>45.204933665206802</v>
      </c>
      <c r="H3480" s="4">
        <v>20.452892881015931</v>
      </c>
      <c r="I3480" s="19">
        <v>0.26299225450009511</v>
      </c>
      <c r="J3480" s="19">
        <v>3.797572753125257</v>
      </c>
      <c r="K3480" s="20">
        <v>2.3455738939217206</v>
      </c>
      <c r="L3480" s="20">
        <v>2.458903807399961</v>
      </c>
      <c r="M3480" s="20">
        <v>0.11332991347824017</v>
      </c>
      <c r="N3480" s="21">
        <v>17.1875</v>
      </c>
      <c r="O3480" s="21">
        <f t="shared" si="55"/>
        <v>22.34375</v>
      </c>
      <c r="P3480" s="21">
        <v>9.4375</v>
      </c>
      <c r="Q3480" s="19">
        <v>38.769849838975837</v>
      </c>
      <c r="R3480" s="4">
        <v>53.674999999999997</v>
      </c>
      <c r="S3480" s="4">
        <v>15.5375</v>
      </c>
      <c r="T3480" s="29">
        <v>105.375</v>
      </c>
      <c r="U3480" s="4">
        <v>3.8650000000000002</v>
      </c>
      <c r="V3480" s="9"/>
      <c r="W3480" s="9"/>
      <c r="X3480" s="9"/>
      <c r="Y3480" s="9"/>
      <c r="Z3480" s="9"/>
    </row>
    <row r="3481" spans="1:26">
      <c r="A3481" s="39">
        <v>24</v>
      </c>
      <c r="B3481" s="39">
        <v>5</v>
      </c>
      <c r="C3481" s="40">
        <v>39592</v>
      </c>
      <c r="D3481" s="17">
        <v>0.75</v>
      </c>
      <c r="E3481" s="18">
        <v>0.11453226855125913</v>
      </c>
      <c r="F3481" s="4">
        <v>17.350454065096152</v>
      </c>
      <c r="G3481" s="4">
        <v>32.084298522542333</v>
      </c>
      <c r="H3481" s="4">
        <v>14.733844457446185</v>
      </c>
      <c r="I3481" s="19">
        <v>0.2631070505000952</v>
      </c>
      <c r="J3481" s="19">
        <v>3.418509069375232</v>
      </c>
      <c r="K3481" s="20">
        <v>2.3681088959049728</v>
      </c>
      <c r="L3481" s="20">
        <v>2.4874993739459601</v>
      </c>
      <c r="M3481" s="20">
        <v>0.11939047804098779</v>
      </c>
      <c r="N3481" s="21">
        <v>14.4375</v>
      </c>
      <c r="O3481" s="21">
        <f t="shared" si="55"/>
        <v>18.768750000000001</v>
      </c>
      <c r="P3481" s="21">
        <v>6.625</v>
      </c>
      <c r="Q3481" s="19">
        <v>38.655005227725894</v>
      </c>
      <c r="R3481" s="4">
        <v>55.225000000000001</v>
      </c>
      <c r="S3481" s="4">
        <v>14.862500000000001</v>
      </c>
      <c r="T3481" s="29">
        <v>102.5</v>
      </c>
      <c r="U3481" s="4">
        <v>3.39</v>
      </c>
      <c r="V3481" s="9"/>
      <c r="W3481" s="9"/>
      <c r="X3481" s="9"/>
      <c r="Y3481" s="9"/>
      <c r="Z3481" s="9"/>
    </row>
    <row r="3482" spans="1:26">
      <c r="A3482" s="39">
        <v>24</v>
      </c>
      <c r="B3482" s="39">
        <v>5</v>
      </c>
      <c r="C3482" s="40">
        <v>39592</v>
      </c>
      <c r="D3482" s="17">
        <v>0.79166666666699825</v>
      </c>
      <c r="E3482" s="18">
        <v>9.7317635888757817E-2</v>
      </c>
      <c r="F3482" s="4">
        <v>12.543559684239256</v>
      </c>
      <c r="G3482" s="4">
        <v>23.405157019253529</v>
      </c>
      <c r="H3482" s="4">
        <v>10.861597335014277</v>
      </c>
      <c r="I3482" s="19">
        <v>0.19740562275007145</v>
      </c>
      <c r="J3482" s="19">
        <v>3.0392838168752068</v>
      </c>
      <c r="K3482" s="20">
        <v>2.3843505700284733</v>
      </c>
      <c r="L3482" s="20">
        <v>2.5099238023719592</v>
      </c>
      <c r="M3482" s="20">
        <v>0.12557323234348616</v>
      </c>
      <c r="N3482" s="21">
        <v>14.6875</v>
      </c>
      <c r="O3482" s="21">
        <f t="shared" si="55"/>
        <v>19.09375</v>
      </c>
      <c r="P3482" s="21">
        <v>7.875</v>
      </c>
      <c r="Q3482" s="19">
        <v>41.019365617911916</v>
      </c>
      <c r="R3482" s="4">
        <v>58.225000000000001</v>
      </c>
      <c r="S3482" s="4">
        <v>13.862500000000001</v>
      </c>
      <c r="T3482" s="29">
        <v>93.525000000000006</v>
      </c>
      <c r="U3482" s="4">
        <v>3.6349999999999998</v>
      </c>
      <c r="V3482" s="9"/>
      <c r="W3482" s="9"/>
      <c r="X3482" s="9"/>
      <c r="Y3482" s="9"/>
      <c r="Z3482" s="9"/>
    </row>
    <row r="3483" spans="1:26">
      <c r="A3483" s="39">
        <v>24</v>
      </c>
      <c r="B3483" s="39">
        <v>5</v>
      </c>
      <c r="C3483" s="40">
        <v>39592</v>
      </c>
      <c r="D3483" s="17">
        <v>0.83333333333300175</v>
      </c>
      <c r="E3483" s="18">
        <v>8.1323894931256469E-2</v>
      </c>
      <c r="F3483" s="4">
        <v>9.4300732827575668</v>
      </c>
      <c r="G3483" s="4">
        <v>17.552094017240151</v>
      </c>
      <c r="H3483" s="4">
        <v>8.1220207344825859</v>
      </c>
      <c r="I3483" s="19">
        <v>0.19751324400007153</v>
      </c>
      <c r="J3483" s="19">
        <v>3.1159220930002132</v>
      </c>
      <c r="K3483" s="20">
        <v>2.3815186484867219</v>
      </c>
      <c r="L3483" s="20">
        <v>2.4885102382779589</v>
      </c>
      <c r="M3483" s="20">
        <v>0.10699158979123691</v>
      </c>
      <c r="N3483" s="21">
        <v>15.125</v>
      </c>
      <c r="O3483" s="21">
        <f t="shared" si="55"/>
        <v>19.662500000000001</v>
      </c>
      <c r="P3483" s="21">
        <v>7.6875</v>
      </c>
      <c r="Q3483" s="19">
        <v>41.073432967661873</v>
      </c>
      <c r="R3483" s="4">
        <v>62.575000000000003</v>
      </c>
      <c r="S3483" s="4">
        <v>12.637499999999999</v>
      </c>
      <c r="T3483" s="29">
        <v>104.52499999999999</v>
      </c>
      <c r="U3483" s="4">
        <v>3.0950000000000002</v>
      </c>
      <c r="V3483" s="9"/>
      <c r="W3483" s="9"/>
      <c r="X3483" s="9"/>
      <c r="Y3483" s="9"/>
      <c r="Z3483" s="9"/>
    </row>
    <row r="3484" spans="1:26">
      <c r="A3484" s="39">
        <v>24</v>
      </c>
      <c r="B3484" s="39">
        <v>5</v>
      </c>
      <c r="C3484" s="40">
        <v>39592</v>
      </c>
      <c r="D3484" s="17">
        <v>0.875</v>
      </c>
      <c r="E3484" s="18">
        <v>6.1625158950004894E-2</v>
      </c>
      <c r="F3484" s="4">
        <v>7.3035812377822307</v>
      </c>
      <c r="G3484" s="4">
        <v>13.112393888264483</v>
      </c>
      <c r="H3484" s="4">
        <v>5.8088126504822517</v>
      </c>
      <c r="I3484" s="19">
        <v>0</v>
      </c>
      <c r="J3484" s="19">
        <v>2.9645074282502035</v>
      </c>
      <c r="K3484" s="20">
        <v>2.3978028228242234</v>
      </c>
      <c r="L3484" s="20">
        <v>2.510966667987959</v>
      </c>
      <c r="M3484" s="20">
        <v>0.11316384516373545</v>
      </c>
      <c r="N3484" s="21">
        <v>13.1875</v>
      </c>
      <c r="O3484" s="21">
        <f t="shared" si="55"/>
        <v>17.143750000000001</v>
      </c>
      <c r="P3484" s="21">
        <v>7.8125</v>
      </c>
      <c r="Q3484" s="19">
        <v>42.648633040410878</v>
      </c>
      <c r="R3484" s="4">
        <v>66.05</v>
      </c>
      <c r="S3484" s="4">
        <v>11.6</v>
      </c>
      <c r="T3484" s="29">
        <v>107.2</v>
      </c>
      <c r="U3484" s="4">
        <v>3.7349999999999999</v>
      </c>
      <c r="V3484" s="9"/>
      <c r="W3484" s="9"/>
      <c r="X3484" s="9"/>
      <c r="Y3484" s="9"/>
      <c r="Z3484" s="9"/>
    </row>
    <row r="3485" spans="1:26">
      <c r="A3485" s="39">
        <v>24</v>
      </c>
      <c r="B3485" s="39">
        <v>5</v>
      </c>
      <c r="C3485" s="40">
        <v>39592</v>
      </c>
      <c r="D3485" s="17">
        <v>0.91666666666699825</v>
      </c>
      <c r="E3485" s="18">
        <v>5.9176770698754662E-2</v>
      </c>
      <c r="F3485" s="4">
        <v>5.9057609090820513</v>
      </c>
      <c r="G3485" s="4">
        <v>10.690533555514119</v>
      </c>
      <c r="H3485" s="4">
        <v>4.7847726464320672</v>
      </c>
      <c r="I3485" s="19">
        <v>0</v>
      </c>
      <c r="J3485" s="19">
        <v>2.6609933550001834</v>
      </c>
      <c r="K3485" s="20">
        <v>2.3821906334769714</v>
      </c>
      <c r="L3485" s="20">
        <v>2.4894753864899588</v>
      </c>
      <c r="M3485" s="20">
        <v>0.10728475301298745</v>
      </c>
      <c r="N3485" s="21">
        <v>14.5</v>
      </c>
      <c r="O3485" s="21">
        <f t="shared" si="55"/>
        <v>18.850000000000001</v>
      </c>
      <c r="P3485" s="21">
        <v>6.6875</v>
      </c>
      <c r="Q3485" s="19">
        <v>42.082919258598714</v>
      </c>
      <c r="R3485" s="4">
        <v>68.7</v>
      </c>
      <c r="S3485" s="4">
        <v>10.9625</v>
      </c>
      <c r="T3485" s="29">
        <v>111.55000000000001</v>
      </c>
      <c r="U3485" s="4">
        <v>3.9849999999999999</v>
      </c>
      <c r="V3485" s="9"/>
      <c r="W3485" s="9"/>
      <c r="X3485" s="9"/>
      <c r="Y3485" s="9"/>
      <c r="Z3485" s="9"/>
    </row>
    <row r="3486" spans="1:26">
      <c r="A3486" s="39">
        <v>24</v>
      </c>
      <c r="B3486" s="39">
        <v>5</v>
      </c>
      <c r="C3486" s="40">
        <v>39592</v>
      </c>
      <c r="D3486" s="17">
        <v>0.95833333333300175</v>
      </c>
      <c r="E3486" s="18">
        <v>8.1388883307506515E-2</v>
      </c>
      <c r="F3486" s="4">
        <v>8.7213883467887143</v>
      </c>
      <c r="G3486" s="4">
        <v>16.135094715402445</v>
      </c>
      <c r="H3486" s="4">
        <v>7.4137063686137319</v>
      </c>
      <c r="I3486" s="19">
        <v>0</v>
      </c>
      <c r="J3486" s="19">
        <v>3.1178147555002158</v>
      </c>
      <c r="K3486" s="20">
        <v>2.3857181512389705</v>
      </c>
      <c r="L3486" s="20">
        <v>2.5119866755439579</v>
      </c>
      <c r="M3486" s="20">
        <v>0.12626852430498703</v>
      </c>
      <c r="N3486" s="21">
        <v>13.875</v>
      </c>
      <c r="O3486" s="21">
        <f t="shared" si="55"/>
        <v>18.037500000000001</v>
      </c>
      <c r="P3486" s="21">
        <v>6</v>
      </c>
      <c r="Q3486" s="19">
        <v>40.615925766099622</v>
      </c>
      <c r="R3486" s="4">
        <v>73.8</v>
      </c>
      <c r="S3486" s="4">
        <v>10.487500000000001</v>
      </c>
      <c r="T3486" s="29">
        <v>112.35</v>
      </c>
      <c r="U3486" s="4">
        <v>3.55</v>
      </c>
      <c r="V3486" s="9"/>
      <c r="W3486" s="9"/>
      <c r="X3486" s="9"/>
      <c r="Y3486" s="9"/>
      <c r="Z3486" s="9"/>
    </row>
    <row r="3487" spans="1:26">
      <c r="A3487" s="39">
        <v>25</v>
      </c>
      <c r="B3487" s="39">
        <v>5</v>
      </c>
      <c r="C3487" s="40">
        <v>39593</v>
      </c>
      <c r="D3487" s="17">
        <v>0</v>
      </c>
      <c r="E3487" s="18">
        <v>0.19489204517376563</v>
      </c>
      <c r="F3487" s="4">
        <v>10.311572304982658</v>
      </c>
      <c r="G3487" s="4">
        <v>18.755202897215348</v>
      </c>
      <c r="H3487" s="4">
        <v>8.4436305922326866</v>
      </c>
      <c r="I3487" s="19">
        <v>0.2637958265000957</v>
      </c>
      <c r="J3487" s="19">
        <v>3.0423843981252108</v>
      </c>
      <c r="K3487" s="20">
        <v>2.3828390072372199</v>
      </c>
      <c r="L3487" s="20">
        <v>2.4967236773159578</v>
      </c>
      <c r="M3487" s="20">
        <v>0.11388467007873782</v>
      </c>
      <c r="N3487" s="21">
        <v>12.5625</v>
      </c>
      <c r="O3487" s="21">
        <f t="shared" si="55"/>
        <v>16.331250000000001</v>
      </c>
      <c r="P3487" s="21">
        <v>6.8125</v>
      </c>
      <c r="Q3487" s="19">
        <v>40.275696964224821</v>
      </c>
      <c r="R3487" s="4">
        <v>76.8</v>
      </c>
      <c r="S3487" s="4">
        <v>9.85</v>
      </c>
      <c r="T3487" s="29">
        <v>125.6</v>
      </c>
      <c r="U3487" s="4">
        <v>2.4550000000000001</v>
      </c>
      <c r="V3487" s="9"/>
      <c r="W3487" s="9"/>
      <c r="X3487" s="9"/>
      <c r="Y3487" s="9"/>
      <c r="Z3487" s="9"/>
    </row>
    <row r="3488" spans="1:26">
      <c r="A3488" s="39">
        <v>25</v>
      </c>
      <c r="B3488" s="39">
        <v>5</v>
      </c>
      <c r="C3488" s="40">
        <v>39593</v>
      </c>
      <c r="D3488" s="17">
        <v>4.1666666666998253E-2</v>
      </c>
      <c r="E3488" s="18">
        <v>0.19000807064751524</v>
      </c>
      <c r="F3488" s="4">
        <v>10.131251879876432</v>
      </c>
      <c r="G3488" s="4">
        <v>18.955076269477878</v>
      </c>
      <c r="H3488" s="4">
        <v>8.8238243896014499</v>
      </c>
      <c r="I3488" s="19">
        <v>0.19794372900007184</v>
      </c>
      <c r="J3488" s="19">
        <v>3.1190496023752172</v>
      </c>
      <c r="K3488" s="20">
        <v>2.379948057620469</v>
      </c>
      <c r="L3488" s="20">
        <v>2.4877278210599574</v>
      </c>
      <c r="M3488" s="20">
        <v>0.10777976343948836</v>
      </c>
      <c r="N3488" s="21">
        <v>11.8125</v>
      </c>
      <c r="O3488" s="21">
        <f t="shared" si="55"/>
        <v>15.356250000000001</v>
      </c>
      <c r="P3488" s="21">
        <v>5.125</v>
      </c>
      <c r="Q3488" s="19">
        <v>26.754863672920767</v>
      </c>
      <c r="R3488" s="4">
        <v>78.150000000000006</v>
      </c>
      <c r="S3488" s="4">
        <v>9.5250000000000004</v>
      </c>
      <c r="T3488" s="29">
        <v>121.7</v>
      </c>
      <c r="U3488" s="4">
        <v>2.13</v>
      </c>
      <c r="V3488" s="9"/>
      <c r="W3488" s="9"/>
      <c r="X3488" s="9"/>
      <c r="Y3488" s="9"/>
      <c r="Z3488" s="9"/>
    </row>
    <row r="3489" spans="1:26">
      <c r="A3489" s="39">
        <v>25</v>
      </c>
      <c r="B3489" s="39">
        <v>5</v>
      </c>
      <c r="C3489" s="40">
        <v>39593</v>
      </c>
      <c r="D3489" s="17">
        <v>8.3333333333001747E-2</v>
      </c>
      <c r="E3489" s="18">
        <v>0.18635550664751496</v>
      </c>
      <c r="F3489" s="4">
        <v>9.5105263490013066</v>
      </c>
      <c r="G3489" s="4">
        <v>17.340224382577638</v>
      </c>
      <c r="H3489" s="4">
        <v>7.8296980335763315</v>
      </c>
      <c r="I3489" s="19">
        <v>0.26402541850009587</v>
      </c>
      <c r="J3489" s="19">
        <v>3.271864529625228</v>
      </c>
      <c r="K3489" s="20">
        <v>2.3898633481622191</v>
      </c>
      <c r="L3489" s="20">
        <v>2.4976362519899569</v>
      </c>
      <c r="M3489" s="20">
        <v>0.10777290382773741</v>
      </c>
      <c r="N3489" s="21">
        <v>13.0625</v>
      </c>
      <c r="O3489" s="21">
        <f t="shared" si="55"/>
        <v>16.981249999999999</v>
      </c>
      <c r="P3489" s="21">
        <v>6.4375</v>
      </c>
      <c r="Q3489" s="19">
        <v>40.440190603037195</v>
      </c>
      <c r="R3489" s="4">
        <v>80.125</v>
      </c>
      <c r="S3489" s="4">
        <v>9.3375000000000004</v>
      </c>
      <c r="T3489" s="29">
        <v>111.25</v>
      </c>
      <c r="U3489" s="4">
        <v>1.7250000000000001</v>
      </c>
      <c r="V3489" s="9"/>
      <c r="W3489" s="9"/>
      <c r="X3489" s="9"/>
      <c r="Y3489" s="9"/>
      <c r="Z3489" s="9"/>
    </row>
    <row r="3490" spans="1:26">
      <c r="A3490" s="39">
        <v>25</v>
      </c>
      <c r="B3490" s="39">
        <v>5</v>
      </c>
      <c r="C3490" s="40">
        <v>39593</v>
      </c>
      <c r="D3490" s="17">
        <v>0.125</v>
      </c>
      <c r="E3490" s="18">
        <v>0.18763951128001521</v>
      </c>
      <c r="F3490" s="4">
        <v>7.5306515537698351</v>
      </c>
      <c r="G3490" s="4">
        <v>14.31433179863968</v>
      </c>
      <c r="H3490" s="4">
        <v>6.7836802448698457</v>
      </c>
      <c r="I3490" s="19">
        <v>0.26414021450009595</v>
      </c>
      <c r="J3490" s="19">
        <v>3.3486412932502345</v>
      </c>
      <c r="K3490" s="20">
        <v>2.3869440650694687</v>
      </c>
      <c r="L3490" s="20">
        <v>2.4949166809299568</v>
      </c>
      <c r="M3490" s="20">
        <v>0.10797261586048812</v>
      </c>
      <c r="N3490" s="21">
        <v>13.4375</v>
      </c>
      <c r="O3490" s="21">
        <f t="shared" si="55"/>
        <v>17.46875</v>
      </c>
      <c r="P3490" s="21">
        <v>7.5</v>
      </c>
      <c r="Q3490" s="19">
        <v>41.057461377536796</v>
      </c>
      <c r="R3490" s="4">
        <v>81.599999999999994</v>
      </c>
      <c r="S3490" s="4">
        <v>9.3625000000000007</v>
      </c>
      <c r="T3490" s="29">
        <v>106.30000000000001</v>
      </c>
      <c r="U3490" s="4">
        <v>2.7349999999999999</v>
      </c>
      <c r="V3490" s="9"/>
      <c r="W3490" s="9"/>
      <c r="X3490" s="9"/>
      <c r="Y3490" s="9"/>
      <c r="Z3490" s="9"/>
    </row>
    <row r="3491" spans="1:26">
      <c r="A3491" s="39">
        <v>25</v>
      </c>
      <c r="B3491" s="39">
        <v>5</v>
      </c>
      <c r="C3491" s="40">
        <v>39593</v>
      </c>
      <c r="D3491" s="17">
        <v>0.16666666666699825</v>
      </c>
      <c r="E3491" s="18">
        <v>0.2000361362875161</v>
      </c>
      <c r="F3491" s="4">
        <v>6.2270079624821513</v>
      </c>
      <c r="G3491" s="4">
        <v>11.893849949089311</v>
      </c>
      <c r="H3491" s="4">
        <v>5.6668419866071602</v>
      </c>
      <c r="I3491" s="19">
        <v>6.6052990500024E-2</v>
      </c>
      <c r="J3491" s="19">
        <v>2.8925931146252033</v>
      </c>
      <c r="K3491" s="20">
        <v>2.3711193746522161</v>
      </c>
      <c r="L3491" s="20">
        <v>2.4668176723659565</v>
      </c>
      <c r="M3491" s="20">
        <v>9.5698297713740277E-2</v>
      </c>
      <c r="N3491" s="21">
        <v>18.4375</v>
      </c>
      <c r="O3491" s="21">
        <f t="shared" si="55"/>
        <v>23.96875</v>
      </c>
      <c r="P3491" s="21">
        <v>10.625</v>
      </c>
      <c r="Q3491" s="19">
        <v>43.814713119472572</v>
      </c>
      <c r="R3491" s="4">
        <v>82.1</v>
      </c>
      <c r="S3491" s="4">
        <v>9.6125000000000007</v>
      </c>
      <c r="T3491" s="29">
        <v>99.125</v>
      </c>
      <c r="U3491" s="4">
        <v>2.7</v>
      </c>
      <c r="V3491" s="9"/>
      <c r="W3491" s="9"/>
      <c r="X3491" s="9"/>
      <c r="Y3491" s="9"/>
      <c r="Z3491" s="9"/>
    </row>
    <row r="3492" spans="1:26">
      <c r="A3492" s="39">
        <v>25</v>
      </c>
      <c r="B3492" s="39">
        <v>5</v>
      </c>
      <c r="C3492" s="40">
        <v>39593</v>
      </c>
      <c r="D3492" s="17">
        <v>0.20833333333300175</v>
      </c>
      <c r="E3492" s="18">
        <v>0.20379560086626658</v>
      </c>
      <c r="F3492" s="4">
        <v>4.203228439288079</v>
      </c>
      <c r="G3492" s="4">
        <v>7.6596507635761695</v>
      </c>
      <c r="H3492" s="4">
        <v>3.4564223242880905</v>
      </c>
      <c r="I3492" s="19">
        <v>0</v>
      </c>
      <c r="J3492" s="19">
        <v>2.8170396572501986</v>
      </c>
      <c r="K3492" s="20">
        <v>2.3616848181377148</v>
      </c>
      <c r="L3492" s="20">
        <v>2.4576709529139564</v>
      </c>
      <c r="M3492" s="20">
        <v>9.5986134776241627E-2</v>
      </c>
      <c r="N3492" s="21">
        <v>22.0625</v>
      </c>
      <c r="O3492" s="21">
        <f t="shared" si="55"/>
        <v>28.681250000000002</v>
      </c>
      <c r="P3492" s="21">
        <v>11.9375</v>
      </c>
      <c r="Q3492" s="19">
        <v>42.74235174297322</v>
      </c>
      <c r="R3492" s="4">
        <v>80.75</v>
      </c>
      <c r="S3492" s="4">
        <v>10.275</v>
      </c>
      <c r="T3492" s="29">
        <v>102.19999999999999</v>
      </c>
      <c r="U3492" s="4">
        <v>3.18</v>
      </c>
      <c r="V3492" s="9"/>
      <c r="W3492" s="9"/>
      <c r="X3492" s="9"/>
      <c r="Y3492" s="9"/>
      <c r="Z3492" s="9"/>
    </row>
    <row r="3493" spans="1:26">
      <c r="A3493" s="39">
        <v>25</v>
      </c>
      <c r="B3493" s="39">
        <v>5</v>
      </c>
      <c r="C3493" s="40">
        <v>39593</v>
      </c>
      <c r="D3493" s="17">
        <v>0.25</v>
      </c>
      <c r="E3493" s="18">
        <v>0.2631532300575215</v>
      </c>
      <c r="F3493" s="4">
        <v>8.4989954077886569</v>
      </c>
      <c r="G3493" s="4">
        <v>15.317814346352339</v>
      </c>
      <c r="H3493" s="4">
        <v>6.8188189385636839</v>
      </c>
      <c r="I3493" s="19">
        <v>0.19837421400007216</v>
      </c>
      <c r="J3493" s="19">
        <v>3.122242508625221</v>
      </c>
      <c r="K3493" s="20">
        <v>2.3457633216774627</v>
      </c>
      <c r="L3493" s="20">
        <v>2.4548576638079562</v>
      </c>
      <c r="M3493" s="20">
        <v>0.10909434213049329</v>
      </c>
      <c r="N3493" s="21">
        <v>22.4375</v>
      </c>
      <c r="O3493" s="21">
        <f t="shared" si="55"/>
        <v>29.168749999999999</v>
      </c>
      <c r="P3493" s="21">
        <v>11.25</v>
      </c>
      <c r="Q3493" s="19">
        <v>39.47393720141276</v>
      </c>
      <c r="R3493" s="4">
        <v>81.924999999999997</v>
      </c>
      <c r="S3493" s="4">
        <v>10.862500000000001</v>
      </c>
      <c r="T3493" s="29">
        <v>103.17500000000001</v>
      </c>
      <c r="U3493" s="4">
        <v>3.84</v>
      </c>
      <c r="V3493" s="9"/>
      <c r="W3493" s="9"/>
      <c r="X3493" s="9"/>
      <c r="Y3493" s="9"/>
      <c r="Z3493" s="9"/>
    </row>
    <row r="3494" spans="1:26">
      <c r="A3494" s="39">
        <v>25</v>
      </c>
      <c r="B3494" s="39">
        <v>5</v>
      </c>
      <c r="C3494" s="40">
        <v>39593</v>
      </c>
      <c r="D3494" s="17">
        <v>0.29166666666699825</v>
      </c>
      <c r="E3494" s="18">
        <v>0.27433940064002238</v>
      </c>
      <c r="F3494" s="4">
        <v>9.0805153423199485</v>
      </c>
      <c r="G3494" s="4">
        <v>15.920991839139935</v>
      </c>
      <c r="H3494" s="4">
        <v>6.8404764968199867</v>
      </c>
      <c r="I3494" s="19">
        <v>0.39691344725014444</v>
      </c>
      <c r="J3494" s="19">
        <v>3.6560176290002597</v>
      </c>
      <c r="K3494" s="20">
        <v>2.342716537942712</v>
      </c>
      <c r="L3494" s="20">
        <v>2.4583800908539555</v>
      </c>
      <c r="M3494" s="20">
        <v>0.11566355291124397</v>
      </c>
      <c r="N3494" s="21">
        <v>22.8125</v>
      </c>
      <c r="O3494" s="21">
        <f t="shared" si="55"/>
        <v>29.65625</v>
      </c>
      <c r="P3494" s="21">
        <v>9.5</v>
      </c>
      <c r="Q3494" s="19">
        <v>39.415427308787784</v>
      </c>
      <c r="R3494" s="4">
        <v>78.3</v>
      </c>
      <c r="S3494" s="4">
        <v>12.3125</v>
      </c>
      <c r="T3494" s="29">
        <v>104.6</v>
      </c>
      <c r="U3494" s="4">
        <v>3.7050000000000001</v>
      </c>
      <c r="V3494" s="9"/>
      <c r="W3494" s="9"/>
      <c r="X3494" s="9"/>
      <c r="Y3494" s="9"/>
      <c r="Z3494" s="9"/>
    </row>
    <row r="3495" spans="1:26">
      <c r="A3495" s="39">
        <v>25</v>
      </c>
      <c r="B3495" s="39">
        <v>5</v>
      </c>
      <c r="C3495" s="40">
        <v>39593</v>
      </c>
      <c r="D3495" s="17">
        <v>0.33333333333300175</v>
      </c>
      <c r="E3495" s="18">
        <v>0.2521643893000205</v>
      </c>
      <c r="F3495" s="4">
        <v>8.971423537119918</v>
      </c>
      <c r="G3495" s="4">
        <v>15.516373465814876</v>
      </c>
      <c r="H3495" s="4">
        <v>6.5449499286949582</v>
      </c>
      <c r="I3495" s="19">
        <v>0.33088198100012045</v>
      </c>
      <c r="J3495" s="19">
        <v>3.3520188495002388</v>
      </c>
      <c r="K3495" s="20">
        <v>2.3655773748999636</v>
      </c>
      <c r="L3495" s="20">
        <v>2.4619093753179553</v>
      </c>
      <c r="M3495" s="20">
        <v>9.6332000417991948E-2</v>
      </c>
      <c r="N3495" s="21">
        <v>15.9375</v>
      </c>
      <c r="O3495" s="21">
        <f t="shared" ref="O3495:O3558" si="56">N3495*1.3</f>
        <v>20.71875</v>
      </c>
      <c r="P3495" s="21">
        <v>8.4375</v>
      </c>
      <c r="Q3495" s="19">
        <v>37.724112210663833</v>
      </c>
      <c r="R3495" s="4">
        <v>69.025000000000006</v>
      </c>
      <c r="S3495" s="4">
        <v>14</v>
      </c>
      <c r="T3495" s="29">
        <v>101.1</v>
      </c>
      <c r="U3495" s="4">
        <v>4.32</v>
      </c>
      <c r="V3495" s="9"/>
      <c r="W3495" s="9"/>
      <c r="X3495" s="9"/>
      <c r="Y3495" s="9"/>
      <c r="Z3495" s="9"/>
    </row>
    <row r="3496" spans="1:26">
      <c r="A3496" s="39">
        <v>25</v>
      </c>
      <c r="B3496" s="39">
        <v>5</v>
      </c>
      <c r="C3496" s="40">
        <v>39593</v>
      </c>
      <c r="D3496" s="17">
        <v>0.375</v>
      </c>
      <c r="E3496" s="18">
        <v>0.25841317583752105</v>
      </c>
      <c r="F3496" s="4">
        <v>8.0638507120885308</v>
      </c>
      <c r="G3496" s="4">
        <v>13.701455515452102</v>
      </c>
      <c r="H3496" s="4">
        <v>5.6376048033635708</v>
      </c>
      <c r="I3496" s="19">
        <v>0.33102547600012056</v>
      </c>
      <c r="J3496" s="19">
        <v>3.4288956318752453</v>
      </c>
      <c r="K3496" s="20">
        <v>2.3430603268359609</v>
      </c>
      <c r="L3496" s="20">
        <v>2.452664366207955</v>
      </c>
      <c r="M3496" s="20">
        <v>0.10960403937199437</v>
      </c>
      <c r="N3496" s="21">
        <v>33.125</v>
      </c>
      <c r="O3496" s="21">
        <f t="shared" si="56"/>
        <v>43.0625</v>
      </c>
      <c r="P3496" s="21">
        <v>8.1875</v>
      </c>
      <c r="Q3496" s="19">
        <v>38.904344203038079</v>
      </c>
      <c r="R3496" s="4">
        <v>62.45</v>
      </c>
      <c r="S3496" s="4">
        <v>14.975</v>
      </c>
      <c r="T3496" s="29">
        <v>99.95</v>
      </c>
      <c r="U3496" s="4">
        <v>4.5199999999999996</v>
      </c>
      <c r="V3496" s="9"/>
      <c r="W3496" s="9"/>
      <c r="X3496" s="9"/>
      <c r="Y3496" s="9"/>
      <c r="Z3496" s="9"/>
    </row>
    <row r="3497" spans="1:26">
      <c r="A3497" s="39">
        <v>25</v>
      </c>
      <c r="B3497" s="39">
        <v>5</v>
      </c>
      <c r="C3497" s="40">
        <v>39593</v>
      </c>
      <c r="D3497" s="17">
        <v>0.41666666666699825</v>
      </c>
      <c r="E3497" s="18">
        <v>0.27455850197877252</v>
      </c>
      <c r="F3497" s="4">
        <v>11.473177345564022</v>
      </c>
      <c r="G3497" s="4">
        <v>20.147127639053096</v>
      </c>
      <c r="H3497" s="4">
        <v>8.6739502934890709</v>
      </c>
      <c r="I3497" s="19">
        <v>0.33119049525012068</v>
      </c>
      <c r="J3497" s="19">
        <v>3.3533806432502407</v>
      </c>
      <c r="K3497" s="20">
        <v>2.3659683862532122</v>
      </c>
      <c r="L3497" s="20">
        <v>2.4817559526559543</v>
      </c>
      <c r="M3497" s="20">
        <v>0.11578756640274201</v>
      </c>
      <c r="N3497" s="21">
        <v>35.625</v>
      </c>
      <c r="O3497" s="21">
        <f t="shared" si="56"/>
        <v>46.3125</v>
      </c>
      <c r="P3497" s="21">
        <v>9.4375</v>
      </c>
      <c r="Q3497" s="19">
        <v>37.382119986476532</v>
      </c>
      <c r="R3497" s="4">
        <v>56.45</v>
      </c>
      <c r="S3497" s="4">
        <v>16.225000000000001</v>
      </c>
      <c r="T3497" s="29">
        <v>101.7</v>
      </c>
      <c r="U3497" s="4">
        <v>5.13</v>
      </c>
      <c r="V3497" s="9"/>
      <c r="W3497" s="9"/>
      <c r="X3497" s="9"/>
      <c r="Y3497" s="9"/>
      <c r="Z3497" s="9"/>
    </row>
    <row r="3498" spans="1:26">
      <c r="A3498" s="39">
        <v>25</v>
      </c>
      <c r="B3498" s="39">
        <v>5</v>
      </c>
      <c r="C3498" s="40">
        <v>39593</v>
      </c>
      <c r="D3498" s="17">
        <v>0.45833333333300175</v>
      </c>
      <c r="E3498" s="18">
        <v>0.2597874466337714</v>
      </c>
      <c r="F3498" s="4">
        <v>10.076692376313842</v>
      </c>
      <c r="G3498" s="4">
        <v>17.727638890302728</v>
      </c>
      <c r="H3498" s="4">
        <v>7.6509465139888846</v>
      </c>
      <c r="I3498" s="19">
        <v>0.26505858250009662</v>
      </c>
      <c r="J3498" s="19">
        <v>3.1253738648752249</v>
      </c>
      <c r="K3498" s="20">
        <v>2.3889378348684636</v>
      </c>
      <c r="L3498" s="20">
        <v>2.485305809373954</v>
      </c>
      <c r="M3498" s="20">
        <v>9.6367974505489951E-2</v>
      </c>
      <c r="N3498" s="21">
        <v>37.25</v>
      </c>
      <c r="O3498" s="21">
        <f t="shared" si="56"/>
        <v>48.425000000000004</v>
      </c>
      <c r="P3498" s="21">
        <v>9.625</v>
      </c>
      <c r="Q3498" s="19">
        <v>39.125253035662922</v>
      </c>
      <c r="R3498" s="4">
        <v>53.375</v>
      </c>
      <c r="S3498" s="4">
        <v>16.600000000000001</v>
      </c>
      <c r="T3498" s="29">
        <v>95.45</v>
      </c>
      <c r="U3498" s="4">
        <v>4.625</v>
      </c>
      <c r="V3498" s="9"/>
      <c r="W3498" s="9"/>
      <c r="X3498" s="9"/>
      <c r="Y3498" s="9"/>
      <c r="Z3498" s="9"/>
    </row>
    <row r="3499" spans="1:26">
      <c r="A3499" s="39">
        <v>25</v>
      </c>
      <c r="B3499" s="39">
        <v>5</v>
      </c>
      <c r="C3499" s="40">
        <v>39593</v>
      </c>
      <c r="D3499" s="17">
        <v>0.5</v>
      </c>
      <c r="E3499" s="18">
        <v>0.2586160504675214</v>
      </c>
      <c r="F3499" s="4">
        <v>8.6022563396886973</v>
      </c>
      <c r="G3499" s="4">
        <v>15.711869289277416</v>
      </c>
      <c r="H3499" s="4">
        <v>7.1096129495887226</v>
      </c>
      <c r="I3499" s="19">
        <v>0.2651733785000967</v>
      </c>
      <c r="J3499" s="19">
        <v>3.3547270495002421</v>
      </c>
      <c r="K3499" s="20">
        <v>2.3663310641304611</v>
      </c>
      <c r="L3499" s="20">
        <v>2.4888556660919532</v>
      </c>
      <c r="M3499" s="20">
        <v>0.1225246019614924</v>
      </c>
      <c r="N3499" s="21">
        <v>38.1875</v>
      </c>
      <c r="O3499" s="21">
        <f t="shared" si="56"/>
        <v>49.643750000000004</v>
      </c>
      <c r="P3499" s="21">
        <v>12.1875</v>
      </c>
      <c r="Q3499" s="19">
        <v>41.881311713411179</v>
      </c>
      <c r="R3499" s="4">
        <v>55.424999999999997</v>
      </c>
      <c r="S3499" s="4">
        <v>16.337499999999999</v>
      </c>
      <c r="T3499" s="29">
        <v>94.125</v>
      </c>
      <c r="U3499" s="4">
        <v>4.4249999999999998</v>
      </c>
      <c r="V3499" s="9"/>
      <c r="W3499" s="9"/>
      <c r="X3499" s="9"/>
      <c r="Y3499" s="9"/>
      <c r="Z3499" s="9"/>
    </row>
    <row r="3500" spans="1:26">
      <c r="A3500" s="39">
        <v>25</v>
      </c>
      <c r="B3500" s="39">
        <v>5</v>
      </c>
      <c r="C3500" s="40">
        <v>39593</v>
      </c>
      <c r="D3500" s="17">
        <v>0.54166666666699825</v>
      </c>
      <c r="E3500" s="18">
        <v>0.24259483010877006</v>
      </c>
      <c r="F3500" s="4">
        <v>3.9762917873692505</v>
      </c>
      <c r="G3500" s="4">
        <v>6.6466472942635235</v>
      </c>
      <c r="H3500" s="4">
        <v>2.6703555068942735</v>
      </c>
      <c r="I3500" s="19">
        <v>0.26528817450009679</v>
      </c>
      <c r="J3500" s="19">
        <v>2.8978633333752102</v>
      </c>
      <c r="K3500" s="20">
        <v>2.3958724531194635</v>
      </c>
      <c r="L3500" s="20">
        <v>2.5502132854419521</v>
      </c>
      <c r="M3500" s="20">
        <v>0.15434083232248885</v>
      </c>
      <c r="N3500" s="21">
        <v>39.375</v>
      </c>
      <c r="O3500" s="21">
        <f t="shared" si="56"/>
        <v>51.1875</v>
      </c>
      <c r="P3500" s="21">
        <v>8.25</v>
      </c>
      <c r="Q3500" s="19">
        <v>46.04440231240855</v>
      </c>
      <c r="R3500" s="4">
        <v>50.975000000000001</v>
      </c>
      <c r="S3500" s="4">
        <v>16.925000000000001</v>
      </c>
      <c r="T3500" s="29">
        <v>91.35</v>
      </c>
      <c r="U3500" s="4">
        <v>4.3849999999999998</v>
      </c>
      <c r="V3500" s="9"/>
      <c r="W3500" s="9"/>
      <c r="X3500" s="9"/>
      <c r="Y3500" s="9"/>
      <c r="Z3500" s="9"/>
    </row>
    <row r="3501" spans="1:26">
      <c r="A3501" s="39">
        <v>25</v>
      </c>
      <c r="B3501" s="39">
        <v>5</v>
      </c>
      <c r="C3501" s="40">
        <v>39593</v>
      </c>
      <c r="D3501" s="17">
        <v>0.58333333333300175</v>
      </c>
      <c r="E3501" s="18">
        <v>0.19684974361376639</v>
      </c>
      <c r="F3501" s="4">
        <v>6.5939755229321548</v>
      </c>
      <c r="G3501" s="4">
        <v>11.882135312289332</v>
      </c>
      <c r="H3501" s="4">
        <v>5.288159789357179</v>
      </c>
      <c r="I3501" s="19">
        <v>1.2606676972504602</v>
      </c>
      <c r="J3501" s="19">
        <v>2.593333685125188</v>
      </c>
      <c r="K3501" s="20">
        <v>2.4124116287409638</v>
      </c>
      <c r="L3501" s="20">
        <v>2.5216822595439523</v>
      </c>
      <c r="M3501" s="20">
        <v>0.10927063080298804</v>
      </c>
      <c r="N3501" s="21">
        <v>44.3125</v>
      </c>
      <c r="O3501" s="21">
        <f t="shared" si="56"/>
        <v>57.606250000000003</v>
      </c>
      <c r="P3501" s="21">
        <v>7.5625</v>
      </c>
      <c r="Q3501" s="19">
        <v>43.621539061410061</v>
      </c>
      <c r="R3501" s="4">
        <v>49.075000000000003</v>
      </c>
      <c r="S3501" s="4">
        <v>16.45</v>
      </c>
      <c r="T3501" s="29">
        <v>80.95</v>
      </c>
      <c r="U3501" s="4">
        <v>4.58</v>
      </c>
      <c r="V3501" s="9"/>
      <c r="W3501" s="9"/>
      <c r="X3501" s="9"/>
      <c r="Y3501" s="9"/>
      <c r="Z3501" s="9"/>
    </row>
    <row r="3502" spans="1:26">
      <c r="A3502" s="39">
        <v>25</v>
      </c>
      <c r="B3502" s="39">
        <v>5</v>
      </c>
      <c r="C3502" s="40">
        <v>39593</v>
      </c>
      <c r="D3502" s="17">
        <v>0.625</v>
      </c>
      <c r="E3502" s="18">
        <v>0.16098978094751334</v>
      </c>
      <c r="F3502" s="4">
        <v>5.1985719380319724</v>
      </c>
      <c r="G3502" s="4">
        <v>9.4645191267389617</v>
      </c>
      <c r="H3502" s="4">
        <v>4.2659471887069893</v>
      </c>
      <c r="I3502" s="19">
        <v>0.8629363285003151</v>
      </c>
      <c r="J3502" s="19">
        <v>2.6701412237501945</v>
      </c>
      <c r="K3502" s="20">
        <v>2.4355392725972154</v>
      </c>
      <c r="L3502" s="20">
        <v>2.531711838191951</v>
      </c>
      <c r="M3502" s="20">
        <v>9.6172565594736081E-2</v>
      </c>
      <c r="N3502" s="21">
        <v>47</v>
      </c>
      <c r="O3502" s="21">
        <f t="shared" si="56"/>
        <v>61.1</v>
      </c>
      <c r="P3502" s="21">
        <v>11.1875</v>
      </c>
      <c r="Q3502" s="19">
        <v>45.58904215759631</v>
      </c>
      <c r="R3502" s="4">
        <v>45.024999999999999</v>
      </c>
      <c r="S3502" s="4">
        <v>16.1875</v>
      </c>
      <c r="T3502" s="29">
        <v>84.15</v>
      </c>
      <c r="U3502" s="4">
        <v>4.0999999999999996</v>
      </c>
      <c r="V3502" s="9"/>
      <c r="W3502" s="9"/>
      <c r="X3502" s="9"/>
      <c r="Y3502" s="9"/>
      <c r="Z3502" s="9"/>
    </row>
    <row r="3503" spans="1:26">
      <c r="A3503" s="39">
        <v>25</v>
      </c>
      <c r="B3503" s="39">
        <v>5</v>
      </c>
      <c r="C3503" s="40">
        <v>39593</v>
      </c>
      <c r="D3503" s="17">
        <v>0.66666666666699825</v>
      </c>
      <c r="E3503" s="18">
        <v>0.1709419316837642</v>
      </c>
      <c r="F3503" s="4">
        <v>6.1825730168883268</v>
      </c>
      <c r="G3503" s="4">
        <v>10.873069660576681</v>
      </c>
      <c r="H3503" s="4">
        <v>4.6904966436883537</v>
      </c>
      <c r="I3503" s="19">
        <v>0.73047878475026684</v>
      </c>
      <c r="J3503" s="19">
        <v>2.59439542262519</v>
      </c>
      <c r="K3503" s="20">
        <v>2.4521658097697161</v>
      </c>
      <c r="L3503" s="20">
        <v>2.5482028523219507</v>
      </c>
      <c r="M3503" s="20">
        <v>9.6037042552234664E-2</v>
      </c>
      <c r="N3503" s="21">
        <v>31.75</v>
      </c>
      <c r="O3503" s="21">
        <f t="shared" si="56"/>
        <v>41.274999999999999</v>
      </c>
      <c r="P3503" s="21">
        <v>8.875</v>
      </c>
      <c r="Q3503" s="19">
        <v>43.447875939097642</v>
      </c>
      <c r="R3503" s="4">
        <v>47.05</v>
      </c>
      <c r="S3503" s="4">
        <v>15.5875</v>
      </c>
      <c r="T3503" s="29">
        <v>82.25</v>
      </c>
      <c r="U3503" s="4">
        <v>4.3650000000000002</v>
      </c>
      <c r="V3503" s="9"/>
      <c r="W3503" s="9"/>
      <c r="X3503" s="9"/>
      <c r="Y3503" s="9"/>
      <c r="Z3503" s="9"/>
    </row>
    <row r="3504" spans="1:26">
      <c r="A3504" s="39">
        <v>25</v>
      </c>
      <c r="B3504" s="39">
        <v>5</v>
      </c>
      <c r="C3504" s="40">
        <v>39593</v>
      </c>
      <c r="D3504" s="17">
        <v>0.70833333333300175</v>
      </c>
      <c r="E3504" s="18">
        <v>0.16726947161876393</v>
      </c>
      <c r="F3504" s="4">
        <v>7.8858549463510741</v>
      </c>
      <c r="G3504" s="4">
        <v>14.093296979977183</v>
      </c>
      <c r="H3504" s="4">
        <v>6.2074420336261067</v>
      </c>
      <c r="I3504" s="19">
        <v>1.5280795977505583</v>
      </c>
      <c r="J3504" s="19">
        <v>2.5185919183751846</v>
      </c>
      <c r="K3504" s="20">
        <v>2.4491331927729654</v>
      </c>
      <c r="L3504" s="20">
        <v>2.55827586128395</v>
      </c>
      <c r="M3504" s="20">
        <v>0.10914266851098486</v>
      </c>
      <c r="N3504" s="21">
        <v>24.625</v>
      </c>
      <c r="O3504" s="21">
        <f t="shared" si="56"/>
        <v>32.012500000000003</v>
      </c>
      <c r="P3504" s="21">
        <v>8.75</v>
      </c>
      <c r="Q3504" s="19">
        <v>40.350270385287089</v>
      </c>
      <c r="R3504" s="4">
        <v>51.875</v>
      </c>
      <c r="S3504" s="4">
        <v>15.324999999999999</v>
      </c>
      <c r="T3504" s="29">
        <v>89.1</v>
      </c>
      <c r="U3504" s="4">
        <v>3.94</v>
      </c>
      <c r="V3504" s="9"/>
      <c r="W3504" s="9"/>
      <c r="X3504" s="9"/>
      <c r="Y3504" s="9"/>
      <c r="Z3504" s="9"/>
    </row>
    <row r="3505" spans="1:26">
      <c r="A3505" s="39">
        <v>25</v>
      </c>
      <c r="B3505" s="39">
        <v>5</v>
      </c>
      <c r="C3505" s="40">
        <v>39593</v>
      </c>
      <c r="D3505" s="17">
        <v>0.75</v>
      </c>
      <c r="E3505" s="18">
        <v>0.16607483619626387</v>
      </c>
      <c r="F3505" s="4">
        <v>7.0088640460447547</v>
      </c>
      <c r="G3505" s="4">
        <v>13.085357830664528</v>
      </c>
      <c r="H3505" s="4">
        <v>6.0764937846197729</v>
      </c>
      <c r="I3505" s="19">
        <v>0.99692926875036447</v>
      </c>
      <c r="J3505" s="19">
        <v>2.7481066717502025</v>
      </c>
      <c r="K3505" s="20">
        <v>2.5118435907437204</v>
      </c>
      <c r="L3505" s="20">
        <v>2.6201317863419487</v>
      </c>
      <c r="M3505" s="20">
        <v>0.10828819559822833</v>
      </c>
      <c r="N3505" s="21">
        <v>22.9375</v>
      </c>
      <c r="O3505" s="21">
        <f t="shared" si="56"/>
        <v>29.818750000000001</v>
      </c>
      <c r="P3505" s="21">
        <v>10.25</v>
      </c>
      <c r="Q3505" s="19">
        <v>42.711499274973093</v>
      </c>
      <c r="R3505" s="4">
        <v>51.45</v>
      </c>
      <c r="S3505" s="4">
        <v>14.987500000000001</v>
      </c>
      <c r="T3505" s="29">
        <v>87.75</v>
      </c>
      <c r="U3505" s="4">
        <v>4.0149999999999997</v>
      </c>
      <c r="V3505" s="9"/>
      <c r="W3505" s="9"/>
      <c r="X3505" s="9"/>
      <c r="Y3505" s="9"/>
      <c r="Z3505" s="9"/>
    </row>
    <row r="3506" spans="1:26">
      <c r="A3506" s="39">
        <v>25</v>
      </c>
      <c r="B3506" s="39">
        <v>5</v>
      </c>
      <c r="C3506" s="40">
        <v>39593</v>
      </c>
      <c r="D3506" s="17">
        <v>0.79166666666699825</v>
      </c>
      <c r="E3506" s="18">
        <v>0.15744004046376323</v>
      </c>
      <c r="F3506" s="4">
        <v>6.4043184860071625</v>
      </c>
      <c r="G3506" s="4">
        <v>11.876369398689343</v>
      </c>
      <c r="H3506" s="4">
        <v>5.4720509126821799</v>
      </c>
      <c r="I3506" s="19">
        <v>0.26597695050009729</v>
      </c>
      <c r="J3506" s="19">
        <v>2.3669041255001746</v>
      </c>
      <c r="K3506" s="20">
        <v>2.4891069582407175</v>
      </c>
      <c r="L3506" s="20">
        <v>2.5979113327299488</v>
      </c>
      <c r="M3506" s="20">
        <v>0.10880437448923108</v>
      </c>
      <c r="N3506" s="21">
        <v>18.5</v>
      </c>
      <c r="O3506" s="21">
        <f t="shared" si="56"/>
        <v>24.05</v>
      </c>
      <c r="P3506" s="21">
        <v>7.75</v>
      </c>
      <c r="Q3506" s="19">
        <v>44.847411948221733</v>
      </c>
      <c r="R3506" s="4">
        <v>52.95</v>
      </c>
      <c r="S3506" s="4">
        <v>14.4375</v>
      </c>
      <c r="T3506" s="29">
        <v>97.999999999999986</v>
      </c>
      <c r="U3506" s="4">
        <v>2.9350000000000001</v>
      </c>
      <c r="V3506" s="9"/>
      <c r="W3506" s="9"/>
      <c r="X3506" s="9"/>
      <c r="Y3506" s="9"/>
      <c r="Z3506" s="9"/>
    </row>
    <row r="3507" spans="1:26">
      <c r="A3507" s="39">
        <v>25</v>
      </c>
      <c r="B3507" s="39">
        <v>5</v>
      </c>
      <c r="C3507" s="40">
        <v>39593</v>
      </c>
      <c r="D3507" s="17">
        <v>0.83333333333300175</v>
      </c>
      <c r="E3507" s="18">
        <v>0.15624157260251312</v>
      </c>
      <c r="F3507" s="4">
        <v>6.7987899778634588</v>
      </c>
      <c r="G3507" s="4">
        <v>12.478949054676939</v>
      </c>
      <c r="H3507" s="4">
        <v>5.6801590768134806</v>
      </c>
      <c r="I3507" s="19">
        <v>0.26609174650009737</v>
      </c>
      <c r="J3507" s="19">
        <v>2.672845576875198</v>
      </c>
      <c r="K3507" s="20">
        <v>2.5322455635932211</v>
      </c>
      <c r="L3507" s="20">
        <v>2.6405109564779474</v>
      </c>
      <c r="M3507" s="20">
        <v>0.10826539288472659</v>
      </c>
      <c r="N3507" s="21">
        <v>21.25</v>
      </c>
      <c r="O3507" s="21">
        <f t="shared" si="56"/>
        <v>27.625</v>
      </c>
      <c r="P3507" s="21">
        <v>11.9375</v>
      </c>
      <c r="Q3507" s="19">
        <v>42.369171086410788</v>
      </c>
      <c r="R3507" s="4">
        <v>53.325000000000003</v>
      </c>
      <c r="S3507" s="4">
        <v>13.9375</v>
      </c>
      <c r="T3507" s="29">
        <v>93.375</v>
      </c>
      <c r="U3507" s="4">
        <v>3.66</v>
      </c>
      <c r="V3507" s="9"/>
      <c r="W3507" s="9"/>
      <c r="X3507" s="9"/>
      <c r="Y3507" s="9"/>
      <c r="Z3507" s="9"/>
    </row>
    <row r="3508" spans="1:26">
      <c r="A3508" s="39">
        <v>25</v>
      </c>
      <c r="B3508" s="39">
        <v>5</v>
      </c>
      <c r="C3508" s="40">
        <v>39593</v>
      </c>
      <c r="D3508" s="17">
        <v>0.875</v>
      </c>
      <c r="E3508" s="18">
        <v>0.17861032595251511</v>
      </c>
      <c r="F3508" s="4">
        <v>11.102794095001578</v>
      </c>
      <c r="G3508" s="4">
        <v>20.527822658778192</v>
      </c>
      <c r="H3508" s="4">
        <v>9.4250285637766122</v>
      </c>
      <c r="I3508" s="19">
        <v>0.26620654250009745</v>
      </c>
      <c r="J3508" s="19">
        <v>2.9789178220002213</v>
      </c>
      <c r="K3508" s="20">
        <v>2.5622827884122228</v>
      </c>
      <c r="L3508" s="20">
        <v>2.6832088698839467</v>
      </c>
      <c r="M3508" s="20">
        <v>0.12092608147172368</v>
      </c>
      <c r="N3508" s="21">
        <v>21.5625</v>
      </c>
      <c r="O3508" s="21">
        <f t="shared" si="56"/>
        <v>28.03125</v>
      </c>
      <c r="P3508" s="21">
        <v>10</v>
      </c>
      <c r="Q3508" s="19">
        <v>35.896499222664858</v>
      </c>
      <c r="R3508" s="4">
        <v>57.75</v>
      </c>
      <c r="S3508" s="4">
        <v>13.387499999999999</v>
      </c>
      <c r="T3508" s="29">
        <v>96.05</v>
      </c>
      <c r="U3508" s="4">
        <v>2.67</v>
      </c>
      <c r="V3508" s="9"/>
      <c r="W3508" s="9"/>
      <c r="X3508" s="9"/>
      <c r="Y3508" s="9"/>
      <c r="Z3508" s="9"/>
    </row>
    <row r="3509" spans="1:26">
      <c r="A3509" s="39">
        <v>25</v>
      </c>
      <c r="B3509" s="39">
        <v>5</v>
      </c>
      <c r="C3509" s="40">
        <v>39593</v>
      </c>
      <c r="D3509" s="17">
        <v>0.91666666666699825</v>
      </c>
      <c r="E3509" s="18">
        <v>0.21091329096376771</v>
      </c>
      <c r="F3509" s="4">
        <v>12.719054937020601</v>
      </c>
      <c r="G3509" s="4">
        <v>23.946890723241228</v>
      </c>
      <c r="H3509" s="4">
        <v>11.227835786220629</v>
      </c>
      <c r="I3509" s="19">
        <v>0.19973024175007315</v>
      </c>
      <c r="J3509" s="19">
        <v>2.8267183947502108</v>
      </c>
      <c r="K3509" s="20">
        <v>2.5328774094924698</v>
      </c>
      <c r="L3509" s="20">
        <v>2.6479443975899466</v>
      </c>
      <c r="M3509" s="20">
        <v>0.11506698809747684</v>
      </c>
      <c r="N3509" s="21">
        <v>21.25</v>
      </c>
      <c r="O3509" s="21">
        <f t="shared" si="56"/>
        <v>27.625</v>
      </c>
      <c r="P3509" s="21">
        <v>9.8125</v>
      </c>
      <c r="Q3509" s="19">
        <v>34.769222772353061</v>
      </c>
      <c r="R3509" s="4">
        <v>63.225000000000001</v>
      </c>
      <c r="S3509" s="4">
        <v>12.8375</v>
      </c>
      <c r="T3509" s="29">
        <v>103.375</v>
      </c>
      <c r="U3509" s="4">
        <v>2.5099999999999998</v>
      </c>
      <c r="V3509" s="9"/>
      <c r="W3509" s="9"/>
      <c r="X3509" s="9"/>
      <c r="Y3509" s="9"/>
      <c r="Z3509" s="9"/>
    </row>
    <row r="3510" spans="1:26">
      <c r="A3510" s="39">
        <v>25</v>
      </c>
      <c r="B3510" s="39">
        <v>5</v>
      </c>
      <c r="C3510" s="40">
        <v>39593</v>
      </c>
      <c r="D3510" s="17">
        <v>0.95833333333300175</v>
      </c>
      <c r="E3510" s="18">
        <v>0.20352197386251716</v>
      </c>
      <c r="F3510" s="4">
        <v>12.926451028301898</v>
      </c>
      <c r="G3510" s="4">
        <v>24.548220356828825</v>
      </c>
      <c r="H3510" s="4">
        <v>11.621769328526927</v>
      </c>
      <c r="I3510" s="19">
        <v>0.19983786300007322</v>
      </c>
      <c r="J3510" s="19">
        <v>2.6744651112501998</v>
      </c>
      <c r="K3510" s="20">
        <v>2.5166229946892176</v>
      </c>
      <c r="L3510" s="20">
        <v>2.6386331001059466</v>
      </c>
      <c r="M3510" s="20">
        <v>0.12201010541672874</v>
      </c>
      <c r="N3510" s="21">
        <v>19.75</v>
      </c>
      <c r="O3510" s="21">
        <f t="shared" si="56"/>
        <v>25.675000000000001</v>
      </c>
      <c r="P3510" s="21">
        <v>9.6875</v>
      </c>
      <c r="Q3510" s="19">
        <v>38.36777859010077</v>
      </c>
      <c r="R3510" s="4">
        <v>70.275000000000006</v>
      </c>
      <c r="S3510" s="4">
        <v>12.2</v>
      </c>
      <c r="T3510" s="29">
        <v>105.5</v>
      </c>
      <c r="U3510" s="4">
        <v>2.5049999999999999</v>
      </c>
      <c r="V3510" s="9"/>
      <c r="W3510" s="9"/>
      <c r="X3510" s="9"/>
      <c r="Y3510" s="9"/>
      <c r="Z3510" s="9"/>
    </row>
    <row r="3511" spans="1:26">
      <c r="A3511" s="39">
        <v>26</v>
      </c>
      <c r="B3511" s="39">
        <v>5</v>
      </c>
      <c r="C3511" s="40">
        <v>39594</v>
      </c>
      <c r="D3511" s="17">
        <v>0</v>
      </c>
      <c r="E3511" s="18">
        <v>0.1924042163887662</v>
      </c>
      <c r="F3511" s="4">
        <v>9.3110968152451044</v>
      </c>
      <c r="G3511" s="4">
        <v>17.50400027004023</v>
      </c>
      <c r="H3511" s="4">
        <v>8.1929034547951272</v>
      </c>
      <c r="I3511" s="19">
        <v>0.19990243575007327</v>
      </c>
      <c r="J3511" s="19">
        <v>2.9807104657502235</v>
      </c>
      <c r="K3511" s="20">
        <v>2.5202189850182175</v>
      </c>
      <c r="L3511" s="20">
        <v>2.6358175251939464</v>
      </c>
      <c r="M3511" s="20">
        <v>0.1155985401757289</v>
      </c>
      <c r="N3511" s="21">
        <v>20.625</v>
      </c>
      <c r="O3511" s="21">
        <f t="shared" si="56"/>
        <v>26.8125</v>
      </c>
      <c r="P3511" s="21">
        <v>10.6875</v>
      </c>
      <c r="Q3511" s="19">
        <v>40.784612452536742</v>
      </c>
      <c r="R3511" s="4">
        <v>70.525000000000006</v>
      </c>
      <c r="S3511" s="4">
        <v>12.012499999999999</v>
      </c>
      <c r="T3511" s="29">
        <v>106.57499999999999</v>
      </c>
      <c r="U3511" s="4">
        <v>2.7549999999999999</v>
      </c>
      <c r="V3511" s="9"/>
      <c r="W3511" s="9"/>
      <c r="X3511" s="9"/>
      <c r="Y3511" s="9"/>
      <c r="Z3511" s="9"/>
    </row>
    <row r="3512" spans="1:26">
      <c r="A3512" s="39">
        <v>26</v>
      </c>
      <c r="B3512" s="39">
        <v>5</v>
      </c>
      <c r="C3512" s="40">
        <v>39594</v>
      </c>
      <c r="D3512" s="17">
        <v>4.1666666666998253E-2</v>
      </c>
      <c r="E3512" s="18">
        <v>0.18500450053876574</v>
      </c>
      <c r="F3512" s="4">
        <v>7.7156141057823895</v>
      </c>
      <c r="G3512" s="4">
        <v>14.685841871164794</v>
      </c>
      <c r="H3512" s="4">
        <v>6.970227765382405</v>
      </c>
      <c r="I3512" s="19">
        <v>0.20001005700007335</v>
      </c>
      <c r="J3512" s="19">
        <v>2.9813144251252246</v>
      </c>
      <c r="K3512" s="20">
        <v>2.5370934401057181</v>
      </c>
      <c r="L3512" s="20">
        <v>2.6525805502379458</v>
      </c>
      <c r="M3512" s="20">
        <v>0.11548711013222734</v>
      </c>
      <c r="N3512" s="21">
        <v>15.0625</v>
      </c>
      <c r="O3512" s="21">
        <f t="shared" si="56"/>
        <v>19.581250000000001</v>
      </c>
      <c r="P3512" s="21">
        <v>8.5</v>
      </c>
      <c r="Q3512" s="19">
        <v>27.281741535607757</v>
      </c>
      <c r="R3512" s="4">
        <v>74.875</v>
      </c>
      <c r="S3512" s="4">
        <v>11.525</v>
      </c>
      <c r="T3512" s="29">
        <v>104.29999999999998</v>
      </c>
      <c r="U3512" s="4">
        <v>2.6850000000000001</v>
      </c>
      <c r="V3512" s="9"/>
      <c r="W3512" s="9"/>
      <c r="X3512" s="9"/>
      <c r="Y3512" s="9"/>
      <c r="Z3512" s="9"/>
    </row>
    <row r="3513" spans="1:26">
      <c r="A3513" s="39">
        <v>26</v>
      </c>
      <c r="B3513" s="39">
        <v>5</v>
      </c>
      <c r="C3513" s="40">
        <v>39594</v>
      </c>
      <c r="D3513" s="17">
        <v>8.3333333333001747E-2</v>
      </c>
      <c r="E3513" s="18">
        <v>0.17014970233001439</v>
      </c>
      <c r="F3513" s="4">
        <v>6.3999199154071675</v>
      </c>
      <c r="G3513" s="4">
        <v>11.868197315489358</v>
      </c>
      <c r="H3513" s="4">
        <v>5.4682774000821883</v>
      </c>
      <c r="I3513" s="19">
        <v>0.26678052250009787</v>
      </c>
      <c r="J3513" s="19">
        <v>2.7525382717502076</v>
      </c>
      <c r="K3513" s="20">
        <v>2.520746941505466</v>
      </c>
      <c r="L3513" s="20">
        <v>2.6301200869959453</v>
      </c>
      <c r="M3513" s="20">
        <v>0.10937314549047938</v>
      </c>
      <c r="N3513" s="21">
        <v>13.8125</v>
      </c>
      <c r="O3513" s="21">
        <f t="shared" si="56"/>
        <v>17.956250000000001</v>
      </c>
      <c r="P3513" s="21">
        <v>7.75</v>
      </c>
      <c r="Q3513" s="19">
        <v>43.648740980847407</v>
      </c>
      <c r="R3513" s="4">
        <v>75.325000000000003</v>
      </c>
      <c r="S3513" s="4">
        <v>11.05</v>
      </c>
      <c r="T3513" s="29">
        <v>105.675</v>
      </c>
      <c r="U3513" s="4">
        <v>2.7850000000000001</v>
      </c>
      <c r="V3513" s="9"/>
      <c r="W3513" s="9"/>
      <c r="X3513" s="9"/>
      <c r="Y3513" s="9"/>
      <c r="Z3513" s="9"/>
    </row>
    <row r="3514" spans="1:26">
      <c r="A3514" s="39">
        <v>26</v>
      </c>
      <c r="B3514" s="39">
        <v>5</v>
      </c>
      <c r="C3514" s="40">
        <v>39594</v>
      </c>
      <c r="D3514" s="17">
        <v>0.125</v>
      </c>
      <c r="E3514" s="18">
        <v>0.16025560896376356</v>
      </c>
      <c r="F3514" s="4">
        <v>5.199899180050747</v>
      </c>
      <c r="G3514" s="4">
        <v>9.6545504254015118</v>
      </c>
      <c r="H3514" s="4">
        <v>4.4546512453507638</v>
      </c>
      <c r="I3514" s="19">
        <v>0.26689531850009796</v>
      </c>
      <c r="J3514" s="19">
        <v>2.8295689291252142</v>
      </c>
      <c r="K3514" s="20">
        <v>2.5043414148302143</v>
      </c>
      <c r="L3514" s="20">
        <v>2.6010381818519459</v>
      </c>
      <c r="M3514" s="20">
        <v>9.6696767021731578E-2</v>
      </c>
      <c r="N3514" s="21">
        <v>13</v>
      </c>
      <c r="O3514" s="21">
        <f t="shared" si="56"/>
        <v>16.900000000000002</v>
      </c>
      <c r="P3514" s="21">
        <v>7.875</v>
      </c>
      <c r="Q3514" s="19">
        <v>43.81505976565979</v>
      </c>
      <c r="R3514" s="4">
        <v>73.775000000000006</v>
      </c>
      <c r="S3514" s="4">
        <v>10.9</v>
      </c>
      <c r="T3514" s="29">
        <v>104.25</v>
      </c>
      <c r="U3514" s="4">
        <v>3.18</v>
      </c>
      <c r="V3514" s="9"/>
      <c r="W3514" s="9"/>
      <c r="X3514" s="9"/>
      <c r="Y3514" s="9"/>
      <c r="Z3514" s="9"/>
    </row>
    <row r="3515" spans="1:26">
      <c r="A3515" s="39">
        <v>26</v>
      </c>
      <c r="B3515" s="39">
        <v>5</v>
      </c>
      <c r="C3515" s="40">
        <v>39594</v>
      </c>
      <c r="D3515" s="17">
        <v>0.16666666666699825</v>
      </c>
      <c r="E3515" s="18">
        <v>0.1553280098687633</v>
      </c>
      <c r="F3515" s="4">
        <v>6.2980539633759047</v>
      </c>
      <c r="G3515" s="4">
        <v>11.664652928826829</v>
      </c>
      <c r="H3515" s="4">
        <v>5.3665989654509243</v>
      </c>
      <c r="I3515" s="19">
        <v>6.6756116000024512E-2</v>
      </c>
      <c r="J3515" s="19">
        <v>2.4476854860001858</v>
      </c>
      <c r="K3515" s="20">
        <v>2.4878815823259623</v>
      </c>
      <c r="L3515" s="20">
        <v>2.5915417340819458</v>
      </c>
      <c r="M3515" s="20">
        <v>0.10366015175598331</v>
      </c>
      <c r="N3515" s="21">
        <v>14.3125</v>
      </c>
      <c r="O3515" s="21">
        <f t="shared" si="56"/>
        <v>18.606249999999999</v>
      </c>
      <c r="P3515" s="21">
        <v>7.0625</v>
      </c>
      <c r="Q3515" s="19">
        <v>40.438104242099413</v>
      </c>
      <c r="R3515" s="4">
        <v>70.724999999999994</v>
      </c>
      <c r="S3515" s="4">
        <v>11.025</v>
      </c>
      <c r="T3515" s="29">
        <v>101.70000000000002</v>
      </c>
      <c r="U3515" s="4">
        <v>3.65</v>
      </c>
      <c r="V3515" s="9"/>
      <c r="W3515" s="9"/>
      <c r="X3515" s="9"/>
      <c r="Y3515" s="9"/>
      <c r="Z3515" s="9"/>
    </row>
    <row r="3516" spans="1:26">
      <c r="A3516" s="39">
        <v>26</v>
      </c>
      <c r="B3516" s="39">
        <v>5</v>
      </c>
      <c r="C3516" s="40">
        <v>39594</v>
      </c>
      <c r="D3516" s="17">
        <v>0.20833333333300175</v>
      </c>
      <c r="E3516" s="18">
        <v>0.1566110360062633</v>
      </c>
      <c r="F3516" s="4">
        <v>7.6903523352760903</v>
      </c>
      <c r="G3516" s="4">
        <v>14.076755181577209</v>
      </c>
      <c r="H3516" s="4">
        <v>6.3864028463011184</v>
      </c>
      <c r="I3516" s="19">
        <v>6.6791989750024539E-2</v>
      </c>
      <c r="J3516" s="19">
        <v>2.8307152978752157</v>
      </c>
      <c r="K3516" s="20">
        <v>2.4980849298737127</v>
      </c>
      <c r="L3516" s="20">
        <v>2.5951555933679451</v>
      </c>
      <c r="M3516" s="20">
        <v>9.7070663494232656E-2</v>
      </c>
      <c r="N3516" s="21">
        <v>13.25</v>
      </c>
      <c r="O3516" s="21">
        <f t="shared" si="56"/>
        <v>17.225000000000001</v>
      </c>
      <c r="P3516" s="21">
        <v>7.625</v>
      </c>
      <c r="Q3516" s="19">
        <v>39.873444450849753</v>
      </c>
      <c r="R3516" s="4">
        <v>72.424999999999997</v>
      </c>
      <c r="S3516" s="4">
        <v>10.887499999999999</v>
      </c>
      <c r="T3516" s="29">
        <v>96.7</v>
      </c>
      <c r="U3516" s="4">
        <v>3.5550000000000002</v>
      </c>
      <c r="V3516" s="9"/>
      <c r="W3516" s="9"/>
      <c r="X3516" s="9"/>
      <c r="Y3516" s="9"/>
      <c r="Z3516" s="9"/>
    </row>
    <row r="3517" spans="1:26">
      <c r="A3517" s="39">
        <v>26</v>
      </c>
      <c r="B3517" s="39">
        <v>5</v>
      </c>
      <c r="C3517" s="40">
        <v>39594</v>
      </c>
      <c r="D3517" s="17">
        <v>0.25</v>
      </c>
      <c r="E3517" s="18">
        <v>0.164112433795014</v>
      </c>
      <c r="F3517" s="4">
        <v>12.26979815775171</v>
      </c>
      <c r="G3517" s="4">
        <v>22.118257112078474</v>
      </c>
      <c r="H3517" s="4">
        <v>9.8484589543267642</v>
      </c>
      <c r="I3517" s="19">
        <v>0.26723970650009821</v>
      </c>
      <c r="J3517" s="19">
        <v>3.1373645742502401</v>
      </c>
      <c r="K3517" s="20">
        <v>2.5083024441594626</v>
      </c>
      <c r="L3517" s="20">
        <v>2.6053428926299445</v>
      </c>
      <c r="M3517" s="20">
        <v>9.7040448470481988E-2</v>
      </c>
      <c r="N3517" s="21">
        <v>12.3125</v>
      </c>
      <c r="O3517" s="21">
        <f t="shared" si="56"/>
        <v>16.006250000000001</v>
      </c>
      <c r="P3517" s="21">
        <v>6.0625</v>
      </c>
      <c r="Q3517" s="19">
        <v>34.191455682603348</v>
      </c>
      <c r="R3517" s="4">
        <v>70.650000000000006</v>
      </c>
      <c r="S3517" s="4">
        <v>10.925000000000001</v>
      </c>
      <c r="T3517" s="29">
        <v>102.47500000000001</v>
      </c>
      <c r="U3517" s="4">
        <v>2.7850000000000001</v>
      </c>
      <c r="V3517" s="9"/>
      <c r="W3517" s="9"/>
      <c r="X3517" s="9"/>
      <c r="Y3517" s="9"/>
      <c r="Z3517" s="9"/>
    </row>
    <row r="3518" spans="1:26">
      <c r="A3518" s="39">
        <v>26</v>
      </c>
      <c r="B3518" s="39">
        <v>5</v>
      </c>
      <c r="C3518" s="40">
        <v>39594</v>
      </c>
      <c r="D3518" s="17">
        <v>0.29166666666699825</v>
      </c>
      <c r="E3518" s="18">
        <v>0.17410445820251502</v>
      </c>
      <c r="F3518" s="4">
        <v>16.137426284289702</v>
      </c>
      <c r="G3518" s="4">
        <v>28.550050528479492</v>
      </c>
      <c r="H3518" s="4">
        <v>12.412624244189788</v>
      </c>
      <c r="I3518" s="19">
        <v>0.2673688520000983</v>
      </c>
      <c r="J3518" s="19">
        <v>3.2145221785002462</v>
      </c>
      <c r="K3518" s="20">
        <v>2.5118464897824619</v>
      </c>
      <c r="L3518" s="20">
        <v>2.6287296453819438</v>
      </c>
      <c r="M3518" s="20">
        <v>0.11688315559948148</v>
      </c>
      <c r="N3518" s="21">
        <v>16</v>
      </c>
      <c r="O3518" s="21">
        <f t="shared" si="56"/>
        <v>20.8</v>
      </c>
      <c r="P3518" s="21">
        <v>7.4375</v>
      </c>
      <c r="Q3518" s="19">
        <v>32.221379724354584</v>
      </c>
      <c r="R3518" s="4">
        <v>66.650000000000006</v>
      </c>
      <c r="S3518" s="4">
        <v>11.525</v>
      </c>
      <c r="T3518" s="29">
        <v>100.675</v>
      </c>
      <c r="U3518" s="4">
        <v>2.86</v>
      </c>
      <c r="V3518" s="9"/>
      <c r="W3518" s="9"/>
      <c r="X3518" s="9"/>
      <c r="Y3518" s="9"/>
      <c r="Z3518" s="9"/>
    </row>
    <row r="3519" spans="1:26">
      <c r="A3519" s="39">
        <v>26</v>
      </c>
      <c r="B3519" s="39">
        <v>5</v>
      </c>
      <c r="C3519" s="40">
        <v>39594</v>
      </c>
      <c r="D3519" s="17">
        <v>0.33333333333300175</v>
      </c>
      <c r="E3519" s="18">
        <v>0.18410129354376595</v>
      </c>
      <c r="F3519" s="4">
        <v>16.23637090667097</v>
      </c>
      <c r="G3519" s="4">
        <v>28.748283555142027</v>
      </c>
      <c r="H3519" s="4">
        <v>12.511912648471057</v>
      </c>
      <c r="I3519" s="19">
        <v>0.26746929850009837</v>
      </c>
      <c r="J3519" s="19">
        <v>3.5213984205002715</v>
      </c>
      <c r="K3519" s="20">
        <v>2.4885573544974595</v>
      </c>
      <c r="L3519" s="20">
        <v>2.5993871583539438</v>
      </c>
      <c r="M3519" s="20">
        <v>0.11082980385648422</v>
      </c>
      <c r="N3519" s="21">
        <v>15.5</v>
      </c>
      <c r="O3519" s="21">
        <f t="shared" si="56"/>
        <v>20.150000000000002</v>
      </c>
      <c r="P3519" s="21">
        <v>5.9375</v>
      </c>
      <c r="Q3519" s="19">
        <v>32.669401792166795</v>
      </c>
      <c r="R3519" s="4">
        <v>66.599999999999994</v>
      </c>
      <c r="S3519" s="4">
        <v>11.95</v>
      </c>
      <c r="T3519" s="29">
        <v>103.47499999999999</v>
      </c>
      <c r="U3519" s="4">
        <v>3.08</v>
      </c>
      <c r="V3519" s="9"/>
      <c r="W3519" s="9"/>
      <c r="X3519" s="9"/>
      <c r="Y3519" s="9"/>
      <c r="Z3519" s="9"/>
    </row>
    <row r="3520" spans="1:26">
      <c r="A3520" s="39">
        <v>26</v>
      </c>
      <c r="B3520" s="39">
        <v>5</v>
      </c>
      <c r="C3520" s="40">
        <v>39594</v>
      </c>
      <c r="D3520" s="17">
        <v>0.375</v>
      </c>
      <c r="E3520" s="18">
        <v>0.21401237839001849</v>
      </c>
      <c r="F3520" s="4">
        <v>12.731807451514204</v>
      </c>
      <c r="G3520" s="4">
        <v>22.111927947278485</v>
      </c>
      <c r="H3520" s="4">
        <v>9.3801204957642828</v>
      </c>
      <c r="I3520" s="19">
        <v>0.26758409450009846</v>
      </c>
      <c r="J3520" s="19">
        <v>3.2157993410002481</v>
      </c>
      <c r="K3520" s="20">
        <v>2.4987795910292099</v>
      </c>
      <c r="L3520" s="20">
        <v>2.6162073285479432</v>
      </c>
      <c r="M3520" s="20">
        <v>0.11742773751873326</v>
      </c>
      <c r="N3520" s="21">
        <v>15.5625</v>
      </c>
      <c r="O3520" s="21">
        <f t="shared" si="56"/>
        <v>20.231249999999999</v>
      </c>
      <c r="P3520" s="21">
        <v>5.5</v>
      </c>
      <c r="Q3520" s="19">
        <v>37.446829337226255</v>
      </c>
      <c r="R3520" s="4">
        <v>64.974999999999994</v>
      </c>
      <c r="S3520" s="4">
        <v>12.55</v>
      </c>
      <c r="T3520" s="29">
        <v>102.35000000000001</v>
      </c>
      <c r="U3520" s="4">
        <v>3.99</v>
      </c>
      <c r="V3520" s="9"/>
      <c r="W3520" s="9"/>
      <c r="X3520" s="9"/>
      <c r="Y3520" s="9"/>
      <c r="Z3520" s="9"/>
    </row>
    <row r="3521" spans="1:26">
      <c r="A3521" s="39">
        <v>26</v>
      </c>
      <c r="B3521" s="39">
        <v>5</v>
      </c>
      <c r="C3521" s="40">
        <v>39594</v>
      </c>
      <c r="D3521" s="17">
        <v>0.41666666666699825</v>
      </c>
      <c r="E3521" s="18">
        <v>0.16179410383751397</v>
      </c>
      <c r="F3521" s="4">
        <v>7.6347430963947192</v>
      </c>
      <c r="G3521" s="4">
        <v>12.662868583739499</v>
      </c>
      <c r="H3521" s="4">
        <v>5.0281254873447807</v>
      </c>
      <c r="I3521" s="19">
        <v>0.13383509575004926</v>
      </c>
      <c r="J3521" s="19">
        <v>3.293060810875255</v>
      </c>
      <c r="K3521" s="20">
        <v>2.5224809877744616</v>
      </c>
      <c r="L3521" s="20">
        <v>2.6330640716379428</v>
      </c>
      <c r="M3521" s="20">
        <v>0.11058308386348104</v>
      </c>
      <c r="N3521" s="21">
        <v>24.0625</v>
      </c>
      <c r="O3521" s="21">
        <f t="shared" si="56"/>
        <v>31.28125</v>
      </c>
      <c r="P3521" s="21">
        <v>5.625</v>
      </c>
      <c r="Q3521" s="19">
        <v>41.155519233161385</v>
      </c>
      <c r="R3521" s="4">
        <v>58.05</v>
      </c>
      <c r="S3521" s="4">
        <v>13.475</v>
      </c>
      <c r="T3521" s="29">
        <v>96.274999999999991</v>
      </c>
      <c r="U3521" s="4">
        <v>4.71</v>
      </c>
      <c r="V3521" s="9"/>
      <c r="W3521" s="9"/>
      <c r="X3521" s="9"/>
      <c r="Y3521" s="9"/>
      <c r="Z3521" s="9"/>
    </row>
    <row r="3522" spans="1:26">
      <c r="A3522" s="39">
        <v>26</v>
      </c>
      <c r="B3522" s="39">
        <v>5</v>
      </c>
      <c r="C3522" s="40">
        <v>39594</v>
      </c>
      <c r="D3522" s="17">
        <v>0.45833333333300175</v>
      </c>
      <c r="E3522" s="18">
        <v>0.13818391038751193</v>
      </c>
      <c r="F3522" s="4">
        <v>5.6316423272881702</v>
      </c>
      <c r="G3522" s="4">
        <v>8.843070555551396</v>
      </c>
      <c r="H3522" s="4">
        <v>3.2114282282632276</v>
      </c>
      <c r="I3522" s="19">
        <v>0.26781368650009862</v>
      </c>
      <c r="J3522" s="19">
        <v>3.2171072785002499</v>
      </c>
      <c r="K3522" s="20">
        <v>2.5327504467662116</v>
      </c>
      <c r="L3522" s="20">
        <v>2.6499482443999418</v>
      </c>
      <c r="M3522" s="20">
        <v>0.11719779763373017</v>
      </c>
      <c r="N3522" s="21">
        <v>30.8125</v>
      </c>
      <c r="O3522" s="21">
        <f t="shared" si="56"/>
        <v>40.056249999999999</v>
      </c>
      <c r="P3522" s="21">
        <v>8.875</v>
      </c>
      <c r="Q3522" s="19">
        <v>42.671151516160421</v>
      </c>
      <c r="R3522" s="4">
        <v>47.575000000000003</v>
      </c>
      <c r="S3522" s="4">
        <v>15</v>
      </c>
      <c r="T3522" s="29">
        <v>93.174999999999983</v>
      </c>
      <c r="U3522" s="4">
        <v>5.0999999999999996</v>
      </c>
      <c r="V3522" s="9"/>
      <c r="W3522" s="9"/>
      <c r="X3522" s="9"/>
      <c r="Y3522" s="9"/>
      <c r="Z3522" s="9"/>
    </row>
    <row r="3523" spans="1:26">
      <c r="A3523" s="39">
        <v>26</v>
      </c>
      <c r="B3523" s="39">
        <v>5</v>
      </c>
      <c r="C3523" s="40">
        <v>39594</v>
      </c>
      <c r="D3523" s="17">
        <v>0.5</v>
      </c>
      <c r="E3523" s="18">
        <v>0.12078686994876049</v>
      </c>
      <c r="F3523" s="4">
        <v>2.2666093124565068</v>
      </c>
      <c r="G3523" s="4">
        <v>3.4163110980630398</v>
      </c>
      <c r="H3523" s="4">
        <v>1.1497017856065335</v>
      </c>
      <c r="I3523" s="19">
        <v>0.13394989175004934</v>
      </c>
      <c r="J3523" s="19">
        <v>2.7580700780002152</v>
      </c>
      <c r="K3523" s="20">
        <v>2.5228058876837105</v>
      </c>
      <c r="L3523" s="20">
        <v>2.6403329347179416</v>
      </c>
      <c r="M3523" s="20">
        <v>0.11752704703423134</v>
      </c>
      <c r="N3523" s="21">
        <v>24.5625</v>
      </c>
      <c r="O3523" s="21">
        <f t="shared" si="56"/>
        <v>31.931250000000002</v>
      </c>
      <c r="P3523" s="21">
        <v>5.5625</v>
      </c>
      <c r="Q3523" s="19">
        <v>44.69260710915912</v>
      </c>
      <c r="R3523" s="4">
        <v>46.75</v>
      </c>
      <c r="S3523" s="4">
        <v>15.5875</v>
      </c>
      <c r="T3523" s="29">
        <v>84.424999999999997</v>
      </c>
      <c r="U3523" s="4">
        <v>4.7649999999999997</v>
      </c>
      <c r="V3523" s="9"/>
      <c r="W3523" s="9"/>
      <c r="X3523" s="9"/>
      <c r="Y3523" s="9"/>
      <c r="Z3523" s="9"/>
    </row>
    <row r="3524" spans="1:26">
      <c r="A3524" s="39">
        <v>26</v>
      </c>
      <c r="B3524" s="39">
        <v>5</v>
      </c>
      <c r="C3524" s="40">
        <v>39594</v>
      </c>
      <c r="D3524" s="17">
        <v>0.54166666666699825</v>
      </c>
      <c r="E3524" s="18">
        <v>0.11708285342001026</v>
      </c>
      <c r="F3524" s="4">
        <v>1.9649813359627091</v>
      </c>
      <c r="G3524" s="4">
        <v>2.8131533684754455</v>
      </c>
      <c r="H3524" s="4">
        <v>0.84817203251273621</v>
      </c>
      <c r="I3524" s="19">
        <v>0</v>
      </c>
      <c r="J3524" s="19">
        <v>2.6820203737502095</v>
      </c>
      <c r="K3524" s="20">
        <v>2.5398527047502113</v>
      </c>
      <c r="L3524" s="20">
        <v>2.6506230952499412</v>
      </c>
      <c r="M3524" s="20">
        <v>0.11077039049973003</v>
      </c>
      <c r="N3524" s="21">
        <v>35.5625</v>
      </c>
      <c r="O3524" s="21">
        <f t="shared" si="56"/>
        <v>46.231250000000003</v>
      </c>
      <c r="P3524" s="21">
        <v>3.1875</v>
      </c>
      <c r="Q3524" s="19">
        <v>45.139865834658828</v>
      </c>
      <c r="R3524" s="4">
        <v>44.55</v>
      </c>
      <c r="S3524" s="4">
        <v>15.574999999999999</v>
      </c>
      <c r="T3524" s="29">
        <v>89.475000000000009</v>
      </c>
      <c r="U3524" s="4">
        <v>4.3449999999999998</v>
      </c>
      <c r="V3524" s="9"/>
      <c r="W3524" s="9"/>
      <c r="X3524" s="9"/>
      <c r="Y3524" s="9"/>
      <c r="Z3524" s="9"/>
    </row>
    <row r="3525" spans="1:26">
      <c r="A3525" s="39">
        <v>26</v>
      </c>
      <c r="B3525" s="39">
        <v>5</v>
      </c>
      <c r="C3525" s="40">
        <v>39594</v>
      </c>
      <c r="D3525" s="17">
        <v>0.58333333333300175</v>
      </c>
      <c r="E3525" s="18">
        <v>8.7210989915007531E-2</v>
      </c>
      <c r="F3525" s="4">
        <v>1.9573688417939412</v>
      </c>
      <c r="G3525" s="4">
        <v>2.6119311578129141</v>
      </c>
      <c r="H3525" s="4">
        <v>0.65456231601897308</v>
      </c>
      <c r="I3525" s="19">
        <v>0.26815807450009888</v>
      </c>
      <c r="J3525" s="19">
        <v>3.0657503168752402</v>
      </c>
      <c r="K3525" s="20">
        <v>2.5772245126719637</v>
      </c>
      <c r="L3525" s="20">
        <v>2.6875316001379401</v>
      </c>
      <c r="M3525" s="20">
        <v>0.11030708746597628</v>
      </c>
      <c r="N3525" s="21">
        <v>21.9375</v>
      </c>
      <c r="O3525" s="21">
        <f t="shared" si="56"/>
        <v>28.518750000000001</v>
      </c>
      <c r="P3525" s="21">
        <v>7.125</v>
      </c>
      <c r="Q3525" s="19">
        <v>44.968693536596419</v>
      </c>
      <c r="R3525" s="4">
        <v>40.65</v>
      </c>
      <c r="S3525" s="4">
        <v>15.65</v>
      </c>
      <c r="T3525" s="29">
        <v>86.550000000000011</v>
      </c>
      <c r="U3525" s="4">
        <v>5.1449999999999996</v>
      </c>
      <c r="V3525" s="9"/>
      <c r="W3525" s="9"/>
      <c r="X3525" s="9"/>
      <c r="Y3525" s="9"/>
      <c r="Z3525" s="9"/>
    </row>
    <row r="3526" spans="1:26">
      <c r="A3526" s="39">
        <v>26</v>
      </c>
      <c r="B3526" s="39">
        <v>5</v>
      </c>
      <c r="C3526" s="40">
        <v>39594</v>
      </c>
      <c r="D3526" s="17">
        <v>0.625</v>
      </c>
      <c r="E3526" s="18">
        <v>0.13210391423751155</v>
      </c>
      <c r="F3526" s="4">
        <v>2.2584998183877389</v>
      </c>
      <c r="G3526" s="4">
        <v>3.2143181226005106</v>
      </c>
      <c r="H3526" s="4">
        <v>0.95581830421277125</v>
      </c>
      <c r="I3526" s="19">
        <v>0.13415078475004949</v>
      </c>
      <c r="J3526" s="19">
        <v>2.6830859581252104</v>
      </c>
      <c r="K3526" s="20">
        <v>2.6146978488827157</v>
      </c>
      <c r="L3526" s="20">
        <v>2.7312009810939388</v>
      </c>
      <c r="M3526" s="20">
        <v>0.11650313221122233</v>
      </c>
      <c r="N3526" s="21">
        <v>28.75</v>
      </c>
      <c r="O3526" s="21">
        <f t="shared" si="56"/>
        <v>37.375</v>
      </c>
      <c r="P3526" s="21">
        <v>13.9375</v>
      </c>
      <c r="Q3526" s="19">
        <v>46.877281238970198</v>
      </c>
      <c r="R3526" s="4">
        <v>38.9</v>
      </c>
      <c r="S3526" s="4">
        <v>15.074999999999999</v>
      </c>
      <c r="T3526" s="29">
        <v>90.300000000000011</v>
      </c>
      <c r="U3526" s="4">
        <v>4.3849999999999998</v>
      </c>
      <c r="V3526" s="9"/>
      <c r="W3526" s="9"/>
      <c r="X3526" s="9"/>
      <c r="Y3526" s="9"/>
      <c r="Z3526" s="9"/>
    </row>
    <row r="3527" spans="1:26">
      <c r="A3527" s="39">
        <v>26</v>
      </c>
      <c r="B3527" s="39">
        <v>5</v>
      </c>
      <c r="C3527" s="40">
        <v>39594</v>
      </c>
      <c r="D3527" s="17">
        <v>0.66666666666699825</v>
      </c>
      <c r="E3527" s="18">
        <v>0.38020033773128337</v>
      </c>
      <c r="F3527" s="4">
        <v>5.3645057932882159</v>
      </c>
      <c r="G3527" s="4">
        <v>9.2403864264764692</v>
      </c>
      <c r="H3527" s="4">
        <v>3.8758806331882529</v>
      </c>
      <c r="I3527" s="19">
        <v>1.0735937145003962</v>
      </c>
      <c r="J3527" s="19">
        <v>3.1436772961252477</v>
      </c>
      <c r="K3527" s="20">
        <v>2.618338700548716</v>
      </c>
      <c r="L3527" s="20">
        <v>2.7683014936859376</v>
      </c>
      <c r="M3527" s="20">
        <v>0.14996279313722172</v>
      </c>
      <c r="N3527" s="21">
        <v>73.75</v>
      </c>
      <c r="O3527" s="21">
        <f t="shared" si="56"/>
        <v>95.875</v>
      </c>
      <c r="P3527" s="21">
        <v>52.6875</v>
      </c>
      <c r="Q3527" s="19">
        <v>46.200216094095609</v>
      </c>
      <c r="R3527" s="4">
        <v>42.125</v>
      </c>
      <c r="S3527" s="4">
        <v>14.574999999999999</v>
      </c>
      <c r="T3527" s="29">
        <v>94.925000000000011</v>
      </c>
      <c r="U3527" s="4">
        <v>4.4349999999999996</v>
      </c>
      <c r="V3527" s="9"/>
      <c r="W3527" s="9"/>
      <c r="X3527" s="9"/>
      <c r="Y3527" s="9"/>
      <c r="Z3527" s="9"/>
    </row>
    <row r="3528" spans="1:26">
      <c r="A3528" s="39">
        <v>26</v>
      </c>
      <c r="B3528" s="39">
        <v>5</v>
      </c>
      <c r="C3528" s="40">
        <v>39594</v>
      </c>
      <c r="D3528" s="17">
        <v>0.70833333333300175</v>
      </c>
      <c r="E3528" s="18">
        <v>0.39898624485003509</v>
      </c>
      <c r="F3528" s="4">
        <v>5.0701516863631868</v>
      </c>
      <c r="G3528" s="4">
        <v>8.8378629523514061</v>
      </c>
      <c r="H3528" s="4">
        <v>3.7677112659882197</v>
      </c>
      <c r="I3528" s="19">
        <v>1.2753185367504709</v>
      </c>
      <c r="J3528" s="19">
        <v>3.2209887753752544</v>
      </c>
      <c r="K3528" s="20">
        <v>2.601597894407464</v>
      </c>
      <c r="L3528" s="20">
        <v>2.7453518679599371</v>
      </c>
      <c r="M3528" s="20">
        <v>0.14375397355247366</v>
      </c>
      <c r="N3528" s="21">
        <v>73.8125</v>
      </c>
      <c r="O3528" s="21">
        <f t="shared" si="56"/>
        <v>95.956249999999997</v>
      </c>
      <c r="P3528" s="21">
        <v>50.125</v>
      </c>
      <c r="Q3528" s="19">
        <v>43.275160292284966</v>
      </c>
      <c r="R3528" s="4">
        <v>46.45</v>
      </c>
      <c r="S3528" s="4">
        <v>14.5</v>
      </c>
      <c r="T3528" s="29">
        <v>87.525000000000006</v>
      </c>
      <c r="U3528" s="4">
        <v>4.32</v>
      </c>
      <c r="V3528" s="9"/>
      <c r="W3528" s="9"/>
      <c r="X3528" s="9"/>
      <c r="Y3528" s="9"/>
      <c r="Z3528" s="9"/>
    </row>
    <row r="3529" spans="1:26">
      <c r="A3529" s="39">
        <v>26</v>
      </c>
      <c r="B3529" s="39">
        <v>5</v>
      </c>
      <c r="C3529" s="40">
        <v>39594</v>
      </c>
      <c r="D3529" s="17">
        <v>0.75</v>
      </c>
      <c r="E3529" s="18">
        <v>0.57620699568255085</v>
      </c>
      <c r="F3529" s="4">
        <v>6.0589647577883099</v>
      </c>
      <c r="G3529" s="4">
        <v>10.443534832851663</v>
      </c>
      <c r="H3529" s="4">
        <v>4.3845700750633529</v>
      </c>
      <c r="I3529" s="19">
        <v>1.0744977330003969</v>
      </c>
      <c r="J3529" s="19">
        <v>3.2983464171252614</v>
      </c>
      <c r="K3529" s="20">
        <v>2.6120255486402142</v>
      </c>
      <c r="L3529" s="20">
        <v>2.8093335925979361</v>
      </c>
      <c r="M3529" s="20">
        <v>0.19730804395772172</v>
      </c>
      <c r="N3529" s="21">
        <v>98.9375</v>
      </c>
      <c r="O3529" s="21">
        <f t="shared" si="56"/>
        <v>128.61875000000001</v>
      </c>
      <c r="P3529" s="21">
        <v>73.375</v>
      </c>
      <c r="Q3529" s="19">
        <v>40.743856848599059</v>
      </c>
      <c r="R3529" s="4">
        <v>48.825000000000003</v>
      </c>
      <c r="S3529" s="4">
        <v>14.487500000000001</v>
      </c>
      <c r="T3529" s="29">
        <v>95.5</v>
      </c>
      <c r="U3529" s="4">
        <v>4.2</v>
      </c>
      <c r="V3529" s="9"/>
      <c r="W3529" s="9"/>
      <c r="X3529" s="9"/>
      <c r="Y3529" s="9"/>
      <c r="Z3529" s="9"/>
    </row>
    <row r="3530" spans="1:26">
      <c r="A3530" s="39">
        <v>26</v>
      </c>
      <c r="B3530" s="39">
        <v>5</v>
      </c>
      <c r="C3530" s="40">
        <v>39594</v>
      </c>
      <c r="D3530" s="17">
        <v>0.79166666666699825</v>
      </c>
      <c r="E3530" s="18">
        <v>0.34056427607128004</v>
      </c>
      <c r="F3530" s="4">
        <v>11.837845896989132</v>
      </c>
      <c r="G3530" s="4">
        <v>20.885295918503331</v>
      </c>
      <c r="H3530" s="4">
        <v>9.0474500215142015</v>
      </c>
      <c r="I3530" s="19">
        <v>0.53744258475019857</v>
      </c>
      <c r="J3530" s="19">
        <v>3.1455353367502497</v>
      </c>
      <c r="K3530" s="20">
        <v>2.5815907200924606</v>
      </c>
      <c r="L3530" s="20">
        <v>2.7126840712819376</v>
      </c>
      <c r="M3530" s="20">
        <v>0.13109335118947663</v>
      </c>
      <c r="N3530" s="21">
        <v>43.625</v>
      </c>
      <c r="O3530" s="21">
        <f t="shared" si="56"/>
        <v>56.712499999999999</v>
      </c>
      <c r="P3530" s="21">
        <v>28.625</v>
      </c>
      <c r="Q3530" s="19">
        <v>36.358303386414342</v>
      </c>
      <c r="R3530" s="4">
        <v>54.774999999999999</v>
      </c>
      <c r="S3530" s="4">
        <v>13.8375</v>
      </c>
      <c r="T3530" s="29">
        <v>98.024999999999991</v>
      </c>
      <c r="U3530" s="4">
        <v>3.7050000000000001</v>
      </c>
      <c r="V3530" s="9"/>
      <c r="W3530" s="9"/>
      <c r="X3530" s="9"/>
      <c r="Y3530" s="9"/>
      <c r="Z3530" s="9"/>
    </row>
    <row r="3531" spans="1:26">
      <c r="A3531" s="39">
        <v>26</v>
      </c>
      <c r="B3531" s="39">
        <v>5</v>
      </c>
      <c r="C3531" s="40">
        <v>39594</v>
      </c>
      <c r="D3531" s="17">
        <v>0.83333333333300175</v>
      </c>
      <c r="E3531" s="18">
        <v>0.26329393957627334</v>
      </c>
      <c r="F3531" s="4">
        <v>13.350001033176888</v>
      </c>
      <c r="G3531" s="4">
        <v>24.095893618703844</v>
      </c>
      <c r="H3531" s="4">
        <v>10.745892585526956</v>
      </c>
      <c r="I3531" s="19">
        <v>0.26884685050009938</v>
      </c>
      <c r="J3531" s="19">
        <v>3.1462123867502507</v>
      </c>
      <c r="K3531" s="20">
        <v>2.5647082465712092</v>
      </c>
      <c r="L3531" s="20">
        <v>2.7029819009719374</v>
      </c>
      <c r="M3531" s="20">
        <v>0.13827365440072825</v>
      </c>
      <c r="N3531" s="21">
        <v>28.0625</v>
      </c>
      <c r="O3531" s="21">
        <f t="shared" si="56"/>
        <v>36.481250000000003</v>
      </c>
      <c r="P3531" s="21">
        <v>15.0625</v>
      </c>
      <c r="Q3531" s="19">
        <v>35.850593206727154</v>
      </c>
      <c r="R3531" s="4">
        <v>60.674999999999997</v>
      </c>
      <c r="S3531" s="4">
        <v>13.112500000000001</v>
      </c>
      <c r="T3531" s="29">
        <v>95.600000000000009</v>
      </c>
      <c r="U3531" s="4">
        <v>3.5249999999999999</v>
      </c>
      <c r="V3531" s="9"/>
      <c r="W3531" s="9"/>
      <c r="X3531" s="9"/>
      <c r="Y3531" s="9"/>
      <c r="Z3531" s="9"/>
    </row>
    <row r="3532" spans="1:26">
      <c r="A3532" s="39">
        <v>26</v>
      </c>
      <c r="B3532" s="39">
        <v>5</v>
      </c>
      <c r="C3532" s="40">
        <v>39594</v>
      </c>
      <c r="D3532" s="17">
        <v>0.875</v>
      </c>
      <c r="E3532" s="18">
        <v>0.30580150703377718</v>
      </c>
      <c r="F3532" s="4">
        <v>12.969356314908133</v>
      </c>
      <c r="G3532" s="4">
        <v>23.892823548841321</v>
      </c>
      <c r="H3532" s="4">
        <v>10.923467233933184</v>
      </c>
      <c r="I3532" s="19">
        <v>0.47068646875017406</v>
      </c>
      <c r="J3532" s="19">
        <v>3.3770812401252703</v>
      </c>
      <c r="K3532" s="20">
        <v>2.5614300727824579</v>
      </c>
      <c r="L3532" s="20">
        <v>2.6932317287359373</v>
      </c>
      <c r="M3532" s="20">
        <v>0.13180165595347915</v>
      </c>
      <c r="N3532" s="21">
        <v>37.5</v>
      </c>
      <c r="O3532" s="21">
        <f t="shared" si="56"/>
        <v>48.75</v>
      </c>
      <c r="P3532" s="21">
        <v>22.125</v>
      </c>
      <c r="Q3532" s="19">
        <v>35.511471524664863</v>
      </c>
      <c r="R3532" s="4">
        <v>66.375</v>
      </c>
      <c r="S3532" s="4">
        <v>12.45</v>
      </c>
      <c r="T3532" s="29">
        <v>99.875000000000014</v>
      </c>
      <c r="U3532" s="4">
        <v>2.7749999999999999</v>
      </c>
      <c r="V3532" s="9"/>
      <c r="W3532" s="9"/>
      <c r="X3532" s="9"/>
      <c r="Y3532" s="9"/>
      <c r="Z3532" s="9"/>
    </row>
    <row r="3533" spans="1:26">
      <c r="A3533" s="39">
        <v>26</v>
      </c>
      <c r="B3533" s="39">
        <v>5</v>
      </c>
      <c r="C3533" s="40">
        <v>39594</v>
      </c>
      <c r="D3533" s="17">
        <v>0.91666666666699825</v>
      </c>
      <c r="E3533" s="18">
        <v>0.30088776995127681</v>
      </c>
      <c r="F3533" s="4">
        <v>14.566770239289621</v>
      </c>
      <c r="G3533" s="4">
        <v>26.901872945579303</v>
      </c>
      <c r="H3533" s="4">
        <v>12.335102706289682</v>
      </c>
      <c r="I3533" s="19">
        <v>0.26907644250009954</v>
      </c>
      <c r="J3533" s="19">
        <v>3.4545158193752767</v>
      </c>
      <c r="K3533" s="20">
        <v>2.5376073236994556</v>
      </c>
      <c r="L3533" s="20">
        <v>2.6834472694099372</v>
      </c>
      <c r="M3533" s="20">
        <v>0.14583994571048153</v>
      </c>
      <c r="N3533" s="21">
        <v>43.125</v>
      </c>
      <c r="O3533" s="21">
        <f t="shared" si="56"/>
        <v>56.0625</v>
      </c>
      <c r="P3533" s="21">
        <v>26.125</v>
      </c>
      <c r="Q3533" s="19">
        <v>33.318218583603752</v>
      </c>
      <c r="R3533" s="4">
        <v>71.7</v>
      </c>
      <c r="S3533" s="4">
        <v>11.925000000000001</v>
      </c>
      <c r="T3533" s="29">
        <v>107.07499999999999</v>
      </c>
      <c r="U3533" s="4">
        <v>3.22</v>
      </c>
      <c r="V3533" s="9"/>
      <c r="W3533" s="9"/>
      <c r="X3533" s="9"/>
      <c r="Y3533" s="9"/>
      <c r="Z3533" s="9"/>
    </row>
    <row r="3534" spans="1:26">
      <c r="A3534" s="39">
        <v>26</v>
      </c>
      <c r="B3534" s="39">
        <v>5</v>
      </c>
      <c r="C3534" s="40">
        <v>39594</v>
      </c>
      <c r="D3534" s="17">
        <v>0.95833333333300175</v>
      </c>
      <c r="E3534" s="18">
        <v>0.32719073077877914</v>
      </c>
      <c r="F3534" s="4">
        <v>12.680505752951875</v>
      </c>
      <c r="G3534" s="4">
        <v>23.687411539778793</v>
      </c>
      <c r="H3534" s="4">
        <v>11.00690578682692</v>
      </c>
      <c r="I3534" s="19">
        <v>0.26919123850009963</v>
      </c>
      <c r="J3534" s="19">
        <v>3.2248625785002596</v>
      </c>
      <c r="K3534" s="20">
        <v>2.5411159524774551</v>
      </c>
      <c r="L3534" s="20">
        <v>2.6736285229939369</v>
      </c>
      <c r="M3534" s="20">
        <v>0.13251257051648169</v>
      </c>
      <c r="N3534" s="21">
        <v>48</v>
      </c>
      <c r="O3534" s="21">
        <f t="shared" si="56"/>
        <v>62.400000000000006</v>
      </c>
      <c r="P3534" s="21">
        <v>31.5</v>
      </c>
      <c r="Q3534" s="19">
        <v>35.282769099852487</v>
      </c>
      <c r="R3534" s="4">
        <v>74.8</v>
      </c>
      <c r="S3534" s="4">
        <v>11.5</v>
      </c>
      <c r="T3534" s="29">
        <v>103.05000000000001</v>
      </c>
      <c r="U3534" s="4">
        <v>2.895</v>
      </c>
      <c r="V3534" s="9"/>
      <c r="W3534" s="9"/>
      <c r="X3534" s="9"/>
      <c r="Y3534" s="9"/>
      <c r="Z3534" s="9"/>
    </row>
    <row r="3535" spans="1:26">
      <c r="A3535" s="39">
        <v>27</v>
      </c>
      <c r="B3535" s="39">
        <v>5</v>
      </c>
      <c r="C3535" s="40">
        <v>39595</v>
      </c>
      <c r="D3535" s="17">
        <v>0</v>
      </c>
      <c r="E3535" s="18">
        <v>0.25607451143002286</v>
      </c>
      <c r="F3535" s="4">
        <v>11.281587040532919</v>
      </c>
      <c r="G3535" s="4">
        <v>21.075682954765877</v>
      </c>
      <c r="H3535" s="4">
        <v>9.79409591423296</v>
      </c>
      <c r="I3535" s="19">
        <v>0.26930603450009971</v>
      </c>
      <c r="J3535" s="19">
        <v>3.3791085432502728</v>
      </c>
      <c r="K3535" s="20">
        <v>2.5308975031269538</v>
      </c>
      <c r="L3535" s="20">
        <v>2.6570214708379369</v>
      </c>
      <c r="M3535" s="20">
        <v>0.12612396771098311</v>
      </c>
      <c r="N3535" s="21">
        <v>30.5625</v>
      </c>
      <c r="O3535" s="21">
        <f t="shared" si="56"/>
        <v>39.731250000000003</v>
      </c>
      <c r="P3535" s="21">
        <v>18.375</v>
      </c>
      <c r="Q3535" s="19">
        <v>36.179671116601909</v>
      </c>
      <c r="R3535" s="4">
        <v>76.825000000000003</v>
      </c>
      <c r="S3535" s="4">
        <v>11.1875</v>
      </c>
      <c r="T3535" s="29">
        <v>104.85</v>
      </c>
      <c r="U3535" s="4">
        <v>2.54</v>
      </c>
      <c r="V3535" s="9"/>
      <c r="W3535" s="9"/>
      <c r="X3535" s="9"/>
      <c r="Y3535" s="9"/>
      <c r="Z3535" s="9"/>
    </row>
    <row r="3536" spans="1:26">
      <c r="A3536" s="39">
        <v>27</v>
      </c>
      <c r="B3536" s="39">
        <v>5</v>
      </c>
      <c r="C3536" s="40">
        <v>39595</v>
      </c>
      <c r="D3536" s="17">
        <v>4.1666666666998253E-2</v>
      </c>
      <c r="E3536" s="18">
        <v>0.24114689688502156</v>
      </c>
      <c r="F3536" s="4">
        <v>7.2812528922198139</v>
      </c>
      <c r="G3536" s="4">
        <v>13.446991243989658</v>
      </c>
      <c r="H3536" s="4">
        <v>6.1657383517698445</v>
      </c>
      <c r="I3536" s="19">
        <v>0.20205486075007484</v>
      </c>
      <c r="J3536" s="19">
        <v>3.0725400512502485</v>
      </c>
      <c r="K3536" s="20">
        <v>2.5137883617977019</v>
      </c>
      <c r="L3536" s="20">
        <v>2.6201157898359377</v>
      </c>
      <c r="M3536" s="20">
        <v>0.10632742803823558</v>
      </c>
      <c r="N3536" s="21">
        <v>28.5625</v>
      </c>
      <c r="O3536" s="21">
        <f t="shared" si="56"/>
        <v>37.131250000000001</v>
      </c>
      <c r="P3536" s="21">
        <v>17.1875</v>
      </c>
      <c r="Q3536" s="19">
        <v>26.346550518483177</v>
      </c>
      <c r="R3536" s="4">
        <v>78.099999999999994</v>
      </c>
      <c r="S3536" s="4">
        <v>11.05</v>
      </c>
      <c r="T3536" s="29">
        <v>103.65</v>
      </c>
      <c r="U3536" s="4">
        <v>2.78</v>
      </c>
      <c r="V3536" s="9"/>
      <c r="W3536" s="9"/>
      <c r="X3536" s="9"/>
      <c r="Y3536" s="9"/>
      <c r="Z3536" s="9"/>
    </row>
    <row r="3537" spans="1:26">
      <c r="A3537" s="39">
        <v>27</v>
      </c>
      <c r="B3537" s="39">
        <v>5</v>
      </c>
      <c r="C3537" s="40">
        <v>39595</v>
      </c>
      <c r="D3537" s="17">
        <v>8.3333333333001747E-2</v>
      </c>
      <c r="E3537" s="18">
        <v>0.21121518210251899</v>
      </c>
      <c r="F3537" s="4">
        <v>5.667705015400788</v>
      </c>
      <c r="G3537" s="4">
        <v>10.034099179526613</v>
      </c>
      <c r="H3537" s="4">
        <v>4.3663941641258246</v>
      </c>
      <c r="I3537" s="19">
        <v>0.13475346375004993</v>
      </c>
      <c r="J3537" s="19">
        <v>3.3804626432502745</v>
      </c>
      <c r="K3537" s="20">
        <v>2.4897342226606991</v>
      </c>
      <c r="L3537" s="20">
        <v>2.5966221422819378</v>
      </c>
      <c r="M3537" s="20">
        <v>0.10688791962123834</v>
      </c>
      <c r="N3537" s="21">
        <v>19.4375</v>
      </c>
      <c r="O3537" s="21">
        <f t="shared" si="56"/>
        <v>25.268750000000001</v>
      </c>
      <c r="P3537" s="21">
        <v>9.0625</v>
      </c>
      <c r="Q3537" s="19">
        <v>41.62447787547341</v>
      </c>
      <c r="R3537" s="4">
        <v>78.525000000000006</v>
      </c>
      <c r="S3537" s="4">
        <v>10.987500000000001</v>
      </c>
      <c r="T3537" s="29">
        <v>106.17500000000001</v>
      </c>
      <c r="U3537" s="4">
        <v>3.3650000000000002</v>
      </c>
      <c r="V3537" s="9"/>
      <c r="W3537" s="9"/>
      <c r="X3537" s="9"/>
      <c r="Y3537" s="9"/>
      <c r="Z3537" s="9"/>
    </row>
    <row r="3538" spans="1:26">
      <c r="A3538" s="39">
        <v>27</v>
      </c>
      <c r="B3538" s="39">
        <v>5</v>
      </c>
      <c r="C3538" s="40">
        <v>39595</v>
      </c>
      <c r="D3538" s="17">
        <v>0.125</v>
      </c>
      <c r="E3538" s="18">
        <v>0.21502177752376925</v>
      </c>
      <c r="F3538" s="4">
        <v>8.2756682030637094</v>
      </c>
      <c r="G3538" s="4">
        <v>15.250155031152453</v>
      </c>
      <c r="H3538" s="4">
        <v>6.9744868280887449</v>
      </c>
      <c r="I3538" s="19">
        <v>0.26965042250009996</v>
      </c>
      <c r="J3538" s="19">
        <v>3.3811396932502751</v>
      </c>
      <c r="K3538" s="20">
        <v>2.5000438207434494</v>
      </c>
      <c r="L3538" s="20">
        <v>2.6204477697859367</v>
      </c>
      <c r="M3538" s="20">
        <v>0.12040394904248719</v>
      </c>
      <c r="N3538" s="21">
        <v>26.125</v>
      </c>
      <c r="O3538" s="21">
        <f t="shared" si="56"/>
        <v>33.962499999999999</v>
      </c>
      <c r="P3538" s="21">
        <v>15.625</v>
      </c>
      <c r="Q3538" s="19">
        <v>37.240915197538698</v>
      </c>
      <c r="R3538" s="4">
        <v>79.025000000000006</v>
      </c>
      <c r="S3538" s="4">
        <v>10.9</v>
      </c>
      <c r="T3538" s="29">
        <v>101.25</v>
      </c>
      <c r="U3538" s="4">
        <v>4.1349999999999998</v>
      </c>
      <c r="V3538" s="9"/>
      <c r="W3538" s="9"/>
      <c r="X3538" s="9"/>
      <c r="Y3538" s="9"/>
      <c r="Z3538" s="9"/>
    </row>
    <row r="3539" spans="1:26">
      <c r="A3539" s="39">
        <v>27</v>
      </c>
      <c r="B3539" s="39">
        <v>5</v>
      </c>
      <c r="C3539" s="40">
        <v>39595</v>
      </c>
      <c r="D3539" s="17">
        <v>0.16666666666699825</v>
      </c>
      <c r="E3539" s="18">
        <v>0.24258868383627175</v>
      </c>
      <c r="F3539" s="4">
        <v>21.153859887315399</v>
      </c>
      <c r="G3539" s="4">
        <v>36.917715869105947</v>
      </c>
      <c r="H3539" s="4">
        <v>15.763855981790549</v>
      </c>
      <c r="I3539" s="19">
        <v>0.26976521850010005</v>
      </c>
      <c r="J3539" s="19">
        <v>3.6892623227503014</v>
      </c>
      <c r="K3539" s="20">
        <v>2.5172582775429504</v>
      </c>
      <c r="L3539" s="20">
        <v>2.6307630741839363</v>
      </c>
      <c r="M3539" s="20">
        <v>0.11350479664098556</v>
      </c>
      <c r="N3539" s="21">
        <v>31.0625</v>
      </c>
      <c r="O3539" s="21">
        <f t="shared" si="56"/>
        <v>40.381250000000001</v>
      </c>
      <c r="P3539" s="21">
        <v>18.375</v>
      </c>
      <c r="Q3539" s="19">
        <v>26.398667712233124</v>
      </c>
      <c r="R3539" s="4">
        <v>78.525000000000006</v>
      </c>
      <c r="S3539" s="4">
        <v>10.9</v>
      </c>
      <c r="T3539" s="29">
        <v>100.85</v>
      </c>
      <c r="U3539" s="4">
        <v>3.4750000000000001</v>
      </c>
      <c r="V3539" s="9"/>
      <c r="W3539" s="9"/>
      <c r="X3539" s="9"/>
      <c r="Y3539" s="9"/>
      <c r="Z3539" s="9"/>
    </row>
    <row r="3540" spans="1:26">
      <c r="A3540" s="39">
        <v>27</v>
      </c>
      <c r="B3540" s="39">
        <v>5</v>
      </c>
      <c r="C3540" s="40">
        <v>39595</v>
      </c>
      <c r="D3540" s="17">
        <v>0.20833333333300175</v>
      </c>
      <c r="E3540" s="18">
        <v>0.2626634065212734</v>
      </c>
      <c r="F3540" s="4">
        <v>56.361233886475645</v>
      </c>
      <c r="G3540" s="4">
        <v>89.677568409351963</v>
      </c>
      <c r="H3540" s="4">
        <v>33.316334522876303</v>
      </c>
      <c r="I3540" s="19">
        <v>0.67471438575025033</v>
      </c>
      <c r="J3540" s="19">
        <v>5.3043902713754347</v>
      </c>
      <c r="K3540" s="20">
        <v>2.4309187425751926</v>
      </c>
      <c r="L3540" s="20">
        <v>2.5460352408039379</v>
      </c>
      <c r="M3540" s="20">
        <v>0.11511649822874515</v>
      </c>
      <c r="N3540" s="21">
        <v>28.5</v>
      </c>
      <c r="O3540" s="21">
        <f t="shared" si="56"/>
        <v>37.050000000000004</v>
      </c>
      <c r="P3540" s="21">
        <v>9.5</v>
      </c>
      <c r="Q3540" s="19">
        <v>11.738315841617492</v>
      </c>
      <c r="R3540" s="4">
        <v>80.400000000000006</v>
      </c>
      <c r="S3540" s="4">
        <v>10.8125</v>
      </c>
      <c r="T3540" s="29">
        <v>105.5</v>
      </c>
      <c r="U3540" s="4">
        <v>2.6749999999999998</v>
      </c>
      <c r="V3540" s="9"/>
      <c r="W3540" s="9"/>
      <c r="X3540" s="9"/>
      <c r="Y3540" s="9"/>
      <c r="Z3540" s="9"/>
    </row>
    <row r="3541" spans="1:26">
      <c r="A3541" s="39">
        <v>27</v>
      </c>
      <c r="B3541" s="39">
        <v>5</v>
      </c>
      <c r="C3541" s="40">
        <v>39595</v>
      </c>
      <c r="D3541" s="17">
        <v>0.25</v>
      </c>
      <c r="E3541" s="18">
        <v>0.30526963889127723</v>
      </c>
      <c r="F3541" s="4">
        <v>69.5867409075083</v>
      </c>
      <c r="G3541" s="4">
        <v>108.32552136096749</v>
      </c>
      <c r="H3541" s="4">
        <v>38.738780453459185</v>
      </c>
      <c r="I3541" s="19">
        <v>0.53996809675020041</v>
      </c>
      <c r="J3541" s="19">
        <v>5.9205201241254866</v>
      </c>
      <c r="K3541" s="20">
        <v>2.4065883520471907</v>
      </c>
      <c r="L3541" s="20">
        <v>2.522281011365938</v>
      </c>
      <c r="M3541" s="20">
        <v>0.1156926593187475</v>
      </c>
      <c r="N3541" s="21">
        <v>19.3125</v>
      </c>
      <c r="O3541" s="21">
        <f t="shared" si="56"/>
        <v>25.106249999999999</v>
      </c>
      <c r="P3541" s="21">
        <v>13.0625</v>
      </c>
      <c r="Q3541" s="19">
        <v>12.467688039179521</v>
      </c>
      <c r="R3541" s="4">
        <v>89.275000000000006</v>
      </c>
      <c r="S3541" s="4">
        <v>10.125</v>
      </c>
      <c r="T3541" s="29">
        <v>100.47500000000001</v>
      </c>
      <c r="U3541" s="4">
        <v>2.88</v>
      </c>
      <c r="V3541" s="9"/>
      <c r="W3541" s="9"/>
      <c r="X3541" s="9"/>
      <c r="Y3541" s="9"/>
      <c r="Z3541" s="9"/>
    </row>
    <row r="3542" spans="1:26">
      <c r="A3542" s="39">
        <v>27</v>
      </c>
      <c r="B3542" s="39">
        <v>5</v>
      </c>
      <c r="C3542" s="40">
        <v>39595</v>
      </c>
      <c r="D3542" s="17">
        <v>0.29166666666699825</v>
      </c>
      <c r="E3542" s="18">
        <v>0.35791021557753178</v>
      </c>
      <c r="F3542" s="4">
        <v>79.57696978703413</v>
      </c>
      <c r="G3542" s="4">
        <v>119.9478909233944</v>
      </c>
      <c r="H3542" s="4">
        <v>40.370921136360259</v>
      </c>
      <c r="I3542" s="19">
        <v>0.81036469325030092</v>
      </c>
      <c r="J3542" s="19">
        <v>6.229377506750513</v>
      </c>
      <c r="K3542" s="20">
        <v>2.4306628062264419</v>
      </c>
      <c r="L3542" s="20">
        <v>2.5733375792339368</v>
      </c>
      <c r="M3542" s="20">
        <v>0.14267477300749487</v>
      </c>
      <c r="N3542" s="21">
        <v>16.75</v>
      </c>
      <c r="O3542" s="21">
        <f t="shared" si="56"/>
        <v>21.775000000000002</v>
      </c>
      <c r="P3542" s="21">
        <v>8.4375</v>
      </c>
      <c r="Q3542" s="19">
        <v>8.7606303050568908</v>
      </c>
      <c r="R3542" s="4">
        <v>92.625</v>
      </c>
      <c r="S3542" s="4">
        <v>10.050000000000001</v>
      </c>
      <c r="T3542" s="29">
        <v>104.27500000000001</v>
      </c>
      <c r="U3542" s="4">
        <v>2.4</v>
      </c>
      <c r="V3542" s="9"/>
      <c r="W3542" s="9"/>
      <c r="X3542" s="9"/>
      <c r="Y3542" s="9"/>
      <c r="Z3542" s="9"/>
    </row>
    <row r="3543" spans="1:26">
      <c r="A3543" s="39">
        <v>27</v>
      </c>
      <c r="B3543" s="39">
        <v>5</v>
      </c>
      <c r="C3543" s="40">
        <v>39595</v>
      </c>
      <c r="D3543" s="17">
        <v>0.33333333333300175</v>
      </c>
      <c r="E3543" s="18">
        <v>0.32921040056877915</v>
      </c>
      <c r="F3543" s="4">
        <v>55.249822681200506</v>
      </c>
      <c r="G3543" s="4">
        <v>87.646600907526675</v>
      </c>
      <c r="H3543" s="4">
        <v>32.39677822632617</v>
      </c>
      <c r="I3543" s="19">
        <v>0.67553948200025093</v>
      </c>
      <c r="J3543" s="19">
        <v>5.5382519935004577</v>
      </c>
      <c r="K3543" s="20">
        <v>2.4408992094961919</v>
      </c>
      <c r="L3543" s="20">
        <v>2.5631462464399366</v>
      </c>
      <c r="M3543" s="20">
        <v>0.12224703694374439</v>
      </c>
      <c r="N3543" s="21">
        <v>12.625</v>
      </c>
      <c r="O3543" s="21">
        <f t="shared" si="56"/>
        <v>16.412500000000001</v>
      </c>
      <c r="P3543" s="21">
        <v>5.9375</v>
      </c>
      <c r="Q3543" s="19">
        <v>20.833283070986656</v>
      </c>
      <c r="R3543" s="4">
        <v>92.724999999999994</v>
      </c>
      <c r="S3543" s="4">
        <v>10.35</v>
      </c>
      <c r="T3543" s="29">
        <v>94.100000000000009</v>
      </c>
      <c r="U3543" s="4">
        <v>2.7850000000000001</v>
      </c>
      <c r="V3543" s="9"/>
      <c r="W3543" s="9"/>
      <c r="X3543" s="9"/>
      <c r="Y3543" s="9"/>
      <c r="Z3543" s="9"/>
    </row>
    <row r="3544" spans="1:26">
      <c r="A3544" s="39">
        <v>27</v>
      </c>
      <c r="B3544" s="39">
        <v>5</v>
      </c>
      <c r="C3544" s="40">
        <v>39595</v>
      </c>
      <c r="D3544" s="17">
        <v>0.375</v>
      </c>
      <c r="E3544" s="18">
        <v>0.29674329302127617</v>
      </c>
      <c r="F3544" s="4">
        <v>21.188069382828026</v>
      </c>
      <c r="G3544" s="4">
        <v>38.103270086681171</v>
      </c>
      <c r="H3544" s="4">
        <v>16.915200703853149</v>
      </c>
      <c r="I3544" s="19">
        <v>0.47309001000017581</v>
      </c>
      <c r="J3544" s="19">
        <v>4.1545583888753441</v>
      </c>
      <c r="K3544" s="20">
        <v>2.4303383973106909</v>
      </c>
      <c r="L3544" s="20">
        <v>2.5734044056879357</v>
      </c>
      <c r="M3544" s="20">
        <v>0.14306600837724515</v>
      </c>
      <c r="N3544" s="21">
        <v>9.8125</v>
      </c>
      <c r="O3544" s="21">
        <f t="shared" si="56"/>
        <v>12.75625</v>
      </c>
      <c r="P3544" s="21">
        <v>4.5625</v>
      </c>
      <c r="Q3544" s="19">
        <v>29.142615264918827</v>
      </c>
      <c r="R3544" s="4">
        <v>90.775000000000006</v>
      </c>
      <c r="S3544" s="4">
        <v>10.887499999999999</v>
      </c>
      <c r="T3544" s="29">
        <v>89.25</v>
      </c>
      <c r="U3544" s="4">
        <v>2.66</v>
      </c>
      <c r="V3544" s="9"/>
      <c r="W3544" s="9"/>
      <c r="X3544" s="9"/>
      <c r="Y3544" s="9"/>
      <c r="Z3544" s="9"/>
    </row>
    <row r="3545" spans="1:26">
      <c r="A3545" s="39">
        <v>27</v>
      </c>
      <c r="B3545" s="39">
        <v>5</v>
      </c>
      <c r="C3545" s="40">
        <v>39595</v>
      </c>
      <c r="D3545" s="17">
        <v>0.41666666666699825</v>
      </c>
      <c r="E3545" s="18">
        <v>0.31435454232377769</v>
      </c>
      <c r="F3545" s="4">
        <v>20.276160909327864</v>
      </c>
      <c r="G3545" s="4">
        <v>36.094121157655856</v>
      </c>
      <c r="H3545" s="4">
        <v>15.817960248327992</v>
      </c>
      <c r="I3545" s="19">
        <v>0.60852507500022623</v>
      </c>
      <c r="J3545" s="19">
        <v>4.1553931607503447</v>
      </c>
      <c r="K3545" s="20">
        <v>2.4336534140026904</v>
      </c>
      <c r="L3545" s="20">
        <v>2.5768651159719353</v>
      </c>
      <c r="M3545" s="20">
        <v>0.14321170196924515</v>
      </c>
      <c r="N3545" s="21">
        <v>10.375</v>
      </c>
      <c r="O3545" s="21">
        <f t="shared" si="56"/>
        <v>13.487500000000001</v>
      </c>
      <c r="P3545" s="21">
        <v>5.625</v>
      </c>
      <c r="Q3545" s="19">
        <v>29.197143589043787</v>
      </c>
      <c r="R3545" s="4">
        <v>85.025000000000006</v>
      </c>
      <c r="S3545" s="4">
        <v>11.6875</v>
      </c>
      <c r="T3545" s="29">
        <v>87.949999999999989</v>
      </c>
      <c r="U3545" s="4">
        <v>2.7650000000000001</v>
      </c>
      <c r="V3545" s="9"/>
      <c r="W3545" s="9"/>
      <c r="X3545" s="9"/>
      <c r="Y3545" s="9"/>
      <c r="Z3545" s="9"/>
    </row>
    <row r="3546" spans="1:26">
      <c r="A3546" s="39">
        <v>27</v>
      </c>
      <c r="B3546" s="39">
        <v>5</v>
      </c>
      <c r="C3546" s="40">
        <v>39595</v>
      </c>
      <c r="D3546" s="17">
        <v>0.45833333333300175</v>
      </c>
      <c r="E3546" s="18">
        <v>0.33071905134502899</v>
      </c>
      <c r="F3546" s="4">
        <v>18.306093011846382</v>
      </c>
      <c r="G3546" s="4">
        <v>33.083105322517874</v>
      </c>
      <c r="H3546" s="4">
        <v>14.777012310671488</v>
      </c>
      <c r="I3546" s="19">
        <v>0.47349897075017611</v>
      </c>
      <c r="J3546" s="19">
        <v>3.8483553500003205</v>
      </c>
      <c r="K3546" s="20">
        <v>2.4439134285024404</v>
      </c>
      <c r="L3546" s="20">
        <v>2.5871438474739348</v>
      </c>
      <c r="M3546" s="20">
        <v>0.14323041897149413</v>
      </c>
      <c r="N3546" s="21">
        <v>8.5625</v>
      </c>
      <c r="O3546" s="21">
        <f t="shared" si="56"/>
        <v>11.13125</v>
      </c>
      <c r="P3546" s="21">
        <v>6.875</v>
      </c>
      <c r="Q3546" s="19">
        <v>33.125676607353753</v>
      </c>
      <c r="R3546" s="4">
        <v>81.45</v>
      </c>
      <c r="S3546" s="4">
        <v>11.987500000000001</v>
      </c>
      <c r="T3546" s="29">
        <v>86.1</v>
      </c>
      <c r="U3546" s="4">
        <v>2.67</v>
      </c>
      <c r="V3546" s="9"/>
      <c r="W3546" s="9"/>
      <c r="X3546" s="9"/>
      <c r="Y3546" s="9"/>
      <c r="Z3546" s="9"/>
    </row>
    <row r="3547" spans="1:26">
      <c r="A3547" s="39">
        <v>27</v>
      </c>
      <c r="B3547" s="39">
        <v>5</v>
      </c>
      <c r="C3547" s="40">
        <v>39595</v>
      </c>
      <c r="D3547" s="17">
        <v>0.5</v>
      </c>
      <c r="E3547" s="18">
        <v>0.3032409434537765</v>
      </c>
      <c r="F3547" s="4">
        <v>17.624692468283829</v>
      </c>
      <c r="G3547" s="4">
        <v>32.27783603826775</v>
      </c>
      <c r="H3547" s="4">
        <v>14.65314356998392</v>
      </c>
      <c r="I3547" s="19">
        <v>0.54136717300020143</v>
      </c>
      <c r="J3547" s="19">
        <v>3.8491208781253214</v>
      </c>
      <c r="K3547" s="20">
        <v>2.419342203428438</v>
      </c>
      <c r="L3547" s="20">
        <v>2.5426361137959352</v>
      </c>
      <c r="M3547" s="20">
        <v>0.12329391036749737</v>
      </c>
      <c r="N3547" s="21">
        <v>6.8125</v>
      </c>
      <c r="O3547" s="21">
        <f t="shared" si="56"/>
        <v>8.8562500000000011</v>
      </c>
      <c r="P3547" s="21">
        <v>5.125</v>
      </c>
      <c r="Q3547" s="19">
        <v>33.404575759791065</v>
      </c>
      <c r="R3547" s="4">
        <v>82.35</v>
      </c>
      <c r="S3547" s="4">
        <v>11.574999999999999</v>
      </c>
      <c r="T3547" s="29">
        <v>81.350000000000009</v>
      </c>
      <c r="U3547" s="4">
        <v>2.3650000000000002</v>
      </c>
      <c r="V3547" s="9"/>
      <c r="W3547" s="9"/>
      <c r="X3547" s="9"/>
      <c r="Y3547" s="9"/>
      <c r="Z3547" s="9"/>
    </row>
    <row r="3548" spans="1:26">
      <c r="A3548" s="39">
        <v>27</v>
      </c>
      <c r="B3548" s="39">
        <v>5</v>
      </c>
      <c r="C3548" s="40">
        <v>39595</v>
      </c>
      <c r="D3548" s="17">
        <v>0.54166666666699825</v>
      </c>
      <c r="E3548" s="18">
        <v>0.32337307117877823</v>
      </c>
      <c r="F3548" s="4">
        <v>19.820702806602917</v>
      </c>
      <c r="G3548" s="4">
        <v>36.484430974180938</v>
      </c>
      <c r="H3548" s="4">
        <v>16.663728167578014</v>
      </c>
      <c r="I3548" s="19">
        <v>0.5415967650002016</v>
      </c>
      <c r="J3548" s="19">
        <v>3.7728980645003158</v>
      </c>
      <c r="K3548" s="20">
        <v>2.4435559638646893</v>
      </c>
      <c r="L3548" s="20">
        <v>2.5871901016739343</v>
      </c>
      <c r="M3548" s="20">
        <v>0.14363413780924461</v>
      </c>
      <c r="N3548" s="21">
        <v>6.3125</v>
      </c>
      <c r="O3548" s="21">
        <f t="shared" si="56"/>
        <v>8.2062500000000007</v>
      </c>
      <c r="P3548" s="21">
        <v>3.875</v>
      </c>
      <c r="Q3548" s="19">
        <v>30.258901773605579</v>
      </c>
      <c r="R3548" s="4">
        <v>83.125</v>
      </c>
      <c r="S3548" s="4">
        <v>11.6</v>
      </c>
      <c r="T3548" s="29">
        <v>80.324999999999989</v>
      </c>
      <c r="U3548" s="4">
        <v>2.2599999999999998</v>
      </c>
      <c r="V3548" s="9"/>
      <c r="W3548" s="9"/>
      <c r="X3548" s="9"/>
      <c r="Y3548" s="9"/>
      <c r="Z3548" s="9"/>
    </row>
    <row r="3549" spans="1:26">
      <c r="A3549" s="39">
        <v>27</v>
      </c>
      <c r="B3549" s="39">
        <v>5</v>
      </c>
      <c r="C3549" s="40">
        <v>39595</v>
      </c>
      <c r="D3549" s="17">
        <v>0.58333333333300175</v>
      </c>
      <c r="E3549" s="18">
        <v>0.30089105703252617</v>
      </c>
      <c r="F3549" s="4">
        <v>18.638220945584038</v>
      </c>
      <c r="G3549" s="4">
        <v>34.676820467018146</v>
      </c>
      <c r="H3549" s="4">
        <v>16.038599521434115</v>
      </c>
      <c r="I3549" s="19">
        <v>0.54182635700020176</v>
      </c>
      <c r="J3549" s="19">
        <v>3.6196215122503039</v>
      </c>
      <c r="K3549" s="20">
        <v>2.4608459766001904</v>
      </c>
      <c r="L3549" s="20">
        <v>2.5837733597839341</v>
      </c>
      <c r="M3549" s="20">
        <v>0.12292738318374363</v>
      </c>
      <c r="N3549" s="21">
        <v>5.4375</v>
      </c>
      <c r="O3549" s="21">
        <f t="shared" si="56"/>
        <v>7.0687500000000005</v>
      </c>
      <c r="P3549" s="21">
        <v>3</v>
      </c>
      <c r="Q3549" s="19">
        <v>30.313383218980533</v>
      </c>
      <c r="R3549" s="4">
        <v>83.474999999999994</v>
      </c>
      <c r="S3549" s="4">
        <v>11.762499999999999</v>
      </c>
      <c r="T3549" s="29">
        <v>77.825000000000003</v>
      </c>
      <c r="U3549" s="4">
        <v>1.855</v>
      </c>
      <c r="V3549" s="9"/>
      <c r="W3549" s="9"/>
      <c r="X3549" s="9"/>
      <c r="Y3549" s="9"/>
      <c r="Z3549" s="9"/>
    </row>
    <row r="3550" spans="1:26">
      <c r="A3550" s="39">
        <v>27</v>
      </c>
      <c r="B3550" s="39">
        <v>5</v>
      </c>
      <c r="C3550" s="40">
        <v>39595</v>
      </c>
      <c r="D3550" s="17">
        <v>0.625</v>
      </c>
      <c r="E3550" s="18">
        <v>0.31351004502877727</v>
      </c>
      <c r="F3550" s="4">
        <v>20.689187291759247</v>
      </c>
      <c r="G3550" s="4">
        <v>37.479326411493616</v>
      </c>
      <c r="H3550" s="4">
        <v>16.790139119734366</v>
      </c>
      <c r="I3550" s="19">
        <v>0.67758428575025242</v>
      </c>
      <c r="J3550" s="19">
        <v>4.0054941647503375</v>
      </c>
      <c r="K3550" s="20">
        <v>2.4851659875714418</v>
      </c>
      <c r="L3550" s="20">
        <v>2.6216099019079326</v>
      </c>
      <c r="M3550" s="20">
        <v>0.13644391433649095</v>
      </c>
      <c r="N3550" s="21">
        <v>7.4375</v>
      </c>
      <c r="O3550" s="21">
        <f t="shared" si="56"/>
        <v>9.6687500000000011</v>
      </c>
      <c r="P3550" s="21">
        <v>3.125</v>
      </c>
      <c r="Q3550" s="19">
        <v>27.224393979420011</v>
      </c>
      <c r="R3550" s="4">
        <v>83.5</v>
      </c>
      <c r="S3550" s="4">
        <v>11.887499999999999</v>
      </c>
      <c r="T3550" s="29">
        <v>85.424999999999997</v>
      </c>
      <c r="U3550" s="4">
        <v>1.855</v>
      </c>
      <c r="V3550" s="9"/>
      <c r="W3550" s="9"/>
      <c r="X3550" s="9"/>
      <c r="Y3550" s="9"/>
      <c r="Z3550" s="9"/>
    </row>
    <row r="3551" spans="1:26">
      <c r="A3551" s="39">
        <v>27</v>
      </c>
      <c r="B3551" s="39">
        <v>5</v>
      </c>
      <c r="C3551" s="40">
        <v>39595</v>
      </c>
      <c r="D3551" s="17">
        <v>0.66666666666699825</v>
      </c>
      <c r="E3551" s="18">
        <v>0.33952598913336257</v>
      </c>
      <c r="F3551" s="4">
        <v>26.38010113557047</v>
      </c>
      <c r="G3551" s="4">
        <v>47.562030950841091</v>
      </c>
      <c r="H3551" s="4">
        <v>21.181929815270632</v>
      </c>
      <c r="I3551" s="19">
        <v>0.99423320700037054</v>
      </c>
      <c r="J3551" s="19">
        <v>5.5473152310004687</v>
      </c>
      <c r="K3551" s="20">
        <v>2.5426861774761953</v>
      </c>
      <c r="L3551" s="20">
        <v>2.7197047700559298</v>
      </c>
      <c r="M3551" s="20">
        <v>0.17701859257973421</v>
      </c>
      <c r="N3551" s="21">
        <v>10.583333333333334</v>
      </c>
      <c r="O3551" s="21">
        <f t="shared" si="56"/>
        <v>13.758333333333335</v>
      </c>
      <c r="P3551" s="21">
        <v>7</v>
      </c>
      <c r="Q3551" s="19">
        <v>21.104599064736437</v>
      </c>
      <c r="R3551" s="4">
        <v>84.174999999999997</v>
      </c>
      <c r="S3551" s="4">
        <v>11.987500000000001</v>
      </c>
      <c r="T3551" s="29"/>
      <c r="U3551" s="4">
        <v>2.1949999999999998</v>
      </c>
      <c r="V3551" s="9"/>
      <c r="W3551" s="9"/>
      <c r="X3551" s="9"/>
      <c r="Y3551" s="9"/>
      <c r="Z3551" s="9"/>
    </row>
    <row r="3552" spans="1:26">
      <c r="A3552" s="39">
        <v>27</v>
      </c>
      <c r="B3552" s="39">
        <v>5</v>
      </c>
      <c r="C3552" s="40">
        <v>39595</v>
      </c>
      <c r="D3552" s="17">
        <v>0.70833333333300175</v>
      </c>
      <c r="E3552" s="18">
        <v>0.34754932398628019</v>
      </c>
      <c r="F3552" s="4">
        <v>28.15529423469161</v>
      </c>
      <c r="G3552" s="4">
        <v>51.298494736008379</v>
      </c>
      <c r="H3552" s="4">
        <v>23.143200501316773</v>
      </c>
      <c r="I3552" s="19">
        <v>0.81375835000030339</v>
      </c>
      <c r="J3552" s="19">
        <v>5.0088353825004237</v>
      </c>
      <c r="K3552" s="20">
        <v>2.4988874083891917</v>
      </c>
      <c r="L3552" s="20">
        <v>2.6423685158399315</v>
      </c>
      <c r="M3552" s="20">
        <v>0.14348110745073961</v>
      </c>
      <c r="N3552" s="21">
        <v>11.625</v>
      </c>
      <c r="O3552" s="21">
        <f t="shared" si="56"/>
        <v>15.112500000000001</v>
      </c>
      <c r="P3552" s="21">
        <v>9.4375</v>
      </c>
      <c r="Q3552" s="19">
        <v>19.363632334675053</v>
      </c>
      <c r="R3552" s="4">
        <v>86.4</v>
      </c>
      <c r="S3552" s="4">
        <v>12</v>
      </c>
      <c r="T3552" s="29">
        <v>87.674999999999997</v>
      </c>
      <c r="U3552" s="4">
        <v>1.74</v>
      </c>
      <c r="V3552" s="9"/>
      <c r="W3552" s="9"/>
      <c r="X3552" s="9"/>
      <c r="Y3552" s="9"/>
      <c r="Z3552" s="9"/>
    </row>
    <row r="3553" spans="1:26">
      <c r="A3553" s="39">
        <v>27</v>
      </c>
      <c r="B3553" s="39">
        <v>5</v>
      </c>
      <c r="C3553" s="40">
        <v>39595</v>
      </c>
      <c r="D3553" s="17">
        <v>0.75</v>
      </c>
      <c r="E3553" s="18">
        <v>0.38905665036128362</v>
      </c>
      <c r="F3553" s="4">
        <v>33.722626339467183</v>
      </c>
      <c r="G3553" s="4">
        <v>58.907042805184645</v>
      </c>
      <c r="H3553" s="4">
        <v>25.184416465717455</v>
      </c>
      <c r="I3553" s="19">
        <v>0.54274472500020243</v>
      </c>
      <c r="J3553" s="19">
        <v>4.3162018942503666</v>
      </c>
      <c r="K3553" s="20">
        <v>2.5585014390421956</v>
      </c>
      <c r="L3553" s="20">
        <v>2.7149809058539294</v>
      </c>
      <c r="M3553" s="20">
        <v>0.15647946681173341</v>
      </c>
      <c r="N3553" s="21">
        <v>12.5625</v>
      </c>
      <c r="O3553" s="21">
        <f t="shared" si="56"/>
        <v>16.331250000000001</v>
      </c>
      <c r="P3553" s="21">
        <v>8.25</v>
      </c>
      <c r="Q3553" s="19">
        <v>14.367627393490761</v>
      </c>
      <c r="R3553" s="4">
        <v>87.55</v>
      </c>
      <c r="S3553" s="4">
        <v>11.987500000000001</v>
      </c>
      <c r="T3553" s="29">
        <v>93.550000000000011</v>
      </c>
      <c r="U3553" s="4">
        <v>1.845</v>
      </c>
      <c r="V3553" s="9"/>
      <c r="W3553" s="9"/>
      <c r="X3553" s="9"/>
      <c r="Y3553" s="9"/>
      <c r="Z3553" s="9"/>
    </row>
    <row r="3554" spans="1:26">
      <c r="A3554" s="39">
        <v>27</v>
      </c>
      <c r="B3554" s="39">
        <v>5</v>
      </c>
      <c r="C3554" s="40">
        <v>39595</v>
      </c>
      <c r="D3554" s="17">
        <v>0.79166666666699825</v>
      </c>
      <c r="E3554" s="18">
        <v>0.38915523373253347</v>
      </c>
      <c r="F3554" s="4">
        <v>38.984561714711688</v>
      </c>
      <c r="G3554" s="4">
        <v>68.31793942952369</v>
      </c>
      <c r="H3554" s="4">
        <v>29.333377714811999</v>
      </c>
      <c r="I3554" s="19">
        <v>0.61083534450022792</v>
      </c>
      <c r="J3554" s="19">
        <v>4.8566705771254135</v>
      </c>
      <c r="K3554" s="20">
        <v>2.5689692323659461</v>
      </c>
      <c r="L3554" s="20">
        <v>2.7462325789719282</v>
      </c>
      <c r="M3554" s="20">
        <v>0.1772633466059822</v>
      </c>
      <c r="N3554" s="21">
        <v>8.4375</v>
      </c>
      <c r="O3554" s="21">
        <f t="shared" si="56"/>
        <v>10.96875</v>
      </c>
      <c r="P3554" s="21">
        <v>6.5625</v>
      </c>
      <c r="Q3554" s="19">
        <v>14.871827136115428</v>
      </c>
      <c r="R3554" s="4">
        <v>89.875</v>
      </c>
      <c r="S3554" s="4">
        <v>11.7</v>
      </c>
      <c r="T3554" s="29">
        <v>98.274999999999991</v>
      </c>
      <c r="U3554" s="4">
        <v>1.34</v>
      </c>
      <c r="V3554" s="9"/>
      <c r="W3554" s="9"/>
      <c r="X3554" s="9"/>
      <c r="Y3554" s="9"/>
      <c r="Z3554" s="9"/>
    </row>
    <row r="3555" spans="1:26">
      <c r="A3555" s="39">
        <v>27</v>
      </c>
      <c r="B3555" s="39">
        <v>5</v>
      </c>
      <c r="C3555" s="40">
        <v>39595</v>
      </c>
      <c r="D3555" s="17">
        <v>0.83333333333300175</v>
      </c>
      <c r="E3555" s="18">
        <v>0.36665503588753134</v>
      </c>
      <c r="F3555" s="4">
        <v>33.5527611084485</v>
      </c>
      <c r="G3555" s="4">
        <v>59.496726973172258</v>
      </c>
      <c r="H3555" s="4">
        <v>25.943965864723747</v>
      </c>
      <c r="I3555" s="19">
        <v>0.61110081025022811</v>
      </c>
      <c r="J3555" s="19">
        <v>4.5492365382503879</v>
      </c>
      <c r="K3555" s="20">
        <v>2.5935607724821974</v>
      </c>
      <c r="L3555" s="20">
        <v>2.7637179187119276</v>
      </c>
      <c r="M3555" s="20">
        <v>0.17015714622972999</v>
      </c>
      <c r="N3555" s="21">
        <v>8.0625</v>
      </c>
      <c r="O3555" s="21">
        <f t="shared" si="56"/>
        <v>10.481250000000001</v>
      </c>
      <c r="P3555" s="21">
        <v>6.5</v>
      </c>
      <c r="Q3555" s="19">
        <v>16.273952414864524</v>
      </c>
      <c r="R3555" s="4">
        <v>89.575000000000003</v>
      </c>
      <c r="S3555" s="4">
        <v>11.45</v>
      </c>
      <c r="T3555" s="29">
        <v>96.574999999999989</v>
      </c>
      <c r="U3555" s="4">
        <v>1.135</v>
      </c>
      <c r="V3555" s="9"/>
      <c r="W3555" s="9"/>
      <c r="X3555" s="9"/>
      <c r="Y3555" s="9"/>
      <c r="Z3555" s="9"/>
    </row>
    <row r="3556" spans="1:26">
      <c r="A3556" s="39">
        <v>27</v>
      </c>
      <c r="B3556" s="39">
        <v>5</v>
      </c>
      <c r="C3556" s="40">
        <v>39595</v>
      </c>
      <c r="D3556" s="17">
        <v>0.875</v>
      </c>
      <c r="E3556" s="18">
        <v>0.36298379894128091</v>
      </c>
      <c r="F3556" s="4">
        <v>31.04545303371685</v>
      </c>
      <c r="G3556" s="4">
        <v>54.482945722608946</v>
      </c>
      <c r="H3556" s="4">
        <v>23.437492688892096</v>
      </c>
      <c r="I3556" s="19">
        <v>0.6113662760002283</v>
      </c>
      <c r="J3556" s="19">
        <v>4.5501636351253891</v>
      </c>
      <c r="K3556" s="20">
        <v>2.5970505122761969</v>
      </c>
      <c r="L3556" s="20">
        <v>2.7535105852759276</v>
      </c>
      <c r="M3556" s="20">
        <v>0.1564600729997303</v>
      </c>
      <c r="N3556" s="21">
        <v>11.4375</v>
      </c>
      <c r="O3556" s="21">
        <f t="shared" si="56"/>
        <v>14.86875</v>
      </c>
      <c r="P3556" s="21">
        <v>7.75</v>
      </c>
      <c r="Q3556" s="19">
        <v>14.814183719052959</v>
      </c>
      <c r="R3556" s="4">
        <v>89.325000000000003</v>
      </c>
      <c r="S3556" s="4">
        <v>11.4</v>
      </c>
      <c r="T3556" s="29">
        <v>98.025000000000006</v>
      </c>
      <c r="U3556" s="4">
        <v>1.29</v>
      </c>
      <c r="V3556" s="9"/>
      <c r="W3556" s="9"/>
      <c r="X3556" s="9"/>
      <c r="Y3556" s="9"/>
      <c r="Z3556" s="9"/>
    </row>
    <row r="3557" spans="1:26">
      <c r="A3557" s="39">
        <v>27</v>
      </c>
      <c r="B3557" s="39">
        <v>5</v>
      </c>
      <c r="C3557" s="40">
        <v>39595</v>
      </c>
      <c r="D3557" s="17">
        <v>0.91666666666699825</v>
      </c>
      <c r="E3557" s="18">
        <v>0.37438450455253186</v>
      </c>
      <c r="F3557" s="4">
        <v>39.062438725242693</v>
      </c>
      <c r="G3557" s="4">
        <v>65.693557455710788</v>
      </c>
      <c r="H3557" s="4">
        <v>26.631118730468099</v>
      </c>
      <c r="I3557" s="19">
        <v>0.67959321575025389</v>
      </c>
      <c r="J3557" s="19">
        <v>5.0910246992504362</v>
      </c>
      <c r="K3557" s="20">
        <v>2.6004977518561967</v>
      </c>
      <c r="L3557" s="20">
        <v>2.7640544702739267</v>
      </c>
      <c r="M3557" s="20">
        <v>0.16355671841773012</v>
      </c>
      <c r="N3557" s="21">
        <v>11.0625</v>
      </c>
      <c r="O3557" s="21">
        <f t="shared" si="56"/>
        <v>14.38125</v>
      </c>
      <c r="P3557" s="21">
        <v>8.3125</v>
      </c>
      <c r="Q3557" s="19">
        <v>9.7072165084312463</v>
      </c>
      <c r="R3557" s="4">
        <v>91.724999999999994</v>
      </c>
      <c r="S3557" s="4">
        <v>11.1875</v>
      </c>
      <c r="T3557" s="29">
        <v>106.65</v>
      </c>
      <c r="U3557" s="4">
        <v>0.87</v>
      </c>
      <c r="V3557" s="9"/>
      <c r="W3557" s="9"/>
      <c r="X3557" s="9"/>
      <c r="Y3557" s="9"/>
      <c r="Z3557" s="9"/>
    </row>
    <row r="3558" spans="1:26">
      <c r="A3558" s="39">
        <v>27</v>
      </c>
      <c r="B3558" s="39">
        <v>5</v>
      </c>
      <c r="C3558" s="40">
        <v>39595</v>
      </c>
      <c r="D3558" s="17">
        <v>0.95833333333300175</v>
      </c>
      <c r="E3558" s="18">
        <v>0.37573684075253189</v>
      </c>
      <c r="F3558" s="4">
        <v>46.677636249443474</v>
      </c>
      <c r="G3558" s="4">
        <v>76.101271488562517</v>
      </c>
      <c r="H3558" s="4">
        <v>29.423635239119044</v>
      </c>
      <c r="I3558" s="19">
        <v>0.8838148510003303</v>
      </c>
      <c r="J3558" s="19">
        <v>5.3234592307504585</v>
      </c>
      <c r="K3558" s="20">
        <v>2.5403113943724418</v>
      </c>
      <c r="L3558" s="20">
        <v>2.6912208951579282</v>
      </c>
      <c r="M3558" s="20">
        <v>0.15090950078548659</v>
      </c>
      <c r="N3558" s="21">
        <v>11.5625</v>
      </c>
      <c r="O3558" s="21">
        <f t="shared" si="56"/>
        <v>15.03125</v>
      </c>
      <c r="P3558" s="21">
        <v>8.0625</v>
      </c>
      <c r="Q3558" s="19">
        <v>9.9871501186185618</v>
      </c>
      <c r="R3558" s="4">
        <v>93.7</v>
      </c>
      <c r="S3558" s="4">
        <v>11.1625</v>
      </c>
      <c r="T3558" s="29">
        <v>121.22500000000001</v>
      </c>
      <c r="U3558" s="4">
        <v>0.5</v>
      </c>
      <c r="V3558" s="9"/>
      <c r="W3558" s="9"/>
      <c r="X3558" s="9"/>
      <c r="Y3558" s="9"/>
      <c r="Z3558" s="9"/>
    </row>
    <row r="3559" spans="1:26">
      <c r="A3559" s="39">
        <v>28</v>
      </c>
      <c r="B3559" s="39">
        <v>5</v>
      </c>
      <c r="C3559" s="40">
        <v>39596</v>
      </c>
      <c r="D3559" s="17">
        <v>0</v>
      </c>
      <c r="E3559" s="18">
        <v>0.20991334536751782</v>
      </c>
      <c r="F3559" s="4">
        <v>24.939400613909875</v>
      </c>
      <c r="G3559" s="4">
        <v>45.055566589469926</v>
      </c>
      <c r="H3559" s="4">
        <v>20.11616597556004</v>
      </c>
      <c r="I3559" s="19">
        <v>0.61214114900022887</v>
      </c>
      <c r="J3559" s="19">
        <v>4.3213413192503731</v>
      </c>
      <c r="K3559" s="20">
        <v>2.5507721043271916</v>
      </c>
      <c r="L3559" s="20">
        <v>2.7017076350059277</v>
      </c>
      <c r="M3559" s="20">
        <v>0.15093553067873577</v>
      </c>
      <c r="N3559" s="21">
        <v>11.3125</v>
      </c>
      <c r="O3559" s="21">
        <f t="shared" ref="O3559:O3622" si="57">N3559*1.3</f>
        <v>14.706250000000001</v>
      </c>
      <c r="P3559" s="21">
        <v>9.625</v>
      </c>
      <c r="Q3559" s="19">
        <v>19.019457123362734</v>
      </c>
      <c r="R3559" s="4">
        <v>93.974999999999994</v>
      </c>
      <c r="S3559" s="4">
        <v>11.2</v>
      </c>
      <c r="T3559" s="29">
        <v>95.25</v>
      </c>
      <c r="U3559" s="4">
        <v>0.78</v>
      </c>
      <c r="V3559" s="9"/>
      <c r="W3559" s="9"/>
      <c r="X3559" s="9"/>
      <c r="Y3559" s="9"/>
      <c r="Z3559" s="9"/>
    </row>
    <row r="3560" spans="1:26">
      <c r="A3560" s="39">
        <v>28</v>
      </c>
      <c r="B3560" s="39">
        <v>5</v>
      </c>
      <c r="C3560" s="40">
        <v>39596</v>
      </c>
      <c r="D3560" s="17">
        <v>4.1666666666998253E-2</v>
      </c>
      <c r="E3560" s="18">
        <v>0.18356504760501532</v>
      </c>
      <c r="F3560" s="4">
        <v>20.375863001084241</v>
      </c>
      <c r="G3560" s="4">
        <v>37.041920889368612</v>
      </c>
      <c r="H3560" s="4">
        <v>16.666057888284364</v>
      </c>
      <c r="I3560" s="19">
        <v>0.5443518690002036</v>
      </c>
      <c r="J3560" s="19">
        <v>3.9363149792503402</v>
      </c>
      <c r="K3560" s="20">
        <v>2.5541815659391918</v>
      </c>
      <c r="L3560" s="20">
        <v>2.6982931789219275</v>
      </c>
      <c r="M3560" s="20">
        <v>0.14411161298273578</v>
      </c>
      <c r="N3560" s="21">
        <v>8.3125</v>
      </c>
      <c r="O3560" s="21">
        <f t="shared" si="57"/>
        <v>10.80625</v>
      </c>
      <c r="P3560" s="21">
        <v>5.0625</v>
      </c>
      <c r="Q3560" s="19">
        <v>13.40815656567885</v>
      </c>
      <c r="R3560" s="4">
        <v>94.724999999999994</v>
      </c>
      <c r="S3560" s="4">
        <v>11.0375</v>
      </c>
      <c r="T3560" s="29">
        <v>97.075000000000003</v>
      </c>
      <c r="U3560" s="4">
        <v>1.345</v>
      </c>
      <c r="V3560" s="9"/>
      <c r="W3560" s="9"/>
      <c r="X3560" s="9"/>
      <c r="Y3560" s="9"/>
      <c r="Z3560" s="9"/>
    </row>
    <row r="3561" spans="1:26">
      <c r="A3561" s="39">
        <v>28</v>
      </c>
      <c r="B3561" s="39">
        <v>5</v>
      </c>
      <c r="C3561" s="40">
        <v>39596</v>
      </c>
      <c r="D3561" s="17">
        <v>8.3333333333001747E-2</v>
      </c>
      <c r="E3561" s="18">
        <v>0.17858265279001487</v>
      </c>
      <c r="F3561" s="4">
        <v>27.91973558872883</v>
      </c>
      <c r="G3561" s="4">
        <v>48.049625599007925</v>
      </c>
      <c r="H3561" s="4">
        <v>20.129890010279098</v>
      </c>
      <c r="I3561" s="19">
        <v>0.81687219150030566</v>
      </c>
      <c r="J3561" s="19">
        <v>5.1722599910004483</v>
      </c>
      <c r="K3561" s="20">
        <v>2.4723267386131846</v>
      </c>
      <c r="L3561" s="20">
        <v>2.59710404688993</v>
      </c>
      <c r="M3561" s="20">
        <v>0.12477730827674494</v>
      </c>
      <c r="N3561" s="21">
        <v>7.1875</v>
      </c>
      <c r="O3561" s="21">
        <f t="shared" si="57"/>
        <v>9.34375</v>
      </c>
      <c r="P3561" s="21">
        <v>6.5</v>
      </c>
      <c r="Q3561" s="19">
        <v>19.017329609425225</v>
      </c>
      <c r="R3561" s="4">
        <v>95.2</v>
      </c>
      <c r="S3561" s="4">
        <v>10.9375</v>
      </c>
      <c r="T3561" s="29">
        <v>127</v>
      </c>
      <c r="U3561" s="4">
        <v>1.5249999999999999</v>
      </c>
      <c r="V3561" s="9"/>
      <c r="W3561" s="9"/>
      <c r="X3561" s="9"/>
      <c r="Y3561" s="9"/>
      <c r="Z3561" s="9"/>
    </row>
    <row r="3562" spans="1:26">
      <c r="A3562" s="39">
        <v>28</v>
      </c>
      <c r="B3562" s="39">
        <v>5</v>
      </c>
      <c r="C3562" s="40">
        <v>39596</v>
      </c>
      <c r="D3562" s="17">
        <v>0.125</v>
      </c>
      <c r="E3562" s="18">
        <v>0.17108190733126435</v>
      </c>
      <c r="F3562" s="4">
        <v>27.560769474416389</v>
      </c>
      <c r="G3562" s="4">
        <v>48.445212189933002</v>
      </c>
      <c r="H3562" s="4">
        <v>20.884442715516617</v>
      </c>
      <c r="I3562" s="19">
        <v>0.8853215485003314</v>
      </c>
      <c r="J3562" s="19">
        <v>5.2505178015004565</v>
      </c>
      <c r="K3562" s="20">
        <v>2.5396224374499394</v>
      </c>
      <c r="L3562" s="20">
        <v>2.6703976070919273</v>
      </c>
      <c r="M3562" s="20">
        <v>0.13077516964198799</v>
      </c>
      <c r="N3562" s="21">
        <v>12.125</v>
      </c>
      <c r="O3562" s="21">
        <f t="shared" si="57"/>
        <v>15.762500000000001</v>
      </c>
      <c r="P3562" s="21">
        <v>8.75</v>
      </c>
      <c r="Q3562" s="19">
        <v>19.072397820487687</v>
      </c>
      <c r="R3562" s="4">
        <v>94.825000000000003</v>
      </c>
      <c r="S3562" s="4">
        <v>11.1</v>
      </c>
      <c r="T3562" s="29">
        <v>109.85</v>
      </c>
      <c r="U3562" s="4">
        <v>1.135</v>
      </c>
      <c r="V3562" s="9"/>
      <c r="W3562" s="9"/>
      <c r="X3562" s="9"/>
      <c r="Y3562" s="9"/>
      <c r="Z3562" s="9"/>
    </row>
    <row r="3563" spans="1:26">
      <c r="A3563" s="39">
        <v>28</v>
      </c>
      <c r="B3563" s="39">
        <v>5</v>
      </c>
      <c r="C3563" s="40">
        <v>39596</v>
      </c>
      <c r="D3563" s="17">
        <v>0.16666666666699825</v>
      </c>
      <c r="E3563" s="18">
        <v>0.20132551739501686</v>
      </c>
      <c r="F3563" s="4">
        <v>49.873130127787313</v>
      </c>
      <c r="G3563" s="4">
        <v>77.86483970452538</v>
      </c>
      <c r="H3563" s="4">
        <v>27.991709576738067</v>
      </c>
      <c r="I3563" s="19">
        <v>0.95382112875035718</v>
      </c>
      <c r="J3563" s="19">
        <v>6.6417128123755802</v>
      </c>
      <c r="K3563" s="20">
        <v>2.4860103814629348</v>
      </c>
      <c r="L3563" s="20">
        <v>2.6178923762999284</v>
      </c>
      <c r="M3563" s="20">
        <v>0.1318819948369937</v>
      </c>
      <c r="N3563" s="21">
        <v>14.6875</v>
      </c>
      <c r="O3563" s="21">
        <f t="shared" si="57"/>
        <v>19.09375</v>
      </c>
      <c r="P3563" s="21">
        <v>10</v>
      </c>
      <c r="Q3563" s="19">
        <v>13.013368187179093</v>
      </c>
      <c r="R3563" s="4">
        <v>95.05</v>
      </c>
      <c r="S3563" s="4">
        <v>11.1625</v>
      </c>
      <c r="T3563" s="29">
        <v>117.47499999999999</v>
      </c>
      <c r="U3563" s="4">
        <v>2.2400000000000002</v>
      </c>
      <c r="V3563" s="9"/>
      <c r="W3563" s="9"/>
      <c r="X3563" s="9"/>
      <c r="Y3563" s="9"/>
      <c r="Z3563" s="9"/>
    </row>
    <row r="3564" spans="1:26">
      <c r="A3564" s="39">
        <v>28</v>
      </c>
      <c r="B3564" s="39">
        <v>5</v>
      </c>
      <c r="C3564" s="40">
        <v>39596</v>
      </c>
      <c r="D3564" s="17">
        <v>0.20833333333300175</v>
      </c>
      <c r="E3564" s="18">
        <v>0.27815417037002316</v>
      </c>
      <c r="F3564" s="4">
        <v>94.053500781378744</v>
      </c>
      <c r="G3564" s="4">
        <v>132.29655921273439</v>
      </c>
      <c r="H3564" s="4">
        <v>38.243058431355664</v>
      </c>
      <c r="I3564" s="19">
        <v>1.4995505497505617</v>
      </c>
      <c r="J3564" s="19">
        <v>8.419707572625736</v>
      </c>
      <c r="K3564" s="20">
        <v>2.4750387338754334</v>
      </c>
      <c r="L3564" s="20">
        <v>2.6143064847659283</v>
      </c>
      <c r="M3564" s="20">
        <v>0.13926775089049481</v>
      </c>
      <c r="N3564" s="21">
        <v>19.3125</v>
      </c>
      <c r="O3564" s="21">
        <f t="shared" si="57"/>
        <v>25.106249999999999</v>
      </c>
      <c r="P3564" s="21">
        <v>8.8125</v>
      </c>
      <c r="Q3564" s="19">
        <v>7.4037857356827166</v>
      </c>
      <c r="R3564" s="4">
        <v>96.3</v>
      </c>
      <c r="S3564" s="4">
        <v>11.237500000000001</v>
      </c>
      <c r="T3564" s="29">
        <v>120.02500000000001</v>
      </c>
      <c r="U3564" s="4">
        <v>1.92</v>
      </c>
      <c r="V3564" s="9"/>
      <c r="W3564" s="9"/>
      <c r="X3564" s="9"/>
      <c r="Y3564" s="9"/>
      <c r="Z3564" s="9"/>
    </row>
    <row r="3565" spans="1:26">
      <c r="A3565" s="39">
        <v>28</v>
      </c>
      <c r="B3565" s="39">
        <v>5</v>
      </c>
      <c r="C3565" s="40">
        <v>39596</v>
      </c>
      <c r="D3565" s="17">
        <v>0.25</v>
      </c>
      <c r="E3565" s="18">
        <v>0.38145848854003167</v>
      </c>
      <c r="F3565" s="4">
        <v>144.83633519942677</v>
      </c>
      <c r="G3565" s="4">
        <v>192.52265490055692</v>
      </c>
      <c r="H3565" s="4">
        <v>47.686319701130145</v>
      </c>
      <c r="I3565" s="19">
        <v>2.6593009042509963</v>
      </c>
      <c r="J3565" s="19">
        <v>8.6530807416257574</v>
      </c>
      <c r="K3565" s="20">
        <v>2.6997805190386996</v>
      </c>
      <c r="L3565" s="20">
        <v>2.8914874790719205</v>
      </c>
      <c r="M3565" s="20">
        <v>0.19170696003322096</v>
      </c>
      <c r="N3565" s="21">
        <v>19.75</v>
      </c>
      <c r="O3565" s="21">
        <f t="shared" si="57"/>
        <v>25.675000000000001</v>
      </c>
      <c r="P3565" s="21">
        <v>11.9375</v>
      </c>
      <c r="Q3565" s="19">
        <v>4.6551440574969902</v>
      </c>
      <c r="R3565" s="4">
        <v>97.174999999999997</v>
      </c>
      <c r="S3565" s="4">
        <v>11.4375</v>
      </c>
      <c r="T3565" s="29">
        <v>121.425</v>
      </c>
      <c r="U3565" s="4">
        <v>1.89</v>
      </c>
      <c r="V3565" s="9"/>
      <c r="W3565" s="9"/>
      <c r="X3565" s="9"/>
      <c r="Y3565" s="9"/>
      <c r="Z3565" s="9"/>
    </row>
    <row r="3566" spans="1:26">
      <c r="A3566" s="39">
        <v>28</v>
      </c>
      <c r="B3566" s="39">
        <v>5</v>
      </c>
      <c r="C3566" s="40">
        <v>39596</v>
      </c>
      <c r="D3566" s="17">
        <v>0.29166666666699825</v>
      </c>
      <c r="E3566" s="18">
        <v>0.5238538720862933</v>
      </c>
      <c r="F3566" s="4">
        <v>205.28691913149407</v>
      </c>
      <c r="G3566" s="4">
        <v>261.34064250446841</v>
      </c>
      <c r="H3566" s="4">
        <v>56.053723372974304</v>
      </c>
      <c r="I3566" s="19">
        <v>3.2061495862512017</v>
      </c>
      <c r="J3566" s="19">
        <v>11.436744079001006</v>
      </c>
      <c r="K3566" s="20">
        <v>2.6675535981339467</v>
      </c>
      <c r="L3566" s="20">
        <v>2.8952087712399202</v>
      </c>
      <c r="M3566" s="20">
        <v>0.22765517310597316</v>
      </c>
      <c r="N3566" s="21">
        <v>24.375</v>
      </c>
      <c r="O3566" s="21">
        <f t="shared" si="57"/>
        <v>31.6875</v>
      </c>
      <c r="P3566" s="21">
        <v>19.125</v>
      </c>
      <c r="Q3566" s="19">
        <v>2.5237278376858678</v>
      </c>
      <c r="R3566" s="4">
        <v>97.625</v>
      </c>
      <c r="S3566" s="4">
        <v>11.6875</v>
      </c>
      <c r="T3566" s="29">
        <v>138.15</v>
      </c>
      <c r="U3566" s="4">
        <v>0.52500000000000002</v>
      </c>
      <c r="V3566" s="9"/>
      <c r="W3566" s="9"/>
      <c r="X3566" s="9"/>
      <c r="Y3566" s="9"/>
      <c r="Z3566" s="9"/>
    </row>
    <row r="3567" spans="1:26">
      <c r="A3567" s="39">
        <v>28</v>
      </c>
      <c r="B3567" s="39">
        <v>5</v>
      </c>
      <c r="C3567" s="40">
        <v>39596</v>
      </c>
      <c r="D3567" s="17">
        <v>0.33333333333300175</v>
      </c>
      <c r="E3567" s="18">
        <v>0.55673251832254578</v>
      </c>
      <c r="F3567" s="4">
        <v>250.77589277491003</v>
      </c>
      <c r="G3567" s="4">
        <v>311.7375470602268</v>
      </c>
      <c r="H3567" s="4">
        <v>60.961654285316769</v>
      </c>
      <c r="I3567" s="19">
        <v>3.9582243685014848</v>
      </c>
      <c r="J3567" s="19">
        <v>13.139281553751157</v>
      </c>
      <c r="K3567" s="20">
        <v>2.6208841788316928</v>
      </c>
      <c r="L3567" s="20">
        <v>2.8777948295659201</v>
      </c>
      <c r="M3567" s="20">
        <v>0.25691065073422747</v>
      </c>
      <c r="N3567" s="21">
        <v>28.125</v>
      </c>
      <c r="O3567" s="21">
        <f t="shared" si="57"/>
        <v>36.5625</v>
      </c>
      <c r="P3567" s="21">
        <v>17.5</v>
      </c>
      <c r="Q3567" s="19">
        <v>2.0188686673111933</v>
      </c>
      <c r="R3567" s="4">
        <v>97.85</v>
      </c>
      <c r="S3567" s="4">
        <v>12.012499999999999</v>
      </c>
      <c r="T3567" s="29">
        <v>115.325</v>
      </c>
      <c r="U3567" s="4">
        <v>0.125</v>
      </c>
      <c r="V3567" s="9"/>
      <c r="W3567" s="9"/>
      <c r="X3567" s="9"/>
      <c r="Y3567" s="9"/>
      <c r="Z3567" s="9"/>
    </row>
    <row r="3568" spans="1:26">
      <c r="A3568" s="39">
        <v>28</v>
      </c>
      <c r="B3568" s="39">
        <v>5</v>
      </c>
      <c r="C3568" s="40">
        <v>39596</v>
      </c>
      <c r="D3568" s="17">
        <v>0.375</v>
      </c>
      <c r="E3568" s="18">
        <v>0.37293255037628076</v>
      </c>
      <c r="F3568" s="4">
        <v>142.36693556293278</v>
      </c>
      <c r="G3568" s="4">
        <v>189.465106611019</v>
      </c>
      <c r="H3568" s="4">
        <v>47.098171048086208</v>
      </c>
      <c r="I3568" s="19">
        <v>1.9116529427507172</v>
      </c>
      <c r="J3568" s="19">
        <v>8.0397783420007105</v>
      </c>
      <c r="K3568" s="20">
        <v>2.5025169923559334</v>
      </c>
      <c r="L3568" s="20">
        <v>2.7054745098079249</v>
      </c>
      <c r="M3568" s="20">
        <v>0.2029575174519912</v>
      </c>
      <c r="N3568" s="21">
        <v>23.3125</v>
      </c>
      <c r="O3568" s="21">
        <f t="shared" si="57"/>
        <v>30.306250000000002</v>
      </c>
      <c r="P3568" s="21">
        <v>13.25</v>
      </c>
      <c r="Q3568" s="19">
        <v>5.5516093205589065</v>
      </c>
      <c r="R3568" s="4">
        <v>98.05</v>
      </c>
      <c r="S3568" s="4">
        <v>12.3125</v>
      </c>
      <c r="T3568" s="29">
        <v>98.15</v>
      </c>
      <c r="U3568" s="4">
        <v>0.64500000000000002</v>
      </c>
      <c r="V3568" s="9"/>
      <c r="W3568" s="9"/>
      <c r="X3568" s="9"/>
      <c r="Y3568" s="9"/>
      <c r="Z3568" s="9"/>
    </row>
    <row r="3569" spans="1:26">
      <c r="A3569" s="39">
        <v>28</v>
      </c>
      <c r="B3569" s="39">
        <v>5</v>
      </c>
      <c r="C3569" s="40">
        <v>39596</v>
      </c>
      <c r="D3569" s="17">
        <v>0.41666666666699825</v>
      </c>
      <c r="E3569" s="18">
        <v>0.43100220484503532</v>
      </c>
      <c r="F3569" s="4">
        <v>159.52374552233405</v>
      </c>
      <c r="G3569" s="4">
        <v>207.85009217437209</v>
      </c>
      <c r="H3569" s="4">
        <v>48.326346652038055</v>
      </c>
      <c r="I3569" s="19">
        <v>2.5272451465009489</v>
      </c>
      <c r="J3569" s="19">
        <v>10.129080944250898</v>
      </c>
      <c r="K3569" s="20">
        <v>2.4986225654641823</v>
      </c>
      <c r="L3569" s="20">
        <v>2.7160252522239241</v>
      </c>
      <c r="M3569" s="20">
        <v>0.21740268675974128</v>
      </c>
      <c r="N3569" s="21">
        <v>37.1875</v>
      </c>
      <c r="O3569" s="21">
        <f t="shared" si="57"/>
        <v>48.34375</v>
      </c>
      <c r="P3569" s="21">
        <v>24.625</v>
      </c>
      <c r="Q3569" s="19">
        <v>2.8597484904356483</v>
      </c>
      <c r="R3569" s="4">
        <v>97.95</v>
      </c>
      <c r="S3569" s="4">
        <v>12.137499999999999</v>
      </c>
      <c r="T3569" s="29">
        <v>126.82499999999999</v>
      </c>
      <c r="U3569" s="4">
        <v>0.83499999999999996</v>
      </c>
      <c r="V3569" s="9"/>
      <c r="W3569" s="9"/>
      <c r="X3569" s="9"/>
      <c r="Y3569" s="9"/>
      <c r="Z3569" s="9"/>
    </row>
    <row r="3570" spans="1:26">
      <c r="A3570" s="39">
        <v>28</v>
      </c>
      <c r="B3570" s="39">
        <v>5</v>
      </c>
      <c r="C3570" s="40">
        <v>39596</v>
      </c>
      <c r="D3570" s="17">
        <v>0.45833333333300175</v>
      </c>
      <c r="E3570" s="18">
        <v>0.40463890349253306</v>
      </c>
      <c r="F3570" s="4">
        <v>118.32363268788706</v>
      </c>
      <c r="G3570" s="4">
        <v>161.22450651720186</v>
      </c>
      <c r="H3570" s="4">
        <v>42.90087382931479</v>
      </c>
      <c r="I3570" s="19">
        <v>1.8448466035006927</v>
      </c>
      <c r="J3570" s="19">
        <v>7.5789023352506737</v>
      </c>
      <c r="K3570" s="20">
        <v>2.595358125000939</v>
      </c>
      <c r="L3570" s="20">
        <v>2.8608203007239195</v>
      </c>
      <c r="M3570" s="20">
        <v>0.26546217572298036</v>
      </c>
      <c r="N3570" s="21">
        <v>34.4375</v>
      </c>
      <c r="O3570" s="21">
        <f t="shared" si="57"/>
        <v>44.768750000000004</v>
      </c>
      <c r="P3570" s="21">
        <v>25.1875</v>
      </c>
      <c r="Q3570" s="19">
        <v>5.6070064641838666</v>
      </c>
      <c r="R3570" s="4">
        <v>98.1</v>
      </c>
      <c r="S3570" s="4">
        <v>12.6625</v>
      </c>
      <c r="T3570" s="29">
        <v>94.375</v>
      </c>
      <c r="U3570" s="4">
        <v>0.255</v>
      </c>
      <c r="V3570" s="9"/>
      <c r="W3570" s="9"/>
      <c r="X3570" s="9"/>
      <c r="Y3570" s="9"/>
      <c r="Z3570" s="9"/>
    </row>
    <row r="3571" spans="1:26">
      <c r="A3571" s="39">
        <v>28</v>
      </c>
      <c r="B3571" s="39">
        <v>5</v>
      </c>
      <c r="C3571" s="40">
        <v>39596</v>
      </c>
      <c r="D3571" s="17">
        <v>0.5</v>
      </c>
      <c r="E3571" s="18">
        <v>0.38457037794253135</v>
      </c>
      <c r="F3571" s="4">
        <v>71.23494909710837</v>
      </c>
      <c r="G3571" s="4">
        <v>108.00510554016802</v>
      </c>
      <c r="H3571" s="4">
        <v>36.770156443059633</v>
      </c>
      <c r="I3571" s="19">
        <v>1.0254130262503853</v>
      </c>
      <c r="J3571" s="19">
        <v>6.0334228908755376</v>
      </c>
      <c r="K3571" s="20">
        <v>2.627565221856941</v>
      </c>
      <c r="L3571" s="20">
        <v>3.0200582811779149</v>
      </c>
      <c r="M3571" s="20">
        <v>0.39249305932097389</v>
      </c>
      <c r="N3571" s="21">
        <v>24</v>
      </c>
      <c r="O3571" s="21">
        <f t="shared" si="57"/>
        <v>31.200000000000003</v>
      </c>
      <c r="P3571" s="21">
        <v>22</v>
      </c>
      <c r="Q3571" s="19">
        <v>6.3916531393083575</v>
      </c>
      <c r="R3571" s="4">
        <v>98.025000000000006</v>
      </c>
      <c r="S3571" s="4">
        <v>12.9375</v>
      </c>
      <c r="T3571" s="29">
        <v>80.025000000000006</v>
      </c>
      <c r="U3571" s="4">
        <v>0.48499999999999999</v>
      </c>
      <c r="V3571" s="9"/>
      <c r="W3571" s="9"/>
      <c r="X3571" s="9"/>
      <c r="Y3571" s="9"/>
      <c r="Z3571" s="9"/>
    </row>
    <row r="3572" spans="1:26">
      <c r="A3572" s="39">
        <v>28</v>
      </c>
      <c r="B3572" s="39">
        <v>5</v>
      </c>
      <c r="C3572" s="40">
        <v>39596</v>
      </c>
      <c r="D3572" s="17">
        <v>0.54166666666699825</v>
      </c>
      <c r="E3572" s="18">
        <v>0.40611436698003289</v>
      </c>
      <c r="F3572" s="4">
        <v>56.302563631426111</v>
      </c>
      <c r="G3572" s="4">
        <v>92.595211255152975</v>
      </c>
      <c r="H3572" s="4">
        <v>36.29264762372685</v>
      </c>
      <c r="I3572" s="19">
        <v>0.95743720275035982</v>
      </c>
      <c r="J3572" s="19">
        <v>5.957273167875532</v>
      </c>
      <c r="K3572" s="20">
        <v>2.5949770491331883</v>
      </c>
      <c r="L3572" s="20">
        <v>2.8257364071039199</v>
      </c>
      <c r="M3572" s="20">
        <v>0.23075935797073188</v>
      </c>
      <c r="N3572" s="21">
        <v>29.75</v>
      </c>
      <c r="O3572" s="21">
        <f t="shared" si="57"/>
        <v>38.675000000000004</v>
      </c>
      <c r="P3572" s="21">
        <v>19.0625</v>
      </c>
      <c r="Q3572" s="19">
        <v>8.7459861648693291</v>
      </c>
      <c r="R3572" s="4">
        <v>97.825000000000003</v>
      </c>
      <c r="S3572" s="4">
        <v>13.612500000000001</v>
      </c>
      <c r="T3572" s="29">
        <v>65.025000000000006</v>
      </c>
      <c r="U3572" s="4">
        <v>0.17</v>
      </c>
      <c r="V3572" s="9"/>
      <c r="W3572" s="9"/>
      <c r="X3572" s="9"/>
      <c r="Y3572" s="9"/>
      <c r="Z3572" s="9"/>
    </row>
    <row r="3573" spans="1:26">
      <c r="A3573" s="39">
        <v>28</v>
      </c>
      <c r="B3573" s="39">
        <v>5</v>
      </c>
      <c r="C3573" s="40">
        <v>39596</v>
      </c>
      <c r="D3573" s="17">
        <v>0.58333333333300175</v>
      </c>
      <c r="E3573" s="18">
        <v>0.38224715551003086</v>
      </c>
      <c r="F3573" s="4">
        <v>51.625668400425923</v>
      </c>
      <c r="G3573" s="4">
        <v>88.986457748027377</v>
      </c>
      <c r="H3573" s="4">
        <v>37.360789347601454</v>
      </c>
      <c r="I3573" s="19">
        <v>0.82100484750030867</v>
      </c>
      <c r="J3573" s="19">
        <v>6.0358733502505393</v>
      </c>
      <c r="K3573" s="20">
        <v>2.5911605393004371</v>
      </c>
      <c r="L3573" s="20">
        <v>2.8222945213479198</v>
      </c>
      <c r="M3573" s="20">
        <v>0.23113398204748248</v>
      </c>
      <c r="N3573" s="21">
        <v>43.3125</v>
      </c>
      <c r="O3573" s="21">
        <f t="shared" si="57"/>
        <v>56.306249999999999</v>
      </c>
      <c r="P3573" s="21">
        <v>19.5</v>
      </c>
      <c r="Q3573" s="19">
        <v>6.2227693055584634</v>
      </c>
      <c r="R3573" s="4">
        <v>95.424999999999997</v>
      </c>
      <c r="S3573" s="4">
        <v>14.65</v>
      </c>
      <c r="T3573" s="29">
        <v>62.375</v>
      </c>
      <c r="U3573" s="4">
        <v>0.04</v>
      </c>
      <c r="V3573" s="9"/>
      <c r="W3573" s="9"/>
      <c r="X3573" s="9"/>
      <c r="Y3573" s="9"/>
      <c r="Z3573" s="9"/>
    </row>
    <row r="3574" spans="1:26">
      <c r="A3574" s="39">
        <v>28</v>
      </c>
      <c r="B3574" s="39">
        <v>5</v>
      </c>
      <c r="C3574" s="40">
        <v>39596</v>
      </c>
      <c r="D3574" s="17">
        <v>0.625</v>
      </c>
      <c r="E3574" s="18">
        <v>0.5173636673387918</v>
      </c>
      <c r="F3574" s="4">
        <v>157.71864573930324</v>
      </c>
      <c r="G3574" s="4">
        <v>211.14698413643535</v>
      </c>
      <c r="H3574" s="4">
        <v>53.428338397132123</v>
      </c>
      <c r="I3574" s="19">
        <v>2.3956342232509011</v>
      </c>
      <c r="J3574" s="19">
        <v>8.746025920875784</v>
      </c>
      <c r="K3574" s="20">
        <v>2.6306880525211893</v>
      </c>
      <c r="L3574" s="20">
        <v>2.896934421283917</v>
      </c>
      <c r="M3574" s="20">
        <v>0.26624636876272767</v>
      </c>
      <c r="N3574" s="21">
        <v>41.875</v>
      </c>
      <c r="O3574" s="21">
        <f t="shared" si="57"/>
        <v>54.4375</v>
      </c>
      <c r="P3574" s="21">
        <v>30.75</v>
      </c>
      <c r="Q3574" s="19">
        <v>2.0741353317486539</v>
      </c>
      <c r="R3574" s="4">
        <v>91.924999999999997</v>
      </c>
      <c r="S3574" s="4">
        <v>15.0625</v>
      </c>
      <c r="T3574" s="29">
        <v>135.85</v>
      </c>
      <c r="U3574" s="4">
        <v>0.04</v>
      </c>
      <c r="V3574" s="9"/>
      <c r="W3574" s="9"/>
      <c r="X3574" s="9"/>
      <c r="Y3574" s="9"/>
      <c r="Z3574" s="9"/>
    </row>
    <row r="3575" spans="1:26">
      <c r="A3575" s="39">
        <v>28</v>
      </c>
      <c r="B3575" s="39">
        <v>5</v>
      </c>
      <c r="C3575" s="40">
        <v>39596</v>
      </c>
      <c r="D3575" s="17">
        <v>0.66666666666699825</v>
      </c>
      <c r="E3575" s="18">
        <v>0.55031765769004437</v>
      </c>
      <c r="F3575" s="4">
        <v>195.66869616354396</v>
      </c>
      <c r="G3575" s="4">
        <v>256.31027323736794</v>
      </c>
      <c r="H3575" s="4">
        <v>60.64157707382401</v>
      </c>
      <c r="I3575" s="19">
        <v>3.2867960182512368</v>
      </c>
      <c r="J3575" s="19">
        <v>9.2896375006258349</v>
      </c>
      <c r="K3575" s="20">
        <v>2.670326538522942</v>
      </c>
      <c r="L3575" s="20">
        <v>2.9504619454379153</v>
      </c>
      <c r="M3575" s="20">
        <v>0.2801354069149733</v>
      </c>
      <c r="N3575" s="21">
        <v>43.5</v>
      </c>
      <c r="O3575" s="21">
        <f t="shared" si="57"/>
        <v>56.550000000000004</v>
      </c>
      <c r="P3575" s="21">
        <v>32.375</v>
      </c>
      <c r="Q3575" s="19">
        <v>2.0740259479986536</v>
      </c>
      <c r="R3575" s="4">
        <v>91.2</v>
      </c>
      <c r="S3575" s="4">
        <v>15.4125</v>
      </c>
      <c r="T3575" s="29">
        <v>120.19999999999999</v>
      </c>
      <c r="U3575" s="4">
        <v>0.04</v>
      </c>
      <c r="V3575" s="9"/>
      <c r="W3575" s="9"/>
      <c r="X3575" s="9"/>
      <c r="Y3575" s="9"/>
      <c r="Z3575" s="9"/>
    </row>
    <row r="3576" spans="1:26">
      <c r="A3576" s="39">
        <v>28</v>
      </c>
      <c r="B3576" s="39">
        <v>5</v>
      </c>
      <c r="C3576" s="40">
        <v>39596</v>
      </c>
      <c r="D3576" s="17">
        <v>0.70833333333300175</v>
      </c>
      <c r="E3576" s="18">
        <v>0.55677029735254469</v>
      </c>
      <c r="F3576" s="4">
        <v>192.95069785854974</v>
      </c>
      <c r="G3576" s="4">
        <v>250.88736266307959</v>
      </c>
      <c r="H3576" s="4">
        <v>57.93666480452984</v>
      </c>
      <c r="I3576" s="19">
        <v>2.3976575027509024</v>
      </c>
      <c r="J3576" s="19">
        <v>10.685214102125965</v>
      </c>
      <c r="K3576" s="20">
        <v>2.6665383621661913</v>
      </c>
      <c r="L3576" s="20">
        <v>2.9399780294759155</v>
      </c>
      <c r="M3576" s="20">
        <v>0.27343966730972447</v>
      </c>
      <c r="N3576" s="21">
        <v>29.9375</v>
      </c>
      <c r="O3576" s="21">
        <f t="shared" si="57"/>
        <v>38.918750000000003</v>
      </c>
      <c r="P3576" s="21">
        <v>24.875</v>
      </c>
      <c r="Q3576" s="19">
        <v>1.7936516775613351</v>
      </c>
      <c r="R3576" s="4">
        <v>92.075000000000003</v>
      </c>
      <c r="S3576" s="4">
        <v>15.4125</v>
      </c>
      <c r="T3576" s="29">
        <v>154.85000000000002</v>
      </c>
      <c r="U3576" s="4">
        <v>7.4999999999999997E-2</v>
      </c>
      <c r="V3576" s="9"/>
      <c r="W3576" s="9"/>
      <c r="X3576" s="9"/>
      <c r="Y3576" s="9"/>
      <c r="Z3576" s="9"/>
    </row>
    <row r="3577" spans="1:26">
      <c r="A3577" s="39">
        <v>28</v>
      </c>
      <c r="B3577" s="39">
        <v>5</v>
      </c>
      <c r="C3577" s="40">
        <v>39596</v>
      </c>
      <c r="D3577" s="17">
        <v>0.75</v>
      </c>
      <c r="E3577" s="18">
        <v>0.50640043053379047</v>
      </c>
      <c r="F3577" s="4">
        <v>142.7422959706449</v>
      </c>
      <c r="G3577" s="4">
        <v>185.29846123296861</v>
      </c>
      <c r="H3577" s="4">
        <v>42.556165262323717</v>
      </c>
      <c r="I3577" s="19">
        <v>2.3985973950009032</v>
      </c>
      <c r="J3577" s="19">
        <v>8.6737307666257841</v>
      </c>
      <c r="K3577" s="20">
        <v>2.6264574110986878</v>
      </c>
      <c r="L3577" s="20">
        <v>2.8867024820619167</v>
      </c>
      <c r="M3577" s="20">
        <v>0.26024507096322891</v>
      </c>
      <c r="N3577" s="21">
        <v>27.125</v>
      </c>
      <c r="O3577" s="21">
        <f t="shared" si="57"/>
        <v>35.262500000000003</v>
      </c>
      <c r="P3577" s="21">
        <v>21.4375</v>
      </c>
      <c r="Q3577" s="19">
        <v>1.7935462003738345</v>
      </c>
      <c r="R3577" s="4">
        <v>95.825000000000003</v>
      </c>
      <c r="S3577" s="4">
        <v>14.512499999999999</v>
      </c>
      <c r="T3577" s="29">
        <v>109.04999999999998</v>
      </c>
      <c r="U3577" s="4">
        <v>0.28999999999999998</v>
      </c>
      <c r="V3577" s="9"/>
      <c r="W3577" s="9"/>
      <c r="X3577" s="9"/>
      <c r="Y3577" s="9"/>
      <c r="Z3577" s="9"/>
    </row>
    <row r="3578" spans="1:26">
      <c r="A3578" s="39">
        <v>28</v>
      </c>
      <c r="B3578" s="39">
        <v>5</v>
      </c>
      <c r="C3578" s="40">
        <v>39596</v>
      </c>
      <c r="D3578" s="17">
        <v>0.79166666666699825</v>
      </c>
      <c r="E3578" s="18">
        <v>0.4345283237975347</v>
      </c>
      <c r="F3578" s="4">
        <v>105.53867360863626</v>
      </c>
      <c r="G3578" s="4">
        <v>148.30470326199992</v>
      </c>
      <c r="H3578" s="4">
        <v>42.76602965336366</v>
      </c>
      <c r="I3578" s="19">
        <v>1.3711754387505164</v>
      </c>
      <c r="J3578" s="19">
        <v>6.8164433865006187</v>
      </c>
      <c r="K3578" s="20">
        <v>2.4773281350429266</v>
      </c>
      <c r="L3578" s="20">
        <v>2.6549029374059225</v>
      </c>
      <c r="M3578" s="20">
        <v>0.17757480236299616</v>
      </c>
      <c r="N3578" s="21">
        <v>11.25</v>
      </c>
      <c r="O3578" s="21">
        <f t="shared" si="57"/>
        <v>14.625</v>
      </c>
      <c r="P3578" s="21">
        <v>11.6875</v>
      </c>
      <c r="Q3578" s="19">
        <v>5.940757404121138</v>
      </c>
      <c r="R3578" s="4">
        <v>97.45</v>
      </c>
      <c r="S3578" s="4">
        <v>13.5875</v>
      </c>
      <c r="T3578" s="29">
        <v>116.55000000000001</v>
      </c>
      <c r="U3578" s="4">
        <v>0.42</v>
      </c>
      <c r="V3578" s="9"/>
      <c r="W3578" s="9"/>
      <c r="X3578" s="9"/>
      <c r="Y3578" s="9"/>
      <c r="Z3578" s="9"/>
    </row>
    <row r="3579" spans="1:26">
      <c r="A3579" s="39">
        <v>28</v>
      </c>
      <c r="B3579" s="39">
        <v>5</v>
      </c>
      <c r="C3579" s="40">
        <v>39596</v>
      </c>
      <c r="D3579" s="17">
        <v>0.83333333333300175</v>
      </c>
      <c r="E3579" s="18">
        <v>0.3954740335250313</v>
      </c>
      <c r="F3579" s="4">
        <v>79.966387127796864</v>
      </c>
      <c r="G3579" s="4">
        <v>120.31038547484525</v>
      </c>
      <c r="H3579" s="4">
        <v>40.343998347048384</v>
      </c>
      <c r="I3579" s="19">
        <v>1.2346139380004653</v>
      </c>
      <c r="J3579" s="19">
        <v>6.1205285138755565</v>
      </c>
      <c r="K3579" s="20">
        <v>2.4878195395966767</v>
      </c>
      <c r="L3579" s="20">
        <v>2.6583042167339221</v>
      </c>
      <c r="M3579" s="20">
        <v>0.17048467713724569</v>
      </c>
      <c r="N3579" s="21">
        <v>7.0625</v>
      </c>
      <c r="O3579" s="21">
        <f t="shared" si="57"/>
        <v>9.1812500000000004</v>
      </c>
      <c r="P3579" s="21">
        <v>6.125</v>
      </c>
      <c r="Q3579" s="19">
        <v>6.8931675108705175</v>
      </c>
      <c r="R3579" s="4">
        <v>97.9</v>
      </c>
      <c r="S3579" s="4">
        <v>12.85</v>
      </c>
      <c r="T3579" s="29">
        <v>92.575000000000003</v>
      </c>
      <c r="U3579" s="4">
        <v>0.495</v>
      </c>
      <c r="V3579" s="9"/>
      <c r="W3579" s="9"/>
      <c r="X3579" s="9"/>
      <c r="Y3579" s="9"/>
      <c r="Z3579" s="9"/>
    </row>
    <row r="3580" spans="1:26">
      <c r="A3580" s="39">
        <v>28</v>
      </c>
      <c r="B3580" s="39">
        <v>5</v>
      </c>
      <c r="C3580" s="40">
        <v>39596</v>
      </c>
      <c r="D3580" s="17">
        <v>0.875</v>
      </c>
      <c r="E3580" s="18">
        <v>0.34628681556502749</v>
      </c>
      <c r="F3580" s="4">
        <v>60.085905552395111</v>
      </c>
      <c r="G3580" s="4">
        <v>95.919247972416159</v>
      </c>
      <c r="H3580" s="4">
        <v>35.833342420021054</v>
      </c>
      <c r="I3580" s="19">
        <v>1.0292586922503881</v>
      </c>
      <c r="J3580" s="19">
        <v>5.8892672792505367</v>
      </c>
      <c r="K3580" s="20">
        <v>2.4837928898169261</v>
      </c>
      <c r="L3580" s="20">
        <v>2.6545857484519222</v>
      </c>
      <c r="M3580" s="20">
        <v>0.17079285863499605</v>
      </c>
      <c r="N3580" s="21">
        <v>5.5625</v>
      </c>
      <c r="O3580" s="21">
        <f t="shared" si="57"/>
        <v>7.2312500000000002</v>
      </c>
      <c r="P3580" s="21">
        <v>9.75</v>
      </c>
      <c r="Q3580" s="19">
        <v>9.8068231819936198</v>
      </c>
      <c r="R3580" s="4">
        <v>98.1</v>
      </c>
      <c r="S3580" s="4">
        <v>12.387499999999999</v>
      </c>
      <c r="T3580" s="29">
        <v>68.400000000000006</v>
      </c>
      <c r="U3580" s="4">
        <v>0.52500000000000002</v>
      </c>
      <c r="V3580" s="9"/>
      <c r="W3580" s="9"/>
      <c r="X3580" s="9"/>
      <c r="Y3580" s="9"/>
      <c r="Z3580" s="9"/>
    </row>
    <row r="3581" spans="1:26">
      <c r="A3581" s="39">
        <v>28</v>
      </c>
      <c r="B3581" s="39">
        <v>5</v>
      </c>
      <c r="C3581" s="40">
        <v>39596</v>
      </c>
      <c r="D3581" s="17">
        <v>0.91666666666699825</v>
      </c>
      <c r="E3581" s="18">
        <v>0.33879096258127672</v>
      </c>
      <c r="F3581" s="4">
        <v>55.623815091863477</v>
      </c>
      <c r="G3581" s="4">
        <v>90.514682588527762</v>
      </c>
      <c r="H3581" s="4">
        <v>34.890867496664292</v>
      </c>
      <c r="I3581" s="19">
        <v>0.75512405100028479</v>
      </c>
      <c r="J3581" s="19">
        <v>5.9679405522505462</v>
      </c>
      <c r="K3581" s="20">
        <v>2.5161865153899274</v>
      </c>
      <c r="L3581" s="20">
        <v>2.6794719899399211</v>
      </c>
      <c r="M3581" s="20">
        <v>0.16328547454999354</v>
      </c>
      <c r="N3581" s="21">
        <v>10</v>
      </c>
      <c r="O3581" s="21">
        <f t="shared" si="57"/>
        <v>13</v>
      </c>
      <c r="P3581" s="21">
        <v>7.3125</v>
      </c>
      <c r="Q3581" s="19">
        <v>9.6941881224936903</v>
      </c>
      <c r="R3581" s="4">
        <v>98.15</v>
      </c>
      <c r="S3581" s="4">
        <v>11.85</v>
      </c>
      <c r="T3581" s="29">
        <v>60.3</v>
      </c>
      <c r="U3581" s="4">
        <v>0.875</v>
      </c>
      <c r="V3581" s="9"/>
      <c r="W3581" s="9"/>
      <c r="X3581" s="9"/>
      <c r="Y3581" s="9"/>
      <c r="Z3581" s="9"/>
    </row>
    <row r="3582" spans="1:26">
      <c r="A3582" s="39">
        <v>28</v>
      </c>
      <c r="B3582" s="39">
        <v>5</v>
      </c>
      <c r="C3582" s="40">
        <v>39596</v>
      </c>
      <c r="D3582" s="17">
        <v>0.95833333333300175</v>
      </c>
      <c r="E3582" s="18">
        <v>0.30726734340627415</v>
      </c>
      <c r="F3582" s="4">
        <v>47.647280082462714</v>
      </c>
      <c r="G3582" s="4">
        <v>80.116553707676033</v>
      </c>
      <c r="H3582" s="4">
        <v>32.469273625213312</v>
      </c>
      <c r="I3582" s="19">
        <v>0.61806749250023318</v>
      </c>
      <c r="J3582" s="19">
        <v>5.7365639113755247</v>
      </c>
      <c r="K3582" s="20">
        <v>2.4609972292389233</v>
      </c>
      <c r="L3582" s="20">
        <v>2.6182926634579227</v>
      </c>
      <c r="M3582" s="20">
        <v>0.15729543421899905</v>
      </c>
      <c r="N3582" s="21">
        <v>10.75</v>
      </c>
      <c r="O3582" s="21">
        <f t="shared" si="57"/>
        <v>13.975</v>
      </c>
      <c r="P3582" s="21">
        <v>9.1875</v>
      </c>
      <c r="Q3582" s="19">
        <v>12.831492689179145</v>
      </c>
      <c r="R3582" s="4">
        <v>98.424999999999997</v>
      </c>
      <c r="S3582" s="4">
        <v>11.7875</v>
      </c>
      <c r="T3582" s="29">
        <v>79.2</v>
      </c>
      <c r="U3582" s="4">
        <v>0.66</v>
      </c>
      <c r="V3582" s="9"/>
      <c r="W3582" s="9"/>
      <c r="X3582" s="9"/>
      <c r="Y3582" s="9"/>
      <c r="Z3582" s="9"/>
    </row>
    <row r="3583" spans="1:26">
      <c r="A3583" s="39">
        <v>29</v>
      </c>
      <c r="B3583" s="39">
        <v>5</v>
      </c>
      <c r="C3583" s="40">
        <v>39597</v>
      </c>
      <c r="D3583" s="17">
        <v>0</v>
      </c>
      <c r="E3583" s="18">
        <v>0.14924610759126167</v>
      </c>
      <c r="F3583" s="4">
        <v>36.39075680831769</v>
      </c>
      <c r="G3583" s="4">
        <v>63.52751836348574</v>
      </c>
      <c r="H3583" s="4">
        <v>27.136761555168057</v>
      </c>
      <c r="I3583" s="19">
        <v>0.48093201175018152</v>
      </c>
      <c r="J3583" s="19">
        <v>4.6521912862504271</v>
      </c>
      <c r="K3583" s="20">
        <v>2.5446644639641787</v>
      </c>
      <c r="L3583" s="20">
        <v>2.6719710508079206</v>
      </c>
      <c r="M3583" s="20">
        <v>0.12730658684374208</v>
      </c>
      <c r="N3583" s="21">
        <v>12.1875</v>
      </c>
      <c r="O3583" s="21">
        <f t="shared" si="57"/>
        <v>15.84375</v>
      </c>
      <c r="P3583" s="21">
        <v>11.0625</v>
      </c>
      <c r="Q3583" s="19">
        <v>16.808904360926547</v>
      </c>
      <c r="R3583" s="4">
        <v>98.575000000000003</v>
      </c>
      <c r="S3583" s="4">
        <v>11.725</v>
      </c>
      <c r="T3583" s="29">
        <v>91.674999999999997</v>
      </c>
      <c r="U3583" s="4">
        <v>0.61499999999999999</v>
      </c>
      <c r="V3583" s="9"/>
      <c r="W3583" s="9"/>
      <c r="X3583" s="9"/>
      <c r="Y3583" s="9"/>
      <c r="Z3583" s="9"/>
    </row>
    <row r="3584" spans="1:26">
      <c r="A3584" s="39">
        <v>29</v>
      </c>
      <c r="B3584" s="39">
        <v>5</v>
      </c>
      <c r="C3584" s="40">
        <v>39597</v>
      </c>
      <c r="D3584" s="17">
        <v>4.1666666666998253E-2</v>
      </c>
      <c r="E3584" s="18">
        <v>0.14169448039251109</v>
      </c>
      <c r="F3584" s="4">
        <v>30.704426507285767</v>
      </c>
      <c r="G3584" s="4">
        <v>54.931747919396791</v>
      </c>
      <c r="H3584" s="4">
        <v>24.227321412111028</v>
      </c>
      <c r="I3584" s="19">
        <v>0.48114007950018167</v>
      </c>
      <c r="J3584" s="19">
        <v>4.6531260768754281</v>
      </c>
      <c r="K3584" s="20">
        <v>2.8554605792056997</v>
      </c>
      <c r="L3584" s="20">
        <v>2.9414499550539119</v>
      </c>
      <c r="M3584" s="20">
        <v>8.5989375848212424E-2</v>
      </c>
      <c r="N3584" s="21">
        <v>10.8125</v>
      </c>
      <c r="O3584" s="21">
        <f t="shared" si="57"/>
        <v>14.05625</v>
      </c>
      <c r="P3584" s="21">
        <v>8.75</v>
      </c>
      <c r="Q3584" s="19">
        <v>9.3003396629314388</v>
      </c>
      <c r="R3584" s="4">
        <v>98.65</v>
      </c>
      <c r="S3584" s="4">
        <v>11.6875</v>
      </c>
      <c r="T3584" s="29">
        <v>323.82500000000005</v>
      </c>
      <c r="U3584" s="4">
        <v>0.59</v>
      </c>
      <c r="V3584" s="9"/>
      <c r="W3584" s="9"/>
      <c r="X3584" s="9"/>
      <c r="Y3584" s="9"/>
      <c r="Z3584" s="9"/>
    </row>
    <row r="3585" spans="1:26">
      <c r="A3585" s="39">
        <v>29</v>
      </c>
      <c r="B3585" s="39">
        <v>5</v>
      </c>
      <c r="C3585" s="40">
        <v>39597</v>
      </c>
      <c r="D3585" s="17">
        <v>8.3333333333001747E-2</v>
      </c>
      <c r="E3585" s="18">
        <v>0.16577500377251286</v>
      </c>
      <c r="F3585" s="4">
        <v>26.794999786360343</v>
      </c>
      <c r="G3585" s="4">
        <v>49.333994065645861</v>
      </c>
      <c r="H3585" s="4">
        <v>22.538994279285518</v>
      </c>
      <c r="I3585" s="19">
        <v>0.34380370575012986</v>
      </c>
      <c r="J3585" s="19">
        <v>4.1886224670003864</v>
      </c>
      <c r="K3585" s="20">
        <v>2.954358927410456</v>
      </c>
      <c r="L3585" s="20">
        <v>3.0315225409419093</v>
      </c>
      <c r="M3585" s="20">
        <v>7.7163613531453179E-2</v>
      </c>
      <c r="N3585" s="21">
        <v>10.8125</v>
      </c>
      <c r="O3585" s="21">
        <f t="shared" si="57"/>
        <v>14.05625</v>
      </c>
      <c r="P3585" s="21">
        <v>10.625</v>
      </c>
      <c r="Q3585" s="19">
        <v>17.199179097113785</v>
      </c>
      <c r="R3585" s="4">
        <v>98.7</v>
      </c>
      <c r="S3585" s="4">
        <v>11.737500000000001</v>
      </c>
      <c r="T3585" s="29">
        <v>327.45</v>
      </c>
      <c r="U3585" s="4">
        <v>9.5000000000000001E-2</v>
      </c>
      <c r="V3585" s="9"/>
      <c r="W3585" s="9"/>
      <c r="X3585" s="9"/>
      <c r="Y3585" s="9"/>
      <c r="Z3585" s="9"/>
    </row>
    <row r="3586" spans="1:26">
      <c r="A3586" s="39">
        <v>29</v>
      </c>
      <c r="B3586" s="39">
        <v>5</v>
      </c>
      <c r="C3586" s="40">
        <v>39597</v>
      </c>
      <c r="D3586" s="17">
        <v>0.125</v>
      </c>
      <c r="E3586" s="18">
        <v>0.16455117658251289</v>
      </c>
      <c r="F3586" s="4">
        <v>22.535235671209719</v>
      </c>
      <c r="G3586" s="4">
        <v>41.739991711669575</v>
      </c>
      <c r="H3586" s="4">
        <v>19.204756040459856</v>
      </c>
      <c r="I3586" s="19">
        <v>0.55032126100020795</v>
      </c>
      <c r="J3586" s="19">
        <v>4.3446418411254015</v>
      </c>
      <c r="K3586" s="20">
        <v>2.8701335325924497</v>
      </c>
      <c r="L3586" s="20">
        <v>2.9489108258379115</v>
      </c>
      <c r="M3586" s="20">
        <v>7.8777293245461788E-2</v>
      </c>
      <c r="N3586" s="21">
        <v>5.125</v>
      </c>
      <c r="O3586" s="21">
        <f t="shared" si="57"/>
        <v>6.6625000000000005</v>
      </c>
      <c r="P3586" s="21">
        <v>4.4375</v>
      </c>
      <c r="Q3586" s="19">
        <v>17.98250066623827</v>
      </c>
      <c r="R3586" s="4">
        <v>98.775000000000006</v>
      </c>
      <c r="S3586" s="4">
        <v>11.8</v>
      </c>
      <c r="T3586" s="29">
        <v>326.92499999999995</v>
      </c>
      <c r="U3586" s="4">
        <v>0.22</v>
      </c>
      <c r="V3586" s="9"/>
      <c r="W3586" s="9"/>
      <c r="X3586" s="9"/>
      <c r="Y3586" s="9"/>
      <c r="Z3586" s="9"/>
    </row>
    <row r="3587" spans="1:26">
      <c r="A3587" s="39">
        <v>29</v>
      </c>
      <c r="B3587" s="39">
        <v>5</v>
      </c>
      <c r="C3587" s="40">
        <v>39597</v>
      </c>
      <c r="D3587" s="17">
        <v>0.16666666666699825</v>
      </c>
      <c r="E3587" s="18">
        <v>0.14686776327376128</v>
      </c>
      <c r="F3587" s="4">
        <v>21.33485643003452</v>
      </c>
      <c r="G3587" s="4">
        <v>39.339554687719179</v>
      </c>
      <c r="H3587" s="4">
        <v>18.004698257684655</v>
      </c>
      <c r="I3587" s="19">
        <v>0.4817212342501821</v>
      </c>
      <c r="J3587" s="19">
        <v>4.112692015875381</v>
      </c>
      <c r="K3587" s="20">
        <v>3.013459659307709</v>
      </c>
      <c r="L3587" s="20">
        <v>3.133101336153906</v>
      </c>
      <c r="M3587" s="20">
        <v>0.11964167684619653</v>
      </c>
      <c r="N3587" s="21">
        <v>4.625</v>
      </c>
      <c r="O3587" s="21">
        <f t="shared" si="57"/>
        <v>6.0125000000000002</v>
      </c>
      <c r="P3587" s="21">
        <v>6.8125</v>
      </c>
      <c r="Q3587" s="19">
        <v>19.213863054674963</v>
      </c>
      <c r="R3587" s="4">
        <v>98.75</v>
      </c>
      <c r="S3587" s="4">
        <v>11.65</v>
      </c>
      <c r="T3587" s="29">
        <v>315.89999999999998</v>
      </c>
      <c r="U3587" s="4">
        <v>0.23499999999999999</v>
      </c>
      <c r="V3587" s="9"/>
      <c r="W3587" s="9"/>
      <c r="X3587" s="9"/>
      <c r="Y3587" s="9"/>
      <c r="Z3587" s="9"/>
    </row>
    <row r="3588" spans="1:26">
      <c r="A3588" s="39">
        <v>29</v>
      </c>
      <c r="B3588" s="39">
        <v>5</v>
      </c>
      <c r="C3588" s="40">
        <v>39597</v>
      </c>
      <c r="D3588" s="17">
        <v>0.20833333333300175</v>
      </c>
      <c r="E3588" s="18">
        <v>0.17856775617251391</v>
      </c>
      <c r="F3588" s="4">
        <v>23.392554996697278</v>
      </c>
      <c r="G3588" s="4">
        <v>42.530354602319733</v>
      </c>
      <c r="H3588" s="4">
        <v>19.137799605622451</v>
      </c>
      <c r="I3588" s="19">
        <v>0.34424854025013019</v>
      </c>
      <c r="J3588" s="19">
        <v>3.8806806406253607</v>
      </c>
      <c r="K3588" s="20">
        <v>2.89223787512495</v>
      </c>
      <c r="L3588" s="20">
        <v>2.9636103061439103</v>
      </c>
      <c r="M3588" s="20">
        <v>7.1372431018959848E-2</v>
      </c>
      <c r="N3588" s="21">
        <v>11.625</v>
      </c>
      <c r="O3588" s="21">
        <f t="shared" si="57"/>
        <v>15.112500000000001</v>
      </c>
      <c r="P3588" s="21">
        <v>10.1875</v>
      </c>
      <c r="Q3588" s="19">
        <v>18.764693238800248</v>
      </c>
      <c r="R3588" s="4">
        <v>98.65</v>
      </c>
      <c r="S3588" s="4">
        <v>11.262499999999999</v>
      </c>
      <c r="T3588" s="29">
        <v>322.32499999999999</v>
      </c>
      <c r="U3588" s="4">
        <v>0.09</v>
      </c>
      <c r="V3588" s="9"/>
      <c r="W3588" s="9"/>
      <c r="X3588" s="9"/>
      <c r="Y3588" s="9"/>
      <c r="Z3588" s="9"/>
    </row>
    <row r="3589" spans="1:26">
      <c r="A3589" s="39">
        <v>29</v>
      </c>
      <c r="B3589" s="39">
        <v>5</v>
      </c>
      <c r="C3589" s="40">
        <v>39597</v>
      </c>
      <c r="D3589" s="17">
        <v>0.25</v>
      </c>
      <c r="E3589" s="18">
        <v>0.28375777185877182</v>
      </c>
      <c r="F3589" s="4">
        <v>32.675529892560832</v>
      </c>
      <c r="G3589" s="4">
        <v>56.10248467777204</v>
      </c>
      <c r="H3589" s="4">
        <v>23.426954785211212</v>
      </c>
      <c r="I3589" s="19">
        <v>0.41325752775015634</v>
      </c>
      <c r="J3589" s="19">
        <v>4.1143461721253836</v>
      </c>
      <c r="K3589" s="20">
        <v>3.0138223371849575</v>
      </c>
      <c r="L3589" s="20">
        <v>3.1482808357199041</v>
      </c>
      <c r="M3589" s="20">
        <v>0.13445849853494651</v>
      </c>
      <c r="N3589" s="21">
        <v>21.1875</v>
      </c>
      <c r="O3589" s="21">
        <f t="shared" si="57"/>
        <v>27.543749999999999</v>
      </c>
      <c r="P3589" s="21">
        <v>11.125</v>
      </c>
      <c r="Q3589" s="19">
        <v>14.002735681240855</v>
      </c>
      <c r="R3589" s="4">
        <v>98.625</v>
      </c>
      <c r="S3589" s="4">
        <v>10.875</v>
      </c>
      <c r="T3589" s="29">
        <v>248.70000000000002</v>
      </c>
      <c r="U3589" s="4">
        <v>0.105</v>
      </c>
      <c r="V3589" s="9"/>
      <c r="W3589" s="9"/>
      <c r="X3589" s="9"/>
      <c r="Y3589" s="9"/>
      <c r="Z3589" s="9"/>
    </row>
    <row r="3590" spans="1:26">
      <c r="A3590" s="39">
        <v>29</v>
      </c>
      <c r="B3590" s="39">
        <v>5</v>
      </c>
      <c r="C3590" s="40">
        <v>39597</v>
      </c>
      <c r="D3590" s="17">
        <v>0.29166666666699825</v>
      </c>
      <c r="E3590" s="18">
        <v>0.28382708192127182</v>
      </c>
      <c r="F3590" s="4">
        <v>40.163154230393104</v>
      </c>
      <c r="G3590" s="4">
        <v>68.674096685511685</v>
      </c>
      <c r="H3590" s="4">
        <v>28.510942455118588</v>
      </c>
      <c r="I3590" s="19">
        <v>0.55123962900020862</v>
      </c>
      <c r="J3590" s="19">
        <v>4.425727104750413</v>
      </c>
      <c r="K3590" s="20">
        <v>2.693050968261935</v>
      </c>
      <c r="L3590" s="20">
        <v>2.8044117224719147</v>
      </c>
      <c r="M3590" s="20">
        <v>0.11136075420997926</v>
      </c>
      <c r="N3590" s="21">
        <v>16.5</v>
      </c>
      <c r="O3590" s="21">
        <f t="shared" si="57"/>
        <v>21.45</v>
      </c>
      <c r="P3590" s="21">
        <v>13.125</v>
      </c>
      <c r="Q3590" s="19">
        <v>12.769741912304156</v>
      </c>
      <c r="R3590" s="4">
        <v>98.825000000000003</v>
      </c>
      <c r="S3590" s="4">
        <v>11.4</v>
      </c>
      <c r="T3590" s="29">
        <v>259.57500000000005</v>
      </c>
      <c r="U3590" s="4">
        <v>0.04</v>
      </c>
      <c r="V3590" s="9"/>
      <c r="W3590" s="9"/>
      <c r="X3590" s="9"/>
      <c r="Y3590" s="9"/>
      <c r="Z3590" s="9"/>
    </row>
    <row r="3591" spans="1:26">
      <c r="A3591" s="39">
        <v>29</v>
      </c>
      <c r="B3591" s="39">
        <v>5</v>
      </c>
      <c r="C3591" s="40">
        <v>39597</v>
      </c>
      <c r="D3591" s="17">
        <v>0.33333333333300175</v>
      </c>
      <c r="E3591" s="18">
        <v>0.24334242047251869</v>
      </c>
      <c r="F3591" s="4">
        <v>35.892326222336465</v>
      </c>
      <c r="G3591" s="4">
        <v>63.277574924023291</v>
      </c>
      <c r="H3591" s="4">
        <v>27.385248701686823</v>
      </c>
      <c r="I3591" s="19">
        <v>0.55146922100020879</v>
      </c>
      <c r="J3591" s="19">
        <v>4.5042580433754225</v>
      </c>
      <c r="K3591" s="20">
        <v>2.6817322355934339</v>
      </c>
      <c r="L3591" s="20">
        <v>2.7499246978779159</v>
      </c>
      <c r="M3591" s="20">
        <v>6.8192462284482058E-2</v>
      </c>
      <c r="N3591" s="21">
        <v>9.9375</v>
      </c>
      <c r="O3591" s="21">
        <f t="shared" si="57"/>
        <v>12.918750000000001</v>
      </c>
      <c r="P3591" s="21">
        <v>11.75</v>
      </c>
      <c r="Q3591" s="19">
        <v>18.929554875800129</v>
      </c>
      <c r="R3591" s="4">
        <v>98.575000000000003</v>
      </c>
      <c r="S3591" s="4">
        <v>12.137499999999999</v>
      </c>
      <c r="T3591" s="29">
        <v>90.649999999999991</v>
      </c>
      <c r="U3591" s="4">
        <v>0.04</v>
      </c>
      <c r="V3591" s="9"/>
      <c r="W3591" s="9"/>
      <c r="X3591" s="9"/>
      <c r="Y3591" s="9"/>
      <c r="Z3591" s="9"/>
    </row>
    <row r="3592" spans="1:26">
      <c r="A3592" s="39">
        <v>29</v>
      </c>
      <c r="B3592" s="39">
        <v>5</v>
      </c>
      <c r="C3592" s="40">
        <v>39597</v>
      </c>
      <c r="D3592" s="17">
        <v>0.375</v>
      </c>
      <c r="E3592" s="18">
        <v>0.25988607562001986</v>
      </c>
      <c r="F3592" s="4">
        <v>39.08233598503702</v>
      </c>
      <c r="G3592" s="4">
        <v>69.658389166024392</v>
      </c>
      <c r="H3592" s="4">
        <v>30.576053180987373</v>
      </c>
      <c r="I3592" s="19">
        <v>0.68962351625026119</v>
      </c>
      <c r="J3592" s="19">
        <v>4.2721274150004005</v>
      </c>
      <c r="K3592" s="20">
        <v>2.7073485030916853</v>
      </c>
      <c r="L3592" s="20">
        <v>2.8260297994599135</v>
      </c>
      <c r="M3592" s="20">
        <v>0.118681296368228</v>
      </c>
      <c r="N3592" s="21">
        <v>18.875</v>
      </c>
      <c r="O3592" s="21">
        <f t="shared" si="57"/>
        <v>24.537500000000001</v>
      </c>
      <c r="P3592" s="21">
        <v>14.625</v>
      </c>
      <c r="Q3592" s="19">
        <v>18.256461142363062</v>
      </c>
      <c r="R3592" s="4">
        <v>91.4</v>
      </c>
      <c r="S3592" s="4">
        <v>13.9125</v>
      </c>
      <c r="T3592" s="29">
        <v>105.22500000000001</v>
      </c>
      <c r="U3592" s="4">
        <v>0.04</v>
      </c>
      <c r="V3592" s="9"/>
      <c r="W3592" s="9"/>
      <c r="X3592" s="9"/>
      <c r="Y3592" s="9"/>
      <c r="Z3592" s="9"/>
    </row>
    <row r="3593" spans="1:26">
      <c r="A3593" s="39">
        <v>29</v>
      </c>
      <c r="B3593" s="39">
        <v>5</v>
      </c>
      <c r="C3593" s="40">
        <v>39597</v>
      </c>
      <c r="D3593" s="17">
        <v>0.41666666666699825</v>
      </c>
      <c r="E3593" s="18">
        <v>0.2155702748337664</v>
      </c>
      <c r="F3593" s="4">
        <v>48.471401539437863</v>
      </c>
      <c r="G3593" s="4">
        <v>81.226404987651378</v>
      </c>
      <c r="H3593" s="4">
        <v>32.755003448213529</v>
      </c>
      <c r="I3593" s="19">
        <v>0.82789260750031368</v>
      </c>
      <c r="J3593" s="19">
        <v>4.9722430751254683</v>
      </c>
      <c r="K3593" s="20">
        <v>2.6737804643229324</v>
      </c>
      <c r="L3593" s="20">
        <v>2.7350388576399158</v>
      </c>
      <c r="M3593" s="20">
        <v>6.1258393316983351E-2</v>
      </c>
      <c r="N3593" s="21">
        <v>16.375</v>
      </c>
      <c r="O3593" s="21">
        <f t="shared" si="57"/>
        <v>21.287500000000001</v>
      </c>
      <c r="P3593" s="21">
        <v>11.125</v>
      </c>
      <c r="Q3593" s="19">
        <v>22.119350103610529</v>
      </c>
      <c r="R3593" s="4">
        <v>80.349999999999994</v>
      </c>
      <c r="S3593" s="4">
        <v>15.175000000000001</v>
      </c>
      <c r="T3593" s="29">
        <v>79.474999999999994</v>
      </c>
      <c r="U3593" s="4">
        <v>6.5000000000000002E-2</v>
      </c>
      <c r="V3593" s="9"/>
      <c r="W3593" s="9"/>
      <c r="X3593" s="9"/>
      <c r="Y3593" s="9"/>
      <c r="Z3593" s="9"/>
    </row>
    <row r="3594" spans="1:26">
      <c r="A3594" s="39">
        <v>29</v>
      </c>
      <c r="B3594" s="39">
        <v>5</v>
      </c>
      <c r="C3594" s="40">
        <v>39597</v>
      </c>
      <c r="D3594" s="17">
        <v>0.45833333333300175</v>
      </c>
      <c r="E3594" s="18">
        <v>0.14840103950751135</v>
      </c>
      <c r="F3594" s="4">
        <v>39.739326177643562</v>
      </c>
      <c r="G3594" s="4">
        <v>72.637941986762428</v>
      </c>
      <c r="H3594" s="4">
        <v>32.898615809118851</v>
      </c>
      <c r="I3594" s="19">
        <v>0.6901831467502616</v>
      </c>
      <c r="J3594" s="19">
        <v>4.6623354956254399</v>
      </c>
      <c r="K3594" s="20">
        <v>2.6401132583881797</v>
      </c>
      <c r="L3594" s="20">
        <v>2.658362842637918</v>
      </c>
      <c r="M3594" s="20">
        <v>1.8249584249738215E-2</v>
      </c>
      <c r="N3594" s="21">
        <v>7.1875</v>
      </c>
      <c r="O3594" s="21">
        <f t="shared" si="57"/>
        <v>9.34375</v>
      </c>
      <c r="P3594" s="21">
        <v>9.9375</v>
      </c>
      <c r="Q3594" s="19">
        <v>31.693281463166755</v>
      </c>
      <c r="R3594" s="4">
        <v>70.775000000000006</v>
      </c>
      <c r="S3594" s="4">
        <v>17.25</v>
      </c>
      <c r="T3594" s="29">
        <v>69.849999999999994</v>
      </c>
      <c r="U3594" s="4">
        <v>0.23499999999999999</v>
      </c>
      <c r="V3594" s="9"/>
      <c r="W3594" s="9"/>
      <c r="X3594" s="9"/>
      <c r="Y3594" s="9"/>
      <c r="Z3594" s="9"/>
    </row>
    <row r="3595" spans="1:26">
      <c r="A3595" s="39">
        <v>29</v>
      </c>
      <c r="B3595" s="39">
        <v>5</v>
      </c>
      <c r="C3595" s="40">
        <v>39597</v>
      </c>
      <c r="D3595" s="17">
        <v>0.5</v>
      </c>
      <c r="E3595" s="18">
        <v>0.1522474270587614</v>
      </c>
      <c r="F3595" s="4">
        <v>46.756985490531839</v>
      </c>
      <c r="G3595" s="4">
        <v>82.607069646289148</v>
      </c>
      <c r="H3595" s="4">
        <v>35.850084155757308</v>
      </c>
      <c r="I3595" s="19">
        <v>0.62144679975023565</v>
      </c>
      <c r="J3595" s="19">
        <v>4.0415009147503831</v>
      </c>
      <c r="K3595" s="20">
        <v>2.6583382758316803</v>
      </c>
      <c r="L3595" s="20">
        <v>2.6981857501759166</v>
      </c>
      <c r="M3595" s="20">
        <v>3.9847474344236078E-2</v>
      </c>
      <c r="N3595" s="21">
        <v>11.1875</v>
      </c>
      <c r="O3595" s="21">
        <f t="shared" si="57"/>
        <v>14.543750000000001</v>
      </c>
      <c r="P3595" s="21">
        <v>9.4375</v>
      </c>
      <c r="Q3595" s="19">
        <v>31.243676456229544</v>
      </c>
      <c r="R3595" s="4">
        <v>63.4</v>
      </c>
      <c r="S3595" s="4">
        <v>18.175000000000001</v>
      </c>
      <c r="T3595" s="29">
        <v>90.9</v>
      </c>
      <c r="U3595" s="4">
        <v>0.13500000000000001</v>
      </c>
      <c r="V3595" s="9"/>
      <c r="W3595" s="9"/>
      <c r="X3595" s="9"/>
      <c r="Y3595" s="9"/>
      <c r="Z3595" s="9"/>
    </row>
    <row r="3596" spans="1:26">
      <c r="A3596" s="39">
        <v>29</v>
      </c>
      <c r="B3596" s="39">
        <v>5</v>
      </c>
      <c r="C3596" s="40">
        <v>39597</v>
      </c>
      <c r="D3596" s="17">
        <v>0.54166666666699825</v>
      </c>
      <c r="E3596" s="18">
        <v>0.19924091009126504</v>
      </c>
      <c r="F3596" s="4">
        <v>83.821152668291916</v>
      </c>
      <c r="G3596" s="4">
        <v>133.07610813111032</v>
      </c>
      <c r="H3596" s="4">
        <v>49.254955462818401</v>
      </c>
      <c r="I3596" s="19">
        <v>1.0362038502503932</v>
      </c>
      <c r="J3596" s="19">
        <v>6.7631056322506407</v>
      </c>
      <c r="K3596" s="20">
        <v>2.691428432689682</v>
      </c>
      <c r="L3596" s="20">
        <v>2.7526344541479144</v>
      </c>
      <c r="M3596" s="20">
        <v>6.1206021458232507E-2</v>
      </c>
      <c r="N3596" s="21">
        <v>15.625</v>
      </c>
      <c r="O3596" s="21">
        <f t="shared" si="57"/>
        <v>20.3125</v>
      </c>
      <c r="P3596" s="21">
        <v>12.0625</v>
      </c>
      <c r="Q3596" s="19">
        <v>25.307037350295921</v>
      </c>
      <c r="R3596" s="4">
        <v>57.424999999999997</v>
      </c>
      <c r="S3596" s="4">
        <v>19.100000000000001</v>
      </c>
      <c r="T3596" s="29">
        <v>80.8</v>
      </c>
      <c r="U3596" s="4">
        <v>0.37</v>
      </c>
      <c r="V3596" s="9"/>
      <c r="W3596" s="9"/>
      <c r="X3596" s="9"/>
      <c r="Y3596" s="9"/>
      <c r="Z3596" s="9"/>
    </row>
    <row r="3597" spans="1:26">
      <c r="A3597" s="39">
        <v>29</v>
      </c>
      <c r="B3597" s="39">
        <v>5</v>
      </c>
      <c r="C3597" s="40">
        <v>39597</v>
      </c>
      <c r="D3597" s="17">
        <v>0.58333333333300175</v>
      </c>
      <c r="E3597" s="18">
        <v>0.25260500228876898</v>
      </c>
      <c r="F3597" s="4">
        <v>126.83557792690864</v>
      </c>
      <c r="G3597" s="4">
        <v>189.72006959127006</v>
      </c>
      <c r="H3597" s="4">
        <v>62.884491664361406</v>
      </c>
      <c r="I3597" s="19">
        <v>1.5894165355006029</v>
      </c>
      <c r="J3597" s="19">
        <v>7.3864368350007013</v>
      </c>
      <c r="K3597" s="20">
        <v>2.6576502539739293</v>
      </c>
      <c r="L3597" s="20">
        <v>2.7049380210999154</v>
      </c>
      <c r="M3597" s="20">
        <v>4.7287767125986258E-2</v>
      </c>
      <c r="N3597" s="21">
        <v>20.875</v>
      </c>
      <c r="O3597" s="21">
        <f t="shared" si="57"/>
        <v>27.137499999999999</v>
      </c>
      <c r="P3597" s="21">
        <v>13.25</v>
      </c>
      <c r="Q3597" s="19">
        <v>17.91546509161326</v>
      </c>
      <c r="R3597" s="4">
        <v>53.424999999999997</v>
      </c>
      <c r="S3597" s="4">
        <v>19.737500000000001</v>
      </c>
      <c r="T3597" s="29">
        <v>135.9</v>
      </c>
      <c r="U3597" s="4">
        <v>0.13</v>
      </c>
      <c r="V3597" s="9"/>
      <c r="W3597" s="9"/>
      <c r="X3597" s="9"/>
      <c r="Y3597" s="9"/>
      <c r="Z3597" s="9"/>
    </row>
    <row r="3598" spans="1:26">
      <c r="A3598" s="39">
        <v>29</v>
      </c>
      <c r="B3598" s="39">
        <v>5</v>
      </c>
      <c r="C3598" s="40">
        <v>39597</v>
      </c>
      <c r="D3598" s="17">
        <v>0.625</v>
      </c>
      <c r="E3598" s="18">
        <v>0.25266925679376895</v>
      </c>
      <c r="F3598" s="4">
        <v>116.02208843982682</v>
      </c>
      <c r="G3598" s="4">
        <v>179.92713404960588</v>
      </c>
      <c r="H3598" s="4">
        <v>63.905045609779087</v>
      </c>
      <c r="I3598" s="19">
        <v>0.82959302325031492</v>
      </c>
      <c r="J3598" s="19">
        <v>7.4656755986257108</v>
      </c>
      <c r="K3598" s="20">
        <v>2.698280411635682</v>
      </c>
      <c r="L3598" s="20">
        <v>2.7449095060279141</v>
      </c>
      <c r="M3598" s="20">
        <v>4.6629094392232617E-2</v>
      </c>
      <c r="N3598" s="21">
        <v>16.9375</v>
      </c>
      <c r="O3598" s="21">
        <f t="shared" si="57"/>
        <v>22.018750000000001</v>
      </c>
      <c r="P3598" s="21">
        <v>9.4375</v>
      </c>
      <c r="Q3598" s="19">
        <v>22.952922310922453</v>
      </c>
      <c r="R3598" s="4">
        <v>51</v>
      </c>
      <c r="S3598" s="4">
        <v>20.762499999999999</v>
      </c>
      <c r="T3598" s="29">
        <v>109.05</v>
      </c>
      <c r="U3598" s="4">
        <v>0.22500000000000001</v>
      </c>
      <c r="V3598" s="9"/>
      <c r="W3598" s="9"/>
      <c r="X3598" s="9"/>
      <c r="Y3598" s="9"/>
      <c r="Z3598" s="9"/>
    </row>
    <row r="3599" spans="1:26">
      <c r="A3599" s="39">
        <v>29</v>
      </c>
      <c r="B3599" s="39">
        <v>5</v>
      </c>
      <c r="C3599" s="40">
        <v>39597</v>
      </c>
      <c r="D3599" s="17">
        <v>0.66666666666699825</v>
      </c>
      <c r="E3599" s="18">
        <v>0.24892308343876846</v>
      </c>
      <c r="F3599" s="4">
        <v>107.55727802520126</v>
      </c>
      <c r="G3599" s="4">
        <v>171.13337761885441</v>
      </c>
      <c r="H3599" s="4">
        <v>63.576099593653183</v>
      </c>
      <c r="I3599" s="19">
        <v>0.89911141800034144</v>
      </c>
      <c r="J3599" s="19">
        <v>6.3782062391256087</v>
      </c>
      <c r="K3599" s="20">
        <v>2.716637651967182</v>
      </c>
      <c r="L3599" s="20">
        <v>2.7776606678819129</v>
      </c>
      <c r="M3599" s="20">
        <v>6.1023015914730583E-2</v>
      </c>
      <c r="N3599" s="21">
        <v>19.5625</v>
      </c>
      <c r="O3599" s="21">
        <f t="shared" si="57"/>
        <v>25.431250000000002</v>
      </c>
      <c r="P3599" s="21">
        <v>11.4375</v>
      </c>
      <c r="Q3599" s="19">
        <v>27.653896340481861</v>
      </c>
      <c r="R3599" s="4">
        <v>49.5</v>
      </c>
      <c r="S3599" s="4">
        <v>21.012499999999999</v>
      </c>
      <c r="T3599" s="29">
        <v>90.5</v>
      </c>
      <c r="U3599" s="4">
        <v>0.36499999999999999</v>
      </c>
      <c r="V3599" s="9"/>
      <c r="W3599" s="9"/>
      <c r="X3599" s="9"/>
      <c r="Y3599" s="9"/>
      <c r="Z3599" s="9"/>
    </row>
    <row r="3600" spans="1:26">
      <c r="A3600" s="39">
        <v>29</v>
      </c>
      <c r="B3600" s="39">
        <v>5</v>
      </c>
      <c r="C3600" s="40">
        <v>39597</v>
      </c>
      <c r="D3600" s="17">
        <v>0.70833333333300175</v>
      </c>
      <c r="E3600" s="18">
        <v>0.27312314629127021</v>
      </c>
      <c r="F3600" s="4">
        <v>92.625403110525156</v>
      </c>
      <c r="G3600" s="4">
        <v>154.76264483092663</v>
      </c>
      <c r="H3600" s="4">
        <v>62.137241720401491</v>
      </c>
      <c r="I3600" s="19">
        <v>0.89949885450034173</v>
      </c>
      <c r="J3600" s="19">
        <v>5.4458830131255214</v>
      </c>
      <c r="K3600" s="20">
        <v>2.7798429507031859</v>
      </c>
      <c r="L3600" s="20">
        <v>2.8618226975339098</v>
      </c>
      <c r="M3600" s="20">
        <v>8.1979746830723843E-2</v>
      </c>
      <c r="N3600" s="21">
        <v>33.375</v>
      </c>
      <c r="O3600" s="21">
        <f t="shared" si="57"/>
        <v>43.387500000000003</v>
      </c>
      <c r="P3600" s="21">
        <v>11.9375</v>
      </c>
      <c r="Q3600" s="19">
        <v>20.37538886317413</v>
      </c>
      <c r="R3600" s="4">
        <v>48.825000000000003</v>
      </c>
      <c r="S3600" s="4">
        <v>20.987500000000001</v>
      </c>
      <c r="T3600" s="29">
        <v>98.825000000000003</v>
      </c>
      <c r="U3600" s="4">
        <v>0.22500000000000001</v>
      </c>
      <c r="V3600" s="9"/>
      <c r="W3600" s="9"/>
      <c r="X3600" s="9"/>
      <c r="Y3600" s="9"/>
      <c r="Z3600" s="9"/>
    </row>
    <row r="3601" spans="1:26">
      <c r="A3601" s="39">
        <v>29</v>
      </c>
      <c r="B3601" s="39">
        <v>5</v>
      </c>
      <c r="C3601" s="40">
        <v>39597</v>
      </c>
      <c r="D3601" s="17">
        <v>0.75</v>
      </c>
      <c r="E3601" s="18">
        <v>0.21092896706751563</v>
      </c>
      <c r="F3601" s="4">
        <v>59.599444194984109</v>
      </c>
      <c r="G3601" s="4">
        <v>108.4828195476187</v>
      </c>
      <c r="H3601" s="4">
        <v>48.883375352634587</v>
      </c>
      <c r="I3601" s="19">
        <v>0.76141630675028937</v>
      </c>
      <c r="J3601" s="19">
        <v>4.7466098186254548</v>
      </c>
      <c r="K3601" s="20">
        <v>2.7683967173926844</v>
      </c>
      <c r="L3601" s="20">
        <v>2.8213191578879107</v>
      </c>
      <c r="M3601" s="20">
        <v>5.2922440495226097E-2</v>
      </c>
      <c r="N3601" s="21">
        <v>20.375</v>
      </c>
      <c r="O3601" s="21">
        <f t="shared" si="57"/>
        <v>26.487500000000001</v>
      </c>
      <c r="P3601" s="21">
        <v>12.625</v>
      </c>
      <c r="Q3601" s="19">
        <v>27.762741253044275</v>
      </c>
      <c r="R3601" s="4">
        <v>56.2</v>
      </c>
      <c r="S3601" s="4">
        <v>20.287500000000001</v>
      </c>
      <c r="T3601" s="29">
        <v>64.125</v>
      </c>
      <c r="U3601" s="4">
        <v>0.33</v>
      </c>
      <c r="V3601" s="9"/>
      <c r="W3601" s="9"/>
      <c r="X3601" s="9"/>
      <c r="Y3601" s="9"/>
      <c r="Z3601" s="9"/>
    </row>
    <row r="3602" spans="1:26">
      <c r="A3602" s="39">
        <v>29</v>
      </c>
      <c r="B3602" s="39">
        <v>5</v>
      </c>
      <c r="C3602" s="40">
        <v>39597</v>
      </c>
      <c r="D3602" s="17">
        <v>0.79166666666699825</v>
      </c>
      <c r="E3602" s="18">
        <v>0.16904304466876235</v>
      </c>
      <c r="F3602" s="4">
        <v>45.741130744901035</v>
      </c>
      <c r="G3602" s="4">
        <v>85.940049211552321</v>
      </c>
      <c r="H3602" s="4">
        <v>40.198918466651286</v>
      </c>
      <c r="I3602" s="19">
        <v>0.55399473300021063</v>
      </c>
      <c r="J3602" s="19">
        <v>4.1249212315003962</v>
      </c>
      <c r="K3602" s="20">
        <v>2.7344178432219319</v>
      </c>
      <c r="L3602" s="20">
        <v>2.780678469881912</v>
      </c>
      <c r="M3602" s="20">
        <v>4.6260626659979986E-2</v>
      </c>
      <c r="N3602" s="21">
        <v>15.1875</v>
      </c>
      <c r="O3602" s="21">
        <f t="shared" si="57"/>
        <v>19.743750000000002</v>
      </c>
      <c r="P3602" s="21">
        <v>9.6875</v>
      </c>
      <c r="Q3602" s="19">
        <v>27.369437368294527</v>
      </c>
      <c r="R3602" s="4">
        <v>63.55</v>
      </c>
      <c r="S3602" s="4">
        <v>19.324999999999999</v>
      </c>
      <c r="T3602" s="29">
        <v>48.174999999999997</v>
      </c>
      <c r="U3602" s="4">
        <v>0.28000000000000003</v>
      </c>
      <c r="V3602" s="9"/>
      <c r="W3602" s="9"/>
      <c r="X3602" s="9"/>
      <c r="Y3602" s="9"/>
      <c r="Z3602" s="9"/>
    </row>
    <row r="3603" spans="1:26">
      <c r="A3603" s="39">
        <v>29</v>
      </c>
      <c r="B3603" s="39">
        <v>5</v>
      </c>
      <c r="C3603" s="40">
        <v>39597</v>
      </c>
      <c r="D3603" s="17">
        <v>0.83333333333300175</v>
      </c>
      <c r="E3603" s="18">
        <v>0.13984525724626035</v>
      </c>
      <c r="F3603" s="4">
        <v>41.756323069169127</v>
      </c>
      <c r="G3603" s="4">
        <v>78.155694406913497</v>
      </c>
      <c r="H3603" s="4">
        <v>36.39937133774437</v>
      </c>
      <c r="I3603" s="19">
        <v>0.2771121625001054</v>
      </c>
      <c r="J3603" s="19">
        <v>3.8922251125003751</v>
      </c>
      <c r="K3603" s="20">
        <v>2.6178578509059234</v>
      </c>
      <c r="L3603" s="20">
        <v>2.7031452776299139</v>
      </c>
      <c r="M3603" s="20">
        <v>8.5287426723990256E-2</v>
      </c>
      <c r="N3603" s="21">
        <v>16.1875</v>
      </c>
      <c r="O3603" s="21">
        <f t="shared" si="57"/>
        <v>21.043749999999999</v>
      </c>
      <c r="P3603" s="21">
        <v>13.3125</v>
      </c>
      <c r="Q3603" s="19">
        <v>21.995118803985548</v>
      </c>
      <c r="R3603" s="4">
        <v>66.875</v>
      </c>
      <c r="S3603" s="4">
        <v>18.637499999999999</v>
      </c>
      <c r="T3603" s="29">
        <v>41.949999999999996</v>
      </c>
      <c r="U3603" s="4">
        <v>0.37</v>
      </c>
      <c r="V3603" s="9"/>
      <c r="W3603" s="9"/>
      <c r="X3603" s="9"/>
      <c r="Y3603" s="9"/>
      <c r="Z3603" s="9"/>
    </row>
    <row r="3604" spans="1:26">
      <c r="A3604" s="39">
        <v>29</v>
      </c>
      <c r="B3604" s="39">
        <v>5</v>
      </c>
      <c r="C3604" s="40">
        <v>39597</v>
      </c>
      <c r="D3604" s="17">
        <v>0.875</v>
      </c>
      <c r="E3604" s="18">
        <v>0.16531652275501207</v>
      </c>
      <c r="F3604" s="4">
        <v>39.644238075274984</v>
      </c>
      <c r="G3604" s="4">
        <v>73.562673123275218</v>
      </c>
      <c r="H3604" s="4">
        <v>33.918435048000241</v>
      </c>
      <c r="I3604" s="19">
        <v>0.41584043775015822</v>
      </c>
      <c r="J3604" s="19">
        <v>4.0487099585003907</v>
      </c>
      <c r="K3604" s="20">
        <v>2.6136612002701729</v>
      </c>
      <c r="L3604" s="20">
        <v>2.6990953674779137</v>
      </c>
      <c r="M3604" s="20">
        <v>8.5434167207740885E-2</v>
      </c>
      <c r="N3604" s="21">
        <v>17.375</v>
      </c>
      <c r="O3604" s="21">
        <f t="shared" si="57"/>
        <v>22.587500000000002</v>
      </c>
      <c r="P3604" s="21">
        <v>10.4375</v>
      </c>
      <c r="Q3604" s="19">
        <v>17.908525473988231</v>
      </c>
      <c r="R3604" s="4">
        <v>72.400000000000006</v>
      </c>
      <c r="S3604" s="4">
        <v>17.662500000000001</v>
      </c>
      <c r="T3604" s="29">
        <v>34.425000000000004</v>
      </c>
      <c r="U3604" s="4">
        <v>0.42499999999999999</v>
      </c>
      <c r="V3604" s="9"/>
      <c r="W3604" s="9"/>
      <c r="X3604" s="9"/>
      <c r="Y3604" s="9"/>
      <c r="Z3604" s="9"/>
    </row>
    <row r="3605" spans="1:26">
      <c r="A3605" s="39">
        <v>29</v>
      </c>
      <c r="B3605" s="39">
        <v>5</v>
      </c>
      <c r="C3605" s="40">
        <v>39597</v>
      </c>
      <c r="D3605" s="17">
        <v>0.91666666666699825</v>
      </c>
      <c r="E3605" s="18">
        <v>0.17426150140251273</v>
      </c>
      <c r="F3605" s="4">
        <v>43.487914506419024</v>
      </c>
      <c r="G3605" s="4">
        <v>77.741500763188469</v>
      </c>
      <c r="H3605" s="4">
        <v>34.253586256769438</v>
      </c>
      <c r="I3605" s="19">
        <v>0.34667360575013195</v>
      </c>
      <c r="J3605" s="19">
        <v>3.8158753520003694</v>
      </c>
      <c r="K3605" s="20">
        <v>2.842541098987688</v>
      </c>
      <c r="L3605" s="20">
        <v>2.8944423587999069</v>
      </c>
      <c r="M3605" s="20">
        <v>5.1901259812219269E-2</v>
      </c>
      <c r="N3605" s="21">
        <v>8.8125</v>
      </c>
      <c r="O3605" s="21">
        <f t="shared" si="57"/>
        <v>11.456250000000001</v>
      </c>
      <c r="P3605" s="21">
        <v>7</v>
      </c>
      <c r="Q3605" s="19">
        <v>13.094865599616389</v>
      </c>
      <c r="R3605" s="4">
        <v>85.2</v>
      </c>
      <c r="S3605" s="4">
        <v>15.95</v>
      </c>
      <c r="T3605" s="29">
        <v>94.575000000000003</v>
      </c>
      <c r="U3605" s="4">
        <v>7.0000000000000007E-2</v>
      </c>
      <c r="V3605" s="9"/>
      <c r="W3605" s="9"/>
      <c r="X3605" s="9"/>
      <c r="Y3605" s="9"/>
      <c r="Z3605" s="9"/>
    </row>
    <row r="3606" spans="1:26">
      <c r="A3606" s="39">
        <v>29</v>
      </c>
      <c r="B3606" s="39">
        <v>5</v>
      </c>
      <c r="C3606" s="40">
        <v>39597</v>
      </c>
      <c r="D3606" s="17">
        <v>0.95833333333300175</v>
      </c>
      <c r="E3606" s="18">
        <v>0.20102133785376464</v>
      </c>
      <c r="F3606" s="4">
        <v>61.422526507976997</v>
      </c>
      <c r="G3606" s="4">
        <v>101.05406049870501</v>
      </c>
      <c r="H3606" s="4">
        <v>39.631533990728002</v>
      </c>
      <c r="I3606" s="19">
        <v>0.48554537600018488</v>
      </c>
      <c r="J3606" s="19">
        <v>5.1407878742504991</v>
      </c>
      <c r="K3606" s="20">
        <v>2.6503473474571742</v>
      </c>
      <c r="L3606" s="20">
        <v>2.7279954843019119</v>
      </c>
      <c r="M3606" s="20">
        <v>7.7648136844737814E-2</v>
      </c>
      <c r="N3606" s="21">
        <v>7.6875</v>
      </c>
      <c r="O3606" s="21">
        <f t="shared" si="57"/>
        <v>9.9937500000000004</v>
      </c>
      <c r="P3606" s="21">
        <v>5.4375</v>
      </c>
      <c r="Q3606" s="19">
        <v>9.4568139102437776</v>
      </c>
      <c r="R3606" s="4">
        <v>90.375</v>
      </c>
      <c r="S3606" s="4">
        <v>14.887499999999999</v>
      </c>
      <c r="T3606" s="29">
        <v>120.05</v>
      </c>
      <c r="U3606" s="4">
        <v>0.05</v>
      </c>
      <c r="V3606" s="9"/>
      <c r="W3606" s="9"/>
      <c r="X3606" s="9"/>
      <c r="Y3606" s="9"/>
      <c r="Z3606" s="9"/>
    </row>
    <row r="3607" spans="1:26">
      <c r="A3607" s="39">
        <v>30</v>
      </c>
      <c r="B3607" s="39">
        <v>5</v>
      </c>
      <c r="C3607" s="40">
        <v>39598</v>
      </c>
      <c r="D3607" s="17">
        <v>0</v>
      </c>
      <c r="E3607" s="18">
        <v>0.23798202585376727</v>
      </c>
      <c r="F3607" s="4">
        <v>57.234149452245319</v>
      </c>
      <c r="G3607" s="4">
        <v>95.264511480691525</v>
      </c>
      <c r="H3607" s="4">
        <v>38.030362028446206</v>
      </c>
      <c r="I3607" s="19">
        <v>0.76330326600029075</v>
      </c>
      <c r="J3607" s="19">
        <v>4.9080609802504771</v>
      </c>
      <c r="K3607" s="20">
        <v>2.7667222371144318</v>
      </c>
      <c r="L3607" s="20">
        <v>2.7905468324639098</v>
      </c>
      <c r="M3607" s="20">
        <v>2.3824595349478339E-2</v>
      </c>
      <c r="N3607" s="21">
        <v>4.3125</v>
      </c>
      <c r="O3607" s="21">
        <f t="shared" si="57"/>
        <v>5.6062500000000002</v>
      </c>
      <c r="P3607" s="21">
        <v>5.8125</v>
      </c>
      <c r="Q3607" s="19">
        <v>11.134908419555172</v>
      </c>
      <c r="R3607" s="4">
        <v>90.025000000000006</v>
      </c>
      <c r="S3607" s="4">
        <v>14.074999999999999</v>
      </c>
      <c r="T3607" s="29">
        <v>94.5</v>
      </c>
      <c r="U3607" s="4">
        <v>0.40500000000000003</v>
      </c>
      <c r="V3607" s="9"/>
      <c r="W3607" s="9"/>
      <c r="X3607" s="9"/>
      <c r="Y3607" s="9"/>
      <c r="Z3607" s="9"/>
    </row>
    <row r="3608" spans="1:26">
      <c r="A3608" s="39">
        <v>30</v>
      </c>
      <c r="B3608" s="39">
        <v>5</v>
      </c>
      <c r="C3608" s="40">
        <v>39598</v>
      </c>
      <c r="D3608" s="17">
        <v>4.1666666666998253E-2</v>
      </c>
      <c r="E3608" s="18">
        <v>0.25840990369251859</v>
      </c>
      <c r="F3608" s="4">
        <v>65.810708367596021</v>
      </c>
      <c r="G3608" s="4">
        <v>105.21883650341826</v>
      </c>
      <c r="H3608" s="4">
        <v>39.408128135822238</v>
      </c>
      <c r="I3608" s="19">
        <v>0.69421535625026454</v>
      </c>
      <c r="J3608" s="19">
        <v>5.1428036367505019</v>
      </c>
      <c r="K3608" s="20">
        <v>2.7173540542231778</v>
      </c>
      <c r="L3608" s="20">
        <v>2.7643536480239104</v>
      </c>
      <c r="M3608" s="20">
        <v>4.6999593800732486E-2</v>
      </c>
      <c r="N3608" s="21">
        <v>8.8125</v>
      </c>
      <c r="O3608" s="21">
        <f t="shared" si="57"/>
        <v>11.456250000000001</v>
      </c>
      <c r="P3608" s="21">
        <v>7.625</v>
      </c>
      <c r="Q3608" s="19">
        <v>4.7558359741218688</v>
      </c>
      <c r="R3608" s="4">
        <v>88.924999999999997</v>
      </c>
      <c r="S3608" s="4">
        <v>13.762499999999999</v>
      </c>
      <c r="T3608" s="29">
        <v>134.82499999999999</v>
      </c>
      <c r="U3608" s="4">
        <v>0.08</v>
      </c>
      <c r="V3608" s="9"/>
      <c r="W3608" s="9"/>
      <c r="X3608" s="9"/>
      <c r="Y3608" s="9"/>
      <c r="Z3608" s="9"/>
    </row>
    <row r="3609" spans="1:26">
      <c r="A3609" s="39">
        <v>30</v>
      </c>
      <c r="B3609" s="39">
        <v>5</v>
      </c>
      <c r="C3609" s="40">
        <v>39598</v>
      </c>
      <c r="D3609" s="17">
        <v>8.3333333333001747E-2</v>
      </c>
      <c r="E3609" s="18">
        <v>0.26484305499626909</v>
      </c>
      <c r="F3609" s="4">
        <v>74.13494382385278</v>
      </c>
      <c r="G3609" s="4">
        <v>113.3777449133822</v>
      </c>
      <c r="H3609" s="4">
        <v>39.242801089529408</v>
      </c>
      <c r="I3609" s="19">
        <v>0.69451669575026476</v>
      </c>
      <c r="J3609" s="19">
        <v>5.2997039452505179</v>
      </c>
      <c r="K3609" s="20">
        <v>2.8795356182229375</v>
      </c>
      <c r="L3609" s="20">
        <v>2.9236675981559048</v>
      </c>
      <c r="M3609" s="20">
        <v>4.4131979932966914E-2</v>
      </c>
      <c r="N3609" s="21">
        <v>10.5625</v>
      </c>
      <c r="O3609" s="21">
        <f t="shared" si="57"/>
        <v>13.731250000000001</v>
      </c>
      <c r="P3609" s="21">
        <v>7.5625</v>
      </c>
      <c r="Q3609" s="19">
        <v>4.4199379874345892</v>
      </c>
      <c r="R3609" s="4">
        <v>89.724999999999994</v>
      </c>
      <c r="S3609" s="4">
        <v>13.737500000000001</v>
      </c>
      <c r="T3609" s="29">
        <v>133.97499999999999</v>
      </c>
      <c r="U3609" s="4">
        <v>0.04</v>
      </c>
      <c r="V3609" s="9"/>
      <c r="W3609" s="9"/>
      <c r="X3609" s="9"/>
      <c r="Y3609" s="9"/>
      <c r="Z3609" s="9"/>
    </row>
    <row r="3610" spans="1:26">
      <c r="A3610" s="39">
        <v>30</v>
      </c>
      <c r="B3610" s="39">
        <v>5</v>
      </c>
      <c r="C3610" s="40">
        <v>39598</v>
      </c>
      <c r="D3610" s="17">
        <v>0.125</v>
      </c>
      <c r="E3610" s="18">
        <v>0.29547814460127125</v>
      </c>
      <c r="F3610" s="4">
        <v>92.522301117228949</v>
      </c>
      <c r="G3610" s="4">
        <v>131.69623719033541</v>
      </c>
      <c r="H3610" s="4">
        <v>39.173936073106454</v>
      </c>
      <c r="I3610" s="19">
        <v>1.1811813327504503</v>
      </c>
      <c r="J3610" s="19">
        <v>6.1582278888756035</v>
      </c>
      <c r="K3610" s="20">
        <v>2.9133789733179389</v>
      </c>
      <c r="L3610" s="20">
        <v>2.9569604960319036</v>
      </c>
      <c r="M3610" s="20">
        <v>4.3581522713964205E-2</v>
      </c>
      <c r="N3610" s="21">
        <v>12.0625</v>
      </c>
      <c r="O3610" s="21">
        <f t="shared" si="57"/>
        <v>15.68125</v>
      </c>
      <c r="P3610" s="21">
        <v>9.625</v>
      </c>
      <c r="Q3610" s="19">
        <v>3.5805051550601408</v>
      </c>
      <c r="R3610" s="4">
        <v>91.65</v>
      </c>
      <c r="S3610" s="4">
        <v>13.637499999999999</v>
      </c>
      <c r="T3610" s="29">
        <v>148.27500000000001</v>
      </c>
      <c r="U3610" s="4">
        <v>0.04</v>
      </c>
      <c r="V3610" s="9"/>
      <c r="W3610" s="9"/>
      <c r="X3610" s="9"/>
      <c r="Y3610" s="9"/>
      <c r="Z3610" s="9"/>
    </row>
    <row r="3611" spans="1:26">
      <c r="A3611" s="39">
        <v>30</v>
      </c>
      <c r="B3611" s="39">
        <v>5</v>
      </c>
      <c r="C3611" s="40">
        <v>39598</v>
      </c>
      <c r="D3611" s="17">
        <v>0.16666666666699825</v>
      </c>
      <c r="E3611" s="18">
        <v>0.31975811787877284</v>
      </c>
      <c r="F3611" s="4">
        <v>114.62564619117433</v>
      </c>
      <c r="G3611" s="4">
        <v>155.78879401810212</v>
      </c>
      <c r="H3611" s="4">
        <v>41.163147826927784</v>
      </c>
      <c r="I3611" s="19">
        <v>1.3206127335005038</v>
      </c>
      <c r="J3611" s="19">
        <v>6.2374474181256119</v>
      </c>
      <c r="K3611" s="20">
        <v>2.9624534418924422</v>
      </c>
      <c r="L3611" s="20">
        <v>3.020081009887901</v>
      </c>
      <c r="M3611" s="20">
        <v>5.7627567995458873E-2</v>
      </c>
      <c r="N3611" s="21">
        <v>16.625</v>
      </c>
      <c r="O3611" s="21">
        <f t="shared" si="57"/>
        <v>21.612500000000001</v>
      </c>
      <c r="P3611" s="21">
        <v>12.3125</v>
      </c>
      <c r="Q3611" s="19">
        <v>2.9649329539355458</v>
      </c>
      <c r="R3611" s="4">
        <v>94.575000000000003</v>
      </c>
      <c r="S3611" s="4">
        <v>13.2875</v>
      </c>
      <c r="T3611" s="29">
        <v>137.9</v>
      </c>
      <c r="U3611" s="4">
        <v>0.04</v>
      </c>
      <c r="V3611" s="9"/>
      <c r="W3611" s="9"/>
      <c r="X3611" s="9"/>
      <c r="Y3611" s="9"/>
      <c r="Z3611" s="9"/>
    </row>
    <row r="3612" spans="1:26">
      <c r="A3612" s="39">
        <v>30</v>
      </c>
      <c r="B3612" s="39">
        <v>5</v>
      </c>
      <c r="C3612" s="40">
        <v>39598</v>
      </c>
      <c r="D3612" s="17">
        <v>0.20833333333300175</v>
      </c>
      <c r="E3612" s="18">
        <v>0.35679390537002542</v>
      </c>
      <c r="F3612" s="4">
        <v>150.75640347920225</v>
      </c>
      <c r="G3612" s="4">
        <v>197.60484759483447</v>
      </c>
      <c r="H3612" s="4">
        <v>46.848444115632184</v>
      </c>
      <c r="I3612" s="19">
        <v>1.6688791337506368</v>
      </c>
      <c r="J3612" s="19">
        <v>7.9542529522507834</v>
      </c>
      <c r="K3612" s="20">
        <v>2.7233834273004258</v>
      </c>
      <c r="L3612" s="20">
        <v>2.7705647210059094</v>
      </c>
      <c r="M3612" s="20">
        <v>4.7181293705483185E-2</v>
      </c>
      <c r="N3612" s="21">
        <v>19.5</v>
      </c>
      <c r="O3612" s="21">
        <f t="shared" si="57"/>
        <v>25.35</v>
      </c>
      <c r="P3612" s="21">
        <v>12.9375</v>
      </c>
      <c r="Q3612" s="19">
        <v>2.8528955984981188</v>
      </c>
      <c r="R3612" s="4">
        <v>96.15</v>
      </c>
      <c r="S3612" s="4">
        <v>13.125</v>
      </c>
      <c r="T3612" s="29">
        <v>129.85</v>
      </c>
      <c r="U3612" s="4">
        <v>0.04</v>
      </c>
      <c r="V3612" s="9"/>
      <c r="W3612" s="9"/>
      <c r="X3612" s="9"/>
      <c r="Y3612" s="9"/>
      <c r="Z3612" s="9"/>
    </row>
    <row r="3613" spans="1:26">
      <c r="A3613" s="39">
        <v>30</v>
      </c>
      <c r="B3613" s="39">
        <v>5</v>
      </c>
      <c r="C3613" s="40">
        <v>39598</v>
      </c>
      <c r="D3613" s="17">
        <v>0.25</v>
      </c>
      <c r="E3613" s="18">
        <v>0.42953540491378039</v>
      </c>
      <c r="F3613" s="4">
        <v>208.11719831523203</v>
      </c>
      <c r="G3613" s="4">
        <v>264.90830275397121</v>
      </c>
      <c r="H3613" s="4">
        <v>56.791104438739211</v>
      </c>
      <c r="I3613" s="19">
        <v>2.643478338501009</v>
      </c>
      <c r="J3613" s="19">
        <v>9.0477772930008928</v>
      </c>
      <c r="K3613" s="20">
        <v>2.8634620748259345</v>
      </c>
      <c r="L3613" s="20">
        <v>2.9454393622259025</v>
      </c>
      <c r="M3613" s="20">
        <v>8.1977287399968235E-2</v>
      </c>
      <c r="N3613" s="21">
        <v>27.0625</v>
      </c>
      <c r="O3613" s="21">
        <f t="shared" si="57"/>
        <v>35.181249999999999</v>
      </c>
      <c r="P3613" s="21">
        <v>14.0625</v>
      </c>
      <c r="Q3613" s="19">
        <v>2.7408496486231919</v>
      </c>
      <c r="R3613" s="4">
        <v>97</v>
      </c>
      <c r="S3613" s="4">
        <v>13.074999999999999</v>
      </c>
      <c r="T3613" s="29">
        <v>155.35</v>
      </c>
      <c r="U3613" s="4">
        <v>0.04</v>
      </c>
      <c r="V3613" s="9"/>
      <c r="W3613" s="9"/>
      <c r="X3613" s="9"/>
      <c r="Y3613" s="9"/>
      <c r="Z3613" s="9"/>
    </row>
    <row r="3614" spans="1:26">
      <c r="A3614" s="39">
        <v>30</v>
      </c>
      <c r="B3614" s="39">
        <v>5</v>
      </c>
      <c r="C3614" s="40">
        <v>39598</v>
      </c>
      <c r="D3614" s="17">
        <v>0.29166666666699825</v>
      </c>
      <c r="E3614" s="18">
        <v>0.41434604295627936</v>
      </c>
      <c r="F3614" s="4">
        <v>185.04189497276815</v>
      </c>
      <c r="G3614" s="4">
        <v>242.57619649736739</v>
      </c>
      <c r="H3614" s="4">
        <v>57.534301524599229</v>
      </c>
      <c r="I3614" s="19">
        <v>2.0878118887507973</v>
      </c>
      <c r="J3614" s="19">
        <v>8.4254616652508325</v>
      </c>
      <c r="K3614" s="20">
        <v>2.6997495680574235</v>
      </c>
      <c r="L3614" s="20">
        <v>2.7699023753459087</v>
      </c>
      <c r="M3614" s="20">
        <v>7.0152807288485053E-2</v>
      </c>
      <c r="N3614" s="21">
        <v>17.0625</v>
      </c>
      <c r="O3614" s="21">
        <f t="shared" si="57"/>
        <v>22.181250000000002</v>
      </c>
      <c r="P3614" s="21">
        <v>15.0625</v>
      </c>
      <c r="Q3614" s="19">
        <v>4.362753200809621</v>
      </c>
      <c r="R3614" s="4">
        <v>97.4</v>
      </c>
      <c r="S3614" s="4">
        <v>13.3</v>
      </c>
      <c r="T3614" s="29">
        <v>159.625</v>
      </c>
      <c r="U3614" s="4">
        <v>0.04</v>
      </c>
      <c r="V3614" s="9"/>
      <c r="W3614" s="9"/>
      <c r="X3614" s="9"/>
      <c r="Y3614" s="9"/>
      <c r="Z3614" s="9"/>
    </row>
    <row r="3615" spans="1:26">
      <c r="A3615" s="39">
        <v>30</v>
      </c>
      <c r="B3615" s="39">
        <v>5</v>
      </c>
      <c r="C3615" s="40">
        <v>39598</v>
      </c>
      <c r="D3615" s="17">
        <v>0.33333333333300175</v>
      </c>
      <c r="E3615" s="18">
        <v>0.3940475710812778</v>
      </c>
      <c r="F3615" s="4">
        <v>176.27772788548</v>
      </c>
      <c r="G3615" s="4">
        <v>232.99379163356573</v>
      </c>
      <c r="H3615" s="4">
        <v>56.716063748085737</v>
      </c>
      <c r="I3615" s="19">
        <v>2.1582630010008246</v>
      </c>
      <c r="J3615" s="19">
        <v>8.5051389726258417</v>
      </c>
      <c r="K3615" s="20">
        <v>2.7411541740631757</v>
      </c>
      <c r="L3615" s="20">
        <v>2.8106510343139068</v>
      </c>
      <c r="M3615" s="20">
        <v>6.9496860250731096E-2</v>
      </c>
      <c r="N3615" s="21">
        <v>16.5</v>
      </c>
      <c r="O3615" s="21">
        <f t="shared" si="57"/>
        <v>21.45</v>
      </c>
      <c r="P3615" s="21">
        <v>11.5</v>
      </c>
      <c r="Q3615" s="19">
        <v>4.2506392767471937</v>
      </c>
      <c r="R3615" s="4">
        <v>96.924999999999997</v>
      </c>
      <c r="S3615" s="4">
        <v>13.625</v>
      </c>
      <c r="T3615" s="29">
        <v>148.44999999999999</v>
      </c>
      <c r="U3615" s="4">
        <v>0.09</v>
      </c>
      <c r="V3615" s="9"/>
      <c r="W3615" s="9"/>
      <c r="X3615" s="9"/>
      <c r="Y3615" s="9"/>
      <c r="Z3615" s="9"/>
    </row>
    <row r="3616" spans="1:26">
      <c r="A3616" s="39">
        <v>30</v>
      </c>
      <c r="B3616" s="39">
        <v>5</v>
      </c>
      <c r="C3616" s="40">
        <v>39598</v>
      </c>
      <c r="D3616" s="17">
        <v>0.375</v>
      </c>
      <c r="E3616" s="18">
        <v>0.37118834711252613</v>
      </c>
      <c r="F3616" s="4">
        <v>162.25104939946652</v>
      </c>
      <c r="G3616" s="4">
        <v>218.23552926693822</v>
      </c>
      <c r="H3616" s="4">
        <v>55.984479867471663</v>
      </c>
      <c r="I3616" s="19">
        <v>1.9502315735007454</v>
      </c>
      <c r="J3616" s="19">
        <v>8.4288353746258373</v>
      </c>
      <c r="K3616" s="20">
        <v>2.6683443179566706</v>
      </c>
      <c r="L3616" s="20">
        <v>2.7392661221219088</v>
      </c>
      <c r="M3616" s="20">
        <v>7.0921804165238522E-2</v>
      </c>
      <c r="N3616" s="21">
        <v>16.3125</v>
      </c>
      <c r="O3616" s="21">
        <f t="shared" si="57"/>
        <v>21.206250000000001</v>
      </c>
      <c r="P3616" s="21">
        <v>13.25</v>
      </c>
      <c r="Q3616" s="19">
        <v>6.431523259620751</v>
      </c>
      <c r="R3616" s="4">
        <v>93.924999999999997</v>
      </c>
      <c r="S3616" s="4">
        <v>13.95</v>
      </c>
      <c r="T3616" s="29">
        <v>149.05000000000001</v>
      </c>
      <c r="U3616" s="4">
        <v>9.5000000000000001E-2</v>
      </c>
      <c r="V3616" s="9"/>
      <c r="W3616" s="9"/>
      <c r="X3616" s="9"/>
      <c r="Y3616" s="9"/>
      <c r="Z3616" s="9"/>
    </row>
    <row r="3617" spans="1:26">
      <c r="A3617" s="39">
        <v>30</v>
      </c>
      <c r="B3617" s="39">
        <v>5</v>
      </c>
      <c r="C3617" s="40">
        <v>39598</v>
      </c>
      <c r="D3617" s="17">
        <v>0.41666666666699825</v>
      </c>
      <c r="E3617" s="18">
        <v>0.34193837329002408</v>
      </c>
      <c r="F3617" s="4">
        <v>152.55337733811589</v>
      </c>
      <c r="G3617" s="4">
        <v>208.25868901861151</v>
      </c>
      <c r="H3617" s="4">
        <v>55.705311680495605</v>
      </c>
      <c r="I3617" s="19">
        <v>1.6723086642506393</v>
      </c>
      <c r="J3617" s="19">
        <v>8.2743393630008235</v>
      </c>
      <c r="K3617" s="20">
        <v>2.7174400366381728</v>
      </c>
      <c r="L3617" s="20">
        <v>2.7575926384699079</v>
      </c>
      <c r="M3617" s="20">
        <v>4.0152601831734969E-2</v>
      </c>
      <c r="N3617" s="21">
        <v>17.375</v>
      </c>
      <c r="O3617" s="21">
        <f t="shared" si="57"/>
        <v>22.587500000000002</v>
      </c>
      <c r="P3617" s="21">
        <v>11.5</v>
      </c>
      <c r="Q3617" s="19">
        <v>7.4378178889950846</v>
      </c>
      <c r="R3617" s="4">
        <v>86.35</v>
      </c>
      <c r="S3617" s="4">
        <v>14.2875</v>
      </c>
      <c r="T3617" s="29">
        <v>137.6</v>
      </c>
      <c r="U3617" s="4">
        <v>0.34499999999999997</v>
      </c>
      <c r="V3617" s="9"/>
      <c r="W3617" s="9"/>
      <c r="X3617" s="9"/>
      <c r="Y3617" s="9"/>
      <c r="Z3617" s="9"/>
    </row>
    <row r="3618" spans="1:26">
      <c r="A3618" s="39">
        <v>30</v>
      </c>
      <c r="B3618" s="39">
        <v>5</v>
      </c>
      <c r="C3618" s="40">
        <v>39598</v>
      </c>
      <c r="D3618" s="17">
        <v>0.45833333333300175</v>
      </c>
      <c r="E3618" s="18">
        <v>0.33309311959127319</v>
      </c>
      <c r="F3618" s="4">
        <v>154.33015528087873</v>
      </c>
      <c r="G3618" s="4">
        <v>211.82156719773715</v>
      </c>
      <c r="H3618" s="4">
        <v>57.491411916858446</v>
      </c>
      <c r="I3618" s="19">
        <v>1.8124144915006934</v>
      </c>
      <c r="J3618" s="19">
        <v>8.5882553862508573</v>
      </c>
      <c r="K3618" s="20">
        <v>2.6749578234796698</v>
      </c>
      <c r="L3618" s="20">
        <v>2.7084584334479094</v>
      </c>
      <c r="M3618" s="20">
        <v>3.3500609968239337E-2</v>
      </c>
      <c r="N3618" s="21">
        <v>18.9375</v>
      </c>
      <c r="O3618" s="21">
        <f t="shared" si="57"/>
        <v>24.618750000000002</v>
      </c>
      <c r="P3618" s="21">
        <v>11.4375</v>
      </c>
      <c r="Q3618" s="19">
        <v>6.7104333504330631</v>
      </c>
      <c r="R3618" s="4">
        <v>80.7</v>
      </c>
      <c r="S3618" s="4">
        <v>14.85</v>
      </c>
      <c r="T3618" s="29">
        <v>135.72499999999999</v>
      </c>
      <c r="U3618" s="4">
        <v>0.39</v>
      </c>
      <c r="V3618" s="9"/>
      <c r="W3618" s="9"/>
      <c r="X3618" s="9"/>
      <c r="Y3618" s="9"/>
      <c r="Z3618" s="9"/>
    </row>
    <row r="3619" spans="1:26">
      <c r="A3619" s="39">
        <v>30</v>
      </c>
      <c r="B3619" s="39">
        <v>5</v>
      </c>
      <c r="C3619" s="40">
        <v>39598</v>
      </c>
      <c r="D3619" s="17">
        <v>0.5</v>
      </c>
      <c r="E3619" s="18">
        <v>0.33190199044252305</v>
      </c>
      <c r="F3619" s="4">
        <v>152.31982841506613</v>
      </c>
      <c r="G3619" s="4">
        <v>210.20801474123692</v>
      </c>
      <c r="H3619" s="4">
        <v>57.888186326170782</v>
      </c>
      <c r="I3619" s="19">
        <v>1.8829014775007207</v>
      </c>
      <c r="J3619" s="19">
        <v>7.6528623540007654</v>
      </c>
      <c r="K3619" s="20">
        <v>2.731791877296923</v>
      </c>
      <c r="L3619" s="20">
        <v>2.7793181483399065</v>
      </c>
      <c r="M3619" s="20">
        <v>4.7526271042983681E-2</v>
      </c>
      <c r="N3619" s="21">
        <v>21.375</v>
      </c>
      <c r="O3619" s="21">
        <f t="shared" si="57"/>
        <v>27.787500000000001</v>
      </c>
      <c r="P3619" s="21">
        <v>12.6875</v>
      </c>
      <c r="Q3619" s="19">
        <v>6.8218886280579882</v>
      </c>
      <c r="R3619" s="4">
        <v>79.3</v>
      </c>
      <c r="S3619" s="4">
        <v>15.0625</v>
      </c>
      <c r="T3619" s="29">
        <v>129.79999999999998</v>
      </c>
      <c r="U3619" s="4">
        <v>0.33</v>
      </c>
      <c r="V3619" s="9"/>
      <c r="W3619" s="9"/>
      <c r="X3619" s="9"/>
      <c r="Y3619" s="9"/>
      <c r="Z3619" s="9"/>
    </row>
    <row r="3620" spans="1:26">
      <c r="A3620" s="39">
        <v>30</v>
      </c>
      <c r="B3620" s="39">
        <v>5</v>
      </c>
      <c r="C3620" s="40">
        <v>39598</v>
      </c>
      <c r="D3620" s="17">
        <v>0.54166666666699825</v>
      </c>
      <c r="E3620" s="18">
        <v>0.30900166968377141</v>
      </c>
      <c r="F3620" s="4">
        <v>107.91038201261256</v>
      </c>
      <c r="G3620" s="4">
        <v>158.83501130230292</v>
      </c>
      <c r="H3620" s="4">
        <v>50.924629289690365</v>
      </c>
      <c r="I3620" s="19">
        <v>1.185995590000454</v>
      </c>
      <c r="J3620" s="19">
        <v>6.1703378513756189</v>
      </c>
      <c r="K3620" s="20">
        <v>2.7275267540941721</v>
      </c>
      <c r="L3620" s="20">
        <v>2.7601692799119073</v>
      </c>
      <c r="M3620" s="20">
        <v>3.2642525817734858E-2</v>
      </c>
      <c r="N3620" s="21">
        <v>11.875</v>
      </c>
      <c r="O3620" s="21">
        <f t="shared" si="57"/>
        <v>15.4375</v>
      </c>
      <c r="P3620" s="21">
        <v>11.5625</v>
      </c>
      <c r="Q3620" s="19">
        <v>15.599948977114678</v>
      </c>
      <c r="R3620" s="4">
        <v>79.724999999999994</v>
      </c>
      <c r="S3620" s="4">
        <v>15.137499999999999</v>
      </c>
      <c r="T3620" s="29">
        <v>100.1</v>
      </c>
      <c r="U3620" s="4">
        <v>0.37</v>
      </c>
      <c r="V3620" s="9"/>
      <c r="W3620" s="9"/>
      <c r="X3620" s="9"/>
      <c r="Y3620" s="9"/>
      <c r="Z3620" s="9"/>
    </row>
    <row r="3621" spans="1:26">
      <c r="A3621" s="39">
        <v>30</v>
      </c>
      <c r="B3621" s="39">
        <v>5</v>
      </c>
      <c r="C3621" s="40">
        <v>39598</v>
      </c>
      <c r="D3621" s="17">
        <v>0.58333333333300175</v>
      </c>
      <c r="E3621" s="18">
        <v>0.27715009160126913</v>
      </c>
      <c r="F3621" s="4">
        <v>83.59793310692298</v>
      </c>
      <c r="G3621" s="4">
        <v>129.76215208477282</v>
      </c>
      <c r="H3621" s="4">
        <v>46.164218977849849</v>
      </c>
      <c r="I3621" s="19">
        <v>1.1864619487504544</v>
      </c>
      <c r="J3621" s="19">
        <v>5.2341023535005258</v>
      </c>
      <c r="K3621" s="20">
        <v>2.7385777447989224</v>
      </c>
      <c r="L3621" s="20">
        <v>2.8087325715139047</v>
      </c>
      <c r="M3621" s="20">
        <v>7.0154826714982632E-2</v>
      </c>
      <c r="N3621" s="21">
        <v>14.0625</v>
      </c>
      <c r="O3621" s="21">
        <f t="shared" si="57"/>
        <v>18.28125</v>
      </c>
      <c r="P3621" s="21">
        <v>11.125</v>
      </c>
      <c r="Q3621" s="19">
        <v>20.295599924611565</v>
      </c>
      <c r="R3621" s="4">
        <v>80.525000000000006</v>
      </c>
      <c r="S3621" s="4">
        <v>15.45</v>
      </c>
      <c r="T3621" s="29">
        <v>100.47499999999999</v>
      </c>
      <c r="U3621" s="4">
        <v>0.28999999999999998</v>
      </c>
      <c r="V3621" s="9"/>
      <c r="W3621" s="9"/>
      <c r="X3621" s="9"/>
      <c r="Y3621" s="9"/>
      <c r="Z3621" s="9"/>
    </row>
    <row r="3622" spans="1:26">
      <c r="A3622" s="39">
        <v>30</v>
      </c>
      <c r="B3622" s="39">
        <v>5</v>
      </c>
      <c r="C3622" s="40">
        <v>39598</v>
      </c>
      <c r="D3622" s="17">
        <v>0.625</v>
      </c>
      <c r="E3622" s="18">
        <v>0.27211094407626879</v>
      </c>
      <c r="F3622" s="4">
        <v>72.685115709984828</v>
      </c>
      <c r="G3622" s="4">
        <v>119.00319020019597</v>
      </c>
      <c r="H3622" s="4">
        <v>46.318074490211146</v>
      </c>
      <c r="I3622" s="19">
        <v>0.55858657300021397</v>
      </c>
      <c r="J3622" s="19">
        <v>6.4853194590006531</v>
      </c>
      <c r="K3622" s="20">
        <v>2.7880229096844253</v>
      </c>
      <c r="L3622" s="20">
        <v>2.8648704861199028</v>
      </c>
      <c r="M3622" s="20">
        <v>7.6847576435477682E-2</v>
      </c>
      <c r="N3622" s="21">
        <v>15.1875</v>
      </c>
      <c r="O3622" s="21">
        <f t="shared" si="57"/>
        <v>19.743750000000002</v>
      </c>
      <c r="P3622" s="21">
        <v>10.1875</v>
      </c>
      <c r="Q3622" s="19">
        <v>21.524444142860744</v>
      </c>
      <c r="R3622" s="4">
        <v>74.775000000000006</v>
      </c>
      <c r="S3622" s="4">
        <v>16.662500000000001</v>
      </c>
      <c r="T3622" s="29">
        <v>91.875</v>
      </c>
      <c r="U3622" s="4">
        <v>0.28499999999999998</v>
      </c>
      <c r="V3622" s="9"/>
      <c r="W3622" s="9"/>
      <c r="X3622" s="9"/>
      <c r="Y3622" s="9"/>
      <c r="Z3622" s="9"/>
    </row>
    <row r="3623" spans="1:26">
      <c r="A3623" s="39">
        <v>30</v>
      </c>
      <c r="B3623" s="39">
        <v>5</v>
      </c>
      <c r="C3623" s="40">
        <v>39598</v>
      </c>
      <c r="D3623" s="17">
        <v>0.66666666666699825</v>
      </c>
      <c r="E3623" s="18">
        <v>0.32585232763752237</v>
      </c>
      <c r="F3623" s="4">
        <v>95.827269481193355</v>
      </c>
      <c r="G3623" s="4">
        <v>149.43495973396386</v>
      </c>
      <c r="H3623" s="4">
        <v>53.607690252770482</v>
      </c>
      <c r="I3623" s="19">
        <v>0.76838298900029445</v>
      </c>
      <c r="J3623" s="19">
        <v>6.5647582601256627</v>
      </c>
      <c r="K3623" s="20">
        <v>2.7376205549191717</v>
      </c>
      <c r="L3623" s="20">
        <v>2.800449886729905</v>
      </c>
      <c r="M3623" s="20">
        <v>6.2829331810733358E-2</v>
      </c>
      <c r="N3623" s="21">
        <v>28.75</v>
      </c>
      <c r="O3623" s="21">
        <f t="shared" ref="O3623:O3686" si="58">N3623*1.3</f>
        <v>37.375</v>
      </c>
      <c r="P3623" s="21">
        <v>12.5625</v>
      </c>
      <c r="Q3623" s="19">
        <v>13.864369657178315</v>
      </c>
      <c r="R3623" s="4">
        <v>70.775000000000006</v>
      </c>
      <c r="S3623" s="4">
        <v>17.45</v>
      </c>
      <c r="T3623" s="29">
        <v>138.82499999999999</v>
      </c>
      <c r="U3623" s="4">
        <v>0.21</v>
      </c>
      <c r="V3623" s="9"/>
      <c r="W3623" s="9"/>
      <c r="X3623" s="9"/>
      <c r="Y3623" s="9"/>
      <c r="Z3623" s="9"/>
    </row>
    <row r="3624" spans="1:26">
      <c r="A3624" s="39">
        <v>30</v>
      </c>
      <c r="B3624" s="39">
        <v>5</v>
      </c>
      <c r="C3624" s="40">
        <v>39598</v>
      </c>
      <c r="D3624" s="17">
        <v>0.70833333333300175</v>
      </c>
      <c r="E3624" s="18">
        <v>0.38984544448752673</v>
      </c>
      <c r="F3624" s="4">
        <v>96.256761012399537</v>
      </c>
      <c r="G3624" s="4">
        <v>148.82327912437626</v>
      </c>
      <c r="H3624" s="4">
        <v>52.566518111976741</v>
      </c>
      <c r="I3624" s="19">
        <v>1.0482215565004018</v>
      </c>
      <c r="J3624" s="19">
        <v>6.1752426170006247</v>
      </c>
      <c r="K3624" s="20">
        <v>2.787164886970674</v>
      </c>
      <c r="L3624" s="20">
        <v>2.849166327333903</v>
      </c>
      <c r="M3624" s="20">
        <v>6.2001440363228744E-2</v>
      </c>
      <c r="N3624" s="21">
        <v>24.125</v>
      </c>
      <c r="O3624" s="21">
        <f t="shared" si="58"/>
        <v>31.362500000000001</v>
      </c>
      <c r="P3624" s="21">
        <v>15.25</v>
      </c>
      <c r="Q3624" s="19">
        <v>7.4908179658700362</v>
      </c>
      <c r="R3624" s="4">
        <v>72.45</v>
      </c>
      <c r="S3624" s="4">
        <v>17.012499999999999</v>
      </c>
      <c r="T3624" s="29">
        <v>125.22499999999999</v>
      </c>
      <c r="U3624" s="4">
        <v>0.23499999999999999</v>
      </c>
      <c r="V3624" s="9"/>
      <c r="W3624" s="9"/>
      <c r="X3624" s="9"/>
      <c r="Y3624" s="9"/>
      <c r="Z3624" s="9"/>
    </row>
    <row r="3625" spans="1:26">
      <c r="A3625" s="39">
        <v>30</v>
      </c>
      <c r="B3625" s="39">
        <v>5</v>
      </c>
      <c r="C3625" s="40">
        <v>39598</v>
      </c>
      <c r="D3625" s="17">
        <v>0.75</v>
      </c>
      <c r="E3625" s="18">
        <v>0.44491780044128026</v>
      </c>
      <c r="F3625" s="4">
        <v>116.44226927983236</v>
      </c>
      <c r="G3625" s="4">
        <v>171.68702997136785</v>
      </c>
      <c r="H3625" s="4">
        <v>55.244760691535468</v>
      </c>
      <c r="I3625" s="19">
        <v>1.5380215592505897</v>
      </c>
      <c r="J3625" s="19">
        <v>7.3491944057507448</v>
      </c>
      <c r="K3625" s="20">
        <v>2.6981086344946679</v>
      </c>
      <c r="L3625" s="20">
        <v>2.7391379834999063</v>
      </c>
      <c r="M3625" s="20">
        <v>4.1029349005238469E-2</v>
      </c>
      <c r="N3625" s="21">
        <v>19.875</v>
      </c>
      <c r="O3625" s="21">
        <f t="shared" si="58"/>
        <v>25.837500000000002</v>
      </c>
      <c r="P3625" s="21">
        <v>14.75</v>
      </c>
      <c r="Q3625" s="19">
        <v>6.540105651183163</v>
      </c>
      <c r="R3625" s="4">
        <v>77.525000000000006</v>
      </c>
      <c r="S3625" s="4">
        <v>16.149999999999999</v>
      </c>
      <c r="T3625" s="29">
        <v>168.75</v>
      </c>
      <c r="U3625" s="4">
        <v>0.41</v>
      </c>
      <c r="V3625" s="9"/>
      <c r="W3625" s="9"/>
      <c r="X3625" s="9"/>
      <c r="Y3625" s="9"/>
      <c r="Z3625" s="9"/>
    </row>
    <row r="3626" spans="1:26">
      <c r="A3626" s="39">
        <v>30</v>
      </c>
      <c r="B3626" s="39">
        <v>5</v>
      </c>
      <c r="C3626" s="40">
        <v>39598</v>
      </c>
      <c r="D3626" s="17">
        <v>0.79166666666699825</v>
      </c>
      <c r="E3626" s="18">
        <v>0.45270532647628076</v>
      </c>
      <c r="F3626" s="4">
        <v>111.31271364301941</v>
      </c>
      <c r="G3626" s="4">
        <v>165.30444692296675</v>
      </c>
      <c r="H3626" s="4">
        <v>53.99173327994734</v>
      </c>
      <c r="I3626" s="19">
        <v>0.90918476700034878</v>
      </c>
      <c r="J3626" s="19">
        <v>7.037821166875716</v>
      </c>
      <c r="K3626" s="20">
        <v>2.9484459280426831</v>
      </c>
      <c r="L3626" s="20">
        <v>3.0152394058078964</v>
      </c>
      <c r="M3626" s="20">
        <v>6.6793477765213494E-2</v>
      </c>
      <c r="N3626" s="21">
        <v>20</v>
      </c>
      <c r="O3626" s="21">
        <f t="shared" si="58"/>
        <v>26</v>
      </c>
      <c r="P3626" s="21">
        <v>14.25</v>
      </c>
      <c r="Q3626" s="19">
        <v>6.2602759555583463</v>
      </c>
      <c r="R3626" s="4">
        <v>76.5</v>
      </c>
      <c r="S3626" s="4">
        <v>16.225000000000001</v>
      </c>
      <c r="T3626" s="29">
        <v>160.9</v>
      </c>
      <c r="U3626" s="4">
        <v>0.06</v>
      </c>
      <c r="V3626" s="9"/>
      <c r="W3626" s="9"/>
      <c r="X3626" s="9"/>
      <c r="Y3626" s="9"/>
      <c r="Z3626" s="9"/>
    </row>
    <row r="3627" spans="1:26">
      <c r="A3627" s="39">
        <v>30</v>
      </c>
      <c r="B3627" s="39">
        <v>5</v>
      </c>
      <c r="C3627" s="40">
        <v>39598</v>
      </c>
      <c r="D3627" s="17">
        <v>0.83333333333300175</v>
      </c>
      <c r="E3627" s="18">
        <v>0.45153882278503049</v>
      </c>
      <c r="F3627" s="4">
        <v>97.463075024055854</v>
      </c>
      <c r="G3627" s="4">
        <v>149.77390499368903</v>
      </c>
      <c r="H3627" s="4">
        <v>52.310829969633168</v>
      </c>
      <c r="I3627" s="19">
        <v>0.83960179950032221</v>
      </c>
      <c r="J3627" s="19">
        <v>5.9442429698756056</v>
      </c>
      <c r="K3627" s="20">
        <v>2.9133573260619299</v>
      </c>
      <c r="L3627" s="20">
        <v>3.0036354449058966</v>
      </c>
      <c r="M3627" s="20">
        <v>9.0278118843966193E-2</v>
      </c>
      <c r="N3627" s="21">
        <v>20.1875</v>
      </c>
      <c r="O3627" s="21">
        <f t="shared" si="58"/>
        <v>26.243750000000002</v>
      </c>
      <c r="P3627" s="21">
        <v>14.5625</v>
      </c>
      <c r="Q3627" s="19">
        <v>6.651128862995586</v>
      </c>
      <c r="R3627" s="4">
        <v>78.125</v>
      </c>
      <c r="S3627" s="4">
        <v>16</v>
      </c>
      <c r="T3627" s="29">
        <v>120.70000000000002</v>
      </c>
      <c r="U3627" s="4">
        <v>0.04</v>
      </c>
      <c r="V3627" s="9"/>
      <c r="W3627" s="9"/>
      <c r="X3627" s="9"/>
      <c r="Y3627" s="9"/>
      <c r="Z3627" s="9"/>
    </row>
    <row r="3628" spans="1:26">
      <c r="A3628" s="39">
        <v>30</v>
      </c>
      <c r="B3628" s="39">
        <v>5</v>
      </c>
      <c r="C3628" s="40">
        <v>39598</v>
      </c>
      <c r="D3628" s="17">
        <v>0.875</v>
      </c>
      <c r="E3628" s="18">
        <v>0.43630379772752942</v>
      </c>
      <c r="F3628" s="4">
        <v>83.365425115898347</v>
      </c>
      <c r="G3628" s="4">
        <v>132.45566892204846</v>
      </c>
      <c r="H3628" s="4">
        <v>49.090243806150127</v>
      </c>
      <c r="I3628" s="19">
        <v>0.62997040275024185</v>
      </c>
      <c r="J3628" s="19">
        <v>5.4760348193755588</v>
      </c>
      <c r="K3628" s="20">
        <v>2.7776089781184212</v>
      </c>
      <c r="L3628" s="20">
        <v>2.832548384227902</v>
      </c>
      <c r="M3628" s="20">
        <v>5.4939406109480671E-2</v>
      </c>
      <c r="N3628" s="21">
        <v>14.75</v>
      </c>
      <c r="O3628" s="21">
        <f t="shared" si="58"/>
        <v>19.175000000000001</v>
      </c>
      <c r="P3628" s="21">
        <v>11.9375</v>
      </c>
      <c r="Q3628" s="19">
        <v>6.4831576022456963</v>
      </c>
      <c r="R3628" s="4">
        <v>81.674999999999997</v>
      </c>
      <c r="S3628" s="4">
        <v>15.7125</v>
      </c>
      <c r="T3628" s="29">
        <v>172.72500000000002</v>
      </c>
      <c r="U3628" s="4">
        <v>4.4999999999999998E-2</v>
      </c>
      <c r="V3628" s="9"/>
      <c r="W3628" s="9"/>
      <c r="X3628" s="9"/>
      <c r="Y3628" s="9"/>
      <c r="Z3628" s="9"/>
    </row>
    <row r="3629" spans="1:26">
      <c r="A3629" s="39">
        <v>30</v>
      </c>
      <c r="B3629" s="39">
        <v>5</v>
      </c>
      <c r="C3629" s="40">
        <v>39598</v>
      </c>
      <c r="D3629" s="17">
        <v>0.91666666666699825</v>
      </c>
      <c r="E3629" s="18">
        <v>0.51064331725753431</v>
      </c>
      <c r="F3629" s="4">
        <v>111.44659259712532</v>
      </c>
      <c r="G3629" s="4">
        <v>162.27225481902877</v>
      </c>
      <c r="H3629" s="4">
        <v>50.825662221903471</v>
      </c>
      <c r="I3629" s="19">
        <v>1.3304636652505111</v>
      </c>
      <c r="J3629" s="19">
        <v>6.572505866375673</v>
      </c>
      <c r="K3629" s="20">
        <v>2.8817584638751774</v>
      </c>
      <c r="L3629" s="20">
        <v>2.9880867209278961</v>
      </c>
      <c r="M3629" s="20">
        <v>0.10632825705271909</v>
      </c>
      <c r="N3629" s="21">
        <v>15.5</v>
      </c>
      <c r="O3629" s="21">
        <f t="shared" si="58"/>
        <v>20.150000000000002</v>
      </c>
      <c r="P3629" s="21">
        <v>15.625</v>
      </c>
      <c r="Q3629" s="19">
        <v>1.9001229627487382</v>
      </c>
      <c r="R3629" s="4">
        <v>84.65</v>
      </c>
      <c r="S3629" s="4">
        <v>15.0875</v>
      </c>
      <c r="T3629" s="29">
        <v>165.125</v>
      </c>
      <c r="U3629" s="4">
        <v>0.04</v>
      </c>
      <c r="V3629" s="9"/>
      <c r="W3629" s="9"/>
      <c r="X3629" s="9"/>
      <c r="Y3629" s="9"/>
      <c r="Z3629" s="9"/>
    </row>
    <row r="3630" spans="1:26">
      <c r="A3630" s="39">
        <v>30</v>
      </c>
      <c r="B3630" s="39">
        <v>5</v>
      </c>
      <c r="C3630" s="40">
        <v>39598</v>
      </c>
      <c r="D3630" s="17">
        <v>0.95833333333300175</v>
      </c>
      <c r="E3630" s="18">
        <v>0.537655931583786</v>
      </c>
      <c r="F3630" s="4">
        <v>135.9279882553891</v>
      </c>
      <c r="G3630" s="4">
        <v>184.52627667243277</v>
      </c>
      <c r="H3630" s="4">
        <v>48.598288417043662</v>
      </c>
      <c r="I3630" s="19">
        <v>1.541178449250592</v>
      </c>
      <c r="J3630" s="19">
        <v>7.3564303776257534</v>
      </c>
      <c r="K3630" s="20">
        <v>3.5678272592552185</v>
      </c>
      <c r="L3630" s="20">
        <v>3.6767882144238722</v>
      </c>
      <c r="M3630" s="20">
        <v>0.10896095516865367</v>
      </c>
      <c r="N3630" s="21">
        <v>17.625</v>
      </c>
      <c r="O3630" s="21">
        <f t="shared" si="58"/>
        <v>22.912500000000001</v>
      </c>
      <c r="P3630" s="21">
        <v>14.875</v>
      </c>
      <c r="Q3630" s="19">
        <v>1.3970701868740716</v>
      </c>
      <c r="R3630" s="4">
        <v>87.35</v>
      </c>
      <c r="S3630" s="4">
        <v>14.4</v>
      </c>
      <c r="T3630" s="29">
        <v>129.77500000000001</v>
      </c>
      <c r="U3630" s="4">
        <v>0.04</v>
      </c>
      <c r="V3630" s="9"/>
      <c r="W3630" s="9"/>
      <c r="X3630" s="9"/>
      <c r="Y3630" s="9"/>
      <c r="Z3630" s="9"/>
    </row>
    <row r="3631" spans="1:26">
      <c r="A3631" s="39">
        <v>31</v>
      </c>
      <c r="B3631" s="39">
        <v>5</v>
      </c>
      <c r="C3631" s="40">
        <v>39599</v>
      </c>
      <c r="D3631" s="17">
        <v>0</v>
      </c>
      <c r="E3631" s="18">
        <v>0.50577866800753379</v>
      </c>
      <c r="F3631" s="4">
        <v>134.39174702876346</v>
      </c>
      <c r="G3631" s="4">
        <v>178.14594168803168</v>
      </c>
      <c r="H3631" s="4">
        <v>43.754194659268208</v>
      </c>
      <c r="I3631" s="19">
        <v>1.5417954777505924</v>
      </c>
      <c r="J3631" s="19">
        <v>7.2795805233757482</v>
      </c>
      <c r="K3631" s="20">
        <v>4.0146451686369948</v>
      </c>
      <c r="L3631" s="20">
        <v>4.0926295585198575</v>
      </c>
      <c r="M3631" s="20">
        <v>7.7984389882862382E-2</v>
      </c>
      <c r="N3631" s="21">
        <v>16.0625</v>
      </c>
      <c r="O3631" s="21">
        <f t="shared" si="58"/>
        <v>20.881250000000001</v>
      </c>
      <c r="P3631" s="21">
        <v>12.6875</v>
      </c>
      <c r="Q3631" s="19">
        <v>1.3969897116865715</v>
      </c>
      <c r="R3631" s="4">
        <v>90.35</v>
      </c>
      <c r="S3631" s="4">
        <v>13.4375</v>
      </c>
      <c r="T3631" s="29">
        <v>135.35</v>
      </c>
      <c r="U3631" s="4">
        <v>0.04</v>
      </c>
      <c r="V3631" s="9"/>
      <c r="W3631" s="9"/>
      <c r="X3631" s="9"/>
      <c r="Y3631" s="9"/>
      <c r="Z3631" s="9"/>
    </row>
    <row r="3632" spans="1:26">
      <c r="A3632" s="39">
        <v>31</v>
      </c>
      <c r="B3632" s="39">
        <v>5</v>
      </c>
      <c r="C3632" s="40">
        <v>39599</v>
      </c>
      <c r="D3632" s="17">
        <v>4.1666666666998253E-2</v>
      </c>
      <c r="E3632" s="18">
        <v>0.38423357665377555</v>
      </c>
      <c r="F3632" s="4">
        <v>103.91953709805486</v>
      </c>
      <c r="G3632" s="4">
        <v>143.73550939381309</v>
      </c>
      <c r="H3632" s="4">
        <v>39.815972295758229</v>
      </c>
      <c r="I3632" s="19">
        <v>0.91142328900035041</v>
      </c>
      <c r="J3632" s="19">
        <v>6.0283364897506209</v>
      </c>
      <c r="K3632" s="20">
        <v>3.6153141181089703</v>
      </c>
      <c r="L3632" s="20">
        <v>3.7084450132838707</v>
      </c>
      <c r="M3632" s="20">
        <v>9.3130895174900474E-2</v>
      </c>
      <c r="N3632" s="21">
        <v>15.1875</v>
      </c>
      <c r="O3632" s="21">
        <f t="shared" si="58"/>
        <v>19.743750000000002</v>
      </c>
      <c r="P3632" s="21">
        <v>11.5625</v>
      </c>
      <c r="Q3632" s="19">
        <v>1.061644894249294</v>
      </c>
      <c r="R3632" s="4">
        <v>92.825000000000003</v>
      </c>
      <c r="S3632" s="4">
        <v>12.7125</v>
      </c>
      <c r="T3632" s="29">
        <v>90.174999999999997</v>
      </c>
      <c r="U3632" s="4">
        <v>0.04</v>
      </c>
      <c r="V3632" s="9"/>
      <c r="W3632" s="9"/>
      <c r="X3632" s="9"/>
      <c r="Y3632" s="9"/>
      <c r="Z3632" s="9"/>
    </row>
    <row r="3633" spans="1:26">
      <c r="A3633" s="39">
        <v>31</v>
      </c>
      <c r="B3633" s="39">
        <v>5</v>
      </c>
      <c r="C3633" s="40">
        <v>39599</v>
      </c>
      <c r="D3633" s="17">
        <v>8.3333333333001747E-2</v>
      </c>
      <c r="E3633" s="18">
        <v>0.4342975261337787</v>
      </c>
      <c r="F3633" s="4">
        <v>121.3382442386245</v>
      </c>
      <c r="G3633" s="4">
        <v>159.42438244895339</v>
      </c>
      <c r="H3633" s="4">
        <v>38.086138210328905</v>
      </c>
      <c r="I3633" s="19">
        <v>1.3326806630005126</v>
      </c>
      <c r="J3633" s="19">
        <v>7.0475576075007274</v>
      </c>
      <c r="K3633" s="20">
        <v>4.4138468483935185</v>
      </c>
      <c r="L3633" s="20">
        <v>4.5152094587038416</v>
      </c>
      <c r="M3633" s="20">
        <v>0.10136261031032401</v>
      </c>
      <c r="N3633" s="21">
        <v>10.375</v>
      </c>
      <c r="O3633" s="21">
        <f t="shared" si="58"/>
        <v>13.487500000000001</v>
      </c>
      <c r="P3633" s="21">
        <v>13.1875</v>
      </c>
      <c r="Q3633" s="19">
        <v>1.285087523311645</v>
      </c>
      <c r="R3633" s="4">
        <v>93.75</v>
      </c>
      <c r="S3633" s="4">
        <v>12.737500000000001</v>
      </c>
      <c r="T3633" s="29">
        <v>115.77500000000001</v>
      </c>
      <c r="U3633" s="4">
        <v>0.04</v>
      </c>
      <c r="V3633" s="9"/>
      <c r="W3633" s="9"/>
      <c r="X3633" s="9"/>
      <c r="Y3633" s="9"/>
      <c r="Z3633" s="9"/>
    </row>
    <row r="3634" spans="1:26">
      <c r="A3634" s="39">
        <v>31</v>
      </c>
      <c r="B3634" s="39">
        <v>5</v>
      </c>
      <c r="C3634" s="40">
        <v>39599</v>
      </c>
      <c r="D3634" s="17">
        <v>0.125</v>
      </c>
      <c r="E3634" s="18">
        <v>0.44978459519502972</v>
      </c>
      <c r="F3634" s="4">
        <v>152.27101151482637</v>
      </c>
      <c r="G3634" s="4">
        <v>189.62080860725882</v>
      </c>
      <c r="H3634" s="4">
        <v>37.349797092432453</v>
      </c>
      <c r="I3634" s="19">
        <v>1.9647173937507558</v>
      </c>
      <c r="J3634" s="19">
        <v>8.2237444306258514</v>
      </c>
      <c r="K3634" s="20">
        <v>4.9022464480060464</v>
      </c>
      <c r="L3634" s="20">
        <v>5.1094135839758206</v>
      </c>
      <c r="M3634" s="20">
        <v>0.20716713596977399</v>
      </c>
      <c r="N3634" s="21">
        <v>7.6875</v>
      </c>
      <c r="O3634" s="21">
        <f t="shared" si="58"/>
        <v>9.9937500000000004</v>
      </c>
      <c r="P3634" s="21">
        <v>12.4375</v>
      </c>
      <c r="Q3634" s="19">
        <v>1.3408839176241076</v>
      </c>
      <c r="R3634" s="4">
        <v>93.275000000000006</v>
      </c>
      <c r="S3634" s="4">
        <v>12.175000000000001</v>
      </c>
      <c r="T3634" s="29">
        <v>114.1</v>
      </c>
      <c r="U3634" s="4">
        <v>0.04</v>
      </c>
      <c r="V3634" s="9"/>
      <c r="W3634" s="9"/>
      <c r="X3634" s="9"/>
      <c r="Y3634" s="9"/>
      <c r="Z3634" s="9"/>
    </row>
    <row r="3635" spans="1:26">
      <c r="A3635" s="39">
        <v>31</v>
      </c>
      <c r="B3635" s="39">
        <v>5</v>
      </c>
      <c r="C3635" s="40">
        <v>39599</v>
      </c>
      <c r="D3635" s="17">
        <v>0.16666666666699825</v>
      </c>
      <c r="E3635" s="18">
        <v>0.41529129455752734</v>
      </c>
      <c r="F3635" s="4">
        <v>140.85857564098154</v>
      </c>
      <c r="G3635" s="4">
        <v>175.09377392969378</v>
      </c>
      <c r="H3635" s="4">
        <v>34.235198288712226</v>
      </c>
      <c r="I3635" s="19">
        <v>1.6847138070006484</v>
      </c>
      <c r="J3635" s="19">
        <v>6.9719926095007221</v>
      </c>
      <c r="K3635" s="20">
        <v>4.7132718421892852</v>
      </c>
      <c r="L3635" s="20">
        <v>4.893582813521828</v>
      </c>
      <c r="M3635" s="20">
        <v>0.18031097133254259</v>
      </c>
      <c r="N3635" s="21">
        <v>13.25</v>
      </c>
      <c r="O3635" s="21">
        <f t="shared" si="58"/>
        <v>17.225000000000001</v>
      </c>
      <c r="P3635" s="21">
        <v>13.375</v>
      </c>
      <c r="Q3635" s="19">
        <v>1.3966787493115702</v>
      </c>
      <c r="R3635" s="4">
        <v>93.924999999999997</v>
      </c>
      <c r="S3635" s="4">
        <v>11.1875</v>
      </c>
      <c r="T3635" s="29">
        <v>108.17500000000001</v>
      </c>
      <c r="U3635" s="4">
        <v>0.04</v>
      </c>
      <c r="V3635" s="9"/>
      <c r="W3635" s="9"/>
      <c r="X3635" s="9"/>
      <c r="Y3635" s="9"/>
      <c r="Z3635" s="9"/>
    </row>
    <row r="3636" spans="1:26">
      <c r="A3636" s="39">
        <v>31</v>
      </c>
      <c r="B3636" s="39">
        <v>5</v>
      </c>
      <c r="C3636" s="40">
        <v>39599</v>
      </c>
      <c r="D3636" s="17">
        <v>0.20833333333300175</v>
      </c>
      <c r="E3636" s="18">
        <v>0.4718075575350309</v>
      </c>
      <c r="F3636" s="4">
        <v>197.34089558467946</v>
      </c>
      <c r="G3636" s="4">
        <v>236.87967254974234</v>
      </c>
      <c r="H3636" s="4">
        <v>39.538776965062901</v>
      </c>
      <c r="I3636" s="19">
        <v>2.4578895290009464</v>
      </c>
      <c r="J3636" s="19">
        <v>9.5589396497509931</v>
      </c>
      <c r="K3636" s="20">
        <v>4.0467172374107436</v>
      </c>
      <c r="L3636" s="20">
        <v>4.1860204631538522</v>
      </c>
      <c r="M3636" s="20">
        <v>0.13930322574310838</v>
      </c>
      <c r="N3636" s="21">
        <v>21.8125</v>
      </c>
      <c r="O3636" s="21">
        <f t="shared" si="58"/>
        <v>28.356249999999999</v>
      </c>
      <c r="P3636" s="21">
        <v>14.3125</v>
      </c>
      <c r="Q3636" s="19">
        <v>1.6200526228739209</v>
      </c>
      <c r="R3636" s="4">
        <v>95.125</v>
      </c>
      <c r="S3636" s="4">
        <v>10.625</v>
      </c>
      <c r="T3636" s="29">
        <v>135.72500000000002</v>
      </c>
      <c r="U3636" s="4">
        <v>0.04</v>
      </c>
      <c r="V3636" s="9"/>
      <c r="W3636" s="9"/>
      <c r="X3636" s="9"/>
      <c r="Y3636" s="9"/>
      <c r="Z3636" s="9"/>
    </row>
    <row r="3637" spans="1:26">
      <c r="A3637" s="39">
        <v>31</v>
      </c>
      <c r="B3637" s="39">
        <v>5</v>
      </c>
      <c r="C3637" s="40">
        <v>39599</v>
      </c>
      <c r="D3637" s="17">
        <v>0.25</v>
      </c>
      <c r="E3637" s="18">
        <v>0.4578204143362799</v>
      </c>
      <c r="F3637" s="4">
        <v>189.35127282734189</v>
      </c>
      <c r="G3637" s="4">
        <v>232.88266953969165</v>
      </c>
      <c r="H3637" s="4">
        <v>43.53139671234976</v>
      </c>
      <c r="I3637" s="19">
        <v>2.1778285442508389</v>
      </c>
      <c r="J3637" s="19">
        <v>9.0905891648759471</v>
      </c>
      <c r="K3637" s="20">
        <v>3.2774345429214469</v>
      </c>
      <c r="L3637" s="20">
        <v>3.3698578596218809</v>
      </c>
      <c r="M3637" s="20">
        <v>9.2423316700433689E-2</v>
      </c>
      <c r="N3637" s="21">
        <v>34.5</v>
      </c>
      <c r="O3637" s="21">
        <f t="shared" si="58"/>
        <v>44.85</v>
      </c>
      <c r="P3637" s="21">
        <v>18.3125</v>
      </c>
      <c r="Q3637" s="19">
        <v>2.3461495584359366</v>
      </c>
      <c r="R3637" s="4">
        <v>96.35</v>
      </c>
      <c r="S3637" s="4">
        <v>10.887499999999999</v>
      </c>
      <c r="T3637" s="29">
        <v>91.75</v>
      </c>
      <c r="U3637" s="4">
        <v>0.04</v>
      </c>
      <c r="V3637" s="9"/>
      <c r="W3637" s="9"/>
      <c r="X3637" s="9"/>
      <c r="Y3637" s="9"/>
      <c r="Z3637" s="9"/>
    </row>
    <row r="3638" spans="1:26">
      <c r="A3638" s="39">
        <v>31</v>
      </c>
      <c r="B3638" s="39">
        <v>5</v>
      </c>
      <c r="C3638" s="40">
        <v>39599</v>
      </c>
      <c r="D3638" s="17">
        <v>0.29166666666699825</v>
      </c>
      <c r="E3638" s="18">
        <v>0.38867040439627532</v>
      </c>
      <c r="F3638" s="4">
        <v>102.19545700416688</v>
      </c>
      <c r="G3638" s="4">
        <v>138.48376614378731</v>
      </c>
      <c r="H3638" s="4">
        <v>36.288309139620438</v>
      </c>
      <c r="I3638" s="19">
        <v>0.91366181100035204</v>
      </c>
      <c r="J3638" s="19">
        <v>5.3300519421255554</v>
      </c>
      <c r="K3638" s="20">
        <v>3.265785253032945</v>
      </c>
      <c r="L3638" s="20">
        <v>3.327818258343882</v>
      </c>
      <c r="M3638" s="20">
        <v>6.2033005310936584E-2</v>
      </c>
      <c r="N3638" s="21">
        <v>22.9375</v>
      </c>
      <c r="O3638" s="21">
        <f t="shared" si="58"/>
        <v>29.818750000000001</v>
      </c>
      <c r="P3638" s="21">
        <v>10.875</v>
      </c>
      <c r="Q3638" s="19">
        <v>6.758762741182994</v>
      </c>
      <c r="R3638" s="4">
        <v>93.05</v>
      </c>
      <c r="S3638" s="4">
        <v>13.3375</v>
      </c>
      <c r="T3638" s="29">
        <v>137.85</v>
      </c>
      <c r="U3638" s="4">
        <v>0.04</v>
      </c>
      <c r="V3638" s="9"/>
      <c r="W3638" s="9"/>
      <c r="X3638" s="9"/>
      <c r="Y3638" s="9"/>
      <c r="Z3638" s="9"/>
    </row>
    <row r="3639" spans="1:26">
      <c r="A3639" s="39">
        <v>31</v>
      </c>
      <c r="B3639" s="39">
        <v>5</v>
      </c>
      <c r="C3639" s="40">
        <v>39599</v>
      </c>
      <c r="D3639" s="17">
        <v>0.33333333333300175</v>
      </c>
      <c r="E3639" s="18">
        <v>0.31178456557377027</v>
      </c>
      <c r="F3639" s="4">
        <v>75.02773399367166</v>
      </c>
      <c r="G3639" s="4">
        <v>113.23937605844532</v>
      </c>
      <c r="H3639" s="4">
        <v>38.211642064773649</v>
      </c>
      <c r="I3639" s="19">
        <v>0.56248963700021681</v>
      </c>
      <c r="J3639" s="19">
        <v>5.2526481378755481</v>
      </c>
      <c r="K3639" s="20">
        <v>2.8619491798209209</v>
      </c>
      <c r="L3639" s="20">
        <v>2.9316131974338955</v>
      </c>
      <c r="M3639" s="20">
        <v>6.966401761297436E-2</v>
      </c>
      <c r="N3639" s="21">
        <v>8.125</v>
      </c>
      <c r="O3639" s="21">
        <f t="shared" si="58"/>
        <v>10.5625</v>
      </c>
      <c r="P3639" s="21">
        <v>10.1875</v>
      </c>
      <c r="Q3639" s="19">
        <v>15.750981382864495</v>
      </c>
      <c r="R3639" s="4">
        <v>80.05</v>
      </c>
      <c r="S3639" s="4">
        <v>15.35</v>
      </c>
      <c r="T3639" s="29">
        <v>100.52500000000001</v>
      </c>
      <c r="U3639" s="4">
        <v>6.5000000000000002E-2</v>
      </c>
      <c r="V3639" s="9"/>
      <c r="W3639" s="9"/>
      <c r="X3639" s="9"/>
      <c r="Y3639" s="9"/>
      <c r="Z3639" s="9"/>
    </row>
    <row r="3640" spans="1:26">
      <c r="A3640" s="39">
        <v>31</v>
      </c>
      <c r="B3640" s="39">
        <v>5</v>
      </c>
      <c r="C3640" s="40">
        <v>39599</v>
      </c>
      <c r="D3640" s="17">
        <v>0.375</v>
      </c>
      <c r="E3640" s="18">
        <v>0.30544616520251971</v>
      </c>
      <c r="F3640" s="4">
        <v>64.023757431046235</v>
      </c>
      <c r="G3640" s="4">
        <v>104.48757196049377</v>
      </c>
      <c r="H3640" s="4">
        <v>40.463814529447518</v>
      </c>
      <c r="I3640" s="19">
        <v>0.56271922900021698</v>
      </c>
      <c r="J3640" s="19">
        <v>5.7242146102506002</v>
      </c>
      <c r="K3640" s="20">
        <v>2.739816937224913</v>
      </c>
      <c r="L3640" s="20">
        <v>2.7887536885359006</v>
      </c>
      <c r="M3640" s="20">
        <v>4.8936751310987292E-2</v>
      </c>
      <c r="N3640" s="21">
        <v>13.5</v>
      </c>
      <c r="O3640" s="21">
        <f t="shared" si="58"/>
        <v>17.55</v>
      </c>
      <c r="P3640" s="21">
        <v>10.1875</v>
      </c>
      <c r="Q3640" s="19">
        <v>19.101192579549753</v>
      </c>
      <c r="R3640" s="4">
        <v>72.5</v>
      </c>
      <c r="S3640" s="4">
        <v>16.75</v>
      </c>
      <c r="T3640" s="29">
        <v>146.1</v>
      </c>
      <c r="U3640" s="4">
        <v>6.5000000000000002E-2</v>
      </c>
      <c r="V3640" s="9"/>
      <c r="W3640" s="9"/>
      <c r="X3640" s="9"/>
      <c r="Y3640" s="9"/>
      <c r="Z3640" s="9"/>
    </row>
    <row r="3641" spans="1:26">
      <c r="A3641" s="39">
        <v>31</v>
      </c>
      <c r="B3641" s="39">
        <v>5</v>
      </c>
      <c r="C3641" s="40">
        <v>39599</v>
      </c>
      <c r="D3641" s="17">
        <v>0.41666666666699825</v>
      </c>
      <c r="E3641" s="18">
        <v>0.29653983710751902</v>
      </c>
      <c r="F3641" s="4">
        <v>70.867171882122179</v>
      </c>
      <c r="G3641" s="4">
        <v>115.60014339919577</v>
      </c>
      <c r="H3641" s="4">
        <v>44.732971517073601</v>
      </c>
      <c r="I3641" s="19">
        <v>0.63331383625024429</v>
      </c>
      <c r="J3641" s="19">
        <v>5.5684337423755839</v>
      </c>
      <c r="K3641" s="20">
        <v>2.7902797461234154</v>
      </c>
      <c r="L3641" s="20">
        <v>2.8075076506058996</v>
      </c>
      <c r="M3641" s="20">
        <v>1.722790448248368E-2</v>
      </c>
      <c r="N3641" s="21">
        <v>12.875</v>
      </c>
      <c r="O3641" s="21">
        <f t="shared" si="58"/>
        <v>16.737500000000001</v>
      </c>
      <c r="P3641" s="21">
        <v>9.25</v>
      </c>
      <c r="Q3641" s="19">
        <v>19.044304691674789</v>
      </c>
      <c r="R3641" s="4">
        <v>69.5</v>
      </c>
      <c r="S3641" s="4">
        <v>17.649999999999999</v>
      </c>
      <c r="T3641" s="29">
        <v>162.9</v>
      </c>
      <c r="U3641" s="4">
        <v>0.20499999999999999</v>
      </c>
      <c r="V3641" s="9"/>
      <c r="W3641" s="9"/>
      <c r="X3641" s="9"/>
      <c r="Y3641" s="9"/>
      <c r="Z3641" s="9"/>
    </row>
    <row r="3642" spans="1:26">
      <c r="A3642" s="39">
        <v>31</v>
      </c>
      <c r="B3642" s="39">
        <v>5</v>
      </c>
      <c r="C3642" s="40">
        <v>39599</v>
      </c>
      <c r="D3642" s="17">
        <v>0.45833333333300175</v>
      </c>
      <c r="E3642" s="18">
        <v>0.29533199200251903</v>
      </c>
      <c r="F3642" s="4">
        <v>63.277637738777834</v>
      </c>
      <c r="G3642" s="4">
        <v>107.04855358870675</v>
      </c>
      <c r="H3642" s="4">
        <v>43.770915849928912</v>
      </c>
      <c r="I3642" s="19">
        <v>0.70398736575027165</v>
      </c>
      <c r="J3642" s="19">
        <v>4.7851016498755028</v>
      </c>
      <c r="K3642" s="20">
        <v>2.8172182425016672</v>
      </c>
      <c r="L3642" s="20">
        <v>2.8416942986278975</v>
      </c>
      <c r="M3642" s="20">
        <v>2.4476056126230827E-2</v>
      </c>
      <c r="N3642" s="21">
        <v>11.9375</v>
      </c>
      <c r="O3642" s="21">
        <f t="shared" si="58"/>
        <v>15.518750000000001</v>
      </c>
      <c r="P3642" s="21">
        <v>10.25</v>
      </c>
      <c r="Q3642" s="19">
        <v>24.292682444608779</v>
      </c>
      <c r="R3642" s="4">
        <v>65.625</v>
      </c>
      <c r="S3642" s="4">
        <v>18.762499999999999</v>
      </c>
      <c r="T3642" s="29">
        <v>138.57499999999999</v>
      </c>
      <c r="U3642" s="4">
        <v>0.17499999999999999</v>
      </c>
      <c r="V3642" s="9"/>
      <c r="W3642" s="9"/>
      <c r="X3642" s="9"/>
      <c r="Y3642" s="9"/>
      <c r="Z3642" s="9"/>
    </row>
    <row r="3643" spans="1:26">
      <c r="A3643" s="39">
        <v>31</v>
      </c>
      <c r="B3643" s="39">
        <v>5</v>
      </c>
      <c r="C3643" s="40">
        <v>39599</v>
      </c>
      <c r="D3643" s="17">
        <v>0.5</v>
      </c>
      <c r="E3643" s="18">
        <v>0.31081669636751985</v>
      </c>
      <c r="F3643" s="4">
        <v>64.024871201746905</v>
      </c>
      <c r="G3643" s="4">
        <v>110.01688091184481</v>
      </c>
      <c r="H3643" s="4">
        <v>45.992009710097896</v>
      </c>
      <c r="I3643" s="19">
        <v>0.77467524475029903</v>
      </c>
      <c r="J3643" s="19">
        <v>5.4921878475005794</v>
      </c>
      <c r="K3643" s="20">
        <v>2.7575947673566628</v>
      </c>
      <c r="L3643" s="20">
        <v>2.7677767133879003</v>
      </c>
      <c r="M3643" s="20">
        <v>1.0181946031237343E-2</v>
      </c>
      <c r="N3643" s="21">
        <v>12.6875</v>
      </c>
      <c r="O3643" s="21">
        <f t="shared" si="58"/>
        <v>16.493750000000002</v>
      </c>
      <c r="P3643" s="21">
        <v>10.375</v>
      </c>
      <c r="Q3643" s="19">
        <v>28.311912048731088</v>
      </c>
      <c r="R3643" s="4">
        <v>61.924999999999997</v>
      </c>
      <c r="S3643" s="4">
        <v>19.587499999999999</v>
      </c>
      <c r="T3643" s="29">
        <v>153.32499999999999</v>
      </c>
      <c r="U3643" s="4">
        <v>0.45500000000000002</v>
      </c>
      <c r="V3643" s="9"/>
      <c r="W3643" s="9"/>
      <c r="X3643" s="9"/>
      <c r="Y3643" s="9"/>
      <c r="Z3643" s="9"/>
    </row>
    <row r="3644" spans="1:26">
      <c r="A3644" s="39">
        <v>31</v>
      </c>
      <c r="B3644" s="39">
        <v>5</v>
      </c>
      <c r="C3644" s="40">
        <v>39599</v>
      </c>
      <c r="D3644" s="17">
        <v>0.54166666666699825</v>
      </c>
      <c r="E3644" s="18">
        <v>0.31475074076252008</v>
      </c>
      <c r="F3644" s="4">
        <v>61.46168939652182</v>
      </c>
      <c r="G3644" s="4">
        <v>108.02016797641946</v>
      </c>
      <c r="H3644" s="4">
        <v>46.558478579897645</v>
      </c>
      <c r="I3644" s="19">
        <v>0.49319365950019045</v>
      </c>
      <c r="J3644" s="19">
        <v>5.0224024782505312</v>
      </c>
      <c r="K3644" s="20">
        <v>2.7924510442186641</v>
      </c>
      <c r="L3644" s="20">
        <v>2.8020090775298989</v>
      </c>
      <c r="M3644" s="20">
        <v>9.5580333112342819E-3</v>
      </c>
      <c r="N3644" s="21">
        <v>13.375</v>
      </c>
      <c r="O3644" s="21">
        <f t="shared" si="58"/>
        <v>17.387499999999999</v>
      </c>
      <c r="P3644" s="21">
        <v>11</v>
      </c>
      <c r="Q3644" s="19">
        <v>28.868731369043207</v>
      </c>
      <c r="R3644" s="4">
        <v>58.9</v>
      </c>
      <c r="S3644" s="4">
        <v>20</v>
      </c>
      <c r="T3644" s="29">
        <v>131.22500000000002</v>
      </c>
      <c r="U3644" s="4">
        <v>0.31</v>
      </c>
      <c r="V3644" s="9"/>
      <c r="W3644" s="9"/>
      <c r="X3644" s="9"/>
      <c r="Y3644" s="9"/>
      <c r="Z3644" s="9"/>
    </row>
    <row r="3645" spans="1:26">
      <c r="A3645" s="39">
        <v>31</v>
      </c>
      <c r="B3645" s="39">
        <v>5</v>
      </c>
      <c r="C3645" s="40">
        <v>39599</v>
      </c>
      <c r="D3645" s="17">
        <v>0.58333333333300175</v>
      </c>
      <c r="E3645" s="18">
        <v>0.31483008039877008</v>
      </c>
      <c r="F3645" s="4">
        <v>58.061278222033948</v>
      </c>
      <c r="G3645" s="4">
        <v>103.24444260051862</v>
      </c>
      <c r="H3645" s="4">
        <v>45.183164378484676</v>
      </c>
      <c r="I3645" s="19">
        <v>0.56386718900021782</v>
      </c>
      <c r="J3645" s="19">
        <v>5.1803683711255477</v>
      </c>
      <c r="K3645" s="20">
        <v>2.7799966113871628</v>
      </c>
      <c r="L3645" s="20">
        <v>2.9835857019418914</v>
      </c>
      <c r="M3645" s="20">
        <v>0.2035890905547284</v>
      </c>
      <c r="N3645" s="21">
        <v>13.6875</v>
      </c>
      <c r="O3645" s="21">
        <f t="shared" si="58"/>
        <v>17.793749999999999</v>
      </c>
      <c r="P3645" s="21">
        <v>10.375</v>
      </c>
      <c r="Q3645" s="19">
        <v>31.156377285354168</v>
      </c>
      <c r="R3645" s="4">
        <v>55.924999999999997</v>
      </c>
      <c r="S3645" s="4">
        <v>20.725000000000001</v>
      </c>
      <c r="T3645" s="29">
        <v>169.60000000000002</v>
      </c>
      <c r="U3645" s="4">
        <v>0.21</v>
      </c>
      <c r="V3645" s="9"/>
      <c r="W3645" s="9"/>
      <c r="X3645" s="9"/>
      <c r="Y3645" s="9"/>
      <c r="Z3645" s="9"/>
    </row>
    <row r="3646" spans="1:26">
      <c r="A3646" s="39">
        <v>31</v>
      </c>
      <c r="B3646" s="39">
        <v>5</v>
      </c>
      <c r="C3646" s="40">
        <v>39599</v>
      </c>
      <c r="D3646" s="17">
        <v>0.625</v>
      </c>
      <c r="E3646" s="18">
        <v>0.35861352379502259</v>
      </c>
      <c r="F3646" s="4">
        <v>62.677020998690914</v>
      </c>
      <c r="G3646" s="4">
        <v>111.37350857848261</v>
      </c>
      <c r="H3646" s="4">
        <v>48.696487579791693</v>
      </c>
      <c r="I3646" s="19">
        <v>0.56409678100021798</v>
      </c>
      <c r="J3646" s="19">
        <v>4.9458796083755239</v>
      </c>
      <c r="K3646" s="20">
        <v>2.7991353834316639</v>
      </c>
      <c r="L3646" s="20">
        <v>2.870668099323896</v>
      </c>
      <c r="M3646" s="20">
        <v>7.1532715892231757E-2</v>
      </c>
      <c r="N3646" s="21">
        <v>27.375</v>
      </c>
      <c r="O3646" s="21">
        <f t="shared" si="58"/>
        <v>35.587499999999999</v>
      </c>
      <c r="P3646" s="21">
        <v>10.875</v>
      </c>
      <c r="Q3646" s="19">
        <v>25.013086737295769</v>
      </c>
      <c r="R3646" s="4">
        <v>53.75</v>
      </c>
      <c r="S3646" s="4">
        <v>21.475000000000001</v>
      </c>
      <c r="T3646" s="29">
        <v>167.52500000000003</v>
      </c>
      <c r="U3646" s="4">
        <v>0.33</v>
      </c>
      <c r="V3646" s="9"/>
      <c r="W3646" s="9"/>
      <c r="X3646" s="9"/>
      <c r="Y3646" s="9"/>
      <c r="Z3646" s="9"/>
    </row>
    <row r="3647" spans="1:26">
      <c r="A3647" s="39">
        <v>31</v>
      </c>
      <c r="B3647" s="39">
        <v>5</v>
      </c>
      <c r="C3647" s="40">
        <v>39599</v>
      </c>
      <c r="D3647" s="17">
        <v>0.66666666666699825</v>
      </c>
      <c r="E3647" s="18">
        <v>0.35099014029627212</v>
      </c>
      <c r="F3647" s="4">
        <v>61.269494448897184</v>
      </c>
      <c r="G3647" s="4">
        <v>110.76704051289502</v>
      </c>
      <c r="H3647" s="4">
        <v>49.497546063997845</v>
      </c>
      <c r="I3647" s="19">
        <v>0.56432637300021815</v>
      </c>
      <c r="J3647" s="19">
        <v>5.3394498577505676</v>
      </c>
      <c r="K3647" s="20">
        <v>2.8024787335996639</v>
      </c>
      <c r="L3647" s="20">
        <v>2.8197029636958972</v>
      </c>
      <c r="M3647" s="20">
        <v>1.7224230096233639E-2</v>
      </c>
      <c r="N3647" s="21">
        <v>20.4375</v>
      </c>
      <c r="O3647" s="21">
        <f t="shared" si="58"/>
        <v>26.568750000000001</v>
      </c>
      <c r="P3647" s="21">
        <v>12.875</v>
      </c>
      <c r="Q3647" s="19">
        <v>26.519071373544755</v>
      </c>
      <c r="R3647" s="4">
        <v>58.15</v>
      </c>
      <c r="S3647" s="4">
        <v>20.787500000000001</v>
      </c>
      <c r="T3647" s="29">
        <v>158.6</v>
      </c>
      <c r="U3647" s="4">
        <v>0.14000000000000001</v>
      </c>
      <c r="V3647" s="9"/>
      <c r="W3647" s="9"/>
      <c r="X3647" s="9"/>
      <c r="Y3647" s="9"/>
      <c r="Z3647" s="9"/>
    </row>
    <row r="3648" spans="1:26">
      <c r="A3648" s="39">
        <v>31</v>
      </c>
      <c r="B3648" s="39">
        <v>5</v>
      </c>
      <c r="C3648" s="40">
        <v>39599</v>
      </c>
      <c r="D3648" s="17">
        <v>0.70833333333300175</v>
      </c>
      <c r="E3648" s="18">
        <v>0.36908256451502308</v>
      </c>
      <c r="F3648" s="4">
        <v>62.899600523597336</v>
      </c>
      <c r="G3648" s="4">
        <v>112.7409565971204</v>
      </c>
      <c r="H3648" s="4">
        <v>49.841356073523073</v>
      </c>
      <c r="I3648" s="19">
        <v>0.63512187325024561</v>
      </c>
      <c r="J3648" s="19">
        <v>5.0263416782505352</v>
      </c>
      <c r="K3648" s="20">
        <v>2.7899699949391623</v>
      </c>
      <c r="L3648" s="20">
        <v>2.8619351107578948</v>
      </c>
      <c r="M3648" s="20">
        <v>7.1965115818732883E-2</v>
      </c>
      <c r="N3648" s="21">
        <v>18.3125</v>
      </c>
      <c r="O3648" s="21">
        <f t="shared" si="58"/>
        <v>23.806250000000002</v>
      </c>
      <c r="P3648" s="21">
        <v>14.5625</v>
      </c>
      <c r="Q3648" s="19">
        <v>22.498053345109938</v>
      </c>
      <c r="R3648" s="4">
        <v>63.95</v>
      </c>
      <c r="S3648" s="4">
        <v>19.6875</v>
      </c>
      <c r="T3648" s="29">
        <v>161.94999999999999</v>
      </c>
      <c r="U3648" s="4">
        <v>0.28000000000000003</v>
      </c>
      <c r="V3648" s="9"/>
      <c r="W3648" s="9"/>
      <c r="X3648" s="9"/>
      <c r="Y3648" s="9"/>
      <c r="Z3648" s="9"/>
    </row>
    <row r="3649" spans="1:26">
      <c r="A3649" s="39">
        <v>31</v>
      </c>
      <c r="B3649" s="39">
        <v>5</v>
      </c>
      <c r="C3649" s="40">
        <v>39599</v>
      </c>
      <c r="D3649" s="17">
        <v>0.75</v>
      </c>
      <c r="E3649" s="18">
        <v>0.32415414431752015</v>
      </c>
      <c r="F3649" s="4">
        <v>52.740577653827252</v>
      </c>
      <c r="G3649" s="4">
        <v>96.653878327055011</v>
      </c>
      <c r="H3649" s="4">
        <v>43.913300673227752</v>
      </c>
      <c r="I3649" s="19">
        <v>0.49417660025019117</v>
      </c>
      <c r="J3649" s="19">
        <v>4.7131257862505036</v>
      </c>
      <c r="K3649" s="20">
        <v>2.8091607116896631</v>
      </c>
      <c r="L3649" s="20">
        <v>2.9431649893918914</v>
      </c>
      <c r="M3649" s="20">
        <v>0.13400427770222911</v>
      </c>
      <c r="N3649" s="21">
        <v>17</v>
      </c>
      <c r="O3649" s="21">
        <f t="shared" si="58"/>
        <v>22.1</v>
      </c>
      <c r="P3649" s="21">
        <v>11.8125</v>
      </c>
      <c r="Q3649" s="19">
        <v>28.134966632606158</v>
      </c>
      <c r="R3649" s="4">
        <v>63.875</v>
      </c>
      <c r="S3649" s="4">
        <v>19.762499999999999</v>
      </c>
      <c r="T3649" s="29">
        <v>148.80000000000001</v>
      </c>
      <c r="U3649" s="4">
        <v>0.27500000000000002</v>
      </c>
      <c r="V3649" s="9"/>
      <c r="W3649" s="9"/>
      <c r="X3649" s="9"/>
      <c r="Y3649" s="9"/>
      <c r="Z3649" s="9"/>
    </row>
    <row r="3650" spans="1:26">
      <c r="A3650" s="39">
        <v>31</v>
      </c>
      <c r="B3650" s="39">
        <v>5</v>
      </c>
      <c r="C3650" s="40">
        <v>39599</v>
      </c>
      <c r="D3650" s="17">
        <v>0.79166666666699825</v>
      </c>
      <c r="E3650" s="18">
        <v>0.32037722991126982</v>
      </c>
      <c r="F3650" s="4">
        <v>48.710776543707908</v>
      </c>
      <c r="G3650" s="4">
        <v>89.69845923866626</v>
      </c>
      <c r="H3650" s="4">
        <v>40.987682694958352</v>
      </c>
      <c r="I3650" s="19">
        <v>0.56501514900021865</v>
      </c>
      <c r="J3650" s="19">
        <v>4.7926261373755121</v>
      </c>
      <c r="K3650" s="20">
        <v>2.8204596203094132</v>
      </c>
      <c r="L3650" s="20">
        <v>2.9075959668198932</v>
      </c>
      <c r="M3650" s="20">
        <v>8.7136346510480078E-2</v>
      </c>
      <c r="N3650" s="21">
        <v>18.8125</v>
      </c>
      <c r="O3650" s="21">
        <f t="shared" si="58"/>
        <v>24.456250000000001</v>
      </c>
      <c r="P3650" s="21">
        <v>13.75</v>
      </c>
      <c r="Q3650" s="19">
        <v>24.951668799545782</v>
      </c>
      <c r="R3650" s="4">
        <v>64.575000000000003</v>
      </c>
      <c r="S3650" s="4">
        <v>19.5625</v>
      </c>
      <c r="T3650" s="29">
        <v>135.92500000000001</v>
      </c>
      <c r="U3650" s="4">
        <v>0.57999999999999996</v>
      </c>
      <c r="V3650" s="9"/>
      <c r="W3650" s="9"/>
      <c r="X3650" s="9"/>
      <c r="Y3650" s="9"/>
      <c r="Z3650" s="9"/>
    </row>
    <row r="3651" spans="1:26">
      <c r="A3651" s="39">
        <v>31</v>
      </c>
      <c r="B3651" s="39">
        <v>5</v>
      </c>
      <c r="C3651" s="40">
        <v>39599</v>
      </c>
      <c r="D3651" s="17">
        <v>0.83333333333300175</v>
      </c>
      <c r="E3651" s="18">
        <v>0.35005741536877166</v>
      </c>
      <c r="F3651" s="4">
        <v>45.391045460244996</v>
      </c>
      <c r="G3651" s="4">
        <v>84.530620654240352</v>
      </c>
      <c r="H3651" s="4">
        <v>39.139575193995356</v>
      </c>
      <c r="I3651" s="19">
        <v>0.63590392100024618</v>
      </c>
      <c r="J3651" s="19">
        <v>5.0292960782505389</v>
      </c>
      <c r="K3651" s="20">
        <v>3.1578537861459322</v>
      </c>
      <c r="L3651" s="20">
        <v>3.2153610454058814</v>
      </c>
      <c r="M3651" s="20">
        <v>5.7507259259949151E-2</v>
      </c>
      <c r="N3651" s="21">
        <v>21.1875</v>
      </c>
      <c r="O3651" s="21">
        <f t="shared" si="58"/>
        <v>27.543749999999999</v>
      </c>
      <c r="P3651" s="21">
        <v>15.125</v>
      </c>
      <c r="Q3651" s="19">
        <v>26.568858693419692</v>
      </c>
      <c r="R3651" s="4">
        <v>67.174999999999997</v>
      </c>
      <c r="S3651" s="4">
        <v>18.95</v>
      </c>
      <c r="T3651" s="29">
        <v>110.825</v>
      </c>
      <c r="U3651" s="4">
        <v>0.35499999999999998</v>
      </c>
      <c r="V3651" s="9"/>
      <c r="W3651" s="9"/>
      <c r="X3651" s="9"/>
      <c r="Y3651" s="9"/>
      <c r="Z3651" s="9"/>
    </row>
    <row r="3652" spans="1:26">
      <c r="A3652" s="39">
        <v>31</v>
      </c>
      <c r="B3652" s="39">
        <v>5</v>
      </c>
      <c r="C3652" s="40">
        <v>39599</v>
      </c>
      <c r="D3652" s="17">
        <v>0.875</v>
      </c>
      <c r="E3652" s="18">
        <v>0.32826317623502033</v>
      </c>
      <c r="F3652" s="4">
        <v>39.826416379756779</v>
      </c>
      <c r="G3652" s="4">
        <v>75.792038137088767</v>
      </c>
      <c r="H3652" s="4">
        <v>35.965621757332002</v>
      </c>
      <c r="I3652" s="19">
        <v>0.35343222025013687</v>
      </c>
      <c r="J3652" s="19">
        <v>4.3228984712504639</v>
      </c>
      <c r="K3652" s="20">
        <v>2.9784672098386711</v>
      </c>
      <c r="L3652" s="20">
        <v>3.055073341917887</v>
      </c>
      <c r="M3652" s="20">
        <v>7.660613207921585E-2</v>
      </c>
      <c r="N3652" s="21">
        <v>21.625</v>
      </c>
      <c r="O3652" s="21">
        <f t="shared" si="58"/>
        <v>28.112500000000001</v>
      </c>
      <c r="P3652" s="21">
        <v>16.125</v>
      </c>
      <c r="Q3652" s="19">
        <v>28.520930867730875</v>
      </c>
      <c r="R3652" s="4">
        <v>71.575000000000003</v>
      </c>
      <c r="S3652" s="4">
        <v>18.087499999999999</v>
      </c>
      <c r="T3652" s="29">
        <v>100.9</v>
      </c>
      <c r="U3652" s="4">
        <v>0.55500000000000005</v>
      </c>
      <c r="V3652" s="9"/>
      <c r="W3652" s="9"/>
      <c r="X3652" s="9"/>
      <c r="Y3652" s="9"/>
      <c r="Z3652" s="9"/>
    </row>
    <row r="3653" spans="1:26">
      <c r="A3653" s="39">
        <v>31</v>
      </c>
      <c r="B3653" s="39">
        <v>5</v>
      </c>
      <c r="C3653" s="40">
        <v>39599</v>
      </c>
      <c r="D3653" s="17">
        <v>0.91666666666699825</v>
      </c>
      <c r="E3653" s="18">
        <v>0.31160642337376909</v>
      </c>
      <c r="F3653" s="4">
        <v>36.853971788887513</v>
      </c>
      <c r="G3653" s="4">
        <v>70.031333509475232</v>
      </c>
      <c r="H3653" s="4">
        <v>33.177361720587726</v>
      </c>
      <c r="I3653" s="19">
        <v>0.56570392500021915</v>
      </c>
      <c r="J3653" s="19">
        <v>4.4023565067504737</v>
      </c>
      <c r="K3653" s="20">
        <v>2.9660411104831699</v>
      </c>
      <c r="L3653" s="20">
        <v>3.0273440958458879</v>
      </c>
      <c r="M3653" s="20">
        <v>6.1302985362717832E-2</v>
      </c>
      <c r="N3653" s="21">
        <v>19.1875</v>
      </c>
      <c r="O3653" s="21">
        <f t="shared" si="58"/>
        <v>24.943750000000001</v>
      </c>
      <c r="P3653" s="21">
        <v>14.3125</v>
      </c>
      <c r="Q3653" s="19">
        <v>29.468074146917733</v>
      </c>
      <c r="R3653" s="4">
        <v>73.575000000000003</v>
      </c>
      <c r="S3653" s="4">
        <v>17.225000000000001</v>
      </c>
      <c r="T3653" s="29">
        <v>103.04999999999998</v>
      </c>
      <c r="U3653" s="4">
        <v>0.47</v>
      </c>
      <c r="V3653" s="9"/>
      <c r="W3653" s="9"/>
      <c r="X3653" s="9"/>
      <c r="Y3653" s="9"/>
      <c r="Z3653" s="9"/>
    </row>
    <row r="3654" spans="1:26">
      <c r="A3654" s="39">
        <v>31</v>
      </c>
      <c r="B3654" s="39">
        <v>5</v>
      </c>
      <c r="C3654" s="40">
        <v>39599</v>
      </c>
      <c r="D3654" s="17">
        <v>0.95833333333300175</v>
      </c>
      <c r="E3654" s="18">
        <v>0.30138331106376842</v>
      </c>
      <c r="F3654" s="4">
        <v>30.340383424017691</v>
      </c>
      <c r="G3654" s="4">
        <v>57.923619593460543</v>
      </c>
      <c r="H3654" s="4">
        <v>27.583236169442849</v>
      </c>
      <c r="I3654" s="19">
        <v>0.56593351700021932</v>
      </c>
      <c r="J3654" s="19">
        <v>4.0887174585004411</v>
      </c>
      <c r="K3654" s="20">
        <v>2.9536150111276696</v>
      </c>
      <c r="L3654" s="20">
        <v>3.0152532582658882</v>
      </c>
      <c r="M3654" s="20">
        <v>6.1638247138219082E-2</v>
      </c>
      <c r="N3654" s="21">
        <v>18.0625</v>
      </c>
      <c r="O3654" s="21">
        <f t="shared" si="58"/>
        <v>23.481249999999999</v>
      </c>
      <c r="P3654" s="21">
        <v>13.375</v>
      </c>
      <c r="Q3654" s="19">
        <v>27.903943709668773</v>
      </c>
      <c r="R3654" s="4">
        <v>75</v>
      </c>
      <c r="S3654" s="4">
        <v>16.262499999999999</v>
      </c>
      <c r="T3654" s="29">
        <v>104.52500000000001</v>
      </c>
      <c r="U3654" s="4">
        <v>0.69499999999999995</v>
      </c>
      <c r="V3654" s="9"/>
      <c r="W3654" s="9"/>
      <c r="X3654" s="9"/>
      <c r="Y3654" s="9"/>
      <c r="Z3654" s="9"/>
    </row>
    <row r="3655" spans="1:26">
      <c r="A3655" s="39">
        <v>1</v>
      </c>
      <c r="B3655" s="39">
        <v>6</v>
      </c>
      <c r="C3655" s="40">
        <v>39600</v>
      </c>
      <c r="D3655" s="17">
        <v>0</v>
      </c>
      <c r="E3655" s="18">
        <v>0.32336028413876966</v>
      </c>
      <c r="F3655" s="4">
        <v>36.391590411312258</v>
      </c>
      <c r="G3655" s="4">
        <v>67.636978610324832</v>
      </c>
      <c r="H3655" s="4">
        <v>31.245388199012567</v>
      </c>
      <c r="I3655" s="19">
        <v>0.42463668125016463</v>
      </c>
      <c r="J3655" s="19">
        <v>4.2468064513754582</v>
      </c>
      <c r="K3655" s="20">
        <v>3.0290140841004227</v>
      </c>
      <c r="L3655" s="20">
        <v>3.1128301452518841</v>
      </c>
      <c r="M3655" s="20">
        <v>8.3816061151461119E-2</v>
      </c>
      <c r="N3655" s="21">
        <v>10.125</v>
      </c>
      <c r="O3655" s="21">
        <f t="shared" si="58"/>
        <v>13.1625</v>
      </c>
      <c r="P3655" s="21">
        <v>10</v>
      </c>
      <c r="Q3655" s="19">
        <v>17.5785042633632</v>
      </c>
      <c r="R3655" s="4">
        <v>79.424999999999997</v>
      </c>
      <c r="S3655" s="4">
        <v>14.637499999999999</v>
      </c>
      <c r="T3655" s="29">
        <v>111.75</v>
      </c>
      <c r="U3655" s="4">
        <v>0.72</v>
      </c>
      <c r="V3655" s="9"/>
      <c r="W3655" s="9"/>
      <c r="X3655" s="9"/>
      <c r="Y3655" s="9"/>
      <c r="Z3655" s="9"/>
    </row>
    <row r="3656" spans="1:26">
      <c r="A3656" s="39">
        <v>1</v>
      </c>
      <c r="B3656" s="39">
        <v>6</v>
      </c>
      <c r="C3656" s="40">
        <v>39600</v>
      </c>
      <c r="D3656" s="17">
        <v>4.1666666666998253E-2</v>
      </c>
      <c r="E3656" s="18">
        <v>0.32473080403751969</v>
      </c>
      <c r="F3656" s="4">
        <v>37.505221111699754</v>
      </c>
      <c r="G3656" s="4">
        <v>68.026957393249901</v>
      </c>
      <c r="H3656" s="4">
        <v>30.521736281550158</v>
      </c>
      <c r="I3656" s="19">
        <v>0.42478017625016473</v>
      </c>
      <c r="J3656" s="19">
        <v>4.0903023710004422</v>
      </c>
      <c r="K3656" s="20">
        <v>3.5768534822574534</v>
      </c>
      <c r="L3656" s="20">
        <v>3.6896734404678622</v>
      </c>
      <c r="M3656" s="20">
        <v>0.11281995821040847</v>
      </c>
      <c r="N3656" s="21">
        <v>10.0625</v>
      </c>
      <c r="O3656" s="21">
        <f t="shared" si="58"/>
        <v>13.081250000000001</v>
      </c>
      <c r="P3656" s="21">
        <v>10.4375</v>
      </c>
      <c r="Q3656" s="19">
        <v>9.4303805457436667</v>
      </c>
      <c r="R3656" s="4">
        <v>80.325000000000003</v>
      </c>
      <c r="S3656" s="4">
        <v>13.375</v>
      </c>
      <c r="T3656" s="29">
        <v>123.75</v>
      </c>
      <c r="U3656" s="4">
        <v>0.155</v>
      </c>
      <c r="V3656" s="9"/>
      <c r="W3656" s="9"/>
      <c r="X3656" s="9"/>
      <c r="Y3656" s="9"/>
      <c r="Z3656" s="9"/>
    </row>
    <row r="3657" spans="1:26">
      <c r="A3657" s="39">
        <v>1</v>
      </c>
      <c r="B3657" s="39">
        <v>6</v>
      </c>
      <c r="C3657" s="40">
        <v>39600</v>
      </c>
      <c r="D3657" s="17">
        <v>8.3333333333001747E-2</v>
      </c>
      <c r="E3657" s="18">
        <v>0.33770082711502031</v>
      </c>
      <c r="F3657" s="4">
        <v>44.083918428612968</v>
      </c>
      <c r="G3657" s="4">
        <v>77.142390987726586</v>
      </c>
      <c r="H3657" s="4">
        <v>33.058472559113625</v>
      </c>
      <c r="I3657" s="19">
        <v>0.49580526850019235</v>
      </c>
      <c r="J3657" s="19">
        <v>4.4058110005004778</v>
      </c>
      <c r="K3657" s="20">
        <v>3.8212010977479665</v>
      </c>
      <c r="L3657" s="20">
        <v>4.0159707579418491</v>
      </c>
      <c r="M3657" s="20">
        <v>0.19476966019388287</v>
      </c>
      <c r="N3657" s="21">
        <v>12.9375</v>
      </c>
      <c r="O3657" s="21">
        <f t="shared" si="58"/>
        <v>16.818750000000001</v>
      </c>
      <c r="P3657" s="21">
        <v>10.3125</v>
      </c>
      <c r="Q3657" s="19">
        <v>8.0349401767446018</v>
      </c>
      <c r="R3657" s="4">
        <v>82.924999999999997</v>
      </c>
      <c r="S3657" s="4">
        <v>12.5375</v>
      </c>
      <c r="T3657" s="29">
        <v>120.125</v>
      </c>
      <c r="U3657" s="4">
        <v>0.04</v>
      </c>
      <c r="V3657" s="9"/>
      <c r="W3657" s="9"/>
      <c r="X3657" s="9"/>
      <c r="Y3657" s="9"/>
      <c r="Z3657" s="9"/>
    </row>
    <row r="3658" spans="1:26">
      <c r="A3658" s="39">
        <v>1</v>
      </c>
      <c r="B3658" s="39">
        <v>6</v>
      </c>
      <c r="C3658" s="40">
        <v>39600</v>
      </c>
      <c r="D3658" s="17">
        <v>0.125</v>
      </c>
      <c r="E3658" s="18">
        <v>0.27976805497376683</v>
      </c>
      <c r="F3658" s="4">
        <v>35.203056000043041</v>
      </c>
      <c r="G3658" s="4">
        <v>63.056427905886522</v>
      </c>
      <c r="H3658" s="4">
        <v>27.853371905843481</v>
      </c>
      <c r="I3658" s="19">
        <v>0.35427166600013749</v>
      </c>
      <c r="J3658" s="19">
        <v>4.3279686525004708</v>
      </c>
      <c r="K3658" s="20">
        <v>3.5048912693079477</v>
      </c>
      <c r="L3658" s="20">
        <v>3.6272506355218632</v>
      </c>
      <c r="M3658" s="20">
        <v>0.12235936621391552</v>
      </c>
      <c r="N3658" s="21">
        <v>10.0625</v>
      </c>
      <c r="O3658" s="21">
        <f t="shared" si="58"/>
        <v>13.081250000000001</v>
      </c>
      <c r="P3658" s="21">
        <v>9.25</v>
      </c>
      <c r="Q3658" s="19">
        <v>20.699942717111085</v>
      </c>
      <c r="R3658" s="4">
        <v>85.4</v>
      </c>
      <c r="S3658" s="4">
        <v>12.074999999999999</v>
      </c>
      <c r="T3658" s="29">
        <v>119.10000000000001</v>
      </c>
      <c r="U3658" s="4">
        <v>0.04</v>
      </c>
      <c r="V3658" s="9"/>
      <c r="W3658" s="9"/>
      <c r="X3658" s="9"/>
      <c r="Y3658" s="9"/>
      <c r="Z3658" s="9"/>
    </row>
    <row r="3659" spans="1:26">
      <c r="A3659" s="39">
        <v>1</v>
      </c>
      <c r="B3659" s="39">
        <v>6</v>
      </c>
      <c r="C3659" s="40">
        <v>39600</v>
      </c>
      <c r="D3659" s="17">
        <v>0.16666666666699825</v>
      </c>
      <c r="E3659" s="18">
        <v>0.30176435332501805</v>
      </c>
      <c r="F3659" s="4">
        <v>36.267934772480679</v>
      </c>
      <c r="G3659" s="4">
        <v>64.635864138386836</v>
      </c>
      <c r="H3659" s="4">
        <v>28.36792936590615</v>
      </c>
      <c r="I3659" s="19">
        <v>0.49620705450019265</v>
      </c>
      <c r="J3659" s="19">
        <v>4.1714337971254549</v>
      </c>
      <c r="K3659" s="20">
        <v>3.6294970337432044</v>
      </c>
      <c r="L3659" s="20">
        <v>3.836303319619855</v>
      </c>
      <c r="M3659" s="20">
        <v>0.20680628587665084</v>
      </c>
      <c r="N3659" s="21">
        <v>12.5</v>
      </c>
      <c r="O3659" s="21">
        <f t="shared" si="58"/>
        <v>16.25</v>
      </c>
      <c r="P3659" s="21">
        <v>11.1875</v>
      </c>
      <c r="Q3659" s="19">
        <v>10.265754459680597</v>
      </c>
      <c r="R3659" s="4">
        <v>84.875</v>
      </c>
      <c r="S3659" s="4">
        <v>12.2125</v>
      </c>
      <c r="T3659" s="29">
        <v>86.574999999999989</v>
      </c>
      <c r="U3659" s="4">
        <v>0.04</v>
      </c>
      <c r="V3659" s="9"/>
      <c r="W3659" s="9"/>
      <c r="X3659" s="9"/>
      <c r="Y3659" s="9"/>
      <c r="Z3659" s="9"/>
    </row>
    <row r="3660" spans="1:26">
      <c r="A3660" s="39">
        <v>1</v>
      </c>
      <c r="B3660" s="39">
        <v>6</v>
      </c>
      <c r="C3660" s="40">
        <v>39600</v>
      </c>
      <c r="D3660" s="17">
        <v>0.20833333333300175</v>
      </c>
      <c r="E3660" s="18">
        <v>0.27088178602626611</v>
      </c>
      <c r="F3660" s="4">
        <v>44.269162258075518</v>
      </c>
      <c r="G3660" s="4">
        <v>77.515986077851693</v>
      </c>
      <c r="H3660" s="4">
        <v>33.246823819776175</v>
      </c>
      <c r="I3660" s="19">
        <v>0.3545586560001377</v>
      </c>
      <c r="J3660" s="19">
        <v>4.5658234308754988</v>
      </c>
      <c r="K3660" s="20">
        <v>3.0951122495049241</v>
      </c>
      <c r="L3660" s="20">
        <v>3.1861481777538798</v>
      </c>
      <c r="M3660" s="20">
        <v>9.10359282489559E-2</v>
      </c>
      <c r="N3660" s="21">
        <v>10.375</v>
      </c>
      <c r="O3660" s="21">
        <f t="shared" si="58"/>
        <v>13.487500000000001</v>
      </c>
      <c r="P3660" s="21">
        <v>8.1875</v>
      </c>
      <c r="Q3660" s="19">
        <v>12.998791764616255</v>
      </c>
      <c r="R3660" s="4">
        <v>84.525000000000006</v>
      </c>
      <c r="S3660" s="4">
        <v>12.1875</v>
      </c>
      <c r="T3660" s="29">
        <v>105.6</v>
      </c>
      <c r="U3660" s="4">
        <v>0.04</v>
      </c>
      <c r="V3660" s="9"/>
      <c r="W3660" s="9"/>
      <c r="X3660" s="9"/>
      <c r="Y3660" s="9"/>
      <c r="Z3660" s="9"/>
    </row>
    <row r="3661" spans="1:26">
      <c r="A3661" s="39">
        <v>1</v>
      </c>
      <c r="B3661" s="39">
        <v>6</v>
      </c>
      <c r="C3661" s="40">
        <v>39600</v>
      </c>
      <c r="D3661" s="17">
        <v>0.25</v>
      </c>
      <c r="E3661" s="18">
        <v>0.31094971557751849</v>
      </c>
      <c r="F3661" s="4">
        <v>38.617820002074808</v>
      </c>
      <c r="G3661" s="4">
        <v>68.786049960700112</v>
      </c>
      <c r="H3661" s="4">
        <v>30.168229958625311</v>
      </c>
      <c r="I3661" s="19">
        <v>0.56754066100022049</v>
      </c>
      <c r="J3661" s="19">
        <v>4.4092539536254822</v>
      </c>
      <c r="K3661" s="20">
        <v>2.8814596770856613</v>
      </c>
      <c r="L3661" s="20">
        <v>2.9293144857858895</v>
      </c>
      <c r="M3661" s="20">
        <v>4.7854808700227847E-2</v>
      </c>
      <c r="N3661" s="21">
        <v>11.0625</v>
      </c>
      <c r="O3661" s="21">
        <f t="shared" si="58"/>
        <v>14.38125</v>
      </c>
      <c r="P3661" s="21">
        <v>8.5625</v>
      </c>
      <c r="Q3661" s="19">
        <v>22.314328480422482</v>
      </c>
      <c r="R3661" s="4">
        <v>82.35</v>
      </c>
      <c r="S3661" s="4">
        <v>12.475</v>
      </c>
      <c r="T3661" s="29">
        <v>108.80000000000001</v>
      </c>
      <c r="U3661" s="4">
        <v>0.04</v>
      </c>
      <c r="V3661" s="9"/>
      <c r="W3661" s="9"/>
      <c r="X3661" s="9"/>
      <c r="Y3661" s="9"/>
      <c r="Z3661" s="9"/>
    </row>
    <row r="3662" spans="1:26">
      <c r="A3662" s="39">
        <v>1</v>
      </c>
      <c r="B3662" s="39">
        <v>6</v>
      </c>
      <c r="C3662" s="40">
        <v>39600</v>
      </c>
      <c r="D3662" s="17">
        <v>0.29166666666699825</v>
      </c>
      <c r="E3662" s="18">
        <v>0.24520642276876459</v>
      </c>
      <c r="F3662" s="4">
        <v>29.627211271736059</v>
      </c>
      <c r="G3662" s="4">
        <v>54.111662614872429</v>
      </c>
      <c r="H3662" s="4">
        <v>24.484451343136367</v>
      </c>
      <c r="I3662" s="19">
        <v>0.42582051500016549</v>
      </c>
      <c r="J3662" s="19">
        <v>4.4101233473754835</v>
      </c>
      <c r="K3662" s="20">
        <v>2.9090403989199123</v>
      </c>
      <c r="L3662" s="20">
        <v>2.9406378306298886</v>
      </c>
      <c r="M3662" s="20">
        <v>3.1597431709976087E-2</v>
      </c>
      <c r="N3662" s="21">
        <v>11.9375</v>
      </c>
      <c r="O3662" s="21">
        <f t="shared" si="58"/>
        <v>15.518750000000001</v>
      </c>
      <c r="P3662" s="21">
        <v>9.25</v>
      </c>
      <c r="Q3662" s="19">
        <v>31.517238731166277</v>
      </c>
      <c r="R3662" s="4">
        <v>80.724999999999994</v>
      </c>
      <c r="S3662" s="4">
        <v>12.9125</v>
      </c>
      <c r="T3662" s="29">
        <v>101.75</v>
      </c>
      <c r="U3662" s="4">
        <v>0.39500000000000002</v>
      </c>
      <c r="V3662" s="9"/>
      <c r="W3662" s="9"/>
      <c r="X3662" s="9"/>
      <c r="Y3662" s="9"/>
      <c r="Z3662" s="9"/>
    </row>
    <row r="3663" spans="1:26">
      <c r="A3663" s="39">
        <v>1</v>
      </c>
      <c r="B3663" s="39">
        <v>6</v>
      </c>
      <c r="C3663" s="40">
        <v>39600</v>
      </c>
      <c r="D3663" s="17">
        <v>0.33333333333300175</v>
      </c>
      <c r="E3663" s="18">
        <v>0.27496276775376627</v>
      </c>
      <c r="F3663" s="4">
        <v>33.203322191017705</v>
      </c>
      <c r="G3663" s="4">
        <v>59.060674918235847</v>
      </c>
      <c r="H3663" s="4">
        <v>25.857352727218149</v>
      </c>
      <c r="I3663" s="19">
        <v>0.56799984500022083</v>
      </c>
      <c r="J3663" s="19">
        <v>4.4897467985004926</v>
      </c>
      <c r="K3663" s="20">
        <v>2.8962955479594115</v>
      </c>
      <c r="L3663" s="20">
        <v>2.9202729134098888</v>
      </c>
      <c r="M3663" s="20">
        <v>2.3977365450477683E-2</v>
      </c>
      <c r="N3663" s="21">
        <v>17.1875</v>
      </c>
      <c r="O3663" s="21">
        <f t="shared" si="58"/>
        <v>22.34375</v>
      </c>
      <c r="P3663" s="21">
        <v>11.8125</v>
      </c>
      <c r="Q3663" s="19">
        <v>24.98932702417067</v>
      </c>
      <c r="R3663" s="4">
        <v>80.025000000000006</v>
      </c>
      <c r="S3663" s="4">
        <v>13.0375</v>
      </c>
      <c r="T3663" s="29">
        <v>106.74999999999999</v>
      </c>
      <c r="U3663" s="4">
        <v>0.69</v>
      </c>
      <c r="V3663" s="9"/>
      <c r="W3663" s="9"/>
      <c r="X3663" s="9"/>
      <c r="Y3663" s="9"/>
      <c r="Z3663" s="9"/>
    </row>
    <row r="3664" spans="1:26">
      <c r="A3664" s="39">
        <v>1</v>
      </c>
      <c r="B3664" s="39">
        <v>6</v>
      </c>
      <c r="C3664" s="40">
        <v>39600</v>
      </c>
      <c r="D3664" s="17">
        <v>0.375</v>
      </c>
      <c r="E3664" s="18">
        <v>0.28019516804126643</v>
      </c>
      <c r="F3664" s="4">
        <v>29.621323759036066</v>
      </c>
      <c r="G3664" s="4">
        <v>54.100896611672447</v>
      </c>
      <c r="H3664" s="4">
        <v>24.479572852636384</v>
      </c>
      <c r="I3664" s="19">
        <v>0.56822943700022099</v>
      </c>
      <c r="J3664" s="19">
        <v>4.4118429005004858</v>
      </c>
      <c r="K3664" s="20">
        <v>2.8916266727236604</v>
      </c>
      <c r="L3664" s="20">
        <v>2.9236673353198888</v>
      </c>
      <c r="M3664" s="20">
        <v>3.2040662596228064E-2</v>
      </c>
      <c r="N3664" s="21">
        <v>17.8125</v>
      </c>
      <c r="O3664" s="21">
        <f t="shared" si="58"/>
        <v>23.15625</v>
      </c>
      <c r="P3664" s="21">
        <v>13.5</v>
      </c>
      <c r="Q3664" s="19">
        <v>28.055555849293597</v>
      </c>
      <c r="R3664" s="4">
        <v>82.3</v>
      </c>
      <c r="S3664" s="4">
        <v>13.112500000000001</v>
      </c>
      <c r="T3664" s="29">
        <v>88.15</v>
      </c>
      <c r="U3664" s="4">
        <v>0.63</v>
      </c>
      <c r="V3664" s="9"/>
      <c r="W3664" s="9"/>
      <c r="X3664" s="9"/>
      <c r="Y3664" s="9"/>
      <c r="Z3664" s="9"/>
    </row>
    <row r="3665" spans="1:26">
      <c r="A3665" s="39">
        <v>1</v>
      </c>
      <c r="B3665" s="39">
        <v>6</v>
      </c>
      <c r="C3665" s="40">
        <v>39600</v>
      </c>
      <c r="D3665" s="17">
        <v>0.41666666666699825</v>
      </c>
      <c r="E3665" s="18">
        <v>0.38100768733627233</v>
      </c>
      <c r="F3665" s="4">
        <v>51.357635589594608</v>
      </c>
      <c r="G3665" s="4">
        <v>83.6194848483904</v>
      </c>
      <c r="H3665" s="4">
        <v>32.261849258795777</v>
      </c>
      <c r="I3665" s="19">
        <v>0.85271006775033176</v>
      </c>
      <c r="J3665" s="19">
        <v>5.3583187796255913</v>
      </c>
      <c r="K3665" s="20">
        <v>2.9758643641501648</v>
      </c>
      <c r="L3665" s="20">
        <v>3.0222202614678846</v>
      </c>
      <c r="M3665" s="20">
        <v>4.635589731771983E-2</v>
      </c>
      <c r="N3665" s="21">
        <v>29.25</v>
      </c>
      <c r="O3665" s="21">
        <f t="shared" si="58"/>
        <v>38.024999999999999</v>
      </c>
      <c r="P3665" s="21">
        <v>16.1875</v>
      </c>
      <c r="Q3665" s="19">
        <v>10.764313907367743</v>
      </c>
      <c r="R3665" s="4">
        <v>84.525000000000006</v>
      </c>
      <c r="S3665" s="4">
        <v>13.025</v>
      </c>
      <c r="T3665" s="29">
        <v>109.625</v>
      </c>
      <c r="U3665" s="4">
        <v>0.48499999999999999</v>
      </c>
      <c r="V3665" s="9"/>
      <c r="W3665" s="9"/>
      <c r="X3665" s="9"/>
      <c r="Y3665" s="9"/>
      <c r="Z3665" s="9"/>
    </row>
    <row r="3666" spans="1:26">
      <c r="A3666" s="39">
        <v>1</v>
      </c>
      <c r="B3666" s="39">
        <v>6</v>
      </c>
      <c r="C3666" s="40">
        <v>39600</v>
      </c>
      <c r="D3666" s="17">
        <v>0.45833333333300175</v>
      </c>
      <c r="E3666" s="18">
        <v>0.43664952738002538</v>
      </c>
      <c r="F3666" s="4">
        <v>60.157261869595587</v>
      </c>
      <c r="G3666" s="4">
        <v>95.895945096667674</v>
      </c>
      <c r="H3666" s="4">
        <v>35.738683227072087</v>
      </c>
      <c r="I3666" s="19">
        <v>0.71083925200027664</v>
      </c>
      <c r="J3666" s="19">
        <v>5.4381307276256017</v>
      </c>
      <c r="K3666" s="20">
        <v>2.8983771233806599</v>
      </c>
      <c r="L3666" s="20">
        <v>2.9542223756878867</v>
      </c>
      <c r="M3666" s="20">
        <v>5.5845252307227033E-2</v>
      </c>
      <c r="N3666" s="21">
        <v>17.875</v>
      </c>
      <c r="O3666" s="21">
        <f t="shared" si="58"/>
        <v>23.237500000000001</v>
      </c>
      <c r="P3666" s="21">
        <v>10.625</v>
      </c>
      <c r="Q3666" s="19">
        <v>12.436728274804112</v>
      </c>
      <c r="R3666" s="4">
        <v>92.424999999999997</v>
      </c>
      <c r="S3666" s="4">
        <v>12.3375</v>
      </c>
      <c r="T3666" s="29">
        <v>109.02499999999999</v>
      </c>
      <c r="U3666" s="4">
        <v>0.44500000000000001</v>
      </c>
      <c r="V3666" s="9"/>
      <c r="W3666" s="9"/>
      <c r="X3666" s="9"/>
      <c r="Y3666" s="9"/>
      <c r="Z3666" s="9"/>
    </row>
    <row r="3667" spans="1:26">
      <c r="A3667" s="39">
        <v>1</v>
      </c>
      <c r="B3667" s="39">
        <v>6</v>
      </c>
      <c r="C3667" s="40">
        <v>39600</v>
      </c>
      <c r="D3667" s="17">
        <v>0.5</v>
      </c>
      <c r="E3667" s="18">
        <v>0.42255050958627449</v>
      </c>
      <c r="F3667" s="4">
        <v>59.706571556020663</v>
      </c>
      <c r="G3667" s="4">
        <v>96.282213338792758</v>
      </c>
      <c r="H3667" s="4">
        <v>36.575641782772095</v>
      </c>
      <c r="I3667" s="19">
        <v>0.78227330500030456</v>
      </c>
      <c r="J3667" s="19">
        <v>5.6757200716256282</v>
      </c>
      <c r="K3667" s="20">
        <v>2.8288123853409055</v>
      </c>
      <c r="L3667" s="20">
        <v>2.8781264173298897</v>
      </c>
      <c r="M3667" s="20">
        <v>4.9314031988983875E-2</v>
      </c>
      <c r="N3667" s="21">
        <v>11.875</v>
      </c>
      <c r="O3667" s="21">
        <f t="shared" si="58"/>
        <v>15.4375</v>
      </c>
      <c r="P3667" s="21">
        <v>6.25</v>
      </c>
      <c r="Q3667" s="19">
        <v>11.48804502867975</v>
      </c>
      <c r="R3667" s="4">
        <v>95.7</v>
      </c>
      <c r="S3667" s="4">
        <v>12.387499999999999</v>
      </c>
      <c r="T3667" s="29">
        <v>110.52500000000001</v>
      </c>
      <c r="U3667" s="4">
        <v>1.0249999999999999</v>
      </c>
      <c r="V3667" s="9"/>
      <c r="W3667" s="9"/>
      <c r="X3667" s="9"/>
      <c r="Y3667" s="9"/>
      <c r="Z3667" s="9"/>
    </row>
    <row r="3668" spans="1:26">
      <c r="A3668" s="39">
        <v>1</v>
      </c>
      <c r="B3668" s="39">
        <v>6</v>
      </c>
      <c r="C3668" s="40">
        <v>39600</v>
      </c>
      <c r="D3668" s="17">
        <v>0.54166666666699825</v>
      </c>
      <c r="E3668" s="18">
        <v>0.44204403167252565</v>
      </c>
      <c r="F3668" s="4">
        <v>69.718176619990373</v>
      </c>
      <c r="G3668" s="4">
        <v>109.14872831505765</v>
      </c>
      <c r="H3668" s="4">
        <v>39.430551695067265</v>
      </c>
      <c r="I3668" s="19">
        <v>0.92489746950036023</v>
      </c>
      <c r="J3668" s="19">
        <v>6.2287141795006908</v>
      </c>
      <c r="K3668" s="20">
        <v>2.897035070451909</v>
      </c>
      <c r="L3668" s="20">
        <v>2.9769650692278855</v>
      </c>
      <c r="M3668" s="20">
        <v>7.9929998775976396E-2</v>
      </c>
      <c r="N3668" s="21">
        <v>12.4375</v>
      </c>
      <c r="O3668" s="21">
        <f t="shared" si="58"/>
        <v>16.168749999999999</v>
      </c>
      <c r="P3668" s="21">
        <v>8.4375</v>
      </c>
      <c r="Q3668" s="19">
        <v>8.7549444374315897</v>
      </c>
      <c r="R3668" s="4">
        <v>95.4</v>
      </c>
      <c r="S3668" s="4">
        <v>12.5875</v>
      </c>
      <c r="T3668" s="29">
        <v>112.325</v>
      </c>
      <c r="U3668" s="4">
        <v>0.91</v>
      </c>
      <c r="V3668" s="9"/>
      <c r="W3668" s="9"/>
      <c r="X3668" s="9"/>
      <c r="Y3668" s="9"/>
      <c r="Z3668" s="9"/>
    </row>
    <row r="3669" spans="1:26">
      <c r="A3669" s="39">
        <v>1</v>
      </c>
      <c r="B3669" s="39">
        <v>6</v>
      </c>
      <c r="C3669" s="40">
        <v>39600</v>
      </c>
      <c r="D3669" s="17">
        <v>0.58333333333300175</v>
      </c>
      <c r="E3669" s="18">
        <v>0.4951636070925286</v>
      </c>
      <c r="F3669" s="4">
        <v>76.913641245353517</v>
      </c>
      <c r="G3669" s="4">
        <v>117.85285369300928</v>
      </c>
      <c r="H3669" s="4">
        <v>40.939212447655763</v>
      </c>
      <c r="I3669" s="19">
        <v>1.3522964295005269</v>
      </c>
      <c r="J3669" s="19">
        <v>6.2299336388756927</v>
      </c>
      <c r="K3669" s="20">
        <v>2.8760182705576574</v>
      </c>
      <c r="L3669" s="20">
        <v>2.9723939953078853</v>
      </c>
      <c r="M3669" s="20">
        <v>9.6375724750228264E-2</v>
      </c>
      <c r="N3669" s="21">
        <v>16</v>
      </c>
      <c r="O3669" s="21">
        <f t="shared" si="58"/>
        <v>20.8</v>
      </c>
      <c r="P3669" s="21">
        <v>8.1875</v>
      </c>
      <c r="Q3669" s="19">
        <v>7.1373990463701809</v>
      </c>
      <c r="R3669" s="4">
        <v>94.974999999999994</v>
      </c>
      <c r="S3669" s="4">
        <v>12.637499999999999</v>
      </c>
      <c r="T3669" s="29">
        <v>117.85</v>
      </c>
      <c r="U3669" s="4">
        <v>0.40500000000000003</v>
      </c>
      <c r="V3669" s="9"/>
      <c r="W3669" s="9"/>
      <c r="X3669" s="9"/>
      <c r="Y3669" s="9"/>
      <c r="Z3669" s="9"/>
    </row>
    <row r="3670" spans="1:26">
      <c r="A3670" s="39">
        <v>1</v>
      </c>
      <c r="B3670" s="39">
        <v>6</v>
      </c>
      <c r="C3670" s="40">
        <v>39600</v>
      </c>
      <c r="D3670" s="17">
        <v>0.625</v>
      </c>
      <c r="E3670" s="18">
        <v>0.50045740794127869</v>
      </c>
      <c r="F3670" s="4">
        <v>83.364270371366359</v>
      </c>
      <c r="G3670" s="4">
        <v>123.7832532864854</v>
      </c>
      <c r="H3670" s="4">
        <v>40.418982915119045</v>
      </c>
      <c r="I3670" s="19">
        <v>1.2815870262504996</v>
      </c>
      <c r="J3670" s="19">
        <v>7.0198554282507821</v>
      </c>
      <c r="K3670" s="20">
        <v>2.8468452167566554</v>
      </c>
      <c r="L3670" s="20">
        <v>2.888067387623888</v>
      </c>
      <c r="M3670" s="20">
        <v>4.1222170867233121E-2</v>
      </c>
      <c r="N3670" s="21">
        <v>12.9375</v>
      </c>
      <c r="O3670" s="21">
        <f t="shared" si="58"/>
        <v>16.818750000000001</v>
      </c>
      <c r="P3670" s="21">
        <v>7.875</v>
      </c>
      <c r="Q3670" s="19">
        <v>10.593926047055344</v>
      </c>
      <c r="R3670" s="4">
        <v>96.1</v>
      </c>
      <c r="S3670" s="4">
        <v>12.5625</v>
      </c>
      <c r="T3670" s="29">
        <v>122.72499999999999</v>
      </c>
      <c r="U3670" s="4">
        <v>0.24</v>
      </c>
      <c r="V3670" s="9"/>
      <c r="W3670" s="9"/>
      <c r="X3670" s="9"/>
      <c r="Y3670" s="9"/>
      <c r="Z3670" s="9"/>
    </row>
    <row r="3671" spans="1:26">
      <c r="A3671" s="39">
        <v>1</v>
      </c>
      <c r="B3671" s="39">
        <v>6</v>
      </c>
      <c r="C3671" s="40">
        <v>39600</v>
      </c>
      <c r="D3671" s="17">
        <v>0.66666666666699825</v>
      </c>
      <c r="E3671" s="18">
        <v>0.44367140650877535</v>
      </c>
      <c r="F3671" s="4">
        <v>67.427363826490009</v>
      </c>
      <c r="G3671" s="4">
        <v>104.7593996420819</v>
      </c>
      <c r="H3671" s="4">
        <v>37.332035815591894</v>
      </c>
      <c r="I3671" s="19">
        <v>0.85475487150033325</v>
      </c>
      <c r="J3671" s="19">
        <v>6.2323648638756959</v>
      </c>
      <c r="K3671" s="20">
        <v>2.7686992226701506</v>
      </c>
      <c r="L3671" s="20">
        <v>2.7955078448078914</v>
      </c>
      <c r="M3671" s="20">
        <v>2.6808622137741045E-2</v>
      </c>
      <c r="N3671" s="21">
        <v>7.75</v>
      </c>
      <c r="O3671" s="21">
        <f t="shared" si="58"/>
        <v>10.075000000000001</v>
      </c>
      <c r="P3671" s="21">
        <v>7.375</v>
      </c>
      <c r="Q3671" s="19">
        <v>12.990822377116221</v>
      </c>
      <c r="R3671" s="4">
        <v>96.35</v>
      </c>
      <c r="S3671" s="4">
        <v>12.824999999999999</v>
      </c>
      <c r="T3671" s="29">
        <v>127.375</v>
      </c>
      <c r="U3671" s="4">
        <v>0.88500000000000001</v>
      </c>
      <c r="V3671" s="9"/>
      <c r="W3671" s="9"/>
      <c r="X3671" s="9"/>
      <c r="Y3671" s="9"/>
      <c r="Z3671" s="9"/>
    </row>
    <row r="3672" spans="1:26">
      <c r="A3672" s="39">
        <v>1</v>
      </c>
      <c r="B3672" s="39">
        <v>6</v>
      </c>
      <c r="C3672" s="40">
        <v>39600</v>
      </c>
      <c r="D3672" s="17">
        <v>0.70833333333300175</v>
      </c>
      <c r="E3672" s="18">
        <v>0.44119790355252508</v>
      </c>
      <c r="F3672" s="4">
        <v>64.375801305958589</v>
      </c>
      <c r="G3672" s="4">
        <v>101.77861656214387</v>
      </c>
      <c r="H3672" s="4">
        <v>37.402815256185285</v>
      </c>
      <c r="I3672" s="19">
        <v>0.8550992595003335</v>
      </c>
      <c r="J3672" s="19">
        <v>6.6281316788757412</v>
      </c>
      <c r="K3672" s="20">
        <v>2.902363189998157</v>
      </c>
      <c r="L3672" s="20">
        <v>2.9346631383398858</v>
      </c>
      <c r="M3672" s="20">
        <v>3.2299948341728668E-2</v>
      </c>
      <c r="N3672" s="21">
        <v>6.8125</v>
      </c>
      <c r="O3672" s="21">
        <f t="shared" si="58"/>
        <v>8.8562500000000011</v>
      </c>
      <c r="P3672" s="21">
        <v>6.125</v>
      </c>
      <c r="Q3672" s="19">
        <v>10.704316395742763</v>
      </c>
      <c r="R3672" s="4">
        <v>95.075000000000003</v>
      </c>
      <c r="S3672" s="4">
        <v>12.9625</v>
      </c>
      <c r="T3672" s="29">
        <v>117.125</v>
      </c>
      <c r="U3672" s="4">
        <v>0.80500000000000005</v>
      </c>
      <c r="V3672" s="9"/>
      <c r="W3672" s="9"/>
      <c r="X3672" s="9"/>
      <c r="Y3672" s="9"/>
      <c r="Z3672" s="9"/>
    </row>
    <row r="3673" spans="1:26">
      <c r="A3673" s="39">
        <v>1</v>
      </c>
      <c r="B3673" s="39">
        <v>6</v>
      </c>
      <c r="C3673" s="40">
        <v>39600</v>
      </c>
      <c r="D3673" s="17">
        <v>0.75</v>
      </c>
      <c r="E3673" s="18">
        <v>0.47495629833502706</v>
      </c>
      <c r="F3673" s="4">
        <v>70.226889259096595</v>
      </c>
      <c r="G3673" s="4">
        <v>108.8964528179952</v>
      </c>
      <c r="H3673" s="4">
        <v>38.669563558898602</v>
      </c>
      <c r="I3673" s="19">
        <v>0.99801041400038937</v>
      </c>
      <c r="J3673" s="19">
        <v>6.0769186741256807</v>
      </c>
      <c r="K3673" s="20">
        <v>2.9057254291501571</v>
      </c>
      <c r="L3673" s="20">
        <v>2.9620271935318847</v>
      </c>
      <c r="M3673" s="20">
        <v>5.6301764381727737E-2</v>
      </c>
      <c r="N3673" s="21">
        <v>7.8125</v>
      </c>
      <c r="O3673" s="21">
        <f t="shared" si="58"/>
        <v>10.15625</v>
      </c>
      <c r="P3673" s="21">
        <v>7.3125</v>
      </c>
      <c r="Q3673" s="19">
        <v>8.6409913037441548</v>
      </c>
      <c r="R3673" s="4">
        <v>92.35</v>
      </c>
      <c r="S3673" s="4">
        <v>13.175000000000001</v>
      </c>
      <c r="T3673" s="29">
        <v>115.125</v>
      </c>
      <c r="U3673" s="4">
        <v>0.5</v>
      </c>
      <c r="V3673" s="9"/>
      <c r="W3673" s="9"/>
      <c r="X3673" s="9"/>
      <c r="Y3673" s="9"/>
      <c r="Z3673" s="9"/>
    </row>
    <row r="3674" spans="1:26">
      <c r="A3674" s="39">
        <v>1</v>
      </c>
      <c r="B3674" s="39">
        <v>6</v>
      </c>
      <c r="C3674" s="40">
        <v>39600</v>
      </c>
      <c r="D3674" s="17">
        <v>0.79166666666699825</v>
      </c>
      <c r="E3674" s="18">
        <v>0.45306747135127562</v>
      </c>
      <c r="F3674" s="4">
        <v>67.528116596327607</v>
      </c>
      <c r="G3674" s="4">
        <v>105.52000409433211</v>
      </c>
      <c r="H3674" s="4">
        <v>37.991887498004488</v>
      </c>
      <c r="I3674" s="19">
        <v>0.92710011775036183</v>
      </c>
      <c r="J3674" s="19">
        <v>6.1570614533756913</v>
      </c>
      <c r="K3674" s="20">
        <v>2.9581479701386595</v>
      </c>
      <c r="L3674" s="20">
        <v>2.9974984645258829</v>
      </c>
      <c r="M3674" s="20">
        <v>3.9350494387223378E-2</v>
      </c>
      <c r="N3674" s="21">
        <v>9.1875</v>
      </c>
      <c r="O3674" s="21">
        <f t="shared" si="58"/>
        <v>11.94375</v>
      </c>
      <c r="P3674" s="21">
        <v>9.375</v>
      </c>
      <c r="Q3674" s="19">
        <v>8.7519949827440779</v>
      </c>
      <c r="R3674" s="4">
        <v>90.7</v>
      </c>
      <c r="S3674" s="4">
        <v>13.324999999999999</v>
      </c>
      <c r="T3674" s="29">
        <v>114.25</v>
      </c>
      <c r="U3674" s="4">
        <v>0.35</v>
      </c>
      <c r="V3674" s="9"/>
      <c r="W3674" s="9"/>
      <c r="X3674" s="9"/>
      <c r="Y3674" s="9"/>
      <c r="Z3674" s="9"/>
    </row>
    <row r="3675" spans="1:26">
      <c r="A3675" s="39">
        <v>1</v>
      </c>
      <c r="B3675" s="39">
        <v>6</v>
      </c>
      <c r="C3675" s="40">
        <v>39600</v>
      </c>
      <c r="D3675" s="17">
        <v>0.83333333333300175</v>
      </c>
      <c r="E3675" s="18">
        <v>0.41952075765377345</v>
      </c>
      <c r="F3675" s="4">
        <v>51.386626950301178</v>
      </c>
      <c r="G3675" s="4">
        <v>85.713762010478433</v>
      </c>
      <c r="H3675" s="4">
        <v>34.327135060177262</v>
      </c>
      <c r="I3675" s="19">
        <v>0.64208855550025068</v>
      </c>
      <c r="J3675" s="19">
        <v>5.5266789287506226</v>
      </c>
      <c r="K3675" s="20">
        <v>3.1006363891824167</v>
      </c>
      <c r="L3675" s="20">
        <v>3.137325785021877</v>
      </c>
      <c r="M3675" s="20">
        <v>3.6689395839460404E-2</v>
      </c>
      <c r="N3675" s="21">
        <v>10.625</v>
      </c>
      <c r="O3675" s="21">
        <f t="shared" si="58"/>
        <v>13.8125</v>
      </c>
      <c r="P3675" s="21">
        <v>10.9375</v>
      </c>
      <c r="Q3675" s="19">
        <v>8.4728840946192658</v>
      </c>
      <c r="R3675" s="4">
        <v>90.275000000000006</v>
      </c>
      <c r="S3675" s="4">
        <v>13.1875</v>
      </c>
      <c r="T3675" s="29">
        <v>100.125</v>
      </c>
      <c r="U3675" s="4">
        <v>0.38</v>
      </c>
      <c r="V3675" s="9"/>
      <c r="W3675" s="9"/>
      <c r="X3675" s="9"/>
      <c r="Y3675" s="9"/>
      <c r="Z3675" s="9"/>
    </row>
    <row r="3676" spans="1:26">
      <c r="A3676" s="39">
        <v>1</v>
      </c>
      <c r="B3676" s="39">
        <v>6</v>
      </c>
      <c r="C3676" s="40">
        <v>39600</v>
      </c>
      <c r="D3676" s="17">
        <v>0.875</v>
      </c>
      <c r="E3676" s="18">
        <v>0.43516919684877431</v>
      </c>
      <c r="F3676" s="4">
        <v>51.151862892531966</v>
      </c>
      <c r="G3676" s="4">
        <v>81.944449076690248</v>
      </c>
      <c r="H3676" s="4">
        <v>30.792586184158278</v>
      </c>
      <c r="I3676" s="19">
        <v>0.49962223550019513</v>
      </c>
      <c r="J3676" s="19">
        <v>5.2118781242505872</v>
      </c>
      <c r="K3676" s="20">
        <v>3.2844751084029253</v>
      </c>
      <c r="L3676" s="20">
        <v>3.3417959661698684</v>
      </c>
      <c r="M3676" s="20">
        <v>5.7320857766942956E-2</v>
      </c>
      <c r="N3676" s="21">
        <v>8.5625</v>
      </c>
      <c r="O3676" s="21">
        <f t="shared" si="58"/>
        <v>11.13125</v>
      </c>
      <c r="P3676" s="21">
        <v>10.9375</v>
      </c>
      <c r="Q3676" s="19">
        <v>6.9674393453077821</v>
      </c>
      <c r="R3676" s="4">
        <v>91.05</v>
      </c>
      <c r="S3676" s="4">
        <v>13</v>
      </c>
      <c r="T3676" s="29">
        <v>106.97499999999999</v>
      </c>
      <c r="U3676" s="4">
        <v>6.5000000000000002E-2</v>
      </c>
      <c r="V3676" s="9"/>
      <c r="W3676" s="9"/>
      <c r="X3676" s="9"/>
      <c r="Y3676" s="9"/>
      <c r="Z3676" s="9"/>
    </row>
    <row r="3677" spans="1:26">
      <c r="A3677" s="39">
        <v>1</v>
      </c>
      <c r="B3677" s="39">
        <v>6</v>
      </c>
      <c r="C3677" s="40">
        <v>39600</v>
      </c>
      <c r="D3677" s="17">
        <v>0.91666666666699825</v>
      </c>
      <c r="E3677" s="18">
        <v>0.52466132866377924</v>
      </c>
      <c r="F3677" s="4">
        <v>79.586569156509256</v>
      </c>
      <c r="G3677" s="4">
        <v>114.79017685307139</v>
      </c>
      <c r="H3677" s="4">
        <v>35.203607696562123</v>
      </c>
      <c r="I3677" s="19">
        <v>1.2852317992505022</v>
      </c>
      <c r="J3677" s="19">
        <v>6.2396623857507052</v>
      </c>
      <c r="K3677" s="20">
        <v>3.3291734809936768</v>
      </c>
      <c r="L3677" s="20">
        <v>3.3776695390198674</v>
      </c>
      <c r="M3677" s="20">
        <v>4.8496058026189948E-2</v>
      </c>
      <c r="N3677" s="21">
        <v>17.5</v>
      </c>
      <c r="O3677" s="21">
        <f t="shared" si="58"/>
        <v>22.75</v>
      </c>
      <c r="P3677" s="21">
        <v>12.1875</v>
      </c>
      <c r="Q3677" s="19">
        <v>1.4491326887490183</v>
      </c>
      <c r="R3677" s="4">
        <v>92.325000000000003</v>
      </c>
      <c r="S3677" s="4">
        <v>12.487500000000001</v>
      </c>
      <c r="T3677" s="29">
        <v>107.80000000000001</v>
      </c>
      <c r="U3677" s="4">
        <v>0.04</v>
      </c>
      <c r="V3677" s="9"/>
      <c r="W3677" s="9"/>
      <c r="X3677" s="9"/>
      <c r="Y3677" s="9"/>
      <c r="Z3677" s="9"/>
    </row>
    <row r="3678" spans="1:26">
      <c r="A3678" s="39">
        <v>1</v>
      </c>
      <c r="B3678" s="39">
        <v>6</v>
      </c>
      <c r="C3678" s="40">
        <v>39600</v>
      </c>
      <c r="D3678" s="17">
        <v>0.95833333333300175</v>
      </c>
      <c r="E3678" s="18">
        <v>0.45481984892377514</v>
      </c>
      <c r="F3678" s="4">
        <v>64.207189202870666</v>
      </c>
      <c r="G3678" s="4">
        <v>98.155979407018307</v>
      </c>
      <c r="H3678" s="4">
        <v>33.948790204147627</v>
      </c>
      <c r="I3678" s="19">
        <v>0.71429030675027916</v>
      </c>
      <c r="J3678" s="19">
        <v>5.3718636265006072</v>
      </c>
      <c r="K3678" s="20">
        <v>3.3412232267274282</v>
      </c>
      <c r="L3678" s="20">
        <v>3.3815165505178664</v>
      </c>
      <c r="M3678" s="20">
        <v>4.0293323790438484E-2</v>
      </c>
      <c r="N3678" s="21">
        <v>13.1875</v>
      </c>
      <c r="O3678" s="21">
        <f t="shared" si="58"/>
        <v>17.143750000000001</v>
      </c>
      <c r="P3678" s="21">
        <v>10.25</v>
      </c>
      <c r="Q3678" s="19">
        <v>2.0063684486236397</v>
      </c>
      <c r="R3678" s="4">
        <v>94.2</v>
      </c>
      <c r="S3678" s="4">
        <v>12.25</v>
      </c>
      <c r="T3678" s="29">
        <v>81.800000000000011</v>
      </c>
      <c r="U3678" s="4">
        <v>0.04</v>
      </c>
      <c r="V3678" s="9"/>
      <c r="W3678" s="9"/>
      <c r="X3678" s="9"/>
      <c r="Y3678" s="9"/>
      <c r="Z3678" s="9"/>
    </row>
    <row r="3679" spans="1:26">
      <c r="A3679" s="39">
        <v>2</v>
      </c>
      <c r="B3679" s="39">
        <v>6</v>
      </c>
      <c r="C3679" s="40">
        <v>39601</v>
      </c>
      <c r="D3679" s="17">
        <v>0</v>
      </c>
      <c r="E3679" s="18">
        <v>0.41216515562002271</v>
      </c>
      <c r="F3679" s="4">
        <v>59.601092169682474</v>
      </c>
      <c r="G3679" s="4">
        <v>90.230675210916843</v>
      </c>
      <c r="H3679" s="4">
        <v>30.629583041234362</v>
      </c>
      <c r="I3679" s="19">
        <v>0.71460599575027939</v>
      </c>
      <c r="J3679" s="19">
        <v>5.2939520347506006</v>
      </c>
      <c r="K3679" s="20">
        <v>3.3204118445341755</v>
      </c>
      <c r="L3679" s="20">
        <v>3.3531152774818676</v>
      </c>
      <c r="M3679" s="20">
        <v>3.2703432947691846E-2</v>
      </c>
      <c r="N3679" s="21">
        <v>14.3125</v>
      </c>
      <c r="O3679" s="21">
        <f t="shared" si="58"/>
        <v>18.606249999999999</v>
      </c>
      <c r="P3679" s="21">
        <v>11.875</v>
      </c>
      <c r="Q3679" s="19">
        <v>2.5635760812482618</v>
      </c>
      <c r="R3679" s="4">
        <v>94.924999999999997</v>
      </c>
      <c r="S3679" s="4">
        <v>12.362500000000001</v>
      </c>
      <c r="T3679" s="29">
        <v>92.774999999999991</v>
      </c>
      <c r="U3679" s="4">
        <v>0.04</v>
      </c>
      <c r="V3679" s="9"/>
      <c r="W3679" s="9"/>
      <c r="X3679" s="9"/>
      <c r="Y3679" s="9"/>
      <c r="Z3679" s="9"/>
    </row>
    <row r="3680" spans="1:26">
      <c r="A3680" s="39">
        <v>2</v>
      </c>
      <c r="B3680" s="39">
        <v>6</v>
      </c>
      <c r="C3680" s="40">
        <v>39601</v>
      </c>
      <c r="D3680" s="17">
        <v>4.1666666666998253E-2</v>
      </c>
      <c r="E3680" s="18">
        <v>0.35781628974626978</v>
      </c>
      <c r="F3680" s="4">
        <v>45.954006245593732</v>
      </c>
      <c r="G3680" s="4">
        <v>73.206503922738676</v>
      </c>
      <c r="H3680" s="4">
        <v>27.252497677144952</v>
      </c>
      <c r="I3680" s="19">
        <v>0.7148929857502796</v>
      </c>
      <c r="J3680" s="19">
        <v>5.0578629720005743</v>
      </c>
      <c r="K3680" s="20">
        <v>3.3159719982294251</v>
      </c>
      <c r="L3680" s="20">
        <v>3.3488276435058673</v>
      </c>
      <c r="M3680" s="20">
        <v>3.2855645276442025E-2</v>
      </c>
      <c r="N3680" s="21">
        <v>14.1875</v>
      </c>
      <c r="O3680" s="21">
        <f t="shared" si="58"/>
        <v>18.443750000000001</v>
      </c>
      <c r="P3680" s="21">
        <v>11.3125</v>
      </c>
      <c r="Q3680" s="19">
        <v>2.7305621069356478</v>
      </c>
      <c r="R3680" s="4">
        <v>95.2</v>
      </c>
      <c r="S3680" s="4">
        <v>12.5375</v>
      </c>
      <c r="T3680" s="29">
        <v>63.375</v>
      </c>
      <c r="U3680" s="4">
        <v>0.04</v>
      </c>
      <c r="V3680" s="9"/>
      <c r="W3680" s="9"/>
      <c r="X3680" s="9"/>
      <c r="Y3680" s="9"/>
      <c r="Z3680" s="9"/>
    </row>
    <row r="3681" spans="1:26">
      <c r="A3681" s="39">
        <v>2</v>
      </c>
      <c r="B3681" s="39">
        <v>6</v>
      </c>
      <c r="C3681" s="40">
        <v>39601</v>
      </c>
      <c r="D3681" s="17">
        <v>8.3333333333001747E-2</v>
      </c>
      <c r="E3681" s="18">
        <v>0.31381692512001719</v>
      </c>
      <c r="F3681" s="4">
        <v>29.462404718154513</v>
      </c>
      <c r="G3681" s="4">
        <v>51.041609160534549</v>
      </c>
      <c r="H3681" s="4">
        <v>21.579204442380032</v>
      </c>
      <c r="I3681" s="19">
        <v>0.57213250100022384</v>
      </c>
      <c r="J3681" s="19">
        <v>4.663627213250531</v>
      </c>
      <c r="K3681" s="20">
        <v>3.1220919138834153</v>
      </c>
      <c r="L3681" s="20">
        <v>3.1587437872418747</v>
      </c>
      <c r="M3681" s="20">
        <v>3.665187335845943E-2</v>
      </c>
      <c r="N3681" s="21">
        <v>13.9375</v>
      </c>
      <c r="O3681" s="21">
        <f t="shared" si="58"/>
        <v>18.118750000000002</v>
      </c>
      <c r="P3681" s="21">
        <v>12.4375</v>
      </c>
      <c r="Q3681" s="19">
        <v>9.6401267666809574</v>
      </c>
      <c r="R3681" s="4">
        <v>95.625</v>
      </c>
      <c r="S3681" s="4">
        <v>12.762499999999999</v>
      </c>
      <c r="T3681" s="29">
        <v>116.325</v>
      </c>
      <c r="U3681" s="4">
        <v>0.04</v>
      </c>
      <c r="V3681" s="9"/>
      <c r="W3681" s="9"/>
      <c r="X3681" s="9"/>
      <c r="Y3681" s="9"/>
      <c r="Z3681" s="9"/>
    </row>
    <row r="3682" spans="1:26">
      <c r="A3682" s="39">
        <v>2</v>
      </c>
      <c r="B3682" s="39">
        <v>6</v>
      </c>
      <c r="C3682" s="40">
        <v>39601</v>
      </c>
      <c r="D3682" s="17">
        <v>0.125</v>
      </c>
      <c r="E3682" s="18">
        <v>0.33983940947876867</v>
      </c>
      <c r="F3682" s="4">
        <v>74.612664360651834</v>
      </c>
      <c r="G3682" s="4">
        <v>102.66506638025672</v>
      </c>
      <c r="H3682" s="4">
        <v>28.052402019604894</v>
      </c>
      <c r="I3682" s="19">
        <v>1.3594424805005321</v>
      </c>
      <c r="J3682" s="19">
        <v>6.4829643391257399</v>
      </c>
      <c r="K3682" s="20">
        <v>3.694686260637194</v>
      </c>
      <c r="L3682" s="20">
        <v>3.76885591262785</v>
      </c>
      <c r="M3682" s="20">
        <v>7.4169651990655949E-2</v>
      </c>
      <c r="N3682" s="21">
        <v>13.75</v>
      </c>
      <c r="O3682" s="21">
        <f t="shared" si="58"/>
        <v>17.875</v>
      </c>
      <c r="P3682" s="21">
        <v>12.9375</v>
      </c>
      <c r="Q3682" s="19">
        <v>3.5661282237475795</v>
      </c>
      <c r="R3682" s="4">
        <v>95.95</v>
      </c>
      <c r="S3682" s="4">
        <v>12.987500000000001</v>
      </c>
      <c r="T3682" s="29">
        <v>208.3</v>
      </c>
      <c r="U3682" s="4">
        <v>0.04</v>
      </c>
      <c r="V3682" s="9"/>
      <c r="W3682" s="9"/>
      <c r="X3682" s="9"/>
      <c r="Y3682" s="9"/>
      <c r="Z3682" s="9"/>
    </row>
    <row r="3683" spans="1:26">
      <c r="A3683" s="39">
        <v>2</v>
      </c>
      <c r="B3683" s="39">
        <v>6</v>
      </c>
      <c r="C3683" s="40">
        <v>39601</v>
      </c>
      <c r="D3683" s="17">
        <v>0.16666666666699825</v>
      </c>
      <c r="E3683" s="18">
        <v>0.34381536607626861</v>
      </c>
      <c r="F3683" s="4">
        <v>96.316968188434785</v>
      </c>
      <c r="G3683" s="4">
        <v>127.38094753227386</v>
      </c>
      <c r="H3683" s="4">
        <v>31.063979343839094</v>
      </c>
      <c r="I3683" s="19">
        <v>1.5030137120005884</v>
      </c>
      <c r="J3683" s="19">
        <v>6.8004348748757772</v>
      </c>
      <c r="K3683" s="20">
        <v>4.0952980218182145</v>
      </c>
      <c r="L3683" s="20">
        <v>4.2590124387218298</v>
      </c>
      <c r="M3683" s="20">
        <v>0.16371441690361532</v>
      </c>
      <c r="N3683" s="21">
        <v>16.875</v>
      </c>
      <c r="O3683" s="21">
        <f t="shared" si="58"/>
        <v>21.9375</v>
      </c>
      <c r="P3683" s="21">
        <v>14.6875</v>
      </c>
      <c r="Q3683" s="19">
        <v>2.5072429252482973</v>
      </c>
      <c r="R3683" s="4">
        <v>96.15</v>
      </c>
      <c r="S3683" s="4">
        <v>12.824999999999999</v>
      </c>
      <c r="T3683" s="29">
        <v>242.70000000000002</v>
      </c>
      <c r="U3683" s="4">
        <v>0.04</v>
      </c>
      <c r="V3683" s="9"/>
      <c r="W3683" s="9"/>
      <c r="X3683" s="9"/>
      <c r="Y3683" s="9"/>
      <c r="Z3683" s="9"/>
    </row>
    <row r="3684" spans="1:26">
      <c r="A3684" s="39">
        <v>2</v>
      </c>
      <c r="B3684" s="39">
        <v>6</v>
      </c>
      <c r="C3684" s="40">
        <v>39601</v>
      </c>
      <c r="D3684" s="17">
        <v>0.20833333333300175</v>
      </c>
      <c r="E3684" s="18">
        <v>0.35168818425876902</v>
      </c>
      <c r="F3684" s="4">
        <v>47.529947840200016</v>
      </c>
      <c r="G3684" s="4">
        <v>74.166245568051423</v>
      </c>
      <c r="H3684" s="4">
        <v>26.636297727851399</v>
      </c>
      <c r="I3684" s="19">
        <v>0.64442752400025238</v>
      </c>
      <c r="J3684" s="19">
        <v>4.9826980490005708</v>
      </c>
      <c r="K3684" s="20">
        <v>3.5131203678009335</v>
      </c>
      <c r="L3684" s="20">
        <v>3.5586220049078574</v>
      </c>
      <c r="M3684" s="20">
        <v>4.5501637106924564E-2</v>
      </c>
      <c r="N3684" s="21">
        <v>18.0625</v>
      </c>
      <c r="O3684" s="21">
        <f t="shared" si="58"/>
        <v>23.481249999999999</v>
      </c>
      <c r="P3684" s="21">
        <v>14.75</v>
      </c>
      <c r="Q3684" s="19">
        <v>9.3042154976811773</v>
      </c>
      <c r="R3684" s="4">
        <v>96.45</v>
      </c>
      <c r="S3684" s="4">
        <v>12.95</v>
      </c>
      <c r="T3684" s="29">
        <v>257.125</v>
      </c>
      <c r="U3684" s="4">
        <v>0.04</v>
      </c>
      <c r="V3684" s="9"/>
      <c r="W3684" s="9"/>
      <c r="X3684" s="9"/>
      <c r="Y3684" s="9"/>
      <c r="Z3684" s="9"/>
    </row>
    <row r="3685" spans="1:26">
      <c r="A3685" s="39">
        <v>2</v>
      </c>
      <c r="B3685" s="39">
        <v>6</v>
      </c>
      <c r="C3685" s="40">
        <v>39601</v>
      </c>
      <c r="D3685" s="17">
        <v>0.25</v>
      </c>
      <c r="E3685" s="18">
        <v>0.54389663504252939</v>
      </c>
      <c r="F3685" s="4">
        <v>38.494012222868236</v>
      </c>
      <c r="G3685" s="4">
        <v>65.259499733037245</v>
      </c>
      <c r="H3685" s="4">
        <v>26.765487510169017</v>
      </c>
      <c r="I3685" s="19">
        <v>0.57305086900022451</v>
      </c>
      <c r="J3685" s="19">
        <v>4.7463627862505451</v>
      </c>
      <c r="K3685" s="20">
        <v>3.4012089356784267</v>
      </c>
      <c r="L3685" s="20">
        <v>3.4976455770798602</v>
      </c>
      <c r="M3685" s="20">
        <v>9.6436641401433154E-2</v>
      </c>
      <c r="N3685" s="21">
        <v>17.8125</v>
      </c>
      <c r="O3685" s="21">
        <f t="shared" si="58"/>
        <v>23.15625</v>
      </c>
      <c r="P3685" s="21">
        <v>15.125</v>
      </c>
      <c r="Q3685" s="19">
        <v>8.1337897584944727</v>
      </c>
      <c r="R3685" s="4">
        <v>96.474999999999994</v>
      </c>
      <c r="S3685" s="4">
        <v>13.137499999999999</v>
      </c>
      <c r="T3685" s="29">
        <v>268.29999999999995</v>
      </c>
      <c r="U3685" s="4">
        <v>0.04</v>
      </c>
      <c r="V3685" s="9"/>
      <c r="W3685" s="9"/>
      <c r="X3685" s="9"/>
      <c r="Y3685" s="9"/>
      <c r="Z3685" s="9"/>
    </row>
    <row r="3686" spans="1:26">
      <c r="A3686" s="39">
        <v>2</v>
      </c>
      <c r="B3686" s="39">
        <v>6</v>
      </c>
      <c r="C3686" s="40">
        <v>39601</v>
      </c>
      <c r="D3686" s="17">
        <v>0.29166666666699825</v>
      </c>
      <c r="E3686" s="18">
        <v>0.47391302890377535</v>
      </c>
      <c r="F3686" s="4">
        <v>42.690786810831369</v>
      </c>
      <c r="G3686" s="4">
        <v>72.371525608088604</v>
      </c>
      <c r="H3686" s="4">
        <v>29.680738797257241</v>
      </c>
      <c r="I3686" s="19">
        <v>0.71658622675028083</v>
      </c>
      <c r="J3686" s="19">
        <v>5.0637794657505824</v>
      </c>
      <c r="K3686" s="20">
        <v>3.3139173771481722</v>
      </c>
      <c r="L3686" s="20">
        <v>3.3552929790338646</v>
      </c>
      <c r="M3686" s="20">
        <v>4.1375601885692781E-2</v>
      </c>
      <c r="N3686" s="21">
        <v>18.4375</v>
      </c>
      <c r="O3686" s="21">
        <f t="shared" si="58"/>
        <v>23.96875</v>
      </c>
      <c r="P3686" s="21">
        <v>12.9375</v>
      </c>
      <c r="Q3686" s="19">
        <v>8.0218891327445458</v>
      </c>
      <c r="R3686" s="4">
        <v>95.474999999999994</v>
      </c>
      <c r="S3686" s="4">
        <v>13.375</v>
      </c>
      <c r="T3686" s="29">
        <v>255.95000000000002</v>
      </c>
      <c r="U3686" s="4">
        <v>0.04</v>
      </c>
      <c r="V3686" s="9"/>
      <c r="W3686" s="9"/>
      <c r="X3686" s="9"/>
      <c r="Y3686" s="9"/>
      <c r="Z3686" s="9"/>
    </row>
    <row r="3687" spans="1:26">
      <c r="A3687" s="39">
        <v>2</v>
      </c>
      <c r="B3687" s="39">
        <v>6</v>
      </c>
      <c r="C3687" s="40">
        <v>39601</v>
      </c>
      <c r="D3687" s="17">
        <v>0.33333333333300175</v>
      </c>
      <c r="E3687" s="18">
        <v>0.4207857070650225</v>
      </c>
      <c r="F3687" s="4">
        <v>45.235075514088031</v>
      </c>
      <c r="G3687" s="4">
        <v>76.911714917326975</v>
      </c>
      <c r="H3687" s="4">
        <v>31.676639403238944</v>
      </c>
      <c r="I3687" s="19">
        <v>0.71689474100028105</v>
      </c>
      <c r="J3687" s="19">
        <v>5.1438991637505929</v>
      </c>
      <c r="K3687" s="20">
        <v>3.2679666743026692</v>
      </c>
      <c r="L3687" s="20">
        <v>3.2940491119038673</v>
      </c>
      <c r="M3687" s="20">
        <v>2.6082437601198105E-2</v>
      </c>
      <c r="N3687" s="21">
        <v>12.625</v>
      </c>
      <c r="O3687" s="21">
        <f>N3687*1.3</f>
        <v>16.412500000000001</v>
      </c>
      <c r="P3687" s="21">
        <v>15.5</v>
      </c>
      <c r="Q3687" s="19">
        <v>9.6925916444934064</v>
      </c>
      <c r="R3687" s="4">
        <v>92.674999999999997</v>
      </c>
      <c r="S3687" s="4">
        <v>14.012499999999999</v>
      </c>
      <c r="T3687" s="29">
        <v>97.925000000000011</v>
      </c>
      <c r="U3687" s="4">
        <v>0.04</v>
      </c>
      <c r="V3687" s="9"/>
      <c r="W3687" s="9"/>
      <c r="X3687" s="9"/>
      <c r="Y3687" s="9"/>
      <c r="Z3687" s="9"/>
    </row>
    <row r="3688" spans="1:26">
      <c r="A3688" s="39">
        <v>2</v>
      </c>
      <c r="B3688" s="39">
        <v>6</v>
      </c>
      <c r="C3688" s="40">
        <v>39601</v>
      </c>
      <c r="D3688" s="17">
        <v>0.375</v>
      </c>
      <c r="E3688" s="18">
        <v>0.39101427694877089</v>
      </c>
      <c r="F3688" s="4">
        <v>41.795285397281532</v>
      </c>
      <c r="G3688" s="4">
        <v>73.147891212338777</v>
      </c>
      <c r="H3688" s="4">
        <v>31.352605815057238</v>
      </c>
      <c r="I3688" s="19">
        <v>0.71718890575028127</v>
      </c>
      <c r="J3688" s="19">
        <v>5.2240611773756029</v>
      </c>
      <c r="K3688" s="20">
        <v>3.2551321006681682</v>
      </c>
      <c r="L3688" s="20">
        <v>3.3222543437038654</v>
      </c>
      <c r="M3688" s="20">
        <v>6.7122243035697693E-2</v>
      </c>
      <c r="N3688" s="21">
        <v>34.6875</v>
      </c>
      <c r="O3688" s="21">
        <f>N3688*1.3</f>
        <v>45.09375</v>
      </c>
      <c r="P3688" s="21">
        <v>18.1875</v>
      </c>
      <c r="Q3688" s="19">
        <v>14.538078026990107</v>
      </c>
      <c r="R3688" s="4">
        <v>85.45</v>
      </c>
      <c r="S3688" s="4">
        <v>15.25</v>
      </c>
      <c r="T3688" s="29">
        <v>350.54999999999995</v>
      </c>
      <c r="U3688" s="4">
        <v>4.4999999999999998E-2</v>
      </c>
      <c r="V3688" s="9"/>
      <c r="W3688" s="9"/>
      <c r="X3688" s="9"/>
      <c r="Y3688" s="9"/>
      <c r="Z3688" s="9"/>
    </row>
    <row r="3689" spans="1:26">
      <c r="A3689" s="39">
        <v>2</v>
      </c>
      <c r="B3689" s="39">
        <v>6</v>
      </c>
      <c r="C3689" s="40">
        <v>39601</v>
      </c>
      <c r="D3689" s="17">
        <v>0.41666666666699825</v>
      </c>
      <c r="E3689" s="18">
        <v>0.35212940396251863</v>
      </c>
      <c r="F3689" s="4">
        <v>43.252055762794242</v>
      </c>
      <c r="G3689" s="4">
        <v>75.512838469889232</v>
      </c>
      <c r="H3689" s="4">
        <v>32.26078270709499</v>
      </c>
      <c r="I3689" s="19">
        <v>0.86095385550033776</v>
      </c>
      <c r="J3689" s="19">
        <v>5.5417125162506409</v>
      </c>
      <c r="K3689" s="20">
        <v>3.3252814621471707</v>
      </c>
      <c r="L3689" s="20">
        <v>3.4155733121918619</v>
      </c>
      <c r="M3689" s="20">
        <v>9.029185004469098E-2</v>
      </c>
      <c r="N3689" s="21">
        <v>25.375</v>
      </c>
      <c r="O3689" s="21">
        <f>N3689*1.3</f>
        <v>32.987500000000004</v>
      </c>
      <c r="P3689" s="21">
        <v>19.75</v>
      </c>
      <c r="Q3689" s="19">
        <v>16.765140447301086</v>
      </c>
      <c r="R3689" s="4">
        <v>80.75</v>
      </c>
      <c r="S3689" s="4">
        <v>15.95</v>
      </c>
      <c r="T3689" s="29">
        <v>174.97500000000002</v>
      </c>
      <c r="U3689" s="4">
        <v>7.0000000000000007E-2</v>
      </c>
      <c r="V3689" s="9"/>
      <c r="W3689" s="9"/>
      <c r="X3689" s="9"/>
      <c r="Y3689" s="9"/>
      <c r="Z3689" s="9"/>
    </row>
    <row r="3690" spans="1:26">
      <c r="A3690" s="39">
        <v>2</v>
      </c>
      <c r="B3690" s="39">
        <v>6</v>
      </c>
      <c r="C3690" s="40">
        <v>39601</v>
      </c>
      <c r="D3690" s="17">
        <v>0.45833333333300175</v>
      </c>
      <c r="E3690" s="18">
        <v>0.35741774154751893</v>
      </c>
      <c r="F3690" s="4">
        <v>44.882490032011248</v>
      </c>
      <c r="G3690" s="4">
        <v>62.656639884024329</v>
      </c>
      <c r="H3690" s="4">
        <v>17.774149852013085</v>
      </c>
      <c r="I3690" s="19">
        <v>1.2202191475004789</v>
      </c>
      <c r="J3690" s="19">
        <v>5.1468843387505965</v>
      </c>
      <c r="K3690" s="20">
        <v>3.0211413057204051</v>
      </c>
      <c r="L3690" s="20">
        <v>3.0440265837358766</v>
      </c>
      <c r="M3690" s="20">
        <v>2.2885278015471466E-2</v>
      </c>
      <c r="N3690" s="21">
        <v>21.5</v>
      </c>
      <c r="O3690" s="21">
        <f>N3690*1.3</f>
        <v>27.95</v>
      </c>
      <c r="P3690" s="21">
        <v>27.375</v>
      </c>
      <c r="Q3690" s="19">
        <v>19.716197291236568</v>
      </c>
      <c r="R3690" s="4">
        <v>80.349999999999994</v>
      </c>
      <c r="S3690" s="4">
        <v>16.487500000000001</v>
      </c>
      <c r="T3690" s="29">
        <v>68.075000000000003</v>
      </c>
      <c r="U3690" s="4">
        <v>5.5E-2</v>
      </c>
      <c r="V3690" s="9"/>
      <c r="W3690" s="9"/>
      <c r="X3690" s="9"/>
      <c r="Y3690" s="9"/>
      <c r="Z3690" s="9"/>
    </row>
    <row r="3691" spans="1:26">
      <c r="A3691" s="39">
        <v>2</v>
      </c>
      <c r="B3691" s="39">
        <v>6</v>
      </c>
      <c r="C3691" s="40">
        <v>39601</v>
      </c>
      <c r="D3691" s="17">
        <v>0.5</v>
      </c>
      <c r="E3691" s="18">
        <v>0.28989630413126516</v>
      </c>
      <c r="F3691" s="4">
        <v>113.11621399854378</v>
      </c>
      <c r="G3691" s="4">
        <v>141.24831538335999</v>
      </c>
      <c r="H3691" s="4">
        <v>28.132101384816234</v>
      </c>
      <c r="I3691" s="19">
        <v>1.6513920260006483</v>
      </c>
      <c r="J3691" s="19">
        <v>8.1573072346259465</v>
      </c>
      <c r="K3691" s="20">
        <v>2.4215121318981239</v>
      </c>
      <c r="L3691" s="20">
        <v>2.5922776480505614</v>
      </c>
      <c r="M3691" s="20">
        <v>0.17076551615243721</v>
      </c>
      <c r="N3691" s="21"/>
      <c r="O3691" s="21"/>
      <c r="P3691" s="21"/>
      <c r="Q3691" s="19">
        <v>10.804202779180137</v>
      </c>
      <c r="R3691" s="4">
        <v>73.474999999999994</v>
      </c>
      <c r="S3691" s="4">
        <v>17.712499999999999</v>
      </c>
      <c r="T3691" s="29">
        <v>87.375</v>
      </c>
      <c r="U3691" s="4">
        <v>0.05</v>
      </c>
      <c r="V3691" s="9"/>
      <c r="W3691" s="9"/>
      <c r="X3691" s="9"/>
      <c r="Y3691" s="9"/>
      <c r="Z3691" s="9"/>
    </row>
    <row r="3692" spans="1:26">
      <c r="A3692" s="39">
        <v>2</v>
      </c>
      <c r="B3692" s="39">
        <v>6</v>
      </c>
      <c r="C3692" s="40">
        <v>39601</v>
      </c>
      <c r="D3692" s="17">
        <v>0.54166666666699825</v>
      </c>
      <c r="E3692" s="18"/>
      <c r="I3692" s="19">
        <v>0.57457191600022561</v>
      </c>
      <c r="J3692" s="19">
        <v>4.1188154085004784</v>
      </c>
      <c r="K3692" s="20"/>
      <c r="L3692" s="20"/>
      <c r="M3692" s="20"/>
      <c r="N3692" s="21"/>
      <c r="O3692" s="21"/>
      <c r="P3692" s="21"/>
      <c r="Q3692" s="19">
        <v>20.047998856486334</v>
      </c>
      <c r="R3692" s="4">
        <v>73.55</v>
      </c>
      <c r="S3692" s="4">
        <v>18.100000000000001</v>
      </c>
      <c r="T3692" s="29">
        <v>116.94999999999999</v>
      </c>
      <c r="U3692" s="4">
        <v>0.125</v>
      </c>
      <c r="V3692" s="9"/>
      <c r="W3692" s="9"/>
      <c r="X3692" s="9"/>
      <c r="Y3692" s="9"/>
      <c r="Z3692" s="9"/>
    </row>
    <row r="3693" spans="1:26">
      <c r="A3693" s="39">
        <v>2</v>
      </c>
      <c r="B3693" s="39">
        <v>6</v>
      </c>
      <c r="C3693" s="40">
        <v>39601</v>
      </c>
      <c r="D3693" s="17">
        <v>0.58333333333300175</v>
      </c>
      <c r="E3693" s="18">
        <v>0.47496909889002503</v>
      </c>
      <c r="I3693" s="19">
        <v>1.1491438320004512</v>
      </c>
      <c r="J3693" s="19">
        <v>0.31683149999999999</v>
      </c>
      <c r="K3693" s="20">
        <v>2.7664091016200003</v>
      </c>
      <c r="L3693" s="20">
        <v>2.8651092071266668</v>
      </c>
      <c r="M3693" s="20">
        <v>9.8700105506666816E-2</v>
      </c>
      <c r="N3693" s="21">
        <v>54.25</v>
      </c>
      <c r="O3693" s="21">
        <f>N3693*1.3</f>
        <v>70.525000000000006</v>
      </c>
      <c r="P3693" s="21">
        <v>38.75</v>
      </c>
      <c r="Q3693" s="19">
        <v>28.789545347167866</v>
      </c>
      <c r="R3693" s="4">
        <v>71.974999999999994</v>
      </c>
      <c r="S3693" s="4">
        <v>18.8</v>
      </c>
      <c r="T3693" s="29">
        <v>35.950000000000003</v>
      </c>
      <c r="U3693" s="4">
        <v>0.20499999999999999</v>
      </c>
      <c r="V3693" s="9"/>
      <c r="W3693" s="9"/>
      <c r="X3693" s="9"/>
      <c r="Y3693" s="9"/>
      <c r="Z3693" s="9"/>
    </row>
    <row r="3694" spans="1:26">
      <c r="A3694" s="39">
        <v>2</v>
      </c>
      <c r="B3694" s="39">
        <v>6</v>
      </c>
      <c r="C3694" s="40">
        <v>39601</v>
      </c>
      <c r="D3694" s="17">
        <v>0.625</v>
      </c>
      <c r="E3694" s="18">
        <v>0.40687078859252152</v>
      </c>
      <c r="F3694" s="4">
        <v>16.281508919214975</v>
      </c>
      <c r="G3694" s="4">
        <v>27.809269674867771</v>
      </c>
      <c r="H3694" s="4">
        <v>11.527760755652798</v>
      </c>
      <c r="I3694" s="19">
        <v>0.86168741400033821</v>
      </c>
      <c r="J3694" s="19">
        <v>0.23757724650000001</v>
      </c>
      <c r="K3694" s="20">
        <v>2.7572109609420004</v>
      </c>
      <c r="L3694" s="20">
        <v>2.8342731417200007</v>
      </c>
      <c r="M3694" s="20">
        <v>7.7062180778000311E-2</v>
      </c>
      <c r="N3694" s="21">
        <v>47.4375</v>
      </c>
      <c r="O3694" s="21">
        <f t="shared" ref="O3694:O3757" si="59">N3694*1.3</f>
        <v>61.668750000000003</v>
      </c>
      <c r="P3694" s="21">
        <v>45.9375</v>
      </c>
      <c r="Q3694" s="19">
        <v>33.966443419976827</v>
      </c>
      <c r="R3694" s="4">
        <v>68.05</v>
      </c>
      <c r="S3694" s="4">
        <v>19.45</v>
      </c>
      <c r="T3694" s="29">
        <v>108.15</v>
      </c>
      <c r="U3694" s="4">
        <v>0.14499999999999999</v>
      </c>
      <c r="V3694" s="9"/>
      <c r="W3694" s="9"/>
      <c r="X3694" s="9"/>
      <c r="Y3694" s="9"/>
      <c r="Z3694" s="9"/>
    </row>
    <row r="3695" spans="1:26">
      <c r="A3695" s="39">
        <v>2</v>
      </c>
      <c r="B3695" s="39">
        <v>6</v>
      </c>
      <c r="C3695" s="40">
        <v>39601</v>
      </c>
      <c r="D3695" s="17">
        <v>0.66666666666699825</v>
      </c>
      <c r="E3695" s="18">
        <v>0.39900421250502116</v>
      </c>
      <c r="F3695" s="4">
        <v>27.232420718804345</v>
      </c>
      <c r="G3695" s="4">
        <v>48.071906249834136</v>
      </c>
      <c r="H3695" s="4">
        <v>20.839485531029784</v>
      </c>
      <c r="I3695" s="19">
        <v>0.78963864450030974</v>
      </c>
      <c r="J3695" s="19">
        <v>0.31665923700000009</v>
      </c>
      <c r="K3695" s="20">
        <v>2.7978576430149995</v>
      </c>
      <c r="L3695" s="20">
        <v>2.8741006809212504</v>
      </c>
      <c r="M3695" s="20">
        <v>7.6243037906250755E-2</v>
      </c>
      <c r="N3695" s="21">
        <v>40.5625</v>
      </c>
      <c r="O3695" s="21">
        <f t="shared" si="59"/>
        <v>52.731250000000003</v>
      </c>
      <c r="P3695" s="21">
        <v>34.25</v>
      </c>
      <c r="Q3695" s="19">
        <v>35.245187467100941</v>
      </c>
      <c r="R3695" s="4">
        <v>65.674999999999997</v>
      </c>
      <c r="S3695" s="4">
        <v>19.8125</v>
      </c>
      <c r="T3695" s="29">
        <v>100.5</v>
      </c>
      <c r="U3695" s="4">
        <v>0.11</v>
      </c>
      <c r="V3695" s="9"/>
      <c r="W3695" s="9"/>
      <c r="X3695" s="9"/>
      <c r="Y3695" s="9"/>
      <c r="Z3695" s="9"/>
    </row>
    <row r="3696" spans="1:26">
      <c r="A3696" s="39">
        <v>2</v>
      </c>
      <c r="B3696" s="39">
        <v>6</v>
      </c>
      <c r="C3696" s="40">
        <v>39601</v>
      </c>
      <c r="D3696" s="17">
        <v>0.70833333333300175</v>
      </c>
      <c r="E3696" s="18">
        <v>0.39114105597877086</v>
      </c>
      <c r="F3696" s="4">
        <v>28.811111380954774</v>
      </c>
      <c r="G3696" s="4">
        <v>52.148081849197425</v>
      </c>
      <c r="H3696" s="4">
        <v>23.336970468242651</v>
      </c>
      <c r="I3696" s="19">
        <v>0.64584793350025316</v>
      </c>
      <c r="J3696" s="19">
        <v>0.55394496150000028</v>
      </c>
      <c r="K3696" s="20">
        <v>2.7885246090769997</v>
      </c>
      <c r="L3696" s="20">
        <v>2.8567558388075005</v>
      </c>
      <c r="M3696" s="20">
        <v>6.8231229730500997E-2</v>
      </c>
      <c r="N3696" s="21">
        <v>35.125</v>
      </c>
      <c r="O3696" s="21">
        <f t="shared" si="59"/>
        <v>45.662500000000001</v>
      </c>
      <c r="P3696" s="21">
        <v>24.9375</v>
      </c>
      <c r="Q3696" s="19">
        <v>37.024837243349722</v>
      </c>
      <c r="R3696" s="4">
        <v>63.174999999999997</v>
      </c>
      <c r="S3696" s="4">
        <v>20.462499999999999</v>
      </c>
      <c r="T3696" s="29">
        <v>187.17500000000001</v>
      </c>
      <c r="U3696" s="4">
        <v>5.5E-2</v>
      </c>
      <c r="V3696" s="9"/>
      <c r="W3696" s="9"/>
      <c r="X3696" s="9"/>
      <c r="Y3696" s="9"/>
      <c r="Z3696" s="9"/>
    </row>
    <row r="3697" spans="1:26">
      <c r="A3697" s="39">
        <v>2</v>
      </c>
      <c r="B3697" s="39">
        <v>6</v>
      </c>
      <c r="C3697" s="40">
        <v>39601</v>
      </c>
      <c r="D3697" s="17">
        <v>0.75</v>
      </c>
      <c r="E3697" s="18">
        <v>0.39757178539127136</v>
      </c>
      <c r="F3697" s="4">
        <v>30.855188555055225</v>
      </c>
      <c r="G3697" s="4">
        <v>56.606522874035804</v>
      </c>
      <c r="H3697" s="4">
        <v>25.751334318980572</v>
      </c>
      <c r="I3697" s="19">
        <v>0.86085784200033721</v>
      </c>
      <c r="J3697" s="19">
        <v>0.94934166300000067</v>
      </c>
      <c r="K3697" s="20">
        <v>2.7542463068499989</v>
      </c>
      <c r="L3697" s="20">
        <v>2.8312766564975007</v>
      </c>
      <c r="M3697" s="20">
        <v>7.7030349647501772E-2</v>
      </c>
      <c r="N3697" s="21">
        <v>37.8125</v>
      </c>
      <c r="O3697" s="21">
        <f t="shared" si="59"/>
        <v>49.15625</v>
      </c>
      <c r="P3697" s="21">
        <v>26.375</v>
      </c>
      <c r="Q3697" s="19">
        <v>33.682376666664496</v>
      </c>
      <c r="R3697" s="4">
        <v>62</v>
      </c>
      <c r="S3697" s="4">
        <v>20.574999999999999</v>
      </c>
      <c r="T3697" s="29">
        <v>32.75</v>
      </c>
      <c r="U3697" s="4">
        <v>4.4999999999999998E-2</v>
      </c>
      <c r="V3697" s="9"/>
      <c r="W3697" s="9"/>
      <c r="X3697" s="9"/>
      <c r="Y3697" s="9"/>
      <c r="Z3697" s="9"/>
    </row>
    <row r="3698" spans="1:26">
      <c r="A3698" s="39">
        <v>2</v>
      </c>
      <c r="B3698" s="39">
        <v>6</v>
      </c>
      <c r="C3698" s="40">
        <v>39601</v>
      </c>
      <c r="D3698" s="17">
        <v>0.79166666666699825</v>
      </c>
      <c r="E3698" s="18">
        <v>0.38711316007377083</v>
      </c>
      <c r="F3698" s="4">
        <v>30.14621047619265</v>
      </c>
      <c r="G3698" s="4">
        <v>55.558008623473114</v>
      </c>
      <c r="H3698" s="4">
        <v>25.411798147280471</v>
      </c>
      <c r="I3698" s="19">
        <v>0.8605964700003369</v>
      </c>
      <c r="J3698" s="19">
        <v>0.71174454000000065</v>
      </c>
      <c r="K3698" s="20">
        <v>2.8530613943829986</v>
      </c>
      <c r="L3698" s="20">
        <v>2.9526102144425006</v>
      </c>
      <c r="M3698" s="20">
        <v>9.9548820059501941E-2</v>
      </c>
      <c r="N3698" s="21">
        <v>34.625</v>
      </c>
      <c r="O3698" s="21">
        <f t="shared" si="59"/>
        <v>45.012500000000003</v>
      </c>
      <c r="P3698" s="21">
        <v>26.9375</v>
      </c>
      <c r="Q3698" s="19">
        <v>30.952647438853845</v>
      </c>
      <c r="R3698" s="4">
        <v>64.474999999999994</v>
      </c>
      <c r="S3698" s="4">
        <v>20.212499999999999</v>
      </c>
      <c r="T3698" s="29">
        <v>14.525</v>
      </c>
      <c r="U3698" s="4">
        <v>0.16500000000000001</v>
      </c>
      <c r="V3698" s="9"/>
      <c r="W3698" s="9"/>
      <c r="X3698" s="9"/>
      <c r="Y3698" s="9"/>
      <c r="Z3698" s="9"/>
    </row>
    <row r="3699" spans="1:26">
      <c r="A3699" s="39">
        <v>2</v>
      </c>
      <c r="B3699" s="39">
        <v>6</v>
      </c>
      <c r="C3699" s="40">
        <v>39601</v>
      </c>
      <c r="D3699" s="17">
        <v>0.83333333333300175</v>
      </c>
      <c r="E3699" s="18">
        <v>0.41172541504002236</v>
      </c>
      <c r="F3699" s="4">
        <v>27.198002218873437</v>
      </c>
      <c r="G3699" s="4">
        <v>50.393952425547155</v>
      </c>
      <c r="H3699" s="4">
        <v>23.195950206673711</v>
      </c>
      <c r="I3699" s="19">
        <v>0.86032373400033657</v>
      </c>
      <c r="J3699" s="19">
        <v>1.1858720805000014</v>
      </c>
      <c r="K3699" s="20">
        <v>2.8603485472109984</v>
      </c>
      <c r="L3699" s="20">
        <v>2.9678735617562508</v>
      </c>
      <c r="M3699" s="20">
        <v>0.10752501454525243</v>
      </c>
      <c r="N3699" s="21">
        <v>34.8125</v>
      </c>
      <c r="O3699" s="21">
        <f t="shared" si="59"/>
        <v>45.256250000000001</v>
      </c>
      <c r="P3699" s="21">
        <v>28.375</v>
      </c>
      <c r="Q3699" s="19">
        <v>30.672565379291534</v>
      </c>
      <c r="R3699" s="4">
        <v>67.775000000000006</v>
      </c>
      <c r="S3699" s="4">
        <v>19.25</v>
      </c>
      <c r="T3699" s="29">
        <v>101.15</v>
      </c>
      <c r="U3699" s="4">
        <v>0.13</v>
      </c>
      <c r="V3699" s="9"/>
      <c r="W3699" s="9"/>
      <c r="X3699" s="9"/>
      <c r="Y3699" s="9"/>
      <c r="Z3699" s="9"/>
    </row>
    <row r="3700" spans="1:26">
      <c r="A3700" s="39">
        <v>2</v>
      </c>
      <c r="B3700" s="39">
        <v>6</v>
      </c>
      <c r="C3700" s="40">
        <v>39601</v>
      </c>
      <c r="D3700" s="17">
        <v>0.875</v>
      </c>
      <c r="E3700" s="18">
        <v>0.37529695803877045</v>
      </c>
      <c r="F3700" s="4">
        <v>22.095118260228794</v>
      </c>
      <c r="G3700" s="4">
        <v>40.737536876157819</v>
      </c>
      <c r="H3700" s="4">
        <v>18.642418615929028</v>
      </c>
      <c r="I3700" s="19">
        <v>0.86005099800033624</v>
      </c>
      <c r="J3700" s="19">
        <v>0.86937848100000104</v>
      </c>
      <c r="K3700" s="20">
        <v>2.6515178159629982</v>
      </c>
      <c r="L3700" s="20">
        <v>2.7141507855375004</v>
      </c>
      <c r="M3700" s="20">
        <v>6.2632969574502706E-2</v>
      </c>
      <c r="N3700" s="21">
        <v>29.125</v>
      </c>
      <c r="O3700" s="21">
        <f t="shared" si="59"/>
        <v>37.862500000000004</v>
      </c>
      <c r="P3700" s="21">
        <v>21.8125</v>
      </c>
      <c r="Q3700" s="19">
        <v>31.450120080853495</v>
      </c>
      <c r="R3700" s="4">
        <v>71</v>
      </c>
      <c r="S3700" s="4">
        <v>18.425000000000001</v>
      </c>
      <c r="T3700" s="29">
        <v>102.05</v>
      </c>
      <c r="U3700" s="4">
        <v>7.4999999999999997E-2</v>
      </c>
      <c r="V3700" s="9"/>
      <c r="W3700" s="9"/>
      <c r="X3700" s="9"/>
      <c r="Y3700" s="9"/>
      <c r="Z3700" s="9"/>
    </row>
    <row r="3701" spans="1:26">
      <c r="A3701" s="39">
        <v>2</v>
      </c>
      <c r="B3701" s="39">
        <v>6</v>
      </c>
      <c r="C3701" s="40">
        <v>39601</v>
      </c>
      <c r="D3701" s="17">
        <v>0.91666666666699825</v>
      </c>
      <c r="E3701" s="18">
        <v>0.34796759560251894</v>
      </c>
      <c r="F3701" s="4">
        <v>18.945609845721968</v>
      </c>
      <c r="G3701" s="4">
        <v>34.62373378291916</v>
      </c>
      <c r="H3701" s="4">
        <v>15.678123937197192</v>
      </c>
      <c r="I3701" s="19">
        <v>0.78813859650030793</v>
      </c>
      <c r="J3701" s="19">
        <v>0.71107536450000108</v>
      </c>
      <c r="K3701" s="20">
        <v>2.5508561895819977</v>
      </c>
      <c r="L3701" s="20">
        <v>2.5828290560900005</v>
      </c>
      <c r="M3701" s="20">
        <v>3.1972866508002906E-2</v>
      </c>
      <c r="N3701" s="21">
        <v>23.5</v>
      </c>
      <c r="O3701" s="21">
        <f t="shared" si="59"/>
        <v>30.55</v>
      </c>
      <c r="P3701" s="21">
        <v>18</v>
      </c>
      <c r="Q3701" s="19">
        <v>30.223839348916819</v>
      </c>
      <c r="R3701" s="4">
        <v>74.599999999999994</v>
      </c>
      <c r="S3701" s="4">
        <v>17.6875</v>
      </c>
      <c r="T3701" s="29">
        <v>24.625</v>
      </c>
      <c r="U3701" s="4">
        <v>0.33500000000000002</v>
      </c>
      <c r="V3701" s="9"/>
      <c r="W3701" s="9"/>
      <c r="X3701" s="9"/>
      <c r="Y3701" s="9"/>
      <c r="Z3701" s="9"/>
    </row>
    <row r="3702" spans="1:26">
      <c r="A3702" s="39">
        <v>2</v>
      </c>
      <c r="B3702" s="39">
        <v>6</v>
      </c>
      <c r="C3702" s="40">
        <v>39601</v>
      </c>
      <c r="D3702" s="17">
        <v>0.95833333333300175</v>
      </c>
      <c r="E3702" s="18">
        <v>0.37127622692877038</v>
      </c>
      <c r="F3702" s="4">
        <v>21.791192668316061</v>
      </c>
      <c r="G3702" s="4">
        <v>38.686084295782457</v>
      </c>
      <c r="H3702" s="4">
        <v>16.894891627466393</v>
      </c>
      <c r="I3702" s="19">
        <v>0.57300368400022372</v>
      </c>
      <c r="J3702" s="19">
        <v>0.78979295250000137</v>
      </c>
      <c r="K3702" s="20">
        <v>2.6828367099469972</v>
      </c>
      <c r="L3702" s="20">
        <v>2.7285222701487508</v>
      </c>
      <c r="M3702" s="20">
        <v>4.5685560201753517E-2</v>
      </c>
      <c r="N3702" s="21">
        <v>23.5</v>
      </c>
      <c r="O3702" s="21">
        <f t="shared" si="59"/>
        <v>30.55</v>
      </c>
      <c r="P3702" s="21">
        <v>17.8125</v>
      </c>
      <c r="Q3702" s="19">
        <v>21.650822757422681</v>
      </c>
      <c r="R3702" s="4">
        <v>79.424999999999997</v>
      </c>
      <c r="S3702" s="4">
        <v>16.725000000000001</v>
      </c>
      <c r="T3702" s="29">
        <v>48.9</v>
      </c>
      <c r="U3702" s="4">
        <v>0.14000000000000001</v>
      </c>
      <c r="V3702" s="9"/>
      <c r="W3702" s="9"/>
      <c r="X3702" s="9"/>
      <c r="Y3702" s="9"/>
      <c r="Z3702" s="9"/>
    </row>
    <row r="3703" spans="1:26">
      <c r="A3703" s="39">
        <v>3</v>
      </c>
      <c r="B3703" s="39">
        <v>6</v>
      </c>
      <c r="C3703" s="40">
        <v>39602</v>
      </c>
      <c r="D3703" s="17">
        <v>0</v>
      </c>
      <c r="E3703" s="18">
        <v>0.29852939023126657</v>
      </c>
      <c r="F3703" s="4">
        <v>21.911205479028428</v>
      </c>
      <c r="G3703" s="4">
        <v>37.663169887594776</v>
      </c>
      <c r="H3703" s="4">
        <v>15.751964408566348</v>
      </c>
      <c r="I3703" s="19">
        <v>0.5728218600002235</v>
      </c>
      <c r="J3703" s="19">
        <v>0.9474401445000018</v>
      </c>
      <c r="K3703" s="20">
        <v>2.7316743296899966</v>
      </c>
      <c r="L3703" s="20">
        <v>2.7845353744987511</v>
      </c>
      <c r="M3703" s="20">
        <v>5.2861044808754198E-2</v>
      </c>
      <c r="N3703" s="21">
        <v>22.8125</v>
      </c>
      <c r="O3703" s="21">
        <f t="shared" si="59"/>
        <v>29.65625</v>
      </c>
      <c r="P3703" s="21">
        <v>18.4375</v>
      </c>
      <c r="Q3703" s="19">
        <v>18.81124072392462</v>
      </c>
      <c r="R3703" s="4">
        <v>87.35</v>
      </c>
      <c r="S3703" s="4">
        <v>15.75</v>
      </c>
      <c r="T3703" s="29">
        <v>25.875000000000004</v>
      </c>
      <c r="U3703" s="4">
        <v>0.04</v>
      </c>
      <c r="V3703" s="9"/>
      <c r="W3703" s="9"/>
      <c r="X3703" s="9"/>
      <c r="Y3703" s="9"/>
      <c r="Z3703" s="9"/>
    </row>
    <row r="3704" spans="1:26">
      <c r="A3704" s="39">
        <v>3</v>
      </c>
      <c r="B3704" s="39">
        <v>6</v>
      </c>
      <c r="C3704" s="40">
        <v>39602</v>
      </c>
      <c r="D3704" s="17">
        <v>4.1666666666998253E-2</v>
      </c>
      <c r="E3704" s="18">
        <v>0.30496733871751697</v>
      </c>
      <c r="F3704" s="4">
        <v>24.460733414572488</v>
      </c>
      <c r="G3704" s="4">
        <v>41.320877080732998</v>
      </c>
      <c r="H3704" s="4">
        <v>16.860143666160507</v>
      </c>
      <c r="I3704" s="19">
        <v>0.71580572700027911</v>
      </c>
      <c r="J3704" s="19">
        <v>0.55247410050000112</v>
      </c>
      <c r="K3704" s="20">
        <v>2.7638992567369964</v>
      </c>
      <c r="L3704" s="20">
        <v>2.8323931791562513</v>
      </c>
      <c r="M3704" s="20">
        <v>6.849392241925456E-2</v>
      </c>
      <c r="N3704" s="21">
        <v>22.75</v>
      </c>
      <c r="O3704" s="21">
        <f t="shared" si="59"/>
        <v>29.574999999999999</v>
      </c>
      <c r="P3704" s="21">
        <v>16.75</v>
      </c>
      <c r="Q3704" s="19">
        <v>8.6258869704940899</v>
      </c>
      <c r="R3704" s="4">
        <v>93.2</v>
      </c>
      <c r="S3704" s="4">
        <v>15.112500000000001</v>
      </c>
      <c r="T3704" s="29">
        <v>97.300000000000011</v>
      </c>
      <c r="U3704" s="4">
        <v>0.04</v>
      </c>
      <c r="V3704" s="9"/>
      <c r="W3704" s="9"/>
      <c r="X3704" s="9"/>
      <c r="Y3704" s="9"/>
      <c r="Z3704" s="9"/>
    </row>
    <row r="3705" spans="1:26">
      <c r="A3705" s="39">
        <v>3</v>
      </c>
      <c r="B3705" s="39">
        <v>6</v>
      </c>
      <c r="C3705" s="40">
        <v>39602</v>
      </c>
      <c r="D3705" s="17">
        <v>8.3333333333001747E-2</v>
      </c>
      <c r="E3705" s="18">
        <v>0.2997267903575167</v>
      </c>
      <c r="F3705" s="4">
        <v>27.269496103204006</v>
      </c>
      <c r="G3705" s="4">
        <v>44.77661409925868</v>
      </c>
      <c r="H3705" s="4">
        <v>17.507117996054674</v>
      </c>
      <c r="I3705" s="19">
        <v>0.57245821200022307</v>
      </c>
      <c r="J3705" s="19">
        <v>0.86792087100000215</v>
      </c>
      <c r="K3705" s="20">
        <v>2.8209705303489963</v>
      </c>
      <c r="L3705" s="20">
        <v>2.8964640131300015</v>
      </c>
      <c r="M3705" s="20">
        <v>7.5493482781005206E-2</v>
      </c>
      <c r="N3705" s="21">
        <v>21.1875</v>
      </c>
      <c r="O3705" s="21">
        <f t="shared" si="59"/>
        <v>27.543749999999999</v>
      </c>
      <c r="P3705" s="21">
        <v>15.8125</v>
      </c>
      <c r="Q3705" s="19">
        <v>11.519204295929608</v>
      </c>
      <c r="R3705" s="4">
        <v>95.5</v>
      </c>
      <c r="S3705" s="4">
        <v>14.75</v>
      </c>
      <c r="T3705" s="29">
        <v>118.97499999999999</v>
      </c>
      <c r="U3705" s="4">
        <v>0.04</v>
      </c>
      <c r="V3705" s="9"/>
      <c r="W3705" s="9"/>
      <c r="X3705" s="9"/>
      <c r="Y3705" s="9"/>
      <c r="Z3705" s="9"/>
    </row>
    <row r="3706" spans="1:26">
      <c r="A3706" s="39">
        <v>3</v>
      </c>
      <c r="B3706" s="39">
        <v>6</v>
      </c>
      <c r="C3706" s="40">
        <v>39602</v>
      </c>
      <c r="D3706" s="17">
        <v>0.125</v>
      </c>
      <c r="E3706" s="18">
        <v>0.30356764169001693</v>
      </c>
      <c r="F3706" s="4">
        <v>45.162681085055652</v>
      </c>
      <c r="G3706" s="4">
        <v>66.491671909237937</v>
      </c>
      <c r="H3706" s="4">
        <v>21.328990824182277</v>
      </c>
      <c r="I3706" s="19">
        <v>0.78686014650030645</v>
      </c>
      <c r="J3706" s="19">
        <v>1.4196131625000037</v>
      </c>
      <c r="K3706" s="20">
        <v>3.2761116809359954</v>
      </c>
      <c r="L3706" s="20">
        <v>3.4240867180675014</v>
      </c>
      <c r="M3706" s="20">
        <v>0.14797503713150595</v>
      </c>
      <c r="N3706" s="21">
        <v>22.625</v>
      </c>
      <c r="O3706" s="21">
        <f t="shared" si="59"/>
        <v>29.412500000000001</v>
      </c>
      <c r="P3706" s="21">
        <v>16.8125</v>
      </c>
      <c r="Q3706" s="19">
        <v>5.063774692996529</v>
      </c>
      <c r="R3706" s="4">
        <v>96.424999999999997</v>
      </c>
      <c r="S3706" s="4">
        <v>14.65</v>
      </c>
      <c r="T3706" s="29">
        <v>85.975000000000009</v>
      </c>
      <c r="U3706" s="4">
        <v>0.04</v>
      </c>
      <c r="V3706" s="9"/>
      <c r="W3706" s="9"/>
      <c r="X3706" s="9"/>
      <c r="Y3706" s="9"/>
      <c r="Z3706" s="9"/>
    </row>
    <row r="3707" spans="1:26">
      <c r="A3707" s="39">
        <v>3</v>
      </c>
      <c r="B3707" s="39">
        <v>6</v>
      </c>
      <c r="C3707" s="40">
        <v>39602</v>
      </c>
      <c r="D3707" s="17">
        <v>0.16666666666699825</v>
      </c>
      <c r="E3707" s="18">
        <v>0.32167589093126825</v>
      </c>
      <c r="F3707" s="4">
        <v>101.39894605827894</v>
      </c>
      <c r="G3707" s="4">
        <v>130.10549898315037</v>
      </c>
      <c r="H3707" s="4">
        <v>28.70655292487141</v>
      </c>
      <c r="I3707" s="19">
        <v>1.6447178925006398</v>
      </c>
      <c r="J3707" s="19">
        <v>3.2326088745000092</v>
      </c>
      <c r="K3707" s="20">
        <v>2.7194545799879957</v>
      </c>
      <c r="L3707" s="20">
        <v>2.7887293294000011</v>
      </c>
      <c r="M3707" s="20">
        <v>6.9274749412005843E-2</v>
      </c>
      <c r="N3707" s="21">
        <v>26</v>
      </c>
      <c r="O3707" s="21">
        <f t="shared" si="59"/>
        <v>33.800000000000004</v>
      </c>
      <c r="P3707" s="21">
        <v>18.875</v>
      </c>
      <c r="Q3707" s="19">
        <v>1.8362001371237406</v>
      </c>
      <c r="R3707" s="4">
        <v>96.974999999999994</v>
      </c>
      <c r="S3707" s="4">
        <v>14.7125</v>
      </c>
      <c r="T3707" s="29">
        <v>112.32499999999999</v>
      </c>
      <c r="U3707" s="4">
        <v>0.04</v>
      </c>
      <c r="V3707" s="9"/>
      <c r="W3707" s="9"/>
      <c r="X3707" s="9"/>
      <c r="Y3707" s="9"/>
      <c r="Z3707" s="9"/>
    </row>
    <row r="3708" spans="1:26">
      <c r="A3708" s="39">
        <v>3</v>
      </c>
      <c r="B3708" s="39">
        <v>6</v>
      </c>
      <c r="C3708" s="40">
        <v>39602</v>
      </c>
      <c r="D3708" s="17">
        <v>0.20833333333300175</v>
      </c>
      <c r="E3708" s="18">
        <v>0.3683094372087708</v>
      </c>
      <c r="F3708" s="4">
        <v>182.83759259114166</v>
      </c>
      <c r="G3708" s="4">
        <v>221.32276775328069</v>
      </c>
      <c r="H3708" s="4">
        <v>38.485175162139036</v>
      </c>
      <c r="I3708" s="19">
        <v>2.9310897255011401</v>
      </c>
      <c r="J3708" s="19">
        <v>4.9657209105000142</v>
      </c>
      <c r="K3708" s="20">
        <v>2.7930268846529951</v>
      </c>
      <c r="L3708" s="20">
        <v>2.8689727191800012</v>
      </c>
      <c r="M3708" s="20">
        <v>7.5945834527006428E-2</v>
      </c>
      <c r="N3708" s="21">
        <v>30.375</v>
      </c>
      <c r="O3708" s="21">
        <f t="shared" si="59"/>
        <v>39.487500000000004</v>
      </c>
      <c r="P3708" s="21">
        <v>24.6875</v>
      </c>
      <c r="Q3708" s="19">
        <v>1.4466113933115075</v>
      </c>
      <c r="R3708" s="4">
        <v>97.35</v>
      </c>
      <c r="S3708" s="4">
        <v>14.487500000000001</v>
      </c>
      <c r="T3708" s="29">
        <v>143.85000000000002</v>
      </c>
      <c r="U3708" s="4">
        <v>0.04</v>
      </c>
      <c r="V3708" s="9"/>
      <c r="W3708" s="9"/>
      <c r="X3708" s="9"/>
      <c r="Y3708" s="9"/>
      <c r="Z3708" s="9"/>
    </row>
    <row r="3709" spans="1:26">
      <c r="A3709" s="39">
        <v>3</v>
      </c>
      <c r="B3709" s="39">
        <v>6</v>
      </c>
      <c r="C3709" s="40">
        <v>39602</v>
      </c>
      <c r="D3709" s="17">
        <v>0.25</v>
      </c>
      <c r="E3709" s="18">
        <v>0.48364965728127751</v>
      </c>
      <c r="F3709" s="4">
        <v>213.451013890876</v>
      </c>
      <c r="G3709" s="4">
        <v>260.19390088451337</v>
      </c>
      <c r="H3709" s="4">
        <v>46.742886993637406</v>
      </c>
      <c r="I3709" s="19">
        <v>3.2874584490012779</v>
      </c>
      <c r="J3709" s="19">
        <v>6.3823194705000201</v>
      </c>
      <c r="K3709" s="20">
        <v>2.8583520461229948</v>
      </c>
      <c r="L3709" s="20">
        <v>2.9573808042887513</v>
      </c>
      <c r="M3709" s="20">
        <v>9.9028758165756847E-2</v>
      </c>
      <c r="N3709" s="21">
        <v>37.5</v>
      </c>
      <c r="O3709" s="21">
        <f t="shared" si="59"/>
        <v>48.75</v>
      </c>
      <c r="P3709" s="21">
        <v>26.25</v>
      </c>
      <c r="Q3709" s="19">
        <v>2.5592335463732434</v>
      </c>
      <c r="R3709" s="4">
        <v>97.875</v>
      </c>
      <c r="S3709" s="4">
        <v>14.387499999999999</v>
      </c>
      <c r="T3709" s="29">
        <v>175.1</v>
      </c>
      <c r="U3709" s="4">
        <v>0.04</v>
      </c>
      <c r="V3709" s="9"/>
      <c r="W3709" s="9"/>
      <c r="X3709" s="9"/>
      <c r="Y3709" s="9"/>
      <c r="Z3709" s="9"/>
    </row>
    <row r="3710" spans="1:26">
      <c r="A3710" s="39">
        <v>3</v>
      </c>
      <c r="B3710" s="39">
        <v>6</v>
      </c>
      <c r="C3710" s="40">
        <v>39602</v>
      </c>
      <c r="D3710" s="17">
        <v>0.29166666666699825</v>
      </c>
      <c r="E3710" s="18">
        <v>0.48616050550127787</v>
      </c>
      <c r="F3710" s="4">
        <v>182.57966222158672</v>
      </c>
      <c r="G3710" s="4">
        <v>230.46172175140765</v>
      </c>
      <c r="H3710" s="4">
        <v>47.88205952982095</v>
      </c>
      <c r="I3710" s="19">
        <v>2.3576257995009158</v>
      </c>
      <c r="J3710" s="19">
        <v>6.3013160850000212</v>
      </c>
      <c r="K3710" s="20">
        <v>2.501161916797995</v>
      </c>
      <c r="L3710" s="20">
        <v>2.5664540201612516</v>
      </c>
      <c r="M3710" s="20">
        <v>6.5292103363256526E-2</v>
      </c>
      <c r="N3710" s="21">
        <v>31.0625</v>
      </c>
      <c r="O3710" s="21">
        <f t="shared" si="59"/>
        <v>40.381250000000001</v>
      </c>
      <c r="P3710" s="21">
        <v>20.875</v>
      </c>
      <c r="Q3710" s="19">
        <v>5.2851148101213701</v>
      </c>
      <c r="R3710" s="4">
        <v>98.275000000000006</v>
      </c>
      <c r="S3710" s="4">
        <v>14.387499999999999</v>
      </c>
      <c r="T3710" s="29">
        <v>177.57500000000002</v>
      </c>
      <c r="U3710" s="4">
        <v>0.06</v>
      </c>
      <c r="V3710" s="9"/>
      <c r="W3710" s="9"/>
      <c r="X3710" s="9"/>
      <c r="Y3710" s="9"/>
      <c r="Z3710" s="9"/>
    </row>
    <row r="3711" spans="1:26">
      <c r="A3711" s="39">
        <v>3</v>
      </c>
      <c r="B3711" s="39">
        <v>6</v>
      </c>
      <c r="C3711" s="40">
        <v>39602</v>
      </c>
      <c r="D3711" s="17">
        <v>0.33333333333300175</v>
      </c>
      <c r="E3711" s="18">
        <v>0.47441622281002732</v>
      </c>
      <c r="F3711" s="4">
        <v>198.12352286527528</v>
      </c>
      <c r="G3711" s="4">
        <v>246.23300338349836</v>
      </c>
      <c r="H3711" s="4">
        <v>48.109480518223066</v>
      </c>
      <c r="I3711" s="19">
        <v>2.9996838390011646</v>
      </c>
      <c r="J3711" s="19">
        <v>6.8504840610000235</v>
      </c>
      <c r="K3711" s="20">
        <v>2.5002581319559947</v>
      </c>
      <c r="L3711" s="20">
        <v>2.5655440889275014</v>
      </c>
      <c r="M3711" s="20">
        <v>6.5285956971506853E-2</v>
      </c>
      <c r="N3711" s="21">
        <v>36.5</v>
      </c>
      <c r="O3711" s="21">
        <f t="shared" si="59"/>
        <v>47.45</v>
      </c>
      <c r="P3711" s="21">
        <v>25.75</v>
      </c>
      <c r="Q3711" s="19">
        <v>5.117906110371484</v>
      </c>
      <c r="R3711" s="4">
        <v>98.375</v>
      </c>
      <c r="S3711" s="4">
        <v>13.85</v>
      </c>
      <c r="T3711" s="29">
        <v>179.32499999999999</v>
      </c>
      <c r="U3711" s="4">
        <v>0.13</v>
      </c>
      <c r="V3711" s="9"/>
      <c r="W3711" s="9"/>
      <c r="X3711" s="9"/>
      <c r="Y3711" s="9"/>
      <c r="Z3711" s="9"/>
    </row>
    <row r="3712" spans="1:26">
      <c r="A3712" s="39">
        <v>3</v>
      </c>
      <c r="B3712" s="39">
        <v>6</v>
      </c>
      <c r="C3712" s="40">
        <v>39602</v>
      </c>
      <c r="D3712" s="17">
        <v>0.375</v>
      </c>
      <c r="E3712" s="18">
        <v>0.38620882182002231</v>
      </c>
      <c r="F3712" s="4">
        <v>168.23645050376621</v>
      </c>
      <c r="G3712" s="4">
        <v>208.87039528314111</v>
      </c>
      <c r="H3712" s="4">
        <v>40.633944779374922</v>
      </c>
      <c r="I3712" s="19">
        <v>2.2847417760008861</v>
      </c>
      <c r="J3712" s="19">
        <v>5.982324672000022</v>
      </c>
      <c r="K3712" s="20">
        <v>2.4910742300109945</v>
      </c>
      <c r="L3712" s="20">
        <v>2.5240491856625011</v>
      </c>
      <c r="M3712" s="20">
        <v>3.297495565150721E-2</v>
      </c>
      <c r="N3712" s="21">
        <v>30.5625</v>
      </c>
      <c r="O3712" s="21">
        <f t="shared" si="59"/>
        <v>39.731250000000003</v>
      </c>
      <c r="P3712" s="21">
        <v>20.375</v>
      </c>
      <c r="Q3712" s="19">
        <v>5.3401337984963302</v>
      </c>
      <c r="R3712" s="4">
        <v>98.45</v>
      </c>
      <c r="S3712" s="4">
        <v>13.512499999999999</v>
      </c>
      <c r="T3712" s="29">
        <v>184.85000000000002</v>
      </c>
      <c r="U3712" s="4">
        <v>0.17499999999999999</v>
      </c>
      <c r="V3712" s="9"/>
      <c r="W3712" s="9"/>
      <c r="X3712" s="9"/>
      <c r="Y3712" s="9"/>
      <c r="Z3712" s="9"/>
    </row>
    <row r="3713" spans="1:26">
      <c r="A3713" s="39">
        <v>3</v>
      </c>
      <c r="B3713" s="39">
        <v>6</v>
      </c>
      <c r="C3713" s="40">
        <v>39602</v>
      </c>
      <c r="D3713" s="17">
        <v>0.41666666666699825</v>
      </c>
      <c r="E3713" s="18">
        <v>0.33560697770501952</v>
      </c>
      <c r="F3713" s="4">
        <v>150.25111279050833</v>
      </c>
      <c r="G3713" s="4">
        <v>187.01913693878689</v>
      </c>
      <c r="H3713" s="4">
        <v>36.768024148278577</v>
      </c>
      <c r="I3713" s="19">
        <v>2.2840031160008856</v>
      </c>
      <c r="J3713" s="19">
        <v>5.6655528015000218</v>
      </c>
      <c r="K3713" s="20">
        <v>2.4736281967309939</v>
      </c>
      <c r="L3713" s="20">
        <v>2.4825868057537512</v>
      </c>
      <c r="M3713" s="20">
        <v>8.9586090227575799E-3</v>
      </c>
      <c r="N3713" s="21">
        <v>29.8125</v>
      </c>
      <c r="O3713" s="21">
        <f t="shared" si="59"/>
        <v>38.756250000000001</v>
      </c>
      <c r="P3713" s="21">
        <v>19</v>
      </c>
      <c r="Q3713" s="19">
        <v>6.1741966700582553</v>
      </c>
      <c r="R3713" s="4">
        <v>98.55</v>
      </c>
      <c r="S3713" s="4">
        <v>13.1625</v>
      </c>
      <c r="T3713" s="29">
        <v>175.625</v>
      </c>
      <c r="U3713" s="4">
        <v>0.28999999999999998</v>
      </c>
      <c r="V3713" s="9"/>
      <c r="W3713" s="9"/>
      <c r="X3713" s="9"/>
      <c r="Y3713" s="9"/>
      <c r="Z3713" s="9"/>
    </row>
    <row r="3714" spans="1:26">
      <c r="A3714" s="39">
        <v>3</v>
      </c>
      <c r="B3714" s="39">
        <v>6</v>
      </c>
      <c r="C3714" s="40">
        <v>39602</v>
      </c>
      <c r="D3714" s="17">
        <v>0.45833333333300175</v>
      </c>
      <c r="E3714" s="18">
        <v>0.33555063636251947</v>
      </c>
      <c r="F3714" s="4">
        <v>150.5412338461712</v>
      </c>
      <c r="G3714" s="4">
        <v>189.86953255983752</v>
      </c>
      <c r="H3714" s="4">
        <v>39.328298713666321</v>
      </c>
      <c r="I3714" s="19">
        <v>2.2119316185008566</v>
      </c>
      <c r="J3714" s="19">
        <v>4.9556170230000207</v>
      </c>
      <c r="K3714" s="20">
        <v>2.5471600334179936</v>
      </c>
      <c r="L3714" s="20">
        <v>2.5709110528775021</v>
      </c>
      <c r="M3714" s="20">
        <v>2.3751019459508305E-2</v>
      </c>
      <c r="N3714" s="21">
        <v>28.625</v>
      </c>
      <c r="O3714" s="21">
        <f t="shared" si="59"/>
        <v>37.212499999999999</v>
      </c>
      <c r="P3714" s="21">
        <v>21.25</v>
      </c>
      <c r="Q3714" s="19">
        <v>5.9513517450584068</v>
      </c>
      <c r="R3714" s="4">
        <v>98.674999999999997</v>
      </c>
      <c r="S3714" s="4">
        <v>13.2</v>
      </c>
      <c r="T3714" s="29">
        <v>175.65</v>
      </c>
      <c r="U3714" s="4">
        <v>0.23</v>
      </c>
      <c r="V3714" s="9"/>
      <c r="W3714" s="9"/>
      <c r="X3714" s="9"/>
      <c r="Y3714" s="9"/>
      <c r="Z3714" s="9"/>
    </row>
    <row r="3715" spans="1:26">
      <c r="A3715" s="39">
        <v>3</v>
      </c>
      <c r="B3715" s="39">
        <v>6</v>
      </c>
      <c r="C3715" s="40">
        <v>39602</v>
      </c>
      <c r="D3715" s="17">
        <v>0.5</v>
      </c>
      <c r="E3715" s="18">
        <v>0.33031350756376926</v>
      </c>
      <c r="F3715" s="4">
        <v>143.41733822049576</v>
      </c>
      <c r="G3715" s="4">
        <v>182.71535795766115</v>
      </c>
      <c r="H3715" s="4">
        <v>39.298019737165404</v>
      </c>
      <c r="I3715" s="19">
        <v>2.0685500115008004</v>
      </c>
      <c r="J3715" s="19">
        <v>4.5608894970000193</v>
      </c>
      <c r="K3715" s="20">
        <v>2.4800999947429934</v>
      </c>
      <c r="L3715" s="20">
        <v>2.4970291190075016</v>
      </c>
      <c r="M3715" s="20">
        <v>1.6929124264508322E-2</v>
      </c>
      <c r="N3715" s="21">
        <v>23.875</v>
      </c>
      <c r="O3715" s="21">
        <f t="shared" si="59"/>
        <v>31.037500000000001</v>
      </c>
      <c r="P3715" s="21">
        <v>18.875</v>
      </c>
      <c r="Q3715" s="19">
        <v>7.5083277037448344</v>
      </c>
      <c r="R3715" s="4">
        <v>98.674999999999997</v>
      </c>
      <c r="S3715" s="4">
        <v>13.3125</v>
      </c>
      <c r="T3715" s="29">
        <v>173.875</v>
      </c>
      <c r="U3715" s="4">
        <v>0.27500000000000002</v>
      </c>
      <c r="V3715" s="9"/>
      <c r="W3715" s="9"/>
      <c r="X3715" s="9"/>
      <c r="Y3715" s="9"/>
      <c r="Z3715" s="9"/>
    </row>
    <row r="3716" spans="1:26">
      <c r="A3716" s="39">
        <v>3</v>
      </c>
      <c r="B3716" s="39">
        <v>6</v>
      </c>
      <c r="C3716" s="40">
        <v>39602</v>
      </c>
      <c r="D3716" s="17">
        <v>0.54166666666699825</v>
      </c>
      <c r="E3716" s="18">
        <v>0.29787929364251753</v>
      </c>
      <c r="F3716" s="4">
        <v>151.85724313060882</v>
      </c>
      <c r="G3716" s="4">
        <v>190.94611558323791</v>
      </c>
      <c r="H3716" s="4">
        <v>39.088872452629069</v>
      </c>
      <c r="I3716" s="19">
        <v>2.2105452105008547</v>
      </c>
      <c r="J3716" s="19">
        <v>5.0308827255000228</v>
      </c>
      <c r="K3716" s="20">
        <v>2.5122574751599931</v>
      </c>
      <c r="L3716" s="20">
        <v>2.5204506569787517</v>
      </c>
      <c r="M3716" s="20">
        <v>8.1931818187588323E-3</v>
      </c>
      <c r="N3716" s="21">
        <v>20.75</v>
      </c>
      <c r="O3716" s="21">
        <f t="shared" si="59"/>
        <v>26.975000000000001</v>
      </c>
      <c r="P3716" s="21">
        <v>15.3125</v>
      </c>
      <c r="Q3716" s="19">
        <v>7.3410408727449461</v>
      </c>
      <c r="R3716" s="4">
        <v>97.525000000000006</v>
      </c>
      <c r="S3716" s="4">
        <v>13.7125</v>
      </c>
      <c r="T3716" s="29">
        <v>178.875</v>
      </c>
      <c r="U3716" s="4">
        <v>0.29499999999999998</v>
      </c>
      <c r="V3716" s="9"/>
      <c r="W3716" s="9"/>
      <c r="X3716" s="9"/>
      <c r="Y3716" s="9"/>
      <c r="Z3716" s="9"/>
    </row>
    <row r="3717" spans="1:26">
      <c r="A3717" s="39">
        <v>3</v>
      </c>
      <c r="B3717" s="39">
        <v>6</v>
      </c>
      <c r="C3717" s="40">
        <v>39602</v>
      </c>
      <c r="D3717" s="17">
        <v>0.58333333333300175</v>
      </c>
      <c r="E3717" s="18">
        <v>0.25380316675251502</v>
      </c>
      <c r="F3717" s="4">
        <v>137.89744330546418</v>
      </c>
      <c r="G3717" s="4">
        <v>176.71059908889765</v>
      </c>
      <c r="H3717" s="4">
        <v>38.813155783433473</v>
      </c>
      <c r="I3717" s="19">
        <v>2.0672772435007989</v>
      </c>
      <c r="J3717" s="19">
        <v>4.4791506810000215</v>
      </c>
      <c r="K3717" s="20">
        <v>2.5196060793619925</v>
      </c>
      <c r="L3717" s="20">
        <v>2.5357544778025018</v>
      </c>
      <c r="M3717" s="20">
        <v>1.6148398440509304E-2</v>
      </c>
      <c r="N3717" s="21">
        <v>22.5</v>
      </c>
      <c r="O3717" s="21">
        <f t="shared" si="59"/>
        <v>29.25</v>
      </c>
      <c r="P3717" s="21">
        <v>13.375</v>
      </c>
      <c r="Q3717" s="19">
        <v>10.343599236180378</v>
      </c>
      <c r="R3717" s="4">
        <v>85.875</v>
      </c>
      <c r="S3717" s="4">
        <v>14.975</v>
      </c>
      <c r="T3717" s="29">
        <v>177.05</v>
      </c>
      <c r="U3717" s="4">
        <v>0.64500000000000002</v>
      </c>
      <c r="V3717" s="9"/>
      <c r="W3717" s="9"/>
      <c r="X3717" s="9"/>
      <c r="Y3717" s="9"/>
      <c r="Z3717" s="9"/>
    </row>
    <row r="3718" spans="1:26">
      <c r="A3718" s="39">
        <v>3</v>
      </c>
      <c r="B3718" s="39">
        <v>6</v>
      </c>
      <c r="C3718" s="40">
        <v>39602</v>
      </c>
      <c r="D3718" s="17">
        <v>0.625</v>
      </c>
      <c r="E3718" s="18">
        <v>0.24340321676376439</v>
      </c>
      <c r="F3718" s="4">
        <v>124.43677514943835</v>
      </c>
      <c r="G3718" s="4">
        <v>163.27025124313252</v>
      </c>
      <c r="H3718" s="4">
        <v>38.833476093694209</v>
      </c>
      <c r="I3718" s="19">
        <v>1.7815595175006882</v>
      </c>
      <c r="J3718" s="19">
        <v>4.1634256395000211</v>
      </c>
      <c r="K3718" s="20">
        <v>2.568240609807992</v>
      </c>
      <c r="L3718" s="20">
        <v>2.567246031998752</v>
      </c>
      <c r="M3718" s="20"/>
      <c r="N3718" s="21">
        <v>20</v>
      </c>
      <c r="O3718" s="21">
        <f t="shared" si="59"/>
        <v>26</v>
      </c>
      <c r="P3718" s="21">
        <v>14.5625</v>
      </c>
      <c r="Q3718" s="19">
        <v>12.567328577366343</v>
      </c>
      <c r="R3718" s="4">
        <v>72.474999999999994</v>
      </c>
      <c r="S3718" s="4">
        <v>15.9625</v>
      </c>
      <c r="T3718" s="29">
        <v>167.22499999999999</v>
      </c>
      <c r="U3718" s="4">
        <v>0.59</v>
      </c>
      <c r="V3718" s="9"/>
      <c r="W3718" s="9"/>
      <c r="X3718" s="9"/>
      <c r="Y3718" s="9"/>
      <c r="Z3718" s="9"/>
    </row>
    <row r="3719" spans="1:26">
      <c r="A3719" s="39">
        <v>3</v>
      </c>
      <c r="B3719" s="39">
        <v>6</v>
      </c>
      <c r="C3719" s="40">
        <v>39602</v>
      </c>
      <c r="D3719" s="17">
        <v>0.66666666666699825</v>
      </c>
      <c r="E3719" s="18">
        <v>0.22394433848501338</v>
      </c>
      <c r="F3719" s="4">
        <v>94.874098322311141</v>
      </c>
      <c r="G3719" s="4">
        <v>131.49135604681376</v>
      </c>
      <c r="H3719" s="4">
        <v>36.617257724502622</v>
      </c>
      <c r="I3719" s="19">
        <v>1.2110559135004675</v>
      </c>
      <c r="J3719" s="19">
        <v>3.2196758985000167</v>
      </c>
      <c r="K3719" s="20">
        <v>2.542544435704992</v>
      </c>
      <c r="L3719" s="20">
        <v>2.5582335611837519</v>
      </c>
      <c r="M3719" s="20">
        <v>1.5689125478760224E-2</v>
      </c>
      <c r="N3719" s="21">
        <v>18.9375</v>
      </c>
      <c r="O3719" s="21">
        <f t="shared" si="59"/>
        <v>24.618750000000002</v>
      </c>
      <c r="P3719" s="21">
        <v>8.875</v>
      </c>
      <c r="Q3719" s="19">
        <v>14.012346874490342</v>
      </c>
      <c r="R3719" s="4">
        <v>67.724999999999994</v>
      </c>
      <c r="S3719" s="4">
        <v>16.4375</v>
      </c>
      <c r="T3719" s="29">
        <v>176.625</v>
      </c>
      <c r="U3719" s="4">
        <v>0.82</v>
      </c>
      <c r="V3719" s="9"/>
      <c r="W3719" s="9"/>
      <c r="X3719" s="9"/>
      <c r="Y3719" s="9"/>
      <c r="Z3719" s="9"/>
    </row>
    <row r="3720" spans="1:26">
      <c r="A3720" s="39">
        <v>3</v>
      </c>
      <c r="B3720" s="39">
        <v>6</v>
      </c>
      <c r="C3720" s="40">
        <v>39602</v>
      </c>
      <c r="D3720" s="17">
        <v>0.70833333333300175</v>
      </c>
      <c r="E3720" s="18">
        <v>0.29509086389501754</v>
      </c>
      <c r="F3720" s="4">
        <v>76.747019661165695</v>
      </c>
      <c r="G3720" s="4">
        <v>109.53697014635942</v>
      </c>
      <c r="H3720" s="4">
        <v>32.789950485193721</v>
      </c>
      <c r="I3720" s="19">
        <v>1.1394560220004395</v>
      </c>
      <c r="J3720" s="19">
        <v>2.7475360080000151</v>
      </c>
      <c r="K3720" s="20">
        <v>2.5993878895889915</v>
      </c>
      <c r="L3720" s="20">
        <v>2.6301590344900023</v>
      </c>
      <c r="M3720" s="20">
        <v>3.077114490101085E-2</v>
      </c>
      <c r="N3720" s="21">
        <v>20.9375</v>
      </c>
      <c r="O3720" s="21">
        <f t="shared" si="59"/>
        <v>27.21875</v>
      </c>
      <c r="P3720" s="21">
        <v>15</v>
      </c>
      <c r="Q3720" s="19">
        <v>14.233972951990186</v>
      </c>
      <c r="R3720" s="4">
        <v>64.724999999999994</v>
      </c>
      <c r="S3720" s="4">
        <v>15.6</v>
      </c>
      <c r="T3720" s="29">
        <v>156.35</v>
      </c>
      <c r="U3720" s="4">
        <v>0.55000000000000004</v>
      </c>
      <c r="V3720" s="9"/>
      <c r="W3720" s="9"/>
      <c r="X3720" s="9"/>
      <c r="Y3720" s="9"/>
      <c r="Z3720" s="9"/>
    </row>
    <row r="3721" spans="1:26">
      <c r="A3721" s="39">
        <v>3</v>
      </c>
      <c r="B3721" s="39">
        <v>6</v>
      </c>
      <c r="C3721" s="40">
        <v>39602</v>
      </c>
      <c r="D3721" s="17">
        <v>0.75</v>
      </c>
      <c r="E3721" s="18">
        <v>0.29504223013501785</v>
      </c>
      <c r="F3721" s="4">
        <v>74.050872404740431</v>
      </c>
      <c r="G3721" s="4">
        <v>105.96752764945875</v>
      </c>
      <c r="H3721" s="4">
        <v>31.916655244718321</v>
      </c>
      <c r="I3721" s="19">
        <v>1.423895298000549</v>
      </c>
      <c r="J3721" s="19">
        <v>2.825173639500016</v>
      </c>
      <c r="K3721" s="20">
        <v>2.4912037965819911</v>
      </c>
      <c r="L3721" s="20">
        <v>2.491685892946252</v>
      </c>
      <c r="M3721" s="20">
        <v>4.8209636426077562E-4</v>
      </c>
      <c r="N3721" s="21">
        <v>20.4375</v>
      </c>
      <c r="O3721" s="21">
        <f t="shared" si="59"/>
        <v>26.568750000000001</v>
      </c>
      <c r="P3721" s="21">
        <v>12.0625</v>
      </c>
      <c r="Q3721" s="19">
        <v>15.901095489864032</v>
      </c>
      <c r="R3721" s="4">
        <v>71.125</v>
      </c>
      <c r="S3721" s="4">
        <v>15.175000000000001</v>
      </c>
      <c r="T3721" s="29">
        <v>180.47500000000002</v>
      </c>
      <c r="U3721" s="4">
        <v>0.71499999999999997</v>
      </c>
      <c r="V3721" s="9"/>
      <c r="W3721" s="9"/>
      <c r="X3721" s="9"/>
      <c r="Y3721" s="9"/>
      <c r="Z3721" s="9"/>
    </row>
    <row r="3722" spans="1:26">
      <c r="A3722" s="39">
        <v>3</v>
      </c>
      <c r="B3722" s="39">
        <v>6</v>
      </c>
      <c r="C3722" s="40">
        <v>39602</v>
      </c>
      <c r="D3722" s="17">
        <v>0.79166666666699825</v>
      </c>
      <c r="E3722" s="18">
        <v>0.30922359622501872</v>
      </c>
      <c r="F3722" s="4">
        <v>63.96596379162078</v>
      </c>
      <c r="G3722" s="4">
        <v>94.012439693481411</v>
      </c>
      <c r="H3722" s="4">
        <v>30.046475901860614</v>
      </c>
      <c r="I3722" s="19">
        <v>1.1387457720004388</v>
      </c>
      <c r="J3722" s="19">
        <v>1.9612214430000114</v>
      </c>
      <c r="K3722" s="20">
        <v>2.4738064747569912</v>
      </c>
      <c r="L3722" s="20">
        <v>2.4827095591937525</v>
      </c>
      <c r="M3722" s="20">
        <v>8.9030844367609108E-3</v>
      </c>
      <c r="N3722" s="21">
        <v>15.9375</v>
      </c>
      <c r="O3722" s="21">
        <f t="shared" si="59"/>
        <v>20.71875</v>
      </c>
      <c r="P3722" s="21">
        <v>11.875</v>
      </c>
      <c r="Q3722" s="19">
        <v>14.010001374365332</v>
      </c>
      <c r="R3722" s="4">
        <v>69.474999999999994</v>
      </c>
      <c r="S3722" s="4">
        <v>15.237500000000001</v>
      </c>
      <c r="T3722" s="29">
        <v>189.14999999999998</v>
      </c>
      <c r="U3722" s="4">
        <v>0.48</v>
      </c>
      <c r="V3722" s="9"/>
      <c r="W3722" s="9"/>
      <c r="X3722" s="9"/>
      <c r="Y3722" s="9"/>
      <c r="Z3722" s="9"/>
    </row>
    <row r="3723" spans="1:26">
      <c r="A3723" s="39">
        <v>3</v>
      </c>
      <c r="B3723" s="39">
        <v>6</v>
      </c>
      <c r="C3723" s="40">
        <v>39602</v>
      </c>
      <c r="D3723" s="17">
        <v>0.83333333333300175</v>
      </c>
      <c r="E3723" s="18">
        <v>0.34927296706377114</v>
      </c>
      <c r="F3723" s="4">
        <v>74.84693027231539</v>
      </c>
      <c r="G3723" s="4">
        <v>105.70110182995879</v>
      </c>
      <c r="H3723" s="4">
        <v>30.854171557643401</v>
      </c>
      <c r="I3723" s="19">
        <v>0.99605168700038349</v>
      </c>
      <c r="J3723" s="19">
        <v>2.9799983685000182</v>
      </c>
      <c r="K3723" s="20">
        <v>2.456418145815991</v>
      </c>
      <c r="L3723" s="20">
        <v>2.4818191419737521</v>
      </c>
      <c r="M3723" s="20">
        <v>2.5400996157761369E-2</v>
      </c>
      <c r="N3723" s="21">
        <v>15.875</v>
      </c>
      <c r="O3723" s="21">
        <f t="shared" si="59"/>
        <v>20.637499999999999</v>
      </c>
      <c r="P3723" s="21">
        <v>11.8125</v>
      </c>
      <c r="Q3723" s="19">
        <v>8.8391795688688983</v>
      </c>
      <c r="R3723" s="4">
        <v>71.875</v>
      </c>
      <c r="S3723" s="4">
        <v>14.275</v>
      </c>
      <c r="T3723" s="29">
        <v>191.95000000000002</v>
      </c>
      <c r="U3723" s="4">
        <v>0.3</v>
      </c>
      <c r="V3723" s="9"/>
      <c r="W3723" s="9"/>
      <c r="X3723" s="9"/>
      <c r="Y3723" s="9"/>
      <c r="Z3723" s="9"/>
    </row>
    <row r="3724" spans="1:26">
      <c r="A3724" s="39">
        <v>3</v>
      </c>
      <c r="B3724" s="39">
        <v>6</v>
      </c>
      <c r="C3724" s="40">
        <v>39602</v>
      </c>
      <c r="D3724" s="17">
        <v>0.875</v>
      </c>
      <c r="E3724" s="18">
        <v>0.33240282701127033</v>
      </c>
      <c r="F3724" s="4">
        <v>67.04799903813948</v>
      </c>
      <c r="G3724" s="4">
        <v>94.928485903281654</v>
      </c>
      <c r="H3724" s="4">
        <v>27.880486865142174</v>
      </c>
      <c r="I3724" s="19">
        <v>0.78241114050030103</v>
      </c>
      <c r="J3724" s="19">
        <v>2.1167551005000131</v>
      </c>
      <c r="K3724" s="20">
        <v>2.818062669508989</v>
      </c>
      <c r="L3724" s="20">
        <v>2.9172885166450024</v>
      </c>
      <c r="M3724" s="20">
        <v>9.9225847136013456E-2</v>
      </c>
      <c r="N3724" s="21">
        <v>13.9375</v>
      </c>
      <c r="O3724" s="21">
        <f t="shared" si="59"/>
        <v>18.118750000000002</v>
      </c>
      <c r="P3724" s="21">
        <v>11.75</v>
      </c>
      <c r="Q3724" s="19">
        <v>7.4488950810573549</v>
      </c>
      <c r="R3724" s="4">
        <v>73.625</v>
      </c>
      <c r="S3724" s="4">
        <v>13.487500000000001</v>
      </c>
      <c r="T3724" s="29">
        <v>155.30000000000001</v>
      </c>
      <c r="U3724" s="4">
        <v>8.5000000000000006E-2</v>
      </c>
      <c r="V3724" s="9"/>
      <c r="W3724" s="9"/>
      <c r="X3724" s="9"/>
      <c r="Y3724" s="9"/>
      <c r="Z3724" s="9"/>
    </row>
    <row r="3725" spans="1:26">
      <c r="A3725" s="39">
        <v>3</v>
      </c>
      <c r="B3725" s="39">
        <v>6</v>
      </c>
      <c r="C3725" s="40">
        <v>39602</v>
      </c>
      <c r="D3725" s="17">
        <v>0.91666666666699825</v>
      </c>
      <c r="E3725" s="18">
        <v>0.38407283354877353</v>
      </c>
      <c r="F3725" s="4">
        <v>98.718238668873056</v>
      </c>
      <c r="G3725" s="4">
        <v>128.04713462960092</v>
      </c>
      <c r="H3725" s="4">
        <v>29.328895960727827</v>
      </c>
      <c r="I3725" s="19">
        <v>1.4931257955005739</v>
      </c>
      <c r="J3725" s="19">
        <v>2.5077590955000164</v>
      </c>
      <c r="K3725" s="20">
        <v>2.9653519143899882</v>
      </c>
      <c r="L3725" s="20">
        <v>3.1748099083012531</v>
      </c>
      <c r="M3725" s="20">
        <v>0.20945799391126463</v>
      </c>
      <c r="N3725" s="21">
        <v>15</v>
      </c>
      <c r="O3725" s="21">
        <f t="shared" si="59"/>
        <v>19.5</v>
      </c>
      <c r="P3725" s="21">
        <v>13.8125</v>
      </c>
      <c r="Q3725" s="19">
        <v>2.2790327273109257</v>
      </c>
      <c r="R3725" s="4">
        <v>74.25</v>
      </c>
      <c r="S3725" s="4">
        <v>12.775</v>
      </c>
      <c r="T3725" s="29">
        <v>121.17500000000001</v>
      </c>
      <c r="U3725" s="4">
        <v>0.04</v>
      </c>
      <c r="V3725" s="9"/>
      <c r="W3725" s="9"/>
      <c r="X3725" s="9"/>
      <c r="Y3725" s="9"/>
      <c r="Z3725" s="9"/>
    </row>
    <row r="3726" spans="1:26">
      <c r="A3726" s="39">
        <v>3</v>
      </c>
      <c r="B3726" s="39">
        <v>6</v>
      </c>
      <c r="C3726" s="40">
        <v>39602</v>
      </c>
      <c r="D3726" s="17">
        <v>0.95833333333300175</v>
      </c>
      <c r="E3726" s="18">
        <v>0.39047294974627411</v>
      </c>
      <c r="F3726" s="4">
        <v>56.867425751356699</v>
      </c>
      <c r="G3726" s="4">
        <v>78.186761644615842</v>
      </c>
      <c r="H3726" s="4">
        <v>21.319335893259144</v>
      </c>
      <c r="I3726" s="19">
        <v>0.71081124900027315</v>
      </c>
      <c r="J3726" s="19">
        <v>1.1752182765000079</v>
      </c>
      <c r="K3726" s="20">
        <v>3.4830004561269856</v>
      </c>
      <c r="L3726" s="20">
        <v>3.819690633275004</v>
      </c>
      <c r="M3726" s="20">
        <v>0.33669017714801808</v>
      </c>
      <c r="N3726" s="21">
        <v>13.0625</v>
      </c>
      <c r="O3726" s="21">
        <f t="shared" si="59"/>
        <v>16.981249999999999</v>
      </c>
      <c r="P3726" s="21">
        <v>9.3125</v>
      </c>
      <c r="Q3726" s="19">
        <v>3.5016811374350798</v>
      </c>
      <c r="R3726" s="4">
        <v>80.55</v>
      </c>
      <c r="S3726" s="4">
        <v>11.625</v>
      </c>
      <c r="T3726" s="29">
        <v>111.05000000000001</v>
      </c>
      <c r="U3726" s="4">
        <v>0.04</v>
      </c>
      <c r="V3726" s="9"/>
      <c r="W3726" s="9"/>
      <c r="X3726" s="9"/>
      <c r="Y3726" s="9"/>
      <c r="Z3726" s="9"/>
    </row>
    <row r="3727" spans="1:26">
      <c r="A3727" s="39">
        <v>4</v>
      </c>
      <c r="B3727" s="39">
        <v>6</v>
      </c>
      <c r="C3727" s="40">
        <v>39603</v>
      </c>
      <c r="D3727" s="17">
        <v>0</v>
      </c>
      <c r="E3727" s="18">
        <v>0.42789906107377657</v>
      </c>
      <c r="F3727" s="4">
        <v>24.978679530066014</v>
      </c>
      <c r="G3727" s="4">
        <v>38.474465344220313</v>
      </c>
      <c r="H3727" s="4">
        <v>13.495785814154301</v>
      </c>
      <c r="I3727" s="19">
        <v>0.49739230050019095</v>
      </c>
      <c r="J3727" s="19">
        <v>0.2349667995000016</v>
      </c>
      <c r="K3727" s="20">
        <v>3.4817407029599856</v>
      </c>
      <c r="L3727" s="20">
        <v>3.882906464350004</v>
      </c>
      <c r="M3727" s="20">
        <v>0.40116576139001858</v>
      </c>
      <c r="N3727" s="21">
        <v>13.75</v>
      </c>
      <c r="O3727" s="21">
        <f t="shared" si="59"/>
        <v>17.875</v>
      </c>
      <c r="P3727" s="21">
        <v>11.625</v>
      </c>
      <c r="Q3727" s="19">
        <v>5.8358539565584646</v>
      </c>
      <c r="R3727" s="4">
        <v>85.85</v>
      </c>
      <c r="S3727" s="4">
        <v>10.574999999999999</v>
      </c>
      <c r="T3727" s="29">
        <v>198.82499999999999</v>
      </c>
      <c r="U3727" s="4">
        <v>0.04</v>
      </c>
      <c r="V3727" s="9"/>
      <c r="W3727" s="9"/>
      <c r="X3727" s="9"/>
      <c r="Y3727" s="9"/>
      <c r="Z3727" s="9"/>
    </row>
    <row r="3728" spans="1:26">
      <c r="A3728" s="39">
        <v>4</v>
      </c>
      <c r="B3728" s="39">
        <v>6</v>
      </c>
      <c r="C3728" s="40">
        <v>39603</v>
      </c>
      <c r="D3728" s="17">
        <v>4.1666666666998253E-2</v>
      </c>
      <c r="E3728" s="18">
        <v>0.4123152297400256</v>
      </c>
      <c r="F3728" s="4">
        <v>24.606640512034478</v>
      </c>
      <c r="G3728" s="4">
        <v>36.154745721119859</v>
      </c>
      <c r="H3728" s="4">
        <v>11.548105209085378</v>
      </c>
      <c r="I3728" s="19">
        <v>0.49723320450019076</v>
      </c>
      <c r="J3728" s="19">
        <v>0.54802839000000392</v>
      </c>
      <c r="K3728" s="20">
        <v>3.6285773060129842</v>
      </c>
      <c r="L3728" s="20">
        <v>4.1720278213900048</v>
      </c>
      <c r="M3728" s="20">
        <v>0.54345051537702038</v>
      </c>
      <c r="N3728" s="21">
        <v>13.875</v>
      </c>
      <c r="O3728" s="21">
        <f t="shared" si="59"/>
        <v>18.037500000000001</v>
      </c>
      <c r="P3728" s="21">
        <v>10.5625</v>
      </c>
      <c r="Q3728" s="19">
        <v>1.2782510389366157</v>
      </c>
      <c r="R3728" s="4">
        <v>89.95</v>
      </c>
      <c r="S3728" s="4">
        <v>9.9625000000000004</v>
      </c>
      <c r="T3728" s="29">
        <v>120.075</v>
      </c>
      <c r="U3728" s="4">
        <v>0.04</v>
      </c>
      <c r="V3728" s="9"/>
      <c r="W3728" s="9"/>
      <c r="X3728" s="9"/>
      <c r="Y3728" s="9"/>
      <c r="Z3728" s="9"/>
    </row>
    <row r="3729" spans="1:26">
      <c r="A3729" s="39">
        <v>4</v>
      </c>
      <c r="B3729" s="39">
        <v>6</v>
      </c>
      <c r="C3729" s="40">
        <v>39603</v>
      </c>
      <c r="D3729" s="17">
        <v>8.3333333333001747E-2</v>
      </c>
      <c r="E3729" s="18">
        <v>0.40707620118502541</v>
      </c>
      <c r="F3729" s="4">
        <v>59.25379954362478</v>
      </c>
      <c r="G3729" s="4">
        <v>74.095514077990117</v>
      </c>
      <c r="H3729" s="4">
        <v>14.841714534365336</v>
      </c>
      <c r="I3729" s="19">
        <v>1.2071466975004628</v>
      </c>
      <c r="J3729" s="19">
        <v>1.8781840290000138</v>
      </c>
      <c r="K3729" s="20">
        <v>3.4462693447889845</v>
      </c>
      <c r="L3729" s="20">
        <v>3.8881621261475043</v>
      </c>
      <c r="M3729" s="20">
        <v>0.44189278135851984</v>
      </c>
      <c r="N3729" s="21">
        <v>17.6875</v>
      </c>
      <c r="O3729" s="21">
        <f t="shared" si="59"/>
        <v>22.993750000000002</v>
      </c>
      <c r="P3729" s="21">
        <v>13.1875</v>
      </c>
      <c r="Q3729" s="19">
        <v>1.5004810709989616</v>
      </c>
      <c r="R3729" s="4">
        <v>92.25</v>
      </c>
      <c r="S3729" s="4">
        <v>9.6374999999999993</v>
      </c>
      <c r="T3729" s="29">
        <v>218.79999999999998</v>
      </c>
      <c r="U3729" s="4">
        <v>0.04</v>
      </c>
      <c r="V3729" s="9"/>
      <c r="W3729" s="9"/>
      <c r="X3729" s="9"/>
      <c r="Y3729" s="9"/>
      <c r="Z3729" s="9"/>
    </row>
    <row r="3730" spans="1:26">
      <c r="A3730" s="39">
        <v>4</v>
      </c>
      <c r="B3730" s="39">
        <v>6</v>
      </c>
      <c r="C3730" s="40">
        <v>39603</v>
      </c>
      <c r="D3730" s="17">
        <v>0.125</v>
      </c>
      <c r="E3730" s="18">
        <v>0.3876261160637744</v>
      </c>
      <c r="F3730" s="4">
        <v>50.094001427617947</v>
      </c>
      <c r="G3730" s="4">
        <v>65.145550516325812</v>
      </c>
      <c r="H3730" s="4">
        <v>15.051549088707862</v>
      </c>
      <c r="I3730" s="19">
        <v>0.63891021150024474</v>
      </c>
      <c r="J3730" s="19">
        <v>1.7994796920000136</v>
      </c>
      <c r="K3730" s="20">
        <v>3.6752603806309834</v>
      </c>
      <c r="L3730" s="20">
        <v>4.0883889932175048</v>
      </c>
      <c r="M3730" s="20">
        <v>0.41312861258652145</v>
      </c>
      <c r="N3730" s="21">
        <v>16</v>
      </c>
      <c r="O3730" s="21">
        <f t="shared" si="59"/>
        <v>20.8</v>
      </c>
      <c r="P3730" s="21">
        <v>8.9375</v>
      </c>
      <c r="Q3730" s="19">
        <v>1.6115370979363843</v>
      </c>
      <c r="R3730" s="4">
        <v>93.924999999999997</v>
      </c>
      <c r="S3730" s="4">
        <v>9.7624999999999993</v>
      </c>
      <c r="T3730" s="29">
        <v>122.69999999999999</v>
      </c>
      <c r="U3730" s="4">
        <v>0.04</v>
      </c>
      <c r="V3730" s="9"/>
      <c r="W3730" s="9"/>
      <c r="X3730" s="9"/>
      <c r="Y3730" s="9"/>
      <c r="Z3730" s="9"/>
    </row>
    <row r="3731" spans="1:26">
      <c r="A3731" s="39">
        <v>4</v>
      </c>
      <c r="B3731" s="39">
        <v>6</v>
      </c>
      <c r="C3731" s="40">
        <v>39603</v>
      </c>
      <c r="D3731" s="17">
        <v>0.16666666666699825</v>
      </c>
      <c r="E3731" s="18">
        <v>0.41856683927752636</v>
      </c>
      <c r="F3731" s="4">
        <v>44.116925564979354</v>
      </c>
      <c r="G3731" s="4">
        <v>53.934741110936045</v>
      </c>
      <c r="H3731" s="4">
        <v>9.8178155459567016</v>
      </c>
      <c r="I3731" s="19">
        <v>0.99351751500038032</v>
      </c>
      <c r="J3731" s="19">
        <v>1.4859940695000116</v>
      </c>
      <c r="K3731" s="20">
        <v>4.1505963085339808</v>
      </c>
      <c r="L3731" s="20">
        <v>4.7156516798850063</v>
      </c>
      <c r="M3731" s="20">
        <v>0.56505537135102524</v>
      </c>
      <c r="N3731" s="21">
        <v>14.1875</v>
      </c>
      <c r="O3731" s="21">
        <f t="shared" si="59"/>
        <v>18.443750000000001</v>
      </c>
      <c r="P3731" s="21">
        <v>13.0625</v>
      </c>
      <c r="Q3731" s="19">
        <v>1.8337108754987299</v>
      </c>
      <c r="R3731" s="4">
        <v>94.224999999999994</v>
      </c>
      <c r="S3731" s="4">
        <v>9.8125</v>
      </c>
      <c r="T3731" s="29">
        <v>63.8</v>
      </c>
      <c r="U3731" s="4">
        <v>0.04</v>
      </c>
      <c r="V3731" s="9"/>
      <c r="W3731" s="9"/>
      <c r="X3731" s="9"/>
      <c r="Y3731" s="9"/>
      <c r="Z3731" s="9"/>
    </row>
    <row r="3732" spans="1:26">
      <c r="A3732" s="39">
        <v>4</v>
      </c>
      <c r="B3732" s="39">
        <v>6</v>
      </c>
      <c r="C3732" s="40">
        <v>39603</v>
      </c>
      <c r="D3732" s="17">
        <v>0.20833333333300175</v>
      </c>
      <c r="E3732" s="18">
        <v>0.3887891034625246</v>
      </c>
      <c r="F3732" s="4">
        <v>38.381082957597513</v>
      </c>
      <c r="G3732" s="4">
        <v>46.71346619078458</v>
      </c>
      <c r="H3732" s="4">
        <v>8.3323832331870751</v>
      </c>
      <c r="I3732" s="19">
        <v>0.92227558950035293</v>
      </c>
      <c r="J3732" s="19">
        <v>1.25098089150001</v>
      </c>
      <c r="K3732" s="20">
        <v>3.4754276983919832</v>
      </c>
      <c r="L3732" s="20">
        <v>3.8840504511762548</v>
      </c>
      <c r="M3732" s="20">
        <v>0.4086227527842714</v>
      </c>
      <c r="N3732" s="21">
        <v>18.125</v>
      </c>
      <c r="O3732" s="21">
        <f t="shared" si="59"/>
        <v>23.5625</v>
      </c>
      <c r="P3732" s="21">
        <v>13.1875</v>
      </c>
      <c r="Q3732" s="19">
        <v>4.111713832934651</v>
      </c>
      <c r="R3732" s="4">
        <v>94.15</v>
      </c>
      <c r="S3732" s="4">
        <v>8.9499999999999993</v>
      </c>
      <c r="T3732" s="29">
        <v>48.15</v>
      </c>
      <c r="U3732" s="4">
        <v>0.04</v>
      </c>
      <c r="V3732" s="9"/>
      <c r="W3732" s="9"/>
      <c r="X3732" s="9"/>
      <c r="Y3732" s="9"/>
      <c r="Z3732" s="9"/>
    </row>
    <row r="3733" spans="1:26">
      <c r="A3733" s="39">
        <v>4</v>
      </c>
      <c r="B3733" s="39">
        <v>6</v>
      </c>
      <c r="C3733" s="40">
        <v>39603</v>
      </c>
      <c r="D3733" s="17">
        <v>0.25</v>
      </c>
      <c r="E3733" s="18">
        <v>0.37322578949627355</v>
      </c>
      <c r="F3733" s="4">
        <v>34.866596113978829</v>
      </c>
      <c r="G3733" s="4">
        <v>45.335467883121822</v>
      </c>
      <c r="H3733" s="4">
        <v>10.468871769143002</v>
      </c>
      <c r="I3733" s="19">
        <v>0.92196876150035245</v>
      </c>
      <c r="J3733" s="19">
        <v>0.78156408150000634</v>
      </c>
      <c r="K3733" s="20">
        <v>3.1538056007409843</v>
      </c>
      <c r="L3733" s="20">
        <v>3.4476241670900047</v>
      </c>
      <c r="M3733" s="20">
        <v>0.29381856634902026</v>
      </c>
      <c r="N3733" s="21">
        <v>23.0625</v>
      </c>
      <c r="O3733" s="21">
        <f t="shared" si="59"/>
        <v>29.981249999999999</v>
      </c>
      <c r="P3733" s="21">
        <v>15</v>
      </c>
      <c r="Q3733" s="19">
        <v>6.000545267433341</v>
      </c>
      <c r="R3733" s="4">
        <v>95.525000000000006</v>
      </c>
      <c r="S3733" s="4">
        <v>9.7624999999999993</v>
      </c>
      <c r="T3733" s="29">
        <v>185.15</v>
      </c>
      <c r="U3733" s="4">
        <v>0.04</v>
      </c>
      <c r="V3733" s="9"/>
      <c r="W3733" s="9"/>
      <c r="X3733" s="9"/>
      <c r="Y3733" s="9"/>
      <c r="Z3733" s="9"/>
    </row>
    <row r="3734" spans="1:26">
      <c r="A3734" s="39">
        <v>4</v>
      </c>
      <c r="B3734" s="39">
        <v>6</v>
      </c>
      <c r="C3734" s="40">
        <v>39603</v>
      </c>
      <c r="D3734" s="17">
        <v>0.29166666666699825</v>
      </c>
      <c r="E3734" s="18">
        <v>0.34346558571752173</v>
      </c>
      <c r="F3734" s="4">
        <v>27.254965531359744</v>
      </c>
      <c r="G3734" s="4">
        <v>39.079873856283058</v>
      </c>
      <c r="H3734" s="4">
        <v>11.824908324923307</v>
      </c>
      <c r="I3734" s="19">
        <v>0.85077797400032507</v>
      </c>
      <c r="J3734" s="19">
        <v>0.46877413650000388</v>
      </c>
      <c r="K3734" s="20">
        <v>2.8242616025329861</v>
      </c>
      <c r="L3734" s="20">
        <v>3.0035188697950037</v>
      </c>
      <c r="M3734" s="20">
        <v>0.17925726726201807</v>
      </c>
      <c r="N3734" s="21">
        <v>22.25</v>
      </c>
      <c r="O3734" s="21">
        <f t="shared" si="59"/>
        <v>28.925000000000001</v>
      </c>
      <c r="P3734" s="21">
        <v>13</v>
      </c>
      <c r="Q3734" s="19">
        <v>13.278260237303293</v>
      </c>
      <c r="R3734" s="4">
        <v>89.15</v>
      </c>
      <c r="S3734" s="4">
        <v>11.8375</v>
      </c>
      <c r="T3734" s="29">
        <v>343.87499999999994</v>
      </c>
      <c r="U3734" s="4">
        <v>0.04</v>
      </c>
      <c r="V3734" s="9"/>
      <c r="W3734" s="9"/>
      <c r="X3734" s="9"/>
      <c r="Y3734" s="9"/>
      <c r="Z3734" s="9"/>
    </row>
    <row r="3735" spans="1:26">
      <c r="A3735" s="39">
        <v>4</v>
      </c>
      <c r="B3735" s="39">
        <v>6</v>
      </c>
      <c r="C3735" s="40">
        <v>39603</v>
      </c>
      <c r="D3735" s="17">
        <v>0.33333333333300175</v>
      </c>
      <c r="E3735" s="18">
        <v>0.33824262367252161</v>
      </c>
      <c r="F3735" s="4">
        <v>40.228985047348729</v>
      </c>
      <c r="G3735" s="4">
        <v>56.290044541261629</v>
      </c>
      <c r="H3735" s="4">
        <v>16.061059493912897</v>
      </c>
      <c r="I3735" s="19">
        <v>1.20486821550046</v>
      </c>
      <c r="J3735" s="19">
        <v>1.6401297465000142</v>
      </c>
      <c r="K3735" s="20">
        <v>2.8642645439929852</v>
      </c>
      <c r="L3735" s="20">
        <v>3.0265855418125036</v>
      </c>
      <c r="M3735" s="20">
        <v>0.16232099781951836</v>
      </c>
      <c r="N3735" s="21">
        <v>21.375</v>
      </c>
      <c r="O3735" s="21">
        <f t="shared" si="59"/>
        <v>27.787500000000001</v>
      </c>
      <c r="P3735" s="21">
        <v>11.375</v>
      </c>
      <c r="Q3735" s="19">
        <v>13.222001305990828</v>
      </c>
      <c r="R3735" s="4">
        <v>76.75</v>
      </c>
      <c r="S3735" s="4">
        <v>13.625</v>
      </c>
      <c r="T3735" s="29">
        <v>186.97499999999997</v>
      </c>
      <c r="U3735" s="4">
        <v>0.04</v>
      </c>
      <c r="V3735" s="9"/>
      <c r="W3735" s="9"/>
      <c r="X3735" s="9"/>
      <c r="Y3735" s="9"/>
      <c r="Z3735" s="9"/>
    </row>
    <row r="3736" spans="1:26">
      <c r="A3736" s="39">
        <v>4</v>
      </c>
      <c r="B3736" s="39">
        <v>6</v>
      </c>
      <c r="C3736" s="40">
        <v>39603</v>
      </c>
      <c r="D3736" s="17">
        <v>0.375</v>
      </c>
      <c r="E3736" s="18">
        <v>0.29817235551501919</v>
      </c>
      <c r="F3736" s="4">
        <v>47.471733325762315</v>
      </c>
      <c r="G3736" s="4">
        <v>67.651900658501518</v>
      </c>
      <c r="H3736" s="4">
        <v>20.180167332739192</v>
      </c>
      <c r="I3736" s="19">
        <v>2.408884131000919</v>
      </c>
      <c r="J3736" s="19">
        <v>2.1080756955000188</v>
      </c>
      <c r="K3736" s="20">
        <v>2.8468057707939849</v>
      </c>
      <c r="L3736" s="20">
        <v>2.9852626509650042</v>
      </c>
      <c r="M3736" s="20">
        <v>0.13845688017101909</v>
      </c>
      <c r="N3736" s="21">
        <v>20.625</v>
      </c>
      <c r="O3736" s="21">
        <f t="shared" si="59"/>
        <v>26.8125</v>
      </c>
      <c r="P3736" s="21">
        <v>12.9375</v>
      </c>
      <c r="Q3736" s="19">
        <v>15.554440392676707</v>
      </c>
      <c r="R3736" s="4">
        <v>70.325000000000003</v>
      </c>
      <c r="S3736" s="4">
        <v>15.012499999999999</v>
      </c>
      <c r="T3736" s="29">
        <v>190.95000000000002</v>
      </c>
      <c r="U3736" s="4">
        <v>0.2</v>
      </c>
      <c r="V3736" s="9"/>
      <c r="W3736" s="9"/>
      <c r="X3736" s="9"/>
      <c r="Y3736" s="9"/>
      <c r="Z3736" s="9"/>
    </row>
    <row r="3737" spans="1:26">
      <c r="A3737" s="39">
        <v>4</v>
      </c>
      <c r="B3737" s="39">
        <v>6</v>
      </c>
      <c r="C3737" s="40">
        <v>39603</v>
      </c>
      <c r="D3737" s="17">
        <v>0.41666666666699825</v>
      </c>
      <c r="E3737" s="18">
        <v>0.23617567530126521</v>
      </c>
      <c r="F3737" s="4">
        <v>63.769756545432898</v>
      </c>
      <c r="G3737" s="4">
        <v>88.912981903330945</v>
      </c>
      <c r="H3737" s="4">
        <v>25.143225357898054</v>
      </c>
      <c r="I3737" s="19">
        <v>6.3748289310024306</v>
      </c>
      <c r="J3737" s="19">
        <v>1.9513759500000174</v>
      </c>
      <c r="K3737" s="20">
        <v>2.8129628740339849</v>
      </c>
      <c r="L3737" s="20">
        <v>2.9037530185150042</v>
      </c>
      <c r="M3737" s="20">
        <v>9.0790144481019186E-2</v>
      </c>
      <c r="N3737" s="21">
        <v>21</v>
      </c>
      <c r="O3737" s="21">
        <f t="shared" si="59"/>
        <v>27.3</v>
      </c>
      <c r="P3737" s="21">
        <v>12.125</v>
      </c>
      <c r="Q3737" s="19">
        <v>16.053427999613856</v>
      </c>
      <c r="R3737" s="4">
        <v>65.775000000000006</v>
      </c>
      <c r="S3737" s="4">
        <v>15.925000000000001</v>
      </c>
      <c r="T3737" s="29">
        <v>115.32499999999999</v>
      </c>
      <c r="U3737" s="4">
        <v>0.245</v>
      </c>
      <c r="V3737" s="9"/>
      <c r="W3737" s="9"/>
      <c r="X3737" s="9"/>
      <c r="Y3737" s="9"/>
      <c r="Z3737" s="9"/>
    </row>
    <row r="3738" spans="1:26">
      <c r="A3738" s="39">
        <v>4</v>
      </c>
      <c r="B3738" s="39">
        <v>6</v>
      </c>
      <c r="C3738" s="40">
        <v>39603</v>
      </c>
      <c r="D3738" s="17">
        <v>0.45833333333300175</v>
      </c>
      <c r="E3738" s="18">
        <v>0.17419853543751135</v>
      </c>
      <c r="F3738" s="4">
        <v>41.372604993955903</v>
      </c>
      <c r="G3738" s="4">
        <v>63.190237685538136</v>
      </c>
      <c r="H3738" s="4">
        <v>21.81763269158224</v>
      </c>
      <c r="I3738" s="19">
        <v>1.7702068815006746</v>
      </c>
      <c r="J3738" s="19">
        <v>0.62420178600000575</v>
      </c>
      <c r="K3738" s="20">
        <v>2.7217564349319847</v>
      </c>
      <c r="L3738" s="20">
        <v>2.7820992861962544</v>
      </c>
      <c r="M3738" s="20">
        <v>6.0342851264269304E-2</v>
      </c>
      <c r="N3738" s="21">
        <v>16.125</v>
      </c>
      <c r="O3738" s="21">
        <f t="shared" si="59"/>
        <v>20.962500000000002</v>
      </c>
      <c r="P3738" s="21">
        <v>7.875</v>
      </c>
      <c r="Q3738" s="19">
        <v>24.99529105067014</v>
      </c>
      <c r="R3738" s="4">
        <v>61.274999999999999</v>
      </c>
      <c r="S3738" s="4">
        <v>16.662500000000001</v>
      </c>
      <c r="T3738" s="29">
        <v>102.2</v>
      </c>
      <c r="U3738" s="4">
        <v>0.5</v>
      </c>
      <c r="V3738" s="9"/>
      <c r="W3738" s="9"/>
      <c r="X3738" s="9"/>
      <c r="Y3738" s="9"/>
      <c r="Z3738" s="9"/>
    </row>
    <row r="3739" spans="1:26">
      <c r="A3739" s="39">
        <v>4</v>
      </c>
      <c r="B3739" s="39">
        <v>6</v>
      </c>
      <c r="C3739" s="40">
        <v>39603</v>
      </c>
      <c r="D3739" s="17">
        <v>0.5</v>
      </c>
      <c r="E3739" s="18">
        <v>0.20513024837876342</v>
      </c>
      <c r="F3739" s="4">
        <v>26.018477698429212</v>
      </c>
      <c r="G3739" s="4">
        <v>43.316921072109025</v>
      </c>
      <c r="H3739" s="4">
        <v>17.29844337367981</v>
      </c>
      <c r="I3739" s="19">
        <v>0.84941429400032342</v>
      </c>
      <c r="J3739" s="19">
        <v>1.0139866890000095</v>
      </c>
      <c r="K3739" s="20">
        <v>2.7289634012109847</v>
      </c>
      <c r="L3739" s="20">
        <v>2.7971826709387542</v>
      </c>
      <c r="M3739" s="20">
        <v>6.8219269727769594E-2</v>
      </c>
      <c r="N3739" s="21">
        <v>15.625</v>
      </c>
      <c r="O3739" s="21">
        <f t="shared" si="59"/>
        <v>20.3125</v>
      </c>
      <c r="P3739" s="21">
        <v>12.125</v>
      </c>
      <c r="Q3739" s="19">
        <v>30.437041839791352</v>
      </c>
      <c r="R3739" s="4">
        <v>56.274999999999999</v>
      </c>
      <c r="S3739" s="4">
        <v>17.350000000000001</v>
      </c>
      <c r="T3739" s="29">
        <v>99.024999999999991</v>
      </c>
      <c r="U3739" s="4">
        <v>0.59</v>
      </c>
      <c r="V3739" s="9"/>
      <c r="W3739" s="9"/>
      <c r="X3739" s="9"/>
      <c r="Y3739" s="9"/>
      <c r="Z3739" s="9"/>
    </row>
    <row r="3740" spans="1:26">
      <c r="A3740" s="39">
        <v>4</v>
      </c>
      <c r="B3740" s="39">
        <v>6</v>
      </c>
      <c r="C3740" s="40">
        <v>39603</v>
      </c>
      <c r="D3740" s="17">
        <v>0.54166666666699825</v>
      </c>
      <c r="E3740" s="18">
        <v>0.1947777380175128</v>
      </c>
      <c r="F3740" s="4">
        <v>28.81960266135459</v>
      </c>
      <c r="G3740" s="4">
        <v>47.361973544459886</v>
      </c>
      <c r="H3740" s="4">
        <v>18.542370883105299</v>
      </c>
      <c r="I3740" s="19">
        <v>0.77839964850029619</v>
      </c>
      <c r="J3740" s="19">
        <v>0.7797288180000076</v>
      </c>
      <c r="K3740" s="20">
        <v>2.7443395723569841</v>
      </c>
      <c r="L3740" s="20">
        <v>2.8443741081637546</v>
      </c>
      <c r="M3740" s="20">
        <v>0.10003453580677046</v>
      </c>
      <c r="N3740" s="21">
        <v>19.8125</v>
      </c>
      <c r="O3740" s="21">
        <f t="shared" si="59"/>
        <v>25.756250000000001</v>
      </c>
      <c r="P3740" s="21">
        <v>9.5625</v>
      </c>
      <c r="Q3740" s="19">
        <v>30.157669211979037</v>
      </c>
      <c r="R3740" s="4">
        <v>49.4</v>
      </c>
      <c r="S3740" s="4">
        <v>18.737500000000001</v>
      </c>
      <c r="T3740" s="29">
        <v>273.02499999999998</v>
      </c>
      <c r="U3740" s="4">
        <v>0.52</v>
      </c>
      <c r="V3740" s="9"/>
      <c r="W3740" s="9"/>
      <c r="X3740" s="9"/>
      <c r="Y3740" s="9"/>
      <c r="Z3740" s="9"/>
    </row>
    <row r="3741" spans="1:26">
      <c r="A3741" s="39">
        <v>4</v>
      </c>
      <c r="B3741" s="39">
        <v>6</v>
      </c>
      <c r="C3741" s="40">
        <v>39603</v>
      </c>
      <c r="D3741" s="17">
        <v>0.58333333333300175</v>
      </c>
      <c r="E3741" s="18">
        <v>0.19990386677251298</v>
      </c>
      <c r="F3741" s="4">
        <v>22.775246138285119</v>
      </c>
      <c r="G3741" s="4">
        <v>39.111474164008179</v>
      </c>
      <c r="H3741" s="4">
        <v>16.336228025723063</v>
      </c>
      <c r="I3741" s="19">
        <v>0.56591254800021518</v>
      </c>
      <c r="J3741" s="19">
        <v>0.15589143450000154</v>
      </c>
      <c r="K3741" s="20">
        <v>2.7515308010889838</v>
      </c>
      <c r="L3741" s="20">
        <v>2.8192620784087543</v>
      </c>
      <c r="M3741" s="20">
        <v>6.7731277319770689E-2</v>
      </c>
      <c r="N3741" s="21">
        <v>22</v>
      </c>
      <c r="O3741" s="21">
        <f t="shared" si="59"/>
        <v>28.6</v>
      </c>
      <c r="P3741" s="21">
        <v>14.1875</v>
      </c>
      <c r="Q3741" s="19">
        <v>35.265236995350477</v>
      </c>
      <c r="R3741" s="4">
        <v>49.8</v>
      </c>
      <c r="S3741" s="4">
        <v>18.675000000000001</v>
      </c>
      <c r="T3741" s="29">
        <v>179.27500000000001</v>
      </c>
      <c r="U3741" s="4">
        <v>0.93500000000000005</v>
      </c>
      <c r="V3741" s="9"/>
      <c r="W3741" s="9"/>
      <c r="X3741" s="9"/>
      <c r="Y3741" s="9"/>
      <c r="Z3741" s="9"/>
    </row>
    <row r="3742" spans="1:26">
      <c r="A3742" s="39">
        <v>4</v>
      </c>
      <c r="B3742" s="39">
        <v>6</v>
      </c>
      <c r="C3742" s="40">
        <v>39603</v>
      </c>
      <c r="D3742" s="17">
        <v>0.625</v>
      </c>
      <c r="E3742" s="18">
        <v>0.25918409086126704</v>
      </c>
      <c r="F3742" s="4">
        <v>48.885358985594316</v>
      </c>
      <c r="G3742" s="4">
        <v>73.091245455477832</v>
      </c>
      <c r="H3742" s="4">
        <v>24.205886469883513</v>
      </c>
      <c r="I3742" s="19">
        <v>0.70716340500026864</v>
      </c>
      <c r="J3742" s="19">
        <v>1.090769631000011</v>
      </c>
      <c r="K3742" s="20">
        <v>2.635908924446984</v>
      </c>
      <c r="L3742" s="20">
        <v>2.6897717752887544</v>
      </c>
      <c r="M3742" s="20">
        <v>5.3862850841770338E-2</v>
      </c>
      <c r="N3742" s="21">
        <v>22.125</v>
      </c>
      <c r="O3742" s="21">
        <f t="shared" si="59"/>
        <v>28.762499999999999</v>
      </c>
      <c r="P3742" s="21">
        <v>12.75</v>
      </c>
      <c r="Q3742" s="19">
        <v>28.988158389729833</v>
      </c>
      <c r="R3742" s="4">
        <v>47.825000000000003</v>
      </c>
      <c r="S3742" s="4">
        <v>18.6875</v>
      </c>
      <c r="T3742" s="29">
        <v>49.724999999999994</v>
      </c>
      <c r="U3742" s="4">
        <v>1.02</v>
      </c>
      <c r="V3742" s="9"/>
      <c r="W3742" s="9"/>
      <c r="X3742" s="9"/>
      <c r="Y3742" s="9"/>
      <c r="Z3742" s="9"/>
    </row>
    <row r="3743" spans="1:26">
      <c r="A3743" s="39">
        <v>4</v>
      </c>
      <c r="B3743" s="39">
        <v>6</v>
      </c>
      <c r="C3743" s="40">
        <v>39603</v>
      </c>
      <c r="D3743" s="17">
        <v>0.66666666666699825</v>
      </c>
      <c r="E3743" s="18">
        <v>0.26043148171626729</v>
      </c>
      <c r="F3743" s="4">
        <v>44.463252313456991</v>
      </c>
      <c r="G3743" s="4">
        <v>72.081687486790145</v>
      </c>
      <c r="H3743" s="4">
        <v>27.61843517333315</v>
      </c>
      <c r="I3743" s="19">
        <v>0.84833471400032212</v>
      </c>
      <c r="J3743" s="19">
        <v>1.0125953340000104</v>
      </c>
      <c r="K3743" s="20">
        <v>2.749512648037983</v>
      </c>
      <c r="L3743" s="20">
        <v>2.8252571045050048</v>
      </c>
      <c r="M3743" s="20">
        <v>7.574445646702177E-2</v>
      </c>
      <c r="N3743" s="21">
        <v>19.4375</v>
      </c>
      <c r="O3743" s="21">
        <f t="shared" si="59"/>
        <v>25.268750000000001</v>
      </c>
      <c r="P3743" s="21">
        <v>11.625</v>
      </c>
      <c r="Q3743" s="19">
        <v>32.262666130915051</v>
      </c>
      <c r="R3743" s="4">
        <v>45.55</v>
      </c>
      <c r="S3743" s="4">
        <v>18.912500000000001</v>
      </c>
      <c r="T3743" s="29">
        <v>112.325</v>
      </c>
      <c r="U3743" s="4">
        <v>0.73499999999999999</v>
      </c>
      <c r="V3743" s="9"/>
      <c r="W3743" s="9"/>
      <c r="X3743" s="9"/>
      <c r="Y3743" s="9"/>
      <c r="Z3743" s="9"/>
    </row>
    <row r="3744" spans="1:26">
      <c r="A3744" s="39">
        <v>4</v>
      </c>
      <c r="B3744" s="39">
        <v>6</v>
      </c>
      <c r="C3744" s="40">
        <v>39603</v>
      </c>
      <c r="D3744" s="17">
        <v>0.70833333333300175</v>
      </c>
      <c r="E3744" s="18">
        <v>0.24620810387376635</v>
      </c>
      <c r="F3744" s="4">
        <v>31.652935023924371</v>
      </c>
      <c r="G3744" s="4">
        <v>55.847039282124264</v>
      </c>
      <c r="H3744" s="4">
        <v>24.194104258199886</v>
      </c>
      <c r="I3744" s="19">
        <v>0.56536707600021452</v>
      </c>
      <c r="J3744" s="19">
        <v>0.38936087100000405</v>
      </c>
      <c r="K3744" s="20">
        <v>2.7566851415949829</v>
      </c>
      <c r="L3744" s="20">
        <v>2.8563309142587547</v>
      </c>
      <c r="M3744" s="20">
        <v>9.9645772663771837E-2</v>
      </c>
      <c r="N3744" s="21">
        <v>19.9375</v>
      </c>
      <c r="O3744" s="21">
        <f t="shared" si="59"/>
        <v>25.918749999999999</v>
      </c>
      <c r="P3744" s="21">
        <v>9.625</v>
      </c>
      <c r="Q3744" s="19">
        <v>34.59300036172592</v>
      </c>
      <c r="R3744" s="4">
        <v>43.875</v>
      </c>
      <c r="S3744" s="4">
        <v>19.5625</v>
      </c>
      <c r="T3744" s="29">
        <v>349.1</v>
      </c>
      <c r="U3744" s="4">
        <v>0.505</v>
      </c>
      <c r="V3744" s="9"/>
      <c r="W3744" s="9"/>
      <c r="X3744" s="9"/>
      <c r="Y3744" s="9"/>
      <c r="Z3744" s="9"/>
    </row>
    <row r="3745" spans="1:26">
      <c r="A3745" s="39">
        <v>4</v>
      </c>
      <c r="B3745" s="39">
        <v>6</v>
      </c>
      <c r="C3745" s="40">
        <v>39603</v>
      </c>
      <c r="D3745" s="17">
        <v>0.75</v>
      </c>
      <c r="E3745" s="18">
        <v>0.24745549472876649</v>
      </c>
      <c r="F3745" s="4">
        <v>32.996838673762149</v>
      </c>
      <c r="G3745" s="4">
        <v>58.370001176699809</v>
      </c>
      <c r="H3745" s="4">
        <v>25.373162502937671</v>
      </c>
      <c r="I3745" s="19">
        <v>0.42388893900016072</v>
      </c>
      <c r="J3745" s="19">
        <v>0.77837721600000842</v>
      </c>
      <c r="K3745" s="20">
        <v>2.7883854837419819</v>
      </c>
      <c r="L3745" s="20">
        <v>2.9355046469887549</v>
      </c>
      <c r="M3745" s="20">
        <v>0.14711916324677299</v>
      </c>
      <c r="N3745" s="21">
        <v>17.625</v>
      </c>
      <c r="O3745" s="21">
        <f t="shared" si="59"/>
        <v>22.912500000000001</v>
      </c>
      <c r="P3745" s="21">
        <v>9.25</v>
      </c>
      <c r="Q3745" s="19">
        <v>30.20474147091646</v>
      </c>
      <c r="R3745" s="4">
        <v>44.8</v>
      </c>
      <c r="S3745" s="4">
        <v>19.137499999999999</v>
      </c>
      <c r="T3745" s="29">
        <v>260.45</v>
      </c>
      <c r="U3745" s="4">
        <v>0.43</v>
      </c>
      <c r="V3745" s="9"/>
      <c r="W3745" s="9"/>
      <c r="X3745" s="9"/>
      <c r="Y3745" s="9"/>
      <c r="Z3745" s="9"/>
    </row>
    <row r="3746" spans="1:26">
      <c r="A3746" s="39">
        <v>4</v>
      </c>
      <c r="B3746" s="39">
        <v>6</v>
      </c>
      <c r="C3746" s="40">
        <v>39603</v>
      </c>
      <c r="D3746" s="17">
        <v>0.79166666666699825</v>
      </c>
      <c r="E3746" s="18">
        <v>0.28478292728876908</v>
      </c>
      <c r="F3746" s="4">
        <v>32.97388686565597</v>
      </c>
      <c r="G3746" s="4">
        <v>58.85148592203744</v>
      </c>
      <c r="H3746" s="4">
        <v>25.877599056381467</v>
      </c>
      <c r="I3746" s="19">
        <v>0.63562033350024083</v>
      </c>
      <c r="J3746" s="19">
        <v>1.011594883500011</v>
      </c>
      <c r="K3746" s="20">
        <v>2.8364047510409813</v>
      </c>
      <c r="L3746" s="20">
        <v>3.1188542855337551</v>
      </c>
      <c r="M3746" s="20">
        <v>0.28244953449277355</v>
      </c>
      <c r="N3746" s="21">
        <v>19.625</v>
      </c>
      <c r="O3746" s="21">
        <f t="shared" si="59"/>
        <v>25.512499999999999</v>
      </c>
      <c r="P3746" s="21">
        <v>11.8125</v>
      </c>
      <c r="Q3746" s="19">
        <v>25.816931053482012</v>
      </c>
      <c r="R3746" s="4">
        <v>47.4</v>
      </c>
      <c r="S3746" s="4">
        <v>18.3</v>
      </c>
      <c r="T3746" s="29">
        <v>254.62500000000003</v>
      </c>
      <c r="U3746" s="4">
        <v>0.35499999999999998</v>
      </c>
      <c r="V3746" s="9"/>
      <c r="W3746" s="9"/>
      <c r="X3746" s="9"/>
      <c r="Y3746" s="9"/>
      <c r="Z3746" s="9"/>
    </row>
    <row r="3747" spans="1:26">
      <c r="A3747" s="39">
        <v>4</v>
      </c>
      <c r="B3747" s="39">
        <v>6</v>
      </c>
      <c r="C3747" s="40">
        <v>39603</v>
      </c>
      <c r="D3747" s="17">
        <v>0.83333333333300175</v>
      </c>
      <c r="E3747" s="18">
        <v>0.30277312024877029</v>
      </c>
      <c r="F3747" s="4">
        <v>46.077617634619855</v>
      </c>
      <c r="G3747" s="4">
        <v>75.040424361815894</v>
      </c>
      <c r="H3747" s="4">
        <v>28.962806727196043</v>
      </c>
      <c r="I3747" s="19">
        <v>0.98841507900037429</v>
      </c>
      <c r="J3747" s="19">
        <v>1.5556877265000173</v>
      </c>
      <c r="K3747" s="20">
        <v>2.7700154316309811</v>
      </c>
      <c r="L3747" s="20">
        <v>2.9334166475175052</v>
      </c>
      <c r="M3747" s="20">
        <v>0.16340121588652379</v>
      </c>
      <c r="N3747" s="21">
        <v>25.125</v>
      </c>
      <c r="O3747" s="21">
        <f t="shared" si="59"/>
        <v>32.662500000000001</v>
      </c>
      <c r="P3747" s="21">
        <v>14.75</v>
      </c>
      <c r="Q3747" s="19">
        <v>16.877240832488233</v>
      </c>
      <c r="R3747" s="4">
        <v>52.625</v>
      </c>
      <c r="S3747" s="4">
        <v>17.3125</v>
      </c>
      <c r="T3747" s="29">
        <v>258.25</v>
      </c>
      <c r="U3747" s="4">
        <v>0.125</v>
      </c>
      <c r="V3747" s="9"/>
      <c r="W3747" s="9"/>
      <c r="X3747" s="9"/>
      <c r="Y3747" s="9"/>
      <c r="Z3747" s="9"/>
    </row>
    <row r="3748" spans="1:26">
      <c r="A3748" s="39">
        <v>4</v>
      </c>
      <c r="B3748" s="39">
        <v>6</v>
      </c>
      <c r="C3748" s="40">
        <v>39603</v>
      </c>
      <c r="D3748" s="17">
        <v>0.875</v>
      </c>
      <c r="E3748" s="18">
        <v>0.33621492150752258</v>
      </c>
      <c r="F3748" s="4">
        <v>46.585729757850899</v>
      </c>
      <c r="G3748" s="4">
        <v>73.655982157903139</v>
      </c>
      <c r="H3748" s="4">
        <v>27.07025240005224</v>
      </c>
      <c r="I3748" s="19">
        <v>0.84695967000032046</v>
      </c>
      <c r="J3748" s="19">
        <v>1.5552239415000175</v>
      </c>
      <c r="K3748" s="20">
        <v>2.5566059044529821</v>
      </c>
      <c r="L3748" s="20">
        <v>2.7079968036725051</v>
      </c>
      <c r="M3748" s="20">
        <v>0.15139089921952242</v>
      </c>
      <c r="N3748" s="21">
        <v>22.75</v>
      </c>
      <c r="O3748" s="21">
        <f t="shared" si="59"/>
        <v>29.574999999999999</v>
      </c>
      <c r="P3748" s="21">
        <v>14.0625</v>
      </c>
      <c r="Q3748" s="19">
        <v>12.379628394678868</v>
      </c>
      <c r="R3748" s="4">
        <v>61.2</v>
      </c>
      <c r="S3748" s="4">
        <v>16.237500000000001</v>
      </c>
      <c r="T3748" s="29">
        <v>147.05000000000001</v>
      </c>
      <c r="U3748" s="4">
        <v>7.0000000000000007E-2</v>
      </c>
      <c r="V3748" s="9"/>
      <c r="W3748" s="9"/>
      <c r="X3748" s="9"/>
      <c r="Y3748" s="9"/>
      <c r="Z3748" s="9"/>
    </row>
    <row r="3749" spans="1:26">
      <c r="A3749" s="39">
        <v>4</v>
      </c>
      <c r="B3749" s="39">
        <v>6</v>
      </c>
      <c r="C3749" s="40">
        <v>39603</v>
      </c>
      <c r="D3749" s="17">
        <v>0.91666666666699825</v>
      </c>
      <c r="E3749" s="18">
        <v>0.38123664940252577</v>
      </c>
      <c r="F3749" s="4">
        <v>52.110113960051166</v>
      </c>
      <c r="G3749" s="4">
        <v>78.170627457966631</v>
      </c>
      <c r="H3749" s="4">
        <v>26.060513497915462</v>
      </c>
      <c r="I3749" s="19">
        <v>1.0583501445004002</v>
      </c>
      <c r="J3749" s="19">
        <v>1.1660022060000135</v>
      </c>
      <c r="K3749" s="20">
        <v>2.7189625647959814</v>
      </c>
      <c r="L3749" s="20">
        <v>2.8271440693362551</v>
      </c>
      <c r="M3749" s="20">
        <v>0.10818150454027387</v>
      </c>
      <c r="N3749" s="21">
        <v>24.0625</v>
      </c>
      <c r="O3749" s="21">
        <f t="shared" si="59"/>
        <v>31.28125</v>
      </c>
      <c r="P3749" s="21">
        <v>14</v>
      </c>
      <c r="Q3749" s="19">
        <v>7.105424613620043</v>
      </c>
      <c r="R3749" s="4">
        <v>70.05</v>
      </c>
      <c r="S3749" s="4">
        <v>14.512499999999999</v>
      </c>
      <c r="T3749" s="29">
        <v>125.02500000000001</v>
      </c>
      <c r="U3749" s="4">
        <v>6.5000000000000002E-2</v>
      </c>
      <c r="V3749" s="9"/>
      <c r="W3749" s="9"/>
      <c r="X3749" s="9"/>
      <c r="Y3749" s="9"/>
      <c r="Z3749" s="9"/>
    </row>
    <row r="3750" spans="1:26">
      <c r="A3750" s="39">
        <v>4</v>
      </c>
      <c r="B3750" s="39">
        <v>6</v>
      </c>
      <c r="C3750" s="40">
        <v>39603</v>
      </c>
      <c r="D3750" s="17">
        <v>0.95833333333300175</v>
      </c>
      <c r="E3750" s="18">
        <v>0.42624393915002912</v>
      </c>
      <c r="F3750" s="4">
        <v>69.298600305814858</v>
      </c>
      <c r="G3750" s="4">
        <v>94.826581166957723</v>
      </c>
      <c r="H3750" s="4">
        <v>25.527980861142872</v>
      </c>
      <c r="I3750" s="19">
        <v>1.5517650450005864</v>
      </c>
      <c r="J3750" s="19">
        <v>1.6318412460000191</v>
      </c>
      <c r="K3750" s="20">
        <v>3.1995150339859775</v>
      </c>
      <c r="L3750" s="20">
        <v>3.4585869788212564</v>
      </c>
      <c r="M3750" s="20">
        <v>0.25907194483527884</v>
      </c>
      <c r="N3750" s="21">
        <v>26.5625</v>
      </c>
      <c r="O3750" s="21">
        <f t="shared" si="59"/>
        <v>34.53125</v>
      </c>
      <c r="P3750" s="21">
        <v>18.375</v>
      </c>
      <c r="Q3750" s="19">
        <v>2.3868400568733343</v>
      </c>
      <c r="R3750" s="4">
        <v>72.400000000000006</v>
      </c>
      <c r="S3750" s="4">
        <v>13.9375</v>
      </c>
      <c r="T3750" s="29">
        <v>114.47500000000001</v>
      </c>
      <c r="U3750" s="4">
        <v>4.4999999999999998E-2</v>
      </c>
      <c r="V3750" s="9"/>
      <c r="W3750" s="9"/>
      <c r="X3750" s="9"/>
      <c r="Y3750" s="9"/>
      <c r="Z3750" s="9"/>
    </row>
    <row r="3751" spans="1:26">
      <c r="A3751" s="39">
        <v>5</v>
      </c>
      <c r="B3751" s="39">
        <v>6</v>
      </c>
      <c r="C3751" s="40">
        <v>39604</v>
      </c>
      <c r="D3751" s="17">
        <v>0</v>
      </c>
      <c r="E3751" s="18">
        <v>0.43389779681627966</v>
      </c>
      <c r="F3751" s="4">
        <v>82.287997788259545</v>
      </c>
      <c r="G3751" s="4">
        <v>107.76679071807303</v>
      </c>
      <c r="H3751" s="4">
        <v>25.478792929813473</v>
      </c>
      <c r="I3751" s="19">
        <v>1.4102641800005324</v>
      </c>
      <c r="J3751" s="19">
        <v>2.0197180050000245</v>
      </c>
      <c r="K3751" s="20">
        <v>3.7123876049119726</v>
      </c>
      <c r="L3751" s="20">
        <v>4.0896157575700078</v>
      </c>
      <c r="M3751" s="20">
        <v>0.37722815265803478</v>
      </c>
      <c r="N3751" s="21">
        <v>24.4375</v>
      </c>
      <c r="O3751" s="21">
        <f t="shared" si="59"/>
        <v>31.768750000000001</v>
      </c>
      <c r="P3751" s="21">
        <v>16.375</v>
      </c>
      <c r="Q3751" s="19">
        <v>1.554128074623915</v>
      </c>
      <c r="R3751" s="4">
        <v>74.7</v>
      </c>
      <c r="S3751" s="4">
        <v>13.6</v>
      </c>
      <c r="T3751" s="29">
        <v>94.35</v>
      </c>
      <c r="U3751" s="4">
        <v>0.04</v>
      </c>
      <c r="V3751" s="9"/>
      <c r="W3751" s="9"/>
      <c r="X3751" s="9"/>
      <c r="Y3751" s="9"/>
      <c r="Z3751" s="9"/>
    </row>
    <row r="3752" spans="1:26">
      <c r="A3752" s="39">
        <v>5</v>
      </c>
      <c r="B3752" s="39">
        <v>6</v>
      </c>
      <c r="C3752" s="40">
        <v>39604</v>
      </c>
      <c r="D3752" s="17">
        <v>4.1666666666998253E-2</v>
      </c>
      <c r="E3752" s="18">
        <v>0.41966513730752886</v>
      </c>
      <c r="F3752" s="4">
        <v>78.965261838996355</v>
      </c>
      <c r="G3752" s="4">
        <v>101.01448091839663</v>
      </c>
      <c r="H3752" s="4">
        <v>22.049219079400274</v>
      </c>
      <c r="I3752" s="19">
        <v>0.98684116500037233</v>
      </c>
      <c r="J3752" s="19">
        <v>1.7860100505000218</v>
      </c>
      <c r="K3752" s="20">
        <v>3.6620916391469733</v>
      </c>
      <c r="L3752" s="20">
        <v>4.0641495846025073</v>
      </c>
      <c r="M3752" s="20">
        <v>0.40205794545553442</v>
      </c>
      <c r="N3752" s="21">
        <v>22.625</v>
      </c>
      <c r="O3752" s="21">
        <f t="shared" si="59"/>
        <v>29.412500000000001</v>
      </c>
      <c r="P3752" s="21">
        <v>16.625</v>
      </c>
      <c r="Q3752" s="19">
        <v>0.88801536837437978</v>
      </c>
      <c r="R3752" s="4">
        <v>78.375</v>
      </c>
      <c r="S3752" s="4">
        <v>12.95</v>
      </c>
      <c r="T3752" s="29">
        <v>111.8</v>
      </c>
      <c r="U3752" s="4">
        <v>0.04</v>
      </c>
      <c r="V3752" s="9"/>
      <c r="W3752" s="9"/>
      <c r="X3752" s="9"/>
      <c r="Y3752" s="9"/>
      <c r="Z3752" s="9"/>
    </row>
    <row r="3753" spans="1:26">
      <c r="A3753" s="39">
        <v>5</v>
      </c>
      <c r="B3753" s="39">
        <v>6</v>
      </c>
      <c r="C3753" s="40">
        <v>39604</v>
      </c>
      <c r="D3753" s="17">
        <v>8.3333333333001747E-2</v>
      </c>
      <c r="E3753" s="18">
        <v>0.40414806883627796</v>
      </c>
      <c r="F3753" s="4">
        <v>103.78682825914187</v>
      </c>
      <c r="G3753" s="4">
        <v>125.46741755597692</v>
      </c>
      <c r="H3753" s="4">
        <v>21.680589296835045</v>
      </c>
      <c r="I3753" s="19">
        <v>1.6207568985006111</v>
      </c>
      <c r="J3753" s="19">
        <v>2.9498788455000367</v>
      </c>
      <c r="K3753" s="20">
        <v>3.6118383895809729</v>
      </c>
      <c r="L3753" s="20">
        <v>3.9747195433662572</v>
      </c>
      <c r="M3753" s="20">
        <v>0.36288115378528474</v>
      </c>
      <c r="N3753" s="21">
        <v>18.875</v>
      </c>
      <c r="O3753" s="21">
        <f t="shared" si="59"/>
        <v>24.537500000000001</v>
      </c>
      <c r="P3753" s="21">
        <v>14.3125</v>
      </c>
      <c r="Q3753" s="19">
        <v>1.4429556321239918</v>
      </c>
      <c r="R3753" s="4">
        <v>81.45</v>
      </c>
      <c r="S3753" s="4">
        <v>12.375</v>
      </c>
      <c r="T3753" s="29">
        <v>73.025000000000006</v>
      </c>
      <c r="U3753" s="4">
        <v>0.04</v>
      </c>
      <c r="V3753" s="9"/>
      <c r="W3753" s="9"/>
      <c r="X3753" s="9"/>
      <c r="Y3753" s="9"/>
      <c r="Z3753" s="9"/>
    </row>
    <row r="3754" spans="1:26">
      <c r="A3754" s="39">
        <v>5</v>
      </c>
      <c r="B3754" s="39">
        <v>6</v>
      </c>
      <c r="C3754" s="40">
        <v>39604</v>
      </c>
      <c r="D3754" s="17">
        <v>0.125</v>
      </c>
      <c r="E3754" s="18">
        <v>0.44783328016878093</v>
      </c>
      <c r="F3754" s="4">
        <v>167.33588052975935</v>
      </c>
      <c r="G3754" s="4">
        <v>191.24117346349112</v>
      </c>
      <c r="H3754" s="4">
        <v>23.905292933731761</v>
      </c>
      <c r="I3754" s="19">
        <v>2.747240914501035</v>
      </c>
      <c r="J3754" s="19">
        <v>5.1215262360000651</v>
      </c>
      <c r="K3754" s="20">
        <v>3.7001423753719718</v>
      </c>
      <c r="L3754" s="20">
        <v>4.0611979093375075</v>
      </c>
      <c r="M3754" s="20">
        <v>0.3610555339655358</v>
      </c>
      <c r="N3754" s="21">
        <v>21.1875</v>
      </c>
      <c r="O3754" s="21">
        <f t="shared" si="59"/>
        <v>27.543749999999999</v>
      </c>
      <c r="P3754" s="21">
        <v>16.125</v>
      </c>
      <c r="Q3754" s="19">
        <v>1.5538655536239139</v>
      </c>
      <c r="R3754" s="4">
        <v>85.75</v>
      </c>
      <c r="S3754" s="4">
        <v>11.4375</v>
      </c>
      <c r="T3754" s="29">
        <v>112.72499999999999</v>
      </c>
      <c r="U3754" s="4">
        <v>0.04</v>
      </c>
      <c r="V3754" s="9"/>
      <c r="W3754" s="9"/>
      <c r="X3754" s="9"/>
      <c r="Y3754" s="9"/>
      <c r="Z3754" s="9"/>
    </row>
    <row r="3755" spans="1:26">
      <c r="A3755" s="39">
        <v>5</v>
      </c>
      <c r="B3755" s="39">
        <v>6</v>
      </c>
      <c r="C3755" s="40">
        <v>39604</v>
      </c>
      <c r="D3755" s="17">
        <v>0.16666666666699825</v>
      </c>
      <c r="E3755" s="18">
        <v>0.45161876717628135</v>
      </c>
      <c r="F3755" s="4">
        <v>274.44809536833736</v>
      </c>
      <c r="G3755" s="4">
        <v>308.09664764026644</v>
      </c>
      <c r="H3755" s="4">
        <v>33.648552271929006</v>
      </c>
      <c r="I3755" s="19">
        <v>4.1548231905015642</v>
      </c>
      <c r="J3755" s="19">
        <v>9.1537537020001185</v>
      </c>
      <c r="K3755" s="20">
        <v>3.3729252858989733</v>
      </c>
      <c r="L3755" s="20">
        <v>3.6921497231850071</v>
      </c>
      <c r="M3755" s="20">
        <v>0.31922443728603389</v>
      </c>
      <c r="N3755" s="21">
        <v>26.1875</v>
      </c>
      <c r="O3755" s="21">
        <f t="shared" si="59"/>
        <v>34.043750000000003</v>
      </c>
      <c r="P3755" s="21">
        <v>19.1875</v>
      </c>
      <c r="Q3755" s="19">
        <v>1.6647606301863358</v>
      </c>
      <c r="R3755" s="4">
        <v>88.474999999999994</v>
      </c>
      <c r="S3755" s="4">
        <v>10.7125</v>
      </c>
      <c r="T3755" s="29">
        <v>117.72499999999999</v>
      </c>
      <c r="U3755" s="4">
        <v>0.04</v>
      </c>
      <c r="V3755" s="9"/>
      <c r="W3755" s="9"/>
      <c r="X3755" s="9"/>
      <c r="Y3755" s="9"/>
      <c r="Z3755" s="9"/>
    </row>
    <row r="3756" spans="1:26">
      <c r="A3756" s="39">
        <v>5</v>
      </c>
      <c r="B3756" s="39">
        <v>6</v>
      </c>
      <c r="C3756" s="40">
        <v>39604</v>
      </c>
      <c r="D3756" s="17">
        <v>0.20833333333300175</v>
      </c>
      <c r="E3756" s="18">
        <v>0.45282854285753155</v>
      </c>
      <c r="F3756" s="4">
        <v>307.96468289381596</v>
      </c>
      <c r="G3756" s="4">
        <v>349.01478197545038</v>
      </c>
      <c r="H3756" s="4">
        <v>41.0500990816344</v>
      </c>
      <c r="I3756" s="19">
        <v>4.927927215001854</v>
      </c>
      <c r="J3756" s="19">
        <v>11.244629599500145</v>
      </c>
      <c r="K3756" s="20">
        <v>2.907447726240977</v>
      </c>
      <c r="L3756" s="20">
        <v>3.1076134908725059</v>
      </c>
      <c r="M3756" s="20">
        <v>0.2001657646315288</v>
      </c>
      <c r="N3756" s="21">
        <v>28.6875</v>
      </c>
      <c r="O3756" s="21">
        <f t="shared" si="59"/>
        <v>37.293750000000003</v>
      </c>
      <c r="P3756" s="21">
        <v>19</v>
      </c>
      <c r="Q3756" s="19">
        <v>1.8311325442487192</v>
      </c>
      <c r="R3756" s="4">
        <v>89.974999999999994</v>
      </c>
      <c r="S3756" s="4">
        <v>10.45</v>
      </c>
      <c r="T3756" s="29">
        <v>134.75</v>
      </c>
      <c r="U3756" s="4">
        <v>0.04</v>
      </c>
      <c r="V3756" s="9"/>
      <c r="W3756" s="9"/>
      <c r="X3756" s="9"/>
      <c r="Y3756" s="9"/>
      <c r="Z3756" s="9"/>
    </row>
    <row r="3757" spans="1:26">
      <c r="A3757" s="39">
        <v>5</v>
      </c>
      <c r="B3757" s="39">
        <v>6</v>
      </c>
      <c r="C3757" s="40">
        <v>39604</v>
      </c>
      <c r="D3757" s="17">
        <v>0.25</v>
      </c>
      <c r="E3757" s="18">
        <v>0.46561270874253269</v>
      </c>
      <c r="F3757" s="4">
        <v>226.86277297057865</v>
      </c>
      <c r="G3757" s="4">
        <v>266.80323607115776</v>
      </c>
      <c r="H3757" s="4">
        <v>39.94046310057908</v>
      </c>
      <c r="I3757" s="19">
        <v>3.2373091170012174</v>
      </c>
      <c r="J3757" s="19">
        <v>7.5195272760000993</v>
      </c>
      <c r="K3757" s="20">
        <v>2.8249643037789776</v>
      </c>
      <c r="L3757" s="20">
        <v>2.9866962318875059</v>
      </c>
      <c r="M3757" s="20">
        <v>0.16173192810852866</v>
      </c>
      <c r="N3757" s="21">
        <v>29.375</v>
      </c>
      <c r="O3757" s="21">
        <f t="shared" si="59"/>
        <v>38.1875</v>
      </c>
      <c r="P3757" s="21">
        <v>20</v>
      </c>
      <c r="Q3757" s="19">
        <v>2.7742895670605585</v>
      </c>
      <c r="R3757" s="4">
        <v>85.7</v>
      </c>
      <c r="S3757" s="4">
        <v>11.4125</v>
      </c>
      <c r="T3757" s="29">
        <v>111.825</v>
      </c>
      <c r="U3757" s="4">
        <v>0.08</v>
      </c>
      <c r="V3757" s="9"/>
      <c r="W3757" s="9"/>
      <c r="X3757" s="9"/>
      <c r="Y3757" s="9"/>
      <c r="Z3757" s="9"/>
    </row>
    <row r="3758" spans="1:26">
      <c r="A3758" s="39">
        <v>5</v>
      </c>
      <c r="B3758" s="39">
        <v>6</v>
      </c>
      <c r="C3758" s="40">
        <v>39604</v>
      </c>
      <c r="D3758" s="17">
        <v>0.29166666666699825</v>
      </c>
      <c r="E3758" s="18">
        <v>0.55040541176753877</v>
      </c>
      <c r="F3758" s="4">
        <v>119.02790151106338</v>
      </c>
      <c r="G3758" s="4">
        <v>151.09870073054526</v>
      </c>
      <c r="H3758" s="4">
        <v>32.070799219481884</v>
      </c>
      <c r="I3758" s="19">
        <v>1.5477762810005815</v>
      </c>
      <c r="J3758" s="19">
        <v>2.7123877305000366</v>
      </c>
      <c r="K3758" s="20">
        <v>2.9134301614819762</v>
      </c>
      <c r="L3758" s="20">
        <v>3.1372707277762566</v>
      </c>
      <c r="M3758" s="20">
        <v>0.22384056629428017</v>
      </c>
      <c r="N3758" s="21">
        <v>23.25</v>
      </c>
      <c r="O3758" s="21">
        <f t="shared" ref="O3758:O3821" si="60">N3758*1.3</f>
        <v>30.225000000000001</v>
      </c>
      <c r="P3758" s="21">
        <v>13.375</v>
      </c>
      <c r="Q3758" s="19">
        <v>8.7107838736189009</v>
      </c>
      <c r="R3758" s="4">
        <v>74.375</v>
      </c>
      <c r="S3758" s="4">
        <v>13.9625</v>
      </c>
      <c r="T3758" s="29">
        <v>44.875</v>
      </c>
      <c r="U3758" s="4">
        <v>0.115</v>
      </c>
      <c r="V3758" s="9"/>
      <c r="W3758" s="9"/>
      <c r="X3758" s="9"/>
      <c r="Y3758" s="9"/>
      <c r="Z3758" s="9"/>
    </row>
    <row r="3759" spans="1:26">
      <c r="A3759" s="39">
        <v>5</v>
      </c>
      <c r="B3759" s="39">
        <v>6</v>
      </c>
      <c r="C3759" s="40">
        <v>39604</v>
      </c>
      <c r="D3759" s="17">
        <v>0.33333333333300175</v>
      </c>
      <c r="E3759" s="18">
        <v>0.44617212240253157</v>
      </c>
      <c r="F3759" s="4">
        <v>83.687140175641815</v>
      </c>
      <c r="G3759" s="4">
        <v>114.13179752206231</v>
      </c>
      <c r="H3759" s="4">
        <v>30.444657346420495</v>
      </c>
      <c r="I3759" s="19">
        <v>1.6879191480006337</v>
      </c>
      <c r="J3759" s="19">
        <v>2.3240869395000319</v>
      </c>
      <c r="K3759" s="20">
        <v>2.9449131755989759</v>
      </c>
      <c r="L3759" s="20">
        <v>3.2000015994725066</v>
      </c>
      <c r="M3759" s="20">
        <v>0.25508842387353059</v>
      </c>
      <c r="N3759" s="21">
        <v>25.5625</v>
      </c>
      <c r="O3759" s="21">
        <f t="shared" si="60"/>
        <v>33.231250000000003</v>
      </c>
      <c r="P3759" s="21">
        <v>14</v>
      </c>
      <c r="Q3759" s="19">
        <v>13.814377120302824</v>
      </c>
      <c r="R3759" s="4">
        <v>67</v>
      </c>
      <c r="S3759" s="4">
        <v>16.125</v>
      </c>
      <c r="T3759" s="29">
        <v>119.02500000000001</v>
      </c>
      <c r="U3759" s="4">
        <v>0.08</v>
      </c>
      <c r="V3759" s="9"/>
      <c r="W3759" s="9"/>
      <c r="X3759" s="9"/>
      <c r="Y3759" s="9"/>
      <c r="Z3759" s="9"/>
    </row>
    <row r="3760" spans="1:26">
      <c r="A3760" s="39">
        <v>5</v>
      </c>
      <c r="B3760" s="39">
        <v>6</v>
      </c>
      <c r="C3760" s="40">
        <v>39604</v>
      </c>
      <c r="D3760" s="17">
        <v>0.375</v>
      </c>
      <c r="E3760" s="18">
        <v>0.33553670852627382</v>
      </c>
      <c r="F3760" s="4">
        <v>47.785741459219651</v>
      </c>
      <c r="G3760" s="4">
        <v>72.89984543950338</v>
      </c>
      <c r="H3760" s="4">
        <v>25.114103980283723</v>
      </c>
      <c r="I3760" s="19">
        <v>1.5467705670005802</v>
      </c>
      <c r="J3760" s="19">
        <v>1.5488502105000215</v>
      </c>
      <c r="K3760" s="20">
        <v>2.7893093408929763</v>
      </c>
      <c r="L3760" s="20">
        <v>2.9196318036562565</v>
      </c>
      <c r="M3760" s="20">
        <v>0.13032246276327986</v>
      </c>
      <c r="N3760" s="21">
        <v>26.875</v>
      </c>
      <c r="O3760" s="21">
        <f t="shared" si="60"/>
        <v>34.9375</v>
      </c>
      <c r="P3760" s="21">
        <v>14.1875</v>
      </c>
      <c r="Q3760" s="19">
        <v>22.467954330546753</v>
      </c>
      <c r="R3760" s="4">
        <v>60.475000000000001</v>
      </c>
      <c r="S3760" s="4">
        <v>17.425000000000001</v>
      </c>
      <c r="T3760" s="29">
        <v>187.29999999999998</v>
      </c>
      <c r="U3760" s="4">
        <v>0.20499999999999999</v>
      </c>
      <c r="V3760" s="9"/>
      <c r="W3760" s="9"/>
      <c r="X3760" s="9"/>
      <c r="Y3760" s="9"/>
      <c r="Z3760" s="9"/>
    </row>
    <row r="3761" spans="1:26">
      <c r="A3761" s="39">
        <v>5</v>
      </c>
      <c r="B3761" s="39">
        <v>6</v>
      </c>
      <c r="C3761" s="40">
        <v>39604</v>
      </c>
      <c r="D3761" s="17">
        <v>0.41666666666699825</v>
      </c>
      <c r="E3761" s="18">
        <v>0.25964340854501844</v>
      </c>
      <c r="F3761" s="4">
        <v>31.678647092824072</v>
      </c>
      <c r="G3761" s="4">
        <v>52.28946387178641</v>
      </c>
      <c r="H3761" s="4">
        <v>20.610816778962338</v>
      </c>
      <c r="I3761" s="19">
        <v>1.1245805460004217</v>
      </c>
      <c r="J3761" s="19">
        <v>0.61933866900000867</v>
      </c>
      <c r="K3761" s="20">
        <v>2.8045446235229763</v>
      </c>
      <c r="L3761" s="20">
        <v>2.9345287211562563</v>
      </c>
      <c r="M3761" s="20">
        <v>0.12998409763328012</v>
      </c>
      <c r="N3761" s="21">
        <v>24.8125</v>
      </c>
      <c r="O3761" s="21">
        <f t="shared" si="60"/>
        <v>32.256250000000001</v>
      </c>
      <c r="P3761" s="21">
        <v>10.4375</v>
      </c>
      <c r="Q3761" s="19">
        <v>29.289863797479462</v>
      </c>
      <c r="R3761" s="4">
        <v>59.825000000000003</v>
      </c>
      <c r="S3761" s="4">
        <v>17.899999999999999</v>
      </c>
      <c r="T3761" s="29">
        <v>21</v>
      </c>
      <c r="U3761" s="4">
        <v>0.32</v>
      </c>
      <c r="V3761" s="9"/>
      <c r="W3761" s="9"/>
      <c r="X3761" s="9"/>
      <c r="Y3761" s="9"/>
      <c r="Z3761" s="9"/>
    </row>
    <row r="3762" spans="1:26">
      <c r="A3762" s="39">
        <v>5</v>
      </c>
      <c r="B3762" s="39">
        <v>6</v>
      </c>
      <c r="C3762" s="40">
        <v>39604</v>
      </c>
      <c r="D3762" s="17">
        <v>0.45833333333300175</v>
      </c>
      <c r="E3762" s="18">
        <v>0.20819285099376489</v>
      </c>
      <c r="F3762" s="4">
        <v>18.813379613341027</v>
      </c>
      <c r="G3762" s="4">
        <v>33.544833510694836</v>
      </c>
      <c r="H3762" s="4">
        <v>14.731453897353811</v>
      </c>
      <c r="I3762" s="19">
        <v>0.84314136600031586</v>
      </c>
      <c r="J3762" s="19">
        <v>0.61911340200000886</v>
      </c>
      <c r="K3762" s="20">
        <v>2.6166079471619774</v>
      </c>
      <c r="L3762" s="20">
        <v>2.6624342000800061</v>
      </c>
      <c r="M3762" s="20">
        <v>4.5826252918028776E-2</v>
      </c>
      <c r="N3762" s="21">
        <v>29.8125</v>
      </c>
      <c r="O3762" s="21">
        <f t="shared" si="60"/>
        <v>38.756250000000001</v>
      </c>
      <c r="P3762" s="21">
        <v>11.8125</v>
      </c>
      <c r="Q3762" s="19">
        <v>39.439301396597344</v>
      </c>
      <c r="R3762" s="4">
        <v>58.725000000000001</v>
      </c>
      <c r="S3762" s="4">
        <v>18.262499999999999</v>
      </c>
      <c r="T3762" s="29">
        <v>188.625</v>
      </c>
      <c r="U3762" s="4">
        <v>0.47</v>
      </c>
      <c r="V3762" s="9"/>
      <c r="W3762" s="9"/>
      <c r="X3762" s="9"/>
      <c r="Y3762" s="9"/>
      <c r="Z3762" s="9"/>
    </row>
    <row r="3763" spans="1:26">
      <c r="A3763" s="39">
        <v>5</v>
      </c>
      <c r="B3763" s="39">
        <v>6</v>
      </c>
      <c r="C3763" s="40">
        <v>39604</v>
      </c>
      <c r="D3763" s="17">
        <v>0.5</v>
      </c>
      <c r="E3763" s="18">
        <v>0.22229176766251602</v>
      </c>
      <c r="F3763" s="4">
        <v>15.914313284471749</v>
      </c>
      <c r="G3763" s="4">
        <v>28.430721583043731</v>
      </c>
      <c r="H3763" s="4">
        <v>12.516408298571983</v>
      </c>
      <c r="I3763" s="19">
        <v>0.6321599955002366</v>
      </c>
      <c r="J3763" s="19">
        <v>0.3094506930000045</v>
      </c>
      <c r="K3763" s="20">
        <v>2.648137424512977</v>
      </c>
      <c r="L3763" s="20">
        <v>2.6853772833437564</v>
      </c>
      <c r="M3763" s="20">
        <v>3.7239858830779515E-2</v>
      </c>
      <c r="N3763" s="21">
        <v>22.3125</v>
      </c>
      <c r="O3763" s="21">
        <f t="shared" si="60"/>
        <v>29.006250000000001</v>
      </c>
      <c r="P3763" s="21">
        <v>9.9375</v>
      </c>
      <c r="Q3763" s="19">
        <v>41.267484486158551</v>
      </c>
      <c r="R3763" s="4">
        <v>52.25</v>
      </c>
      <c r="S3763" s="4">
        <v>19.024999999999999</v>
      </c>
      <c r="T3763" s="29">
        <v>105.45000000000002</v>
      </c>
      <c r="U3763" s="4">
        <v>0.48</v>
      </c>
      <c r="V3763" s="9"/>
      <c r="W3763" s="9"/>
      <c r="X3763" s="9"/>
      <c r="Y3763" s="9"/>
      <c r="Z3763" s="9"/>
    </row>
    <row r="3764" spans="1:26">
      <c r="A3764" s="39">
        <v>5</v>
      </c>
      <c r="B3764" s="39">
        <v>6</v>
      </c>
      <c r="C3764" s="40">
        <v>39604</v>
      </c>
      <c r="D3764" s="17">
        <v>0.54166666666699825</v>
      </c>
      <c r="E3764" s="18">
        <v>0.19784549711376423</v>
      </c>
      <c r="F3764" s="4">
        <v>15.984206723509271</v>
      </c>
      <c r="G3764" s="4">
        <v>28.574403787031276</v>
      </c>
      <c r="H3764" s="4">
        <v>12.590197063522007</v>
      </c>
      <c r="I3764" s="19">
        <v>0.63195544350023636</v>
      </c>
      <c r="J3764" s="19">
        <v>0.46398390000000689</v>
      </c>
      <c r="K3764" s="20">
        <v>2.6958809100359762</v>
      </c>
      <c r="L3764" s="20">
        <v>2.7401624503100064</v>
      </c>
      <c r="M3764" s="20">
        <v>4.4281540274030307E-2</v>
      </c>
      <c r="N3764" s="21">
        <v>16.875</v>
      </c>
      <c r="O3764" s="21">
        <f t="shared" si="60"/>
        <v>21.9375</v>
      </c>
      <c r="P3764" s="21">
        <v>8.625</v>
      </c>
      <c r="Q3764" s="19">
        <v>42.540841383595144</v>
      </c>
      <c r="R3764" s="4">
        <v>47.274999999999999</v>
      </c>
      <c r="S3764" s="4">
        <v>19.887499999999999</v>
      </c>
      <c r="T3764" s="29">
        <v>183.27500000000003</v>
      </c>
      <c r="U3764" s="4">
        <v>0.67500000000000004</v>
      </c>
      <c r="V3764" s="9"/>
      <c r="W3764" s="9"/>
      <c r="X3764" s="9"/>
      <c r="Y3764" s="9"/>
      <c r="Z3764" s="9"/>
    </row>
    <row r="3765" spans="1:26">
      <c r="A3765" s="39">
        <v>5</v>
      </c>
      <c r="B3765" s="39">
        <v>6</v>
      </c>
      <c r="C3765" s="40">
        <v>39604</v>
      </c>
      <c r="D3765" s="17">
        <v>0.58333333333300175</v>
      </c>
      <c r="E3765" s="18">
        <v>0.19524177795251413</v>
      </c>
      <c r="F3765" s="4">
        <v>20.168514656747526</v>
      </c>
      <c r="G3765" s="4">
        <v>35.760379655657871</v>
      </c>
      <c r="H3765" s="4">
        <v>15.591864998910344</v>
      </c>
      <c r="I3765" s="19">
        <v>0.56154877200020992</v>
      </c>
      <c r="J3765" s="19">
        <v>0.69575720850001044</v>
      </c>
      <c r="K3765" s="20">
        <v>2.7598144227069752</v>
      </c>
      <c r="L3765" s="20">
        <v>2.882481185472507</v>
      </c>
      <c r="M3765" s="20">
        <v>0.12266676276553157</v>
      </c>
      <c r="N3765" s="21">
        <v>14.4375</v>
      </c>
      <c r="O3765" s="21">
        <f t="shared" si="60"/>
        <v>18.768750000000001</v>
      </c>
      <c r="P3765" s="21">
        <v>11</v>
      </c>
      <c r="Q3765" s="19">
        <v>42.649391741345056</v>
      </c>
      <c r="R3765" s="4">
        <v>43.524999999999999</v>
      </c>
      <c r="S3765" s="4">
        <v>20.037500000000001</v>
      </c>
      <c r="T3765" s="29">
        <v>263.625</v>
      </c>
      <c r="U3765" s="4">
        <v>0.74</v>
      </c>
      <c r="V3765" s="9"/>
      <c r="W3765" s="9"/>
      <c r="X3765" s="9"/>
      <c r="Y3765" s="9"/>
      <c r="Z3765" s="9"/>
    </row>
    <row r="3766" spans="1:26">
      <c r="A3766" s="39">
        <v>5</v>
      </c>
      <c r="B3766" s="39">
        <v>6</v>
      </c>
      <c r="C3766" s="40">
        <v>39604</v>
      </c>
      <c r="D3766" s="17">
        <v>0.625</v>
      </c>
      <c r="E3766" s="18">
        <v>0.23373659449001688</v>
      </c>
      <c r="F3766" s="4">
        <v>26.029342676792286</v>
      </c>
      <c r="G3766" s="4">
        <v>45.455316589735034</v>
      </c>
      <c r="H3766" s="4">
        <v>19.425973912942744</v>
      </c>
      <c r="I3766" s="19">
        <v>0.6315292935002359</v>
      </c>
      <c r="J3766" s="19">
        <v>1.0819577160000162</v>
      </c>
      <c r="K3766" s="20">
        <v>2.7263454800399751</v>
      </c>
      <c r="L3766" s="20">
        <v>2.8257251031175068</v>
      </c>
      <c r="M3766" s="20">
        <v>9.9379623077531787E-2</v>
      </c>
      <c r="N3766" s="21">
        <v>25.625</v>
      </c>
      <c r="O3766" s="21">
        <f t="shared" si="60"/>
        <v>33.3125</v>
      </c>
      <c r="P3766" s="21">
        <v>10</v>
      </c>
      <c r="Q3766" s="19">
        <v>35.104799674475345</v>
      </c>
      <c r="R3766" s="4">
        <v>39.049999999999997</v>
      </c>
      <c r="S3766" s="4">
        <v>20.412500000000001</v>
      </c>
      <c r="T3766" s="29">
        <v>262.52500000000003</v>
      </c>
      <c r="U3766" s="4">
        <v>0.8</v>
      </c>
      <c r="V3766" s="9"/>
      <c r="W3766" s="9"/>
      <c r="X3766" s="9"/>
      <c r="Y3766" s="9"/>
      <c r="Z3766" s="9"/>
    </row>
    <row r="3767" spans="1:26">
      <c r="A3767" s="39">
        <v>5</v>
      </c>
      <c r="B3767" s="39">
        <v>6</v>
      </c>
      <c r="C3767" s="40">
        <v>39604</v>
      </c>
      <c r="D3767" s="17">
        <v>0.66666666666699825</v>
      </c>
      <c r="E3767" s="18">
        <v>0.29276442239127143</v>
      </c>
      <c r="F3767" s="4">
        <v>32.421886749418441</v>
      </c>
      <c r="G3767" s="4">
        <v>56.386603275724966</v>
      </c>
      <c r="H3767" s="4">
        <v>23.964716526306525</v>
      </c>
      <c r="I3767" s="19">
        <v>0.77163806850028804</v>
      </c>
      <c r="J3767" s="19">
        <v>1.0043532120000154</v>
      </c>
      <c r="K3767" s="20">
        <v>2.7740035331649744</v>
      </c>
      <c r="L3767" s="20">
        <v>2.9281433022125074</v>
      </c>
      <c r="M3767" s="20">
        <v>0.15413976904753268</v>
      </c>
      <c r="N3767" s="21">
        <v>23.9375</v>
      </c>
      <c r="O3767" s="21">
        <f t="shared" si="60"/>
        <v>31.118750000000002</v>
      </c>
      <c r="P3767" s="21">
        <v>10.5</v>
      </c>
      <c r="Q3767" s="19">
        <v>29.169069491542004</v>
      </c>
      <c r="R3767" s="4">
        <v>50.45</v>
      </c>
      <c r="S3767" s="4">
        <v>19.4375</v>
      </c>
      <c r="T3767" s="29">
        <v>262.5</v>
      </c>
      <c r="U3767" s="4">
        <v>1.29</v>
      </c>
      <c r="V3767" s="9"/>
      <c r="W3767" s="9"/>
      <c r="X3767" s="9"/>
      <c r="Y3767" s="9"/>
      <c r="Z3767" s="9"/>
    </row>
    <row r="3768" spans="1:26">
      <c r="A3768" s="39">
        <v>5</v>
      </c>
      <c r="B3768" s="39">
        <v>6</v>
      </c>
      <c r="C3768" s="40">
        <v>39604</v>
      </c>
      <c r="D3768" s="17">
        <v>0.70833333333300175</v>
      </c>
      <c r="E3768" s="18">
        <v>0.29913522806377185</v>
      </c>
      <c r="F3768" s="4">
        <v>31.592483099262122</v>
      </c>
      <c r="G3768" s="4">
        <v>55.413365449537274</v>
      </c>
      <c r="H3768" s="4">
        <v>23.820882350275156</v>
      </c>
      <c r="I3768" s="19">
        <v>0.84150495000031389</v>
      </c>
      <c r="J3768" s="19">
        <v>0.84950198100001328</v>
      </c>
      <c r="K3768" s="20">
        <v>2.7243355704659749</v>
      </c>
      <c r="L3768" s="20">
        <v>2.8714081793537574</v>
      </c>
      <c r="M3768" s="20">
        <v>0.14707260888778273</v>
      </c>
      <c r="N3768" s="21">
        <v>27</v>
      </c>
      <c r="O3768" s="21">
        <f t="shared" si="60"/>
        <v>35.1</v>
      </c>
      <c r="P3768" s="21">
        <v>11.125</v>
      </c>
      <c r="Q3768" s="19">
        <v>26.339482788856483</v>
      </c>
      <c r="R3768" s="4">
        <v>56.9</v>
      </c>
      <c r="S3768" s="4">
        <v>18.375</v>
      </c>
      <c r="T3768" s="29">
        <v>348.4</v>
      </c>
      <c r="U3768" s="4">
        <v>0.7</v>
      </c>
      <c r="V3768" s="9"/>
      <c r="W3768" s="9"/>
      <c r="X3768" s="9"/>
      <c r="Y3768" s="9"/>
      <c r="Z3768" s="9"/>
    </row>
    <row r="3769" spans="1:26">
      <c r="A3769" s="39">
        <v>5</v>
      </c>
      <c r="B3769" s="39">
        <v>6</v>
      </c>
      <c r="C3769" s="40">
        <v>39604</v>
      </c>
      <c r="D3769" s="17">
        <v>0.75</v>
      </c>
      <c r="E3769" s="18">
        <v>0.29138182317002143</v>
      </c>
      <c r="F3769" s="4">
        <v>37.703864195487874</v>
      </c>
      <c r="G3769" s="4">
        <v>63.425775471601582</v>
      </c>
      <c r="H3769" s="4">
        <v>25.721911276113708</v>
      </c>
      <c r="I3769" s="19">
        <v>0.63093268350023513</v>
      </c>
      <c r="J3769" s="19">
        <v>1.5440665995000245</v>
      </c>
      <c r="K3769" s="20">
        <v>2.8124851784149736</v>
      </c>
      <c r="L3769" s="20">
        <v>2.9657729852725074</v>
      </c>
      <c r="M3769" s="20">
        <v>0.15328780685753396</v>
      </c>
      <c r="N3769" s="21">
        <v>19.125</v>
      </c>
      <c r="O3769" s="21">
        <f t="shared" si="60"/>
        <v>24.862500000000001</v>
      </c>
      <c r="P3769" s="21">
        <v>11.375</v>
      </c>
      <c r="Q3769" s="19">
        <v>21.957511901047059</v>
      </c>
      <c r="R3769" s="4">
        <v>62.325000000000003</v>
      </c>
      <c r="S3769" s="4">
        <v>17.524999999999999</v>
      </c>
      <c r="T3769" s="29">
        <v>264.65000000000003</v>
      </c>
      <c r="U3769" s="4">
        <v>1.17</v>
      </c>
      <c r="V3769" s="9"/>
      <c r="W3769" s="9"/>
      <c r="X3769" s="9"/>
      <c r="Y3769" s="9"/>
      <c r="Z3769" s="9"/>
    </row>
    <row r="3770" spans="1:26">
      <c r="A3770" s="39">
        <v>5</v>
      </c>
      <c r="B3770" s="39">
        <v>6</v>
      </c>
      <c r="C3770" s="40">
        <v>39604</v>
      </c>
      <c r="D3770" s="17">
        <v>0.79166666666699825</v>
      </c>
      <c r="E3770" s="18">
        <v>0.30031515043252222</v>
      </c>
      <c r="F3770" s="4">
        <v>32.896803870405968</v>
      </c>
      <c r="G3770" s="4">
        <v>56.523004768825075</v>
      </c>
      <c r="H3770" s="4">
        <v>23.626200898419107</v>
      </c>
      <c r="I3770" s="19">
        <v>0.56063965200020882</v>
      </c>
      <c r="J3770" s="19">
        <v>1.0033196340000161</v>
      </c>
      <c r="K3770" s="20">
        <v>2.6331965779939743</v>
      </c>
      <c r="L3770" s="20">
        <v>2.8057278006162574</v>
      </c>
      <c r="M3770" s="20">
        <v>0.17253122262228271</v>
      </c>
      <c r="N3770" s="21">
        <v>14.25</v>
      </c>
      <c r="O3770" s="21">
        <f t="shared" si="60"/>
        <v>18.525000000000002</v>
      </c>
      <c r="P3770" s="21">
        <v>8.8125</v>
      </c>
      <c r="Q3770" s="19">
        <v>25.116746090419831</v>
      </c>
      <c r="R3770" s="4">
        <v>72.7</v>
      </c>
      <c r="S3770" s="4">
        <v>15.9</v>
      </c>
      <c r="T3770" s="29">
        <v>116.175</v>
      </c>
      <c r="U3770" s="4">
        <v>0.155</v>
      </c>
      <c r="V3770" s="9"/>
      <c r="W3770" s="9"/>
      <c r="X3770" s="9"/>
      <c r="Y3770" s="9"/>
      <c r="Z3770" s="9"/>
    </row>
    <row r="3771" spans="1:26">
      <c r="A3771" s="39">
        <v>5</v>
      </c>
      <c r="B3771" s="39">
        <v>6</v>
      </c>
      <c r="C3771" s="40">
        <v>39604</v>
      </c>
      <c r="D3771" s="17">
        <v>0.83333333333300175</v>
      </c>
      <c r="E3771" s="18">
        <v>0.50301098597253713</v>
      </c>
      <c r="F3771" s="4">
        <v>96.700361451075551</v>
      </c>
      <c r="G3771" s="4">
        <v>135.13291429610513</v>
      </c>
      <c r="H3771" s="4">
        <v>38.432552845029583</v>
      </c>
      <c r="I3771" s="19">
        <v>1.3310958645004956</v>
      </c>
      <c r="J3771" s="19">
        <v>3.2403872340000524</v>
      </c>
      <c r="K3771" s="20">
        <v>2.7941930646319726</v>
      </c>
      <c r="L3771" s="20">
        <v>3.0192196354437577</v>
      </c>
      <c r="M3771" s="20">
        <v>0.22502657081178501</v>
      </c>
      <c r="N3771" s="21">
        <v>19.9375</v>
      </c>
      <c r="O3771" s="21">
        <f t="shared" si="60"/>
        <v>25.918749999999999</v>
      </c>
      <c r="P3771" s="21">
        <v>14.75</v>
      </c>
      <c r="Q3771" s="19">
        <v>2.6612091594356269</v>
      </c>
      <c r="R3771" s="4">
        <v>68.75</v>
      </c>
      <c r="S3771" s="4">
        <v>16.399999999999999</v>
      </c>
      <c r="T3771" s="29">
        <v>111.8</v>
      </c>
      <c r="U3771" s="4">
        <v>0.04</v>
      </c>
      <c r="V3771" s="9"/>
      <c r="W3771" s="9"/>
      <c r="X3771" s="9"/>
      <c r="Y3771" s="9"/>
      <c r="Z3771" s="9"/>
    </row>
    <row r="3772" spans="1:26">
      <c r="A3772" s="39">
        <v>5</v>
      </c>
      <c r="B3772" s="39">
        <v>6</v>
      </c>
      <c r="C3772" s="40">
        <v>39604</v>
      </c>
      <c r="D3772" s="17">
        <v>0.875</v>
      </c>
      <c r="E3772" s="18">
        <v>0.54525698534754041</v>
      </c>
      <c r="F3772" s="4">
        <v>90.378594443643294</v>
      </c>
      <c r="G3772" s="4">
        <v>125.09224972016546</v>
      </c>
      <c r="H3772" s="4">
        <v>34.713655276522161</v>
      </c>
      <c r="I3772" s="19">
        <v>1.1905438935004429</v>
      </c>
      <c r="J3772" s="19">
        <v>2.1593637135000359</v>
      </c>
      <c r="K3772" s="20">
        <v>3.4327743687399654</v>
      </c>
      <c r="L3772" s="20">
        <v>3.8203329724075101</v>
      </c>
      <c r="M3772" s="20">
        <v>0.38755860366754424</v>
      </c>
      <c r="N3772" s="21">
        <v>21.375</v>
      </c>
      <c r="O3772" s="21">
        <f t="shared" si="60"/>
        <v>27.787500000000001</v>
      </c>
      <c r="P3772" s="21">
        <v>14.75</v>
      </c>
      <c r="Q3772" s="19">
        <v>2.2175710360609391</v>
      </c>
      <c r="R3772" s="4">
        <v>71.95</v>
      </c>
      <c r="S3772" s="4">
        <v>15.737500000000001</v>
      </c>
      <c r="T3772" s="29">
        <v>95.199999999999989</v>
      </c>
      <c r="U3772" s="4">
        <v>0.04</v>
      </c>
      <c r="V3772" s="9"/>
      <c r="W3772" s="9"/>
      <c r="X3772" s="9"/>
      <c r="Y3772" s="9"/>
      <c r="Z3772" s="9"/>
    </row>
    <row r="3773" spans="1:26">
      <c r="A3773" s="39">
        <v>5</v>
      </c>
      <c r="B3773" s="39">
        <v>6</v>
      </c>
      <c r="C3773" s="40">
        <v>39604</v>
      </c>
      <c r="D3773" s="17">
        <v>0.91666666666699825</v>
      </c>
      <c r="E3773" s="18">
        <v>0.46564262723503469</v>
      </c>
      <c r="F3773" s="4">
        <v>93.440074385312087</v>
      </c>
      <c r="G3773" s="4">
        <v>126.55814455642833</v>
      </c>
      <c r="H3773" s="4">
        <v>33.118070171116258</v>
      </c>
      <c r="I3773" s="19">
        <v>1.4002922700005205</v>
      </c>
      <c r="J3773" s="19">
        <v>2.6984940570000449</v>
      </c>
      <c r="K3773" s="20">
        <v>2.6140928564299735</v>
      </c>
      <c r="L3773" s="20">
        <v>2.7868001551650075</v>
      </c>
      <c r="M3773" s="20">
        <v>0.17270729873503354</v>
      </c>
      <c r="N3773" s="21">
        <v>22.875</v>
      </c>
      <c r="O3773" s="21">
        <f t="shared" si="60"/>
        <v>29.737500000000001</v>
      </c>
      <c r="P3773" s="21">
        <v>15.3125</v>
      </c>
      <c r="Q3773" s="19">
        <v>5.709845952308477</v>
      </c>
      <c r="R3773" s="4">
        <v>74.375</v>
      </c>
      <c r="S3773" s="4">
        <v>14.887499999999999</v>
      </c>
      <c r="T3773" s="29">
        <v>151.25</v>
      </c>
      <c r="U3773" s="4">
        <v>0.04</v>
      </c>
      <c r="V3773" s="9"/>
      <c r="W3773" s="9"/>
      <c r="X3773" s="9"/>
      <c r="Y3773" s="9"/>
      <c r="Z3773" s="9"/>
    </row>
    <row r="3774" spans="1:26">
      <c r="A3774" s="39">
        <v>5</v>
      </c>
      <c r="B3774" s="39">
        <v>6</v>
      </c>
      <c r="C3774" s="40">
        <v>39604</v>
      </c>
      <c r="D3774" s="17">
        <v>0.95833333333300175</v>
      </c>
      <c r="E3774" s="18">
        <v>0.38860875697877906</v>
      </c>
      <c r="F3774" s="4">
        <v>59.222087826433565</v>
      </c>
      <c r="G3774" s="4">
        <v>86.221057237981853</v>
      </c>
      <c r="H3774" s="4">
        <v>26.998969411548291</v>
      </c>
      <c r="I3774" s="19">
        <v>0.83986853400031192</v>
      </c>
      <c r="J3774" s="19">
        <v>1.3873005990000233</v>
      </c>
      <c r="K3774" s="20">
        <v>2.8396216319319709</v>
      </c>
      <c r="L3774" s="20">
        <v>3.0317886033775081</v>
      </c>
      <c r="M3774" s="20">
        <v>0.19216697144553707</v>
      </c>
      <c r="N3774" s="21">
        <v>16.4375</v>
      </c>
      <c r="O3774" s="21">
        <f t="shared" si="60"/>
        <v>21.368750000000002</v>
      </c>
      <c r="P3774" s="21">
        <v>12</v>
      </c>
      <c r="Q3774" s="19">
        <v>6.2084905630581257</v>
      </c>
      <c r="R3774" s="4">
        <v>78.724999999999994</v>
      </c>
      <c r="S3774" s="4">
        <v>14.55</v>
      </c>
      <c r="T3774" s="29">
        <v>122.075</v>
      </c>
      <c r="U3774" s="4">
        <v>0.16</v>
      </c>
      <c r="V3774" s="9"/>
      <c r="W3774" s="9"/>
      <c r="X3774" s="9"/>
      <c r="Y3774" s="9"/>
      <c r="Z3774" s="9"/>
    </row>
    <row r="3775" spans="1:26">
      <c r="A3775" s="39">
        <v>6</v>
      </c>
      <c r="B3775" s="39">
        <v>6</v>
      </c>
      <c r="C3775" s="40">
        <v>39605</v>
      </c>
      <c r="D3775" s="17">
        <v>0</v>
      </c>
      <c r="E3775" s="18">
        <v>0.41803552639628161</v>
      </c>
      <c r="F3775" s="4">
        <v>106.46186282381257</v>
      </c>
      <c r="G3775" s="4">
        <v>135.65293710851802</v>
      </c>
      <c r="H3775" s="4">
        <v>29.191074284705429</v>
      </c>
      <c r="I3775" s="19">
        <v>1.8890252025007011</v>
      </c>
      <c r="J3775" s="19">
        <v>2.9275840380000502</v>
      </c>
      <c r="K3775" s="20">
        <v>3.1944570436229669</v>
      </c>
      <c r="L3775" s="20">
        <v>3.4432928260850089</v>
      </c>
      <c r="M3775" s="20">
        <v>0.24883578246204208</v>
      </c>
      <c r="N3775" s="21">
        <v>20.875</v>
      </c>
      <c r="O3775" s="21">
        <f t="shared" si="60"/>
        <v>27.137499999999999</v>
      </c>
      <c r="P3775" s="21">
        <v>13.25</v>
      </c>
      <c r="Q3775" s="19">
        <v>1.5520302505614061</v>
      </c>
      <c r="R3775" s="4">
        <v>81.400000000000006</v>
      </c>
      <c r="S3775" s="4">
        <v>13.9375</v>
      </c>
      <c r="T3775" s="29">
        <v>268.17500000000001</v>
      </c>
      <c r="U3775" s="4">
        <v>0.05</v>
      </c>
      <c r="V3775" s="9"/>
      <c r="W3775" s="9"/>
      <c r="X3775" s="9"/>
      <c r="Y3775" s="9"/>
      <c r="Z3775" s="9"/>
    </row>
    <row r="3776" spans="1:26">
      <c r="A3776" s="39">
        <v>6</v>
      </c>
      <c r="B3776" s="39">
        <v>6</v>
      </c>
      <c r="C3776" s="40">
        <v>39605</v>
      </c>
      <c r="D3776" s="17">
        <v>4.1666666666998253E-2</v>
      </c>
      <c r="E3776" s="18">
        <v>0.40001640286253015</v>
      </c>
      <c r="F3776" s="4">
        <v>140.81123611878419</v>
      </c>
      <c r="G3776" s="4">
        <v>171.10192604877605</v>
      </c>
      <c r="H3776" s="4">
        <v>30.290689929991863</v>
      </c>
      <c r="I3776" s="19">
        <v>2.23821187800083</v>
      </c>
      <c r="J3776" s="19">
        <v>4.3900774590000768</v>
      </c>
      <c r="K3776" s="20">
        <v>3.0234860306549685</v>
      </c>
      <c r="L3776" s="20">
        <v>3.2278907861337585</v>
      </c>
      <c r="M3776" s="20">
        <v>0.20440475547879</v>
      </c>
      <c r="N3776" s="21">
        <v>18.5</v>
      </c>
      <c r="O3776" s="21">
        <f t="shared" si="60"/>
        <v>24.05</v>
      </c>
      <c r="P3776" s="21">
        <v>13.8125</v>
      </c>
      <c r="Q3776" s="19">
        <v>0.99766581412429645</v>
      </c>
      <c r="R3776" s="4">
        <v>83.7</v>
      </c>
      <c r="S3776" s="4">
        <v>12.9</v>
      </c>
      <c r="T3776" s="29">
        <v>105.52499999999999</v>
      </c>
      <c r="U3776" s="4">
        <v>0.04</v>
      </c>
      <c r="V3776" s="9"/>
      <c r="W3776" s="9"/>
      <c r="X3776" s="9"/>
      <c r="Y3776" s="9"/>
      <c r="Z3776" s="9"/>
    </row>
    <row r="3777" spans="1:26">
      <c r="A3777" s="39">
        <v>6</v>
      </c>
      <c r="B3777" s="39">
        <v>6</v>
      </c>
      <c r="C3777" s="40">
        <v>39605</v>
      </c>
      <c r="D3777" s="17">
        <v>8.3333333333001747E-2</v>
      </c>
      <c r="E3777" s="18">
        <v>0.31406304642502392</v>
      </c>
      <c r="F3777" s="4">
        <v>65.492549061095474</v>
      </c>
      <c r="G3777" s="4">
        <v>84.817911052556639</v>
      </c>
      <c r="H3777" s="4">
        <v>19.325361991461175</v>
      </c>
      <c r="I3777" s="19">
        <v>0.83906737200031101</v>
      </c>
      <c r="J3777" s="19">
        <v>1.385862865500024</v>
      </c>
      <c r="K3777" s="20">
        <v>2.763758390067971</v>
      </c>
      <c r="L3777" s="20">
        <v>2.814447448652508</v>
      </c>
      <c r="M3777" s="20">
        <v>5.0689058584537094E-2</v>
      </c>
      <c r="N3777" s="21">
        <v>14.125</v>
      </c>
      <c r="O3777" s="21">
        <f t="shared" si="60"/>
        <v>18.362500000000001</v>
      </c>
      <c r="P3777" s="21">
        <v>11</v>
      </c>
      <c r="Q3777" s="19">
        <v>6.0965594661206994</v>
      </c>
      <c r="R3777" s="4">
        <v>88.575000000000003</v>
      </c>
      <c r="S3777" s="4">
        <v>11.987500000000001</v>
      </c>
      <c r="T3777" s="29">
        <v>160.82500000000002</v>
      </c>
      <c r="U3777" s="4">
        <v>0.05</v>
      </c>
      <c r="V3777" s="9"/>
      <c r="W3777" s="9"/>
      <c r="X3777" s="9"/>
      <c r="Y3777" s="9"/>
      <c r="Z3777" s="9"/>
    </row>
    <row r="3778" spans="1:26">
      <c r="A3778" s="39">
        <v>6</v>
      </c>
      <c r="B3778" s="39">
        <v>6</v>
      </c>
      <c r="C3778" s="40">
        <v>39605</v>
      </c>
      <c r="D3778" s="17">
        <v>0.125</v>
      </c>
      <c r="E3778" s="18">
        <v>0.28581201991252186</v>
      </c>
      <c r="F3778" s="4">
        <v>71.17649380402095</v>
      </c>
      <c r="G3778" s="4">
        <v>90.560453776145494</v>
      </c>
      <c r="H3778" s="4">
        <v>19.383959972124543</v>
      </c>
      <c r="I3778" s="19">
        <v>1.2581663850004658</v>
      </c>
      <c r="J3778" s="19">
        <v>1.9241186430000341</v>
      </c>
      <c r="K3778" s="20">
        <v>2.7707952409579706</v>
      </c>
      <c r="L3778" s="20">
        <v>2.8371744322825077</v>
      </c>
      <c r="M3778" s="20">
        <v>6.6379191324537179E-2</v>
      </c>
      <c r="N3778" s="21">
        <v>11.75</v>
      </c>
      <c r="O3778" s="21">
        <f t="shared" si="60"/>
        <v>15.275</v>
      </c>
      <c r="P3778" s="21">
        <v>9.875</v>
      </c>
      <c r="Q3778" s="19">
        <v>3.4360503626850751</v>
      </c>
      <c r="R3778" s="4">
        <v>93.974999999999994</v>
      </c>
      <c r="S3778" s="4">
        <v>11.25</v>
      </c>
      <c r="T3778" s="29">
        <v>175.4</v>
      </c>
      <c r="U3778" s="4">
        <v>0.05</v>
      </c>
      <c r="V3778" s="9"/>
      <c r="W3778" s="9"/>
      <c r="X3778" s="9"/>
      <c r="Y3778" s="9"/>
      <c r="Z3778" s="9"/>
    </row>
    <row r="3779" spans="1:26">
      <c r="A3779" s="39">
        <v>6</v>
      </c>
      <c r="B3779" s="39">
        <v>6</v>
      </c>
      <c r="C3779" s="40">
        <v>39605</v>
      </c>
      <c r="D3779" s="17">
        <v>0.16666666666699825</v>
      </c>
      <c r="E3779" s="18">
        <v>0.28320075600502154</v>
      </c>
      <c r="F3779" s="4">
        <v>82.09699684065977</v>
      </c>
      <c r="G3779" s="4">
        <v>104.44959862403621</v>
      </c>
      <c r="H3779" s="4">
        <v>22.352601783376421</v>
      </c>
      <c r="I3779" s="19">
        <v>1.1180064720004137</v>
      </c>
      <c r="J3779" s="19">
        <v>2.3081393610000411</v>
      </c>
      <c r="K3779" s="20">
        <v>2.5275191705619728</v>
      </c>
      <c r="L3779" s="20">
        <v>2.5588723991825071</v>
      </c>
      <c r="M3779" s="20">
        <v>3.1353228620534579E-2</v>
      </c>
      <c r="N3779" s="21">
        <v>14</v>
      </c>
      <c r="O3779" s="21">
        <f t="shared" si="60"/>
        <v>18.2</v>
      </c>
      <c r="P3779" s="21">
        <v>9.375</v>
      </c>
      <c r="Q3779" s="19">
        <v>4.4333606796218703</v>
      </c>
      <c r="R3779" s="4">
        <v>95.275000000000006</v>
      </c>
      <c r="S3779" s="4">
        <v>10.725</v>
      </c>
      <c r="T3779" s="29">
        <v>175.92499999999998</v>
      </c>
      <c r="U3779" s="4">
        <v>0.04</v>
      </c>
      <c r="V3779" s="9"/>
      <c r="W3779" s="9"/>
      <c r="X3779" s="9"/>
      <c r="Y3779" s="9"/>
      <c r="Z3779" s="9"/>
    </row>
    <row r="3780" spans="1:26">
      <c r="A3780" s="39">
        <v>6</v>
      </c>
      <c r="B3780" s="39">
        <v>6</v>
      </c>
      <c r="C3780" s="40">
        <v>39605</v>
      </c>
      <c r="D3780" s="17">
        <v>0.20833333333300175</v>
      </c>
      <c r="E3780" s="18">
        <v>0.30365142650502325</v>
      </c>
      <c r="F3780" s="4">
        <v>86.965858774541829</v>
      </c>
      <c r="G3780" s="4">
        <v>111.92303938000045</v>
      </c>
      <c r="H3780" s="4">
        <v>24.957180605458625</v>
      </c>
      <c r="I3780" s="19">
        <v>1.0477702605003874</v>
      </c>
      <c r="J3780" s="19">
        <v>2.5380111510000463</v>
      </c>
      <c r="K3780" s="20">
        <v>2.6557436630429709</v>
      </c>
      <c r="L3780" s="20">
        <v>2.7242527471737574</v>
      </c>
      <c r="M3780" s="20">
        <v>6.8509084130787046E-2</v>
      </c>
      <c r="N3780" s="21">
        <v>16.375</v>
      </c>
      <c r="O3780" s="21">
        <f t="shared" si="60"/>
        <v>21.287500000000001</v>
      </c>
      <c r="P3780" s="21">
        <v>11.1875</v>
      </c>
      <c r="Q3780" s="19">
        <v>5.0980951506213987</v>
      </c>
      <c r="R3780" s="4">
        <v>96.25</v>
      </c>
      <c r="S3780" s="4">
        <v>10.9375</v>
      </c>
      <c r="T3780" s="29">
        <v>106.27499999999999</v>
      </c>
      <c r="U3780" s="4">
        <v>0.04</v>
      </c>
      <c r="V3780" s="9"/>
      <c r="W3780" s="9"/>
      <c r="X3780" s="9"/>
      <c r="Y3780" s="9"/>
      <c r="Z3780" s="9"/>
    </row>
    <row r="3781" spans="1:26">
      <c r="A3781" s="39">
        <v>6</v>
      </c>
      <c r="B3781" s="39">
        <v>6</v>
      </c>
      <c r="C3781" s="40">
        <v>39605</v>
      </c>
      <c r="D3781" s="17">
        <v>0.25</v>
      </c>
      <c r="E3781" s="18">
        <v>0.35996513226752769</v>
      </c>
      <c r="F3781" s="4">
        <v>122.29299095978931</v>
      </c>
      <c r="G3781" s="4">
        <v>153.34036695219746</v>
      </c>
      <c r="H3781" s="4">
        <v>31.047375992408135</v>
      </c>
      <c r="I3781" s="19">
        <v>2.0250827115007484</v>
      </c>
      <c r="J3781" s="19">
        <v>4.3056089370000787</v>
      </c>
      <c r="K3781" s="20">
        <v>2.4530295917289724</v>
      </c>
      <c r="L3781" s="20">
        <v>2.4936805935300068</v>
      </c>
      <c r="M3781" s="20">
        <v>4.0651001801034536E-2</v>
      </c>
      <c r="N3781" s="21">
        <v>19.1875</v>
      </c>
      <c r="O3781" s="21">
        <f t="shared" si="60"/>
        <v>24.943750000000001</v>
      </c>
      <c r="P3781" s="21">
        <v>11.25</v>
      </c>
      <c r="Q3781" s="19">
        <v>6.5384701075578793</v>
      </c>
      <c r="R3781" s="4">
        <v>95.75</v>
      </c>
      <c r="S3781" s="4">
        <v>11.425000000000001</v>
      </c>
      <c r="T3781" s="29">
        <v>158.47500000000002</v>
      </c>
      <c r="U3781" s="4">
        <v>0.04</v>
      </c>
      <c r="V3781" s="9"/>
      <c r="W3781" s="9"/>
      <c r="X3781" s="9"/>
      <c r="Y3781" s="9"/>
      <c r="Z3781" s="9"/>
    </row>
    <row r="3782" spans="1:26">
      <c r="A3782" s="39">
        <v>6</v>
      </c>
      <c r="B3782" s="39">
        <v>6</v>
      </c>
      <c r="C3782" s="40">
        <v>39605</v>
      </c>
      <c r="D3782" s="17">
        <v>0.29166666666699825</v>
      </c>
      <c r="E3782" s="18">
        <v>0.36758984224502839</v>
      </c>
      <c r="F3782" s="4">
        <v>127.87946154568394</v>
      </c>
      <c r="G3782" s="4">
        <v>161.61991429797442</v>
      </c>
      <c r="H3782" s="4">
        <v>33.740452752290466</v>
      </c>
      <c r="I3782" s="19">
        <v>2.024434963500747</v>
      </c>
      <c r="J3782" s="19">
        <v>4.3040718210000799</v>
      </c>
      <c r="K3782" s="20">
        <v>2.4601773548549724</v>
      </c>
      <c r="L3782" s="20">
        <v>2.4927656031075069</v>
      </c>
      <c r="M3782" s="20">
        <v>3.2588248252534924E-2</v>
      </c>
      <c r="N3782" s="21">
        <v>21.4375</v>
      </c>
      <c r="O3782" s="21">
        <f t="shared" si="60"/>
        <v>27.868750000000002</v>
      </c>
      <c r="P3782" s="21">
        <v>15.5625</v>
      </c>
      <c r="Q3782" s="19">
        <v>7.7570760068070168</v>
      </c>
      <c r="R3782" s="4">
        <v>89.05</v>
      </c>
      <c r="S3782" s="4">
        <v>12.737500000000001</v>
      </c>
      <c r="T3782" s="29">
        <v>165.92499999999998</v>
      </c>
      <c r="U3782" s="4">
        <v>0.115</v>
      </c>
      <c r="V3782" s="9"/>
      <c r="W3782" s="9"/>
      <c r="X3782" s="9"/>
      <c r="Y3782" s="9"/>
      <c r="Z3782" s="9"/>
    </row>
    <row r="3783" spans="1:26">
      <c r="A3783" s="39">
        <v>6</v>
      </c>
      <c r="B3783" s="39">
        <v>6</v>
      </c>
      <c r="C3783" s="40">
        <v>39605</v>
      </c>
      <c r="D3783" s="17">
        <v>0.33333333333300175</v>
      </c>
      <c r="E3783" s="18">
        <v>0.34959959500627708</v>
      </c>
      <c r="F3783" s="4">
        <v>117.33113828269543</v>
      </c>
      <c r="G3783" s="4">
        <v>149.76500778692176</v>
      </c>
      <c r="H3783" s="4">
        <v>32.43386950422633</v>
      </c>
      <c r="I3783" s="19">
        <v>1.8144081690006695</v>
      </c>
      <c r="J3783" s="19">
        <v>4.2258047670000796</v>
      </c>
      <c r="K3783" s="20">
        <v>2.515705599453971</v>
      </c>
      <c r="L3783" s="20">
        <v>2.5393174143262573</v>
      </c>
      <c r="M3783" s="20">
        <v>2.3611814872286141E-2</v>
      </c>
      <c r="N3783" s="21">
        <v>16.9375</v>
      </c>
      <c r="O3783" s="21">
        <f t="shared" si="60"/>
        <v>22.018750000000001</v>
      </c>
      <c r="P3783" s="21">
        <v>14</v>
      </c>
      <c r="Q3783" s="19">
        <v>9.917391156805488</v>
      </c>
      <c r="R3783" s="4">
        <v>80.174999999999997</v>
      </c>
      <c r="S3783" s="4">
        <v>13.6</v>
      </c>
      <c r="T3783" s="29">
        <v>163.17500000000001</v>
      </c>
      <c r="U3783" s="4">
        <v>0.19500000000000001</v>
      </c>
      <c r="V3783" s="9"/>
      <c r="W3783" s="9"/>
      <c r="X3783" s="9"/>
      <c r="Y3783" s="9"/>
      <c r="Z3783" s="9"/>
    </row>
    <row r="3784" spans="1:26">
      <c r="A3784" s="39">
        <v>6</v>
      </c>
      <c r="B3784" s="39">
        <v>6</v>
      </c>
      <c r="C3784" s="40">
        <v>39605</v>
      </c>
      <c r="D3784" s="17">
        <v>0.375</v>
      </c>
      <c r="E3784" s="18">
        <v>0.30472767646127374</v>
      </c>
      <c r="F3784" s="4">
        <v>107.44373862183843</v>
      </c>
      <c r="G3784" s="4">
        <v>139.87753219910707</v>
      </c>
      <c r="H3784" s="4">
        <v>32.433793577268645</v>
      </c>
      <c r="I3784" s="19">
        <v>1.744035589500643</v>
      </c>
      <c r="J3784" s="19">
        <v>3.7634971185000716</v>
      </c>
      <c r="K3784" s="20">
        <v>2.498651506034971</v>
      </c>
      <c r="L3784" s="20">
        <v>2.5225782293800072</v>
      </c>
      <c r="M3784" s="20">
        <v>2.3926723345036205E-2</v>
      </c>
      <c r="N3784" s="21">
        <v>19.625</v>
      </c>
      <c r="O3784" s="21">
        <f t="shared" si="60"/>
        <v>25.512499999999999</v>
      </c>
      <c r="P3784" s="21">
        <v>11.6875</v>
      </c>
      <c r="Q3784" s="19">
        <v>10.692463628554936</v>
      </c>
      <c r="R3784" s="4">
        <v>75.150000000000006</v>
      </c>
      <c r="S3784" s="4">
        <v>14.625</v>
      </c>
      <c r="T3784" s="29">
        <v>171.95</v>
      </c>
      <c r="U3784" s="4">
        <v>0.44</v>
      </c>
      <c r="V3784" s="9"/>
      <c r="W3784" s="9"/>
      <c r="X3784" s="9"/>
      <c r="Y3784" s="9"/>
      <c r="Z3784" s="9"/>
    </row>
    <row r="3785" spans="1:26">
      <c r="A3785" s="39">
        <v>6</v>
      </c>
      <c r="B3785" s="39">
        <v>6</v>
      </c>
      <c r="C3785" s="40">
        <v>39605</v>
      </c>
      <c r="D3785" s="17">
        <v>0.41666666666699825</v>
      </c>
      <c r="E3785" s="18">
        <v>0.29187387094002276</v>
      </c>
      <c r="F3785" s="4">
        <v>108.07906906903227</v>
      </c>
      <c r="G3785" s="4">
        <v>140.57028479579481</v>
      </c>
      <c r="H3785" s="4">
        <v>32.491215726762526</v>
      </c>
      <c r="I3785" s="19">
        <v>2.3014080915008481</v>
      </c>
      <c r="J3785" s="19">
        <v>4.2996791145000834</v>
      </c>
      <c r="K3785" s="20">
        <v>2.5380107068819706</v>
      </c>
      <c r="L3785" s="20">
        <v>2.5848985840462575</v>
      </c>
      <c r="M3785" s="20">
        <v>4.6887877164287328E-2</v>
      </c>
      <c r="N3785" s="21">
        <v>18.6875</v>
      </c>
      <c r="O3785" s="21">
        <f t="shared" si="60"/>
        <v>24.293749999999999</v>
      </c>
      <c r="P3785" s="21">
        <v>12.875</v>
      </c>
      <c r="Q3785" s="19">
        <v>11.135050105304618</v>
      </c>
      <c r="R3785" s="4">
        <v>72.099999999999994</v>
      </c>
      <c r="S3785" s="4">
        <v>14.975</v>
      </c>
      <c r="T3785" s="29">
        <v>157.32499999999999</v>
      </c>
      <c r="U3785" s="4">
        <v>0.61</v>
      </c>
      <c r="V3785" s="9"/>
      <c r="W3785" s="9"/>
      <c r="X3785" s="9"/>
      <c r="Y3785" s="9"/>
      <c r="Z3785" s="9"/>
    </row>
    <row r="3786" spans="1:26">
      <c r="A3786" s="39">
        <v>6</v>
      </c>
      <c r="B3786" s="39">
        <v>6</v>
      </c>
      <c r="C3786" s="40">
        <v>39605</v>
      </c>
      <c r="D3786" s="17">
        <v>0.45833333333300175</v>
      </c>
      <c r="E3786" s="18">
        <v>0.27646557708377173</v>
      </c>
      <c r="F3786" s="4">
        <v>116.10229802041451</v>
      </c>
      <c r="G3786" s="4">
        <v>150.57504782907219</v>
      </c>
      <c r="H3786" s="4">
        <v>34.472749808657674</v>
      </c>
      <c r="I3786" s="19">
        <v>1.8823431705006928</v>
      </c>
      <c r="J3786" s="19">
        <v>4.8355298355000942</v>
      </c>
      <c r="K3786" s="20">
        <v>2.5290089108379701</v>
      </c>
      <c r="L3786" s="20">
        <v>2.5365341377725077</v>
      </c>
      <c r="M3786" s="20">
        <v>7.5252269345374989E-3</v>
      </c>
      <c r="N3786" s="21">
        <v>21.6875</v>
      </c>
      <c r="O3786" s="21">
        <f t="shared" si="60"/>
        <v>28.193750000000001</v>
      </c>
      <c r="P3786" s="21">
        <v>13.375</v>
      </c>
      <c r="Q3786" s="19">
        <v>11.466782133741882</v>
      </c>
      <c r="R3786" s="4">
        <v>68.424999999999997</v>
      </c>
      <c r="S3786" s="4">
        <v>15.8125</v>
      </c>
      <c r="T3786" s="29">
        <v>174.15000000000003</v>
      </c>
      <c r="U3786" s="4">
        <v>0.64500000000000002</v>
      </c>
      <c r="V3786" s="9"/>
      <c r="W3786" s="9"/>
      <c r="X3786" s="9"/>
      <c r="Y3786" s="9"/>
      <c r="Z3786" s="9"/>
    </row>
    <row r="3787" spans="1:26">
      <c r="A3787" s="39">
        <v>6</v>
      </c>
      <c r="B3787" s="39">
        <v>6</v>
      </c>
      <c r="C3787" s="40">
        <v>39605</v>
      </c>
      <c r="D3787" s="17">
        <v>0.5</v>
      </c>
      <c r="E3787" s="18">
        <v>0.35831732707377817</v>
      </c>
      <c r="F3787" s="4">
        <v>110.81217146010056</v>
      </c>
      <c r="G3787" s="4">
        <v>138.27052456868191</v>
      </c>
      <c r="H3787" s="4">
        <v>27.458353108581349</v>
      </c>
      <c r="I3787" s="19">
        <v>1.881729514500692</v>
      </c>
      <c r="J3787" s="19">
        <v>4.2199610760000832</v>
      </c>
      <c r="K3787" s="20">
        <v>2.49586296258797</v>
      </c>
      <c r="L3787" s="20">
        <v>2.5119092356200077</v>
      </c>
      <c r="M3787" s="20">
        <v>1.6046273032037539E-2</v>
      </c>
      <c r="N3787" s="21">
        <v>22.9375</v>
      </c>
      <c r="O3787" s="21">
        <f t="shared" si="60"/>
        <v>29.818750000000001</v>
      </c>
      <c r="P3787" s="21">
        <v>17.1875</v>
      </c>
      <c r="Q3787" s="19">
        <v>11.743285000741682</v>
      </c>
      <c r="R3787" s="4">
        <v>64.349999999999994</v>
      </c>
      <c r="S3787" s="4">
        <v>16.55</v>
      </c>
      <c r="T3787" s="29">
        <v>166</v>
      </c>
      <c r="U3787" s="4">
        <v>0.65</v>
      </c>
      <c r="V3787" s="9"/>
      <c r="W3787" s="9"/>
      <c r="X3787" s="9"/>
      <c r="Y3787" s="9"/>
      <c r="Z3787" s="9"/>
    </row>
    <row r="3788" spans="1:26">
      <c r="A3788" s="39">
        <v>6</v>
      </c>
      <c r="B3788" s="39">
        <v>6</v>
      </c>
      <c r="C3788" s="40">
        <v>39605</v>
      </c>
      <c r="D3788" s="17">
        <v>0.54166666666699825</v>
      </c>
      <c r="E3788" s="18">
        <v>0.4746936960075373</v>
      </c>
      <c r="F3788" s="4">
        <v>87.605371445434372</v>
      </c>
      <c r="G3788" s="4">
        <v>102.8558807035613</v>
      </c>
      <c r="H3788" s="4">
        <v>15.250509258126906</v>
      </c>
      <c r="I3788" s="19">
        <v>2.0204632455007427</v>
      </c>
      <c r="J3788" s="19">
        <v>3.7582961010000746</v>
      </c>
      <c r="K3788" s="20">
        <v>2.5271249016399695</v>
      </c>
      <c r="L3788" s="20">
        <v>2.5425732510850079</v>
      </c>
      <c r="M3788" s="20">
        <v>1.5448349445038589E-2</v>
      </c>
      <c r="N3788" s="21">
        <v>23.4375</v>
      </c>
      <c r="O3788" s="21">
        <f t="shared" si="60"/>
        <v>30.46875</v>
      </c>
      <c r="P3788" s="21">
        <v>14.125</v>
      </c>
      <c r="Q3788" s="19"/>
      <c r="R3788" s="4">
        <v>60.924999999999997</v>
      </c>
      <c r="S3788" s="4">
        <v>17.149999999999999</v>
      </c>
      <c r="T3788" s="29">
        <v>156.125</v>
      </c>
      <c r="U3788" s="4">
        <v>0.53500000000000003</v>
      </c>
      <c r="V3788" s="9"/>
      <c r="W3788" s="9"/>
      <c r="X3788" s="9"/>
      <c r="Y3788" s="9"/>
      <c r="Z3788" s="9"/>
    </row>
    <row r="3789" spans="1:26">
      <c r="A3789" s="39">
        <v>6</v>
      </c>
      <c r="B3789" s="39">
        <v>6</v>
      </c>
      <c r="C3789" s="40">
        <v>39605</v>
      </c>
      <c r="D3789" s="17">
        <v>0.58333333333300175</v>
      </c>
      <c r="E3789" s="18">
        <v>0.35822109085002812</v>
      </c>
      <c r="F3789" s="4">
        <v>94.214448955191671</v>
      </c>
      <c r="G3789" s="4">
        <v>112.69112736697613</v>
      </c>
      <c r="H3789" s="4">
        <v>18.476678411784444</v>
      </c>
      <c r="I3789" s="19">
        <v>2.2287570300008186</v>
      </c>
      <c r="J3789" s="19">
        <v>3.9103182435000789</v>
      </c>
      <c r="K3789" s="20">
        <v>2.5583666067029687</v>
      </c>
      <c r="L3789" s="20">
        <v>2.5574289723337582</v>
      </c>
      <c r="M3789" s="20"/>
      <c r="N3789" s="21">
        <v>17.3125</v>
      </c>
      <c r="O3789" s="21">
        <f t="shared" si="60"/>
        <v>22.506250000000001</v>
      </c>
      <c r="P3789" s="21">
        <v>10.25</v>
      </c>
      <c r="Q3789" s="19">
        <v>14.328403950250001</v>
      </c>
      <c r="R3789" s="4">
        <v>59.174999999999997</v>
      </c>
      <c r="S3789" s="4">
        <v>17.399999999999999</v>
      </c>
      <c r="T3789" s="29">
        <v>160.625</v>
      </c>
      <c r="U3789" s="4">
        <v>0.67500000000000004</v>
      </c>
      <c r="V3789" s="9"/>
      <c r="W3789" s="9"/>
      <c r="X3789" s="9"/>
      <c r="Y3789" s="9"/>
      <c r="Z3789" s="9"/>
    </row>
    <row r="3790" spans="1:26">
      <c r="A3790" s="39">
        <v>6</v>
      </c>
      <c r="B3790" s="39">
        <v>6</v>
      </c>
      <c r="C3790" s="40">
        <v>39605</v>
      </c>
      <c r="D3790" s="17">
        <v>0.625</v>
      </c>
      <c r="E3790" s="18"/>
      <c r="F3790" s="4">
        <v>84.454067568516919</v>
      </c>
      <c r="G3790" s="4">
        <v>109.57233085906296</v>
      </c>
      <c r="H3790" s="4">
        <v>25.118263290546039</v>
      </c>
      <c r="I3790" s="19">
        <v>1.6710095160006133</v>
      </c>
      <c r="J3790" s="19">
        <v>3.1425617040000642</v>
      </c>
      <c r="K3790" s="20">
        <v>2.5654581643039687</v>
      </c>
      <c r="L3790" s="20">
        <v>2.5880582962187582</v>
      </c>
      <c r="M3790" s="20">
        <v>2.2600131914789712E-2</v>
      </c>
      <c r="N3790" s="21">
        <v>18.5625</v>
      </c>
      <c r="O3790" s="21">
        <f t="shared" si="60"/>
        <v>24.131250000000001</v>
      </c>
      <c r="P3790" s="21">
        <v>9.3125</v>
      </c>
      <c r="Q3790" s="19">
        <v>18.668626835687498</v>
      </c>
      <c r="R3790" s="4">
        <v>57.075000000000003</v>
      </c>
      <c r="S3790" s="4">
        <v>17.774999999999999</v>
      </c>
      <c r="T3790" s="29">
        <v>161.97499999999999</v>
      </c>
      <c r="U3790" s="4">
        <v>0.71</v>
      </c>
      <c r="V3790" s="9"/>
      <c r="W3790" s="9"/>
      <c r="X3790" s="9"/>
      <c r="Y3790" s="9"/>
      <c r="Z3790" s="9"/>
    </row>
    <row r="3791" spans="1:26">
      <c r="A3791" s="39">
        <v>6</v>
      </c>
      <c r="B3791" s="39">
        <v>6</v>
      </c>
      <c r="C3791" s="40">
        <v>39605</v>
      </c>
      <c r="D3791" s="17">
        <v>0.66666666666699825</v>
      </c>
      <c r="E3791" s="18"/>
      <c r="F3791" s="4">
        <v>90.660498187268104</v>
      </c>
      <c r="G3791" s="4">
        <v>120.07533276792795</v>
      </c>
      <c r="H3791" s="4">
        <v>29.414834580659853</v>
      </c>
      <c r="I3791" s="19">
        <v>1.8096977910006637</v>
      </c>
      <c r="J3791" s="19">
        <v>3.7544201835000774</v>
      </c>
      <c r="K3791" s="20">
        <v>2.5403817497899683</v>
      </c>
      <c r="L3791" s="20">
        <v>2.5555577952375081</v>
      </c>
      <c r="M3791" s="20">
        <v>1.517604544753981E-2</v>
      </c>
      <c r="N3791" s="21">
        <v>19.5</v>
      </c>
      <c r="O3791" s="21">
        <f t="shared" si="60"/>
        <v>25.35</v>
      </c>
      <c r="P3791" s="21">
        <v>11.75</v>
      </c>
      <c r="Q3791" s="19">
        <v>16.897175345562498</v>
      </c>
      <c r="R3791" s="4">
        <v>55.625</v>
      </c>
      <c r="S3791" s="4">
        <v>17.625</v>
      </c>
      <c r="T3791" s="29">
        <v>168.05</v>
      </c>
      <c r="U3791" s="4">
        <v>1.2549999999999999</v>
      </c>
      <c r="V3791" s="9"/>
      <c r="W3791" s="9"/>
      <c r="X3791" s="9"/>
      <c r="Y3791" s="9"/>
      <c r="Z3791" s="9"/>
    </row>
    <row r="3792" spans="1:26">
      <c r="A3792" s="39">
        <v>6</v>
      </c>
      <c r="B3792" s="39">
        <v>6</v>
      </c>
      <c r="C3792" s="40">
        <v>39605</v>
      </c>
      <c r="D3792" s="17">
        <v>0.70833333333300175</v>
      </c>
      <c r="E3792" s="18"/>
      <c r="F3792" s="4">
        <v>66.855519565996985</v>
      </c>
      <c r="G3792" s="4">
        <v>93.420875645571797</v>
      </c>
      <c r="H3792" s="4">
        <v>26.565356079574801</v>
      </c>
      <c r="I3792" s="19">
        <v>1.39160449200051</v>
      </c>
      <c r="J3792" s="19">
        <v>2.5275759885000526</v>
      </c>
      <c r="K3792" s="20">
        <v>2.5555046213699679</v>
      </c>
      <c r="L3792" s="20">
        <v>2.5703882205425082</v>
      </c>
      <c r="M3792" s="20">
        <v>1.4883599172540452E-2</v>
      </c>
      <c r="N3792" s="21">
        <v>22.875</v>
      </c>
      <c r="O3792" s="21">
        <f t="shared" si="60"/>
        <v>29.737500000000001</v>
      </c>
      <c r="P3792" s="21">
        <v>8.1875</v>
      </c>
      <c r="Q3792" s="19">
        <v>17.8956267830625</v>
      </c>
      <c r="R3792" s="4">
        <v>55.2</v>
      </c>
      <c r="S3792" s="4">
        <v>17.625</v>
      </c>
      <c r="T3792" s="29">
        <v>172.45</v>
      </c>
      <c r="U3792" s="4">
        <v>0.7</v>
      </c>
      <c r="V3792" s="9"/>
      <c r="W3792" s="9"/>
      <c r="X3792" s="9"/>
      <c r="Y3792" s="9"/>
      <c r="Z3792" s="9"/>
    </row>
    <row r="3793" spans="1:26">
      <c r="A3793" s="39">
        <v>6</v>
      </c>
      <c r="B3793" s="39">
        <v>6</v>
      </c>
      <c r="C3793" s="40">
        <v>39605</v>
      </c>
      <c r="D3793" s="17">
        <v>0.75</v>
      </c>
      <c r="E3793" s="18"/>
      <c r="F3793" s="4">
        <v>61.836130261215175</v>
      </c>
      <c r="G3793" s="4">
        <v>87.205267140257888</v>
      </c>
      <c r="H3793" s="4">
        <v>25.36913687904271</v>
      </c>
      <c r="I3793" s="19">
        <v>1.0433837565003821</v>
      </c>
      <c r="J3793" s="19">
        <v>2.4502100025000519</v>
      </c>
      <c r="K3793" s="20">
        <v>2.5866863738729671</v>
      </c>
      <c r="L3793" s="20">
        <v>2.5930935219350086</v>
      </c>
      <c r="M3793" s="20">
        <v>6.4071480620412347E-3</v>
      </c>
      <c r="N3793" s="21">
        <v>16.5</v>
      </c>
      <c r="O3793" s="21">
        <f t="shared" si="60"/>
        <v>21.45</v>
      </c>
      <c r="P3793" s="21">
        <v>7.6875</v>
      </c>
      <c r="Q3793" s="19">
        <v>15.9576654598125</v>
      </c>
      <c r="R3793" s="4">
        <v>58.75</v>
      </c>
      <c r="S3793" s="4">
        <v>16.362500000000001</v>
      </c>
      <c r="T3793" s="29">
        <v>175.52499999999998</v>
      </c>
      <c r="U3793" s="4">
        <v>0.41</v>
      </c>
      <c r="V3793" s="9"/>
      <c r="W3793" s="9"/>
      <c r="X3793" s="9"/>
      <c r="Y3793" s="9"/>
      <c r="Z3793" s="9"/>
    </row>
    <row r="3794" spans="1:26">
      <c r="A3794" s="39">
        <v>6</v>
      </c>
      <c r="B3794" s="39">
        <v>6</v>
      </c>
      <c r="C3794" s="40">
        <v>39605</v>
      </c>
      <c r="D3794" s="17">
        <v>0.79166666666699825</v>
      </c>
      <c r="E3794" s="18"/>
      <c r="F3794" s="4">
        <v>50.32893266193863</v>
      </c>
      <c r="G3794" s="4">
        <v>71.616565028116781</v>
      </c>
      <c r="H3794" s="4">
        <v>21.287632366178151</v>
      </c>
      <c r="I3794" s="19">
        <v>0.76488785250027991</v>
      </c>
      <c r="J3794" s="19">
        <v>1.9900953945000421</v>
      </c>
      <c r="K3794" s="20">
        <v>2.5295116820949675</v>
      </c>
      <c r="L3794" s="20">
        <v>2.5369915204112585</v>
      </c>
      <c r="M3794" s="20">
        <v>7.4798383162908433E-3</v>
      </c>
      <c r="N3794" s="21">
        <v>16.9375</v>
      </c>
      <c r="O3794" s="21">
        <f t="shared" si="60"/>
        <v>22.018750000000001</v>
      </c>
      <c r="P3794" s="21">
        <v>9.6875</v>
      </c>
      <c r="Q3794" s="19">
        <v>18.230672960062499</v>
      </c>
      <c r="R3794" s="4">
        <v>62.8</v>
      </c>
      <c r="S3794" s="4">
        <v>15.574999999999999</v>
      </c>
      <c r="T3794" s="29">
        <v>175.7</v>
      </c>
      <c r="U3794" s="4">
        <v>0.3</v>
      </c>
      <c r="V3794" s="9"/>
      <c r="W3794" s="9"/>
      <c r="X3794" s="9"/>
      <c r="Y3794" s="9"/>
      <c r="Z3794" s="9"/>
    </row>
    <row r="3795" spans="1:26">
      <c r="A3795" s="39">
        <v>6</v>
      </c>
      <c r="B3795" s="39">
        <v>6</v>
      </c>
      <c r="C3795" s="40">
        <v>39605</v>
      </c>
      <c r="D3795" s="17">
        <v>0.83333333333300175</v>
      </c>
      <c r="E3795" s="18"/>
      <c r="F3795" s="4">
        <v>37.776619268549602</v>
      </c>
      <c r="G3795" s="4">
        <v>55.722865664625587</v>
      </c>
      <c r="H3795" s="4">
        <v>17.946246396075981</v>
      </c>
      <c r="I3795" s="19">
        <v>0.62559728550022875</v>
      </c>
      <c r="J3795" s="19">
        <v>1.0712244060000231</v>
      </c>
      <c r="K3795" s="20">
        <v>2.5044832296289674</v>
      </c>
      <c r="L3795" s="20">
        <v>2.5281814171462584</v>
      </c>
      <c r="M3795" s="20">
        <v>2.3698187517291025E-2</v>
      </c>
      <c r="N3795" s="21">
        <v>15.6875</v>
      </c>
      <c r="O3795" s="21">
        <f t="shared" si="60"/>
        <v>20.393750000000001</v>
      </c>
      <c r="P3795" s="21">
        <v>10.125</v>
      </c>
      <c r="Q3795" s="19">
        <v>18.342761693124995</v>
      </c>
      <c r="R3795" s="4">
        <v>66.775000000000006</v>
      </c>
      <c r="S3795" s="4">
        <v>14.574999999999999</v>
      </c>
      <c r="T3795" s="29">
        <v>177.92500000000001</v>
      </c>
      <c r="U3795" s="4">
        <v>0.27500000000000002</v>
      </c>
      <c r="V3795" s="9"/>
      <c r="W3795" s="9"/>
      <c r="X3795" s="9"/>
      <c r="Y3795" s="9"/>
      <c r="Z3795" s="9"/>
    </row>
    <row r="3796" spans="1:26">
      <c r="A3796" s="39">
        <v>6</v>
      </c>
      <c r="B3796" s="39">
        <v>6</v>
      </c>
      <c r="C3796" s="40">
        <v>39605</v>
      </c>
      <c r="D3796" s="17">
        <v>0.875</v>
      </c>
      <c r="E3796" s="18"/>
      <c r="F3796" s="4">
        <v>35.416217471311718</v>
      </c>
      <c r="G3796" s="4">
        <v>52.007138189137237</v>
      </c>
      <c r="H3796" s="4">
        <v>16.590920717825522</v>
      </c>
      <c r="I3796" s="19">
        <v>0.69490164900025397</v>
      </c>
      <c r="J3796" s="19">
        <v>1.5297356430000333</v>
      </c>
      <c r="K3796" s="20">
        <v>2.4875010792819676</v>
      </c>
      <c r="L3796" s="20">
        <v>2.5115130608425082</v>
      </c>
      <c r="M3796" s="20">
        <v>2.4011981560541074E-2</v>
      </c>
      <c r="N3796" s="21">
        <v>13.0625</v>
      </c>
      <c r="O3796" s="21">
        <f t="shared" si="60"/>
        <v>16.981249999999999</v>
      </c>
      <c r="P3796" s="21">
        <v>9.0625</v>
      </c>
      <c r="Q3796" s="19">
        <v>17.789901764124995</v>
      </c>
      <c r="R3796" s="4">
        <v>71.724999999999994</v>
      </c>
      <c r="S3796" s="4">
        <v>13.55</v>
      </c>
      <c r="T3796" s="29">
        <v>186.25</v>
      </c>
      <c r="U3796" s="4">
        <v>0.22</v>
      </c>
      <c r="V3796" s="9"/>
      <c r="W3796" s="9"/>
      <c r="X3796" s="9"/>
      <c r="Y3796" s="9"/>
      <c r="Z3796" s="9"/>
    </row>
    <row r="3797" spans="1:26">
      <c r="A3797" s="39">
        <v>6</v>
      </c>
      <c r="B3797" s="39">
        <v>6</v>
      </c>
      <c r="C3797" s="40">
        <v>39605</v>
      </c>
      <c r="D3797" s="17">
        <v>0.91666666666699825</v>
      </c>
      <c r="E3797" s="18"/>
      <c r="F3797" s="4">
        <v>29.243728581267078</v>
      </c>
      <c r="G3797" s="4">
        <v>43.280827874510202</v>
      </c>
      <c r="H3797" s="4">
        <v>14.037099293243132</v>
      </c>
      <c r="I3797" s="19">
        <v>0.6946743690002537</v>
      </c>
      <c r="J3797" s="19">
        <v>0.99401743200002179</v>
      </c>
      <c r="K3797" s="20">
        <v>2.4464647055689674</v>
      </c>
      <c r="L3797" s="20">
        <v>2.4476243576637584</v>
      </c>
      <c r="M3797" s="20"/>
      <c r="N3797" s="21">
        <v>12.25</v>
      </c>
      <c r="O3797" s="21">
        <f t="shared" si="60"/>
        <v>15.925000000000001</v>
      </c>
      <c r="P3797" s="21">
        <v>8.125</v>
      </c>
      <c r="Q3797" s="19">
        <v>17.901998336687495</v>
      </c>
      <c r="R3797" s="4">
        <v>72.474999999999994</v>
      </c>
      <c r="S3797" s="4">
        <v>12.762499999999999</v>
      </c>
      <c r="T3797" s="29">
        <v>187.6</v>
      </c>
      <c r="U3797" s="4">
        <v>0.16500000000000001</v>
      </c>
      <c r="V3797" s="9"/>
      <c r="W3797" s="9"/>
      <c r="X3797" s="9"/>
      <c r="Y3797" s="9"/>
      <c r="Z3797" s="9"/>
    </row>
    <row r="3798" spans="1:26">
      <c r="A3798" s="39">
        <v>6</v>
      </c>
      <c r="B3798" s="39">
        <v>6</v>
      </c>
      <c r="C3798" s="40">
        <v>39605</v>
      </c>
      <c r="D3798" s="17">
        <v>0.95833333333300175</v>
      </c>
      <c r="E3798" s="18"/>
      <c r="F3798" s="4">
        <v>29.501076453166903</v>
      </c>
      <c r="G3798" s="4">
        <v>42.181423525959971</v>
      </c>
      <c r="H3798" s="4">
        <v>12.680347072793072</v>
      </c>
      <c r="I3798" s="19">
        <v>0.55554858000020269</v>
      </c>
      <c r="J3798" s="19">
        <v>0.8407828230000185</v>
      </c>
      <c r="K3798" s="20">
        <v>2.4936596251679664</v>
      </c>
      <c r="L3798" s="20">
        <v>2.4860620654412586</v>
      </c>
      <c r="M3798" s="20"/>
      <c r="N3798" s="21">
        <v>16.75</v>
      </c>
      <c r="O3798" s="21">
        <f t="shared" si="60"/>
        <v>21.775000000000002</v>
      </c>
      <c r="P3798" s="21">
        <v>9.5</v>
      </c>
      <c r="Q3798" s="19">
        <v>14.910079685062497</v>
      </c>
      <c r="R3798" s="4">
        <v>74.900000000000006</v>
      </c>
      <c r="S3798" s="4">
        <v>12.4625</v>
      </c>
      <c r="T3798" s="29">
        <v>179.52500000000003</v>
      </c>
      <c r="U3798" s="4">
        <v>0.11</v>
      </c>
      <c r="V3798" s="9"/>
      <c r="W3798" s="9"/>
      <c r="X3798" s="9"/>
      <c r="Y3798" s="9"/>
      <c r="Z3798" s="9"/>
    </row>
    <row r="3799" spans="1:26">
      <c r="A3799" s="39">
        <v>7</v>
      </c>
      <c r="B3799" s="39">
        <v>6</v>
      </c>
      <c r="C3799" s="40">
        <v>39606</v>
      </c>
      <c r="D3799" s="17">
        <v>0</v>
      </c>
      <c r="E3799" s="18">
        <v>0.23881708571751953</v>
      </c>
      <c r="F3799" s="4">
        <v>30.735486739717082</v>
      </c>
      <c r="G3799" s="4">
        <v>43.852861970210391</v>
      </c>
      <c r="H3799" s="4">
        <v>13.117375230493305</v>
      </c>
      <c r="I3799" s="19">
        <v>0.55536675600020247</v>
      </c>
      <c r="J3799" s="19">
        <v>0.99332838000002222</v>
      </c>
      <c r="K3799" s="20">
        <v>2.5328044956129654</v>
      </c>
      <c r="L3799" s="20">
        <v>2.5323348985375089</v>
      </c>
      <c r="M3799" s="20"/>
      <c r="N3799" s="21">
        <v>14.9375</v>
      </c>
      <c r="O3799" s="21">
        <f t="shared" si="60"/>
        <v>19.418749999999999</v>
      </c>
      <c r="P3799" s="21">
        <v>8.75</v>
      </c>
      <c r="Q3799" s="19">
        <v>13.026490464999995</v>
      </c>
      <c r="R3799" s="4">
        <v>82.775000000000006</v>
      </c>
      <c r="S3799" s="4">
        <v>11.9625</v>
      </c>
      <c r="T3799" s="29">
        <v>180.10000000000002</v>
      </c>
      <c r="U3799" s="4">
        <v>0.05</v>
      </c>
      <c r="V3799" s="9"/>
      <c r="W3799" s="9"/>
      <c r="X3799" s="9"/>
      <c r="Y3799" s="9"/>
      <c r="Z3799" s="9"/>
    </row>
    <row r="3800" spans="1:26">
      <c r="A3800" s="39">
        <v>7</v>
      </c>
      <c r="B3800" s="39">
        <v>6</v>
      </c>
      <c r="C3800" s="40">
        <v>39606</v>
      </c>
      <c r="D3800" s="17">
        <v>4.1666666666998253E-2</v>
      </c>
      <c r="E3800" s="18">
        <v>0.2387788191987697</v>
      </c>
      <c r="F3800" s="4">
        <v>28.137604653304127</v>
      </c>
      <c r="G3800" s="4">
        <v>39.655181102384411</v>
      </c>
      <c r="H3800" s="4">
        <v>11.517576449080284</v>
      </c>
      <c r="I3800" s="19">
        <v>0.48578397450017696</v>
      </c>
      <c r="J3800" s="19">
        <v>0.84020640450001893</v>
      </c>
      <c r="K3800" s="20">
        <v>2.5318564957579652</v>
      </c>
      <c r="L3800" s="20">
        <v>2.5156817198000088</v>
      </c>
      <c r="M3800" s="20"/>
      <c r="N3800" s="21">
        <v>13.6875</v>
      </c>
      <c r="O3800" s="21">
        <f t="shared" si="60"/>
        <v>17.793749999999999</v>
      </c>
      <c r="P3800" s="21">
        <v>7.4375</v>
      </c>
      <c r="Q3800" s="19">
        <v>8.9252418656249972</v>
      </c>
      <c r="R3800" s="4">
        <v>85.45</v>
      </c>
      <c r="S3800" s="4">
        <v>11.8375</v>
      </c>
      <c r="T3800" s="29">
        <v>193.60000000000002</v>
      </c>
      <c r="U3800" s="4">
        <v>4.4999999999999998E-2</v>
      </c>
      <c r="V3800" s="9"/>
      <c r="W3800" s="9"/>
      <c r="X3800" s="9"/>
      <c r="Y3800" s="9"/>
      <c r="Z3800" s="9"/>
    </row>
    <row r="3801" spans="1:26">
      <c r="A3801" s="39">
        <v>7</v>
      </c>
      <c r="B3801" s="39">
        <v>6</v>
      </c>
      <c r="C3801" s="40">
        <v>39606</v>
      </c>
      <c r="D3801" s="17">
        <v>8.3333333333001747E-2</v>
      </c>
      <c r="E3801" s="18">
        <v>0.23490762604501941</v>
      </c>
      <c r="F3801" s="4">
        <v>24.303525899453632</v>
      </c>
      <c r="G3801" s="4">
        <v>34.609391157370737</v>
      </c>
      <c r="H3801" s="4">
        <v>10.305865257917105</v>
      </c>
      <c r="I3801" s="19">
        <v>0.55500879000020209</v>
      </c>
      <c r="J3801" s="19">
        <v>0.30542238900000696</v>
      </c>
      <c r="K3801" s="20">
        <v>2.5629445723859643</v>
      </c>
      <c r="L3801" s="20">
        <v>2.5540471534525091</v>
      </c>
      <c r="M3801" s="20"/>
      <c r="N3801" s="21">
        <v>12.75</v>
      </c>
      <c r="O3801" s="21">
        <f t="shared" si="60"/>
        <v>16.574999999999999</v>
      </c>
      <c r="P3801" s="21">
        <v>7.5</v>
      </c>
      <c r="Q3801" s="19">
        <v>14.857845805499991</v>
      </c>
      <c r="R3801" s="4">
        <v>85.75</v>
      </c>
      <c r="S3801" s="4">
        <v>11.9</v>
      </c>
      <c r="T3801" s="29">
        <v>189.95</v>
      </c>
      <c r="U3801" s="4">
        <v>4.4999999999999998E-2</v>
      </c>
      <c r="V3801" s="9"/>
      <c r="W3801" s="9"/>
      <c r="X3801" s="9"/>
      <c r="Y3801" s="9"/>
      <c r="Z3801" s="9"/>
    </row>
    <row r="3802" spans="1:26">
      <c r="A3802" s="39">
        <v>7</v>
      </c>
      <c r="B3802" s="39">
        <v>6</v>
      </c>
      <c r="C3802" s="40">
        <v>39606</v>
      </c>
      <c r="D3802" s="17">
        <v>0.125</v>
      </c>
      <c r="E3802" s="18">
        <v>0.25529033955002112</v>
      </c>
      <c r="F3802" s="4">
        <v>32.926431393479646</v>
      </c>
      <c r="G3802" s="4">
        <v>45.046255258360745</v>
      </c>
      <c r="H3802" s="4">
        <v>12.119823864881095</v>
      </c>
      <c r="I3802" s="19">
        <v>0.55482128400020181</v>
      </c>
      <c r="J3802" s="19">
        <v>0.91592264100002108</v>
      </c>
      <c r="K3802" s="20">
        <v>2.5299664913039646</v>
      </c>
      <c r="L3802" s="20">
        <v>2.5138380068712589</v>
      </c>
      <c r="M3802" s="20"/>
      <c r="N3802" s="21">
        <v>12.6875</v>
      </c>
      <c r="O3802" s="21">
        <f t="shared" si="60"/>
        <v>16.493750000000002</v>
      </c>
      <c r="P3802" s="21">
        <v>7.75</v>
      </c>
      <c r="Q3802" s="19">
        <v>10.423372732937494</v>
      </c>
      <c r="R3802" s="4">
        <v>86.625</v>
      </c>
      <c r="S3802" s="4">
        <v>11.925000000000001</v>
      </c>
      <c r="T3802" s="29">
        <v>177.27499999999998</v>
      </c>
      <c r="U3802" s="4">
        <v>0.04</v>
      </c>
      <c r="V3802" s="9"/>
      <c r="W3802" s="9"/>
      <c r="X3802" s="9"/>
      <c r="Y3802" s="9"/>
      <c r="Z3802" s="9"/>
    </row>
    <row r="3803" spans="1:26">
      <c r="A3803" s="39">
        <v>7</v>
      </c>
      <c r="B3803" s="39">
        <v>6</v>
      </c>
      <c r="C3803" s="40">
        <v>39606</v>
      </c>
      <c r="D3803" s="17">
        <v>0.16666666666699825</v>
      </c>
      <c r="E3803" s="18">
        <v>0.23355118918126949</v>
      </c>
      <c r="F3803" s="4">
        <v>37.576253205780148</v>
      </c>
      <c r="G3803" s="4">
        <v>50.309756950974517</v>
      </c>
      <c r="H3803" s="4">
        <v>12.733503745194376</v>
      </c>
      <c r="I3803" s="19">
        <v>0.55463946000020159</v>
      </c>
      <c r="J3803" s="19">
        <v>1.4497260825000338</v>
      </c>
      <c r="K3803" s="20">
        <v>2.8411238696069603</v>
      </c>
      <c r="L3803" s="20">
        <v>2.87411934166126</v>
      </c>
      <c r="M3803" s="20">
        <v>3.2995472054299979E-2</v>
      </c>
      <c r="N3803" s="21">
        <v>13.4375</v>
      </c>
      <c r="O3803" s="21">
        <f t="shared" si="60"/>
        <v>17.46875</v>
      </c>
      <c r="P3803" s="21">
        <v>9.5</v>
      </c>
      <c r="Q3803" s="19">
        <v>7.9289404109999957</v>
      </c>
      <c r="R3803" s="4">
        <v>87.8</v>
      </c>
      <c r="S3803" s="4">
        <v>12</v>
      </c>
      <c r="T3803" s="29">
        <v>88.075000000000003</v>
      </c>
      <c r="U3803" s="4">
        <v>0.04</v>
      </c>
      <c r="V3803" s="9"/>
      <c r="W3803" s="9"/>
      <c r="X3803" s="9"/>
      <c r="Y3803" s="9"/>
      <c r="Z3803" s="9"/>
    </row>
    <row r="3804" spans="1:26">
      <c r="A3804" s="39">
        <v>7</v>
      </c>
      <c r="B3804" s="39">
        <v>6</v>
      </c>
      <c r="C3804" s="40">
        <v>39606</v>
      </c>
      <c r="D3804" s="17">
        <v>0.20833333333300175</v>
      </c>
      <c r="E3804" s="18">
        <v>0.27944828137877342</v>
      </c>
      <c r="F3804" s="4">
        <v>55.34000324136948</v>
      </c>
      <c r="G3804" s="4">
        <v>70.132878673279293</v>
      </c>
      <c r="H3804" s="4">
        <v>14.792875431909811</v>
      </c>
      <c r="I3804" s="19">
        <v>0.83168645400030206</v>
      </c>
      <c r="J3804" s="19">
        <v>2.0594180235000481</v>
      </c>
      <c r="K3804" s="20">
        <v>2.8560803728329596</v>
      </c>
      <c r="L3804" s="20">
        <v>2.9044834195075104</v>
      </c>
      <c r="M3804" s="20">
        <v>4.8403046674551198E-2</v>
      </c>
      <c r="N3804" s="21">
        <v>15.125</v>
      </c>
      <c r="O3804" s="21">
        <f t="shared" si="60"/>
        <v>19.662500000000001</v>
      </c>
      <c r="P3804" s="21">
        <v>8.625</v>
      </c>
      <c r="Q3804" s="19">
        <v>5.8224172654999968</v>
      </c>
      <c r="R3804" s="4">
        <v>89</v>
      </c>
      <c r="S3804" s="4">
        <v>11.9</v>
      </c>
      <c r="T3804" s="29">
        <v>50.649999999999991</v>
      </c>
      <c r="U3804" s="4">
        <v>0.04</v>
      </c>
      <c r="V3804" s="9"/>
      <c r="W3804" s="9"/>
      <c r="X3804" s="9"/>
      <c r="Y3804" s="9"/>
      <c r="Z3804" s="9"/>
    </row>
    <row r="3805" spans="1:26">
      <c r="A3805" s="39">
        <v>7</v>
      </c>
      <c r="B3805" s="39">
        <v>6</v>
      </c>
      <c r="C3805" s="40">
        <v>39606</v>
      </c>
      <c r="D3805" s="17">
        <v>0.25</v>
      </c>
      <c r="E3805" s="18">
        <v>0.29853849838752511</v>
      </c>
      <c r="F3805" s="4">
        <v>54.626711063750818</v>
      </c>
      <c r="G3805" s="4">
        <v>70.20989584151684</v>
      </c>
      <c r="H3805" s="4">
        <v>15.583184777766032</v>
      </c>
      <c r="I3805" s="19">
        <v>0.96997130700035195</v>
      </c>
      <c r="J3805" s="19">
        <v>1.6774975890000396</v>
      </c>
      <c r="K3805" s="20">
        <v>2.5111243127829641</v>
      </c>
      <c r="L3805" s="20">
        <v>2.5110540075762589</v>
      </c>
      <c r="M3805" s="20"/>
      <c r="N3805" s="21">
        <v>14.8125</v>
      </c>
      <c r="O3805" s="21">
        <f t="shared" si="60"/>
        <v>19.256250000000001</v>
      </c>
      <c r="P3805" s="21">
        <v>9.0625</v>
      </c>
      <c r="Q3805" s="19">
        <v>10.425612870062494</v>
      </c>
      <c r="R3805" s="4">
        <v>91.424999999999997</v>
      </c>
      <c r="S3805" s="4">
        <v>11.9</v>
      </c>
      <c r="T3805" s="29">
        <v>172.22499999999999</v>
      </c>
      <c r="U3805" s="4">
        <v>0.04</v>
      </c>
      <c r="V3805" s="9"/>
      <c r="W3805" s="9"/>
      <c r="X3805" s="9"/>
      <c r="Y3805" s="9"/>
      <c r="Z3805" s="9"/>
    </row>
    <row r="3806" spans="1:26">
      <c r="A3806" s="39">
        <v>7</v>
      </c>
      <c r="B3806" s="39">
        <v>6</v>
      </c>
      <c r="C3806" s="40">
        <v>39606</v>
      </c>
      <c r="D3806" s="17">
        <v>0.29166666666699825</v>
      </c>
      <c r="E3806" s="18">
        <v>0.32017158807877688</v>
      </c>
      <c r="F3806" s="4">
        <v>53.238002861638279</v>
      </c>
      <c r="G3806" s="4">
        <v>69.258215777329156</v>
      </c>
      <c r="H3806" s="4">
        <v>16.020212915690877</v>
      </c>
      <c r="I3806" s="19">
        <v>0.96965311500035156</v>
      </c>
      <c r="J3806" s="19">
        <v>1.6006815195000381</v>
      </c>
      <c r="K3806" s="20">
        <v>2.6221088589089625</v>
      </c>
      <c r="L3806" s="20">
        <v>2.6199536376287598</v>
      </c>
      <c r="M3806" s="20"/>
      <c r="N3806" s="21">
        <v>14.5625</v>
      </c>
      <c r="O3806" s="21">
        <f t="shared" si="60"/>
        <v>18.931250000000002</v>
      </c>
      <c r="P3806" s="21">
        <v>10.4375</v>
      </c>
      <c r="Q3806" s="19">
        <v>13.532052459624991</v>
      </c>
      <c r="R3806" s="4">
        <v>88.9</v>
      </c>
      <c r="S3806" s="4">
        <v>12.6</v>
      </c>
      <c r="T3806" s="29">
        <v>134.80000000000001</v>
      </c>
      <c r="U3806" s="4">
        <v>0.04</v>
      </c>
      <c r="V3806" s="9"/>
      <c r="W3806" s="9"/>
      <c r="X3806" s="9"/>
      <c r="Y3806" s="9"/>
      <c r="Z3806" s="9"/>
    </row>
    <row r="3807" spans="1:26">
      <c r="A3807" s="39">
        <v>7</v>
      </c>
      <c r="B3807" s="39">
        <v>6</v>
      </c>
      <c r="C3807" s="40">
        <v>39606</v>
      </c>
      <c r="D3807" s="17">
        <v>0.33333333333300175</v>
      </c>
      <c r="E3807" s="18">
        <v>0.32522096668127731</v>
      </c>
      <c r="F3807" s="4">
        <v>48.43203963637535</v>
      </c>
      <c r="G3807" s="4">
        <v>64.213480288065483</v>
      </c>
      <c r="H3807" s="4">
        <v>15.781440651690128</v>
      </c>
      <c r="I3807" s="19">
        <v>0.83086824600030107</v>
      </c>
      <c r="J3807" s="19">
        <v>1.828731297000044</v>
      </c>
      <c r="K3807" s="20">
        <v>2.541206685216963</v>
      </c>
      <c r="L3807" s="20">
        <v>2.5484097717025094</v>
      </c>
      <c r="M3807" s="20">
        <v>7.2030864855465726E-3</v>
      </c>
      <c r="N3807" s="21">
        <v>13.8125</v>
      </c>
      <c r="O3807" s="21">
        <f t="shared" si="60"/>
        <v>17.956250000000001</v>
      </c>
      <c r="P3807" s="21">
        <v>9.5625</v>
      </c>
      <c r="Q3807" s="19">
        <v>16.361711267062489</v>
      </c>
      <c r="R3807" s="4">
        <v>83.4</v>
      </c>
      <c r="S3807" s="4">
        <v>13.5625</v>
      </c>
      <c r="T3807" s="29">
        <v>167.65</v>
      </c>
      <c r="U3807" s="4">
        <v>0.06</v>
      </c>
      <c r="V3807" s="9"/>
      <c r="W3807" s="9"/>
      <c r="X3807" s="9"/>
      <c r="Y3807" s="9"/>
      <c r="Z3807" s="9"/>
    </row>
    <row r="3808" spans="1:26">
      <c r="A3808" s="39">
        <v>7</v>
      </c>
      <c r="B3808" s="39">
        <v>6</v>
      </c>
      <c r="C3808" s="40">
        <v>39606</v>
      </c>
      <c r="D3808" s="17">
        <v>0.375</v>
      </c>
      <c r="E3808" s="18">
        <v>0.32898989867002776</v>
      </c>
      <c r="F3808" s="4">
        <v>49.854839617763417</v>
      </c>
      <c r="G3808" s="4">
        <v>68.388590836629021</v>
      </c>
      <c r="H3808" s="4">
        <v>18.533751218865604</v>
      </c>
      <c r="I3808" s="19">
        <v>0.89982032550032587</v>
      </c>
      <c r="J3808" s="19">
        <v>1.9042620195000464</v>
      </c>
      <c r="K3808" s="20">
        <v>2.5083020460209626</v>
      </c>
      <c r="L3808" s="20">
        <v>2.5161203111662598</v>
      </c>
      <c r="M3808" s="20">
        <v>7.818265145296488E-3</v>
      </c>
      <c r="N3808" s="21">
        <v>19.875</v>
      </c>
      <c r="O3808" s="21">
        <f t="shared" si="60"/>
        <v>25.837500000000002</v>
      </c>
      <c r="P3808" s="21">
        <v>10.0625</v>
      </c>
      <c r="Q3808" s="19">
        <v>15.308962201624988</v>
      </c>
      <c r="R3808" s="4">
        <v>76.45</v>
      </c>
      <c r="S3808" s="4">
        <v>15.0375</v>
      </c>
      <c r="T3808" s="29">
        <v>182.32500000000002</v>
      </c>
      <c r="U3808" s="4">
        <v>0.23</v>
      </c>
      <c r="V3808" s="9"/>
      <c r="W3808" s="9"/>
      <c r="X3808" s="9"/>
      <c r="Y3808" s="9"/>
      <c r="Z3808" s="9"/>
    </row>
    <row r="3809" spans="1:26">
      <c r="A3809" s="39">
        <v>7</v>
      </c>
      <c r="B3809" s="39">
        <v>6</v>
      </c>
      <c r="C3809" s="40">
        <v>39606</v>
      </c>
      <c r="D3809" s="17">
        <v>0.41666666666699825</v>
      </c>
      <c r="E3809" s="18">
        <v>0.3735559564587817</v>
      </c>
      <c r="F3809" s="4">
        <v>59.4082748185523</v>
      </c>
      <c r="G3809" s="4">
        <v>81.40596846754471</v>
      </c>
      <c r="H3809" s="4">
        <v>21.99769364899241</v>
      </c>
      <c r="I3809" s="19">
        <v>0.96869853900035041</v>
      </c>
      <c r="J3809" s="19">
        <v>1.8274393245000449</v>
      </c>
      <c r="K3809" s="20">
        <v>2.5233312417259626</v>
      </c>
      <c r="L3809" s="20">
        <v>2.5465328126762596</v>
      </c>
      <c r="M3809" s="20">
        <v>2.3201570950297068E-2</v>
      </c>
      <c r="N3809" s="21">
        <v>20.3125</v>
      </c>
      <c r="O3809" s="21">
        <f t="shared" si="60"/>
        <v>26.40625</v>
      </c>
      <c r="P3809" s="21">
        <v>12.9375</v>
      </c>
      <c r="Q3809" s="19">
        <v>13.20211175699999</v>
      </c>
      <c r="R3809" s="4">
        <v>72.3</v>
      </c>
      <c r="S3809" s="4">
        <v>15.5875</v>
      </c>
      <c r="T3809" s="29">
        <v>176.625</v>
      </c>
      <c r="U3809" s="4">
        <v>9.5000000000000001E-2</v>
      </c>
      <c r="V3809" s="9"/>
      <c r="W3809" s="9"/>
      <c r="X3809" s="9"/>
      <c r="Y3809" s="9"/>
      <c r="Z3809" s="9"/>
    </row>
    <row r="3810" spans="1:26">
      <c r="A3810" s="39">
        <v>7</v>
      </c>
      <c r="B3810" s="39">
        <v>6</v>
      </c>
      <c r="C3810" s="40">
        <v>39606</v>
      </c>
      <c r="D3810" s="17">
        <v>0.45833333333300175</v>
      </c>
      <c r="E3810" s="18">
        <v>0.39006481715128333</v>
      </c>
      <c r="F3810" s="4">
        <v>58.74276135841469</v>
      </c>
      <c r="G3810" s="4">
        <v>80.27733226236947</v>
      </c>
      <c r="H3810" s="4">
        <v>21.534570903954787</v>
      </c>
      <c r="I3810" s="19">
        <v>0.89923507950032511</v>
      </c>
      <c r="J3810" s="19">
        <v>1.8268364040000451</v>
      </c>
      <c r="K3810" s="20">
        <v>2.5303658443949617</v>
      </c>
      <c r="L3810" s="20">
        <v>2.5690921203362596</v>
      </c>
      <c r="M3810" s="20">
        <v>3.872627594129785E-2</v>
      </c>
      <c r="N3810" s="21">
        <v>20.4375</v>
      </c>
      <c r="O3810" s="21">
        <f t="shared" si="60"/>
        <v>26.568750000000001</v>
      </c>
      <c r="P3810" s="21">
        <v>11.6875</v>
      </c>
      <c r="Q3810" s="19">
        <v>14.146171492562488</v>
      </c>
      <c r="R3810" s="4">
        <v>71.424999999999997</v>
      </c>
      <c r="S3810" s="4">
        <v>15.95</v>
      </c>
      <c r="T3810" s="29">
        <v>171.90000000000003</v>
      </c>
      <c r="U3810" s="4">
        <v>0.06</v>
      </c>
      <c r="V3810" s="9"/>
      <c r="W3810" s="9"/>
      <c r="X3810" s="9"/>
      <c r="Y3810" s="9"/>
      <c r="Z3810" s="9"/>
    </row>
    <row r="3811" spans="1:26">
      <c r="A3811" s="39">
        <v>7</v>
      </c>
      <c r="B3811" s="39">
        <v>6</v>
      </c>
      <c r="C3811" s="40">
        <v>39606</v>
      </c>
      <c r="D3811" s="17">
        <v>0.5</v>
      </c>
      <c r="E3811" s="18">
        <v>0.36833223451128139</v>
      </c>
      <c r="F3811" s="4">
        <v>47.527476576000851</v>
      </c>
      <c r="G3811" s="4">
        <v>66.578240455366185</v>
      </c>
      <c r="H3811" s="4">
        <v>19.050763879365338</v>
      </c>
      <c r="I3811" s="19">
        <v>0.55318486800019984</v>
      </c>
      <c r="J3811" s="19">
        <v>1.4457574080000362</v>
      </c>
      <c r="K3811" s="20">
        <v>2.5373937024009616</v>
      </c>
      <c r="L3811" s="20">
        <v>2.5368221738137597</v>
      </c>
      <c r="M3811" s="20"/>
      <c r="N3811" s="21">
        <v>11.875</v>
      </c>
      <c r="O3811" s="21">
        <f t="shared" si="60"/>
        <v>15.4375</v>
      </c>
      <c r="P3811" s="21">
        <v>11.625</v>
      </c>
      <c r="Q3811" s="19">
        <v>18.252608860999985</v>
      </c>
      <c r="R3811" s="4">
        <v>74.7</v>
      </c>
      <c r="S3811" s="4">
        <v>15.55</v>
      </c>
      <c r="T3811" s="29">
        <v>167.7</v>
      </c>
      <c r="U3811" s="4">
        <v>0.18</v>
      </c>
      <c r="V3811" s="9"/>
      <c r="W3811" s="9"/>
      <c r="X3811" s="9"/>
      <c r="Y3811" s="9"/>
      <c r="Z3811" s="9"/>
    </row>
    <row r="3812" spans="1:26">
      <c r="A3812" s="39">
        <v>7</v>
      </c>
      <c r="B3812" s="39">
        <v>6</v>
      </c>
      <c r="C3812" s="40">
        <v>39606</v>
      </c>
      <c r="D3812" s="17">
        <v>0.54166666666699825</v>
      </c>
      <c r="E3812" s="18">
        <v>0.40522315736378461</v>
      </c>
      <c r="F3812" s="4">
        <v>45.990704765563301</v>
      </c>
      <c r="G3812" s="4">
        <v>65.467354255315954</v>
      </c>
      <c r="H3812" s="4">
        <v>19.476649489752653</v>
      </c>
      <c r="I3812" s="19">
        <v>0.89863278750032438</v>
      </c>
      <c r="J3812" s="19">
        <v>1.5973157655000403</v>
      </c>
      <c r="K3812" s="20">
        <v>2.5204879915679617</v>
      </c>
      <c r="L3812" s="20">
        <v>2.5515412969662599</v>
      </c>
      <c r="M3812" s="20">
        <v>3.1053305398298314E-2</v>
      </c>
      <c r="N3812" s="21">
        <v>22.0625</v>
      </c>
      <c r="O3812" s="21">
        <f t="shared" si="60"/>
        <v>28.681250000000002</v>
      </c>
      <c r="P3812" s="21">
        <v>10.875</v>
      </c>
      <c r="Q3812" s="19">
        <v>16.256486016249987</v>
      </c>
      <c r="R3812" s="4">
        <v>71.924999999999997</v>
      </c>
      <c r="S3812" s="4">
        <v>16.5</v>
      </c>
      <c r="T3812" s="29">
        <v>170.17499999999998</v>
      </c>
      <c r="U3812" s="4">
        <v>8.5000000000000006E-2</v>
      </c>
      <c r="V3812" s="9"/>
      <c r="W3812" s="9"/>
      <c r="X3812" s="9"/>
      <c r="Y3812" s="9"/>
      <c r="Z3812" s="9"/>
    </row>
    <row r="3813" spans="1:26">
      <c r="A3813" s="39">
        <v>7</v>
      </c>
      <c r="B3813" s="39">
        <v>6</v>
      </c>
      <c r="C3813" s="40">
        <v>39606</v>
      </c>
      <c r="D3813" s="17">
        <v>0.58333333333300175</v>
      </c>
      <c r="E3813" s="18">
        <v>0.38476885018753304</v>
      </c>
      <c r="F3813" s="4">
        <v>44.133378435725753</v>
      </c>
      <c r="G3813" s="4">
        <v>64.191169508403163</v>
      </c>
      <c r="H3813" s="4">
        <v>20.057791072677425</v>
      </c>
      <c r="I3813" s="19">
        <v>0.8292318300002991</v>
      </c>
      <c r="J3813" s="19">
        <v>1.2926288070000329</v>
      </c>
      <c r="K3813" s="20">
        <v>2.5275158495739611</v>
      </c>
      <c r="L3813" s="20">
        <v>2.5506002878587601</v>
      </c>
      <c r="M3813" s="20">
        <v>2.3084438284799114E-2</v>
      </c>
      <c r="N3813" s="21">
        <v>21.4375</v>
      </c>
      <c r="O3813" s="21">
        <f t="shared" si="60"/>
        <v>27.868750000000002</v>
      </c>
      <c r="P3813" s="21">
        <v>11.8125</v>
      </c>
      <c r="Q3813" s="19">
        <v>18.199699804499982</v>
      </c>
      <c r="R3813" s="4">
        <v>73.150000000000006</v>
      </c>
      <c r="S3813" s="4">
        <v>16.537500000000001</v>
      </c>
      <c r="T3813" s="29">
        <v>165.52500000000003</v>
      </c>
      <c r="U3813" s="4">
        <v>0.41499999999999998</v>
      </c>
      <c r="V3813" s="9"/>
      <c r="W3813" s="9"/>
      <c r="X3813" s="9"/>
      <c r="Y3813" s="9"/>
      <c r="Z3813" s="9"/>
    </row>
    <row r="3814" spans="1:26">
      <c r="A3814" s="39">
        <v>7</v>
      </c>
      <c r="B3814" s="39">
        <v>6</v>
      </c>
      <c r="C3814" s="40">
        <v>39606</v>
      </c>
      <c r="D3814" s="17">
        <v>0.625</v>
      </c>
      <c r="E3814" s="18">
        <v>0.35285636361128042</v>
      </c>
      <c r="F3814" s="4">
        <v>31.32578936530545</v>
      </c>
      <c r="G3814" s="4">
        <v>48.543116436174373</v>
      </c>
      <c r="H3814" s="4">
        <v>17.217327070868933</v>
      </c>
      <c r="I3814" s="19">
        <v>0.55263939600019918</v>
      </c>
      <c r="J3814" s="19">
        <v>0.76013721450001948</v>
      </c>
      <c r="K3814" s="20">
        <v>2.5504789363479601</v>
      </c>
      <c r="L3814" s="20">
        <v>2.5653020652212604</v>
      </c>
      <c r="M3814" s="20">
        <v>1.4823128873299729E-2</v>
      </c>
      <c r="N3814" s="21">
        <v>17.625</v>
      </c>
      <c r="O3814" s="21">
        <f t="shared" si="60"/>
        <v>22.912500000000001</v>
      </c>
      <c r="P3814" s="21">
        <v>11.4375</v>
      </c>
      <c r="Q3814" s="19">
        <v>25.359226734124974</v>
      </c>
      <c r="R3814" s="4">
        <v>71.25</v>
      </c>
      <c r="S3814" s="4">
        <v>17.3</v>
      </c>
      <c r="T3814" s="29">
        <v>150.27500000000001</v>
      </c>
      <c r="U3814" s="4">
        <v>0.19500000000000001</v>
      </c>
      <c r="V3814" s="9"/>
      <c r="W3814" s="9"/>
      <c r="X3814" s="9"/>
      <c r="Y3814" s="9"/>
      <c r="Z3814" s="9"/>
    </row>
    <row r="3815" spans="1:26">
      <c r="A3815" s="39">
        <v>7</v>
      </c>
      <c r="B3815" s="39">
        <v>6</v>
      </c>
      <c r="C3815" s="40">
        <v>39606</v>
      </c>
      <c r="D3815" s="17">
        <v>0.66666666666699825</v>
      </c>
      <c r="E3815" s="18">
        <v>0.37317453968253217</v>
      </c>
      <c r="F3815" s="4">
        <v>31.948808381436816</v>
      </c>
      <c r="G3815" s="4">
        <v>49.486637076349638</v>
      </c>
      <c r="H3815" s="4">
        <v>17.537828694912825</v>
      </c>
      <c r="I3815" s="19">
        <v>0.62152329150022378</v>
      </c>
      <c r="J3815" s="19">
        <v>1.2917078625000336</v>
      </c>
      <c r="K3815" s="20">
        <v>2.5096808740609609</v>
      </c>
      <c r="L3815" s="20">
        <v>2.5174413695987603</v>
      </c>
      <c r="M3815" s="20">
        <v>7.76049553779945E-3</v>
      </c>
      <c r="N3815" s="21">
        <v>27.9375</v>
      </c>
      <c r="O3815" s="21">
        <f t="shared" si="60"/>
        <v>36.318750000000001</v>
      </c>
      <c r="P3815" s="21">
        <v>10.75</v>
      </c>
      <c r="Q3815" s="19">
        <v>20.921437553062475</v>
      </c>
      <c r="R3815" s="4">
        <v>68.849999999999994</v>
      </c>
      <c r="S3815" s="4">
        <v>18</v>
      </c>
      <c r="T3815" s="29">
        <v>179.02499999999998</v>
      </c>
      <c r="U3815" s="4">
        <v>0.76500000000000001</v>
      </c>
      <c r="V3815" s="9"/>
      <c r="W3815" s="9"/>
      <c r="X3815" s="9"/>
      <c r="Y3815" s="9"/>
      <c r="Z3815" s="9"/>
    </row>
    <row r="3816" spans="1:26">
      <c r="A3816" s="39">
        <v>7</v>
      </c>
      <c r="B3816" s="39">
        <v>6</v>
      </c>
      <c r="C3816" s="40">
        <v>39606</v>
      </c>
      <c r="D3816" s="17">
        <v>0.70833333333300175</v>
      </c>
      <c r="E3816" s="18">
        <v>0.39093849881253373</v>
      </c>
      <c r="F3816" s="4">
        <v>35.888791085818674</v>
      </c>
      <c r="G3816" s="4">
        <v>54.984311742438521</v>
      </c>
      <c r="H3816" s="4">
        <v>19.095520656619847</v>
      </c>
      <c r="I3816" s="19">
        <v>0.62131873950022354</v>
      </c>
      <c r="J3816" s="19">
        <v>1.1394140745000296</v>
      </c>
      <c r="K3816" s="20">
        <v>2.5167004885899602</v>
      </c>
      <c r="L3816" s="20">
        <v>2.5321409787375102</v>
      </c>
      <c r="M3816" s="20">
        <v>1.5440490147550001E-2</v>
      </c>
      <c r="N3816" s="21">
        <v>16.6875</v>
      </c>
      <c r="O3816" s="21">
        <f t="shared" si="60"/>
        <v>21.693750000000001</v>
      </c>
      <c r="P3816" s="21">
        <v>10.625</v>
      </c>
      <c r="Q3816" s="19">
        <v>17.925995046187481</v>
      </c>
      <c r="R3816" s="4">
        <v>71.775000000000006</v>
      </c>
      <c r="S3816" s="4">
        <v>17.3125</v>
      </c>
      <c r="T3816" s="29">
        <v>171.8</v>
      </c>
      <c r="U3816" s="4">
        <v>0.28000000000000003</v>
      </c>
      <c r="V3816" s="9"/>
      <c r="W3816" s="9"/>
      <c r="X3816" s="9"/>
      <c r="Y3816" s="9"/>
      <c r="Z3816" s="9"/>
    </row>
    <row r="3817" spans="1:26">
      <c r="A3817" s="39">
        <v>7</v>
      </c>
      <c r="B3817" s="39">
        <v>6</v>
      </c>
      <c r="C3817" s="40">
        <v>39606</v>
      </c>
      <c r="D3817" s="17">
        <v>0.75</v>
      </c>
      <c r="E3817" s="18">
        <v>0.42015493807378651</v>
      </c>
      <c r="F3817" s="4">
        <v>40.891280520025667</v>
      </c>
      <c r="G3817" s="4">
        <v>61.813747723427724</v>
      </c>
      <c r="H3817" s="4">
        <v>20.922467203402061</v>
      </c>
      <c r="I3817" s="19">
        <v>0.4140761250001489</v>
      </c>
      <c r="J3817" s="19">
        <v>0.75928915050001999</v>
      </c>
      <c r="K3817" s="20">
        <v>2.6112791783519582</v>
      </c>
      <c r="L3817" s="20">
        <v>2.6483784881287606</v>
      </c>
      <c r="M3817" s="20">
        <v>3.7099309776802425E-2</v>
      </c>
      <c r="N3817" s="21">
        <v>16.75</v>
      </c>
      <c r="O3817" s="21">
        <f t="shared" si="60"/>
        <v>21.775000000000002</v>
      </c>
      <c r="P3817" s="21">
        <v>11.4375</v>
      </c>
      <c r="Q3817" s="19">
        <v>14.042088848874984</v>
      </c>
      <c r="R3817" s="4">
        <v>72.974999999999994</v>
      </c>
      <c r="S3817" s="4">
        <v>16.337499999999999</v>
      </c>
      <c r="T3817" s="29">
        <v>182.32499999999999</v>
      </c>
      <c r="U3817" s="4">
        <v>0.17499999999999999</v>
      </c>
      <c r="V3817" s="9"/>
      <c r="W3817" s="9"/>
      <c r="X3817" s="9"/>
      <c r="Y3817" s="9"/>
      <c r="Z3817" s="9"/>
    </row>
    <row r="3818" spans="1:26">
      <c r="A3818" s="39">
        <v>7</v>
      </c>
      <c r="B3818" s="39">
        <v>6</v>
      </c>
      <c r="C3818" s="40">
        <v>39606</v>
      </c>
      <c r="D3818" s="17">
        <v>0.79166666666699825</v>
      </c>
      <c r="E3818" s="18">
        <v>0.40990056369253569</v>
      </c>
      <c r="F3818" s="4">
        <v>36.945545828768815</v>
      </c>
      <c r="G3818" s="4">
        <v>56.179052390713871</v>
      </c>
      <c r="H3818" s="4">
        <v>19.233506561945052</v>
      </c>
      <c r="I3818" s="19">
        <v>0.27595605000009915</v>
      </c>
      <c r="J3818" s="19">
        <v>0.68318200950001817</v>
      </c>
      <c r="K3818" s="20">
        <v>2.6023448289379583</v>
      </c>
      <c r="L3818" s="20">
        <v>2.6317889106212604</v>
      </c>
      <c r="M3818" s="20">
        <v>2.9444081683302592E-2</v>
      </c>
      <c r="N3818" s="21">
        <v>16.3125</v>
      </c>
      <c r="O3818" s="21">
        <f t="shared" si="60"/>
        <v>21.206250000000001</v>
      </c>
      <c r="P3818" s="21">
        <v>11.1875</v>
      </c>
      <c r="Q3818" s="19">
        <v>13.932096202124985</v>
      </c>
      <c r="R3818" s="4">
        <v>73.099999999999994</v>
      </c>
      <c r="S3818" s="4">
        <v>16.175000000000001</v>
      </c>
      <c r="T3818" s="29">
        <v>169.625</v>
      </c>
      <c r="U3818" s="4">
        <v>0.05</v>
      </c>
      <c r="V3818" s="9"/>
      <c r="W3818" s="9"/>
      <c r="X3818" s="9"/>
      <c r="Y3818" s="9"/>
      <c r="Z3818" s="9"/>
    </row>
    <row r="3819" spans="1:26">
      <c r="A3819" s="39">
        <v>7</v>
      </c>
      <c r="B3819" s="39">
        <v>6</v>
      </c>
      <c r="C3819" s="40">
        <v>39606</v>
      </c>
      <c r="D3819" s="17">
        <v>0.83333333333300175</v>
      </c>
      <c r="E3819" s="18">
        <v>0.44546859394878896</v>
      </c>
      <c r="F3819" s="4">
        <v>43.047997613206988</v>
      </c>
      <c r="G3819" s="4">
        <v>62.986227639203094</v>
      </c>
      <c r="H3819" s="4">
        <v>19.938230025996102</v>
      </c>
      <c r="I3819" s="19">
        <v>0.48275546850017331</v>
      </c>
      <c r="J3819" s="19">
        <v>0.60702186450001627</v>
      </c>
      <c r="K3819" s="20">
        <v>2.601363105767958</v>
      </c>
      <c r="L3819" s="20">
        <v>2.6464263640125112</v>
      </c>
      <c r="M3819" s="20">
        <v>4.506325824455315E-2</v>
      </c>
      <c r="N3819" s="21">
        <v>16.25</v>
      </c>
      <c r="O3819" s="21">
        <f t="shared" si="60"/>
        <v>21.125</v>
      </c>
      <c r="P3819" s="21">
        <v>11.5</v>
      </c>
      <c r="Q3819" s="19">
        <v>9.4367550206874888</v>
      </c>
      <c r="R3819" s="4">
        <v>74.25</v>
      </c>
      <c r="S3819" s="4">
        <v>15.925000000000001</v>
      </c>
      <c r="T3819" s="29">
        <v>189.02500000000001</v>
      </c>
      <c r="U3819" s="4">
        <v>0.05</v>
      </c>
      <c r="V3819" s="9"/>
      <c r="W3819" s="9"/>
      <c r="X3819" s="9"/>
      <c r="Y3819" s="9"/>
      <c r="Z3819" s="9"/>
    </row>
    <row r="3820" spans="1:26">
      <c r="A3820" s="39">
        <v>7</v>
      </c>
      <c r="B3820" s="39">
        <v>6</v>
      </c>
      <c r="C3820" s="40">
        <v>39606</v>
      </c>
      <c r="D3820" s="17">
        <v>0.875</v>
      </c>
      <c r="E3820" s="18">
        <v>0.51792939253504566</v>
      </c>
      <c r="F3820" s="4">
        <v>55.415437300001926</v>
      </c>
      <c r="G3820" s="4">
        <v>75.811342838368802</v>
      </c>
      <c r="H3820" s="4">
        <v>20.395905538366875</v>
      </c>
      <c r="I3820" s="19">
        <v>0.68942420100024737</v>
      </c>
      <c r="J3820" s="19">
        <v>1.2894816945000347</v>
      </c>
      <c r="K3820" s="20">
        <v>2.679911392072956</v>
      </c>
      <c r="L3820" s="20">
        <v>2.7625084840350116</v>
      </c>
      <c r="M3820" s="20">
        <v>8.2597091962055447E-2</v>
      </c>
      <c r="N3820" s="21">
        <v>21.0625</v>
      </c>
      <c r="O3820" s="21">
        <f t="shared" si="60"/>
        <v>27.381250000000001</v>
      </c>
      <c r="P3820" s="21">
        <v>16.0625</v>
      </c>
      <c r="Q3820" s="19">
        <v>6.6617466186874923</v>
      </c>
      <c r="R3820" s="4">
        <v>74.924999999999997</v>
      </c>
      <c r="S3820" s="4">
        <v>15.5375</v>
      </c>
      <c r="T3820" s="29">
        <v>182.3</v>
      </c>
      <c r="U3820" s="4">
        <v>0.04</v>
      </c>
      <c r="V3820" s="9"/>
      <c r="W3820" s="9"/>
      <c r="X3820" s="9"/>
      <c r="Y3820" s="9"/>
      <c r="Z3820" s="9"/>
    </row>
    <row r="3821" spans="1:26">
      <c r="A3821" s="39">
        <v>7</v>
      </c>
      <c r="B3821" s="39">
        <v>6</v>
      </c>
      <c r="C3821" s="40">
        <v>39606</v>
      </c>
      <c r="D3821" s="17">
        <v>0.91666666666699825</v>
      </c>
      <c r="E3821" s="18">
        <v>0.32699036717627883</v>
      </c>
      <c r="F3821" s="4">
        <v>25.184064150366606</v>
      </c>
      <c r="G3821" s="4">
        <v>36.85149150613416</v>
      </c>
      <c r="H3821" s="4">
        <v>11.667427355767551</v>
      </c>
      <c r="I3821" s="19">
        <v>0.34460130150012352</v>
      </c>
      <c r="J3821" s="19">
        <v>0.22747998450000617</v>
      </c>
      <c r="K3821" s="20">
        <v>2.5676056414059576</v>
      </c>
      <c r="L3821" s="20">
        <v>2.582059928867511</v>
      </c>
      <c r="M3821" s="20">
        <v>1.4454287461553084E-2</v>
      </c>
      <c r="N3821" s="21">
        <v>9.125</v>
      </c>
      <c r="O3821" s="21">
        <f t="shared" si="60"/>
        <v>11.862500000000001</v>
      </c>
      <c r="P3821" s="21">
        <v>8</v>
      </c>
      <c r="Q3821" s="19">
        <v>20.541709874812476</v>
      </c>
      <c r="R3821" s="4">
        <v>80.05</v>
      </c>
      <c r="S3821" s="4">
        <v>14.475</v>
      </c>
      <c r="T3821" s="29">
        <v>165.05</v>
      </c>
      <c r="U3821" s="4">
        <v>4.4999999999999998E-2</v>
      </c>
      <c r="V3821" s="9"/>
      <c r="W3821" s="9"/>
      <c r="X3821" s="9"/>
      <c r="Y3821" s="9"/>
      <c r="Z3821" s="9"/>
    </row>
    <row r="3822" spans="1:26">
      <c r="A3822" s="39">
        <v>7</v>
      </c>
      <c r="B3822" s="39">
        <v>6</v>
      </c>
      <c r="C3822" s="40">
        <v>39606</v>
      </c>
      <c r="D3822" s="17">
        <v>0.95833333333300175</v>
      </c>
      <c r="E3822" s="18">
        <v>0.41216352086128655</v>
      </c>
      <c r="F3822" s="4">
        <v>29.760649717979856</v>
      </c>
      <c r="G3822" s="4">
        <v>43.483526620760834</v>
      </c>
      <c r="H3822" s="4">
        <v>13.722876902780978</v>
      </c>
      <c r="I3822" s="19">
        <v>0.41337723900014806</v>
      </c>
      <c r="J3822" s="19">
        <v>0.53054369550001457</v>
      </c>
      <c r="K3822" s="20">
        <v>3.1864401519039465</v>
      </c>
      <c r="L3822" s="20">
        <v>3.2595130912300134</v>
      </c>
      <c r="M3822" s="20">
        <v>7.3072939326066955E-2</v>
      </c>
      <c r="N3822" s="21">
        <v>11</v>
      </c>
      <c r="O3822" s="21">
        <f t="shared" ref="O3822:O3885" si="61">N3822*1.3</f>
        <v>14.3</v>
      </c>
      <c r="P3822" s="21">
        <v>10.5625</v>
      </c>
      <c r="Q3822" s="19">
        <v>8.2171825421249896</v>
      </c>
      <c r="R3822" s="4">
        <v>81.125</v>
      </c>
      <c r="S3822" s="4">
        <v>13.237500000000001</v>
      </c>
      <c r="T3822" s="29">
        <v>164.3</v>
      </c>
      <c r="U3822" s="4">
        <v>7.4999999999999997E-2</v>
      </c>
      <c r="V3822" s="9"/>
      <c r="W3822" s="9"/>
      <c r="X3822" s="9"/>
      <c r="Y3822" s="9"/>
      <c r="Z3822" s="9"/>
    </row>
    <row r="3823" spans="1:26">
      <c r="A3823" s="39">
        <v>8</v>
      </c>
      <c r="B3823" s="39">
        <v>6</v>
      </c>
      <c r="C3823" s="40">
        <v>39607</v>
      </c>
      <c r="D3823" s="17">
        <v>0</v>
      </c>
      <c r="E3823" s="18">
        <v>0.42990245748753808</v>
      </c>
      <c r="F3823" s="4">
        <v>48.275087113944537</v>
      </c>
      <c r="G3823" s="4">
        <v>65.14151927989127</v>
      </c>
      <c r="H3823" s="4">
        <v>16.866432165946726</v>
      </c>
      <c r="I3823" s="19">
        <v>0.41326359900014792</v>
      </c>
      <c r="J3823" s="19">
        <v>1.7428117905000482</v>
      </c>
      <c r="K3823" s="20">
        <v>3.034312816270949</v>
      </c>
      <c r="L3823" s="20">
        <v>3.1959402259775138</v>
      </c>
      <c r="M3823" s="20">
        <v>0.16162740970656453</v>
      </c>
      <c r="N3823" s="21">
        <v>12.8125</v>
      </c>
      <c r="O3823" s="21">
        <f t="shared" si="61"/>
        <v>16.65625</v>
      </c>
      <c r="P3823" s="21">
        <v>11.3125</v>
      </c>
      <c r="Q3823" s="19">
        <v>3.6091862237499948</v>
      </c>
      <c r="R3823" s="4">
        <v>81.05</v>
      </c>
      <c r="S3823" s="4">
        <v>12.574999999999999</v>
      </c>
      <c r="T3823" s="29">
        <v>191.52499999999998</v>
      </c>
      <c r="U3823" s="4">
        <v>0.04</v>
      </c>
      <c r="V3823" s="9"/>
      <c r="W3823" s="9"/>
      <c r="X3823" s="9"/>
      <c r="Y3823" s="9"/>
      <c r="Z3823" s="9"/>
    </row>
    <row r="3824" spans="1:26">
      <c r="A3824" s="39">
        <v>8</v>
      </c>
      <c r="B3824" s="39">
        <v>6</v>
      </c>
      <c r="C3824" s="40">
        <v>39607</v>
      </c>
      <c r="D3824" s="17">
        <v>4.1666666666998253E-2</v>
      </c>
      <c r="E3824" s="18">
        <v>0.33954048309128015</v>
      </c>
      <c r="F3824" s="4">
        <v>44.919142503668972</v>
      </c>
      <c r="G3824" s="4">
        <v>60.04917422164003</v>
      </c>
      <c r="H3824" s="4">
        <v>15.130031717971054</v>
      </c>
      <c r="I3824" s="19">
        <v>0.68856053700024633</v>
      </c>
      <c r="J3824" s="19">
        <v>0.98474173200002735</v>
      </c>
      <c r="K3824" s="20">
        <v>2.9617244829969498</v>
      </c>
      <c r="L3824" s="20">
        <v>3.1168582813862633</v>
      </c>
      <c r="M3824" s="20">
        <v>0.15513379838931352</v>
      </c>
      <c r="N3824" s="21">
        <v>11.5</v>
      </c>
      <c r="O3824" s="21">
        <f t="shared" si="61"/>
        <v>14.950000000000001</v>
      </c>
      <c r="P3824" s="21">
        <v>10.9375</v>
      </c>
      <c r="Q3824" s="19">
        <v>5.0532487684999934</v>
      </c>
      <c r="R3824" s="4">
        <v>83.525000000000006</v>
      </c>
      <c r="S3824" s="4">
        <v>11.6875</v>
      </c>
      <c r="T3824" s="29">
        <v>169.32499999999999</v>
      </c>
      <c r="U3824" s="4">
        <v>0.04</v>
      </c>
      <c r="V3824" s="9"/>
      <c r="W3824" s="9"/>
      <c r="X3824" s="9"/>
      <c r="Y3824" s="9"/>
      <c r="Z3824" s="9"/>
    </row>
    <row r="3825" spans="1:26">
      <c r="A3825" s="39">
        <v>8</v>
      </c>
      <c r="B3825" s="39">
        <v>6</v>
      </c>
      <c r="C3825" s="40">
        <v>39607</v>
      </c>
      <c r="D3825" s="17">
        <v>8.3333333333001747E-2</v>
      </c>
      <c r="E3825" s="18">
        <v>0.28099334780002505</v>
      </c>
      <c r="F3825" s="4">
        <v>26.568235800116621</v>
      </c>
      <c r="G3825" s="4">
        <v>37.310757417459357</v>
      </c>
      <c r="H3825" s="4">
        <v>10.742521617342732</v>
      </c>
      <c r="I3825" s="19">
        <v>0.27531966600009838</v>
      </c>
      <c r="J3825" s="19">
        <v>0.45432392100001279</v>
      </c>
      <c r="K3825" s="20">
        <v>4.0082112267549324</v>
      </c>
      <c r="L3825" s="20">
        <v>4.1593432442025176</v>
      </c>
      <c r="M3825" s="20">
        <v>0.15113201744758609</v>
      </c>
      <c r="N3825" s="21">
        <v>11.6875</v>
      </c>
      <c r="O3825" s="21">
        <f t="shared" si="61"/>
        <v>15.19375</v>
      </c>
      <c r="P3825" s="21">
        <v>10.8125</v>
      </c>
      <c r="Q3825" s="19">
        <v>7.9968503507499884</v>
      </c>
      <c r="R3825" s="4">
        <v>84.525000000000006</v>
      </c>
      <c r="S3825" s="4">
        <v>11.3</v>
      </c>
      <c r="T3825" s="29">
        <v>136.92500000000001</v>
      </c>
      <c r="U3825" s="4">
        <v>0.04</v>
      </c>
      <c r="V3825" s="9"/>
      <c r="W3825" s="9"/>
      <c r="X3825" s="9"/>
      <c r="Y3825" s="9"/>
      <c r="Z3825" s="9"/>
    </row>
    <row r="3826" spans="1:26">
      <c r="A3826" s="39">
        <v>8</v>
      </c>
      <c r="B3826" s="39">
        <v>6</v>
      </c>
      <c r="C3826" s="40">
        <v>39607</v>
      </c>
      <c r="D3826" s="17">
        <v>0.125</v>
      </c>
      <c r="E3826" s="18">
        <v>0.37120209328503317</v>
      </c>
      <c r="F3826" s="4">
        <v>36.281808395142178</v>
      </c>
      <c r="G3826" s="4">
        <v>44.904824728761284</v>
      </c>
      <c r="H3826" s="4">
        <v>8.623016333619109</v>
      </c>
      <c r="I3826" s="19">
        <v>0.61925617350022111</v>
      </c>
      <c r="J3826" s="19">
        <v>0.60549137400001718</v>
      </c>
      <c r="K3826" s="20">
        <v>6.3156126047218901</v>
      </c>
      <c r="L3826" s="20">
        <v>6.6261094511787784</v>
      </c>
      <c r="M3826" s="20">
        <v>0.31049684645688735</v>
      </c>
      <c r="N3826" s="21">
        <v>15.375</v>
      </c>
      <c r="O3826" s="21">
        <f t="shared" si="61"/>
        <v>19.987500000000001</v>
      </c>
      <c r="P3826" s="21">
        <v>13.5</v>
      </c>
      <c r="Q3826" s="19">
        <v>2.6658065648124962</v>
      </c>
      <c r="R3826" s="4">
        <v>85.875</v>
      </c>
      <c r="S3826" s="4">
        <v>11</v>
      </c>
      <c r="T3826" s="29">
        <v>97.024999999999991</v>
      </c>
      <c r="U3826" s="4">
        <v>0.04</v>
      </c>
      <c r="V3826" s="9"/>
      <c r="W3826" s="9"/>
      <c r="X3826" s="9"/>
      <c r="Y3826" s="9"/>
      <c r="Z3826" s="9"/>
    </row>
    <row r="3827" spans="1:26">
      <c r="A3827" s="39">
        <v>8</v>
      </c>
      <c r="B3827" s="39">
        <v>6</v>
      </c>
      <c r="C3827" s="40">
        <v>39607</v>
      </c>
      <c r="D3827" s="17">
        <v>0.16666666666699825</v>
      </c>
      <c r="E3827" s="18">
        <v>0.47790737818629297</v>
      </c>
      <c r="F3827" s="4">
        <v>69.097859406463925</v>
      </c>
      <c r="G3827" s="4">
        <v>77.729540995544582</v>
      </c>
      <c r="H3827" s="4">
        <v>8.6316815890806566</v>
      </c>
      <c r="I3827" s="19">
        <v>0.8942065095003191</v>
      </c>
      <c r="J3827" s="19">
        <v>1.8160169625000517</v>
      </c>
      <c r="K3827" s="20">
        <v>5.5281422334679036</v>
      </c>
      <c r="L3827" s="20">
        <v>6.0088669617737764</v>
      </c>
      <c r="M3827" s="20">
        <v>0.48072472830587154</v>
      </c>
      <c r="N3827" s="21">
        <v>18.625</v>
      </c>
      <c r="O3827" s="21">
        <f t="shared" si="61"/>
        <v>24.212500000000002</v>
      </c>
      <c r="P3827" s="21">
        <v>15.3125</v>
      </c>
      <c r="Q3827" s="19">
        <v>2.777084889562496</v>
      </c>
      <c r="R3827" s="4">
        <v>88.875</v>
      </c>
      <c r="S3827" s="4">
        <v>10.1625</v>
      </c>
      <c r="T3827" s="29">
        <v>85.649999999999991</v>
      </c>
      <c r="U3827" s="4">
        <v>0.04</v>
      </c>
      <c r="V3827" s="9"/>
      <c r="W3827" s="9"/>
      <c r="X3827" s="9"/>
      <c r="Y3827" s="9"/>
      <c r="Z3827" s="9"/>
    </row>
    <row r="3828" spans="1:26">
      <c r="A3828" s="39">
        <v>8</v>
      </c>
      <c r="B3828" s="39">
        <v>6</v>
      </c>
      <c r="C3828" s="40">
        <v>39607</v>
      </c>
      <c r="D3828" s="17">
        <v>0.20833333333300175</v>
      </c>
      <c r="E3828" s="18">
        <v>0.39395447598128541</v>
      </c>
      <c r="F3828" s="4">
        <v>59.893923114463206</v>
      </c>
      <c r="G3828" s="4">
        <v>69.165926453179964</v>
      </c>
      <c r="H3828" s="4">
        <v>9.2720033387167504</v>
      </c>
      <c r="I3828" s="19">
        <v>0.68763437100024516</v>
      </c>
      <c r="J3828" s="19">
        <v>1.2859238010000369</v>
      </c>
      <c r="K3828" s="20">
        <v>4.0276303678259291</v>
      </c>
      <c r="L3828" s="20">
        <v>4.3494141512275188</v>
      </c>
      <c r="M3828" s="20">
        <v>0.32178378340158931</v>
      </c>
      <c r="N3828" s="21">
        <v>19.5625</v>
      </c>
      <c r="O3828" s="21">
        <f t="shared" si="61"/>
        <v>25.431250000000002</v>
      </c>
      <c r="P3828" s="21">
        <v>13</v>
      </c>
      <c r="Q3828" s="19">
        <v>5.8878754016249903</v>
      </c>
      <c r="R3828" s="4">
        <v>91.7</v>
      </c>
      <c r="S3828" s="4">
        <v>9.6750000000000007</v>
      </c>
      <c r="T3828" s="29">
        <v>97.550000000000011</v>
      </c>
      <c r="U3828" s="4">
        <v>0.04</v>
      </c>
      <c r="V3828" s="9"/>
      <c r="W3828" s="9"/>
      <c r="X3828" s="9"/>
      <c r="Y3828" s="9"/>
      <c r="Z3828" s="9"/>
    </row>
    <row r="3829" spans="1:26">
      <c r="A3829" s="39">
        <v>8</v>
      </c>
      <c r="B3829" s="39">
        <v>6</v>
      </c>
      <c r="C3829" s="40">
        <v>39607</v>
      </c>
      <c r="D3829" s="17">
        <v>0.25</v>
      </c>
      <c r="E3829" s="18">
        <v>0.30240161490877737</v>
      </c>
      <c r="F3829" s="4">
        <v>30.984349206404278</v>
      </c>
      <c r="G3829" s="4">
        <v>39.916971269122591</v>
      </c>
      <c r="H3829" s="4">
        <v>8.9326220627183197</v>
      </c>
      <c r="I3829" s="19">
        <v>0.27495601800009795</v>
      </c>
      <c r="J3829" s="19">
        <v>0</v>
      </c>
      <c r="K3829" s="20">
        <v>2.956130909148948</v>
      </c>
      <c r="L3829" s="20">
        <v>3.0799606226400136</v>
      </c>
      <c r="M3829" s="20">
        <v>0.12382971349106553</v>
      </c>
      <c r="N3829" s="21">
        <v>13.875</v>
      </c>
      <c r="O3829" s="21">
        <f t="shared" si="61"/>
        <v>18.037500000000001</v>
      </c>
      <c r="P3829" s="21">
        <v>7.5625</v>
      </c>
      <c r="Q3829" s="19">
        <v>13.776337263312477</v>
      </c>
      <c r="R3829" s="4">
        <v>94.325000000000003</v>
      </c>
      <c r="S3829" s="4">
        <v>11.15</v>
      </c>
      <c r="T3829" s="29">
        <v>110.375</v>
      </c>
      <c r="U3829" s="4">
        <v>0.04</v>
      </c>
      <c r="V3829" s="9"/>
      <c r="W3829" s="9"/>
      <c r="X3829" s="9"/>
      <c r="Y3829" s="9"/>
      <c r="Z3829" s="9"/>
    </row>
    <row r="3830" spans="1:26">
      <c r="A3830" s="39">
        <v>8</v>
      </c>
      <c r="B3830" s="39">
        <v>6</v>
      </c>
      <c r="C3830" s="40">
        <v>39607</v>
      </c>
      <c r="D3830" s="17">
        <v>0.29166666666699825</v>
      </c>
      <c r="E3830" s="18">
        <v>0.22612721292252064</v>
      </c>
      <c r="F3830" s="4">
        <v>17.769123917034129</v>
      </c>
      <c r="G3830" s="4">
        <v>25.469801303331458</v>
      </c>
      <c r="H3830" s="4">
        <v>7.7006773862973326</v>
      </c>
      <c r="I3830" s="19">
        <v>0.41228629500014674</v>
      </c>
      <c r="J3830" s="19">
        <v>0</v>
      </c>
      <c r="K3830" s="20">
        <v>2.8203097587489498</v>
      </c>
      <c r="L3830" s="20">
        <v>2.8844207325762627</v>
      </c>
      <c r="M3830" s="20">
        <v>6.41109738273129E-2</v>
      </c>
      <c r="N3830" s="21">
        <v>13.0625</v>
      </c>
      <c r="O3830" s="21">
        <f t="shared" si="61"/>
        <v>16.981249999999999</v>
      </c>
      <c r="P3830" s="21">
        <v>6.6875</v>
      </c>
      <c r="Q3830" s="19">
        <v>20.554742063624964</v>
      </c>
      <c r="R3830" s="4">
        <v>83.15</v>
      </c>
      <c r="S3830" s="4">
        <v>13.675000000000001</v>
      </c>
      <c r="T3830" s="29">
        <v>114.72499999999999</v>
      </c>
      <c r="U3830" s="4">
        <v>0.04</v>
      </c>
      <c r="V3830" s="9"/>
      <c r="W3830" s="9"/>
      <c r="X3830" s="9"/>
      <c r="Y3830" s="9"/>
      <c r="Z3830" s="9"/>
    </row>
    <row r="3831" spans="1:26">
      <c r="A3831" s="39">
        <v>8</v>
      </c>
      <c r="B3831" s="39">
        <v>6</v>
      </c>
      <c r="C3831" s="40">
        <v>39607</v>
      </c>
      <c r="D3831" s="17">
        <v>0.33333333333300175</v>
      </c>
      <c r="E3831" s="18">
        <v>0.24260122665752207</v>
      </c>
      <c r="F3831" s="4">
        <v>21.506304946309857</v>
      </c>
      <c r="G3831" s="4">
        <v>31.542732013245519</v>
      </c>
      <c r="H3831" s="4">
        <v>10.036427066935659</v>
      </c>
      <c r="I3831" s="19">
        <v>0.54954838800019545</v>
      </c>
      <c r="J3831" s="19">
        <v>0.15111444900000445</v>
      </c>
      <c r="K3831" s="20">
        <v>2.5658526975929541</v>
      </c>
      <c r="L3831" s="20">
        <v>2.619131543110012</v>
      </c>
      <c r="M3831" s="20">
        <v>5.3278845517057749E-2</v>
      </c>
      <c r="N3831" s="21">
        <v>7.625</v>
      </c>
      <c r="O3831" s="21">
        <f t="shared" si="61"/>
        <v>9.9124999999999996</v>
      </c>
      <c r="P3831" s="21">
        <v>9.3125</v>
      </c>
      <c r="Q3831" s="19">
        <v>20.500674720999967</v>
      </c>
      <c r="R3831" s="4">
        <v>68.375</v>
      </c>
      <c r="S3831" s="4">
        <v>15.675000000000001</v>
      </c>
      <c r="T3831" s="29">
        <v>135.22499999999999</v>
      </c>
      <c r="U3831" s="4">
        <v>7.4999999999999997E-2</v>
      </c>
      <c r="V3831" s="9"/>
      <c r="W3831" s="9"/>
      <c r="X3831" s="9"/>
      <c r="Y3831" s="9"/>
      <c r="Z3831" s="9"/>
    </row>
    <row r="3832" spans="1:26">
      <c r="A3832" s="39">
        <v>8</v>
      </c>
      <c r="B3832" s="39">
        <v>6</v>
      </c>
      <c r="C3832" s="40">
        <v>39607</v>
      </c>
      <c r="D3832" s="17">
        <v>0.375</v>
      </c>
      <c r="E3832" s="18">
        <v>0.21335108029251942</v>
      </c>
      <c r="F3832" s="4">
        <v>22.330383367529002</v>
      </c>
      <c r="G3832" s="4">
        <v>34.302662080908732</v>
      </c>
      <c r="H3832" s="4">
        <v>11.97227871337973</v>
      </c>
      <c r="I3832" s="19">
        <v>0.54936656400019523</v>
      </c>
      <c r="J3832" s="19">
        <v>0.45317770950001346</v>
      </c>
      <c r="K3832" s="20">
        <v>2.5965420896969533</v>
      </c>
      <c r="L3832" s="20">
        <v>2.6259266437700122</v>
      </c>
      <c r="M3832" s="20">
        <v>2.9384554073058733E-2</v>
      </c>
      <c r="N3832" s="21">
        <v>8.5625</v>
      </c>
      <c r="O3832" s="21">
        <f t="shared" si="61"/>
        <v>11.13125</v>
      </c>
      <c r="P3832" s="21">
        <v>4.3125</v>
      </c>
      <c r="Q3832" s="19">
        <v>26.280510491312455</v>
      </c>
      <c r="R3832" s="4">
        <v>61.9</v>
      </c>
      <c r="S3832" s="4">
        <v>17.55</v>
      </c>
      <c r="T3832" s="29">
        <v>138.47499999999999</v>
      </c>
      <c r="U3832" s="4">
        <v>6.5000000000000002E-2</v>
      </c>
      <c r="V3832" s="9"/>
      <c r="W3832" s="9"/>
      <c r="X3832" s="9"/>
      <c r="Y3832" s="9"/>
      <c r="Z3832" s="9"/>
    </row>
    <row r="3833" spans="1:26">
      <c r="A3833" s="39">
        <v>8</v>
      </c>
      <c r="B3833" s="39">
        <v>6</v>
      </c>
      <c r="C3833" s="40">
        <v>39607</v>
      </c>
      <c r="D3833" s="17">
        <v>0.41666666666699825</v>
      </c>
      <c r="E3833" s="18">
        <v>0.21839144862252008</v>
      </c>
      <c r="F3833" s="4">
        <v>20.221864716153888</v>
      </c>
      <c r="G3833" s="4">
        <v>32.606385345658325</v>
      </c>
      <c r="H3833" s="4">
        <v>12.384520629504436</v>
      </c>
      <c r="I3833" s="19">
        <v>0.34324898550012189</v>
      </c>
      <c r="J3833" s="19">
        <v>0.22653916350000675</v>
      </c>
      <c r="K3833" s="20">
        <v>2.6351323989619524</v>
      </c>
      <c r="L3833" s="20">
        <v>2.6560175254237621</v>
      </c>
      <c r="M3833" s="20">
        <v>2.0885126461810066E-2</v>
      </c>
      <c r="N3833" s="21">
        <v>14.1875</v>
      </c>
      <c r="O3833" s="21">
        <f t="shared" si="61"/>
        <v>18.443750000000001</v>
      </c>
      <c r="P3833" s="21">
        <v>12.1875</v>
      </c>
      <c r="Q3833" s="19">
        <v>30.338534756499946</v>
      </c>
      <c r="R3833" s="4">
        <v>55.85</v>
      </c>
      <c r="S3833" s="4">
        <v>18.6875</v>
      </c>
      <c r="T3833" s="29">
        <v>130</v>
      </c>
      <c r="U3833" s="4">
        <v>0.41</v>
      </c>
      <c r="V3833" s="9"/>
      <c r="W3833" s="9"/>
      <c r="X3833" s="9"/>
      <c r="Y3833" s="9"/>
      <c r="Z3833" s="9"/>
    </row>
    <row r="3834" spans="1:26">
      <c r="A3834" s="39">
        <v>8</v>
      </c>
      <c r="B3834" s="39">
        <v>6</v>
      </c>
      <c r="C3834" s="40">
        <v>39607</v>
      </c>
      <c r="D3834" s="17">
        <v>0.45833333333300175</v>
      </c>
      <c r="E3834" s="18">
        <v>0.31356848025752881</v>
      </c>
      <c r="F3834" s="4">
        <v>28.330157506167907</v>
      </c>
      <c r="G3834" s="4">
        <v>45.387665367936613</v>
      </c>
      <c r="H3834" s="4">
        <v>17.057507861768702</v>
      </c>
      <c r="I3834" s="19">
        <v>0.2745014580000974</v>
      </c>
      <c r="J3834" s="19">
        <v>0.22645303200000683</v>
      </c>
      <c r="K3834" s="20">
        <v>2.5312918689269539</v>
      </c>
      <c r="L3834" s="20">
        <v>2.5929122737600121</v>
      </c>
      <c r="M3834" s="20">
        <v>6.1620404833058195E-2</v>
      </c>
      <c r="N3834" s="21">
        <v>14.3125</v>
      </c>
      <c r="O3834" s="21">
        <f t="shared" si="61"/>
        <v>18.606249999999999</v>
      </c>
      <c r="P3834" s="21">
        <v>10.25</v>
      </c>
      <c r="Q3834" s="19">
        <v>26.45091753587495</v>
      </c>
      <c r="R3834" s="4">
        <v>54.65</v>
      </c>
      <c r="S3834" s="4">
        <v>19.850000000000001</v>
      </c>
      <c r="T3834" s="29">
        <v>141.47499999999999</v>
      </c>
      <c r="U3834" s="4">
        <v>0.185</v>
      </c>
      <c r="V3834" s="9"/>
      <c r="W3834" s="9"/>
      <c r="X3834" s="9"/>
      <c r="Y3834" s="9"/>
      <c r="Z3834" s="9"/>
    </row>
    <row r="3835" spans="1:26">
      <c r="A3835" s="39">
        <v>8</v>
      </c>
      <c r="B3835" s="39">
        <v>6</v>
      </c>
      <c r="C3835" s="40">
        <v>39607</v>
      </c>
      <c r="D3835" s="17">
        <v>0.5</v>
      </c>
      <c r="E3835" s="18">
        <v>0.34905357258378211</v>
      </c>
      <c r="F3835" s="4">
        <v>30.269721019730973</v>
      </c>
      <c r="G3835" s="4">
        <v>49.593104127362714</v>
      </c>
      <c r="H3835" s="4">
        <v>19.323383107631741</v>
      </c>
      <c r="I3835" s="19">
        <v>0.48020993250017024</v>
      </c>
      <c r="J3835" s="19">
        <v>0.45272717550001368</v>
      </c>
      <c r="K3835" s="20">
        <v>2.5224242167359536</v>
      </c>
      <c r="L3835" s="20">
        <v>2.7393808766075125</v>
      </c>
      <c r="M3835" s="20">
        <v>0.2169566598715591</v>
      </c>
      <c r="N3835" s="21">
        <v>17.4375</v>
      </c>
      <c r="O3835" s="21">
        <f t="shared" si="61"/>
        <v>22.668749999999999</v>
      </c>
      <c r="P3835" s="21">
        <v>9.25</v>
      </c>
      <c r="Q3835" s="19">
        <v>29.287002773437443</v>
      </c>
      <c r="R3835" s="4">
        <v>53.9</v>
      </c>
      <c r="S3835" s="4">
        <v>20.125</v>
      </c>
      <c r="T3835" s="29">
        <v>160.52500000000001</v>
      </c>
      <c r="U3835" s="4">
        <v>0.48</v>
      </c>
      <c r="V3835" s="9"/>
      <c r="W3835" s="9"/>
      <c r="X3835" s="9"/>
      <c r="Y3835" s="9"/>
      <c r="Z3835" s="9"/>
    </row>
    <row r="3836" spans="1:26">
      <c r="A3836" s="39">
        <v>8</v>
      </c>
      <c r="B3836" s="39">
        <v>6</v>
      </c>
      <c r="C3836" s="40">
        <v>39607</v>
      </c>
      <c r="D3836" s="17">
        <v>0.54166666666699825</v>
      </c>
      <c r="E3836" s="18">
        <v>0.31092367208252875</v>
      </c>
      <c r="F3836" s="4">
        <v>33.928364266562724</v>
      </c>
      <c r="G3836" s="4">
        <v>54.112737335513899</v>
      </c>
      <c r="H3836" s="4">
        <v>20.184373068951182</v>
      </c>
      <c r="I3836" s="19">
        <v>0.54863926800019436</v>
      </c>
      <c r="J3836" s="19">
        <v>0.22628076900000693</v>
      </c>
      <c r="K3836" s="20">
        <v>2.6242188656609513</v>
      </c>
      <c r="L3836" s="20">
        <v>2.6530347722850127</v>
      </c>
      <c r="M3836" s="20">
        <v>2.8815906624061305E-2</v>
      </c>
      <c r="N3836" s="21">
        <v>17.1875</v>
      </c>
      <c r="O3836" s="21">
        <f t="shared" si="61"/>
        <v>22.34375</v>
      </c>
      <c r="P3836" s="21">
        <v>12.125</v>
      </c>
      <c r="Q3836" s="19">
        <v>29.511338989437444</v>
      </c>
      <c r="R3836" s="4">
        <v>49.9</v>
      </c>
      <c r="S3836" s="4">
        <v>21.375</v>
      </c>
      <c r="T3836" s="29">
        <v>162.125</v>
      </c>
      <c r="U3836" s="4">
        <v>0.53500000000000003</v>
      </c>
      <c r="V3836" s="9"/>
      <c r="W3836" s="9"/>
      <c r="X3836" s="9"/>
      <c r="Y3836" s="9"/>
      <c r="Z3836" s="9"/>
    </row>
    <row r="3837" spans="1:26">
      <c r="A3837" s="39">
        <v>8</v>
      </c>
      <c r="B3837" s="39">
        <v>6</v>
      </c>
      <c r="C3837" s="40">
        <v>39607</v>
      </c>
      <c r="D3837" s="17">
        <v>0.58333333333300175</v>
      </c>
      <c r="E3837" s="18">
        <v>0.26011696906377418</v>
      </c>
      <c r="F3837" s="4">
        <v>34.37749377135038</v>
      </c>
      <c r="G3837" s="4">
        <v>55.182834564176709</v>
      </c>
      <c r="H3837" s="4">
        <v>20.805340792826332</v>
      </c>
      <c r="I3837" s="19">
        <v>0.54845744400019414</v>
      </c>
      <c r="J3837" s="19">
        <v>0.15081630150000463</v>
      </c>
      <c r="K3837" s="20">
        <v>2.6232274001999509</v>
      </c>
      <c r="L3837" s="20">
        <v>2.6365420421050128</v>
      </c>
      <c r="M3837" s="20">
        <v>1.3314641905061597E-2</v>
      </c>
      <c r="N3837" s="21">
        <v>15.3125</v>
      </c>
      <c r="O3837" s="21">
        <f t="shared" si="61"/>
        <v>19.90625</v>
      </c>
      <c r="P3837" s="21">
        <v>9.375</v>
      </c>
      <c r="Q3837" s="19">
        <v>29.179972477749942</v>
      </c>
      <c r="R3837" s="4">
        <v>49.024999999999999</v>
      </c>
      <c r="S3837" s="4">
        <v>21.712499999999999</v>
      </c>
      <c r="T3837" s="29">
        <v>151.52500000000001</v>
      </c>
      <c r="U3837" s="4">
        <v>0.505</v>
      </c>
      <c r="V3837" s="9"/>
      <c r="W3837" s="9"/>
      <c r="X3837" s="9"/>
      <c r="Y3837" s="9"/>
      <c r="Z3837" s="9"/>
    </row>
    <row r="3838" spans="1:26">
      <c r="A3838" s="39">
        <v>8</v>
      </c>
      <c r="B3838" s="39">
        <v>6</v>
      </c>
      <c r="C3838" s="40">
        <v>39607</v>
      </c>
      <c r="D3838" s="17">
        <v>0.625</v>
      </c>
      <c r="E3838" s="18">
        <v>0.26768246092502501</v>
      </c>
      <c r="F3838" s="4">
        <v>31.832722026062498</v>
      </c>
      <c r="G3838" s="4">
        <v>51.668390975188331</v>
      </c>
      <c r="H3838" s="4">
        <v>19.835668949125839</v>
      </c>
      <c r="I3838" s="19">
        <v>0.54827562000019392</v>
      </c>
      <c r="J3838" s="19">
        <v>0.45223026300001407</v>
      </c>
      <c r="K3838" s="20">
        <v>2.5827418406319516</v>
      </c>
      <c r="L3838" s="20">
        <v>2.6045525191875125</v>
      </c>
      <c r="M3838" s="20">
        <v>2.1810678555560958E-2</v>
      </c>
      <c r="N3838" s="21">
        <v>15.375</v>
      </c>
      <c r="O3838" s="21">
        <f t="shared" si="61"/>
        <v>19.987500000000001</v>
      </c>
      <c r="P3838" s="21">
        <v>7.8125</v>
      </c>
      <c r="Q3838" s="19">
        <v>31.627716386437438</v>
      </c>
      <c r="R3838" s="4">
        <v>47.1</v>
      </c>
      <c r="S3838" s="4">
        <v>21.862500000000001</v>
      </c>
      <c r="T3838" s="29">
        <v>159.125</v>
      </c>
      <c r="U3838" s="4">
        <v>0.66</v>
      </c>
      <c r="V3838" s="9"/>
      <c r="W3838" s="9"/>
      <c r="X3838" s="9"/>
      <c r="Y3838" s="9"/>
      <c r="Z3838" s="9"/>
    </row>
    <row r="3839" spans="1:26">
      <c r="A3839" s="39">
        <v>8</v>
      </c>
      <c r="B3839" s="39">
        <v>6</v>
      </c>
      <c r="C3839" s="40">
        <v>39607</v>
      </c>
      <c r="D3839" s="17">
        <v>0.66666666666699825</v>
      </c>
      <c r="E3839" s="18">
        <v>0.23465947450127181</v>
      </c>
      <c r="F3839" s="4">
        <v>31.898505518575206</v>
      </c>
      <c r="G3839" s="4">
        <v>52.902908037588681</v>
      </c>
      <c r="H3839" s="4">
        <v>21.004402519013475</v>
      </c>
      <c r="I3839" s="19">
        <v>0.34256714550012107</v>
      </c>
      <c r="J3839" s="19">
        <v>0.37675254450001178</v>
      </c>
      <c r="K3839" s="20">
        <v>2.6054471313979506</v>
      </c>
      <c r="L3839" s="20">
        <v>2.6190815613912628</v>
      </c>
      <c r="M3839" s="20">
        <v>1.3634429993311881E-2</v>
      </c>
      <c r="N3839" s="21">
        <v>12.5625</v>
      </c>
      <c r="O3839" s="21">
        <f t="shared" si="61"/>
        <v>16.331250000000001</v>
      </c>
      <c r="P3839" s="21">
        <v>8.25</v>
      </c>
      <c r="Q3839" s="19">
        <v>33.297653649062433</v>
      </c>
      <c r="R3839" s="4">
        <v>44.625</v>
      </c>
      <c r="S3839" s="4">
        <v>22.125</v>
      </c>
      <c r="T3839" s="29">
        <v>163.9</v>
      </c>
      <c r="U3839" s="4">
        <v>0.59499999999999997</v>
      </c>
      <c r="V3839" s="9"/>
      <c r="W3839" s="9"/>
      <c r="X3839" s="9"/>
      <c r="Y3839" s="9"/>
      <c r="Z3839" s="9"/>
    </row>
    <row r="3840" spans="1:26">
      <c r="A3840" s="39">
        <v>8</v>
      </c>
      <c r="B3840" s="39">
        <v>6</v>
      </c>
      <c r="C3840" s="40">
        <v>39607</v>
      </c>
      <c r="D3840" s="17">
        <v>0.70833333333300175</v>
      </c>
      <c r="E3840" s="18">
        <v>0.25237230304877362</v>
      </c>
      <c r="F3840" s="4">
        <v>37.083088425269864</v>
      </c>
      <c r="G3840" s="4">
        <v>60.488171535253187</v>
      </c>
      <c r="H3840" s="4">
        <v>23.405083109983323</v>
      </c>
      <c r="I3840" s="19">
        <v>0.4794258165001693</v>
      </c>
      <c r="J3840" s="19">
        <v>0.75321356700002373</v>
      </c>
      <c r="K3840" s="20">
        <v>2.5886778126389505</v>
      </c>
      <c r="L3840" s="20">
        <v>2.5948707899750127</v>
      </c>
      <c r="M3840" s="20">
        <v>6.1929773360620555E-3</v>
      </c>
      <c r="N3840" s="21">
        <v>21.0625</v>
      </c>
      <c r="O3840" s="21">
        <f t="shared" si="61"/>
        <v>27.381250000000001</v>
      </c>
      <c r="P3840" s="21">
        <v>9.5</v>
      </c>
      <c r="Q3840" s="19">
        <v>28.685763059062438</v>
      </c>
      <c r="R3840" s="4">
        <v>39.65</v>
      </c>
      <c r="S3840" s="4">
        <v>22.45</v>
      </c>
      <c r="T3840" s="29">
        <v>165.15</v>
      </c>
      <c r="U3840" s="4">
        <v>0.56999999999999995</v>
      </c>
      <c r="V3840" s="9"/>
      <c r="W3840" s="9"/>
      <c r="X3840" s="9"/>
      <c r="Y3840" s="9"/>
      <c r="Z3840" s="9"/>
    </row>
    <row r="3841" spans="1:26">
      <c r="A3841" s="39">
        <v>8</v>
      </c>
      <c r="B3841" s="39">
        <v>6</v>
      </c>
      <c r="C3841" s="40">
        <v>39607</v>
      </c>
      <c r="D3841" s="17">
        <v>0.75</v>
      </c>
      <c r="E3841" s="18">
        <v>0.28276079426002665</v>
      </c>
      <c r="F3841" s="4">
        <v>37.098297306338537</v>
      </c>
      <c r="G3841" s="4">
        <v>59.913836103040566</v>
      </c>
      <c r="H3841" s="4">
        <v>22.815538796702036</v>
      </c>
      <c r="I3841" s="19">
        <v>0.3423398655001208</v>
      </c>
      <c r="J3841" s="19">
        <v>0.52706530800001672</v>
      </c>
      <c r="K3841" s="20">
        <v>2.5245771822069516</v>
      </c>
      <c r="L3841" s="20">
        <v>2.5242101138562623</v>
      </c>
      <c r="M3841" s="20">
        <v>-3.6706835068911481E-4</v>
      </c>
      <c r="N3841" s="21">
        <v>19.375</v>
      </c>
      <c r="O3841" s="21">
        <f t="shared" si="61"/>
        <v>25.1875</v>
      </c>
      <c r="P3841" s="21">
        <v>10.875</v>
      </c>
      <c r="Q3841" s="19">
        <v>26.575125155999942</v>
      </c>
      <c r="R3841" s="4">
        <v>40.575000000000003</v>
      </c>
      <c r="S3841" s="4">
        <v>22.15</v>
      </c>
      <c r="T3841" s="29">
        <v>168.72499999999999</v>
      </c>
      <c r="U3841" s="4">
        <v>0.315</v>
      </c>
      <c r="V3841" s="9"/>
      <c r="W3841" s="9"/>
      <c r="X3841" s="9"/>
      <c r="Y3841" s="9"/>
      <c r="Z3841" s="9"/>
    </row>
    <row r="3842" spans="1:26">
      <c r="A3842" s="39">
        <v>8</v>
      </c>
      <c r="B3842" s="39">
        <v>6</v>
      </c>
      <c r="C3842" s="40">
        <v>39607</v>
      </c>
      <c r="D3842" s="17">
        <v>0.79166666666699825</v>
      </c>
      <c r="E3842" s="18">
        <v>0.2510186344012737</v>
      </c>
      <c r="F3842" s="4">
        <v>34.530081785206661</v>
      </c>
      <c r="G3842" s="4">
        <v>54.949900322789311</v>
      </c>
      <c r="H3842" s="4">
        <v>20.41981853758265</v>
      </c>
      <c r="I3842" s="19">
        <v>0.27377416200009652</v>
      </c>
      <c r="J3842" s="19">
        <v>0.45163396800001437</v>
      </c>
      <c r="K3842" s="20">
        <v>2.5393883004749509</v>
      </c>
      <c r="L3842" s="20">
        <v>2.5542243849375126</v>
      </c>
      <c r="M3842" s="20">
        <v>1.4836084462561683E-2</v>
      </c>
      <c r="N3842" s="21">
        <v>15.4375</v>
      </c>
      <c r="O3842" s="21">
        <f t="shared" si="61"/>
        <v>20.068750000000001</v>
      </c>
      <c r="P3842" s="21">
        <v>8.3125</v>
      </c>
      <c r="Q3842" s="19">
        <v>22.573730769999951</v>
      </c>
      <c r="R3842" s="4">
        <v>50.375</v>
      </c>
      <c r="S3842" s="4">
        <v>20.337499999999999</v>
      </c>
      <c r="T3842" s="29">
        <v>179.54999999999998</v>
      </c>
      <c r="U3842" s="4">
        <v>0.435</v>
      </c>
      <c r="V3842" s="9"/>
      <c r="W3842" s="9"/>
      <c r="X3842" s="9"/>
      <c r="Y3842" s="9"/>
      <c r="Z3842" s="9"/>
    </row>
    <row r="3843" spans="1:26">
      <c r="A3843" s="39">
        <v>8</v>
      </c>
      <c r="B3843" s="39">
        <v>6</v>
      </c>
      <c r="C3843" s="40">
        <v>39607</v>
      </c>
      <c r="D3843" s="17">
        <v>0.83333333333300175</v>
      </c>
      <c r="E3843" s="18">
        <v>0.24590748658127326</v>
      </c>
      <c r="F3843" s="4">
        <v>38.061343615644589</v>
      </c>
      <c r="G3843" s="4">
        <v>58.931166755977877</v>
      </c>
      <c r="H3843" s="4">
        <v>20.869823140333292</v>
      </c>
      <c r="I3843" s="19">
        <v>0.34211258550012053</v>
      </c>
      <c r="J3843" s="19">
        <v>0.15048502650000484</v>
      </c>
      <c r="K3843" s="20">
        <v>2.5463082438729501</v>
      </c>
      <c r="L3843" s="20">
        <v>2.5919632019262631</v>
      </c>
      <c r="M3843" s="20">
        <v>4.5654958053312544E-2</v>
      </c>
      <c r="N3843" s="21">
        <v>12.5625</v>
      </c>
      <c r="O3843" s="21">
        <f t="shared" si="61"/>
        <v>16.331250000000001</v>
      </c>
      <c r="P3843" s="21">
        <v>8.9375</v>
      </c>
      <c r="Q3843" s="19">
        <v>19.072299995687459</v>
      </c>
      <c r="R3843" s="4">
        <v>53.65</v>
      </c>
      <c r="S3843" s="4">
        <v>18.824999999999999</v>
      </c>
      <c r="T3843" s="29">
        <v>180.625</v>
      </c>
      <c r="U3843" s="4">
        <v>0.29499999999999998</v>
      </c>
      <c r="V3843" s="9"/>
      <c r="W3843" s="9"/>
      <c r="X3843" s="9"/>
      <c r="Y3843" s="9"/>
      <c r="Z3843" s="9"/>
    </row>
    <row r="3844" spans="1:26">
      <c r="A3844" s="39">
        <v>8</v>
      </c>
      <c r="B3844" s="39">
        <v>6</v>
      </c>
      <c r="C3844" s="40">
        <v>39607</v>
      </c>
      <c r="D3844" s="17">
        <v>0.875</v>
      </c>
      <c r="E3844" s="18">
        <v>0.32190262439878059</v>
      </c>
      <c r="F3844" s="4">
        <v>48.6244241019957</v>
      </c>
      <c r="G3844" s="4">
        <v>70.026405013743314</v>
      </c>
      <c r="H3844" s="4">
        <v>21.401980911747614</v>
      </c>
      <c r="I3844" s="19">
        <v>0.47877806850016852</v>
      </c>
      <c r="J3844" s="19">
        <v>0.45126294000001466</v>
      </c>
      <c r="K3844" s="20">
        <v>2.5926248584679494</v>
      </c>
      <c r="L3844" s="20">
        <v>2.6296658818525134</v>
      </c>
      <c r="M3844" s="20">
        <v>3.7041023384563942E-2</v>
      </c>
      <c r="N3844" s="21">
        <v>12.9375</v>
      </c>
      <c r="O3844" s="21">
        <f t="shared" si="61"/>
        <v>16.818750000000001</v>
      </c>
      <c r="P3844" s="21">
        <v>10.75</v>
      </c>
      <c r="Q3844" s="19">
        <v>9.5089619863749775</v>
      </c>
      <c r="R3844" s="4">
        <v>55.575000000000003</v>
      </c>
      <c r="S3844" s="4">
        <v>17.212499999999999</v>
      </c>
      <c r="T3844" s="29">
        <v>196.92500000000001</v>
      </c>
      <c r="U3844" s="4">
        <v>0.13500000000000001</v>
      </c>
      <c r="V3844" s="9"/>
      <c r="W3844" s="9"/>
      <c r="X3844" s="9"/>
      <c r="Y3844" s="9"/>
      <c r="Z3844" s="9"/>
    </row>
    <row r="3845" spans="1:26">
      <c r="A3845" s="39">
        <v>8</v>
      </c>
      <c r="B3845" s="39">
        <v>6</v>
      </c>
      <c r="C3845" s="40">
        <v>39607</v>
      </c>
      <c r="D3845" s="17">
        <v>0.91666666666699825</v>
      </c>
      <c r="E3845" s="18">
        <v>0.30537492898002899</v>
      </c>
      <c r="F3845" s="4">
        <v>44.321405351438713</v>
      </c>
      <c r="G3845" s="4">
        <v>63.614910211104174</v>
      </c>
      <c r="H3845" s="4">
        <v>19.293504859665468</v>
      </c>
      <c r="I3845" s="19">
        <v>0.34188530550012025</v>
      </c>
      <c r="J3845" s="19">
        <v>0.37594423350001227</v>
      </c>
      <c r="K3845" s="20">
        <v>2.9854936891829409</v>
      </c>
      <c r="L3845" s="20">
        <v>3.1157492585912654</v>
      </c>
      <c r="M3845" s="20">
        <v>0.13025556940832461</v>
      </c>
      <c r="N3845" s="21">
        <v>12.0625</v>
      </c>
      <c r="O3845" s="21">
        <f t="shared" si="61"/>
        <v>15.68125</v>
      </c>
      <c r="P3845" s="21">
        <v>9.5625</v>
      </c>
      <c r="Q3845" s="19">
        <v>7.6744394878749826</v>
      </c>
      <c r="R3845" s="4">
        <v>59.825000000000003</v>
      </c>
      <c r="S3845" s="4">
        <v>15.7125</v>
      </c>
      <c r="T3845" s="29">
        <v>128.94999999999999</v>
      </c>
      <c r="U3845" s="4">
        <v>0.04</v>
      </c>
      <c r="V3845" s="9"/>
      <c r="W3845" s="9"/>
      <c r="X3845" s="9"/>
      <c r="Y3845" s="9"/>
      <c r="Z3845" s="9"/>
    </row>
    <row r="3846" spans="1:26">
      <c r="A3846" s="39">
        <v>8</v>
      </c>
      <c r="B3846" s="39">
        <v>6</v>
      </c>
      <c r="C3846" s="40">
        <v>39607</v>
      </c>
      <c r="D3846" s="17">
        <v>0.95833333333300175</v>
      </c>
      <c r="E3846" s="18">
        <v>0.39147110371003724</v>
      </c>
      <c r="F3846" s="4">
        <v>52.928986074670696</v>
      </c>
      <c r="G3846" s="4">
        <v>71.603101500731313</v>
      </c>
      <c r="H3846" s="4">
        <v>18.674115426060609</v>
      </c>
      <c r="I3846" s="19">
        <v>0.3417603015001201</v>
      </c>
      <c r="J3846" s="19">
        <v>0.9770892795000321</v>
      </c>
      <c r="K3846" s="20">
        <v>3.0079883965819398</v>
      </c>
      <c r="L3846" s="20">
        <v>3.2150647295000163</v>
      </c>
      <c r="M3846" s="20">
        <v>0.20707633291807603</v>
      </c>
      <c r="N3846" s="21">
        <v>13.375</v>
      </c>
      <c r="O3846" s="21">
        <f t="shared" si="61"/>
        <v>17.387499999999999</v>
      </c>
      <c r="P3846" s="21">
        <v>11</v>
      </c>
      <c r="Q3846" s="19">
        <v>3.9487322737499913</v>
      </c>
      <c r="R3846" s="4">
        <v>63.674999999999997</v>
      </c>
      <c r="S3846" s="4">
        <v>14.574999999999999</v>
      </c>
      <c r="T3846" s="29">
        <v>123.325</v>
      </c>
      <c r="U3846" s="4">
        <v>0.04</v>
      </c>
      <c r="V3846" s="9"/>
      <c r="W3846" s="9"/>
      <c r="X3846" s="9"/>
      <c r="Y3846" s="9"/>
      <c r="Z3846" s="9"/>
    </row>
    <row r="3847" spans="1:26">
      <c r="A3847" s="39">
        <v>9</v>
      </c>
      <c r="B3847" s="39">
        <v>6</v>
      </c>
      <c r="C3847" s="40">
        <v>39608</v>
      </c>
      <c r="D3847" s="17">
        <v>0</v>
      </c>
      <c r="E3847" s="18">
        <v>0.41040820036503922</v>
      </c>
      <c r="F3847" s="4">
        <v>74.316460119872886</v>
      </c>
      <c r="G3847" s="4">
        <v>93.612638375774651</v>
      </c>
      <c r="H3847" s="4">
        <v>19.296178255901758</v>
      </c>
      <c r="I3847" s="19">
        <v>0.88829722950031198</v>
      </c>
      <c r="J3847" s="19">
        <v>1.8032827515000596</v>
      </c>
      <c r="K3847" s="20">
        <v>3.376789514604932</v>
      </c>
      <c r="L3847" s="20">
        <v>3.6696673931612684</v>
      </c>
      <c r="M3847" s="20">
        <v>0.29287787855633662</v>
      </c>
      <c r="N3847" s="21">
        <v>15.875</v>
      </c>
      <c r="O3847" s="21">
        <f t="shared" si="61"/>
        <v>20.637499999999999</v>
      </c>
      <c r="P3847" s="21">
        <v>12.8125</v>
      </c>
      <c r="Q3847" s="19">
        <v>2.7810026796874934</v>
      </c>
      <c r="R3847" s="4">
        <v>66.875</v>
      </c>
      <c r="S3847" s="4">
        <v>13.637499999999999</v>
      </c>
      <c r="T3847" s="29">
        <v>73.174999999999997</v>
      </c>
      <c r="U3847" s="4">
        <v>0.04</v>
      </c>
      <c r="V3847" s="9"/>
      <c r="W3847" s="9"/>
      <c r="X3847" s="9"/>
      <c r="Y3847" s="9"/>
      <c r="Z3847" s="9"/>
    </row>
    <row r="3848" spans="1:26">
      <c r="A3848" s="39">
        <v>9</v>
      </c>
      <c r="B3848" s="39">
        <v>6</v>
      </c>
      <c r="C3848" s="40">
        <v>39608</v>
      </c>
      <c r="D3848" s="17">
        <v>4.1666666666998253E-2</v>
      </c>
      <c r="E3848" s="18">
        <v>0.39893845959128837</v>
      </c>
      <c r="F3848" s="4">
        <v>75.800489213222548</v>
      </c>
      <c r="G3848" s="4">
        <v>92.028293010261791</v>
      </c>
      <c r="H3848" s="4">
        <v>16.227803797039236</v>
      </c>
      <c r="I3848" s="19">
        <v>0.81968607000028759</v>
      </c>
      <c r="J3848" s="19">
        <v>1.5022133160000499</v>
      </c>
      <c r="K3848" s="20">
        <v>4.5713821951939071</v>
      </c>
      <c r="L3848" s="20">
        <v>4.8652193612925245</v>
      </c>
      <c r="M3848" s="20">
        <v>0.29383716609861654</v>
      </c>
      <c r="N3848" s="21">
        <v>15</v>
      </c>
      <c r="O3848" s="21">
        <f t="shared" si="61"/>
        <v>19.5</v>
      </c>
      <c r="P3848" s="21">
        <v>10.5625</v>
      </c>
      <c r="Q3848" s="19">
        <v>1.946846416562495</v>
      </c>
      <c r="R3848" s="4">
        <v>69.25</v>
      </c>
      <c r="S3848" s="4">
        <v>13.112500000000001</v>
      </c>
      <c r="T3848" s="29">
        <v>108.47500000000001</v>
      </c>
      <c r="U3848" s="4">
        <v>0.04</v>
      </c>
      <c r="V3848" s="9"/>
      <c r="W3848" s="9"/>
      <c r="X3848" s="9"/>
      <c r="Y3848" s="9"/>
      <c r="Z3848" s="9"/>
    </row>
    <row r="3849" spans="1:26">
      <c r="A3849" s="39">
        <v>9</v>
      </c>
      <c r="B3849" s="39">
        <v>6</v>
      </c>
      <c r="C3849" s="40">
        <v>39608</v>
      </c>
      <c r="D3849" s="17">
        <v>8.3333333333001747E-2</v>
      </c>
      <c r="E3849" s="18">
        <v>0.40013661962003855</v>
      </c>
      <c r="F3849" s="4">
        <v>102.90353635383772</v>
      </c>
      <c r="G3849" s="4">
        <v>119.24998136664405</v>
      </c>
      <c r="H3849" s="4">
        <v>16.346445012806313</v>
      </c>
      <c r="I3849" s="19">
        <v>1.4339761755005027</v>
      </c>
      <c r="J3849" s="19">
        <v>2.7029729175000905</v>
      </c>
      <c r="K3849" s="20">
        <v>6.5990153714198643</v>
      </c>
      <c r="L3849" s="20">
        <v>6.9169990656462854</v>
      </c>
      <c r="M3849" s="20">
        <v>0.31798369422641981</v>
      </c>
      <c r="N3849" s="21">
        <v>14.25</v>
      </c>
      <c r="O3849" s="21">
        <f t="shared" si="61"/>
        <v>18.525000000000002</v>
      </c>
      <c r="P3849" s="21">
        <v>11.875</v>
      </c>
      <c r="Q3849" s="19">
        <v>2.503253719312494</v>
      </c>
      <c r="R3849" s="4">
        <v>72.875</v>
      </c>
      <c r="S3849" s="4">
        <v>12.55</v>
      </c>
      <c r="T3849" s="29">
        <v>128.92500000000001</v>
      </c>
      <c r="U3849" s="4">
        <v>0.04</v>
      </c>
      <c r="V3849" s="9"/>
      <c r="W3849" s="9"/>
      <c r="X3849" s="9"/>
      <c r="Y3849" s="9"/>
      <c r="Z3849" s="9"/>
    </row>
    <row r="3850" spans="1:26">
      <c r="A3850" s="39">
        <v>9</v>
      </c>
      <c r="B3850" s="39">
        <v>6</v>
      </c>
      <c r="C3850" s="40">
        <v>39608</v>
      </c>
      <c r="D3850" s="17">
        <v>0.125</v>
      </c>
      <c r="E3850" s="18">
        <v>0.31524397851503039</v>
      </c>
      <c r="F3850" s="4">
        <v>80.545110226716247</v>
      </c>
      <c r="G3850" s="4">
        <v>93.36927673863724</v>
      </c>
      <c r="H3850" s="4">
        <v>12.824166511921007</v>
      </c>
      <c r="I3850" s="19">
        <v>0.95569244100033479</v>
      </c>
      <c r="J3850" s="19">
        <v>1.9514886060000658</v>
      </c>
      <c r="K3850" s="20">
        <v>5.3228310626988913</v>
      </c>
      <c r="L3850" s="20">
        <v>5.6797180260850286</v>
      </c>
      <c r="M3850" s="20">
        <v>0.35688696338613801</v>
      </c>
      <c r="N3850" s="21">
        <v>14</v>
      </c>
      <c r="O3850" s="21">
        <f t="shared" si="61"/>
        <v>18.2</v>
      </c>
      <c r="P3850" s="21">
        <v>11</v>
      </c>
      <c r="Q3850" s="19">
        <v>2.5034310879999939</v>
      </c>
      <c r="R3850" s="4">
        <v>74.974999999999994</v>
      </c>
      <c r="S3850" s="4">
        <v>11.75</v>
      </c>
      <c r="T3850" s="29">
        <v>116.075</v>
      </c>
      <c r="U3850" s="4">
        <v>0.04</v>
      </c>
      <c r="V3850" s="9"/>
      <c r="W3850" s="9"/>
      <c r="X3850" s="9"/>
      <c r="Y3850" s="9"/>
      <c r="Z3850" s="9"/>
    </row>
    <row r="3851" spans="1:26">
      <c r="A3851" s="39">
        <v>9</v>
      </c>
      <c r="B3851" s="39">
        <v>6</v>
      </c>
      <c r="C3851" s="40">
        <v>39608</v>
      </c>
      <c r="D3851" s="17">
        <v>0.16666666666699825</v>
      </c>
      <c r="E3851" s="18">
        <v>0.28860683297752804</v>
      </c>
      <c r="F3851" s="4">
        <v>84.961489600291557</v>
      </c>
      <c r="G3851" s="4">
        <v>96.919831362725745</v>
      </c>
      <c r="H3851" s="4">
        <v>11.958341762434195</v>
      </c>
      <c r="I3851" s="19">
        <v>1.2965322585004537</v>
      </c>
      <c r="J3851" s="19">
        <v>2.1008472975000712</v>
      </c>
      <c r="K3851" s="20">
        <v>4.0946997445919155</v>
      </c>
      <c r="L3851" s="20">
        <v>4.3892975013837727</v>
      </c>
      <c r="M3851" s="20">
        <v>0.2945977567918574</v>
      </c>
      <c r="N3851" s="21">
        <v>13.9375</v>
      </c>
      <c r="O3851" s="21">
        <f t="shared" si="61"/>
        <v>18.118750000000002</v>
      </c>
      <c r="P3851" s="21">
        <v>9.6875</v>
      </c>
      <c r="Q3851" s="19">
        <v>2.8930590748124927</v>
      </c>
      <c r="R3851" s="4">
        <v>78.625</v>
      </c>
      <c r="S3851" s="4">
        <v>11.324999999999999</v>
      </c>
      <c r="T3851" s="29">
        <v>119.625</v>
      </c>
      <c r="U3851" s="4">
        <v>0.04</v>
      </c>
      <c r="V3851" s="9"/>
      <c r="W3851" s="9"/>
      <c r="X3851" s="9"/>
      <c r="Y3851" s="9"/>
      <c r="Z3851" s="9"/>
    </row>
    <row r="3852" spans="1:26">
      <c r="A3852" s="39">
        <v>9</v>
      </c>
      <c r="B3852" s="39">
        <v>6</v>
      </c>
      <c r="C3852" s="40">
        <v>39608</v>
      </c>
      <c r="D3852" s="17">
        <v>0.20833333333300175</v>
      </c>
      <c r="E3852" s="18">
        <v>0.32146226090003116</v>
      </c>
      <c r="F3852" s="4">
        <v>103.22418275519377</v>
      </c>
      <c r="G3852" s="4">
        <v>117.44898724299378</v>
      </c>
      <c r="H3852" s="4">
        <v>14.22480448780002</v>
      </c>
      <c r="I3852" s="19">
        <v>1.2278642790004293</v>
      </c>
      <c r="J3852" s="19">
        <v>2.3251337910000793</v>
      </c>
      <c r="K3852" s="20">
        <v>4.1874371413549136</v>
      </c>
      <c r="L3852" s="20">
        <v>4.4879176952100233</v>
      </c>
      <c r="M3852" s="20">
        <v>0.3004805538551103</v>
      </c>
      <c r="N3852" s="21">
        <v>17.75</v>
      </c>
      <c r="O3852" s="21">
        <f t="shared" si="61"/>
        <v>23.074999999999999</v>
      </c>
      <c r="P3852" s="21">
        <v>13.1875</v>
      </c>
      <c r="Q3852" s="19">
        <v>3.5609436296249908</v>
      </c>
      <c r="R3852" s="4">
        <v>79.3</v>
      </c>
      <c r="S3852" s="4">
        <v>11.1</v>
      </c>
      <c r="T3852" s="29">
        <v>168.9</v>
      </c>
      <c r="U3852" s="4">
        <v>0.04</v>
      </c>
      <c r="V3852" s="9"/>
      <c r="W3852" s="9"/>
      <c r="X3852" s="9"/>
      <c r="Y3852" s="9"/>
      <c r="Z3852" s="9"/>
    </row>
    <row r="3853" spans="1:26">
      <c r="A3853" s="39">
        <v>9</v>
      </c>
      <c r="B3853" s="39">
        <v>6</v>
      </c>
      <c r="C3853" s="40">
        <v>39608</v>
      </c>
      <c r="D3853" s="17">
        <v>0.25</v>
      </c>
      <c r="E3853" s="18">
        <v>0.35683711308503457</v>
      </c>
      <c r="F3853" s="4">
        <v>76.109599357566154</v>
      </c>
      <c r="G3853" s="4">
        <v>90.560339694699167</v>
      </c>
      <c r="H3853" s="4">
        <v>14.450740337133006</v>
      </c>
      <c r="I3853" s="19">
        <v>0.81833943600028602</v>
      </c>
      <c r="J3853" s="19">
        <v>1.7244525300000593</v>
      </c>
      <c r="K3853" s="20">
        <v>3.6832203021189232</v>
      </c>
      <c r="L3853" s="20">
        <v>3.9851912581112714</v>
      </c>
      <c r="M3853" s="20">
        <v>0.30197095599234813</v>
      </c>
      <c r="N3853" s="21">
        <v>17.3125</v>
      </c>
      <c r="O3853" s="21">
        <f t="shared" si="61"/>
        <v>22.506250000000001</v>
      </c>
      <c r="P3853" s="21">
        <v>12.1875</v>
      </c>
      <c r="Q3853" s="19">
        <v>6.2321006531874836</v>
      </c>
      <c r="R3853" s="4">
        <v>76.875</v>
      </c>
      <c r="S3853" s="4">
        <v>12.237500000000001</v>
      </c>
      <c r="T3853" s="29">
        <v>16.425000000000001</v>
      </c>
      <c r="U3853" s="4">
        <v>0.04</v>
      </c>
      <c r="V3853" s="9"/>
      <c r="W3853" s="9"/>
      <c r="X3853" s="9"/>
      <c r="Y3853" s="9"/>
      <c r="Z3853" s="9"/>
    </row>
    <row r="3854" spans="1:26">
      <c r="A3854" s="39">
        <v>9</v>
      </c>
      <c r="B3854" s="39">
        <v>6</v>
      </c>
      <c r="C3854" s="40">
        <v>39608</v>
      </c>
      <c r="D3854" s="17">
        <v>0.29166666666699825</v>
      </c>
      <c r="E3854" s="18">
        <v>0.35424908048253467</v>
      </c>
      <c r="F3854" s="4">
        <v>77.511549313204625</v>
      </c>
      <c r="G3854" s="4">
        <v>96.65239298596336</v>
      </c>
      <c r="H3854" s="4">
        <v>19.140843672758734</v>
      </c>
      <c r="I3854" s="19">
        <v>0.61354008150021422</v>
      </c>
      <c r="J3854" s="19">
        <v>2.0236602000000703</v>
      </c>
      <c r="K3854" s="20">
        <v>2.9753204891579377</v>
      </c>
      <c r="L3854" s="20">
        <v>3.2055006945387672</v>
      </c>
      <c r="M3854" s="20">
        <v>0.23018020538082962</v>
      </c>
      <c r="N3854" s="21">
        <v>14.125</v>
      </c>
      <c r="O3854" s="21">
        <f t="shared" si="61"/>
        <v>18.362500000000001</v>
      </c>
      <c r="P3854" s="21">
        <v>8.8125</v>
      </c>
      <c r="Q3854" s="19">
        <v>11.35210401512497</v>
      </c>
      <c r="R3854" s="4">
        <v>67</v>
      </c>
      <c r="S3854" s="4">
        <v>15.387499999999999</v>
      </c>
      <c r="T3854" s="29">
        <v>132.4</v>
      </c>
      <c r="U3854" s="4">
        <v>0.04</v>
      </c>
      <c r="V3854" s="9"/>
      <c r="W3854" s="9"/>
      <c r="X3854" s="9"/>
      <c r="Y3854" s="9"/>
      <c r="Z3854" s="9"/>
    </row>
    <row r="3855" spans="1:26">
      <c r="A3855" s="39">
        <v>9</v>
      </c>
      <c r="B3855" s="39">
        <v>6</v>
      </c>
      <c r="C3855" s="40">
        <v>39608</v>
      </c>
      <c r="D3855" s="17">
        <v>0.33333333333300175</v>
      </c>
      <c r="E3855" s="18">
        <v>0.31497209625628098</v>
      </c>
      <c r="F3855" s="4">
        <v>103.29647721765208</v>
      </c>
      <c r="G3855" s="4">
        <v>129.21572177353465</v>
      </c>
      <c r="H3855" s="4">
        <v>25.919244555882546</v>
      </c>
      <c r="I3855" s="19">
        <v>1.4311010835004991</v>
      </c>
      <c r="J3855" s="19">
        <v>2.6972617365000939</v>
      </c>
      <c r="K3855" s="20">
        <v>2.6916248878499429</v>
      </c>
      <c r="L3855" s="20">
        <v>2.8268064186400155</v>
      </c>
      <c r="M3855" s="20">
        <v>0.13518153079007211</v>
      </c>
      <c r="N3855" s="21">
        <v>18.9375</v>
      </c>
      <c r="O3855" s="21">
        <f t="shared" si="61"/>
        <v>24.618750000000002</v>
      </c>
      <c r="P3855" s="21">
        <v>16.1875</v>
      </c>
      <c r="Q3855" s="19">
        <v>9.1824883026249751</v>
      </c>
      <c r="R3855" s="4">
        <v>55.45</v>
      </c>
      <c r="S3855" s="4">
        <v>16.487500000000001</v>
      </c>
      <c r="T3855" s="29">
        <v>106.2</v>
      </c>
      <c r="U3855" s="4">
        <v>7.0000000000000007E-2</v>
      </c>
      <c r="V3855" s="9"/>
      <c r="W3855" s="9"/>
      <c r="X3855" s="9"/>
      <c r="Y3855" s="9"/>
      <c r="Z3855" s="9"/>
    </row>
    <row r="3856" spans="1:26">
      <c r="A3856" s="39">
        <v>9</v>
      </c>
      <c r="B3856" s="39">
        <v>6</v>
      </c>
      <c r="C3856" s="40">
        <v>39608</v>
      </c>
      <c r="D3856" s="17">
        <v>0.375</v>
      </c>
      <c r="E3856" s="18">
        <v>0.27444837252002685</v>
      </c>
      <c r="F3856" s="4">
        <v>94.17155046762602</v>
      </c>
      <c r="G3856" s="4">
        <v>118.83373941870694</v>
      </c>
      <c r="H3856" s="4">
        <v>24.66218895108091</v>
      </c>
      <c r="I3856" s="19">
        <v>1.6350197280005698</v>
      </c>
      <c r="J3856" s="19">
        <v>2.6962811625000946</v>
      </c>
      <c r="K3856" s="20">
        <v>2.5729492585229456</v>
      </c>
      <c r="L3856" s="20">
        <v>2.6486764174025144</v>
      </c>
      <c r="M3856" s="20">
        <v>7.5727158879569156E-2</v>
      </c>
      <c r="N3856" s="21">
        <v>21.5</v>
      </c>
      <c r="O3856" s="21">
        <f t="shared" si="61"/>
        <v>27.95</v>
      </c>
      <c r="P3856" s="21">
        <v>9.4375</v>
      </c>
      <c r="Q3856" s="19">
        <v>13.635578227812461</v>
      </c>
      <c r="R3856" s="4">
        <v>55.3</v>
      </c>
      <c r="S3856" s="4">
        <v>18.1875</v>
      </c>
      <c r="T3856" s="29">
        <v>125.875</v>
      </c>
      <c r="U3856" s="4">
        <v>0.105</v>
      </c>
      <c r="V3856" s="9"/>
      <c r="W3856" s="9"/>
      <c r="X3856" s="9"/>
      <c r="Y3856" s="9"/>
      <c r="Z3856" s="9"/>
    </row>
    <row r="3857" spans="1:26">
      <c r="A3857" s="39">
        <v>9</v>
      </c>
      <c r="B3857" s="39">
        <v>6</v>
      </c>
      <c r="C3857" s="40">
        <v>39608</v>
      </c>
      <c r="D3857" s="17">
        <v>0.41666666666699825</v>
      </c>
      <c r="E3857" s="18">
        <v>0.23519923329252315</v>
      </c>
      <c r="F3857" s="4">
        <v>82.221418702568641</v>
      </c>
      <c r="G3857" s="4">
        <v>107.04672775674133</v>
      </c>
      <c r="H3857" s="4">
        <v>24.825309054172685</v>
      </c>
      <c r="I3857" s="19">
        <v>1.5663290205005456</v>
      </c>
      <c r="J3857" s="19">
        <v>2.9200243650001032</v>
      </c>
      <c r="K3857" s="20">
        <v>2.5327552182779458</v>
      </c>
      <c r="L3857" s="20">
        <v>2.5937987395562643</v>
      </c>
      <c r="M3857" s="20">
        <v>6.1043521278318469E-2</v>
      </c>
      <c r="N3857" s="21">
        <v>21.1875</v>
      </c>
      <c r="O3857" s="21">
        <f t="shared" si="61"/>
        <v>27.543749999999999</v>
      </c>
      <c r="P3857" s="21">
        <v>12.125</v>
      </c>
      <c r="Q3857" s="19">
        <v>16.141170077999956</v>
      </c>
      <c r="R3857" s="4">
        <v>54.7</v>
      </c>
      <c r="S3857" s="4">
        <v>19.55</v>
      </c>
      <c r="T3857" s="29">
        <v>126.17500000000001</v>
      </c>
      <c r="U3857" s="4">
        <v>0.53</v>
      </c>
      <c r="V3857" s="9"/>
      <c r="W3857" s="9"/>
      <c r="X3857" s="9"/>
      <c r="Y3857" s="9"/>
      <c r="Z3857" s="9"/>
    </row>
    <row r="3858" spans="1:26">
      <c r="A3858" s="39">
        <v>9</v>
      </c>
      <c r="B3858" s="39">
        <v>6</v>
      </c>
      <c r="C3858" s="40">
        <v>39608</v>
      </c>
      <c r="D3858" s="17">
        <v>0.45833333333300175</v>
      </c>
      <c r="E3858" s="18">
        <v>0.23895275011627351</v>
      </c>
      <c r="F3858" s="4">
        <v>72.388206967786374</v>
      </c>
      <c r="G3858" s="4">
        <v>96.725845254538598</v>
      </c>
      <c r="H3858" s="4">
        <v>24.337638286752249</v>
      </c>
      <c r="I3858" s="19">
        <v>1.4977633170005213</v>
      </c>
      <c r="J3858" s="19">
        <v>2.1705012015000773</v>
      </c>
      <c r="K3858" s="20">
        <v>2.5553001359459451</v>
      </c>
      <c r="L3858" s="20">
        <v>2.6005150614200145</v>
      </c>
      <c r="M3858" s="20">
        <v>4.5214925474069467E-2</v>
      </c>
      <c r="N3858" s="21">
        <v>23.5</v>
      </c>
      <c r="O3858" s="21">
        <f t="shared" si="61"/>
        <v>30.55</v>
      </c>
      <c r="P3858" s="21">
        <v>10.1875</v>
      </c>
      <c r="Q3858" s="19">
        <v>18.03490459099995</v>
      </c>
      <c r="R3858" s="4">
        <v>53.85</v>
      </c>
      <c r="S3858" s="4">
        <v>20.6875</v>
      </c>
      <c r="T3858" s="29">
        <v>136.19999999999999</v>
      </c>
      <c r="U3858" s="4">
        <v>0.65500000000000003</v>
      </c>
      <c r="V3858" s="9"/>
      <c r="W3858" s="9"/>
      <c r="X3858" s="9"/>
      <c r="Y3858" s="9"/>
      <c r="Z3858" s="9"/>
    </row>
    <row r="3859" spans="1:26">
      <c r="A3859" s="39">
        <v>9</v>
      </c>
      <c r="B3859" s="39">
        <v>6</v>
      </c>
      <c r="C3859" s="40">
        <v>39608</v>
      </c>
      <c r="D3859" s="17">
        <v>0.5</v>
      </c>
      <c r="E3859" s="18">
        <v>0.24649739893752451</v>
      </c>
      <c r="F3859" s="4">
        <v>78.128353106874627</v>
      </c>
      <c r="G3859" s="4">
        <v>103.40457786025297</v>
      </c>
      <c r="H3859" s="4">
        <v>25.276224753378347</v>
      </c>
      <c r="I3859" s="19">
        <v>1.3611546540004733</v>
      </c>
      <c r="J3859" s="19">
        <v>2.3942311530000859</v>
      </c>
      <c r="K3859" s="20">
        <v>2.4994736273609459</v>
      </c>
      <c r="L3859" s="20">
        <v>2.5149357855637637</v>
      </c>
      <c r="M3859" s="20">
        <v>1.5462158202818044E-2</v>
      </c>
      <c r="N3859" s="21">
        <v>23.6875</v>
      </c>
      <c r="O3859" s="21">
        <f t="shared" si="61"/>
        <v>30.793749999999999</v>
      </c>
      <c r="P3859" s="21">
        <v>12.1875</v>
      </c>
      <c r="Q3859" s="19">
        <v>17.53517812418745</v>
      </c>
      <c r="R3859" s="4">
        <v>55.975000000000001</v>
      </c>
      <c r="S3859" s="4">
        <v>21.4375</v>
      </c>
      <c r="T3859" s="29">
        <v>158.1</v>
      </c>
      <c r="U3859" s="4">
        <v>1.0149999999999999</v>
      </c>
      <c r="V3859" s="9"/>
      <c r="W3859" s="9"/>
      <c r="X3859" s="9"/>
      <c r="Y3859" s="9"/>
      <c r="Z3859" s="9"/>
    </row>
    <row r="3860" spans="1:26">
      <c r="A3860" s="39">
        <v>9</v>
      </c>
      <c r="B3860" s="39">
        <v>6</v>
      </c>
      <c r="C3860" s="40">
        <v>39608</v>
      </c>
      <c r="D3860" s="17">
        <v>0.54166666666699825</v>
      </c>
      <c r="E3860" s="18">
        <v>0.20727398783752052</v>
      </c>
      <c r="F3860" s="4">
        <v>79.031881878056055</v>
      </c>
      <c r="G3860" s="4">
        <v>104.67258650076587</v>
      </c>
      <c r="H3860" s="4">
        <v>25.640704622709819</v>
      </c>
      <c r="I3860" s="19">
        <v>1.4287146435004963</v>
      </c>
      <c r="J3860" s="19">
        <v>2.7672270390000997</v>
      </c>
      <c r="K3860" s="20">
        <v>2.6003397610129433</v>
      </c>
      <c r="L3860" s="20">
        <v>2.6293144044600147</v>
      </c>
      <c r="M3860" s="20">
        <v>2.8974643447071458E-2</v>
      </c>
      <c r="N3860" s="21">
        <v>23.1875</v>
      </c>
      <c r="O3860" s="21">
        <f t="shared" si="61"/>
        <v>30.143750000000001</v>
      </c>
      <c r="P3860" s="21">
        <v>11.25</v>
      </c>
      <c r="Q3860" s="19">
        <v>17.035311526312451</v>
      </c>
      <c r="R3860" s="4">
        <v>57.024999999999999</v>
      </c>
      <c r="S3860" s="4">
        <v>22.175000000000001</v>
      </c>
      <c r="T3860" s="29">
        <v>154.5</v>
      </c>
      <c r="U3860" s="4">
        <v>0.995</v>
      </c>
      <c r="V3860" s="9"/>
      <c r="W3860" s="9"/>
      <c r="X3860" s="9"/>
      <c r="Y3860" s="9"/>
      <c r="Z3860" s="9"/>
    </row>
    <row r="3861" spans="1:26">
      <c r="A3861" s="39">
        <v>9</v>
      </c>
      <c r="B3861" s="39">
        <v>6</v>
      </c>
      <c r="C3861" s="40">
        <v>39608</v>
      </c>
      <c r="D3861" s="17">
        <v>0.58333333333300175</v>
      </c>
      <c r="E3861" s="18">
        <v>0.19586531065751958</v>
      </c>
      <c r="F3861" s="4">
        <v>83.189972067800355</v>
      </c>
      <c r="G3861" s="4">
        <v>109.41928771412974</v>
      </c>
      <c r="H3861" s="4">
        <v>26.229315646329379</v>
      </c>
      <c r="I3861" s="19">
        <v>1.4282373555004957</v>
      </c>
      <c r="J3861" s="19">
        <v>3.1401434190001138</v>
      </c>
      <c r="K3861" s="20">
        <v>2.5758598744709436</v>
      </c>
      <c r="L3861" s="20"/>
      <c r="M3861" s="20"/>
      <c r="N3861" s="21">
        <v>22.625</v>
      </c>
      <c r="O3861" s="21">
        <f t="shared" si="61"/>
        <v>29.412500000000001</v>
      </c>
      <c r="P3861" s="21">
        <v>11.875</v>
      </c>
      <c r="Q3861" s="19">
        <v>16.257075667624953</v>
      </c>
      <c r="R3861" s="4">
        <v>57.125</v>
      </c>
      <c r="S3861" s="4">
        <v>22.487500000000001</v>
      </c>
      <c r="T3861" s="29">
        <v>168.45</v>
      </c>
      <c r="U3861" s="4">
        <v>1.01</v>
      </c>
      <c r="V3861" s="9"/>
      <c r="W3861" s="9"/>
      <c r="X3861" s="9"/>
      <c r="Y3861" s="9"/>
      <c r="Z3861" s="9"/>
    </row>
    <row r="3862" spans="1:26">
      <c r="A3862" s="39">
        <v>9</v>
      </c>
      <c r="B3862" s="39">
        <v>6</v>
      </c>
      <c r="C3862" s="40">
        <v>39608</v>
      </c>
      <c r="D3862" s="17">
        <v>0.625</v>
      </c>
      <c r="E3862" s="18">
        <v>0.25015891328002493</v>
      </c>
      <c r="F3862" s="4">
        <v>83.306282487906628</v>
      </c>
      <c r="G3862" s="4">
        <v>109.41833373774229</v>
      </c>
      <c r="H3862" s="4">
        <v>26.112051249835666</v>
      </c>
      <c r="I3862" s="19">
        <v>1.1558041455004009</v>
      </c>
      <c r="J3862" s="19">
        <v>3.2137991250001168</v>
      </c>
      <c r="K3862" s="20">
        <v>2.480952195035945</v>
      </c>
      <c r="L3862" s="20"/>
      <c r="M3862" s="20"/>
      <c r="N3862" s="21">
        <v>26.6875</v>
      </c>
      <c r="O3862" s="21">
        <f t="shared" si="61"/>
        <v>34.693750000000001</v>
      </c>
      <c r="P3862" s="21">
        <v>11.5</v>
      </c>
      <c r="Q3862" s="19">
        <v>14.699206559374957</v>
      </c>
      <c r="R3862" s="4">
        <v>58.975000000000001</v>
      </c>
      <c r="S3862" s="4">
        <v>22.175000000000001</v>
      </c>
      <c r="T3862" s="29">
        <v>170.17499999999998</v>
      </c>
      <c r="U3862" s="4">
        <v>0.88500000000000001</v>
      </c>
      <c r="V3862" s="9"/>
      <c r="W3862" s="9"/>
      <c r="X3862" s="9"/>
      <c r="Y3862" s="9"/>
      <c r="Z3862" s="9"/>
    </row>
    <row r="3863" spans="1:26">
      <c r="A3863" s="39">
        <v>9</v>
      </c>
      <c r="B3863" s="39">
        <v>6</v>
      </c>
      <c r="C3863" s="40">
        <v>39608</v>
      </c>
      <c r="D3863" s="17">
        <v>0.66666666666699825</v>
      </c>
      <c r="E3863" s="18">
        <v>0.26148476108752616</v>
      </c>
      <c r="F3863" s="4">
        <v>77.792363993874261</v>
      </c>
      <c r="G3863" s="4">
        <v>100.42634208756492</v>
      </c>
      <c r="H3863" s="4">
        <v>22.633978093690651</v>
      </c>
      <c r="I3863" s="19">
        <v>1.2234095910004239</v>
      </c>
      <c r="J3863" s="19">
        <v>2.4655414320000903</v>
      </c>
      <c r="K3863" s="20">
        <v>2.4643589869219449</v>
      </c>
      <c r="L3863" s="20"/>
      <c r="M3863" s="20"/>
      <c r="N3863" s="21">
        <v>28.75</v>
      </c>
      <c r="O3863" s="21">
        <f t="shared" si="61"/>
        <v>37.375</v>
      </c>
      <c r="P3863" s="21">
        <v>10.375</v>
      </c>
      <c r="Q3863" s="19">
        <v>12.584280449812463</v>
      </c>
      <c r="R3863" s="4">
        <v>60.85</v>
      </c>
      <c r="S3863" s="4">
        <v>22.237500000000001</v>
      </c>
      <c r="T3863" s="29">
        <v>176.39999999999998</v>
      </c>
      <c r="U3863" s="4">
        <v>0.92500000000000004</v>
      </c>
      <c r="V3863" s="9"/>
      <c r="W3863" s="9"/>
      <c r="X3863" s="9"/>
      <c r="Y3863" s="9"/>
      <c r="Z3863" s="9"/>
    </row>
    <row r="3864" spans="1:26">
      <c r="A3864" s="39">
        <v>9</v>
      </c>
      <c r="B3864" s="39">
        <v>6</v>
      </c>
      <c r="C3864" s="40">
        <v>39608</v>
      </c>
      <c r="D3864" s="17">
        <v>0.70833333333300175</v>
      </c>
      <c r="E3864" s="18">
        <v>0.22102432637377217</v>
      </c>
      <c r="F3864" s="4">
        <v>67.436764604285116</v>
      </c>
      <c r="G3864" s="4">
        <v>86.424403454161151</v>
      </c>
      <c r="H3864" s="4">
        <v>18.987638849876031</v>
      </c>
      <c r="I3864" s="19">
        <v>0.81532229400028233</v>
      </c>
      <c r="J3864" s="19">
        <v>1.4190566430000524</v>
      </c>
      <c r="K3864" s="20">
        <v>2.4008511374269461</v>
      </c>
      <c r="L3864" s="20"/>
      <c r="M3864" s="20"/>
      <c r="N3864" s="21">
        <v>22.75</v>
      </c>
      <c r="O3864" s="21">
        <f t="shared" si="61"/>
        <v>29.574999999999999</v>
      </c>
      <c r="P3864" s="21">
        <v>7.1875</v>
      </c>
      <c r="Q3864" s="19">
        <v>12.028329797937463</v>
      </c>
      <c r="R3864" s="4">
        <v>61.825000000000003</v>
      </c>
      <c r="S3864" s="4">
        <v>21.925000000000001</v>
      </c>
      <c r="T3864" s="29">
        <v>165.9</v>
      </c>
      <c r="U3864" s="4">
        <v>0.94499999999999995</v>
      </c>
      <c r="V3864" s="9"/>
      <c r="W3864" s="9"/>
      <c r="X3864" s="9"/>
      <c r="Y3864" s="9"/>
      <c r="Z3864" s="9"/>
    </row>
    <row r="3865" spans="1:26">
      <c r="A3865" s="39">
        <v>9</v>
      </c>
      <c r="B3865" s="39">
        <v>6</v>
      </c>
      <c r="C3865" s="40">
        <v>39608</v>
      </c>
      <c r="D3865" s="17">
        <v>0.75</v>
      </c>
      <c r="E3865" s="18">
        <v>0.24750476916002512</v>
      </c>
      <c r="F3865" s="4">
        <v>59.384050044709028</v>
      </c>
      <c r="G3865" s="4">
        <v>76.709197152296028</v>
      </c>
      <c r="H3865" s="4">
        <v>17.325147107587</v>
      </c>
      <c r="I3865" s="19">
        <v>0.74713728450025851</v>
      </c>
      <c r="J3865" s="19">
        <v>1.1945846355000445</v>
      </c>
      <c r="K3865" s="20">
        <v>2.3608399524899468</v>
      </c>
      <c r="L3865" s="20"/>
      <c r="M3865" s="20"/>
      <c r="N3865" s="21">
        <v>18.5625</v>
      </c>
      <c r="O3865" s="21">
        <f t="shared" si="61"/>
        <v>24.131250000000001</v>
      </c>
      <c r="P3865" s="21">
        <v>8.25</v>
      </c>
      <c r="Q3865" s="19">
        <v>13.477143079687457</v>
      </c>
      <c r="R3865" s="4">
        <v>61.024999999999999</v>
      </c>
      <c r="S3865" s="4">
        <v>21.362500000000001</v>
      </c>
      <c r="T3865" s="29">
        <v>160.27499999999998</v>
      </c>
      <c r="U3865" s="4">
        <v>1.18</v>
      </c>
      <c r="V3865" s="9"/>
      <c r="W3865" s="9"/>
      <c r="X3865" s="9"/>
      <c r="Y3865" s="9"/>
      <c r="Z3865" s="9"/>
    </row>
    <row r="3866" spans="1:26">
      <c r="A3866" s="39">
        <v>9</v>
      </c>
      <c r="B3866" s="39">
        <v>6</v>
      </c>
      <c r="C3866" s="40">
        <v>39608</v>
      </c>
      <c r="D3866" s="17">
        <v>0.79166666666699825</v>
      </c>
      <c r="E3866" s="18">
        <v>0.22473588572377273</v>
      </c>
      <c r="F3866" s="4">
        <v>44.405196147400751</v>
      </c>
      <c r="G3866" s="4">
        <v>58.699588793466134</v>
      </c>
      <c r="H3866" s="4">
        <v>14.294392646065381</v>
      </c>
      <c r="I3866" s="19">
        <v>0.54318454800018778</v>
      </c>
      <c r="J3866" s="19">
        <v>0.67168014150002509</v>
      </c>
      <c r="K3866" s="20">
        <v>2.3443066969359467</v>
      </c>
      <c r="L3866" s="20"/>
      <c r="M3866" s="20"/>
      <c r="N3866" s="21">
        <v>16.875</v>
      </c>
      <c r="O3866" s="21">
        <f t="shared" si="61"/>
        <v>21.9375</v>
      </c>
      <c r="P3866" s="21">
        <v>7.625</v>
      </c>
      <c r="Q3866" s="19">
        <v>13.310968385187458</v>
      </c>
      <c r="R3866" s="4">
        <v>65.5</v>
      </c>
      <c r="S3866" s="4">
        <v>20.412500000000001</v>
      </c>
      <c r="T3866" s="29">
        <v>160.02500000000001</v>
      </c>
      <c r="U3866" s="4">
        <v>0.94499999999999995</v>
      </c>
      <c r="V3866" s="9"/>
      <c r="W3866" s="9"/>
      <c r="X3866" s="9"/>
      <c r="Y3866" s="9"/>
      <c r="Z3866" s="9"/>
    </row>
    <row r="3867" spans="1:26">
      <c r="A3867" s="39">
        <v>9</v>
      </c>
      <c r="B3867" s="39">
        <v>6</v>
      </c>
      <c r="C3867" s="40">
        <v>39608</v>
      </c>
      <c r="D3867" s="17">
        <v>0.83333333333300175</v>
      </c>
      <c r="E3867" s="18">
        <v>0.21838576025502204</v>
      </c>
      <c r="F3867" s="4">
        <v>45.899767752763609</v>
      </c>
      <c r="G3867" s="4">
        <v>61.275340590129375</v>
      </c>
      <c r="H3867" s="4">
        <v>15.375572837365766</v>
      </c>
      <c r="I3867" s="19">
        <v>0.54300272400018756</v>
      </c>
      <c r="J3867" s="19">
        <v>0.52225519500001971</v>
      </c>
      <c r="K3867" s="20">
        <v>2.3512176474499462</v>
      </c>
      <c r="L3867" s="20"/>
      <c r="M3867" s="20"/>
      <c r="N3867" s="21">
        <v>16.6875</v>
      </c>
      <c r="O3867" s="21">
        <f t="shared" si="61"/>
        <v>21.693750000000001</v>
      </c>
      <c r="P3867" s="21">
        <v>9.0625</v>
      </c>
      <c r="Q3867" s="19">
        <v>10.694066852249964</v>
      </c>
      <c r="R3867" s="4">
        <v>69.599999999999994</v>
      </c>
      <c r="S3867" s="4">
        <v>19.412500000000001</v>
      </c>
      <c r="T3867" s="29">
        <v>173.52500000000001</v>
      </c>
      <c r="U3867" s="4">
        <v>0.745</v>
      </c>
      <c r="V3867" s="9"/>
      <c r="W3867" s="9"/>
      <c r="X3867" s="9"/>
      <c r="Y3867" s="9"/>
      <c r="Z3867" s="9"/>
    </row>
    <row r="3868" spans="1:26">
      <c r="A3868" s="39">
        <v>9</v>
      </c>
      <c r="B3868" s="39">
        <v>6</v>
      </c>
      <c r="C3868" s="40">
        <v>39608</v>
      </c>
      <c r="D3868" s="17">
        <v>0.875</v>
      </c>
      <c r="E3868" s="18">
        <v>0.20825134191127107</v>
      </c>
      <c r="F3868" s="4">
        <v>49.760470917657905</v>
      </c>
      <c r="G3868" s="4">
        <v>65.880175606630701</v>
      </c>
      <c r="H3868" s="4">
        <v>16.119704688972778</v>
      </c>
      <c r="I3868" s="19">
        <v>0.6785431710002342</v>
      </c>
      <c r="J3868" s="19">
        <v>0.37288987800001416</v>
      </c>
      <c r="K3868" s="20">
        <v>2.4283975165729443</v>
      </c>
      <c r="L3868" s="20"/>
      <c r="M3868" s="20"/>
      <c r="N3868" s="21">
        <v>14.0625</v>
      </c>
      <c r="O3868" s="21">
        <f t="shared" si="61"/>
        <v>18.28125</v>
      </c>
      <c r="P3868" s="21">
        <v>7.9375</v>
      </c>
      <c r="Q3868" s="19">
        <v>9.2466029444374698</v>
      </c>
      <c r="R3868" s="4">
        <v>72.424999999999997</v>
      </c>
      <c r="S3868" s="4">
        <v>18.612500000000001</v>
      </c>
      <c r="T3868" s="29">
        <v>146.72500000000002</v>
      </c>
      <c r="U3868" s="4">
        <v>0.51500000000000001</v>
      </c>
      <c r="V3868" s="9"/>
      <c r="W3868" s="9"/>
      <c r="X3868" s="9"/>
      <c r="Y3868" s="9"/>
      <c r="Z3868" s="9"/>
    </row>
    <row r="3869" spans="1:26">
      <c r="A3869" s="39">
        <v>9</v>
      </c>
      <c r="B3869" s="39">
        <v>6</v>
      </c>
      <c r="C3869" s="40">
        <v>39608</v>
      </c>
      <c r="D3869" s="17">
        <v>0.91666666666699825</v>
      </c>
      <c r="E3869" s="18">
        <v>0.1690961592000173</v>
      </c>
      <c r="F3869" s="4">
        <v>39.900156261293795</v>
      </c>
      <c r="G3869" s="4">
        <v>52.500960208189532</v>
      </c>
      <c r="H3869" s="4">
        <v>12.600803946895731</v>
      </c>
      <c r="I3869" s="19">
        <v>0.47481203250016374</v>
      </c>
      <c r="J3869" s="19">
        <v>0.67101096600002563</v>
      </c>
      <c r="K3869" s="20">
        <v>2.3103903582899465</v>
      </c>
      <c r="L3869" s="20"/>
      <c r="M3869" s="20"/>
      <c r="N3869" s="21">
        <v>12</v>
      </c>
      <c r="O3869" s="21">
        <f t="shared" si="61"/>
        <v>15.600000000000001</v>
      </c>
      <c r="P3869" s="21">
        <v>7.125</v>
      </c>
      <c r="Q3869" s="19">
        <v>11.085560640062464</v>
      </c>
      <c r="R3869" s="4">
        <v>74.375</v>
      </c>
      <c r="S3869" s="4">
        <v>17.987500000000001</v>
      </c>
      <c r="T3869" s="29">
        <v>156.22499999999999</v>
      </c>
      <c r="U3869" s="4">
        <v>0.32</v>
      </c>
      <c r="V3869" s="9"/>
      <c r="W3869" s="9"/>
      <c r="X3869" s="9"/>
      <c r="Y3869" s="9"/>
      <c r="Z3869" s="9"/>
    </row>
    <row r="3870" spans="1:26">
      <c r="A3870" s="39">
        <v>9</v>
      </c>
      <c r="B3870" s="39">
        <v>6</v>
      </c>
      <c r="C3870" s="40">
        <v>39608</v>
      </c>
      <c r="D3870" s="17">
        <v>0.95833333333300175</v>
      </c>
      <c r="E3870" s="18">
        <v>0.15014196473876537</v>
      </c>
      <c r="F3870" s="4">
        <v>33.074375892417734</v>
      </c>
      <c r="G3870" s="4">
        <v>43.528258348274576</v>
      </c>
      <c r="H3870" s="4">
        <v>10.453882455856835</v>
      </c>
      <c r="I3870" s="19">
        <v>0.40683157500014017</v>
      </c>
      <c r="J3870" s="19">
        <v>7.4536897500002849E-2</v>
      </c>
      <c r="K3870" s="20">
        <v>2.3095038098089464</v>
      </c>
      <c r="L3870" s="20"/>
      <c r="M3870" s="20"/>
      <c r="N3870" s="21">
        <v>13.1875</v>
      </c>
      <c r="O3870" s="21">
        <f t="shared" si="61"/>
        <v>17.143750000000001</v>
      </c>
      <c r="P3870" s="21">
        <v>7.625</v>
      </c>
      <c r="Q3870" s="19">
        <v>12.423399377687458</v>
      </c>
      <c r="R3870" s="4">
        <v>77.5</v>
      </c>
      <c r="S3870" s="4">
        <v>17.387499999999999</v>
      </c>
      <c r="T3870" s="29">
        <v>162.35000000000002</v>
      </c>
      <c r="U3870" s="4">
        <v>0.63500000000000001</v>
      </c>
      <c r="V3870" s="9"/>
      <c r="W3870" s="9"/>
      <c r="X3870" s="9"/>
      <c r="Y3870" s="9"/>
      <c r="Z3870" s="9"/>
    </row>
    <row r="3871" spans="1:26">
      <c r="A3871" s="39">
        <v>10</v>
      </c>
      <c r="B3871" s="39">
        <v>6</v>
      </c>
      <c r="C3871" s="40">
        <v>39609</v>
      </c>
      <c r="D3871" s="17">
        <v>0</v>
      </c>
      <c r="E3871" s="18">
        <v>0.13497787097876396</v>
      </c>
      <c r="F3871" s="4">
        <v>25.888236472122895</v>
      </c>
      <c r="G3871" s="4">
        <v>34.271414028509525</v>
      </c>
      <c r="H3871" s="4">
        <v>8.3831775563866309</v>
      </c>
      <c r="I3871" s="19">
        <v>0.33893066550011669</v>
      </c>
      <c r="J3871" s="19">
        <v>0.22349805900000863</v>
      </c>
      <c r="K3871" s="20">
        <v>2.3086142636999458</v>
      </c>
      <c r="L3871" s="20"/>
      <c r="M3871" s="20"/>
      <c r="N3871" s="21">
        <v>12.125</v>
      </c>
      <c r="O3871" s="21">
        <f t="shared" si="61"/>
        <v>15.762500000000001</v>
      </c>
      <c r="P3871" s="21">
        <v>7.125</v>
      </c>
      <c r="Q3871" s="19">
        <v>15.37710607543745</v>
      </c>
      <c r="R3871" s="4">
        <v>80.55</v>
      </c>
      <c r="S3871" s="4">
        <v>16.637499999999999</v>
      </c>
      <c r="T3871" s="29">
        <v>181.67500000000001</v>
      </c>
      <c r="U3871" s="4">
        <v>0.36</v>
      </c>
      <c r="V3871" s="9"/>
      <c r="W3871" s="9"/>
      <c r="X3871" s="9"/>
      <c r="Y3871" s="9"/>
      <c r="Z3871" s="9"/>
    </row>
    <row r="3872" spans="1:26">
      <c r="A3872" s="39">
        <v>10</v>
      </c>
      <c r="B3872" s="39">
        <v>6</v>
      </c>
      <c r="C3872" s="40">
        <v>39609</v>
      </c>
      <c r="D3872" s="17">
        <v>4.1666666666998253E-2</v>
      </c>
      <c r="E3872" s="18">
        <v>0.12990976620751349</v>
      </c>
      <c r="F3872" s="4">
        <v>21.261856504709769</v>
      </c>
      <c r="G3872" s="4">
        <v>28.776115962195515</v>
      </c>
      <c r="H3872" s="4">
        <v>7.5142594574857444</v>
      </c>
      <c r="I3872" s="19">
        <v>0.27104680200009323</v>
      </c>
      <c r="J3872" s="19">
        <v>7.447064250000289E-2</v>
      </c>
      <c r="K3872" s="20">
        <v>2.3233197155809453</v>
      </c>
      <c r="L3872" s="20"/>
      <c r="M3872" s="20"/>
      <c r="N3872" s="21">
        <v>12.625</v>
      </c>
      <c r="O3872" s="21">
        <f t="shared" si="61"/>
        <v>16.412500000000001</v>
      </c>
      <c r="P3872" s="21">
        <v>7.3125</v>
      </c>
      <c r="Q3872" s="19">
        <v>12.146668572374958</v>
      </c>
      <c r="R3872" s="4">
        <v>82.95</v>
      </c>
      <c r="S3872" s="4">
        <v>15.55</v>
      </c>
      <c r="T3872" s="29">
        <v>179.85000000000002</v>
      </c>
      <c r="U3872" s="4">
        <v>0.16500000000000001</v>
      </c>
      <c r="V3872" s="9"/>
      <c r="W3872" s="9"/>
      <c r="X3872" s="9"/>
      <c r="Y3872" s="9"/>
      <c r="Z3872" s="9"/>
    </row>
    <row r="3873" spans="1:26">
      <c r="A3873" s="39">
        <v>10</v>
      </c>
      <c r="B3873" s="39">
        <v>6</v>
      </c>
      <c r="C3873" s="40">
        <v>39609</v>
      </c>
      <c r="D3873" s="17">
        <v>8.3333333333001747E-2</v>
      </c>
      <c r="E3873" s="18">
        <v>0.1311485810200135</v>
      </c>
      <c r="F3873" s="4">
        <v>17.099523371040394</v>
      </c>
      <c r="G3873" s="4">
        <v>23.453204728619049</v>
      </c>
      <c r="H3873" s="4">
        <v>6.3536813575786546</v>
      </c>
      <c r="I3873" s="19">
        <v>0.27095589000009312</v>
      </c>
      <c r="J3873" s="19">
        <v>0.22333904700000873</v>
      </c>
      <c r="K3873" s="20">
        <v>2.2990459159639451</v>
      </c>
      <c r="L3873" s="20"/>
      <c r="M3873" s="20"/>
      <c r="N3873" s="21">
        <v>6.8125</v>
      </c>
      <c r="O3873" s="21">
        <f t="shared" si="61"/>
        <v>8.8562500000000011</v>
      </c>
      <c r="P3873" s="21">
        <v>5.0625</v>
      </c>
      <c r="Q3873" s="19">
        <v>23.068938473999918</v>
      </c>
      <c r="R3873" s="4">
        <v>81.849999999999994</v>
      </c>
      <c r="S3873" s="4">
        <v>14.75</v>
      </c>
      <c r="T3873" s="29">
        <v>182.47499999999997</v>
      </c>
      <c r="U3873" s="4">
        <v>0.125</v>
      </c>
      <c r="V3873" s="9"/>
      <c r="W3873" s="9"/>
      <c r="X3873" s="9"/>
      <c r="Y3873" s="9"/>
      <c r="Z3873" s="9"/>
    </row>
    <row r="3874" spans="1:26">
      <c r="A3874" s="39">
        <v>10</v>
      </c>
      <c r="B3874" s="39">
        <v>6</v>
      </c>
      <c r="C3874" s="40">
        <v>39609</v>
      </c>
      <c r="D3874" s="17">
        <v>0.125</v>
      </c>
      <c r="E3874" s="18">
        <v>0.12860424281126345</v>
      </c>
      <c r="F3874" s="4">
        <v>17.461143787390505</v>
      </c>
      <c r="G3874" s="4">
        <v>24.190947437306768</v>
      </c>
      <c r="H3874" s="4">
        <v>6.7298036499162652</v>
      </c>
      <c r="I3874" s="19">
        <v>0.33858974550011628</v>
      </c>
      <c r="J3874" s="19">
        <v>0</v>
      </c>
      <c r="K3874" s="20">
        <v>2.3293238836249444</v>
      </c>
      <c r="L3874" s="20"/>
      <c r="M3874" s="20"/>
      <c r="N3874" s="21">
        <v>8.5625</v>
      </c>
      <c r="O3874" s="21">
        <f t="shared" si="61"/>
        <v>11.13125</v>
      </c>
      <c r="P3874" s="21">
        <v>5.9375</v>
      </c>
      <c r="Q3874" s="19">
        <v>20.674286870124931</v>
      </c>
      <c r="R3874" s="4">
        <v>77.375</v>
      </c>
      <c r="S3874" s="4">
        <v>14.7</v>
      </c>
      <c r="T3874" s="29">
        <v>169.35000000000002</v>
      </c>
      <c r="U3874" s="4">
        <v>0.37</v>
      </c>
      <c r="V3874" s="9"/>
      <c r="W3874" s="9"/>
      <c r="X3874" s="9"/>
      <c r="Y3874" s="9"/>
      <c r="Z3874" s="9"/>
    </row>
    <row r="3875" spans="1:26">
      <c r="A3875" s="39">
        <v>10</v>
      </c>
      <c r="B3875" s="39">
        <v>6</v>
      </c>
      <c r="C3875" s="40">
        <v>39609</v>
      </c>
      <c r="D3875" s="17">
        <v>0.16666666666699825</v>
      </c>
      <c r="E3875" s="18">
        <v>0.1474903174412654</v>
      </c>
      <c r="F3875" s="4">
        <v>32.370695814936383</v>
      </c>
      <c r="G3875" s="4">
        <v>42.266057748099357</v>
      </c>
      <c r="H3875" s="4">
        <v>9.8953619331629739</v>
      </c>
      <c r="I3875" s="19">
        <v>0.60921607950020906</v>
      </c>
      <c r="J3875" s="19">
        <v>0.96707152350003822</v>
      </c>
      <c r="K3875" s="20">
        <v>2.3284253446319441</v>
      </c>
      <c r="L3875" s="20"/>
      <c r="M3875" s="20"/>
      <c r="N3875" s="21">
        <v>12.5</v>
      </c>
      <c r="O3875" s="21">
        <f t="shared" si="61"/>
        <v>16.25</v>
      </c>
      <c r="P3875" s="21">
        <v>8.5</v>
      </c>
      <c r="Q3875" s="19">
        <v>15.046977224812444</v>
      </c>
      <c r="R3875" s="4">
        <v>78.424999999999997</v>
      </c>
      <c r="S3875" s="4">
        <v>14.512499999999999</v>
      </c>
      <c r="T3875" s="29">
        <v>175.375</v>
      </c>
      <c r="U3875" s="4">
        <v>0.29499999999999998</v>
      </c>
      <c r="V3875" s="9"/>
      <c r="W3875" s="9"/>
      <c r="X3875" s="9"/>
      <c r="Y3875" s="9"/>
      <c r="Z3875" s="9"/>
    </row>
    <row r="3876" spans="1:26">
      <c r="A3876" s="39">
        <v>10</v>
      </c>
      <c r="B3876" s="39">
        <v>6</v>
      </c>
      <c r="C3876" s="40">
        <v>39609</v>
      </c>
      <c r="D3876" s="17">
        <v>0.20833333333300175</v>
      </c>
      <c r="E3876" s="18">
        <v>0.20796377309377165</v>
      </c>
      <c r="F3876" s="4">
        <v>74.594268242591994</v>
      </c>
      <c r="G3876" s="4">
        <v>91.058772150413105</v>
      </c>
      <c r="H3876" s="4">
        <v>16.464503907821108</v>
      </c>
      <c r="I3876" s="19">
        <v>1.2180571470004176</v>
      </c>
      <c r="J3876" s="19">
        <v>2.8258958640001124</v>
      </c>
      <c r="K3876" s="20">
        <v>2.366453598646943</v>
      </c>
      <c r="L3876" s="20"/>
      <c r="M3876" s="20"/>
      <c r="N3876" s="21">
        <v>18.9375</v>
      </c>
      <c r="O3876" s="21">
        <f t="shared" si="61"/>
        <v>24.618750000000002</v>
      </c>
      <c r="P3876" s="21">
        <v>9.3125</v>
      </c>
      <c r="Q3876" s="19">
        <v>9.7533849612499637</v>
      </c>
      <c r="R3876" s="4">
        <v>80.125</v>
      </c>
      <c r="S3876" s="4">
        <v>14.175000000000001</v>
      </c>
      <c r="T3876" s="29">
        <v>169.97499999999999</v>
      </c>
      <c r="U3876" s="4">
        <v>0.27500000000000002</v>
      </c>
      <c r="V3876" s="9"/>
      <c r="W3876" s="9"/>
      <c r="X3876" s="9"/>
      <c r="Y3876" s="9"/>
      <c r="Z3876" s="9"/>
    </row>
    <row r="3877" spans="1:26">
      <c r="A3877" s="39">
        <v>10</v>
      </c>
      <c r="B3877" s="39">
        <v>6</v>
      </c>
      <c r="C3877" s="40">
        <v>39609</v>
      </c>
      <c r="D3877" s="17">
        <v>0.25</v>
      </c>
      <c r="E3877" s="18">
        <v>0.32260360197878352</v>
      </c>
      <c r="F3877" s="4">
        <v>121.261800445717</v>
      </c>
      <c r="G3877" s="4">
        <v>145.11246111904089</v>
      </c>
      <c r="H3877" s="4">
        <v>23.850660673323894</v>
      </c>
      <c r="I3877" s="19">
        <v>2.0294247690006952</v>
      </c>
      <c r="J3877" s="19">
        <v>5.3526105600002136</v>
      </c>
      <c r="K3877" s="20">
        <v>2.3577605582869428</v>
      </c>
      <c r="L3877" s="20"/>
      <c r="M3877" s="20"/>
      <c r="N3877" s="21">
        <v>22.4375</v>
      </c>
      <c r="O3877" s="21">
        <f t="shared" si="61"/>
        <v>29.168749999999999</v>
      </c>
      <c r="P3877" s="21">
        <v>13.75</v>
      </c>
      <c r="Q3877" s="19">
        <v>7.2459224103749733</v>
      </c>
      <c r="R3877" s="4">
        <v>81.25</v>
      </c>
      <c r="S3877" s="4">
        <v>14.112500000000001</v>
      </c>
      <c r="T3877" s="29">
        <v>169.32500000000002</v>
      </c>
      <c r="U3877" s="4">
        <v>0.255</v>
      </c>
      <c r="V3877" s="9"/>
      <c r="W3877" s="9"/>
      <c r="X3877" s="9"/>
      <c r="Y3877" s="9"/>
      <c r="Z3877" s="9"/>
    </row>
    <row r="3878" spans="1:26">
      <c r="A3878" s="39">
        <v>10</v>
      </c>
      <c r="B3878" s="39">
        <v>6</v>
      </c>
      <c r="C3878" s="40">
        <v>39609</v>
      </c>
      <c r="D3878" s="17">
        <v>0.29166666666699825</v>
      </c>
      <c r="E3878" s="18">
        <v>0.28223147879127952</v>
      </c>
      <c r="F3878" s="4">
        <v>102.09565643266478</v>
      </c>
      <c r="G3878" s="4">
        <v>124.70026603004771</v>
      </c>
      <c r="H3878" s="4">
        <v>22.604609597382922</v>
      </c>
      <c r="I3878" s="19">
        <v>1.9611431655006712</v>
      </c>
      <c r="J3878" s="19">
        <v>4.0873318170001642</v>
      </c>
      <c r="K3878" s="20">
        <v>2.3412939999559428</v>
      </c>
      <c r="L3878" s="20"/>
      <c r="M3878" s="20"/>
      <c r="N3878" s="21">
        <v>15.125</v>
      </c>
      <c r="O3878" s="21">
        <f t="shared" si="61"/>
        <v>19.662500000000001</v>
      </c>
      <c r="P3878" s="21">
        <v>10.125</v>
      </c>
      <c r="Q3878" s="19">
        <v>12.764848466312454</v>
      </c>
      <c r="R3878" s="4">
        <v>78.55</v>
      </c>
      <c r="S3878" s="4">
        <v>14.5375</v>
      </c>
      <c r="T3878" s="29">
        <v>170.22499999999999</v>
      </c>
      <c r="U3878" s="4">
        <v>0.245</v>
      </c>
      <c r="V3878" s="9"/>
      <c r="W3878" s="9"/>
      <c r="X3878" s="9"/>
      <c r="Y3878" s="9"/>
      <c r="Z3878" s="9"/>
    </row>
    <row r="3879" spans="1:26">
      <c r="A3879" s="39">
        <v>10</v>
      </c>
      <c r="B3879" s="39">
        <v>6</v>
      </c>
      <c r="C3879" s="40">
        <v>39609</v>
      </c>
      <c r="D3879" s="17">
        <v>0.33333333333300175</v>
      </c>
      <c r="E3879" s="18">
        <v>0.20533823387502148</v>
      </c>
      <c r="F3879" s="4">
        <v>83.864541613606221</v>
      </c>
      <c r="G3879" s="4">
        <v>104.03966281495445</v>
      </c>
      <c r="H3879" s="4">
        <v>20.175121201348233</v>
      </c>
      <c r="I3879" s="19">
        <v>1.1492527995003929</v>
      </c>
      <c r="J3879" s="19">
        <v>3.2686914150001321</v>
      </c>
      <c r="K3879" s="20">
        <v>2.3792690460739419</v>
      </c>
      <c r="L3879" s="20"/>
      <c r="M3879" s="20"/>
      <c r="N3879" s="21">
        <v>8.3125</v>
      </c>
      <c r="O3879" s="21">
        <f t="shared" si="61"/>
        <v>10.80625</v>
      </c>
      <c r="P3879" s="21">
        <v>12.125</v>
      </c>
      <c r="Q3879" s="19">
        <v>14.326593227374946</v>
      </c>
      <c r="R3879" s="4">
        <v>70.775000000000006</v>
      </c>
      <c r="S3879" s="4">
        <v>14.85</v>
      </c>
      <c r="T3879" s="29">
        <v>168.24999999999997</v>
      </c>
      <c r="U3879" s="4">
        <v>0.8</v>
      </c>
      <c r="V3879" s="9"/>
      <c r="W3879" s="9"/>
      <c r="X3879" s="9"/>
      <c r="Y3879" s="9"/>
      <c r="Z3879" s="9"/>
    </row>
    <row r="3880" spans="1:26">
      <c r="A3880" s="39">
        <v>10</v>
      </c>
      <c r="B3880" s="39">
        <v>6</v>
      </c>
      <c r="C3880" s="40">
        <v>39609</v>
      </c>
      <c r="D3880" s="17">
        <v>0.375</v>
      </c>
      <c r="E3880" s="18">
        <v>0.1410670242175148</v>
      </c>
      <c r="F3880" s="4">
        <v>70.088422870798397</v>
      </c>
      <c r="G3880" s="4">
        <v>89.437311726250371</v>
      </c>
      <c r="H3880" s="4">
        <v>19.348888855451985</v>
      </c>
      <c r="I3880" s="19">
        <v>0.94611258900032325</v>
      </c>
      <c r="J3880" s="19">
        <v>2.8219536915001151</v>
      </c>
      <c r="K3880" s="20">
        <v>2.4094405979409403</v>
      </c>
      <c r="L3880" s="20"/>
      <c r="M3880" s="20"/>
      <c r="N3880" s="21">
        <v>20</v>
      </c>
      <c r="O3880" s="21">
        <f t="shared" si="61"/>
        <v>26</v>
      </c>
      <c r="P3880" s="21">
        <v>8.25</v>
      </c>
      <c r="Q3880" s="19">
        <v>17.505329936874933</v>
      </c>
      <c r="R3880" s="4">
        <v>64.424999999999997</v>
      </c>
      <c r="S3880" s="4">
        <v>15.5625</v>
      </c>
      <c r="T3880" s="29">
        <v>176.3</v>
      </c>
      <c r="U3880" s="4">
        <v>1.0049999999999999</v>
      </c>
      <c r="V3880" s="9"/>
      <c r="W3880" s="9"/>
      <c r="X3880" s="9"/>
      <c r="Y3880" s="9"/>
      <c r="Z3880" s="9"/>
    </row>
    <row r="3881" spans="1:26">
      <c r="A3881" s="39">
        <v>10</v>
      </c>
      <c r="B3881" s="39">
        <v>6</v>
      </c>
      <c r="C3881" s="40">
        <v>39609</v>
      </c>
      <c r="D3881" s="17">
        <v>0.41666666666699825</v>
      </c>
      <c r="E3881" s="18">
        <v>0.1322267307325139</v>
      </c>
      <c r="F3881" s="4">
        <v>70.507601936073385</v>
      </c>
      <c r="G3881" s="4">
        <v>89.453814850612943</v>
      </c>
      <c r="H3881" s="4">
        <v>18.946212914539547</v>
      </c>
      <c r="I3881" s="19">
        <v>1.0809257400003691</v>
      </c>
      <c r="J3881" s="19">
        <v>2.5240114920001031</v>
      </c>
      <c r="K3881" s="20">
        <v>2.4240516245399397</v>
      </c>
      <c r="L3881" s="20"/>
      <c r="M3881" s="20"/>
      <c r="N3881" s="21">
        <v>23.1875</v>
      </c>
      <c r="O3881" s="21">
        <f t="shared" si="61"/>
        <v>30.143750000000001</v>
      </c>
      <c r="P3881" s="21">
        <v>10.4375</v>
      </c>
      <c r="Q3881" s="19">
        <v>17.227782843624937</v>
      </c>
      <c r="R3881" s="4">
        <v>57.325000000000003</v>
      </c>
      <c r="S3881" s="4">
        <v>16.837499999999999</v>
      </c>
      <c r="T3881" s="29">
        <v>171.4</v>
      </c>
      <c r="U3881" s="4">
        <v>1.1100000000000001</v>
      </c>
      <c r="V3881" s="9"/>
      <c r="W3881" s="9"/>
      <c r="X3881" s="9"/>
      <c r="Y3881" s="9"/>
      <c r="Z3881" s="9"/>
    </row>
    <row r="3882" spans="1:26">
      <c r="A3882" s="39">
        <v>10</v>
      </c>
      <c r="B3882" s="39">
        <v>6</v>
      </c>
      <c r="C3882" s="40">
        <v>39609</v>
      </c>
      <c r="D3882" s="17">
        <v>0.45833333333300175</v>
      </c>
      <c r="E3882" s="18">
        <v>0.14605387370001544</v>
      </c>
      <c r="F3882" s="4">
        <v>66.497360087735501</v>
      </c>
      <c r="G3882" s="4">
        <v>85.484440335049371</v>
      </c>
      <c r="H3882" s="4">
        <v>18.987080247313866</v>
      </c>
      <c r="I3882" s="19">
        <v>0.94549325100032244</v>
      </c>
      <c r="J3882" s="19">
        <v>2.4488584230001007</v>
      </c>
      <c r="K3882" s="20">
        <v>2.4153495912959397</v>
      </c>
      <c r="L3882" s="20"/>
      <c r="M3882" s="20"/>
      <c r="N3882" s="21">
        <v>24.875</v>
      </c>
      <c r="O3882" s="21">
        <f t="shared" si="61"/>
        <v>32.337499999999999</v>
      </c>
      <c r="P3882" s="21">
        <v>12.125</v>
      </c>
      <c r="Q3882" s="19">
        <v>17.396236872749935</v>
      </c>
      <c r="R3882" s="4">
        <v>56.7</v>
      </c>
      <c r="S3882" s="4">
        <v>17.274999999999999</v>
      </c>
      <c r="T3882" s="29">
        <v>173.52500000000001</v>
      </c>
      <c r="U3882" s="4">
        <v>1.29</v>
      </c>
      <c r="V3882" s="9"/>
      <c r="W3882" s="9"/>
      <c r="X3882" s="9"/>
      <c r="Y3882" s="9"/>
      <c r="Z3882" s="9"/>
    </row>
    <row r="3883" spans="1:26">
      <c r="A3883" s="39">
        <v>10</v>
      </c>
      <c r="B3883" s="39">
        <v>6</v>
      </c>
      <c r="C3883" s="40">
        <v>39609</v>
      </c>
      <c r="D3883" s="17">
        <v>0.5</v>
      </c>
      <c r="E3883" s="18">
        <v>0.15106466011126601</v>
      </c>
      <c r="F3883" s="4">
        <v>65.485456694285247</v>
      </c>
      <c r="G3883" s="4">
        <v>83.51995513794887</v>
      </c>
      <c r="H3883" s="4">
        <v>18.034498443663615</v>
      </c>
      <c r="I3883" s="19">
        <v>0.81014031000027609</v>
      </c>
      <c r="J3883" s="19">
        <v>2.4480699885001007</v>
      </c>
      <c r="K3883" s="20">
        <v>2.4377064078069388</v>
      </c>
      <c r="L3883" s="20"/>
      <c r="M3883" s="20"/>
      <c r="N3883" s="21">
        <v>26.3125</v>
      </c>
      <c r="O3883" s="21">
        <f t="shared" si="61"/>
        <v>34.206250000000004</v>
      </c>
      <c r="P3883" s="21">
        <v>9.75</v>
      </c>
      <c r="Q3883" s="19">
        <v>18.51272428399993</v>
      </c>
      <c r="R3883" s="4">
        <v>53.95</v>
      </c>
      <c r="S3883" s="4">
        <v>17.475000000000001</v>
      </c>
      <c r="T3883" s="29">
        <v>163.60000000000002</v>
      </c>
      <c r="U3883" s="4">
        <v>1.26</v>
      </c>
      <c r="V3883" s="9"/>
      <c r="W3883" s="9"/>
      <c r="X3883" s="9"/>
      <c r="Y3883" s="9"/>
      <c r="Z3883" s="9"/>
    </row>
    <row r="3884" spans="1:26">
      <c r="A3884" s="39">
        <v>10</v>
      </c>
      <c r="B3884" s="39">
        <v>6</v>
      </c>
      <c r="C3884" s="40">
        <v>39609</v>
      </c>
      <c r="D3884" s="17">
        <v>0.54166666666699825</v>
      </c>
      <c r="E3884" s="18">
        <v>0.13719371419251467</v>
      </c>
      <c r="F3884" s="4">
        <v>70.959848231361065</v>
      </c>
      <c r="G3884" s="4">
        <v>90.11349446902581</v>
      </c>
      <c r="H3884" s="4">
        <v>19.153646237664738</v>
      </c>
      <c r="I3884" s="19">
        <v>0.94484550300032177</v>
      </c>
      <c r="J3884" s="19">
        <v>2.3730030510000986</v>
      </c>
      <c r="K3884" s="20">
        <v>2.4755675440609375</v>
      </c>
      <c r="L3884" s="20"/>
      <c r="M3884" s="20"/>
      <c r="N3884" s="21">
        <v>28.875</v>
      </c>
      <c r="O3884" s="21">
        <f t="shared" si="61"/>
        <v>37.537500000000001</v>
      </c>
      <c r="P3884" s="21">
        <v>13.375</v>
      </c>
      <c r="Q3884" s="19">
        <v>17.73332229968743</v>
      </c>
      <c r="R3884" s="4">
        <v>53.45</v>
      </c>
      <c r="S3884" s="4">
        <v>17.712499999999999</v>
      </c>
      <c r="T3884" s="29">
        <v>175.5</v>
      </c>
      <c r="U3884" s="4">
        <v>1.4450000000000001</v>
      </c>
      <c r="V3884" s="9"/>
      <c r="W3884" s="9"/>
      <c r="X3884" s="9"/>
      <c r="Y3884" s="9"/>
      <c r="Z3884" s="9"/>
    </row>
    <row r="3885" spans="1:26">
      <c r="A3885" s="39">
        <v>10</v>
      </c>
      <c r="B3885" s="39">
        <v>6</v>
      </c>
      <c r="C3885" s="40">
        <v>39609</v>
      </c>
      <c r="D3885" s="17">
        <v>0.58333333333300175</v>
      </c>
      <c r="E3885" s="18">
        <v>0.12836025983001359</v>
      </c>
      <c r="F3885" s="4">
        <v>67.047812547954493</v>
      </c>
      <c r="G3885" s="4">
        <v>86.618692155549866</v>
      </c>
      <c r="H3885" s="4">
        <v>19.570879607595366</v>
      </c>
      <c r="I3885" s="19">
        <v>1.1469061335003903</v>
      </c>
      <c r="J3885" s="19">
        <v>2.5204072200001053</v>
      </c>
      <c r="K3885" s="20">
        <v>2.4590987375089375</v>
      </c>
      <c r="L3885" s="20"/>
      <c r="M3885" s="20"/>
      <c r="N3885" s="21">
        <v>26.5</v>
      </c>
      <c r="O3885" s="21">
        <f t="shared" si="61"/>
        <v>34.450000000000003</v>
      </c>
      <c r="P3885" s="21">
        <v>11.3125</v>
      </c>
      <c r="Q3885" s="19">
        <v>19.073002339874925</v>
      </c>
      <c r="R3885" s="4">
        <v>53.825000000000003</v>
      </c>
      <c r="S3885" s="4">
        <v>17.587499999999999</v>
      </c>
      <c r="T3885" s="29">
        <v>161.69999999999999</v>
      </c>
      <c r="U3885" s="4">
        <v>1.425</v>
      </c>
      <c r="V3885" s="9"/>
      <c r="W3885" s="9"/>
      <c r="X3885" s="9"/>
      <c r="Y3885" s="9"/>
      <c r="Z3885" s="9"/>
    </row>
    <row r="3886" spans="1:26">
      <c r="A3886" s="39">
        <v>10</v>
      </c>
      <c r="B3886" s="39">
        <v>6</v>
      </c>
      <c r="C3886" s="40">
        <v>39609</v>
      </c>
      <c r="D3886" s="17">
        <v>0.625</v>
      </c>
      <c r="E3886" s="18">
        <v>0.15853570694751701</v>
      </c>
      <c r="F3886" s="4">
        <v>64.652400102460675</v>
      </c>
      <c r="G3886" s="4">
        <v>85.117121566411981</v>
      </c>
      <c r="H3886" s="4">
        <v>20.46472146395131</v>
      </c>
      <c r="I3886" s="19">
        <v>1.0790790900003668</v>
      </c>
      <c r="J3886" s="19">
        <v>2.7418182465001149</v>
      </c>
      <c r="K3886" s="20">
        <v>2.4348856398589378</v>
      </c>
      <c r="L3886" s="20"/>
      <c r="M3886" s="20"/>
      <c r="N3886" s="21">
        <v>26.25</v>
      </c>
      <c r="O3886" s="21">
        <f t="shared" ref="O3886:O3949" si="62">N3886*1.3</f>
        <v>34.125</v>
      </c>
      <c r="P3886" s="21">
        <v>10.5</v>
      </c>
      <c r="Q3886" s="19">
        <v>20.301341339312415</v>
      </c>
      <c r="R3886" s="4">
        <v>54.65</v>
      </c>
      <c r="S3886" s="4">
        <v>17.524999999999999</v>
      </c>
      <c r="T3886" s="29">
        <v>173.02499999999998</v>
      </c>
      <c r="U3886" s="4">
        <v>1.3049999999999999</v>
      </c>
      <c r="V3886" s="9"/>
      <c r="W3886" s="9"/>
      <c r="X3886" s="9"/>
      <c r="Y3886" s="9"/>
      <c r="Z3886" s="9"/>
    </row>
    <row r="3887" spans="1:26">
      <c r="A3887" s="39">
        <v>10</v>
      </c>
      <c r="B3887" s="39">
        <v>6</v>
      </c>
      <c r="C3887" s="40">
        <v>39609</v>
      </c>
      <c r="D3887" s="17">
        <v>0.66666666666699825</v>
      </c>
      <c r="E3887" s="18">
        <v>0.19499017437127084</v>
      </c>
      <c r="F3887" s="4">
        <v>63.448875962066907</v>
      </c>
      <c r="G3887" s="4">
        <v>84.378776366586834</v>
      </c>
      <c r="H3887" s="4">
        <v>20.92990040451992</v>
      </c>
      <c r="I3887" s="19">
        <v>0.94389092700032062</v>
      </c>
      <c r="J3887" s="19">
        <v>2.0741995365000876</v>
      </c>
      <c r="K3887" s="20">
        <v>2.4184415637379377</v>
      </c>
      <c r="L3887" s="20"/>
      <c r="M3887" s="20"/>
      <c r="N3887" s="21">
        <v>34.5625</v>
      </c>
      <c r="O3887" s="21">
        <f t="shared" si="62"/>
        <v>44.931249999999999</v>
      </c>
      <c r="P3887" s="21">
        <v>11.125</v>
      </c>
      <c r="Q3887" s="19">
        <v>20.135447886874918</v>
      </c>
      <c r="R3887" s="4">
        <v>52.45</v>
      </c>
      <c r="S3887" s="4">
        <v>17.762499999999999</v>
      </c>
      <c r="T3887" s="29">
        <v>165.77500000000003</v>
      </c>
      <c r="U3887" s="4">
        <v>1.365</v>
      </c>
      <c r="V3887" s="9"/>
      <c r="W3887" s="9"/>
      <c r="X3887" s="9"/>
      <c r="Y3887" s="9"/>
      <c r="Z3887" s="9"/>
    </row>
    <row r="3888" spans="1:26">
      <c r="A3888" s="39">
        <v>10</v>
      </c>
      <c r="B3888" s="39">
        <v>6</v>
      </c>
      <c r="C3888" s="40">
        <v>39609</v>
      </c>
      <c r="D3888" s="17">
        <v>0.70833333333300175</v>
      </c>
      <c r="E3888" s="18">
        <v>0.18363686151626982</v>
      </c>
      <c r="F3888" s="4">
        <v>54.701227437922135</v>
      </c>
      <c r="G3888" s="4">
        <v>75.138878602084219</v>
      </c>
      <c r="H3888" s="4">
        <v>20.437651164162077</v>
      </c>
      <c r="I3888" s="19">
        <v>0.74139278250025153</v>
      </c>
      <c r="J3888" s="19">
        <v>1.6290983115000692</v>
      </c>
      <c r="K3888" s="20">
        <v>2.4175048049879373</v>
      </c>
      <c r="L3888" s="20"/>
      <c r="M3888" s="20"/>
      <c r="N3888" s="21">
        <v>25.3125</v>
      </c>
      <c r="O3888" s="21">
        <f t="shared" si="62"/>
        <v>32.90625</v>
      </c>
      <c r="P3888" s="21">
        <v>10.25</v>
      </c>
      <c r="Q3888" s="19">
        <v>20.304179238312415</v>
      </c>
      <c r="R3888" s="4">
        <v>57.325000000000003</v>
      </c>
      <c r="S3888" s="4">
        <v>16.774999999999999</v>
      </c>
      <c r="T3888" s="29">
        <v>168.2</v>
      </c>
      <c r="U3888" s="4">
        <v>1.2450000000000001</v>
      </c>
      <c r="V3888" s="9"/>
      <c r="W3888" s="9"/>
      <c r="X3888" s="9"/>
      <c r="Y3888" s="9"/>
      <c r="Z3888" s="9"/>
    </row>
    <row r="3889" spans="1:26">
      <c r="A3889" s="39">
        <v>10</v>
      </c>
      <c r="B3889" s="39">
        <v>6</v>
      </c>
      <c r="C3889" s="40">
        <v>39609</v>
      </c>
      <c r="D3889" s="17">
        <v>0.75</v>
      </c>
      <c r="E3889" s="18">
        <v>0.14839271256126604</v>
      </c>
      <c r="F3889" s="4">
        <v>44.971510219995594</v>
      </c>
      <c r="G3889" s="4">
        <v>62.596206632355631</v>
      </c>
      <c r="H3889" s="4">
        <v>17.624696412360038</v>
      </c>
      <c r="I3889" s="19">
        <v>0.67375324500022837</v>
      </c>
      <c r="J3889" s="19">
        <v>1.4064416910000601</v>
      </c>
      <c r="K3889" s="20">
        <v>2.3700985526149383</v>
      </c>
      <c r="L3889" s="20"/>
      <c r="M3889" s="20"/>
      <c r="N3889" s="21">
        <v>22.5</v>
      </c>
      <c r="O3889" s="21">
        <f t="shared" si="62"/>
        <v>29.25</v>
      </c>
      <c r="P3889" s="21">
        <v>10.5625</v>
      </c>
      <c r="Q3889" s="19">
        <v>20.13826226737492</v>
      </c>
      <c r="R3889" s="4">
        <v>61.575000000000003</v>
      </c>
      <c r="S3889" s="4">
        <v>15.762499999999999</v>
      </c>
      <c r="T3889" s="29">
        <v>180.77499999999998</v>
      </c>
      <c r="U3889" s="4">
        <v>1.085</v>
      </c>
      <c r="V3889" s="9"/>
      <c r="W3889" s="9"/>
      <c r="X3889" s="9"/>
      <c r="Y3889" s="9"/>
      <c r="Z3889" s="9"/>
    </row>
    <row r="3890" spans="1:26">
      <c r="A3890" s="39">
        <v>10</v>
      </c>
      <c r="B3890" s="39">
        <v>6</v>
      </c>
      <c r="C3890" s="40">
        <v>39609</v>
      </c>
      <c r="D3890" s="17">
        <v>0.79166666666699825</v>
      </c>
      <c r="E3890" s="18">
        <v>0.17728592186626926</v>
      </c>
      <c r="F3890" s="4">
        <v>38.8470381933883</v>
      </c>
      <c r="G3890" s="4">
        <v>54.326190901778276</v>
      </c>
      <c r="H3890" s="4">
        <v>15.479152708389966</v>
      </c>
      <c r="I3890" s="19">
        <v>0.80823115800027379</v>
      </c>
      <c r="J3890" s="19">
        <v>1.1099703525000477</v>
      </c>
      <c r="K3890" s="20">
        <v>2.3382116081249391</v>
      </c>
      <c r="L3890" s="20"/>
      <c r="M3890" s="20"/>
      <c r="N3890" s="21">
        <v>20.4375</v>
      </c>
      <c r="O3890" s="21">
        <f t="shared" si="62"/>
        <v>26.568750000000001</v>
      </c>
      <c r="P3890" s="21">
        <v>9.4375</v>
      </c>
      <c r="Q3890" s="19">
        <v>19.860714194187416</v>
      </c>
      <c r="R3890" s="4">
        <v>64.974999999999994</v>
      </c>
      <c r="S3890" s="4">
        <v>15.275</v>
      </c>
      <c r="T3890" s="29">
        <v>178.65</v>
      </c>
      <c r="U3890" s="4">
        <v>0.995</v>
      </c>
      <c r="V3890" s="9"/>
      <c r="W3890" s="9"/>
      <c r="X3890" s="9"/>
      <c r="Y3890" s="9"/>
      <c r="Z3890" s="9"/>
    </row>
    <row r="3891" spans="1:26">
      <c r="A3891" s="39">
        <v>10</v>
      </c>
      <c r="B3891" s="39">
        <v>6</v>
      </c>
      <c r="C3891" s="40">
        <v>39609</v>
      </c>
      <c r="D3891" s="17">
        <v>0.83333333333300175</v>
      </c>
      <c r="E3891" s="18">
        <v>0.17222720731876864</v>
      </c>
      <c r="F3891" s="4">
        <v>36.768710169825411</v>
      </c>
      <c r="G3891" s="4">
        <v>51.220390814402407</v>
      </c>
      <c r="H3891" s="4">
        <v>14.451680644576996</v>
      </c>
      <c r="I3891" s="19">
        <v>0.47131760250015953</v>
      </c>
      <c r="J3891" s="19">
        <v>0.66573044250002877</v>
      </c>
      <c r="K3891" s="20">
        <v>2.3605227108089379</v>
      </c>
      <c r="L3891" s="20"/>
      <c r="M3891" s="20"/>
      <c r="N3891" s="21">
        <v>17.1875</v>
      </c>
      <c r="O3891" s="21">
        <f t="shared" si="62"/>
        <v>22.34375</v>
      </c>
      <c r="P3891" s="21">
        <v>9</v>
      </c>
      <c r="Q3891" s="19">
        <v>17.072474676062427</v>
      </c>
      <c r="R3891" s="4">
        <v>67.5</v>
      </c>
      <c r="S3891" s="4">
        <v>14.775</v>
      </c>
      <c r="T3891" s="29">
        <v>178.92500000000001</v>
      </c>
      <c r="U3891" s="4">
        <v>0.35499999999999998</v>
      </c>
      <c r="V3891" s="9"/>
      <c r="W3891" s="9"/>
      <c r="X3891" s="9"/>
      <c r="Y3891" s="9"/>
      <c r="Z3891" s="9"/>
    </row>
    <row r="3892" spans="1:26">
      <c r="A3892" s="39">
        <v>10</v>
      </c>
      <c r="B3892" s="39">
        <v>6</v>
      </c>
      <c r="C3892" s="40">
        <v>39609</v>
      </c>
      <c r="D3892" s="17">
        <v>0.875</v>
      </c>
      <c r="E3892" s="18">
        <v>0.17596883709626912</v>
      </c>
      <c r="F3892" s="4">
        <v>32.845108442812318</v>
      </c>
      <c r="G3892" s="4">
        <v>46.315010693051008</v>
      </c>
      <c r="H3892" s="4">
        <v>13.469902250238693</v>
      </c>
      <c r="I3892" s="19">
        <v>0.53845712400018209</v>
      </c>
      <c r="J3892" s="19">
        <v>0.88734023400003859</v>
      </c>
      <c r="K3892" s="20">
        <v>2.3905496271249369</v>
      </c>
      <c r="L3892" s="20"/>
      <c r="M3892" s="20"/>
      <c r="N3892" s="21">
        <v>18.6875</v>
      </c>
      <c r="O3892" s="21">
        <f t="shared" si="62"/>
        <v>24.293749999999999</v>
      </c>
      <c r="P3892" s="21">
        <v>9.4375</v>
      </c>
      <c r="Q3892" s="19">
        <v>15.120841264812437</v>
      </c>
      <c r="R3892" s="4">
        <v>66.724999999999994</v>
      </c>
      <c r="S3892" s="4">
        <v>14.2125</v>
      </c>
      <c r="T3892" s="29">
        <v>173.92500000000001</v>
      </c>
      <c r="U3892" s="4">
        <v>0.26500000000000001</v>
      </c>
      <c r="V3892" s="9"/>
      <c r="W3892" s="9"/>
      <c r="X3892" s="9"/>
      <c r="Y3892" s="9"/>
      <c r="Z3892" s="9"/>
    </row>
    <row r="3893" spans="1:26">
      <c r="A3893" s="39">
        <v>10</v>
      </c>
      <c r="B3893" s="39">
        <v>6</v>
      </c>
      <c r="C3893" s="40">
        <v>39609</v>
      </c>
      <c r="D3893" s="17">
        <v>0.91666666666699825</v>
      </c>
      <c r="E3893" s="18">
        <v>0.15206117458376653</v>
      </c>
      <c r="F3893" s="4">
        <v>29.952843512999173</v>
      </c>
      <c r="G3893" s="4">
        <v>41.573874662812159</v>
      </c>
      <c r="H3893" s="4">
        <v>11.621031149812978</v>
      </c>
      <c r="I3893" s="19">
        <v>0.40371783900013641</v>
      </c>
      <c r="J3893" s="19">
        <v>1.0348636620000453</v>
      </c>
      <c r="K3893" s="20">
        <v>2.327762707163938</v>
      </c>
      <c r="L3893" s="20"/>
      <c r="M3893" s="20"/>
      <c r="N3893" s="21">
        <v>16.4375</v>
      </c>
      <c r="O3893" s="21">
        <f t="shared" si="62"/>
        <v>21.368750000000002</v>
      </c>
      <c r="P3893" s="21">
        <v>7.9375</v>
      </c>
      <c r="Q3893" s="19">
        <v>16.963346334187428</v>
      </c>
      <c r="R3893" s="4">
        <v>72.825000000000003</v>
      </c>
      <c r="S3893" s="4">
        <v>13.45</v>
      </c>
      <c r="T3893" s="29">
        <v>170.875</v>
      </c>
      <c r="U3893" s="4">
        <v>0.155</v>
      </c>
      <c r="V3893" s="9"/>
      <c r="W3893" s="9"/>
      <c r="X3893" s="9"/>
      <c r="Y3893" s="9"/>
      <c r="Z3893" s="9"/>
    </row>
    <row r="3894" spans="1:26">
      <c r="A3894" s="39">
        <v>10</v>
      </c>
      <c r="B3894" s="39">
        <v>6</v>
      </c>
      <c r="C3894" s="40">
        <v>39609</v>
      </c>
      <c r="D3894" s="17">
        <v>0.95833333333300175</v>
      </c>
      <c r="E3894" s="18">
        <v>0.12690481852626392</v>
      </c>
      <c r="F3894" s="4">
        <v>20.929379745185294</v>
      </c>
      <c r="G3894" s="4">
        <v>30.379600976483903</v>
      </c>
      <c r="H3894" s="4">
        <v>9.4502212312986096</v>
      </c>
      <c r="I3894" s="19">
        <v>0.33631694550011354</v>
      </c>
      <c r="J3894" s="19">
        <v>0.14778844800000648</v>
      </c>
      <c r="K3894" s="20">
        <v>2.4660013637059341</v>
      </c>
      <c r="L3894" s="20"/>
      <c r="M3894" s="20"/>
      <c r="N3894" s="21">
        <v>15.5</v>
      </c>
      <c r="O3894" s="21">
        <f t="shared" si="62"/>
        <v>20.150000000000002</v>
      </c>
      <c r="P3894" s="21">
        <v>7.375</v>
      </c>
      <c r="Q3894" s="19">
        <v>17.801560518499922</v>
      </c>
      <c r="R3894" s="4">
        <v>73.5</v>
      </c>
      <c r="S3894" s="4">
        <v>13.5</v>
      </c>
      <c r="T3894" s="29">
        <v>126.55000000000001</v>
      </c>
      <c r="U3894" s="4">
        <v>0.11</v>
      </c>
      <c r="V3894" s="9"/>
      <c r="W3894" s="9"/>
      <c r="X3894" s="9"/>
      <c r="Y3894" s="9"/>
      <c r="Z3894" s="9"/>
    </row>
    <row r="3895" spans="1:26">
      <c r="A3895" s="39">
        <v>11</v>
      </c>
      <c r="B3895" s="39">
        <v>6</v>
      </c>
      <c r="C3895" s="40">
        <v>39610</v>
      </c>
      <c r="D3895" s="17">
        <v>0</v>
      </c>
      <c r="E3895" s="18">
        <v>0.13442059105251486</v>
      </c>
      <c r="F3895" s="4">
        <v>16.356135793271861</v>
      </c>
      <c r="G3895" s="4">
        <v>23.425236820181883</v>
      </c>
      <c r="H3895" s="4">
        <v>7.0691010269100207</v>
      </c>
      <c r="I3895" s="19">
        <v>0.26895582600009071</v>
      </c>
      <c r="J3895" s="19">
        <v>0.14770894200000653</v>
      </c>
      <c r="K3895" s="20">
        <v>2.3646039004909367</v>
      </c>
      <c r="L3895" s="20"/>
      <c r="M3895" s="20"/>
      <c r="N3895" s="21">
        <v>14.3125</v>
      </c>
      <c r="O3895" s="21">
        <f t="shared" si="62"/>
        <v>18.606249999999999</v>
      </c>
      <c r="P3895" s="21">
        <v>6.4375</v>
      </c>
      <c r="Q3895" s="19">
        <v>20.481667311249911</v>
      </c>
      <c r="R3895" s="4">
        <v>74.95</v>
      </c>
      <c r="S3895" s="4">
        <v>13.375</v>
      </c>
      <c r="T3895" s="29">
        <v>145.17500000000001</v>
      </c>
      <c r="U3895" s="4">
        <v>0.105</v>
      </c>
      <c r="V3895" s="9"/>
      <c r="W3895" s="9"/>
      <c r="X3895" s="9"/>
      <c r="Y3895" s="9"/>
      <c r="Z3895" s="9"/>
    </row>
    <row r="3896" spans="1:26">
      <c r="A3896" s="39">
        <v>11</v>
      </c>
      <c r="B3896" s="39">
        <v>6</v>
      </c>
      <c r="C3896" s="40">
        <v>39610</v>
      </c>
      <c r="D3896" s="17">
        <v>4.1666666666998253E-2</v>
      </c>
      <c r="E3896" s="18">
        <v>0.11806865022626289</v>
      </c>
      <c r="F3896" s="4">
        <v>13.947341119115071</v>
      </c>
      <c r="G3896" s="4">
        <v>19.489387247505739</v>
      </c>
      <c r="H3896" s="4">
        <v>5.5420461283906679</v>
      </c>
      <c r="I3896" s="19">
        <v>0.33608398350011326</v>
      </c>
      <c r="J3896" s="19">
        <v>0.36919947450001639</v>
      </c>
      <c r="K3896" s="20">
        <v>2.3096062360479377</v>
      </c>
      <c r="L3896" s="20"/>
      <c r="M3896" s="20"/>
      <c r="N3896" s="21">
        <v>16.25</v>
      </c>
      <c r="O3896" s="21">
        <f t="shared" si="62"/>
        <v>21.125</v>
      </c>
      <c r="P3896" s="21">
        <v>7.6875</v>
      </c>
      <c r="Q3896" s="19">
        <v>14.678744213437437</v>
      </c>
      <c r="R3896" s="4">
        <v>76.525000000000006</v>
      </c>
      <c r="S3896" s="4">
        <v>13.05</v>
      </c>
      <c r="T3896" s="29">
        <v>175.10000000000002</v>
      </c>
      <c r="U3896" s="4">
        <v>0.11</v>
      </c>
      <c r="V3896" s="9"/>
      <c r="W3896" s="9"/>
      <c r="X3896" s="9"/>
      <c r="Y3896" s="9"/>
      <c r="Z3896" s="9"/>
    </row>
    <row r="3897" spans="1:26">
      <c r="A3897" s="39">
        <v>11</v>
      </c>
      <c r="B3897" s="39">
        <v>6</v>
      </c>
      <c r="C3897" s="40">
        <v>39610</v>
      </c>
      <c r="D3897" s="17">
        <v>8.3333333333001747E-2</v>
      </c>
      <c r="E3897" s="18">
        <v>0.10925728731501214</v>
      </c>
      <c r="F3897" s="4">
        <v>9.8333652662641029</v>
      </c>
      <c r="G3897" s="4">
        <v>12.574682343578711</v>
      </c>
      <c r="H3897" s="4">
        <v>2.7413170773146076</v>
      </c>
      <c r="I3897" s="19">
        <v>0.33596466150011312</v>
      </c>
      <c r="J3897" s="19">
        <v>0.14761618500000659</v>
      </c>
      <c r="K3897" s="20">
        <v>2.3009881363879376</v>
      </c>
      <c r="L3897" s="20"/>
      <c r="M3897" s="20"/>
      <c r="N3897" s="21">
        <v>18</v>
      </c>
      <c r="O3897" s="21">
        <f t="shared" si="62"/>
        <v>23.400000000000002</v>
      </c>
      <c r="P3897" s="21">
        <v>7.75</v>
      </c>
      <c r="Q3897" s="19">
        <v>25.228848614499888</v>
      </c>
      <c r="R3897" s="4">
        <v>75.5</v>
      </c>
      <c r="S3897" s="4">
        <v>13.0625</v>
      </c>
      <c r="T3897" s="29">
        <v>168.92500000000001</v>
      </c>
      <c r="U3897" s="4">
        <v>0.2</v>
      </c>
      <c r="V3897" s="9"/>
      <c r="W3897" s="9"/>
      <c r="X3897" s="9"/>
      <c r="Y3897" s="9"/>
      <c r="Z3897" s="9"/>
    </row>
    <row r="3898" spans="1:26">
      <c r="A3898" s="39">
        <v>11</v>
      </c>
      <c r="B3898" s="39">
        <v>6</v>
      </c>
      <c r="C3898" s="40">
        <v>39610</v>
      </c>
      <c r="D3898" s="17">
        <v>0.125</v>
      </c>
      <c r="E3898" s="18">
        <v>0.1117497350387624</v>
      </c>
      <c r="F3898" s="4">
        <v>10.854455299214305</v>
      </c>
      <c r="G3898" s="4">
        <v>14.048058849454156</v>
      </c>
      <c r="H3898" s="4">
        <v>3.1936035502398505</v>
      </c>
      <c r="I3898" s="19">
        <v>0.33586238550011299</v>
      </c>
      <c r="J3898" s="19">
        <v>0.14756980650000662</v>
      </c>
      <c r="K3898" s="20">
        <v>2.3309678400629363</v>
      </c>
      <c r="L3898" s="20"/>
      <c r="M3898" s="20"/>
      <c r="N3898" s="21">
        <v>15.4375</v>
      </c>
      <c r="O3898" s="21">
        <f t="shared" si="62"/>
        <v>20.068750000000001</v>
      </c>
      <c r="P3898" s="21">
        <v>7.0625</v>
      </c>
      <c r="Q3898" s="19">
        <v>22.886160427437396</v>
      </c>
      <c r="R3898" s="4">
        <v>77.400000000000006</v>
      </c>
      <c r="S3898" s="4">
        <v>12.7875</v>
      </c>
      <c r="T3898" s="29">
        <v>176.07499999999999</v>
      </c>
      <c r="U3898" s="4">
        <v>0.46</v>
      </c>
      <c r="V3898" s="9"/>
      <c r="W3898" s="9"/>
      <c r="X3898" s="9"/>
      <c r="Y3898" s="9"/>
      <c r="Z3898" s="9"/>
    </row>
    <row r="3899" spans="1:26">
      <c r="A3899" s="39">
        <v>11</v>
      </c>
      <c r="B3899" s="39">
        <v>6</v>
      </c>
      <c r="C3899" s="40">
        <v>39610</v>
      </c>
      <c r="D3899" s="17">
        <v>0.16666666666699825</v>
      </c>
      <c r="E3899" s="18">
        <v>0.12051767495001343</v>
      </c>
      <c r="F3899" s="4">
        <v>37.939186887343496</v>
      </c>
      <c r="G3899" s="4">
        <v>47.297772370801525</v>
      </c>
      <c r="H3899" s="4">
        <v>9.3585854834580289</v>
      </c>
      <c r="I3899" s="19">
        <v>0.6043125135002031</v>
      </c>
      <c r="J3899" s="19">
        <v>1.1801145435000533</v>
      </c>
      <c r="K3899" s="20">
        <v>2.3532107467099355</v>
      </c>
      <c r="L3899" s="20"/>
      <c r="M3899" s="20"/>
      <c r="N3899" s="21">
        <v>16.8125</v>
      </c>
      <c r="O3899" s="21">
        <f t="shared" si="62"/>
        <v>21.856249999999999</v>
      </c>
      <c r="P3899" s="21">
        <v>10</v>
      </c>
      <c r="Q3899" s="19">
        <v>12.337058502437444</v>
      </c>
      <c r="R3899" s="4">
        <v>78</v>
      </c>
      <c r="S3899" s="4">
        <v>12.55</v>
      </c>
      <c r="T3899" s="29">
        <v>166.95</v>
      </c>
      <c r="U3899" s="4">
        <v>0.51500000000000001</v>
      </c>
      <c r="V3899" s="9"/>
      <c r="W3899" s="9"/>
      <c r="X3899" s="9"/>
      <c r="Y3899" s="9"/>
      <c r="Z3899" s="9"/>
    </row>
    <row r="3900" spans="1:26">
      <c r="A3900" s="39">
        <v>11</v>
      </c>
      <c r="B3900" s="39">
        <v>6</v>
      </c>
      <c r="C3900" s="40">
        <v>39610</v>
      </c>
      <c r="D3900" s="17">
        <v>0.20833333333300175</v>
      </c>
      <c r="E3900" s="18">
        <v>0.15815195618501762</v>
      </c>
      <c r="F3900" s="4">
        <v>72.327526078854547</v>
      </c>
      <c r="G3900" s="4">
        <v>86.55591091001321</v>
      </c>
      <c r="H3900" s="4">
        <v>14.228384831158678</v>
      </c>
      <c r="I3900" s="19">
        <v>1.2082272870004056</v>
      </c>
      <c r="J3900" s="19">
        <v>3.0966933900001403</v>
      </c>
      <c r="K3900" s="20">
        <v>2.3677153575149346</v>
      </c>
      <c r="L3900" s="20"/>
      <c r="M3900" s="20"/>
      <c r="N3900" s="21">
        <v>20.1875</v>
      </c>
      <c r="O3900" s="21">
        <f t="shared" si="62"/>
        <v>26.243750000000002</v>
      </c>
      <c r="P3900" s="21">
        <v>9.875</v>
      </c>
      <c r="Q3900" s="19">
        <v>9.5465504289999572</v>
      </c>
      <c r="R3900" s="4">
        <v>79.099999999999994</v>
      </c>
      <c r="S3900" s="4">
        <v>12.012499999999999</v>
      </c>
      <c r="T3900" s="29">
        <v>171.67500000000001</v>
      </c>
      <c r="U3900" s="4">
        <v>0.16500000000000001</v>
      </c>
      <c r="V3900" s="9"/>
      <c r="W3900" s="9"/>
      <c r="X3900" s="9"/>
      <c r="Y3900" s="9"/>
      <c r="Z3900" s="9"/>
    </row>
    <row r="3901" spans="1:26">
      <c r="A3901" s="39">
        <v>11</v>
      </c>
      <c r="B3901" s="39">
        <v>6</v>
      </c>
      <c r="C3901" s="40">
        <v>39610</v>
      </c>
      <c r="D3901" s="17">
        <v>0.25</v>
      </c>
      <c r="E3901" s="18">
        <v>0.23718727949377641</v>
      </c>
      <c r="F3901" s="4">
        <v>99.37365818772102</v>
      </c>
      <c r="G3901" s="4">
        <v>118.40426903696027</v>
      </c>
      <c r="H3901" s="4">
        <v>19.030610849239245</v>
      </c>
      <c r="I3901" s="19">
        <v>1.6104678060005404</v>
      </c>
      <c r="J3901" s="19">
        <v>4.0537802850001849</v>
      </c>
      <c r="K3901" s="20">
        <v>2.3590882649709344</v>
      </c>
      <c r="L3901" s="20"/>
      <c r="M3901" s="20"/>
      <c r="N3901" s="21">
        <v>23.25</v>
      </c>
      <c r="O3901" s="21">
        <f t="shared" si="62"/>
        <v>30.225000000000001</v>
      </c>
      <c r="P3901" s="21">
        <v>11.5625</v>
      </c>
      <c r="Q3901" s="19">
        <v>10.105553586187455</v>
      </c>
      <c r="R3901" s="4">
        <v>78.400000000000006</v>
      </c>
      <c r="S3901" s="4">
        <v>12.225</v>
      </c>
      <c r="T3901" s="29">
        <v>170.4</v>
      </c>
      <c r="U3901" s="4">
        <v>0.215</v>
      </c>
      <c r="V3901" s="9"/>
      <c r="W3901" s="9"/>
      <c r="X3901" s="9"/>
      <c r="Y3901" s="9"/>
      <c r="Z3901" s="9"/>
    </row>
    <row r="3902" spans="1:26">
      <c r="A3902" s="39">
        <v>11</v>
      </c>
      <c r="B3902" s="39">
        <v>6</v>
      </c>
      <c r="C3902" s="40">
        <v>39610</v>
      </c>
      <c r="D3902" s="17">
        <v>0.29166666666699825</v>
      </c>
      <c r="E3902" s="18">
        <v>0.25471208645127852</v>
      </c>
      <c r="F3902" s="4">
        <v>87.739144928319547</v>
      </c>
      <c r="G3902" s="4">
        <v>105.73913782238157</v>
      </c>
      <c r="H3902" s="4">
        <v>17.999992894062018</v>
      </c>
      <c r="I3902" s="19">
        <v>1.8111477105006073</v>
      </c>
      <c r="J3902" s="19">
        <v>4.2733361715001958</v>
      </c>
      <c r="K3902" s="20">
        <v>2.3658778115509342</v>
      </c>
      <c r="L3902" s="20"/>
      <c r="M3902" s="20"/>
      <c r="N3902" s="21">
        <v>25.25</v>
      </c>
      <c r="O3902" s="21">
        <f t="shared" si="62"/>
        <v>32.825000000000003</v>
      </c>
      <c r="P3902" s="21">
        <v>12.625</v>
      </c>
      <c r="Q3902" s="19">
        <v>11.892945719624944</v>
      </c>
      <c r="R3902" s="4">
        <v>71.349999999999994</v>
      </c>
      <c r="S3902" s="4">
        <v>13.65</v>
      </c>
      <c r="T3902" s="29">
        <v>167.1</v>
      </c>
      <c r="U3902" s="4">
        <v>0.63500000000000001</v>
      </c>
      <c r="V3902" s="9"/>
      <c r="W3902" s="9"/>
      <c r="X3902" s="9"/>
      <c r="Y3902" s="9"/>
      <c r="Z3902" s="9"/>
    </row>
    <row r="3903" spans="1:26">
      <c r="A3903" s="39">
        <v>11</v>
      </c>
      <c r="B3903" s="39">
        <v>6</v>
      </c>
      <c r="C3903" s="40">
        <v>39610</v>
      </c>
      <c r="D3903" s="17">
        <v>0.33333333333300175</v>
      </c>
      <c r="E3903" s="18">
        <v>0.22205352755502486</v>
      </c>
      <c r="F3903" s="4">
        <v>89.754449162613824</v>
      </c>
      <c r="G3903" s="4">
        <v>109.13836136395766</v>
      </c>
      <c r="H3903" s="4">
        <v>19.383912201343833</v>
      </c>
      <c r="I3903" s="19">
        <v>1.3411710600004492</v>
      </c>
      <c r="J3903" s="19">
        <v>3.7563681255001726</v>
      </c>
      <c r="K3903" s="20">
        <v>2.3803644365879331</v>
      </c>
      <c r="L3903" s="20"/>
      <c r="M3903" s="20"/>
      <c r="N3903" s="21">
        <v>21.5625</v>
      </c>
      <c r="O3903" s="21">
        <f t="shared" si="62"/>
        <v>28.03125</v>
      </c>
      <c r="P3903" s="21">
        <v>13.9375</v>
      </c>
      <c r="Q3903" s="19">
        <v>11.726315354187445</v>
      </c>
      <c r="R3903" s="4">
        <v>67.599999999999994</v>
      </c>
      <c r="S3903" s="4">
        <v>13.9625</v>
      </c>
      <c r="T3903" s="29">
        <v>171.97500000000002</v>
      </c>
      <c r="U3903" s="4">
        <v>0.72</v>
      </c>
      <c r="V3903" s="9"/>
      <c r="W3903" s="9"/>
      <c r="X3903" s="9"/>
      <c r="Y3903" s="9"/>
      <c r="Z3903" s="9"/>
    </row>
    <row r="3904" spans="1:26">
      <c r="A3904" s="39">
        <v>11</v>
      </c>
      <c r="B3904" s="39">
        <v>6</v>
      </c>
      <c r="C3904" s="40">
        <v>39610</v>
      </c>
      <c r="D3904" s="17">
        <v>0.375</v>
      </c>
      <c r="E3904" s="18">
        <v>0.17560478952001984</v>
      </c>
      <c r="F3904" s="4">
        <v>79.673137607468448</v>
      </c>
      <c r="G3904" s="4">
        <v>96.381802085891394</v>
      </c>
      <c r="H3904" s="4">
        <v>16.708664478422946</v>
      </c>
      <c r="I3904" s="19">
        <v>1.4747682630004935</v>
      </c>
      <c r="J3904" s="19">
        <v>3.2395789680001497</v>
      </c>
      <c r="K3904" s="20">
        <v>2.4025406460119325</v>
      </c>
      <c r="L3904" s="20"/>
      <c r="M3904" s="20"/>
      <c r="N3904" s="21">
        <v>22.625</v>
      </c>
      <c r="O3904" s="21">
        <f t="shared" si="62"/>
        <v>29.412500000000001</v>
      </c>
      <c r="P3904" s="21">
        <v>11.25</v>
      </c>
      <c r="Q3904" s="19">
        <v>13.290776501999936</v>
      </c>
      <c r="R3904" s="4">
        <v>66.55</v>
      </c>
      <c r="S3904" s="4">
        <v>14.55</v>
      </c>
      <c r="T3904" s="29">
        <v>171.42500000000001</v>
      </c>
      <c r="U3904" s="4">
        <v>0.92</v>
      </c>
      <c r="V3904" s="9"/>
      <c r="W3904" s="9"/>
      <c r="X3904" s="9"/>
      <c r="Y3904" s="9"/>
      <c r="Z3904" s="9"/>
    </row>
    <row r="3905" spans="1:26">
      <c r="A3905" s="39">
        <v>11</v>
      </c>
      <c r="B3905" s="39">
        <v>6</v>
      </c>
      <c r="C3905" s="40">
        <v>39610</v>
      </c>
      <c r="D3905" s="17">
        <v>0.41666666666699825</v>
      </c>
      <c r="E3905" s="18">
        <v>0.15927000077876782</v>
      </c>
      <c r="F3905" s="4">
        <v>73.16271276787414</v>
      </c>
      <c r="G3905" s="4">
        <v>90.607943425239739</v>
      </c>
      <c r="H3905" s="4">
        <v>17.445230657365606</v>
      </c>
      <c r="I3905" s="19">
        <v>1.4072253195004705</v>
      </c>
      <c r="J3905" s="19">
        <v>3.1647505485001473</v>
      </c>
      <c r="K3905" s="20">
        <v>2.4170017912109314</v>
      </c>
      <c r="L3905" s="20"/>
      <c r="M3905" s="20"/>
      <c r="N3905" s="21">
        <v>31.4375</v>
      </c>
      <c r="O3905" s="21">
        <f t="shared" si="62"/>
        <v>40.868749999999999</v>
      </c>
      <c r="P3905" s="21">
        <v>11.375</v>
      </c>
      <c r="Q3905" s="19">
        <v>14.296936127874931</v>
      </c>
      <c r="R3905" s="4">
        <v>62.774999999999999</v>
      </c>
      <c r="S3905" s="4">
        <v>15.35</v>
      </c>
      <c r="T3905" s="29">
        <v>169.07499999999999</v>
      </c>
      <c r="U3905" s="4">
        <v>0.9</v>
      </c>
      <c r="V3905" s="9"/>
      <c r="W3905" s="9"/>
      <c r="X3905" s="9"/>
      <c r="Y3905" s="9"/>
      <c r="Z3905" s="9"/>
    </row>
    <row r="3906" spans="1:26">
      <c r="A3906" s="39">
        <v>11</v>
      </c>
      <c r="B3906" s="39">
        <v>6</v>
      </c>
      <c r="C3906" s="40">
        <v>39610</v>
      </c>
      <c r="D3906" s="17">
        <v>0.45833333333300175</v>
      </c>
      <c r="E3906" s="18">
        <v>0.1617501272262683</v>
      </c>
      <c r="F3906" s="4">
        <v>76.546646005762113</v>
      </c>
      <c r="G3906" s="4">
        <v>94.301502498915923</v>
      </c>
      <c r="H3906" s="4">
        <v>17.754856493153806</v>
      </c>
      <c r="I3906" s="19">
        <v>1.5407543385005147</v>
      </c>
      <c r="J3906" s="19">
        <v>3.1636507155001476</v>
      </c>
      <c r="K3906" s="20">
        <v>2.4083642069689315</v>
      </c>
      <c r="L3906" s="20"/>
      <c r="M3906" s="20"/>
      <c r="N3906" s="21">
        <v>27.1875</v>
      </c>
      <c r="O3906" s="21">
        <f t="shared" si="62"/>
        <v>35.34375</v>
      </c>
      <c r="P3906" s="21">
        <v>10.9375</v>
      </c>
      <c r="Q3906" s="19">
        <v>12.901657102749937</v>
      </c>
      <c r="R3906" s="4">
        <v>60.1</v>
      </c>
      <c r="S3906" s="4">
        <v>15.4625</v>
      </c>
      <c r="T3906" s="29">
        <v>168.02499999999998</v>
      </c>
      <c r="U3906" s="4">
        <v>0.95499999999999996</v>
      </c>
      <c r="V3906" s="9"/>
      <c r="W3906" s="9"/>
      <c r="X3906" s="9"/>
      <c r="Y3906" s="9"/>
      <c r="Z3906" s="9"/>
    </row>
    <row r="3907" spans="1:26">
      <c r="A3907" s="39">
        <v>11</v>
      </c>
      <c r="B3907" s="39">
        <v>6</v>
      </c>
      <c r="C3907" s="40">
        <v>39610</v>
      </c>
      <c r="D3907" s="17">
        <v>0.5</v>
      </c>
      <c r="E3907" s="18">
        <v>0.1642298194437686</v>
      </c>
      <c r="F3907" s="4">
        <v>68.815678578579963</v>
      </c>
      <c r="G3907" s="4">
        <v>86.344584862826082</v>
      </c>
      <c r="H3907" s="4">
        <v>17.528906284246119</v>
      </c>
      <c r="I3907" s="19">
        <v>1.3392960000004468</v>
      </c>
      <c r="J3907" s="19">
        <v>2.7212394435001275</v>
      </c>
      <c r="K3907" s="20">
        <v>2.3920422841889315</v>
      </c>
      <c r="L3907" s="20"/>
      <c r="M3907" s="20"/>
      <c r="N3907" s="21">
        <v>14.75</v>
      </c>
      <c r="O3907" s="21">
        <f t="shared" si="62"/>
        <v>19.175000000000001</v>
      </c>
      <c r="P3907" s="21">
        <v>9.625</v>
      </c>
      <c r="Q3907" s="19">
        <v>15.248507084374927</v>
      </c>
      <c r="R3907" s="4">
        <v>62.75</v>
      </c>
      <c r="S3907" s="4">
        <v>15.15</v>
      </c>
      <c r="T3907" s="29">
        <v>175.3</v>
      </c>
      <c r="U3907" s="4">
        <v>0.69499999999999995</v>
      </c>
      <c r="V3907" s="9"/>
      <c r="W3907" s="9"/>
      <c r="X3907" s="9"/>
      <c r="Y3907" s="9"/>
      <c r="Z3907" s="9"/>
    </row>
    <row r="3908" spans="1:26">
      <c r="A3908" s="39">
        <v>11</v>
      </c>
      <c r="B3908" s="39">
        <v>6</v>
      </c>
      <c r="C3908" s="40">
        <v>39610</v>
      </c>
      <c r="D3908" s="17">
        <v>0.54166666666699825</v>
      </c>
      <c r="E3908" s="18">
        <v>0.16044069576001829</v>
      </c>
      <c r="F3908" s="4">
        <v>63.705560978585531</v>
      </c>
      <c r="G3908" s="4">
        <v>80.615481990674397</v>
      </c>
      <c r="H3908" s="4">
        <v>16.909921012088873</v>
      </c>
      <c r="I3908" s="19">
        <v>1.0041552285003348</v>
      </c>
      <c r="J3908" s="19">
        <v>3.1613384160001492</v>
      </c>
      <c r="K3908" s="20">
        <v>2.3911115206949312</v>
      </c>
      <c r="L3908" s="20"/>
      <c r="M3908" s="20"/>
      <c r="N3908" s="21">
        <v>24.3125</v>
      </c>
      <c r="O3908" s="21">
        <f t="shared" si="62"/>
        <v>31.606250000000003</v>
      </c>
      <c r="P3908" s="21">
        <v>11.9375</v>
      </c>
      <c r="Q3908" s="19">
        <v>16.534302050312419</v>
      </c>
      <c r="R3908" s="4">
        <v>62.75</v>
      </c>
      <c r="S3908" s="4">
        <v>15.362500000000001</v>
      </c>
      <c r="T3908" s="29">
        <v>173.47499999999999</v>
      </c>
      <c r="U3908" s="4">
        <v>0.81499999999999995</v>
      </c>
      <c r="V3908" s="9"/>
      <c r="W3908" s="9"/>
      <c r="X3908" s="9"/>
      <c r="Y3908" s="9"/>
      <c r="Z3908" s="9"/>
    </row>
    <row r="3909" spans="1:26">
      <c r="A3909" s="39">
        <v>11</v>
      </c>
      <c r="B3909" s="39">
        <v>6</v>
      </c>
      <c r="C3909" s="40">
        <v>39610</v>
      </c>
      <c r="D3909" s="17">
        <v>0.58333333333300175</v>
      </c>
      <c r="E3909" s="18">
        <v>0.19675577535377245</v>
      </c>
      <c r="F3909" s="4">
        <v>76.731151199331194</v>
      </c>
      <c r="G3909" s="4">
        <v>95.614744108641517</v>
      </c>
      <c r="H3909" s="4">
        <v>18.88359290931032</v>
      </c>
      <c r="I3909" s="19">
        <v>1.6730219535005575</v>
      </c>
      <c r="J3909" s="19">
        <v>3.3072054690001571</v>
      </c>
      <c r="K3909" s="20">
        <v>2.4055501836839306</v>
      </c>
      <c r="L3909" s="20"/>
      <c r="M3909" s="20"/>
      <c r="N3909" s="21">
        <v>31.1875</v>
      </c>
      <c r="O3909" s="21">
        <f t="shared" si="62"/>
        <v>40.543750000000003</v>
      </c>
      <c r="P3909" s="21">
        <v>8.5</v>
      </c>
      <c r="Q3909" s="19">
        <v>11.898828284437441</v>
      </c>
      <c r="R3909" s="4">
        <v>59.274999999999999</v>
      </c>
      <c r="S3909" s="4">
        <v>16.162500000000001</v>
      </c>
      <c r="T3909" s="29">
        <v>167.9</v>
      </c>
      <c r="U3909" s="4">
        <v>1.33</v>
      </c>
      <c r="V3909" s="9"/>
      <c r="W3909" s="9"/>
      <c r="X3909" s="9"/>
      <c r="Y3909" s="9"/>
      <c r="Z3909" s="9"/>
    </row>
    <row r="3910" spans="1:26">
      <c r="A3910" s="39">
        <v>11</v>
      </c>
      <c r="B3910" s="39">
        <v>6</v>
      </c>
      <c r="C3910" s="40">
        <v>39610</v>
      </c>
      <c r="D3910" s="17">
        <v>0.625</v>
      </c>
      <c r="E3910" s="18">
        <v>0.21551787731877448</v>
      </c>
      <c r="F3910" s="4">
        <v>78.375264307744189</v>
      </c>
      <c r="G3910" s="4">
        <v>98.692392011242518</v>
      </c>
      <c r="H3910" s="4">
        <v>20.317127703498329</v>
      </c>
      <c r="I3910" s="19">
        <v>1.9400515815006456</v>
      </c>
      <c r="J3910" s="19">
        <v>3.2325890655001541</v>
      </c>
      <c r="K3910" s="20">
        <v>2.3892469960789304</v>
      </c>
      <c r="L3910" s="20"/>
      <c r="M3910" s="20"/>
      <c r="N3910" s="21">
        <v>21.3125</v>
      </c>
      <c r="O3910" s="21">
        <f t="shared" si="62"/>
        <v>27.706250000000001</v>
      </c>
      <c r="P3910" s="21">
        <v>11.125</v>
      </c>
      <c r="Q3910" s="19">
        <v>13.296385664249934</v>
      </c>
      <c r="R3910" s="4">
        <v>63.924999999999997</v>
      </c>
      <c r="S3910" s="4">
        <v>15.05</v>
      </c>
      <c r="T3910" s="29">
        <v>173.37500000000003</v>
      </c>
      <c r="U3910" s="4">
        <v>0.71499999999999997</v>
      </c>
      <c r="V3910" s="9"/>
      <c r="W3910" s="9"/>
      <c r="X3910" s="9"/>
      <c r="Y3910" s="9"/>
      <c r="Z3910" s="9"/>
    </row>
    <row r="3911" spans="1:26">
      <c r="A3911" s="39">
        <v>11</v>
      </c>
      <c r="B3911" s="39">
        <v>6</v>
      </c>
      <c r="C3911" s="40">
        <v>39610</v>
      </c>
      <c r="D3911" s="17">
        <v>0.66666666666699825</v>
      </c>
      <c r="E3911" s="18">
        <v>0.22675503364877581</v>
      </c>
      <c r="F3911" s="4">
        <v>61.484303519272963</v>
      </c>
      <c r="G3911" s="4">
        <v>78.914677845661558</v>
      </c>
      <c r="H3911" s="4">
        <v>17.430374326388602</v>
      </c>
      <c r="I3911" s="19">
        <v>0.93625431900031142</v>
      </c>
      <c r="J3911" s="19">
        <v>2.8641448980001374</v>
      </c>
      <c r="K3911" s="20">
        <v>2.3806348916749305</v>
      </c>
      <c r="L3911" s="20"/>
      <c r="M3911" s="20"/>
      <c r="N3911" s="21">
        <v>20.6875</v>
      </c>
      <c r="O3911" s="21">
        <f t="shared" si="62"/>
        <v>26.893750000000001</v>
      </c>
      <c r="P3911" s="21">
        <v>10.125</v>
      </c>
      <c r="Q3911" s="19">
        <v>15.811478988437422</v>
      </c>
      <c r="R3911" s="4">
        <v>63.65</v>
      </c>
      <c r="S3911" s="4">
        <v>15</v>
      </c>
      <c r="T3911" s="29">
        <v>176.5</v>
      </c>
      <c r="U3911" s="4">
        <v>0.82499999999999996</v>
      </c>
      <c r="V3911" s="9"/>
      <c r="W3911" s="9"/>
      <c r="X3911" s="9"/>
      <c r="Y3911" s="9"/>
      <c r="Z3911" s="9"/>
    </row>
    <row r="3912" spans="1:26">
      <c r="A3912" s="39">
        <v>11</v>
      </c>
      <c r="B3912" s="39">
        <v>6</v>
      </c>
      <c r="C3912" s="40">
        <v>39610</v>
      </c>
      <c r="D3912" s="17">
        <v>0.70833333333300175</v>
      </c>
      <c r="E3912" s="18">
        <v>0.24174782367377784</v>
      </c>
      <c r="F3912" s="4">
        <v>59.960093464085404</v>
      </c>
      <c r="G3912" s="4">
        <v>77.910994646861297</v>
      </c>
      <c r="H3912" s="4">
        <v>17.950901182775905</v>
      </c>
      <c r="I3912" s="19">
        <v>0.93594749100031094</v>
      </c>
      <c r="J3912" s="19">
        <v>2.4226876980001171</v>
      </c>
      <c r="K3912" s="20">
        <v>2.3797056269949302</v>
      </c>
      <c r="L3912" s="20"/>
      <c r="M3912" s="20"/>
      <c r="N3912" s="21">
        <v>16.9375</v>
      </c>
      <c r="O3912" s="21">
        <f t="shared" si="62"/>
        <v>22.018750000000001</v>
      </c>
      <c r="P3912" s="21">
        <v>9.1875</v>
      </c>
      <c r="Q3912" s="19">
        <v>14.248113410749928</v>
      </c>
      <c r="R3912" s="4">
        <v>64.875</v>
      </c>
      <c r="S3912" s="4">
        <v>14.762499999999999</v>
      </c>
      <c r="T3912" s="29">
        <v>163</v>
      </c>
      <c r="U3912" s="4">
        <v>0.88</v>
      </c>
      <c r="V3912" s="9"/>
      <c r="W3912" s="9"/>
      <c r="X3912" s="9"/>
      <c r="Y3912" s="9"/>
      <c r="Z3912" s="9"/>
    </row>
    <row r="3913" spans="1:26">
      <c r="A3913" s="39">
        <v>11</v>
      </c>
      <c r="B3913" s="39">
        <v>6</v>
      </c>
      <c r="C3913" s="40">
        <v>39610</v>
      </c>
      <c r="D3913" s="17">
        <v>0.75</v>
      </c>
      <c r="E3913" s="18">
        <v>0.23544258673127708</v>
      </c>
      <c r="F3913" s="4">
        <v>45.946079143901926</v>
      </c>
      <c r="G3913" s="4">
        <v>60.710789704193601</v>
      </c>
      <c r="H3913" s="4">
        <v>14.764710560291665</v>
      </c>
      <c r="I3913" s="19">
        <v>1.0024279005003327</v>
      </c>
      <c r="J3913" s="19">
        <v>2.1282371370001032</v>
      </c>
      <c r="K3913" s="20">
        <v>2.3634301674489304</v>
      </c>
      <c r="L3913" s="20"/>
      <c r="M3913" s="20"/>
      <c r="N3913" s="21">
        <v>14.3125</v>
      </c>
      <c r="O3913" s="21">
        <f t="shared" si="62"/>
        <v>18.606249999999999</v>
      </c>
      <c r="P3913" s="21">
        <v>6.875</v>
      </c>
      <c r="Q3913" s="19">
        <v>14.975501021499923</v>
      </c>
      <c r="R3913" s="4">
        <v>65.55</v>
      </c>
      <c r="S3913" s="4">
        <v>14.1875</v>
      </c>
      <c r="T3913" s="29">
        <v>178.42499999999998</v>
      </c>
      <c r="U3913" s="4">
        <v>0.64</v>
      </c>
      <c r="V3913" s="9"/>
      <c r="W3913" s="9"/>
      <c r="X3913" s="9"/>
      <c r="Y3913" s="9"/>
      <c r="Z3913" s="9"/>
    </row>
    <row r="3914" spans="1:26">
      <c r="A3914" s="39">
        <v>11</v>
      </c>
      <c r="B3914" s="39">
        <v>6</v>
      </c>
      <c r="C3914" s="40">
        <v>39610</v>
      </c>
      <c r="D3914" s="17">
        <v>0.79166666666699825</v>
      </c>
      <c r="E3914" s="18">
        <v>0.21787294552627506</v>
      </c>
      <c r="F3914" s="4">
        <v>40.688936514282354</v>
      </c>
      <c r="G3914" s="4">
        <v>54.201548252241643</v>
      </c>
      <c r="H3914" s="4">
        <v>13.512611737959292</v>
      </c>
      <c r="I3914" s="19">
        <v>0.86848409550028804</v>
      </c>
      <c r="J3914" s="19">
        <v>2.0540977695000997</v>
      </c>
      <c r="K3914" s="20">
        <v>2.3625053992109302</v>
      </c>
      <c r="L3914" s="20"/>
      <c r="M3914" s="20"/>
      <c r="N3914" s="21">
        <v>13.5625</v>
      </c>
      <c r="O3914" s="21">
        <f t="shared" si="62"/>
        <v>17.631250000000001</v>
      </c>
      <c r="P3914" s="21">
        <v>6.875</v>
      </c>
      <c r="Q3914" s="19">
        <v>14.753013947562422</v>
      </c>
      <c r="R3914" s="4">
        <v>68.400000000000006</v>
      </c>
      <c r="S3914" s="4">
        <v>13.6625</v>
      </c>
      <c r="T3914" s="29">
        <v>180.67500000000001</v>
      </c>
      <c r="U3914" s="4">
        <v>0.63500000000000001</v>
      </c>
      <c r="V3914" s="9"/>
      <c r="W3914" s="9"/>
      <c r="X3914" s="9"/>
      <c r="Y3914" s="9"/>
      <c r="Z3914" s="9"/>
    </row>
    <row r="3915" spans="1:26">
      <c r="A3915" s="39">
        <v>11</v>
      </c>
      <c r="B3915" s="39">
        <v>6</v>
      </c>
      <c r="C3915" s="40">
        <v>39610</v>
      </c>
      <c r="D3915" s="17">
        <v>0.83333333333300175</v>
      </c>
      <c r="E3915" s="18">
        <v>0.20907032149377408</v>
      </c>
      <c r="F3915" s="4">
        <v>35.224084029306368</v>
      </c>
      <c r="G3915" s="4">
        <v>46.841343942614415</v>
      </c>
      <c r="H3915" s="4">
        <v>11.617259913308052</v>
      </c>
      <c r="I3915" s="19">
        <v>0.86820567750028776</v>
      </c>
      <c r="J3915" s="19">
        <v>1.9800379080000969</v>
      </c>
      <c r="K3915" s="20">
        <v>2.3385800738489309</v>
      </c>
      <c r="L3915" s="20"/>
      <c r="M3915" s="20"/>
      <c r="N3915" s="21">
        <v>15.5</v>
      </c>
      <c r="O3915" s="21">
        <f t="shared" si="62"/>
        <v>20.150000000000002</v>
      </c>
      <c r="P3915" s="21">
        <v>8.3125</v>
      </c>
      <c r="Q3915" s="19">
        <v>15.927649161187418</v>
      </c>
      <c r="R3915" s="4">
        <v>70.474999999999994</v>
      </c>
      <c r="S3915" s="4">
        <v>13.25</v>
      </c>
      <c r="T3915" s="29">
        <v>192.75</v>
      </c>
      <c r="U3915" s="4">
        <v>0.36</v>
      </c>
      <c r="V3915" s="9"/>
      <c r="W3915" s="9"/>
      <c r="X3915" s="9"/>
      <c r="Y3915" s="9"/>
      <c r="Z3915" s="9"/>
    </row>
    <row r="3916" spans="1:26">
      <c r="A3916" s="39">
        <v>11</v>
      </c>
      <c r="B3916" s="39">
        <v>6</v>
      </c>
      <c r="C3916" s="40">
        <v>39610</v>
      </c>
      <c r="D3916" s="17">
        <v>0.875</v>
      </c>
      <c r="E3916" s="18">
        <v>0.2253079512725259</v>
      </c>
      <c r="F3916" s="4">
        <v>38.4707035617256</v>
      </c>
      <c r="G3916" s="4">
        <v>50.542518530040589</v>
      </c>
      <c r="H3916" s="4">
        <v>12.071814968314989</v>
      </c>
      <c r="I3916" s="19">
        <v>0.80112865800026523</v>
      </c>
      <c r="J3916" s="19">
        <v>2.1992227665001076</v>
      </c>
      <c r="K3916" s="20">
        <v>2.3300001939459305</v>
      </c>
      <c r="L3916" s="20"/>
      <c r="M3916" s="20"/>
      <c r="N3916" s="21">
        <v>14.4375</v>
      </c>
      <c r="O3916" s="21">
        <f t="shared" si="62"/>
        <v>18.768750000000001</v>
      </c>
      <c r="P3916" s="21">
        <v>8.4375</v>
      </c>
      <c r="Q3916" s="19">
        <v>13.246069522374931</v>
      </c>
      <c r="R3916" s="4">
        <v>75.7</v>
      </c>
      <c r="S3916" s="4">
        <v>12.6625</v>
      </c>
      <c r="T3916" s="29">
        <v>193.27500000000001</v>
      </c>
      <c r="U3916" s="4">
        <v>0.31</v>
      </c>
      <c r="V3916" s="9"/>
      <c r="W3916" s="9"/>
      <c r="X3916" s="9"/>
      <c r="Y3916" s="9"/>
      <c r="Z3916" s="9"/>
    </row>
    <row r="3917" spans="1:26">
      <c r="A3917" s="39">
        <v>11</v>
      </c>
      <c r="B3917" s="39">
        <v>6</v>
      </c>
      <c r="C3917" s="40">
        <v>39610</v>
      </c>
      <c r="D3917" s="17">
        <v>0.91666666666699825</v>
      </c>
      <c r="E3917" s="18">
        <v>0.16644843087376926</v>
      </c>
      <c r="F3917" s="4">
        <v>27.648105599092506</v>
      </c>
      <c r="G3917" s="4">
        <v>36.686152985973848</v>
      </c>
      <c r="H3917" s="4">
        <v>9.0380473868813382</v>
      </c>
      <c r="I3917" s="19">
        <v>0.80086728600026491</v>
      </c>
      <c r="J3917" s="19">
        <v>1.4656339305000723</v>
      </c>
      <c r="K3917" s="20">
        <v>2.3214293069269303</v>
      </c>
      <c r="L3917" s="20"/>
      <c r="M3917" s="20"/>
      <c r="N3917" s="21">
        <v>11.25</v>
      </c>
      <c r="O3917" s="21">
        <f t="shared" si="62"/>
        <v>14.625</v>
      </c>
      <c r="P3917" s="21">
        <v>6.3125</v>
      </c>
      <c r="Q3917" s="19">
        <v>15.650446025999916</v>
      </c>
      <c r="R3917" s="4">
        <v>80.174999999999997</v>
      </c>
      <c r="S3917" s="4">
        <v>12.125</v>
      </c>
      <c r="T3917" s="29">
        <v>188.25</v>
      </c>
      <c r="U3917" s="4">
        <v>0.14000000000000001</v>
      </c>
      <c r="V3917" s="9"/>
      <c r="W3917" s="9"/>
      <c r="X3917" s="9"/>
      <c r="Y3917" s="9"/>
      <c r="Z3917" s="9"/>
    </row>
    <row r="3918" spans="1:26">
      <c r="A3918" s="39">
        <v>11</v>
      </c>
      <c r="B3918" s="39">
        <v>6</v>
      </c>
      <c r="C3918" s="40">
        <v>39610</v>
      </c>
      <c r="D3918" s="17">
        <v>0.95833333333300175</v>
      </c>
      <c r="E3918" s="18">
        <v>0.15015353701376744</v>
      </c>
      <c r="F3918" s="4">
        <v>20.368553825110013</v>
      </c>
      <c r="G3918" s="4">
        <v>27.361614005770981</v>
      </c>
      <c r="H3918" s="4">
        <v>6.9930601806609687</v>
      </c>
      <c r="I3918" s="19">
        <v>0.60044307150019849</v>
      </c>
      <c r="J3918" s="19">
        <v>1.3185875385000654</v>
      </c>
      <c r="K3918" s="20">
        <v>2.3588138203289288</v>
      </c>
      <c r="L3918" s="20"/>
      <c r="M3918" s="20"/>
      <c r="N3918" s="21">
        <v>9.6875</v>
      </c>
      <c r="O3918" s="21">
        <f t="shared" si="62"/>
        <v>12.59375</v>
      </c>
      <c r="P3918" s="21">
        <v>6.5625</v>
      </c>
      <c r="Q3918" s="19">
        <v>16.490014483937415</v>
      </c>
      <c r="R3918" s="4">
        <v>82.2</v>
      </c>
      <c r="S3918" s="4">
        <v>11.8125</v>
      </c>
      <c r="T3918" s="29">
        <v>192.77499999999998</v>
      </c>
      <c r="U3918" s="4">
        <v>0.35499999999999998</v>
      </c>
      <c r="V3918" s="9"/>
      <c r="W3918" s="9"/>
      <c r="X3918" s="9"/>
      <c r="Y3918" s="9"/>
      <c r="Z3918" s="9"/>
    </row>
    <row r="3919" spans="1:26">
      <c r="A3919" s="39">
        <v>12</v>
      </c>
      <c r="B3919" s="39">
        <v>6</v>
      </c>
      <c r="C3919" s="40">
        <v>39611</v>
      </c>
      <c r="D3919" s="17">
        <v>0</v>
      </c>
      <c r="E3919" s="18">
        <v>0.14136925919876644</v>
      </c>
      <c r="F3919" s="4">
        <v>15.754502775396654</v>
      </c>
      <c r="G3919" s="4">
        <v>21.103374920806559</v>
      </c>
      <c r="H3919" s="4">
        <v>5.3488721454098993</v>
      </c>
      <c r="I3919" s="19">
        <v>0.66694620900022028</v>
      </c>
      <c r="J3919" s="19">
        <v>0.73231011450003658</v>
      </c>
      <c r="K3919" s="20">
        <v>2.4727119800309252</v>
      </c>
      <c r="L3919" s="20"/>
      <c r="M3919" s="20"/>
      <c r="N3919" s="21">
        <v>9.4375</v>
      </c>
      <c r="O3919" s="21">
        <f t="shared" si="62"/>
        <v>12.268750000000001</v>
      </c>
      <c r="P3919" s="21">
        <v>6.125</v>
      </c>
      <c r="Q3919" s="19">
        <v>16.994297660124907</v>
      </c>
      <c r="R3919" s="4">
        <v>83.5</v>
      </c>
      <c r="S3919" s="4">
        <v>11.5625</v>
      </c>
      <c r="T3919" s="29">
        <v>166.05</v>
      </c>
      <c r="U3919" s="4">
        <v>0.32</v>
      </c>
      <c r="V3919" s="9"/>
      <c r="W3919" s="9"/>
      <c r="X3919" s="9"/>
      <c r="Y3919" s="9"/>
      <c r="Z3919" s="9"/>
    </row>
    <row r="3920" spans="1:26">
      <c r="A3920" s="39">
        <v>12</v>
      </c>
      <c r="B3920" s="39">
        <v>6</v>
      </c>
      <c r="C3920" s="40">
        <v>39611</v>
      </c>
      <c r="D3920" s="17">
        <v>4.1666666666998253E-2</v>
      </c>
      <c r="E3920" s="18">
        <v>0.1300872143425153</v>
      </c>
      <c r="F3920" s="4">
        <v>14.721164321615124</v>
      </c>
      <c r="G3920" s="4">
        <v>19.191687774468477</v>
      </c>
      <c r="H3920" s="4">
        <v>4.4705234528533548</v>
      </c>
      <c r="I3920" s="19">
        <v>0.53336605200017595</v>
      </c>
      <c r="J3920" s="19">
        <v>0.87839580900004388</v>
      </c>
      <c r="K3920" s="20">
        <v>2.433498164141926</v>
      </c>
      <c r="L3920" s="20"/>
      <c r="M3920" s="20"/>
      <c r="N3920" s="21">
        <v>8.9375</v>
      </c>
      <c r="O3920" s="21">
        <f t="shared" si="62"/>
        <v>11.61875</v>
      </c>
      <c r="P3920" s="21">
        <v>5</v>
      </c>
      <c r="Q3920" s="19">
        <v>11.796325299999936</v>
      </c>
      <c r="R3920" s="4">
        <v>84.325000000000003</v>
      </c>
      <c r="S3920" s="4">
        <v>11.3375</v>
      </c>
      <c r="T3920" s="29">
        <v>174.35</v>
      </c>
      <c r="U3920" s="4">
        <v>0.23</v>
      </c>
      <c r="V3920" s="9"/>
      <c r="W3920" s="9"/>
      <c r="X3920" s="9"/>
      <c r="Y3920" s="9"/>
      <c r="Z3920" s="9"/>
    </row>
    <row r="3921" spans="1:26">
      <c r="A3921" s="39">
        <v>12</v>
      </c>
      <c r="B3921" s="39">
        <v>6</v>
      </c>
      <c r="C3921" s="40">
        <v>39611</v>
      </c>
      <c r="D3921" s="17">
        <v>8.3333333333001747E-2</v>
      </c>
      <c r="E3921" s="18">
        <v>0.12631258308501486</v>
      </c>
      <c r="F3921" s="4">
        <v>15.552390529565255</v>
      </c>
      <c r="G3921" s="4">
        <v>20.167469794381294</v>
      </c>
      <c r="H3921" s="4">
        <v>4.615079264816039</v>
      </c>
      <c r="I3921" s="19">
        <v>0.66648028500021961</v>
      </c>
      <c r="J3921" s="19">
        <v>1.3903019730000699</v>
      </c>
      <c r="K3921" s="20">
        <v>2.4019387105109269</v>
      </c>
      <c r="L3921" s="20"/>
      <c r="M3921" s="20"/>
      <c r="N3921" s="21">
        <v>10.9375</v>
      </c>
      <c r="O3921" s="21">
        <f t="shared" si="62"/>
        <v>14.21875</v>
      </c>
      <c r="P3921" s="21">
        <v>7.0625</v>
      </c>
      <c r="Q3921" s="19">
        <v>16.381643633749913</v>
      </c>
      <c r="R3921" s="4">
        <v>83.625</v>
      </c>
      <c r="S3921" s="4">
        <v>11.237500000000001</v>
      </c>
      <c r="T3921" s="29">
        <v>182.64999999999998</v>
      </c>
      <c r="U3921" s="4">
        <v>0.09</v>
      </c>
      <c r="V3921" s="9"/>
      <c r="W3921" s="9"/>
      <c r="X3921" s="9"/>
      <c r="Y3921" s="9"/>
      <c r="Z3921" s="9"/>
    </row>
    <row r="3922" spans="1:26">
      <c r="A3922" s="39">
        <v>12</v>
      </c>
      <c r="B3922" s="39">
        <v>6</v>
      </c>
      <c r="C3922" s="40">
        <v>39611</v>
      </c>
      <c r="D3922" s="17">
        <v>0.125</v>
      </c>
      <c r="E3922" s="18">
        <v>0.12378990209751467</v>
      </c>
      <c r="F3922" s="4">
        <v>24.351049340504176</v>
      </c>
      <c r="G3922" s="4">
        <v>30.77775073783463</v>
      </c>
      <c r="H3922" s="4">
        <v>6.4267013973304579</v>
      </c>
      <c r="I3922" s="19">
        <v>0.66624164100021943</v>
      </c>
      <c r="J3922" s="19">
        <v>1.7555659005000888</v>
      </c>
      <c r="K3922" s="20">
        <v>2.439234044479925</v>
      </c>
      <c r="L3922" s="20"/>
      <c r="M3922" s="20"/>
      <c r="N3922" s="21">
        <v>9.375</v>
      </c>
      <c r="O3922" s="21">
        <f t="shared" si="62"/>
        <v>12.1875</v>
      </c>
      <c r="P3922" s="21">
        <v>6.375</v>
      </c>
      <c r="Q3922" s="19">
        <v>11.630111407999937</v>
      </c>
      <c r="R3922" s="4">
        <v>83.224999999999994</v>
      </c>
      <c r="S3922" s="4">
        <v>11.375</v>
      </c>
      <c r="T3922" s="29">
        <v>173.64999999999998</v>
      </c>
      <c r="U3922" s="4">
        <v>0.05</v>
      </c>
      <c r="V3922" s="9"/>
      <c r="W3922" s="9"/>
      <c r="X3922" s="9"/>
      <c r="Y3922" s="9"/>
      <c r="Z3922" s="9"/>
    </row>
    <row r="3923" spans="1:26">
      <c r="A3923" s="39">
        <v>12</v>
      </c>
      <c r="B3923" s="39">
        <v>6</v>
      </c>
      <c r="C3923" s="40">
        <v>39611</v>
      </c>
      <c r="D3923" s="17">
        <v>0.16666666666699825</v>
      </c>
      <c r="E3923" s="18">
        <v>0.13501951368126597</v>
      </c>
      <c r="F3923" s="4">
        <v>44.821411483550918</v>
      </c>
      <c r="G3923" s="4">
        <v>53.843217573579395</v>
      </c>
      <c r="H3923" s="4">
        <v>9.0218060900284769</v>
      </c>
      <c r="I3923" s="19">
        <v>1.1322238455003726</v>
      </c>
      <c r="J3923" s="19">
        <v>2.9248212495001482</v>
      </c>
      <c r="K3923" s="20">
        <v>2.4917781504049232</v>
      </c>
      <c r="L3923" s="20"/>
      <c r="M3923" s="20"/>
      <c r="N3923" s="21">
        <v>12.125</v>
      </c>
      <c r="O3923" s="21">
        <f t="shared" si="62"/>
        <v>15.762500000000001</v>
      </c>
      <c r="P3923" s="21">
        <v>8.3125</v>
      </c>
      <c r="Q3923" s="19">
        <v>8.2758239619999543</v>
      </c>
      <c r="R3923" s="4">
        <v>83.9</v>
      </c>
      <c r="S3923" s="4">
        <v>11.0375</v>
      </c>
      <c r="T3923" s="29">
        <v>154.52500000000001</v>
      </c>
      <c r="U3923" s="4">
        <v>4.4999999999999998E-2</v>
      </c>
      <c r="V3923" s="9"/>
      <c r="W3923" s="9"/>
      <c r="X3923" s="9"/>
      <c r="Y3923" s="9"/>
      <c r="Z3923" s="9"/>
    </row>
    <row r="3924" spans="1:26">
      <c r="A3924" s="39">
        <v>12</v>
      </c>
      <c r="B3924" s="39">
        <v>6</v>
      </c>
      <c r="C3924" s="40">
        <v>39611</v>
      </c>
      <c r="D3924" s="17">
        <v>0.20833333333300175</v>
      </c>
      <c r="E3924" s="18">
        <v>0.18749460444127208</v>
      </c>
      <c r="F3924" s="4">
        <v>72.172359621667354</v>
      </c>
      <c r="G3924" s="4">
        <v>84.290998924926498</v>
      </c>
      <c r="H3924" s="4">
        <v>12.118639303259153</v>
      </c>
      <c r="I3924" s="19">
        <v>1.8642072360006128</v>
      </c>
      <c r="J3924" s="19">
        <v>3.7278917265001903</v>
      </c>
      <c r="K3924" s="20">
        <v>2.4678790542879234</v>
      </c>
      <c r="L3924" s="20"/>
      <c r="M3924" s="20"/>
      <c r="N3924" s="21">
        <v>14.625</v>
      </c>
      <c r="O3924" s="21">
        <f t="shared" si="62"/>
        <v>19.012499999999999</v>
      </c>
      <c r="P3924" s="21">
        <v>8.5625</v>
      </c>
      <c r="Q3924" s="19">
        <v>6.9342967396249611</v>
      </c>
      <c r="R3924" s="4">
        <v>85.125</v>
      </c>
      <c r="S3924" s="4">
        <v>10.75</v>
      </c>
      <c r="T3924" s="29">
        <v>149.5</v>
      </c>
      <c r="U3924" s="4">
        <v>9.5000000000000001E-2</v>
      </c>
      <c r="V3924" s="9"/>
      <c r="W3924" s="9"/>
      <c r="X3924" s="9"/>
      <c r="Y3924" s="9"/>
      <c r="Z3924" s="9"/>
    </row>
    <row r="3925" spans="1:26">
      <c r="A3925" s="39">
        <v>12</v>
      </c>
      <c r="B3925" s="39">
        <v>6</v>
      </c>
      <c r="C3925" s="40">
        <v>39611</v>
      </c>
      <c r="D3925" s="17">
        <v>0.25</v>
      </c>
      <c r="E3925" s="18">
        <v>0.28244302488253326</v>
      </c>
      <c r="F3925" s="4">
        <v>98.043348686927573</v>
      </c>
      <c r="G3925" s="4">
        <v>114.21300838943598</v>
      </c>
      <c r="H3925" s="4">
        <v>16.169659702508426</v>
      </c>
      <c r="I3925" s="19">
        <v>2.1298277280006994</v>
      </c>
      <c r="J3925" s="19">
        <v>5.1878476035002663</v>
      </c>
      <c r="K3925" s="20">
        <v>2.4592729451399231</v>
      </c>
      <c r="L3925" s="20"/>
      <c r="M3925" s="20"/>
      <c r="N3925" s="21">
        <v>19.8125</v>
      </c>
      <c r="O3925" s="21">
        <f t="shared" si="62"/>
        <v>25.756250000000001</v>
      </c>
      <c r="P3925" s="21">
        <v>13.875</v>
      </c>
      <c r="Q3925" s="19">
        <v>6.3196162024999643</v>
      </c>
      <c r="R3925" s="4">
        <v>84.375</v>
      </c>
      <c r="S3925" s="4">
        <v>11.0875</v>
      </c>
      <c r="T3925" s="29">
        <v>130.6</v>
      </c>
      <c r="U3925" s="4">
        <v>0.315</v>
      </c>
      <c r="V3925" s="9"/>
      <c r="W3925" s="9"/>
      <c r="X3925" s="9"/>
      <c r="Y3925" s="9"/>
      <c r="Z3925" s="9"/>
    </row>
    <row r="3926" spans="1:26">
      <c r="A3926" s="39">
        <v>12</v>
      </c>
      <c r="B3926" s="39">
        <v>6</v>
      </c>
      <c r="C3926" s="40">
        <v>39611</v>
      </c>
      <c r="D3926" s="17">
        <v>0.29166666666699825</v>
      </c>
      <c r="E3926" s="18">
        <v>0.34237309596879018</v>
      </c>
      <c r="F3926" s="4">
        <v>98.327618497108986</v>
      </c>
      <c r="G3926" s="4">
        <v>115.02927468672384</v>
      </c>
      <c r="H3926" s="4">
        <v>16.701656189614845</v>
      </c>
      <c r="I3926" s="19">
        <v>1.5968650980005239</v>
      </c>
      <c r="J3926" s="19">
        <v>5.1861050970002669</v>
      </c>
      <c r="K3926" s="20">
        <v>2.4735804619039223</v>
      </c>
      <c r="L3926" s="20"/>
      <c r="M3926" s="20"/>
      <c r="N3926" s="21">
        <v>16.4375</v>
      </c>
      <c r="O3926" s="21">
        <f t="shared" si="62"/>
        <v>21.368750000000002</v>
      </c>
      <c r="P3926" s="21">
        <v>11.4375</v>
      </c>
      <c r="Q3926" s="19">
        <v>6.3200591342499646</v>
      </c>
      <c r="R3926" s="4">
        <v>86.924999999999997</v>
      </c>
      <c r="S3926" s="4">
        <v>10.9375</v>
      </c>
      <c r="T3926" s="29">
        <v>110.9</v>
      </c>
      <c r="U3926" s="4">
        <v>0.71</v>
      </c>
      <c r="V3926" s="9"/>
      <c r="W3926" s="9"/>
      <c r="X3926" s="9"/>
      <c r="Y3926" s="9"/>
      <c r="Z3926" s="9"/>
    </row>
    <row r="3927" spans="1:26">
      <c r="A3927" s="39">
        <v>12</v>
      </c>
      <c r="B3927" s="39">
        <v>6</v>
      </c>
      <c r="C3927" s="40">
        <v>39611</v>
      </c>
      <c r="D3927" s="17">
        <v>0.33333333333300175</v>
      </c>
      <c r="E3927" s="18">
        <v>0.25111327496627944</v>
      </c>
      <c r="F3927" s="4">
        <v>69.482138820030031</v>
      </c>
      <c r="G3927" s="4">
        <v>83.73982815443901</v>
      </c>
      <c r="H3927" s="4">
        <v>14.257689334408985</v>
      </c>
      <c r="I3927" s="19">
        <v>1.5297767145005015</v>
      </c>
      <c r="J3927" s="19">
        <v>2.9206670610001511</v>
      </c>
      <c r="K3927" s="20">
        <v>2.4955003741339215</v>
      </c>
      <c r="L3927" s="20"/>
      <c r="M3927" s="20"/>
      <c r="N3927" s="21">
        <v>15.3125</v>
      </c>
      <c r="O3927" s="21">
        <f t="shared" si="62"/>
        <v>19.90625</v>
      </c>
      <c r="P3927" s="21">
        <v>9.5</v>
      </c>
      <c r="Q3927" s="19">
        <v>7.7747442014999555</v>
      </c>
      <c r="R3927" s="4">
        <v>84</v>
      </c>
      <c r="S3927" s="4">
        <v>11.237500000000001</v>
      </c>
      <c r="T3927" s="29">
        <v>101.4</v>
      </c>
      <c r="U3927" s="4">
        <v>0.68500000000000005</v>
      </c>
      <c r="V3927" s="9"/>
      <c r="W3927" s="9"/>
      <c r="X3927" s="9"/>
      <c r="Y3927" s="9"/>
      <c r="Z3927" s="9"/>
    </row>
    <row r="3928" spans="1:26">
      <c r="A3928" s="39">
        <v>12</v>
      </c>
      <c r="B3928" s="39">
        <v>6</v>
      </c>
      <c r="C3928" s="40">
        <v>39611</v>
      </c>
      <c r="D3928" s="17">
        <v>0.375</v>
      </c>
      <c r="E3928" s="18">
        <v>0.26730634189128122</v>
      </c>
      <c r="F3928" s="4">
        <v>73.88963651508702</v>
      </c>
      <c r="G3928" s="4">
        <v>89.016510928965744</v>
      </c>
      <c r="H3928" s="4">
        <v>15.126874413878735</v>
      </c>
      <c r="I3928" s="19">
        <v>1.5957627900005227</v>
      </c>
      <c r="J3928" s="19">
        <v>3.7224786930001934</v>
      </c>
      <c r="K3928" s="20">
        <v>2.4563817329339219</v>
      </c>
      <c r="L3928" s="20"/>
      <c r="M3928" s="20"/>
      <c r="N3928" s="21">
        <v>12.375</v>
      </c>
      <c r="O3928" s="21">
        <f t="shared" si="62"/>
        <v>16.087500000000002</v>
      </c>
      <c r="P3928" s="21">
        <v>8.875</v>
      </c>
      <c r="Q3928" s="19">
        <v>9.5094075869374457</v>
      </c>
      <c r="R3928" s="4">
        <v>77.900000000000006</v>
      </c>
      <c r="S3928" s="4">
        <v>11.525</v>
      </c>
      <c r="T3928" s="29">
        <v>118.69999999999999</v>
      </c>
      <c r="U3928" s="4">
        <v>0.99</v>
      </c>
      <c r="V3928" s="9"/>
      <c r="W3928" s="9"/>
      <c r="X3928" s="9"/>
      <c r="Y3928" s="9"/>
      <c r="Z3928" s="9"/>
    </row>
    <row r="3929" spans="1:26">
      <c r="A3929" s="39">
        <v>12</v>
      </c>
      <c r="B3929" s="39">
        <v>6</v>
      </c>
      <c r="C3929" s="40">
        <v>39611</v>
      </c>
      <c r="D3929" s="17">
        <v>0.41666666666699825</v>
      </c>
      <c r="E3929" s="18">
        <v>0.20481847146627402</v>
      </c>
      <c r="F3929" s="4">
        <v>78.631296668269044</v>
      </c>
      <c r="G3929" s="4">
        <v>94.556715695342575</v>
      </c>
      <c r="H3929" s="4">
        <v>15.925419027073538</v>
      </c>
      <c r="I3929" s="19">
        <v>1.9939974990006524</v>
      </c>
      <c r="J3929" s="19">
        <v>4.086000114000214</v>
      </c>
      <c r="K3929" s="20">
        <v>2.432539591748923</v>
      </c>
      <c r="L3929" s="20"/>
      <c r="M3929" s="20"/>
      <c r="N3929" s="21">
        <v>10</v>
      </c>
      <c r="O3929" s="21">
        <f t="shared" si="62"/>
        <v>13</v>
      </c>
      <c r="P3929" s="21">
        <v>8.5</v>
      </c>
      <c r="Q3929" s="19">
        <v>10.628901446437437</v>
      </c>
      <c r="R3929" s="4">
        <v>75.075000000000003</v>
      </c>
      <c r="S3929" s="4">
        <v>11.237500000000001</v>
      </c>
      <c r="T3929" s="29">
        <v>127.85000000000001</v>
      </c>
      <c r="U3929" s="4">
        <v>1.9450000000000001</v>
      </c>
      <c r="V3929" s="9"/>
      <c r="W3929" s="9"/>
      <c r="X3929" s="9"/>
      <c r="Y3929" s="9"/>
      <c r="Z3929" s="9"/>
    </row>
    <row r="3930" spans="1:26">
      <c r="A3930" s="39">
        <v>12</v>
      </c>
      <c r="B3930" s="39">
        <v>6</v>
      </c>
      <c r="C3930" s="40">
        <v>39611</v>
      </c>
      <c r="D3930" s="17">
        <v>0.45833333333300175</v>
      </c>
      <c r="E3930" s="18">
        <v>0.17356460324252035</v>
      </c>
      <c r="F3930" s="4">
        <v>68.754192693648889</v>
      </c>
      <c r="G3930" s="4">
        <v>83.61419739366417</v>
      </c>
      <c r="H3930" s="4">
        <v>14.860004700015265</v>
      </c>
      <c r="I3930" s="19">
        <v>1.2624743505004128</v>
      </c>
      <c r="J3930" s="19">
        <v>4.3032437010002251</v>
      </c>
      <c r="K3930" s="20">
        <v>2.4773161749589212</v>
      </c>
      <c r="L3930" s="20"/>
      <c r="M3930" s="20"/>
      <c r="N3930" s="21">
        <v>6.1875</v>
      </c>
      <c r="O3930" s="21">
        <f t="shared" si="62"/>
        <v>8.0437500000000011</v>
      </c>
      <c r="P3930" s="21">
        <v>7.375</v>
      </c>
      <c r="Q3930" s="19">
        <v>14.210165060062419</v>
      </c>
      <c r="R3930" s="4">
        <v>68.625</v>
      </c>
      <c r="S3930" s="4">
        <v>12.15</v>
      </c>
      <c r="T3930" s="29">
        <v>120.57499999999999</v>
      </c>
      <c r="U3930" s="4">
        <v>1.61</v>
      </c>
      <c r="V3930" s="9"/>
      <c r="W3930" s="9"/>
      <c r="X3930" s="9"/>
      <c r="Y3930" s="9"/>
      <c r="Z3930" s="9"/>
    </row>
    <row r="3931" spans="1:26">
      <c r="A3931" s="39">
        <v>12</v>
      </c>
      <c r="B3931" s="39">
        <v>6</v>
      </c>
      <c r="C3931" s="40">
        <v>39611</v>
      </c>
      <c r="D3931" s="17">
        <v>0.5</v>
      </c>
      <c r="E3931" s="18">
        <v>0.17977691496502091</v>
      </c>
      <c r="F3931" s="4">
        <v>67.045885296798886</v>
      </c>
      <c r="G3931" s="4">
        <v>82.763393596226464</v>
      </c>
      <c r="H3931" s="4">
        <v>15.717508299427571</v>
      </c>
      <c r="I3931" s="19">
        <v>1.5940866000005205</v>
      </c>
      <c r="J3931" s="19">
        <v>3.0622275390001614</v>
      </c>
      <c r="K3931" s="20">
        <v>2.3925269079979232</v>
      </c>
      <c r="L3931" s="20"/>
      <c r="M3931" s="20"/>
      <c r="N3931" s="21">
        <v>11.0625</v>
      </c>
      <c r="O3931" s="21">
        <f t="shared" si="62"/>
        <v>14.38125</v>
      </c>
      <c r="P3931" s="21">
        <v>6.5625</v>
      </c>
      <c r="Q3931" s="19">
        <v>13.539727768062422</v>
      </c>
      <c r="R3931" s="4">
        <v>64.55</v>
      </c>
      <c r="S3931" s="4">
        <v>13.137499999999999</v>
      </c>
      <c r="T3931" s="29">
        <v>145.4</v>
      </c>
      <c r="U3931" s="4">
        <v>1.4450000000000001</v>
      </c>
      <c r="V3931" s="9"/>
      <c r="W3931" s="9"/>
      <c r="X3931" s="9"/>
      <c r="Y3931" s="9"/>
      <c r="Z3931" s="9"/>
    </row>
    <row r="3932" spans="1:26">
      <c r="A3932" s="39">
        <v>12</v>
      </c>
      <c r="B3932" s="39">
        <v>6</v>
      </c>
      <c r="C3932" s="40">
        <v>39611</v>
      </c>
      <c r="D3932" s="17">
        <v>0.54166666666699825</v>
      </c>
      <c r="E3932" s="18">
        <v>0.17974521617502087</v>
      </c>
      <c r="F3932" s="4">
        <v>80.185405662113581</v>
      </c>
      <c r="G3932" s="4">
        <v>98.612731710069099</v>
      </c>
      <c r="H3932" s="4">
        <v>18.427326047955518</v>
      </c>
      <c r="I3932" s="19">
        <v>1.7263314870005633</v>
      </c>
      <c r="J3932" s="19">
        <v>3.9357536055002087</v>
      </c>
      <c r="K3932" s="20">
        <v>2.3992025447139227</v>
      </c>
      <c r="L3932" s="20"/>
      <c r="M3932" s="20"/>
      <c r="N3932" s="21">
        <v>19.75</v>
      </c>
      <c r="O3932" s="21">
        <f t="shared" si="62"/>
        <v>25.675000000000001</v>
      </c>
      <c r="P3932" s="21">
        <v>7.6875</v>
      </c>
      <c r="Q3932" s="19">
        <v>10.966819820249935</v>
      </c>
      <c r="R3932" s="4">
        <v>59.625</v>
      </c>
      <c r="S3932" s="4">
        <v>14.25</v>
      </c>
      <c r="T3932" s="29">
        <v>153.77499999999998</v>
      </c>
      <c r="U3932" s="4">
        <v>0.83499999999999996</v>
      </c>
      <c r="V3932" s="9"/>
      <c r="W3932" s="9"/>
      <c r="X3932" s="9"/>
      <c r="Y3932" s="9"/>
      <c r="Z3932" s="9"/>
    </row>
    <row r="3933" spans="1:26">
      <c r="A3933" s="39">
        <v>12</v>
      </c>
      <c r="B3933" s="39">
        <v>6</v>
      </c>
      <c r="C3933" s="40">
        <v>39611</v>
      </c>
      <c r="D3933" s="17">
        <v>0.58333333333300175</v>
      </c>
      <c r="E3933" s="18">
        <v>0.21091419243377449</v>
      </c>
      <c r="F3933" s="4">
        <v>88.185809062815025</v>
      </c>
      <c r="G3933" s="4">
        <v>108.62364650529739</v>
      </c>
      <c r="H3933" s="4">
        <v>20.437837442482376</v>
      </c>
      <c r="I3933" s="19">
        <v>2.190432949500714</v>
      </c>
      <c r="J3933" s="19">
        <v>3.8613955965002056</v>
      </c>
      <c r="K3933" s="20">
        <v>2.3982560436729226</v>
      </c>
      <c r="L3933" s="20"/>
      <c r="M3933" s="20"/>
      <c r="N3933" s="21">
        <v>18.8125</v>
      </c>
      <c r="O3933" s="21">
        <f t="shared" si="62"/>
        <v>24.456250000000001</v>
      </c>
      <c r="P3933" s="21">
        <v>9.0625</v>
      </c>
      <c r="Q3933" s="19">
        <v>10.240154423437438</v>
      </c>
      <c r="R3933" s="4">
        <v>57.65</v>
      </c>
      <c r="S3933" s="4">
        <v>14.475</v>
      </c>
      <c r="T3933" s="29">
        <v>154.75</v>
      </c>
      <c r="U3933" s="4">
        <v>0.755</v>
      </c>
      <c r="V3933" s="9"/>
      <c r="W3933" s="9"/>
      <c r="X3933" s="9"/>
      <c r="Y3933" s="9"/>
      <c r="Z3933" s="9"/>
    </row>
    <row r="3934" spans="1:26">
      <c r="A3934" s="39">
        <v>12</v>
      </c>
      <c r="B3934" s="39">
        <v>6</v>
      </c>
      <c r="C3934" s="40">
        <v>39611</v>
      </c>
      <c r="D3934" s="17">
        <v>0.625</v>
      </c>
      <c r="E3934" s="18">
        <v>0.24207296428752828</v>
      </c>
      <c r="F3934" s="4">
        <v>88.89835012159034</v>
      </c>
      <c r="G3934" s="4">
        <v>110.2781050295105</v>
      </c>
      <c r="H3934" s="4">
        <v>21.379754907920173</v>
      </c>
      <c r="I3934" s="19">
        <v>1.7915107185005834</v>
      </c>
      <c r="J3934" s="19">
        <v>5.0982111915002717</v>
      </c>
      <c r="K3934" s="20">
        <v>2.4125365817849218</v>
      </c>
      <c r="L3934" s="20"/>
      <c r="M3934" s="20"/>
      <c r="N3934" s="21">
        <v>17.4375</v>
      </c>
      <c r="O3934" s="21">
        <f t="shared" si="62"/>
        <v>22.668749999999999</v>
      </c>
      <c r="P3934" s="21">
        <v>10.1875</v>
      </c>
      <c r="Q3934" s="19">
        <v>11.080325542937434</v>
      </c>
      <c r="R3934" s="4">
        <v>57.225000000000001</v>
      </c>
      <c r="S3934" s="4">
        <v>14.574999999999999</v>
      </c>
      <c r="T3934" s="29">
        <v>156.1</v>
      </c>
      <c r="U3934" s="4">
        <v>0.39500000000000002</v>
      </c>
      <c r="V3934" s="9"/>
      <c r="W3934" s="9"/>
      <c r="X3934" s="9"/>
      <c r="Y3934" s="9"/>
      <c r="Z3934" s="9"/>
    </row>
    <row r="3935" spans="1:26">
      <c r="A3935" s="39">
        <v>12</v>
      </c>
      <c r="B3935" s="39">
        <v>6</v>
      </c>
      <c r="C3935" s="40">
        <v>39611</v>
      </c>
      <c r="D3935" s="17">
        <v>0.66666666666699825</v>
      </c>
      <c r="E3935" s="18">
        <v>0.22955508995002685</v>
      </c>
      <c r="F3935" s="4">
        <v>66.604850868580854</v>
      </c>
      <c r="G3935" s="4">
        <v>85.59795608367763</v>
      </c>
      <c r="H3935" s="4">
        <v>18.993105215096776</v>
      </c>
      <c r="I3935" s="19">
        <v>1.5256061265004965</v>
      </c>
      <c r="J3935" s="19">
        <v>3.3490190220001796</v>
      </c>
      <c r="K3935" s="20">
        <v>2.4039776852779213</v>
      </c>
      <c r="L3935" s="20"/>
      <c r="M3935" s="20"/>
      <c r="N3935" s="21">
        <v>12.9375</v>
      </c>
      <c r="O3935" s="21">
        <f t="shared" si="62"/>
        <v>16.818750000000001</v>
      </c>
      <c r="P3935" s="21">
        <v>10.5</v>
      </c>
      <c r="Q3935" s="19">
        <v>16.117930318187401</v>
      </c>
      <c r="R3935" s="4">
        <v>56.05</v>
      </c>
      <c r="S3935" s="4">
        <v>14.95</v>
      </c>
      <c r="T3935" s="29">
        <v>166.64999999999998</v>
      </c>
      <c r="U3935" s="4">
        <v>0.45</v>
      </c>
      <c r="V3935" s="9"/>
      <c r="W3935" s="9"/>
      <c r="X3935" s="9"/>
      <c r="Y3935" s="9"/>
      <c r="Z3935" s="9"/>
    </row>
    <row r="3936" spans="1:26">
      <c r="A3936" s="39">
        <v>12</v>
      </c>
      <c r="B3936" s="39">
        <v>6</v>
      </c>
      <c r="C3936" s="40">
        <v>39611</v>
      </c>
      <c r="D3936" s="17">
        <v>0.70833333333300175</v>
      </c>
      <c r="E3936" s="18">
        <v>0.21704139507627518</v>
      </c>
      <c r="F3936" s="4">
        <v>49.660592274822051</v>
      </c>
      <c r="G3936" s="4">
        <v>66.340824938121472</v>
      </c>
      <c r="H3936" s="4">
        <v>16.680232663299417</v>
      </c>
      <c r="I3936" s="19">
        <v>1.2598435845004095</v>
      </c>
      <c r="J3936" s="19">
        <v>2.8383452010001529</v>
      </c>
      <c r="K3936" s="20">
        <v>2.4182409870289208</v>
      </c>
      <c r="L3936" s="20"/>
      <c r="M3936" s="20"/>
      <c r="N3936" s="21">
        <v>24.8125</v>
      </c>
      <c r="O3936" s="21">
        <f t="shared" si="62"/>
        <v>32.256250000000001</v>
      </c>
      <c r="P3936" s="21">
        <v>7.9375</v>
      </c>
      <c r="Q3936" s="19">
        <v>18.525709164812387</v>
      </c>
      <c r="R3936" s="4">
        <v>55.35</v>
      </c>
      <c r="S3936" s="4">
        <v>15.387499999999999</v>
      </c>
      <c r="T3936" s="29">
        <v>169.875</v>
      </c>
      <c r="U3936" s="4">
        <v>0.74</v>
      </c>
      <c r="V3936" s="9"/>
      <c r="W3936" s="9"/>
      <c r="X3936" s="9"/>
      <c r="Y3936" s="9"/>
      <c r="Z3936" s="9"/>
    </row>
    <row r="3937" spans="1:26">
      <c r="A3937" s="39">
        <v>12</v>
      </c>
      <c r="B3937" s="39">
        <v>6</v>
      </c>
      <c r="C3937" s="40">
        <v>39611</v>
      </c>
      <c r="D3937" s="17">
        <v>0.75</v>
      </c>
      <c r="E3937" s="18">
        <v>0.23945307005877783</v>
      </c>
      <c r="F3937" s="4">
        <v>42.283875897252138</v>
      </c>
      <c r="G3937" s="4">
        <v>57.670584284506205</v>
      </c>
      <c r="H3937" s="4">
        <v>15.386708387254068</v>
      </c>
      <c r="I3937" s="19">
        <v>1.1268429915003659</v>
      </c>
      <c r="J3937" s="19">
        <v>2.5463063220001376</v>
      </c>
      <c r="K3937" s="20">
        <v>2.4020831843819206</v>
      </c>
      <c r="L3937" s="20"/>
      <c r="M3937" s="20"/>
      <c r="N3937" s="21">
        <v>15.25</v>
      </c>
      <c r="O3937" s="21">
        <f t="shared" si="62"/>
        <v>19.824999999999999</v>
      </c>
      <c r="P3937" s="21">
        <v>9.1875</v>
      </c>
      <c r="Q3937" s="19">
        <v>18.07924257212489</v>
      </c>
      <c r="R3937" s="4">
        <v>58.125</v>
      </c>
      <c r="S3937" s="4">
        <v>14.45</v>
      </c>
      <c r="T3937" s="29">
        <v>175.89999999999998</v>
      </c>
      <c r="U3937" s="4">
        <v>0.745</v>
      </c>
      <c r="V3937" s="9"/>
      <c r="W3937" s="9"/>
      <c r="X3937" s="9"/>
      <c r="Y3937" s="9"/>
      <c r="Z3937" s="9"/>
    </row>
    <row r="3938" spans="1:26">
      <c r="A3938" s="39">
        <v>12</v>
      </c>
      <c r="B3938" s="39">
        <v>6</v>
      </c>
      <c r="C3938" s="40">
        <v>39611</v>
      </c>
      <c r="D3938" s="17">
        <v>0.79166666666699825</v>
      </c>
      <c r="E3938" s="18">
        <v>0.21945986086377545</v>
      </c>
      <c r="F3938" s="4">
        <v>31.868197516475327</v>
      </c>
      <c r="G3938" s="4">
        <v>44.687140892527026</v>
      </c>
      <c r="H3938" s="4">
        <v>12.818943376051697</v>
      </c>
      <c r="I3938" s="19">
        <v>0.79513983000025801</v>
      </c>
      <c r="J3938" s="19">
        <v>1.9635867915001071</v>
      </c>
      <c r="K3938" s="20">
        <v>2.42393415116792</v>
      </c>
      <c r="L3938" s="20"/>
      <c r="M3938" s="20"/>
      <c r="N3938" s="21">
        <v>13.625</v>
      </c>
      <c r="O3938" s="21">
        <f t="shared" si="62"/>
        <v>17.712500000000002</v>
      </c>
      <c r="P3938" s="21">
        <v>8.1875</v>
      </c>
      <c r="Q3938" s="19">
        <v>17.800610688062392</v>
      </c>
      <c r="R3938" s="4">
        <v>59.95</v>
      </c>
      <c r="S3938" s="4">
        <v>13.8</v>
      </c>
      <c r="T3938" s="29">
        <v>168.625</v>
      </c>
      <c r="U3938" s="4">
        <v>0.46500000000000002</v>
      </c>
      <c r="V3938" s="9"/>
      <c r="W3938" s="9"/>
      <c r="X3938" s="9"/>
      <c r="Y3938" s="9"/>
      <c r="Z3938" s="9"/>
    </row>
    <row r="3939" spans="1:26">
      <c r="A3939" s="39">
        <v>12</v>
      </c>
      <c r="B3939" s="39">
        <v>6</v>
      </c>
      <c r="C3939" s="40">
        <v>39611</v>
      </c>
      <c r="D3939" s="17">
        <v>0.83333333333300175</v>
      </c>
      <c r="E3939" s="18">
        <v>0.25682209700377973</v>
      </c>
      <c r="F3939" s="4">
        <v>37.358185117219961</v>
      </c>
      <c r="G3939" s="4">
        <v>51.042164116704136</v>
      </c>
      <c r="H3939" s="4">
        <v>13.683978999484168</v>
      </c>
      <c r="I3939" s="19">
        <v>0.79486141200025773</v>
      </c>
      <c r="J3939" s="19">
        <v>2.2536313950001232</v>
      </c>
      <c r="K3939" s="20">
        <v>2.438168975452919</v>
      </c>
      <c r="L3939" s="20"/>
      <c r="M3939" s="20"/>
      <c r="N3939" s="21">
        <v>14.25</v>
      </c>
      <c r="O3939" s="21">
        <f t="shared" si="62"/>
        <v>18.525000000000002</v>
      </c>
      <c r="P3939" s="21">
        <v>9.25</v>
      </c>
      <c r="Q3939" s="19">
        <v>12.763588975624922</v>
      </c>
      <c r="R3939" s="4">
        <v>62.475000000000001</v>
      </c>
      <c r="S3939" s="4">
        <v>13.3</v>
      </c>
      <c r="T3939" s="29">
        <v>182.95</v>
      </c>
      <c r="U3939" s="4">
        <v>0.32</v>
      </c>
      <c r="V3939" s="9"/>
      <c r="W3939" s="9"/>
      <c r="X3939" s="9"/>
      <c r="Y3939" s="9"/>
      <c r="Z3939" s="9"/>
    </row>
    <row r="3940" spans="1:26">
      <c r="A3940" s="39">
        <v>12</v>
      </c>
      <c r="B3940" s="39">
        <v>6</v>
      </c>
      <c r="C3940" s="40">
        <v>39611</v>
      </c>
      <c r="D3940" s="17">
        <v>0.875</v>
      </c>
      <c r="E3940" s="18">
        <v>0.25553133742752954</v>
      </c>
      <c r="F3940" s="4">
        <v>41.915972207501589</v>
      </c>
      <c r="G3940" s="4">
        <v>54.44910365139279</v>
      </c>
      <c r="H3940" s="4">
        <v>12.533131443891198</v>
      </c>
      <c r="I3940" s="19">
        <v>0.99326283450032171</v>
      </c>
      <c r="J3940" s="19">
        <v>2.6162119950001435</v>
      </c>
      <c r="K3940" s="20">
        <v>2.4220171680619189</v>
      </c>
      <c r="L3940" s="20"/>
      <c r="M3940" s="20"/>
      <c r="N3940" s="21">
        <v>14.4375</v>
      </c>
      <c r="O3940" s="21">
        <f t="shared" si="62"/>
        <v>18.768750000000001</v>
      </c>
      <c r="P3940" s="21">
        <v>8.6875</v>
      </c>
      <c r="Q3940" s="19">
        <v>12.316626534562424</v>
      </c>
      <c r="R3940" s="4">
        <v>66.375</v>
      </c>
      <c r="S3940" s="4">
        <v>12.5</v>
      </c>
      <c r="T3940" s="29">
        <v>194.32500000000002</v>
      </c>
      <c r="U3940" s="4">
        <v>7.0000000000000007E-2</v>
      </c>
      <c r="V3940" s="9"/>
      <c r="W3940" s="9"/>
      <c r="X3940" s="9"/>
      <c r="Y3940" s="9"/>
      <c r="Z3940" s="9"/>
    </row>
    <row r="3941" spans="1:26">
      <c r="A3941" s="39">
        <v>12</v>
      </c>
      <c r="B3941" s="39">
        <v>6</v>
      </c>
      <c r="C3941" s="40">
        <v>39611</v>
      </c>
      <c r="D3941" s="17">
        <v>0.91666666666699825</v>
      </c>
      <c r="E3941" s="18">
        <v>0.23928583723002755</v>
      </c>
      <c r="F3941" s="4">
        <v>47.992326028108735</v>
      </c>
      <c r="G3941" s="4">
        <v>61.047086980294992</v>
      </c>
      <c r="H3941" s="4">
        <v>13.054760952186253</v>
      </c>
      <c r="I3941" s="19">
        <v>0.99292191450032119</v>
      </c>
      <c r="J3941" s="19">
        <v>2.0340755085001123</v>
      </c>
      <c r="K3941" s="20">
        <v>2.5804446066639137</v>
      </c>
      <c r="L3941" s="20"/>
      <c r="M3941" s="20"/>
      <c r="N3941" s="21">
        <v>12.75</v>
      </c>
      <c r="O3941" s="21">
        <f t="shared" si="62"/>
        <v>16.574999999999999</v>
      </c>
      <c r="P3941" s="21">
        <v>6.8125</v>
      </c>
      <c r="Q3941" s="19">
        <v>9.4060432374374408</v>
      </c>
      <c r="R3941" s="4">
        <v>70.849999999999994</v>
      </c>
      <c r="S3941" s="4">
        <v>11.65</v>
      </c>
      <c r="T3941" s="29">
        <v>207.125</v>
      </c>
      <c r="U3941" s="4">
        <v>0.08</v>
      </c>
      <c r="V3941" s="9"/>
      <c r="W3941" s="9"/>
      <c r="X3941" s="9"/>
      <c r="Y3941" s="9"/>
      <c r="Z3941" s="9"/>
    </row>
    <row r="3942" spans="1:26">
      <c r="A3942" s="39">
        <v>12</v>
      </c>
      <c r="B3942" s="39">
        <v>6</v>
      </c>
      <c r="C3942" s="40">
        <v>39611</v>
      </c>
      <c r="D3942" s="17">
        <v>0.95833333333300175</v>
      </c>
      <c r="E3942" s="18">
        <v>0.17320408378502</v>
      </c>
      <c r="F3942" s="4">
        <v>35.840267033850331</v>
      </c>
      <c r="G3942" s="4">
        <v>45.783139401652527</v>
      </c>
      <c r="H3942" s="4">
        <v>9.9428723678021953</v>
      </c>
      <c r="I3942" s="19">
        <v>0.92640173100029943</v>
      </c>
      <c r="J3942" s="19">
        <v>1.8155333235001005</v>
      </c>
      <c r="K3942" s="20">
        <v>2.4428691753169178</v>
      </c>
      <c r="L3942" s="20"/>
      <c r="M3942" s="20"/>
      <c r="N3942" s="21">
        <v>14.3125</v>
      </c>
      <c r="O3942" s="21">
        <f t="shared" si="62"/>
        <v>18.606249999999999</v>
      </c>
      <c r="P3942" s="21">
        <v>7.5</v>
      </c>
      <c r="Q3942" s="19">
        <v>12.934319399562419</v>
      </c>
      <c r="R3942" s="4">
        <v>73.05</v>
      </c>
      <c r="S3942" s="4">
        <v>11.3375</v>
      </c>
      <c r="T3942" s="29">
        <v>188.57499999999999</v>
      </c>
      <c r="U3942" s="4">
        <v>0.06</v>
      </c>
      <c r="V3942" s="9"/>
      <c r="W3942" s="9"/>
      <c r="X3942" s="9"/>
      <c r="Y3942" s="9"/>
      <c r="Z3942" s="9"/>
    </row>
    <row r="3943" spans="1:26">
      <c r="A3943" s="39">
        <v>13</v>
      </c>
      <c r="B3943" s="39">
        <v>6</v>
      </c>
      <c r="C3943" s="40">
        <v>39612</v>
      </c>
      <c r="D3943" s="17">
        <v>0</v>
      </c>
      <c r="E3943" s="18">
        <v>0.22425212102752573</v>
      </c>
      <c r="F3943" s="4">
        <v>15.875728109278285</v>
      </c>
      <c r="G3943" s="4">
        <v>22.087785396769767</v>
      </c>
      <c r="H3943" s="4">
        <v>6.212057287491481</v>
      </c>
      <c r="I3943" s="19">
        <v>0.59534063550019223</v>
      </c>
      <c r="J3943" s="19">
        <v>1.1614902630000645</v>
      </c>
      <c r="K3943" s="20">
        <v>3.0106528246808981</v>
      </c>
      <c r="L3943" s="20">
        <v>3.1207365402800269</v>
      </c>
      <c r="M3943" s="20">
        <v>0.11008371559912877</v>
      </c>
      <c r="N3943" s="21">
        <v>10.1875</v>
      </c>
      <c r="O3943" s="21">
        <f t="shared" si="62"/>
        <v>13.24375</v>
      </c>
      <c r="P3943" s="21">
        <v>6.875</v>
      </c>
      <c r="Q3943" s="19">
        <v>13.047126426812419</v>
      </c>
      <c r="R3943" s="4">
        <v>77.25</v>
      </c>
      <c r="S3943" s="4">
        <v>11</v>
      </c>
      <c r="T3943" s="29">
        <v>142.77499999999998</v>
      </c>
      <c r="U3943" s="4">
        <v>0.09</v>
      </c>
      <c r="V3943" s="9"/>
      <c r="W3943" s="9"/>
      <c r="X3943" s="9"/>
      <c r="Y3943" s="9"/>
      <c r="Z3943" s="9"/>
    </row>
    <row r="3944" spans="1:26">
      <c r="A3944" s="39">
        <v>13</v>
      </c>
      <c r="B3944" s="39">
        <v>6</v>
      </c>
      <c r="C3944" s="40">
        <v>39612</v>
      </c>
      <c r="D3944" s="17">
        <v>4.1666666666998253E-2</v>
      </c>
      <c r="E3944" s="18">
        <v>0.24289774079502788</v>
      </c>
      <c r="F3944" s="4">
        <v>9.0898065791267406</v>
      </c>
      <c r="G3944" s="4">
        <v>11.927330310053934</v>
      </c>
      <c r="H3944" s="4">
        <v>2.8375237309271917</v>
      </c>
      <c r="I3944" s="19">
        <v>0.52900227600017069</v>
      </c>
      <c r="J3944" s="19">
        <v>0.79822723650004457</v>
      </c>
      <c r="K3944" s="20">
        <v>3.0170481831788973</v>
      </c>
      <c r="L3944" s="20">
        <v>3.1642044145850274</v>
      </c>
      <c r="M3944" s="20">
        <v>0.14715623140612977</v>
      </c>
      <c r="N3944" s="21">
        <v>11.5</v>
      </c>
      <c r="O3944" s="21">
        <f t="shared" si="62"/>
        <v>14.950000000000001</v>
      </c>
      <c r="P3944" s="21">
        <v>7</v>
      </c>
      <c r="Q3944" s="19">
        <v>8.0641142406874486</v>
      </c>
      <c r="R3944" s="4">
        <v>81.875</v>
      </c>
      <c r="S3944" s="4">
        <v>10.175000000000001</v>
      </c>
      <c r="T3944" s="29">
        <v>338.32500000000005</v>
      </c>
      <c r="U3944" s="4">
        <v>4.4999999999999998E-2</v>
      </c>
      <c r="V3944" s="9"/>
      <c r="W3944" s="9"/>
      <c r="X3944" s="9"/>
      <c r="Y3944" s="9"/>
      <c r="Z3944" s="9"/>
    </row>
    <row r="3945" spans="1:26">
      <c r="A3945" s="39">
        <v>13</v>
      </c>
      <c r="B3945" s="39">
        <v>6</v>
      </c>
      <c r="C3945" s="40">
        <v>39612</v>
      </c>
      <c r="D3945" s="17">
        <v>8.3333333333001747E-2</v>
      </c>
      <c r="E3945" s="18">
        <v>0.20798317241002381</v>
      </c>
      <c r="F3945" s="4">
        <v>10.437353553295505</v>
      </c>
      <c r="G3945" s="4">
        <v>12.459705153379119</v>
      </c>
      <c r="H3945" s="4">
        <v>2.0223516000836126</v>
      </c>
      <c r="I3945" s="19">
        <v>0.52882045200017047</v>
      </c>
      <c r="J3945" s="19">
        <v>0.87044520900004885</v>
      </c>
      <c r="K3945" s="20">
        <v>3.2128623834038903</v>
      </c>
      <c r="L3945" s="20">
        <v>3.3639034553975287</v>
      </c>
      <c r="M3945" s="20">
        <v>0.1510410719936387</v>
      </c>
      <c r="N3945" s="21">
        <v>8.125</v>
      </c>
      <c r="O3945" s="21">
        <f t="shared" si="62"/>
        <v>10.5625</v>
      </c>
      <c r="P3945" s="21">
        <v>7.4375</v>
      </c>
      <c r="Q3945" s="19">
        <v>8.2326055074374462</v>
      </c>
      <c r="R3945" s="4">
        <v>85.55</v>
      </c>
      <c r="S3945" s="4">
        <v>9.0749999999999993</v>
      </c>
      <c r="T3945" s="29">
        <v>282.57499999999999</v>
      </c>
      <c r="U3945" s="4">
        <v>4.4999999999999998E-2</v>
      </c>
      <c r="V3945" s="9"/>
      <c r="W3945" s="9"/>
      <c r="X3945" s="9"/>
      <c r="Y3945" s="9"/>
      <c r="Z3945" s="9"/>
    </row>
    <row r="3946" spans="1:26">
      <c r="A3946" s="39">
        <v>13</v>
      </c>
      <c r="B3946" s="39">
        <v>6</v>
      </c>
      <c r="C3946" s="40">
        <v>39612</v>
      </c>
      <c r="D3946" s="17">
        <v>0.125</v>
      </c>
      <c r="E3946" s="18">
        <v>0.2104374078937741</v>
      </c>
      <c r="F3946" s="4">
        <v>6.7143577554322995</v>
      </c>
      <c r="G3946" s="4">
        <v>7.6009468748150191</v>
      </c>
      <c r="H3946" s="4">
        <v>0.88658911938271945</v>
      </c>
      <c r="I3946" s="19">
        <v>0.59472697950019149</v>
      </c>
      <c r="J3946" s="19">
        <v>1.0151793015000572</v>
      </c>
      <c r="K3946" s="20">
        <v>3.4085844065678832</v>
      </c>
      <c r="L3946" s="20">
        <v>3.6825581228700317</v>
      </c>
      <c r="M3946" s="20">
        <v>0.27397371630214873</v>
      </c>
      <c r="N3946" s="21">
        <v>8.625</v>
      </c>
      <c r="O3946" s="21">
        <f t="shared" si="62"/>
        <v>11.2125</v>
      </c>
      <c r="P3946" s="21">
        <v>6.9375</v>
      </c>
      <c r="Q3946" s="19">
        <v>7.0570079951874538</v>
      </c>
      <c r="R3946" s="4">
        <v>87.724999999999994</v>
      </c>
      <c r="S3946" s="4">
        <v>8.3375000000000004</v>
      </c>
      <c r="T3946" s="29">
        <v>211.20000000000002</v>
      </c>
      <c r="U3946" s="4">
        <v>0.04</v>
      </c>
      <c r="V3946" s="9"/>
      <c r="W3946" s="9"/>
      <c r="X3946" s="9"/>
      <c r="Y3946" s="9"/>
      <c r="Z3946" s="9"/>
    </row>
    <row r="3947" spans="1:26">
      <c r="A3947" s="39">
        <v>13</v>
      </c>
      <c r="B3947" s="39">
        <v>6</v>
      </c>
      <c r="C3947" s="40">
        <v>39612</v>
      </c>
      <c r="D3947" s="17">
        <v>0.16666666666699825</v>
      </c>
      <c r="E3947" s="18">
        <v>0.22907494012752616</v>
      </c>
      <c r="F3947" s="4">
        <v>21.207756359584629</v>
      </c>
      <c r="G3947" s="4">
        <v>24.280359690058066</v>
      </c>
      <c r="H3947" s="4">
        <v>3.0726033304734375</v>
      </c>
      <c r="I3947" s="19">
        <v>0.72661958250023373</v>
      </c>
      <c r="J3947" s="19">
        <v>1.4497062285000821</v>
      </c>
      <c r="K3947" s="20">
        <v>3.2254739921268887</v>
      </c>
      <c r="L3947" s="20">
        <v>3.4951642494350299</v>
      </c>
      <c r="M3947" s="20">
        <v>0.26969025730814145</v>
      </c>
      <c r="N3947" s="21">
        <v>11.0625</v>
      </c>
      <c r="O3947" s="21">
        <f t="shared" si="62"/>
        <v>14.38125</v>
      </c>
      <c r="P3947" s="21">
        <v>6</v>
      </c>
      <c r="Q3947" s="19">
        <v>4.3689362704374712</v>
      </c>
      <c r="R3947" s="4">
        <v>90.2</v>
      </c>
      <c r="S3947" s="4">
        <v>7.7625000000000002</v>
      </c>
      <c r="T3947" s="29">
        <v>299.25</v>
      </c>
      <c r="U3947" s="4">
        <v>0.04</v>
      </c>
      <c r="V3947" s="9"/>
      <c r="W3947" s="9"/>
      <c r="X3947" s="9"/>
      <c r="Y3947" s="9"/>
      <c r="Z3947" s="9"/>
    </row>
    <row r="3948" spans="1:26">
      <c r="A3948" s="39">
        <v>13</v>
      </c>
      <c r="B3948" s="39">
        <v>6</v>
      </c>
      <c r="C3948" s="40">
        <v>39612</v>
      </c>
      <c r="D3948" s="17">
        <v>0.20833333333300175</v>
      </c>
      <c r="E3948" s="18">
        <v>0.29127339625753335</v>
      </c>
      <c r="F3948" s="4">
        <v>25.553589866260406</v>
      </c>
      <c r="G3948" s="4">
        <v>29.615079429322364</v>
      </c>
      <c r="H3948" s="4">
        <v>4.0614895630619552</v>
      </c>
      <c r="I3948" s="19">
        <v>0.79241247000025472</v>
      </c>
      <c r="J3948" s="19">
        <v>1.8115182705001027</v>
      </c>
      <c r="K3948" s="20">
        <v>3.8750994907208658</v>
      </c>
      <c r="L3948" s="20">
        <v>4.2000098500750358</v>
      </c>
      <c r="M3948" s="20">
        <v>0.32491035935417067</v>
      </c>
      <c r="N3948" s="21">
        <v>16.875</v>
      </c>
      <c r="O3948" s="21">
        <f t="shared" si="62"/>
        <v>21.9375</v>
      </c>
      <c r="P3948" s="21">
        <v>8.1875</v>
      </c>
      <c r="Q3948" s="19">
        <v>6.4418610078124576</v>
      </c>
      <c r="R3948" s="4">
        <v>92.35</v>
      </c>
      <c r="S3948" s="4">
        <v>7.7374999999999998</v>
      </c>
      <c r="T3948" s="29">
        <v>319.02499999999998</v>
      </c>
      <c r="U3948" s="4">
        <v>0.04</v>
      </c>
      <c r="V3948" s="9"/>
      <c r="W3948" s="9"/>
      <c r="X3948" s="9"/>
      <c r="Y3948" s="9"/>
      <c r="Z3948" s="9"/>
    </row>
    <row r="3949" spans="1:26">
      <c r="A3949" s="39">
        <v>13</v>
      </c>
      <c r="B3949" s="39">
        <v>6</v>
      </c>
      <c r="C3949" s="40">
        <v>39612</v>
      </c>
      <c r="D3949" s="17">
        <v>0.25</v>
      </c>
      <c r="E3949" s="18">
        <v>0.35593916905004047</v>
      </c>
      <c r="F3949" s="4">
        <v>94.722311573939891</v>
      </c>
      <c r="G3949" s="4">
        <v>107.11168304029826</v>
      </c>
      <c r="H3949" s="4">
        <v>12.389371466358348</v>
      </c>
      <c r="I3949" s="19">
        <v>2.1123442140006787</v>
      </c>
      <c r="J3949" s="19">
        <v>5.7945912195003313</v>
      </c>
      <c r="K3949" s="20">
        <v>3.0943546212448929</v>
      </c>
      <c r="L3949" s="20">
        <v>3.2770087904662786</v>
      </c>
      <c r="M3949" s="20">
        <v>0.18265416922138578</v>
      </c>
      <c r="N3949" s="21">
        <v>24.6875</v>
      </c>
      <c r="O3949" s="21">
        <f t="shared" si="62"/>
        <v>32.09375</v>
      </c>
      <c r="P3949" s="21">
        <v>11.5</v>
      </c>
      <c r="Q3949" s="19">
        <v>5.0978212256874658</v>
      </c>
      <c r="R3949" s="4">
        <v>93.375</v>
      </c>
      <c r="S3949" s="4">
        <v>8.3625000000000007</v>
      </c>
      <c r="T3949" s="29">
        <v>76.5</v>
      </c>
      <c r="U3949" s="4">
        <v>0.05</v>
      </c>
      <c r="V3949" s="9"/>
      <c r="W3949" s="9"/>
      <c r="X3949" s="9"/>
      <c r="Y3949" s="9"/>
      <c r="Z3949" s="9"/>
    </row>
    <row r="3950" spans="1:26">
      <c r="A3950" s="39">
        <v>13</v>
      </c>
      <c r="B3950" s="39">
        <v>6</v>
      </c>
      <c r="C3950" s="40">
        <v>39612</v>
      </c>
      <c r="D3950" s="17">
        <v>0.29166666666699825</v>
      </c>
      <c r="E3950" s="18">
        <v>0.36707590969254189</v>
      </c>
      <c r="F3950" s="4">
        <v>104.2760133830608</v>
      </c>
      <c r="G3950" s="4">
        <v>120.80163738591543</v>
      </c>
      <c r="H3950" s="4">
        <v>16.525624002854627</v>
      </c>
      <c r="I3950" s="19">
        <v>3.3654887205010797</v>
      </c>
      <c r="J3950" s="19">
        <v>5.3581362720003067</v>
      </c>
      <c r="K3950" s="20">
        <v>2.3368306345509184</v>
      </c>
      <c r="L3950" s="20">
        <v>2.3843428990537712</v>
      </c>
      <c r="M3950" s="20">
        <v>4.7512264502852619E-2</v>
      </c>
      <c r="N3950" s="21">
        <v>18.625</v>
      </c>
      <c r="O3950" s="21">
        <f t="shared" ref="O3950:O4013" si="63">N3950*1.3</f>
        <v>24.212500000000002</v>
      </c>
      <c r="P3950" s="21">
        <v>10.875</v>
      </c>
      <c r="Q3950" s="19">
        <v>6.1626323418124596</v>
      </c>
      <c r="R3950" s="4">
        <v>86.724999999999994</v>
      </c>
      <c r="S3950" s="4">
        <v>10.5375</v>
      </c>
      <c r="T3950" s="29">
        <v>171.29999999999998</v>
      </c>
      <c r="U3950" s="4">
        <v>0.32</v>
      </c>
      <c r="V3950" s="9"/>
      <c r="W3950" s="9"/>
      <c r="X3950" s="9"/>
      <c r="Y3950" s="9"/>
      <c r="Z3950" s="9"/>
    </row>
    <row r="3951" spans="1:26">
      <c r="A3951" s="39">
        <v>13</v>
      </c>
      <c r="B3951" s="39">
        <v>6</v>
      </c>
      <c r="C3951" s="40">
        <v>39612</v>
      </c>
      <c r="D3951" s="17">
        <v>0.33333333333300175</v>
      </c>
      <c r="E3951" s="18">
        <v>0.30853940213503511</v>
      </c>
      <c r="F3951" s="4">
        <v>75.973629329200406</v>
      </c>
      <c r="G3951" s="4">
        <v>90.167191765680244</v>
      </c>
      <c r="H3951" s="4">
        <v>14.193562436479853</v>
      </c>
      <c r="I3951" s="19">
        <v>1.8470248680005921</v>
      </c>
      <c r="J3951" s="19">
        <v>4.4152014450002541</v>
      </c>
      <c r="K3951" s="20">
        <v>2.479536425379913</v>
      </c>
      <c r="L3951" s="20">
        <v>2.5467613408300229</v>
      </c>
      <c r="M3951" s="20">
        <v>6.7224915450109446E-2</v>
      </c>
      <c r="N3951" s="21">
        <v>16.5</v>
      </c>
      <c r="O3951" s="21">
        <f t="shared" si="63"/>
        <v>21.45</v>
      </c>
      <c r="P3951" s="21">
        <v>10.8125</v>
      </c>
      <c r="Q3951" s="19">
        <v>8.5722319123124429</v>
      </c>
      <c r="R3951" s="4">
        <v>79.025000000000006</v>
      </c>
      <c r="S3951" s="4">
        <v>11.1625</v>
      </c>
      <c r="T3951" s="29">
        <v>122.77500000000001</v>
      </c>
      <c r="U3951" s="4">
        <v>7.4999999999999997E-2</v>
      </c>
      <c r="V3951" s="9"/>
      <c r="W3951" s="9"/>
      <c r="X3951" s="9"/>
      <c r="Y3951" s="9"/>
      <c r="Z3951" s="9"/>
    </row>
    <row r="3952" spans="1:26">
      <c r="A3952" s="39">
        <v>13</v>
      </c>
      <c r="B3952" s="39">
        <v>6</v>
      </c>
      <c r="C3952" s="40">
        <v>39612</v>
      </c>
      <c r="D3952" s="17">
        <v>0.375</v>
      </c>
      <c r="E3952" s="18">
        <v>0.26868059308628051</v>
      </c>
      <c r="F3952" s="4">
        <v>78.774362075675924</v>
      </c>
      <c r="G3952" s="4">
        <v>93.570013956731472</v>
      </c>
      <c r="H3952" s="4">
        <v>14.795651881055543</v>
      </c>
      <c r="I3952" s="19">
        <v>1.9123575135006123</v>
      </c>
      <c r="J3952" s="19">
        <v>4.7029801275002718</v>
      </c>
      <c r="K3952" s="20">
        <v>2.4105429974849155</v>
      </c>
      <c r="L3952" s="20">
        <v>2.4418642518200215</v>
      </c>
      <c r="M3952" s="20">
        <v>3.1321254335106463E-2</v>
      </c>
      <c r="N3952" s="21">
        <v>14</v>
      </c>
      <c r="O3952" s="21">
        <f t="shared" si="63"/>
        <v>18.2</v>
      </c>
      <c r="P3952" s="21">
        <v>8.4375</v>
      </c>
      <c r="Q3952" s="19">
        <v>9.7494943383749337</v>
      </c>
      <c r="R3952" s="4">
        <v>77.625</v>
      </c>
      <c r="S3952" s="4">
        <v>11.35</v>
      </c>
      <c r="T3952" s="29">
        <v>139.15</v>
      </c>
      <c r="U3952" s="4">
        <v>0.43</v>
      </c>
      <c r="V3952" s="9"/>
      <c r="W3952" s="9"/>
      <c r="X3952" s="9"/>
      <c r="Y3952" s="9"/>
      <c r="Z3952" s="9"/>
    </row>
    <row r="3953" spans="1:26">
      <c r="A3953" s="39">
        <v>13</v>
      </c>
      <c r="B3953" s="39">
        <v>6</v>
      </c>
      <c r="C3953" s="40">
        <v>39612</v>
      </c>
      <c r="D3953" s="17">
        <v>0.41666666666699825</v>
      </c>
      <c r="E3953" s="18">
        <v>0.2611711168950297</v>
      </c>
      <c r="F3953" s="4">
        <v>86.376028520445971</v>
      </c>
      <c r="G3953" s="4">
        <v>102.42147900653453</v>
      </c>
      <c r="H3953" s="4">
        <v>16.045450486088551</v>
      </c>
      <c r="I3953" s="19">
        <v>2.3072568885007381</v>
      </c>
      <c r="J3953" s="19">
        <v>4.8459054585002814</v>
      </c>
      <c r="K3953" s="20">
        <v>2.3491582180209165</v>
      </c>
      <c r="L3953" s="20">
        <v>2.3593002524587714</v>
      </c>
      <c r="M3953" s="20">
        <v>1.0142034437854219E-2</v>
      </c>
      <c r="N3953" s="21">
        <v>27.875</v>
      </c>
      <c r="O3953" s="21">
        <f t="shared" si="63"/>
        <v>36.237500000000004</v>
      </c>
      <c r="P3953" s="21">
        <v>11.875</v>
      </c>
      <c r="Q3953" s="19">
        <v>10.254497768624931</v>
      </c>
      <c r="R3953" s="4">
        <v>70.45</v>
      </c>
      <c r="S3953" s="4">
        <v>12.574999999999999</v>
      </c>
      <c r="T3953" s="29">
        <v>164.05</v>
      </c>
      <c r="U3953" s="4">
        <v>0.66500000000000004</v>
      </c>
      <c r="V3953" s="9"/>
      <c r="W3953" s="9"/>
      <c r="X3953" s="9"/>
      <c r="Y3953" s="9"/>
      <c r="Z3953" s="9"/>
    </row>
    <row r="3954" spans="1:26">
      <c r="A3954" s="39">
        <v>13</v>
      </c>
      <c r="B3954" s="39">
        <v>6</v>
      </c>
      <c r="C3954" s="40">
        <v>39612</v>
      </c>
      <c r="D3954" s="17">
        <v>0.45833333333300175</v>
      </c>
      <c r="E3954" s="18">
        <v>0.22879524172877602</v>
      </c>
      <c r="F3954" s="4">
        <v>82.628603145369766</v>
      </c>
      <c r="G3954" s="4">
        <v>95.022134138694611</v>
      </c>
      <c r="H3954" s="4">
        <v>12.393530993324841</v>
      </c>
      <c r="I3954" s="19">
        <v>2.1087475080006741</v>
      </c>
      <c r="J3954" s="19">
        <v>4.8441165735002825</v>
      </c>
      <c r="K3954" s="20">
        <v>2.5218901757589105</v>
      </c>
      <c r="L3954" s="20">
        <v>2.5289561125400226</v>
      </c>
      <c r="M3954" s="20">
        <v>7.0659367811123364E-3</v>
      </c>
      <c r="N3954" s="21">
        <v>13.0625</v>
      </c>
      <c r="O3954" s="21">
        <f t="shared" si="63"/>
        <v>16.981249999999999</v>
      </c>
      <c r="P3954" s="21">
        <v>11.9375</v>
      </c>
      <c r="Q3954" s="19">
        <v>10.535421726499928</v>
      </c>
      <c r="R3954" s="4">
        <v>65.95</v>
      </c>
      <c r="S3954" s="4">
        <v>12.8</v>
      </c>
      <c r="T3954" s="29">
        <v>162.39999999999998</v>
      </c>
      <c r="U3954" s="4">
        <v>0.76</v>
      </c>
      <c r="V3954" s="9"/>
      <c r="W3954" s="9"/>
      <c r="X3954" s="9"/>
      <c r="Y3954" s="9"/>
      <c r="Z3954" s="9"/>
    </row>
    <row r="3955" spans="1:26">
      <c r="A3955" s="39">
        <v>13</v>
      </c>
      <c r="B3955" s="39">
        <v>6</v>
      </c>
      <c r="C3955" s="40">
        <v>39612</v>
      </c>
      <c r="D3955" s="17">
        <v>0.5</v>
      </c>
      <c r="E3955" s="18">
        <v>0.23994479215627712</v>
      </c>
      <c r="F3955" s="4">
        <v>69.228040067087278</v>
      </c>
      <c r="G3955" s="4">
        <v>84.111123814053499</v>
      </c>
      <c r="H3955" s="4">
        <v>14.883083746966211</v>
      </c>
      <c r="I3955" s="19">
        <v>1.4492958570004628</v>
      </c>
      <c r="J3955" s="19">
        <v>4.6256605200002703</v>
      </c>
      <c r="K3955" s="20">
        <v>2.5057915762649108</v>
      </c>
      <c r="L3955" s="20">
        <v>2.5576224711900233</v>
      </c>
      <c r="M3955" s="20">
        <v>5.1830894925112503E-2</v>
      </c>
      <c r="N3955" s="21">
        <v>27.4375</v>
      </c>
      <c r="O3955" s="21">
        <f t="shared" si="63"/>
        <v>35.668750000000003</v>
      </c>
      <c r="P3955" s="21">
        <v>8.25</v>
      </c>
      <c r="Q3955" s="19">
        <v>13.002056870312412</v>
      </c>
      <c r="R3955" s="4">
        <v>65.900000000000006</v>
      </c>
      <c r="S3955" s="4">
        <v>13.1</v>
      </c>
      <c r="T3955" s="29">
        <v>128.97499999999999</v>
      </c>
      <c r="U3955" s="4">
        <v>0.78500000000000003</v>
      </c>
      <c r="V3955" s="9"/>
      <c r="W3955" s="9"/>
      <c r="X3955" s="9"/>
      <c r="Y3955" s="9"/>
      <c r="Z3955" s="9"/>
    </row>
    <row r="3956" spans="1:26">
      <c r="A3956" s="39">
        <v>13</v>
      </c>
      <c r="B3956" s="39">
        <v>6</v>
      </c>
      <c r="C3956" s="40">
        <v>39612</v>
      </c>
      <c r="D3956" s="17">
        <v>0.54166666666699825</v>
      </c>
      <c r="E3956" s="18">
        <v>0.27222187999753078</v>
      </c>
      <c r="F3956" s="4">
        <v>76.946250857113768</v>
      </c>
      <c r="G3956" s="4">
        <v>93.879672847019378</v>
      </c>
      <c r="H3956" s="4">
        <v>16.933421989905607</v>
      </c>
      <c r="I3956" s="19">
        <v>1.9755480450006302</v>
      </c>
      <c r="J3956" s="19">
        <v>5.0574378645002973</v>
      </c>
      <c r="K3956" s="20">
        <v>2.3991753235419142</v>
      </c>
      <c r="L3956" s="20">
        <v>2.4158292814887719</v>
      </c>
      <c r="M3956" s="20">
        <v>1.6653957946857645E-2</v>
      </c>
      <c r="N3956" s="21">
        <v>14.75</v>
      </c>
      <c r="O3956" s="21">
        <f t="shared" si="63"/>
        <v>19.175000000000001</v>
      </c>
      <c r="P3956" s="21">
        <v>11.3125</v>
      </c>
      <c r="Q3956" s="19">
        <v>11.713900254999919</v>
      </c>
      <c r="R3956" s="4">
        <v>62.75</v>
      </c>
      <c r="S3956" s="4">
        <v>13.987500000000001</v>
      </c>
      <c r="T3956" s="29">
        <v>172.85000000000002</v>
      </c>
      <c r="U3956" s="4">
        <v>1.0249999999999999</v>
      </c>
      <c r="V3956" s="9"/>
      <c r="W3956" s="9"/>
      <c r="X3956" s="9"/>
      <c r="Y3956" s="9"/>
      <c r="Z3956" s="9"/>
    </row>
    <row r="3957" spans="1:26">
      <c r="A3957" s="39">
        <v>13</v>
      </c>
      <c r="B3957" s="39">
        <v>6</v>
      </c>
      <c r="C3957" s="40">
        <v>39612</v>
      </c>
      <c r="D3957" s="17">
        <v>0.58333333333300175</v>
      </c>
      <c r="E3957" s="18">
        <v>0.29205887495003302</v>
      </c>
      <c r="F3957" s="4">
        <v>80.273459554695933</v>
      </c>
      <c r="G3957" s="4">
        <v>99.281551485133804</v>
      </c>
      <c r="H3957" s="4">
        <v>19.008091930437864</v>
      </c>
      <c r="I3957" s="19">
        <v>1.7115866970005453</v>
      </c>
      <c r="J3957" s="19">
        <v>4.7666247030002822</v>
      </c>
      <c r="K3957" s="20">
        <v>2.3831381754219141</v>
      </c>
      <c r="L3957" s="20">
        <v>2.3852548859387719</v>
      </c>
      <c r="M3957" s="20">
        <f>L3957-K3957</f>
        <v>2.1167105168578004E-3</v>
      </c>
      <c r="N3957" s="21">
        <v>25.875</v>
      </c>
      <c r="O3957" s="21">
        <f t="shared" si="63"/>
        <v>33.637500000000003</v>
      </c>
      <c r="P3957" s="21">
        <v>12.125</v>
      </c>
      <c r="Q3957" s="19">
        <v>12.947864095687411</v>
      </c>
      <c r="R3957" s="4">
        <v>61.274999999999999</v>
      </c>
      <c r="S3957" s="4">
        <v>14.05</v>
      </c>
      <c r="T3957" s="29">
        <v>163.92500000000001</v>
      </c>
      <c r="U3957" s="4">
        <v>0.68500000000000005</v>
      </c>
      <c r="V3957" s="9"/>
      <c r="W3957" s="9"/>
      <c r="X3957" s="9"/>
      <c r="Y3957" s="9"/>
      <c r="Z3957" s="9"/>
    </row>
    <row r="3958" spans="1:26">
      <c r="A3958" s="39">
        <v>13</v>
      </c>
      <c r="B3958" s="39">
        <v>6</v>
      </c>
      <c r="C3958" s="40">
        <v>39612</v>
      </c>
      <c r="D3958" s="17">
        <v>0.625</v>
      </c>
      <c r="E3958" s="18">
        <v>0.29325035869253302</v>
      </c>
      <c r="F3958" s="4">
        <v>64.547363177180998</v>
      </c>
      <c r="G3958" s="4">
        <v>81.778081116227924</v>
      </c>
      <c r="H3958" s="4">
        <v>17.230717939046919</v>
      </c>
      <c r="I3958" s="19">
        <v>1.579358856000503</v>
      </c>
      <c r="J3958" s="19">
        <v>4.1872709265002479</v>
      </c>
      <c r="K3958" s="20">
        <v>2.3972665839129137</v>
      </c>
      <c r="L3958" s="20">
        <v>2.399132015535022</v>
      </c>
      <c r="M3958" s="20">
        <f t="shared" ref="M3958:M3967" si="64">L3958-K3958</f>
        <v>1.8654316221082823E-3</v>
      </c>
      <c r="N3958" s="21">
        <v>20.5625</v>
      </c>
      <c r="O3958" s="21">
        <f t="shared" si="63"/>
        <v>26.731249999999999</v>
      </c>
      <c r="P3958" s="21">
        <v>10.0625</v>
      </c>
      <c r="Q3958" s="19">
        <v>17.489208443062381</v>
      </c>
      <c r="R3958" s="4">
        <v>59.524999999999999</v>
      </c>
      <c r="S3958" s="4">
        <v>14.475</v>
      </c>
      <c r="T3958" s="29">
        <v>152.19999999999999</v>
      </c>
      <c r="U3958" s="4">
        <v>0.67500000000000004</v>
      </c>
      <c r="V3958" s="9"/>
      <c r="W3958" s="9"/>
      <c r="X3958" s="9"/>
      <c r="Y3958" s="9"/>
      <c r="Z3958" s="9"/>
    </row>
    <row r="3959" spans="1:26">
      <c r="A3959" s="39">
        <v>13</v>
      </c>
      <c r="B3959" s="39">
        <v>6</v>
      </c>
      <c r="C3959" s="40">
        <v>39612</v>
      </c>
      <c r="D3959" s="17">
        <v>0.66666666666699825</v>
      </c>
      <c r="E3959" s="18">
        <v>0.29692625690378349</v>
      </c>
      <c r="F3959" s="4">
        <v>49.547533089053729</v>
      </c>
      <c r="G3959" s="4">
        <v>65.41979197534738</v>
      </c>
      <c r="H3959" s="4">
        <v>15.872258886293658</v>
      </c>
      <c r="I3959" s="19">
        <v>1.3157100180004186</v>
      </c>
      <c r="J3959" s="19">
        <v>3.8249420955002278</v>
      </c>
      <c r="K3959" s="20">
        <v>2.396315586429913</v>
      </c>
      <c r="L3959" s="20"/>
      <c r="M3959" s="20"/>
      <c r="N3959" s="21">
        <v>27.3125</v>
      </c>
      <c r="O3959" s="21">
        <f t="shared" si="63"/>
        <v>35.506250000000001</v>
      </c>
      <c r="P3959" s="21">
        <v>8.375</v>
      </c>
      <c r="Q3959" s="19">
        <v>18.443454628937374</v>
      </c>
      <c r="R3959" s="4">
        <v>53.6</v>
      </c>
      <c r="S3959" s="4">
        <v>15.3</v>
      </c>
      <c r="T3959" s="29">
        <v>171.92500000000001</v>
      </c>
      <c r="U3959" s="4">
        <v>1.2050000000000001</v>
      </c>
      <c r="V3959" s="9"/>
      <c r="W3959" s="9"/>
      <c r="X3959" s="9"/>
      <c r="Y3959" s="9"/>
      <c r="Z3959" s="9"/>
    </row>
    <row r="3960" spans="1:26">
      <c r="A3960" s="39">
        <v>13</v>
      </c>
      <c r="B3960" s="39">
        <v>6</v>
      </c>
      <c r="C3960" s="40">
        <v>39612</v>
      </c>
      <c r="D3960" s="17">
        <v>0.70833333333300175</v>
      </c>
      <c r="E3960" s="18">
        <v>0.27824253345378125</v>
      </c>
      <c r="F3960" s="4">
        <v>37.195646877064121</v>
      </c>
      <c r="G3960" s="4">
        <v>50.866572788304943</v>
      </c>
      <c r="H3960" s="4">
        <v>13.670925911240822</v>
      </c>
      <c r="I3960" s="19">
        <v>1.249462570500397</v>
      </c>
      <c r="J3960" s="19">
        <v>2.8857175485001725</v>
      </c>
      <c r="K3960" s="20">
        <v>2.4028952990499124</v>
      </c>
      <c r="L3960" s="20"/>
      <c r="M3960" s="20"/>
      <c r="N3960" s="21">
        <v>14.875</v>
      </c>
      <c r="O3960" s="21">
        <f t="shared" si="63"/>
        <v>19.337500000000002</v>
      </c>
      <c r="P3960" s="21">
        <v>7.6875</v>
      </c>
      <c r="Q3960" s="19">
        <v>20.126637706749861</v>
      </c>
      <c r="R3960" s="4">
        <v>56.6</v>
      </c>
      <c r="S3960" s="4">
        <v>13.987500000000001</v>
      </c>
      <c r="T3960" s="29">
        <v>161.1</v>
      </c>
      <c r="U3960" s="4">
        <v>1.0349999999999999</v>
      </c>
      <c r="V3960" s="9"/>
      <c r="W3960" s="9"/>
      <c r="X3960" s="9"/>
      <c r="Y3960" s="9"/>
      <c r="Z3960" s="9"/>
    </row>
    <row r="3961" spans="1:26">
      <c r="A3961" s="39">
        <v>13</v>
      </c>
      <c r="B3961" s="39">
        <v>6</v>
      </c>
      <c r="C3961" s="40">
        <v>39612</v>
      </c>
      <c r="D3961" s="17">
        <v>0.75</v>
      </c>
      <c r="E3961" s="18">
        <v>0.27695106825378113</v>
      </c>
      <c r="F3961" s="4">
        <v>33.45018784496969</v>
      </c>
      <c r="G3961" s="4">
        <v>46.196838310978379</v>
      </c>
      <c r="H3961" s="4">
        <v>12.746650466008688</v>
      </c>
      <c r="I3961" s="19">
        <v>0.85459728750027131</v>
      </c>
      <c r="J3961" s="19">
        <v>2.3797677090001432</v>
      </c>
      <c r="K3961" s="20">
        <v>2.4169967288889116</v>
      </c>
      <c r="L3961" s="20"/>
      <c r="M3961" s="20"/>
      <c r="N3961" s="21">
        <v>17.875</v>
      </c>
      <c r="O3961" s="21">
        <f t="shared" si="63"/>
        <v>23.237500000000001</v>
      </c>
      <c r="P3961" s="21">
        <v>8.9375</v>
      </c>
      <c r="Q3961" s="19">
        <v>20.296184366187354</v>
      </c>
      <c r="R3961" s="4">
        <v>56.225000000000001</v>
      </c>
      <c r="S3961" s="4">
        <v>14.2125</v>
      </c>
      <c r="T3961" s="29">
        <v>165.17500000000001</v>
      </c>
      <c r="U3961" s="4">
        <v>0.78</v>
      </c>
      <c r="V3961" s="9"/>
      <c r="W3961" s="9"/>
      <c r="X3961" s="9"/>
      <c r="Y3961" s="9"/>
      <c r="Z3961" s="9"/>
    </row>
    <row r="3962" spans="1:26">
      <c r="A3962" s="39">
        <v>13</v>
      </c>
      <c r="B3962" s="39">
        <v>6</v>
      </c>
      <c r="C3962" s="40">
        <v>39612</v>
      </c>
      <c r="D3962" s="17">
        <v>0.79166666666699825</v>
      </c>
      <c r="E3962" s="18">
        <v>0.26448584430377969</v>
      </c>
      <c r="F3962" s="4">
        <v>33.39459922303211</v>
      </c>
      <c r="G3962" s="4">
        <v>45.715822212640752</v>
      </c>
      <c r="H3962" s="4">
        <v>12.321222989608639</v>
      </c>
      <c r="I3962" s="19">
        <v>1.0514759340003335</v>
      </c>
      <c r="J3962" s="19">
        <v>2.5951959090001564</v>
      </c>
      <c r="K3962" s="20">
        <v>2.4160344903009112</v>
      </c>
      <c r="L3962" s="20"/>
      <c r="M3962" s="20"/>
      <c r="N3962" s="21">
        <v>15.3125</v>
      </c>
      <c r="O3962" s="21">
        <f t="shared" si="63"/>
        <v>19.90625</v>
      </c>
      <c r="P3962" s="21">
        <v>8.625</v>
      </c>
      <c r="Q3962" s="19">
        <v>18.279068320374872</v>
      </c>
      <c r="R3962" s="4">
        <v>57.7</v>
      </c>
      <c r="S3962" s="4">
        <v>14.012499999999999</v>
      </c>
      <c r="T3962" s="29">
        <v>178.47499999999999</v>
      </c>
      <c r="U3962" s="4">
        <v>0.55000000000000004</v>
      </c>
      <c r="V3962" s="9"/>
      <c r="W3962" s="9"/>
      <c r="X3962" s="9"/>
      <c r="Y3962" s="9"/>
      <c r="Z3962" s="9"/>
    </row>
    <row r="3963" spans="1:26">
      <c r="A3963" s="39">
        <v>13</v>
      </c>
      <c r="B3963" s="39">
        <v>6</v>
      </c>
      <c r="C3963" s="40">
        <v>39612</v>
      </c>
      <c r="D3963" s="17">
        <v>0.83333333333300175</v>
      </c>
      <c r="E3963" s="18">
        <v>0.28554357924503204</v>
      </c>
      <c r="F3963" s="4">
        <v>31.334642673919234</v>
      </c>
      <c r="G3963" s="4">
        <v>43.083456074627385</v>
      </c>
      <c r="H3963" s="4">
        <v>11.748813400708153</v>
      </c>
      <c r="I3963" s="19">
        <v>0.85402340550027067</v>
      </c>
      <c r="J3963" s="19">
        <v>2.3780450790001439</v>
      </c>
      <c r="K3963" s="20">
        <v>2.5128793059909076</v>
      </c>
      <c r="L3963" s="20"/>
      <c r="M3963" s="20"/>
      <c r="N3963" s="21">
        <v>16.5</v>
      </c>
      <c r="O3963" s="21">
        <f t="shared" si="63"/>
        <v>21.45</v>
      </c>
      <c r="P3963" s="21">
        <v>9.75</v>
      </c>
      <c r="Q3963" s="19">
        <v>15.19623079649989</v>
      </c>
      <c r="R3963" s="4">
        <v>60.15</v>
      </c>
      <c r="S3963" s="4">
        <v>13.1625</v>
      </c>
      <c r="T3963" s="29">
        <v>154.1</v>
      </c>
      <c r="U3963" s="4">
        <v>0.35</v>
      </c>
      <c r="V3963" s="9"/>
      <c r="W3963" s="9"/>
      <c r="X3963" s="9"/>
      <c r="Y3963" s="9"/>
      <c r="Z3963" s="9"/>
    </row>
    <row r="3964" spans="1:26">
      <c r="A3964" s="39">
        <v>13</v>
      </c>
      <c r="B3964" s="39">
        <v>6</v>
      </c>
      <c r="C3964" s="40">
        <v>39612</v>
      </c>
      <c r="D3964" s="17">
        <v>0.875</v>
      </c>
      <c r="E3964" s="18">
        <v>0.25694694903002868</v>
      </c>
      <c r="F3964" s="4">
        <v>36.478147586526326</v>
      </c>
      <c r="G3964" s="4">
        <v>48.771351760591898</v>
      </c>
      <c r="H3964" s="4">
        <v>12.29320417406557</v>
      </c>
      <c r="I3964" s="19">
        <v>0.85372794150027032</v>
      </c>
      <c r="J3964" s="19">
        <v>2.6653599765001621</v>
      </c>
      <c r="K3964" s="20">
        <v>2.5043526339849072</v>
      </c>
      <c r="L3964" s="20">
        <v>2.5043188112137735</v>
      </c>
      <c r="M3964" s="20">
        <f t="shared" si="64"/>
        <v>-3.382277113361809E-5</v>
      </c>
      <c r="N3964" s="21">
        <v>15.25</v>
      </c>
      <c r="O3964" s="21">
        <f t="shared" si="63"/>
        <v>19.824999999999999</v>
      </c>
      <c r="P3964" s="21">
        <v>8.1875</v>
      </c>
      <c r="Q3964" s="19">
        <v>13.9074969979999</v>
      </c>
      <c r="R3964" s="4">
        <v>65.95</v>
      </c>
      <c r="S3964" s="4">
        <v>12.45</v>
      </c>
      <c r="T3964" s="29">
        <v>156.5</v>
      </c>
      <c r="U3964" s="4">
        <v>0.26</v>
      </c>
      <c r="V3964" s="9"/>
      <c r="W3964" s="9"/>
      <c r="X3964" s="9"/>
      <c r="Y3964" s="9"/>
      <c r="Z3964" s="9"/>
    </row>
    <row r="3965" spans="1:26">
      <c r="A3965" s="39">
        <v>13</v>
      </c>
      <c r="B3965" s="39">
        <v>6</v>
      </c>
      <c r="C3965" s="40">
        <v>39612</v>
      </c>
      <c r="D3965" s="17">
        <v>0.91666666666699825</v>
      </c>
      <c r="E3965" s="18">
        <v>0.24573036434627743</v>
      </c>
      <c r="F3965" s="4">
        <v>25.637778861236775</v>
      </c>
      <c r="G3965" s="4">
        <v>35.175946947224716</v>
      </c>
      <c r="H3965" s="4">
        <v>9.5381680859879392</v>
      </c>
      <c r="I3965" s="19">
        <v>0.78777595800024913</v>
      </c>
      <c r="J3965" s="19">
        <v>1.80024166950011</v>
      </c>
      <c r="K3965" s="20">
        <v>2.533431550445906</v>
      </c>
      <c r="L3965" s="20">
        <v>2.5476515329050242</v>
      </c>
      <c r="M3965" s="20">
        <f t="shared" si="64"/>
        <v>1.4219982459118263E-2</v>
      </c>
      <c r="N3965" s="21">
        <v>18.4375</v>
      </c>
      <c r="O3965" s="21">
        <f t="shared" si="63"/>
        <v>23.96875</v>
      </c>
      <c r="P3965" s="21">
        <v>10.0625</v>
      </c>
      <c r="Q3965" s="19">
        <v>12.16987322137491</v>
      </c>
      <c r="R3965" s="4">
        <v>69.599999999999994</v>
      </c>
      <c r="S3965" s="4">
        <v>11.675000000000001</v>
      </c>
      <c r="T3965" s="29">
        <v>146.97499999999999</v>
      </c>
      <c r="U3965" s="4">
        <v>7.0000000000000007E-2</v>
      </c>
      <c r="V3965" s="9"/>
      <c r="W3965" s="9"/>
      <c r="X3965" s="9"/>
      <c r="Y3965" s="9"/>
      <c r="Z3965" s="9"/>
    </row>
    <row r="3966" spans="1:26">
      <c r="A3966" s="39">
        <v>13</v>
      </c>
      <c r="B3966" s="39">
        <v>6</v>
      </c>
      <c r="C3966" s="40">
        <v>39612</v>
      </c>
      <c r="D3966" s="17">
        <v>0.95833333333300175</v>
      </c>
      <c r="E3966" s="18">
        <v>0.24196615460877707</v>
      </c>
      <c r="F3966" s="4">
        <v>23.005674065642516</v>
      </c>
      <c r="G3966" s="4">
        <v>31.778321771661059</v>
      </c>
      <c r="H3966" s="4">
        <v>8.7726477060185459</v>
      </c>
      <c r="I3966" s="19">
        <v>0.72188079450022813</v>
      </c>
      <c r="J3966" s="19">
        <v>1.5116414250000927</v>
      </c>
      <c r="K3966" s="20">
        <v>2.6827065621969002</v>
      </c>
      <c r="L3966" s="20">
        <v>2.7385686573612755</v>
      </c>
      <c r="M3966" s="20">
        <f t="shared" si="64"/>
        <v>5.5862095164375347E-2</v>
      </c>
      <c r="N3966" s="21">
        <v>17.9375</v>
      </c>
      <c r="O3966" s="21">
        <f t="shared" si="63"/>
        <v>23.318750000000001</v>
      </c>
      <c r="P3966" s="21">
        <v>7.5625</v>
      </c>
      <c r="Q3966" s="19">
        <v>10.656400452562421</v>
      </c>
      <c r="R3966" s="4">
        <v>77.3</v>
      </c>
      <c r="S3966" s="4">
        <v>10.725</v>
      </c>
      <c r="T3966" s="29">
        <v>148.97499999999999</v>
      </c>
      <c r="U3966" s="4">
        <v>0.04</v>
      </c>
      <c r="V3966" s="9"/>
      <c r="W3966" s="9"/>
      <c r="X3966" s="9"/>
      <c r="Y3966" s="9"/>
      <c r="Z3966" s="9"/>
    </row>
    <row r="3967" spans="1:26">
      <c r="A3967" s="39">
        <v>14</v>
      </c>
      <c r="B3967" s="39">
        <v>6</v>
      </c>
      <c r="C3967" s="40">
        <v>39613</v>
      </c>
      <c r="D3967" s="17">
        <v>0</v>
      </c>
      <c r="E3967" s="18">
        <v>0.28410447584503157</v>
      </c>
      <c r="F3967" s="4">
        <v>39.929866065064026</v>
      </c>
      <c r="G3967" s="4">
        <v>50.646727298142672</v>
      </c>
      <c r="H3967" s="4">
        <v>10.716861233078646</v>
      </c>
      <c r="I3967" s="19">
        <v>1.3776334635004348</v>
      </c>
      <c r="J3967" s="19">
        <v>3.022130013000186</v>
      </c>
      <c r="K3967" s="20">
        <v>2.9745674596568885</v>
      </c>
      <c r="L3967" s="20">
        <v>3.1506817006525294</v>
      </c>
      <c r="M3967" s="20">
        <f t="shared" si="64"/>
        <v>0.17611424099564088</v>
      </c>
      <c r="N3967" s="21">
        <v>20.9375</v>
      </c>
      <c r="O3967" s="21">
        <f t="shared" si="63"/>
        <v>27.21875</v>
      </c>
      <c r="P3967" s="21">
        <v>11.9375</v>
      </c>
      <c r="Q3967" s="19">
        <v>4.5433346004374666</v>
      </c>
      <c r="R3967" s="4">
        <v>81.099999999999994</v>
      </c>
      <c r="S3967" s="4">
        <v>10.1875</v>
      </c>
      <c r="T3967" s="29">
        <v>93.55</v>
      </c>
      <c r="U3967" s="4">
        <v>9.5000000000000001E-2</v>
      </c>
      <c r="V3967" s="9"/>
      <c r="W3967" s="9"/>
      <c r="X3967" s="9"/>
      <c r="Y3967" s="9"/>
      <c r="Z3967" s="9"/>
    </row>
    <row r="3968" spans="1:26">
      <c r="A3968" s="39">
        <v>14</v>
      </c>
      <c r="B3968" s="39">
        <v>6</v>
      </c>
      <c r="C3968" s="40">
        <v>39613</v>
      </c>
      <c r="D3968" s="17">
        <v>4.1666666666998253E-2</v>
      </c>
      <c r="E3968" s="18">
        <v>0.24436171476377722</v>
      </c>
      <c r="F3968" s="4">
        <v>19.340578751260214</v>
      </c>
      <c r="G3968" s="4">
        <v>25.410661760871392</v>
      </c>
      <c r="H3968" s="4">
        <v>6.0700830096111762</v>
      </c>
      <c r="I3968" s="19">
        <v>0.78695775000024815</v>
      </c>
      <c r="J3968" s="19">
        <v>2.3017126710001423</v>
      </c>
      <c r="K3968" s="20">
        <v>3.4840290751258691</v>
      </c>
      <c r="L3968" s="20">
        <v>3.7027051926887848</v>
      </c>
      <c r="M3968" s="20">
        <v>0.21867611756291627</v>
      </c>
      <c r="N3968" s="21">
        <v>15.625</v>
      </c>
      <c r="O3968" s="21">
        <f t="shared" si="63"/>
        <v>20.3125</v>
      </c>
      <c r="P3968" s="21">
        <v>10.1875</v>
      </c>
      <c r="Q3968" s="19">
        <v>5.38507949956246</v>
      </c>
      <c r="R3968" s="4">
        <v>83.075000000000003</v>
      </c>
      <c r="S3968" s="4">
        <v>9.75</v>
      </c>
      <c r="T3968" s="29">
        <v>336.125</v>
      </c>
      <c r="U3968" s="4">
        <v>7.4999999999999997E-2</v>
      </c>
      <c r="V3968" s="9"/>
      <c r="W3968" s="9"/>
      <c r="X3968" s="9"/>
      <c r="Y3968" s="9"/>
      <c r="Z3968" s="9"/>
    </row>
    <row r="3969" spans="1:26">
      <c r="A3969" s="39">
        <v>14</v>
      </c>
      <c r="B3969" s="39">
        <v>6</v>
      </c>
      <c r="C3969" s="40">
        <v>39613</v>
      </c>
      <c r="D3969" s="17">
        <v>8.3333333333001747E-2</v>
      </c>
      <c r="E3969" s="18">
        <v>0.21331432290502367</v>
      </c>
      <c r="F3969" s="4">
        <v>15.010246853128072</v>
      </c>
      <c r="G3969" s="4">
        <v>19.655163745156891</v>
      </c>
      <c r="H3969" s="4">
        <v>4.6449168920288226</v>
      </c>
      <c r="I3969" s="19">
        <v>0.59002228350018582</v>
      </c>
      <c r="J3969" s="19">
        <v>1.5099916755000937</v>
      </c>
      <c r="K3969" s="20">
        <v>3.3700454830258728</v>
      </c>
      <c r="L3969" s="20">
        <v>3.546414038657534</v>
      </c>
      <c r="M3969" s="20">
        <v>0.17636855563166132</v>
      </c>
      <c r="N3969" s="21">
        <v>13.75</v>
      </c>
      <c r="O3969" s="21">
        <f t="shared" si="63"/>
        <v>17.875</v>
      </c>
      <c r="P3969" s="21">
        <v>7.125</v>
      </c>
      <c r="Q3969" s="19">
        <v>8.0780999086874399</v>
      </c>
      <c r="R3969" s="4">
        <v>86.55</v>
      </c>
      <c r="S3969" s="4">
        <v>9.0749999999999993</v>
      </c>
      <c r="T3969" s="29">
        <v>163.97500000000002</v>
      </c>
      <c r="U3969" s="4">
        <v>0.04</v>
      </c>
      <c r="V3969" s="9"/>
      <c r="W3969" s="9"/>
      <c r="X3969" s="9"/>
      <c r="Y3969" s="9"/>
      <c r="Z3969" s="9"/>
    </row>
    <row r="3970" spans="1:26">
      <c r="A3970" s="39">
        <v>14</v>
      </c>
      <c r="B3970" s="39">
        <v>6</v>
      </c>
      <c r="C3970" s="40">
        <v>39613</v>
      </c>
      <c r="D3970" s="17">
        <v>0.125</v>
      </c>
      <c r="E3970" s="18">
        <v>0.22071719563127448</v>
      </c>
      <c r="F3970" s="4">
        <v>36.68479713504415</v>
      </c>
      <c r="G3970" s="4">
        <v>43.886198723502922</v>
      </c>
      <c r="H3970" s="4">
        <v>7.2014015884587828</v>
      </c>
      <c r="I3970" s="19">
        <v>1.1796525090003713</v>
      </c>
      <c r="J3970" s="19">
        <v>2.4438495675001519</v>
      </c>
      <c r="K3970" s="20">
        <v>2.6334282911378999</v>
      </c>
      <c r="L3970" s="20">
        <v>2.6532300543412757</v>
      </c>
      <c r="M3970" s="20">
        <v>1.9801763203375344E-2</v>
      </c>
      <c r="N3970" s="21">
        <v>13.75</v>
      </c>
      <c r="O3970" s="21">
        <f t="shared" si="63"/>
        <v>17.875</v>
      </c>
      <c r="P3970" s="21">
        <v>8.375</v>
      </c>
      <c r="Q3970" s="19">
        <v>5.6102565019374584</v>
      </c>
      <c r="R3970" s="4">
        <v>88.974999999999994</v>
      </c>
      <c r="S3970" s="4">
        <v>8.9124999999999996</v>
      </c>
      <c r="T3970" s="29">
        <v>104.925</v>
      </c>
      <c r="U3970" s="4">
        <v>0.04</v>
      </c>
      <c r="V3970" s="9"/>
      <c r="W3970" s="9"/>
      <c r="X3970" s="9"/>
      <c r="Y3970" s="9"/>
      <c r="Z3970" s="9"/>
    </row>
    <row r="3971" spans="1:26">
      <c r="A3971" s="39">
        <v>14</v>
      </c>
      <c r="B3971" s="39">
        <v>6</v>
      </c>
      <c r="C3971" s="40">
        <v>39613</v>
      </c>
      <c r="D3971" s="17">
        <v>0.16666666666699825</v>
      </c>
      <c r="E3971" s="18">
        <v>0.23307473054127587</v>
      </c>
      <c r="F3971" s="4">
        <v>38.723417762681891</v>
      </c>
      <c r="G3971" s="4">
        <v>45.655049014203591</v>
      </c>
      <c r="H3971" s="4">
        <v>6.9316312515216998</v>
      </c>
      <c r="I3971" s="19">
        <v>1.1791809030003706</v>
      </c>
      <c r="J3971" s="19">
        <v>2.0835945180001305</v>
      </c>
      <c r="K3971" s="20">
        <v>2.1449228504969184</v>
      </c>
      <c r="L3971" s="20">
        <v>2.1733364588125208</v>
      </c>
      <c r="M3971" s="20">
        <v>2.8413608315602412E-2</v>
      </c>
      <c r="N3971" s="21">
        <v>13.875</v>
      </c>
      <c r="O3971" s="21">
        <f t="shared" si="63"/>
        <v>18.037500000000001</v>
      </c>
      <c r="P3971" s="21">
        <v>7.8125</v>
      </c>
      <c r="Q3971" s="19">
        <v>6.5644037141249516</v>
      </c>
      <c r="R3971" s="4">
        <v>90.075000000000003</v>
      </c>
      <c r="S3971" s="4">
        <v>8.9250000000000007</v>
      </c>
      <c r="T3971" s="29">
        <v>228.5</v>
      </c>
      <c r="U3971" s="4">
        <v>0.04</v>
      </c>
      <c r="V3971" s="9"/>
      <c r="W3971" s="9"/>
      <c r="X3971" s="9"/>
      <c r="Y3971" s="9"/>
      <c r="Z3971" s="9"/>
    </row>
    <row r="3972" spans="1:26">
      <c r="A3972" s="39">
        <v>14</v>
      </c>
      <c r="B3972" s="39">
        <v>6</v>
      </c>
      <c r="C3972" s="40">
        <v>39613</v>
      </c>
      <c r="D3972" s="17">
        <v>0.20833333333300175</v>
      </c>
      <c r="E3972" s="18">
        <v>0.22559744164877485</v>
      </c>
      <c r="F3972" s="4">
        <v>38.667385173425785</v>
      </c>
      <c r="G3972" s="4">
        <v>46.238899764266336</v>
      </c>
      <c r="H3972" s="4">
        <v>7.5715145908405459</v>
      </c>
      <c r="I3972" s="19">
        <v>0.98233066650030854</v>
      </c>
      <c r="J3972" s="19">
        <v>2.1546927810001355</v>
      </c>
      <c r="K3972" s="20">
        <v>1.8891462452939278</v>
      </c>
      <c r="L3972" s="20"/>
      <c r="M3972" s="20"/>
      <c r="N3972" s="21">
        <v>16.125</v>
      </c>
      <c r="O3972" s="21">
        <f t="shared" si="63"/>
        <v>20.962500000000002</v>
      </c>
      <c r="P3972" s="21">
        <v>7.125</v>
      </c>
      <c r="Q3972" s="19">
        <v>8.6409718591249352</v>
      </c>
      <c r="R3972" s="4">
        <v>90.825000000000003</v>
      </c>
      <c r="S3972" s="4">
        <v>8.9499999999999993</v>
      </c>
      <c r="T3972" s="29">
        <v>187.67500000000001</v>
      </c>
      <c r="U3972" s="4">
        <v>0.04</v>
      </c>
      <c r="V3972" s="9"/>
      <c r="W3972" s="9"/>
      <c r="X3972" s="9"/>
      <c r="Y3972" s="9"/>
      <c r="Z3972" s="9"/>
    </row>
    <row r="3973" spans="1:26">
      <c r="A3973" s="39">
        <v>14</v>
      </c>
      <c r="B3973" s="39">
        <v>6</v>
      </c>
      <c r="C3973" s="40">
        <v>39613</v>
      </c>
      <c r="D3973" s="17">
        <v>0.25</v>
      </c>
      <c r="E3973" s="18">
        <v>0.24290953018502681</v>
      </c>
      <c r="F3973" s="4">
        <v>40.510884369919907</v>
      </c>
      <c r="G3973" s="4">
        <v>48.533622421167181</v>
      </c>
      <c r="H3973" s="4">
        <v>8.0227380512472735</v>
      </c>
      <c r="I3973" s="19">
        <v>1.1783740590003697</v>
      </c>
      <c r="J3973" s="19">
        <v>3.3026736495002078</v>
      </c>
      <c r="K3973" s="20">
        <v>1.8883908430379273</v>
      </c>
      <c r="L3973" s="20"/>
      <c r="M3973" s="20"/>
      <c r="N3973" s="21">
        <v>14.75</v>
      </c>
      <c r="O3973" s="21">
        <f t="shared" si="63"/>
        <v>19.175000000000001</v>
      </c>
      <c r="P3973" s="21">
        <v>8.4375</v>
      </c>
      <c r="Q3973" s="19">
        <v>11.89620374081241</v>
      </c>
      <c r="R3973" s="4">
        <v>89.775000000000006</v>
      </c>
      <c r="S3973" s="4">
        <v>9.5500000000000007</v>
      </c>
      <c r="T3973" s="29">
        <v>148.94999999999999</v>
      </c>
      <c r="U3973" s="4">
        <v>0.08</v>
      </c>
      <c r="V3973" s="9"/>
      <c r="W3973" s="9"/>
      <c r="X3973" s="9"/>
      <c r="Y3973" s="9"/>
      <c r="Z3973" s="9"/>
    </row>
    <row r="3974" spans="1:26">
      <c r="A3974" s="39">
        <v>14</v>
      </c>
      <c r="B3974" s="39">
        <v>6</v>
      </c>
      <c r="C3974" s="40">
        <v>39613</v>
      </c>
      <c r="D3974" s="17">
        <v>0.29166666666699825</v>
      </c>
      <c r="E3974" s="18">
        <v>0.22056282686627421</v>
      </c>
      <c r="F3974" s="4">
        <v>30.294503483780964</v>
      </c>
      <c r="G3974" s="4">
        <v>38.179113726638555</v>
      </c>
      <c r="H3974" s="4">
        <v>7.8846102428575904</v>
      </c>
      <c r="I3974" s="19">
        <v>1.3742924475004308</v>
      </c>
      <c r="J3974" s="19">
        <v>2.5838000490001631</v>
      </c>
      <c r="K3974" s="20">
        <v>1.8876354407819271</v>
      </c>
      <c r="L3974" s="20"/>
      <c r="M3974" s="20"/>
      <c r="N3974" s="21">
        <v>14.1875</v>
      </c>
      <c r="O3974" s="21">
        <f t="shared" si="63"/>
        <v>18.443750000000001</v>
      </c>
      <c r="P3974" s="21">
        <v>7.375</v>
      </c>
      <c r="Q3974" s="19">
        <v>16.498683719999875</v>
      </c>
      <c r="R3974" s="4">
        <v>81.05</v>
      </c>
      <c r="S3974" s="4">
        <v>11.225</v>
      </c>
      <c r="T3974" s="29">
        <v>155.1</v>
      </c>
      <c r="U3974" s="4">
        <v>0.105</v>
      </c>
      <c r="V3974" s="9"/>
      <c r="W3974" s="9"/>
      <c r="X3974" s="9"/>
      <c r="Y3974" s="9"/>
      <c r="Z3974" s="9"/>
    </row>
    <row r="3975" spans="1:26">
      <c r="A3975" s="39">
        <v>14</v>
      </c>
      <c r="B3975" s="39">
        <v>6</v>
      </c>
      <c r="C3975" s="40">
        <v>39613</v>
      </c>
      <c r="D3975" s="17">
        <v>0.33333333333300175</v>
      </c>
      <c r="E3975" s="18">
        <v>0.22671939431252505</v>
      </c>
      <c r="F3975" s="4">
        <v>27.499829937743165</v>
      </c>
      <c r="G3975" s="4">
        <v>35.745027168112721</v>
      </c>
      <c r="H3975" s="4">
        <v>8.2451972303695609</v>
      </c>
      <c r="I3975" s="19">
        <v>1.1776013070003688</v>
      </c>
      <c r="J3975" s="19">
        <v>2.6545604115001682</v>
      </c>
      <c r="K3975" s="20">
        <v>1.886880038525927</v>
      </c>
      <c r="L3975" s="20"/>
      <c r="M3975" s="20"/>
      <c r="N3975" s="21">
        <v>16.6875</v>
      </c>
      <c r="O3975" s="21">
        <f t="shared" si="63"/>
        <v>21.693750000000001</v>
      </c>
      <c r="P3975" s="21">
        <v>8.3125</v>
      </c>
      <c r="Q3975" s="19">
        <v>19.025320707937354</v>
      </c>
      <c r="R3975" s="4">
        <v>72.650000000000006</v>
      </c>
      <c r="S3975" s="4">
        <v>12.35</v>
      </c>
      <c r="T3975" s="29">
        <v>169.35</v>
      </c>
      <c r="U3975" s="4">
        <v>0.245</v>
      </c>
      <c r="V3975" s="9"/>
      <c r="W3975" s="9"/>
      <c r="X3975" s="9"/>
      <c r="Y3975" s="9"/>
      <c r="Z3975" s="9"/>
    </row>
    <row r="3976" spans="1:26">
      <c r="A3976" s="39">
        <v>14</v>
      </c>
      <c r="B3976" s="39">
        <v>6</v>
      </c>
      <c r="C3976" s="40">
        <v>39613</v>
      </c>
      <c r="D3976" s="17">
        <v>0.375</v>
      </c>
      <c r="E3976" s="18">
        <v>0.21181393879627336</v>
      </c>
      <c r="F3976" s="4">
        <v>23.403925101967477</v>
      </c>
      <c r="G3976" s="4">
        <v>31.089017297923593</v>
      </c>
      <c r="H3976" s="4">
        <v>7.685092195956118</v>
      </c>
      <c r="I3976" s="19">
        <v>1.2425532585003887</v>
      </c>
      <c r="J3976" s="19">
        <v>2.3666624700001511</v>
      </c>
      <c r="K3976" s="20">
        <v>1.8861246362699267</v>
      </c>
      <c r="L3976" s="20"/>
      <c r="M3976" s="20"/>
      <c r="N3976" s="21">
        <v>10.875</v>
      </c>
      <c r="O3976" s="21">
        <f t="shared" si="63"/>
        <v>14.137500000000001</v>
      </c>
      <c r="P3976" s="21">
        <v>10.5</v>
      </c>
      <c r="Q3976" s="19">
        <v>22.057436395812331</v>
      </c>
      <c r="R3976" s="4">
        <v>66.5</v>
      </c>
      <c r="S3976" s="4">
        <v>13.2125</v>
      </c>
      <c r="T3976" s="29">
        <v>153.85000000000002</v>
      </c>
      <c r="U3976" s="4">
        <v>0.37</v>
      </c>
      <c r="V3976" s="9"/>
      <c r="W3976" s="9"/>
      <c r="X3976" s="9"/>
      <c r="Y3976" s="9"/>
      <c r="Z3976" s="9"/>
    </row>
    <row r="3977" spans="1:26">
      <c r="A3977" s="39">
        <v>14</v>
      </c>
      <c r="B3977" s="39">
        <v>6</v>
      </c>
      <c r="C3977" s="40">
        <v>39613</v>
      </c>
      <c r="D3977" s="17">
        <v>0.41666666666699825</v>
      </c>
      <c r="E3977" s="18">
        <v>0.22168450813627444</v>
      </c>
      <c r="F3977" s="4">
        <v>20.296152768866826</v>
      </c>
      <c r="G3977" s="4">
        <v>26.972646299559649</v>
      </c>
      <c r="H3977" s="4">
        <v>6.6764935306928201</v>
      </c>
      <c r="I3977" s="19">
        <v>1.2421214265003881</v>
      </c>
      <c r="J3977" s="19">
        <v>2.6525528850001696</v>
      </c>
      <c r="K3977" s="20">
        <v>1.8853692340139265</v>
      </c>
      <c r="L3977" s="20"/>
      <c r="M3977" s="20"/>
      <c r="N3977" s="21">
        <v>15.0625</v>
      </c>
      <c r="O3977" s="21">
        <f t="shared" si="63"/>
        <v>19.581250000000001</v>
      </c>
      <c r="P3977" s="21">
        <v>7.875</v>
      </c>
      <c r="Q3977" s="19">
        <v>23.51830094893732</v>
      </c>
      <c r="R3977" s="4">
        <v>62.975000000000001</v>
      </c>
      <c r="S3977" s="4">
        <v>14.2125</v>
      </c>
      <c r="T3977" s="29">
        <v>160.02500000000001</v>
      </c>
      <c r="U3977" s="4">
        <v>0.82</v>
      </c>
      <c r="V3977" s="9"/>
      <c r="W3977" s="9"/>
      <c r="X3977" s="9"/>
      <c r="Y3977" s="9"/>
      <c r="Z3977" s="9"/>
    </row>
    <row r="3978" spans="1:26">
      <c r="A3978" s="39">
        <v>14</v>
      </c>
      <c r="B3978" s="39">
        <v>6</v>
      </c>
      <c r="C3978" s="40">
        <v>39613</v>
      </c>
      <c r="D3978" s="17">
        <v>0.45833333333300175</v>
      </c>
      <c r="E3978" s="18">
        <v>0.23774269236752593</v>
      </c>
      <c r="F3978" s="4">
        <v>16.484393507622286</v>
      </c>
      <c r="G3978" s="4">
        <v>21.958815911157874</v>
      </c>
      <c r="H3978" s="4">
        <v>5.4744224035355877</v>
      </c>
      <c r="I3978" s="19">
        <v>1.1763455850003672</v>
      </c>
      <c r="J3978" s="19">
        <v>2.2215971025001426</v>
      </c>
      <c r="K3978" s="20">
        <v>1.884613831757926</v>
      </c>
      <c r="L3978" s="20"/>
      <c r="M3978" s="20"/>
      <c r="N3978" s="21">
        <v>17.6875</v>
      </c>
      <c r="O3978" s="21">
        <f t="shared" si="63"/>
        <v>22.993750000000002</v>
      </c>
      <c r="P3978" s="21">
        <v>9.125</v>
      </c>
      <c r="Q3978" s="19">
        <v>25.7091626863748</v>
      </c>
      <c r="R3978" s="4">
        <v>57.85</v>
      </c>
      <c r="S3978" s="4">
        <v>14.6875</v>
      </c>
      <c r="T3978" s="29">
        <v>144.69999999999999</v>
      </c>
      <c r="U3978" s="4">
        <v>1.125</v>
      </c>
      <c r="V3978" s="9"/>
      <c r="W3978" s="9"/>
      <c r="X3978" s="9"/>
      <c r="Y3978" s="9"/>
      <c r="Z3978" s="9"/>
    </row>
    <row r="3979" spans="1:26">
      <c r="A3979" s="39">
        <v>14</v>
      </c>
      <c r="B3979" s="39">
        <v>6</v>
      </c>
      <c r="C3979" s="40">
        <v>39613</v>
      </c>
      <c r="D3979" s="17">
        <v>0.5</v>
      </c>
      <c r="E3979" s="18">
        <v>0.20675071911252263</v>
      </c>
      <c r="F3979" s="4">
        <v>12.161447441689971</v>
      </c>
      <c r="G3979" s="4">
        <v>15.527336111393083</v>
      </c>
      <c r="H3979" s="4">
        <v>3.3658886697031112</v>
      </c>
      <c r="I3979" s="19">
        <v>1.1759364810003667</v>
      </c>
      <c r="J3979" s="19">
        <v>2.220775540500143</v>
      </c>
      <c r="K3979" s="20">
        <v>1.8838584295019258</v>
      </c>
      <c r="L3979" s="20"/>
      <c r="M3979" s="20"/>
      <c r="N3979" s="21">
        <v>14.75</v>
      </c>
      <c r="O3979" s="21">
        <f t="shared" si="63"/>
        <v>19.175000000000001</v>
      </c>
      <c r="P3979" s="21">
        <v>8</v>
      </c>
      <c r="Q3979" s="19">
        <v>29.079204587562273</v>
      </c>
      <c r="R3979" s="4">
        <v>61.524999999999999</v>
      </c>
      <c r="S3979" s="4">
        <v>14.6875</v>
      </c>
      <c r="T3979" s="29">
        <v>154.02500000000001</v>
      </c>
      <c r="U3979" s="4">
        <v>1.7</v>
      </c>
      <c r="V3979" s="9"/>
      <c r="W3979" s="9"/>
      <c r="X3979" s="9"/>
      <c r="Y3979" s="9"/>
      <c r="Z3979" s="9"/>
    </row>
    <row r="3980" spans="1:26">
      <c r="A3980" s="39">
        <v>14</v>
      </c>
      <c r="B3980" s="39">
        <v>6</v>
      </c>
      <c r="C3980" s="40">
        <v>39613</v>
      </c>
      <c r="D3980" s="17">
        <v>0.54166666666699825</v>
      </c>
      <c r="E3980" s="18">
        <v>0.20547613460377248</v>
      </c>
      <c r="F3980" s="4">
        <v>11.685802407233645</v>
      </c>
      <c r="G3980" s="4">
        <v>14.976859777692898</v>
      </c>
      <c r="H3980" s="4">
        <v>3.2910573704592538</v>
      </c>
      <c r="I3980" s="19">
        <v>1.2408259305003866</v>
      </c>
      <c r="J3980" s="19">
        <v>2.0767503765001343</v>
      </c>
      <c r="K3980" s="20">
        <v>1.8831030272459257</v>
      </c>
      <c r="L3980" s="20"/>
      <c r="M3980" s="20"/>
      <c r="N3980" s="21">
        <v>15.1875</v>
      </c>
      <c r="O3980" s="21">
        <f t="shared" si="63"/>
        <v>19.743750000000002</v>
      </c>
      <c r="P3980" s="21">
        <v>9.5</v>
      </c>
      <c r="Q3980" s="19">
        <v>28.519812395187277</v>
      </c>
      <c r="R3980" s="4">
        <v>56</v>
      </c>
      <c r="S3980" s="4">
        <v>15.137499999999999</v>
      </c>
      <c r="T3980" s="29">
        <v>172.62500000000003</v>
      </c>
      <c r="U3980" s="4">
        <v>2.0350000000000001</v>
      </c>
      <c r="V3980" s="9"/>
      <c r="W3980" s="9"/>
      <c r="X3980" s="9"/>
      <c r="Y3980" s="9"/>
      <c r="Z3980" s="9"/>
    </row>
    <row r="3981" spans="1:26">
      <c r="A3981" s="39">
        <v>14</v>
      </c>
      <c r="B3981" s="39">
        <v>6</v>
      </c>
      <c r="C3981" s="40">
        <v>39613</v>
      </c>
      <c r="D3981" s="17">
        <v>0.58333333333300175</v>
      </c>
      <c r="E3981" s="18">
        <v>0.24009320116002622</v>
      </c>
      <c r="F3981" s="4">
        <v>15.689645045165957</v>
      </c>
      <c r="G3981" s="4">
        <v>21.190845470970157</v>
      </c>
      <c r="H3981" s="4">
        <v>5.5012004258041998</v>
      </c>
      <c r="I3981" s="19">
        <v>1.3056869700004066</v>
      </c>
      <c r="J3981" s="19">
        <v>2.2907342175001491</v>
      </c>
      <c r="K3981" s="20">
        <v>1.8823476249899254</v>
      </c>
      <c r="L3981" s="20"/>
      <c r="M3981" s="20"/>
      <c r="N3981" s="21">
        <v>14.6875</v>
      </c>
      <c r="O3981" s="21">
        <f t="shared" si="63"/>
        <v>19.09375</v>
      </c>
      <c r="P3981" s="21">
        <v>6.5</v>
      </c>
      <c r="Q3981" s="19">
        <v>27.848088445249779</v>
      </c>
      <c r="R3981" s="4">
        <v>54.975000000000001</v>
      </c>
      <c r="S3981" s="4">
        <v>15.25</v>
      </c>
      <c r="T3981" s="29">
        <v>162.82499999999999</v>
      </c>
      <c r="U3981" s="4">
        <v>1.7350000000000001</v>
      </c>
      <c r="V3981" s="9"/>
      <c r="W3981" s="9"/>
      <c r="X3981" s="9"/>
      <c r="Y3981" s="9"/>
      <c r="Z3981" s="9"/>
    </row>
    <row r="3982" spans="1:26">
      <c r="A3982" s="39">
        <v>14</v>
      </c>
      <c r="B3982" s="39">
        <v>6</v>
      </c>
      <c r="C3982" s="40">
        <v>39613</v>
      </c>
      <c r="D3982" s="17">
        <v>0.625</v>
      </c>
      <c r="E3982" s="18">
        <v>0.24005075517752619</v>
      </c>
      <c r="F3982" s="4">
        <v>12.749518615052772</v>
      </c>
      <c r="G3982" s="4">
        <v>16.999566215868658</v>
      </c>
      <c r="H3982" s="4">
        <v>4.2500476008158881</v>
      </c>
      <c r="I3982" s="19">
        <v>1.305232410000406</v>
      </c>
      <c r="J3982" s="19">
        <v>1.8605138655001214</v>
      </c>
      <c r="K3982" s="20">
        <v>1.8815922227339252</v>
      </c>
      <c r="L3982" s="20"/>
      <c r="M3982" s="20"/>
      <c r="N3982" s="21">
        <v>15.4375</v>
      </c>
      <c r="O3982" s="21">
        <f t="shared" si="63"/>
        <v>20.068750000000001</v>
      </c>
      <c r="P3982" s="21">
        <v>6.375</v>
      </c>
      <c r="Q3982" s="19">
        <v>29.197585499312268</v>
      </c>
      <c r="R3982" s="4">
        <v>52.625</v>
      </c>
      <c r="S3982" s="4">
        <v>15.525</v>
      </c>
      <c r="T3982" s="29">
        <v>169.2</v>
      </c>
      <c r="U3982" s="4">
        <v>1.34</v>
      </c>
      <c r="V3982" s="9"/>
      <c r="W3982" s="9"/>
      <c r="X3982" s="9"/>
      <c r="Y3982" s="9"/>
      <c r="Z3982" s="9"/>
    </row>
    <row r="3983" spans="1:26">
      <c r="A3983" s="39">
        <v>14</v>
      </c>
      <c r="B3983" s="39">
        <v>6</v>
      </c>
      <c r="C3983" s="40">
        <v>39613</v>
      </c>
      <c r="D3983" s="17">
        <v>0.66666666666699825</v>
      </c>
      <c r="E3983" s="18">
        <v>0.24248300776752638</v>
      </c>
      <c r="F3983" s="4">
        <v>14.92776428483468</v>
      </c>
      <c r="G3983" s="4">
        <v>20.725470466257526</v>
      </c>
      <c r="H3983" s="4">
        <v>5.7977061814228463</v>
      </c>
      <c r="I3983" s="19">
        <v>1.2395417985003852</v>
      </c>
      <c r="J3983" s="19">
        <v>2.002895905500131</v>
      </c>
      <c r="K3983" s="20">
        <v>1.8808368204779247</v>
      </c>
      <c r="L3983" s="20"/>
      <c r="M3983" s="20"/>
      <c r="N3983" s="21">
        <v>20.1875</v>
      </c>
      <c r="O3983" s="21">
        <f t="shared" si="63"/>
        <v>26.243750000000002</v>
      </c>
      <c r="P3983" s="21">
        <v>5.6875</v>
      </c>
      <c r="Q3983" s="19">
        <v>27.458898490499781</v>
      </c>
      <c r="R3983" s="4">
        <v>54</v>
      </c>
      <c r="S3983" s="4">
        <v>15.55</v>
      </c>
      <c r="T3983" s="29">
        <v>172.8</v>
      </c>
      <c r="U3983" s="4">
        <v>1.3149999999999999</v>
      </c>
      <c r="V3983" s="9"/>
      <c r="W3983" s="9"/>
      <c r="X3983" s="9"/>
      <c r="Y3983" s="9"/>
      <c r="Z3983" s="9"/>
    </row>
    <row r="3984" spans="1:26">
      <c r="A3984" s="39">
        <v>14</v>
      </c>
      <c r="B3984" s="39">
        <v>6</v>
      </c>
      <c r="C3984" s="40">
        <v>39613</v>
      </c>
      <c r="D3984" s="17">
        <v>0.70833333333300175</v>
      </c>
      <c r="E3984" s="18">
        <v>0.22759714688002483</v>
      </c>
      <c r="F3984" s="4">
        <v>12.257509117671614</v>
      </c>
      <c r="G3984" s="4">
        <v>17.196306010218759</v>
      </c>
      <c r="H3984" s="4">
        <v>4.9387968925471473</v>
      </c>
      <c r="I3984" s="19">
        <v>0.78259397400024289</v>
      </c>
      <c r="J3984" s="19">
        <v>1.7876532195001176</v>
      </c>
      <c r="K3984" s="20">
        <v>1.8800814182219245</v>
      </c>
      <c r="L3984" s="20"/>
      <c r="M3984" s="20"/>
      <c r="N3984" s="21">
        <v>16.8125</v>
      </c>
      <c r="O3984" s="21">
        <f t="shared" si="63"/>
        <v>21.856249999999999</v>
      </c>
      <c r="P3984" s="21">
        <v>6.625</v>
      </c>
      <c r="Q3984" s="19">
        <v>28.583925077124768</v>
      </c>
      <c r="R3984" s="4">
        <v>56.225000000000001</v>
      </c>
      <c r="S3984" s="4">
        <v>15.4125</v>
      </c>
      <c r="T3984" s="29">
        <v>153.19999999999999</v>
      </c>
      <c r="U3984" s="4">
        <v>1.2949999999999999</v>
      </c>
      <c r="V3984" s="9"/>
      <c r="W3984" s="9"/>
      <c r="X3984" s="9"/>
      <c r="Y3984" s="9"/>
      <c r="Z3984" s="9"/>
    </row>
    <row r="3985" spans="1:26">
      <c r="A3985" s="39">
        <v>14</v>
      </c>
      <c r="B3985" s="39">
        <v>6</v>
      </c>
      <c r="C3985" s="40">
        <v>39613</v>
      </c>
      <c r="D3985" s="17">
        <v>0.75</v>
      </c>
      <c r="E3985" s="18">
        <v>0.19911319935002178</v>
      </c>
      <c r="F3985" s="4">
        <v>10.692833159483833</v>
      </c>
      <c r="G3985" s="4">
        <v>15.359384742768105</v>
      </c>
      <c r="H3985" s="4">
        <v>4.6665515832842726</v>
      </c>
      <c r="I3985" s="19">
        <v>1.1082969435003436</v>
      </c>
      <c r="J3985" s="19">
        <v>1.7155015020001132</v>
      </c>
      <c r="K3985" s="20">
        <v>1.8793260159659244</v>
      </c>
      <c r="L3985" s="20"/>
      <c r="M3985" s="20"/>
      <c r="N3985" s="21">
        <v>16</v>
      </c>
      <c r="O3985" s="21">
        <f t="shared" si="63"/>
        <v>20.8</v>
      </c>
      <c r="P3985" s="21">
        <v>8.375</v>
      </c>
      <c r="Q3985" s="19">
        <v>28.136648076124771</v>
      </c>
      <c r="R3985" s="4">
        <v>57.5</v>
      </c>
      <c r="S3985" s="4">
        <v>15.275</v>
      </c>
      <c r="T3985" s="29">
        <v>167.57499999999999</v>
      </c>
      <c r="U3985" s="4">
        <v>1.115</v>
      </c>
      <c r="V3985" s="9"/>
      <c r="W3985" s="9"/>
      <c r="X3985" s="9"/>
      <c r="Y3985" s="9"/>
      <c r="Z3985" s="9"/>
    </row>
    <row r="3986" spans="1:26">
      <c r="A3986" s="39">
        <v>14</v>
      </c>
      <c r="B3986" s="39">
        <v>6</v>
      </c>
      <c r="C3986" s="40">
        <v>39613</v>
      </c>
      <c r="D3986" s="17">
        <v>0.79166666666699825</v>
      </c>
      <c r="E3986" s="18">
        <v>0.20649598893877227</v>
      </c>
      <c r="F3986" s="4">
        <v>11.508556617515223</v>
      </c>
      <c r="G3986" s="4">
        <v>16.23200584180594</v>
      </c>
      <c r="H3986" s="4">
        <v>4.723449224290718</v>
      </c>
      <c r="I3986" s="19">
        <v>1.042731336000323</v>
      </c>
      <c r="J3986" s="19">
        <v>1.7863082430001183</v>
      </c>
      <c r="K3986" s="20">
        <v>1.8785706137099241</v>
      </c>
      <c r="L3986" s="20"/>
      <c r="M3986" s="20"/>
      <c r="N3986" s="21">
        <v>14.75</v>
      </c>
      <c r="O3986" s="21">
        <f t="shared" si="63"/>
        <v>19.175000000000001</v>
      </c>
      <c r="P3986" s="21">
        <v>8.625</v>
      </c>
      <c r="Q3986" s="19">
        <v>24.375547479374802</v>
      </c>
      <c r="R3986" s="4">
        <v>61.35</v>
      </c>
      <c r="S3986" s="4">
        <v>14.175000000000001</v>
      </c>
      <c r="T3986" s="29">
        <v>181.02499999999998</v>
      </c>
      <c r="U3986" s="4">
        <v>1</v>
      </c>
      <c r="V3986" s="9"/>
      <c r="W3986" s="9"/>
      <c r="X3986" s="9"/>
      <c r="Y3986" s="9"/>
      <c r="Z3986" s="9"/>
    </row>
    <row r="3987" spans="1:26">
      <c r="A3987" s="39">
        <v>14</v>
      </c>
      <c r="B3987" s="39">
        <v>6</v>
      </c>
      <c r="C3987" s="40">
        <v>39613</v>
      </c>
      <c r="D3987" s="17">
        <v>0.83333333333300175</v>
      </c>
      <c r="E3987" s="18">
        <v>0.19038944234127061</v>
      </c>
      <c r="F3987" s="4">
        <v>11.23027762545874</v>
      </c>
      <c r="G3987" s="4">
        <v>15.045893264543022</v>
      </c>
      <c r="H3987" s="4">
        <v>3.8156156390842799</v>
      </c>
      <c r="I3987" s="19">
        <v>0.97721686650030237</v>
      </c>
      <c r="J3987" s="19">
        <v>1.7142426570001141</v>
      </c>
      <c r="K3987" s="20">
        <v>1.8778152114539239</v>
      </c>
      <c r="L3987" s="20"/>
      <c r="M3987" s="20"/>
      <c r="N3987" s="21">
        <v>10.5625</v>
      </c>
      <c r="O3987" s="21">
        <f t="shared" si="63"/>
        <v>13.731250000000001</v>
      </c>
      <c r="P3987" s="21">
        <v>6.75</v>
      </c>
      <c r="Q3987" s="19">
        <v>23.590877351062307</v>
      </c>
      <c r="R3987" s="4">
        <v>65.900000000000006</v>
      </c>
      <c r="S3987" s="4">
        <v>13</v>
      </c>
      <c r="T3987" s="29">
        <v>171.22500000000002</v>
      </c>
      <c r="U3987" s="4">
        <v>0.53500000000000003</v>
      </c>
      <c r="V3987" s="9"/>
      <c r="W3987" s="9"/>
      <c r="X3987" s="9"/>
      <c r="Y3987" s="9"/>
      <c r="Z3987" s="9"/>
    </row>
    <row r="3988" spans="1:26">
      <c r="A3988" s="39">
        <v>14</v>
      </c>
      <c r="B3988" s="39">
        <v>6</v>
      </c>
      <c r="C3988" s="40">
        <v>39613</v>
      </c>
      <c r="D3988" s="17">
        <v>0.875</v>
      </c>
      <c r="E3988" s="18">
        <v>0.16192476376751766</v>
      </c>
      <c r="F3988" s="4">
        <v>14.797655700022084</v>
      </c>
      <c r="G3988" s="4">
        <v>20.022508114932364</v>
      </c>
      <c r="H3988" s="4">
        <v>5.2248524149102815</v>
      </c>
      <c r="I3988" s="19">
        <v>1.0420040400003221</v>
      </c>
      <c r="J3988" s="19">
        <v>2.0705820360001383</v>
      </c>
      <c r="K3988" s="20">
        <v>1.8770598091979234</v>
      </c>
      <c r="L3988" s="20"/>
      <c r="M3988" s="20"/>
      <c r="N3988" s="21">
        <v>10.5</v>
      </c>
      <c r="O3988" s="21">
        <f t="shared" si="63"/>
        <v>13.65</v>
      </c>
      <c r="P3988" s="21">
        <v>7.9375</v>
      </c>
      <c r="Q3988" s="19">
        <v>14.548680924749881</v>
      </c>
      <c r="R3988" s="4">
        <v>61.4</v>
      </c>
      <c r="S3988" s="4">
        <v>12.112500000000001</v>
      </c>
      <c r="T3988" s="29">
        <v>187.52500000000001</v>
      </c>
      <c r="U3988" s="4">
        <v>0.47</v>
      </c>
      <c r="V3988" s="9"/>
      <c r="W3988" s="9"/>
      <c r="X3988" s="9"/>
      <c r="Y3988" s="9"/>
      <c r="Z3988" s="9"/>
    </row>
    <row r="3989" spans="1:26">
      <c r="A3989" s="39">
        <v>14</v>
      </c>
      <c r="B3989" s="39">
        <v>6</v>
      </c>
      <c r="C3989" s="40">
        <v>39613</v>
      </c>
      <c r="D3989" s="17">
        <v>0.91666666666699825</v>
      </c>
      <c r="E3989" s="18">
        <v>0.12729325906376388</v>
      </c>
      <c r="F3989" s="4">
        <v>10.87222025241482</v>
      </c>
      <c r="G3989" s="4">
        <v>14.095828248755197</v>
      </c>
      <c r="H3989" s="4">
        <v>3.2236079963403772</v>
      </c>
      <c r="I3989" s="19">
        <v>0.84634134150026141</v>
      </c>
      <c r="J3989" s="19">
        <v>1.8557236290001242</v>
      </c>
      <c r="K3989" s="20">
        <v>1.8763044069419232</v>
      </c>
      <c r="L3989" s="20"/>
      <c r="M3989" s="20"/>
      <c r="N3989" s="21">
        <v>9.875</v>
      </c>
      <c r="O3989" s="21">
        <f t="shared" si="63"/>
        <v>12.8375</v>
      </c>
      <c r="P3989" s="21">
        <v>6.6875</v>
      </c>
      <c r="Q3989" s="19">
        <v>15.954166978874868</v>
      </c>
      <c r="R3989" s="4">
        <v>64.875</v>
      </c>
      <c r="S3989" s="4">
        <v>10.9125</v>
      </c>
      <c r="T3989" s="29">
        <v>141.07499999999999</v>
      </c>
      <c r="U3989" s="4">
        <v>0.16500000000000001</v>
      </c>
      <c r="V3989" s="9"/>
      <c r="W3989" s="9"/>
      <c r="X3989" s="9"/>
      <c r="Y3989" s="9"/>
      <c r="Z3989" s="9"/>
    </row>
    <row r="3990" spans="1:26">
      <c r="A3990" s="39">
        <v>14</v>
      </c>
      <c r="B3990" s="39">
        <v>6</v>
      </c>
      <c r="C3990" s="40">
        <v>39613</v>
      </c>
      <c r="D3990" s="17">
        <v>0.95833333333300175</v>
      </c>
      <c r="E3990" s="18">
        <v>0.13962680276626516</v>
      </c>
      <c r="F3990" s="4">
        <v>10.724923727827331</v>
      </c>
      <c r="G3990" s="4">
        <v>14.0679437522552</v>
      </c>
      <c r="H3990" s="4">
        <v>3.3430200244278692</v>
      </c>
      <c r="I3990" s="19">
        <v>0.78095755800024091</v>
      </c>
      <c r="J3990" s="19">
        <v>1.4982844170001006</v>
      </c>
      <c r="K3990" s="20">
        <v>1.8755490046859231</v>
      </c>
      <c r="L3990" s="20"/>
      <c r="M3990" s="20"/>
      <c r="N3990" s="21">
        <v>11.4375</v>
      </c>
      <c r="O3990" s="21">
        <f t="shared" si="63"/>
        <v>14.86875</v>
      </c>
      <c r="P3990" s="21">
        <v>7.25</v>
      </c>
      <c r="Q3990" s="19">
        <v>12.640598166874897</v>
      </c>
      <c r="R3990" s="4">
        <v>69.325000000000003</v>
      </c>
      <c r="S3990" s="4">
        <v>10.1</v>
      </c>
      <c r="T3990" s="29">
        <v>149.15</v>
      </c>
      <c r="U3990" s="4">
        <v>7.4999999999999997E-2</v>
      </c>
      <c r="V3990" s="9"/>
      <c r="W3990" s="9"/>
      <c r="X3990" s="9"/>
      <c r="Y3990" s="9"/>
      <c r="Z3990" s="9"/>
    </row>
    <row r="3991" spans="1:26">
      <c r="A3991" s="39">
        <v>15</v>
      </c>
      <c r="B3991" s="39">
        <v>6</v>
      </c>
      <c r="C3991" s="40">
        <v>39614</v>
      </c>
      <c r="D3991" s="17">
        <v>0</v>
      </c>
      <c r="E3991" s="18">
        <v>0.31503409371753399</v>
      </c>
      <c r="F3991" s="4">
        <v>21.6679020596107</v>
      </c>
      <c r="G3991" s="4">
        <v>27.194316715597576</v>
      </c>
      <c r="H3991" s="4">
        <v>5.5264146559868772</v>
      </c>
      <c r="I3991" s="19">
        <v>1.2360757785003809</v>
      </c>
      <c r="J3991" s="19">
        <v>2.2109366730001492</v>
      </c>
      <c r="K3991" s="20">
        <v>1.8747936024299228</v>
      </c>
      <c r="L3991" s="20"/>
      <c r="M3991" s="20"/>
      <c r="N3991" s="21">
        <v>13.375</v>
      </c>
      <c r="O3991" s="21">
        <f t="shared" si="63"/>
        <v>17.387499999999999</v>
      </c>
      <c r="P3991" s="21">
        <v>7.375</v>
      </c>
      <c r="Q3991" s="19">
        <v>7.6411308702499365</v>
      </c>
      <c r="R3991" s="4">
        <v>73.8</v>
      </c>
      <c r="S3991" s="4">
        <v>9.6750000000000007</v>
      </c>
      <c r="T3991" s="29">
        <v>58.875</v>
      </c>
      <c r="U3991" s="4">
        <v>0.08</v>
      </c>
      <c r="V3991" s="9"/>
      <c r="W3991" s="9"/>
      <c r="X3991" s="9"/>
      <c r="Y3991" s="9"/>
      <c r="Z3991" s="9"/>
    </row>
    <row r="3992" spans="1:26">
      <c r="A3992" s="39">
        <v>15</v>
      </c>
      <c r="B3992" s="39">
        <v>6</v>
      </c>
      <c r="C3992" s="40">
        <v>39614</v>
      </c>
      <c r="D3992" s="17">
        <v>4.1666666666998253E-2</v>
      </c>
      <c r="E3992" s="18">
        <v>0.30262635096378254</v>
      </c>
      <c r="F3992" s="4">
        <v>24.49224407309859</v>
      </c>
      <c r="G3992" s="4">
        <v>29.820791401336081</v>
      </c>
      <c r="H3992" s="4">
        <v>5.3285473282374891</v>
      </c>
      <c r="I3992" s="19">
        <v>1.0405608120003205</v>
      </c>
      <c r="J3992" s="19">
        <v>2.7804780840001886</v>
      </c>
      <c r="K3992" s="20">
        <v>1.8740382001739226</v>
      </c>
      <c r="L3992" s="20"/>
      <c r="M3992" s="20"/>
      <c r="N3992" s="21">
        <v>14.5625</v>
      </c>
      <c r="O3992" s="21">
        <f t="shared" si="63"/>
        <v>18.931250000000002</v>
      </c>
      <c r="P3992" s="21">
        <v>9.125</v>
      </c>
      <c r="Q3992" s="19">
        <v>4.1579811009999652</v>
      </c>
      <c r="R3992" s="4">
        <v>78.05</v>
      </c>
      <c r="S3992" s="4">
        <v>8.8000000000000007</v>
      </c>
      <c r="T3992" s="29">
        <v>256.09999999999997</v>
      </c>
      <c r="U3992" s="4">
        <v>4.4999999999999998E-2</v>
      </c>
      <c r="V3992" s="9"/>
      <c r="W3992" s="9"/>
      <c r="X3992" s="9"/>
      <c r="Y3992" s="9"/>
      <c r="Z3992" s="9"/>
    </row>
    <row r="3993" spans="1:26">
      <c r="A3993" s="39">
        <v>15</v>
      </c>
      <c r="B3993" s="39">
        <v>6</v>
      </c>
      <c r="C3993" s="40">
        <v>39614</v>
      </c>
      <c r="D3993" s="17">
        <v>8.3333333333001747E-2</v>
      </c>
      <c r="E3993" s="18">
        <v>0.28898663252003109</v>
      </c>
      <c r="F3993" s="4">
        <v>18.221833933784765</v>
      </c>
      <c r="G3993" s="4">
        <v>21.746878839120601</v>
      </c>
      <c r="H3993" s="4">
        <v>3.5250449053358373</v>
      </c>
      <c r="I3993" s="19">
        <v>1.3002152040003998</v>
      </c>
      <c r="J3993" s="19">
        <v>2.1380031465001452</v>
      </c>
      <c r="K3993" s="20">
        <v>1.8732827979179221</v>
      </c>
      <c r="L3993" s="20"/>
      <c r="M3993" s="20"/>
      <c r="N3993" s="21">
        <v>15.125</v>
      </c>
      <c r="O3993" s="21">
        <f t="shared" si="63"/>
        <v>19.662500000000001</v>
      </c>
      <c r="P3993" s="21">
        <v>9.6875</v>
      </c>
      <c r="Q3993" s="19">
        <v>5.1696636546249568</v>
      </c>
      <c r="R3993" s="4">
        <v>82.424999999999997</v>
      </c>
      <c r="S3993" s="4">
        <v>8.1875</v>
      </c>
      <c r="T3993" s="29">
        <v>336.5</v>
      </c>
      <c r="U3993" s="4">
        <v>0.04</v>
      </c>
      <c r="V3993" s="9"/>
      <c r="W3993" s="9"/>
      <c r="X3993" s="9"/>
      <c r="Y3993" s="9"/>
      <c r="Z3993" s="9"/>
    </row>
    <row r="3994" spans="1:26">
      <c r="A3994" s="39">
        <v>15</v>
      </c>
      <c r="B3994" s="39">
        <v>6</v>
      </c>
      <c r="C3994" s="40">
        <v>39614</v>
      </c>
      <c r="D3994" s="17">
        <v>0.125</v>
      </c>
      <c r="E3994" s="18">
        <v>0.28523268146628056</v>
      </c>
      <c r="F3994" s="4">
        <v>28.40050713324279</v>
      </c>
      <c r="G3994" s="4">
        <v>33.012019471887321</v>
      </c>
      <c r="H3994" s="4">
        <v>4.6115123386445314</v>
      </c>
      <c r="I3994" s="19">
        <v>1.3647864615004193</v>
      </c>
      <c r="J3994" s="19">
        <v>2.4934812105001702</v>
      </c>
      <c r="K3994" s="20">
        <v>1.8725273956619219</v>
      </c>
      <c r="L3994" s="20"/>
      <c r="M3994" s="20"/>
      <c r="N3994" s="21">
        <v>13.6875</v>
      </c>
      <c r="O3994" s="21">
        <f t="shared" si="63"/>
        <v>17.793749999999999</v>
      </c>
      <c r="P3994" s="21">
        <v>8.5</v>
      </c>
      <c r="Q3994" s="19">
        <v>4.4395175198124628</v>
      </c>
      <c r="R3994" s="4">
        <v>85.375</v>
      </c>
      <c r="S3994" s="4">
        <v>7.7874999999999996</v>
      </c>
      <c r="T3994" s="29">
        <v>169.32499999999999</v>
      </c>
      <c r="U3994" s="4">
        <v>0.04</v>
      </c>
      <c r="V3994" s="9"/>
      <c r="W3994" s="9"/>
      <c r="X3994" s="9"/>
      <c r="Y3994" s="9"/>
      <c r="Z3994" s="9"/>
    </row>
    <row r="3995" spans="1:26">
      <c r="A3995" s="39">
        <v>15</v>
      </c>
      <c r="B3995" s="39">
        <v>6</v>
      </c>
      <c r="C3995" s="40">
        <v>39614</v>
      </c>
      <c r="D3995" s="17">
        <v>0.16666666666699825</v>
      </c>
      <c r="E3995" s="18">
        <v>0.29012036367253113</v>
      </c>
      <c r="F3995" s="4">
        <v>19.617562955328644</v>
      </c>
      <c r="G3995" s="4">
        <v>22.684449446145994</v>
      </c>
      <c r="H3995" s="4">
        <v>3.0668864908173514</v>
      </c>
      <c r="I3995" s="19">
        <v>1.104416137500339</v>
      </c>
      <c r="J3995" s="19">
        <v>2.2076239230001509</v>
      </c>
      <c r="K3995" s="20">
        <v>1.8717719934059218</v>
      </c>
      <c r="L3995" s="20"/>
      <c r="M3995" s="20"/>
      <c r="N3995" s="21">
        <v>14</v>
      </c>
      <c r="O3995" s="21">
        <f t="shared" si="63"/>
        <v>18.2</v>
      </c>
      <c r="P3995" s="21">
        <v>6.75</v>
      </c>
      <c r="Q3995" s="19">
        <v>5.1704456447499565</v>
      </c>
      <c r="R3995" s="4">
        <v>88</v>
      </c>
      <c r="S3995" s="4">
        <v>7.5125000000000002</v>
      </c>
      <c r="T3995" s="29">
        <v>40.174999999999997</v>
      </c>
      <c r="U3995" s="4">
        <v>4.4999999999999998E-2</v>
      </c>
      <c r="V3995" s="9"/>
      <c r="W3995" s="9"/>
      <c r="X3995" s="9"/>
      <c r="Y3995" s="9"/>
      <c r="Z3995" s="9"/>
    </row>
    <row r="3996" spans="1:26">
      <c r="A3996" s="39">
        <v>15</v>
      </c>
      <c r="B3996" s="39">
        <v>6</v>
      </c>
      <c r="C3996" s="40">
        <v>39614</v>
      </c>
      <c r="D3996" s="17">
        <v>0.20833333333300175</v>
      </c>
      <c r="E3996" s="18">
        <v>0.25180503606002691</v>
      </c>
      <c r="F3996" s="4">
        <v>6.1233796395941251</v>
      </c>
      <c r="G3996" s="4">
        <v>6.0717513287772782</v>
      </c>
      <c r="H3996" s="4">
        <v>0.19434041629455823</v>
      </c>
      <c r="I3996" s="19">
        <v>0.90920799900027882</v>
      </c>
      <c r="J3996" s="19">
        <v>1.6373272050001124</v>
      </c>
      <c r="K3996" s="20">
        <v>1.8710165911499215</v>
      </c>
      <c r="L3996" s="20"/>
      <c r="M3996" s="20"/>
      <c r="N3996" s="21">
        <v>11.9375</v>
      </c>
      <c r="O3996" s="21">
        <f t="shared" si="63"/>
        <v>15.518750000000001</v>
      </c>
      <c r="P3996" s="21">
        <v>6.75</v>
      </c>
      <c r="Q3996" s="19">
        <v>10.735004450249908</v>
      </c>
      <c r="R3996" s="4">
        <v>89.724999999999994</v>
      </c>
      <c r="S3996" s="4">
        <v>8.1875</v>
      </c>
      <c r="T3996" s="29">
        <v>108.2</v>
      </c>
      <c r="U3996" s="4">
        <v>4.4999999999999998E-2</v>
      </c>
      <c r="V3996" s="9"/>
      <c r="W3996" s="9"/>
      <c r="X3996" s="9"/>
      <c r="Y3996" s="9"/>
      <c r="Z3996" s="9"/>
    </row>
    <row r="3997" spans="1:26">
      <c r="A3997" s="39">
        <v>15</v>
      </c>
      <c r="B3997" s="39">
        <v>6</v>
      </c>
      <c r="C3997" s="40">
        <v>39614</v>
      </c>
      <c r="D3997" s="17">
        <v>0.25</v>
      </c>
      <c r="E3997" s="18">
        <v>0.25793175019377751</v>
      </c>
      <c r="F3997" s="4">
        <v>8.5111843324322436</v>
      </c>
      <c r="G3997" s="4">
        <v>8.459659475415684</v>
      </c>
      <c r="H3997" s="4">
        <v>0.3234078170328436</v>
      </c>
      <c r="I3997" s="19">
        <v>1.038719844000318</v>
      </c>
      <c r="J3997" s="19">
        <v>1.707849049500118</v>
      </c>
      <c r="K3997" s="20">
        <v>1.8702611888939213</v>
      </c>
      <c r="L3997" s="20"/>
      <c r="M3997" s="20"/>
      <c r="N3997" s="21">
        <v>11.4375</v>
      </c>
      <c r="O3997" s="21">
        <f t="shared" si="63"/>
        <v>14.86875</v>
      </c>
      <c r="P3997" s="21">
        <v>6.1875</v>
      </c>
      <c r="Q3997" s="19">
        <v>15.23244536674987</v>
      </c>
      <c r="R3997" s="4">
        <v>88.275000000000006</v>
      </c>
      <c r="S3997" s="4">
        <v>9.4124999999999996</v>
      </c>
      <c r="T3997" s="29">
        <v>136.4</v>
      </c>
      <c r="U3997" s="4">
        <v>0.04</v>
      </c>
      <c r="V3997" s="9"/>
      <c r="W3997" s="9"/>
      <c r="X3997" s="9"/>
      <c r="Y3997" s="9"/>
      <c r="Z3997" s="9"/>
    </row>
    <row r="3998" spans="1:26">
      <c r="A3998" s="39">
        <v>15</v>
      </c>
      <c r="B3998" s="39">
        <v>6</v>
      </c>
      <c r="C3998" s="40">
        <v>39614</v>
      </c>
      <c r="D3998" s="17">
        <v>0.29166666666699825</v>
      </c>
      <c r="E3998" s="18">
        <v>0.25048084077377675</v>
      </c>
      <c r="F3998" s="4">
        <v>6.5434016117128726</v>
      </c>
      <c r="G3998" s="4">
        <v>5.9220938755397343</v>
      </c>
      <c r="H3998" s="4">
        <v>0.12919100641334191</v>
      </c>
      <c r="I3998" s="19">
        <v>1.0383675600003177</v>
      </c>
      <c r="J3998" s="19">
        <v>1.9206336750001329</v>
      </c>
      <c r="K3998" s="20">
        <v>1.8695057866379208</v>
      </c>
      <c r="L3998" s="20"/>
      <c r="M3998" s="20"/>
      <c r="N3998" s="21">
        <v>13.75</v>
      </c>
      <c r="O3998" s="21">
        <f t="shared" si="63"/>
        <v>17.875</v>
      </c>
      <c r="P3998" s="21">
        <v>4.25</v>
      </c>
      <c r="Q3998" s="19">
        <v>20.68598847074982</v>
      </c>
      <c r="R3998" s="4">
        <v>78.75</v>
      </c>
      <c r="S3998" s="4">
        <v>11.35</v>
      </c>
      <c r="T3998" s="29">
        <v>166.25</v>
      </c>
      <c r="U3998" s="4">
        <v>0.22500000000000001</v>
      </c>
      <c r="V3998" s="9"/>
      <c r="W3998" s="9"/>
      <c r="X3998" s="9"/>
      <c r="Y3998" s="9"/>
      <c r="Z3998" s="9"/>
    </row>
    <row r="3999" spans="1:26">
      <c r="A3999" s="39">
        <v>15</v>
      </c>
      <c r="B3999" s="39">
        <v>6</v>
      </c>
      <c r="C3999" s="40">
        <v>39614</v>
      </c>
      <c r="D3999" s="17">
        <v>0.33333333333300175</v>
      </c>
      <c r="E3999" s="18">
        <v>0.25907313465002763</v>
      </c>
      <c r="F3999" s="4">
        <v>7.3503842956380971</v>
      </c>
      <c r="G3999" s="4">
        <v>7.294987498402759</v>
      </c>
      <c r="H3999" s="4">
        <v>0.56886914430109381</v>
      </c>
      <c r="I3999" s="19">
        <v>1.0380039120003173</v>
      </c>
      <c r="J3999" s="19">
        <v>1.7777017185001236</v>
      </c>
      <c r="K3999" s="20">
        <v>1.8687503843819206</v>
      </c>
      <c r="L3999" s="20"/>
      <c r="M3999" s="20"/>
      <c r="N3999" s="21">
        <v>8.125</v>
      </c>
      <c r="O3999" s="21">
        <f t="shared" si="63"/>
        <v>10.5625</v>
      </c>
      <c r="P3999" s="21">
        <v>6.9375</v>
      </c>
      <c r="Q3999" s="19">
        <v>22.092793520749808</v>
      </c>
      <c r="R3999" s="4">
        <v>70.325000000000003</v>
      </c>
      <c r="S3999" s="4">
        <v>12.0625</v>
      </c>
      <c r="T3999" s="29">
        <v>163.69999999999999</v>
      </c>
      <c r="U3999" s="4">
        <v>0.42499999999999999</v>
      </c>
      <c r="V3999" s="9"/>
      <c r="W3999" s="9"/>
      <c r="X3999" s="9"/>
      <c r="Y3999" s="9"/>
      <c r="Z3999" s="9"/>
    </row>
    <row r="4000" spans="1:26">
      <c r="A4000" s="39">
        <v>15</v>
      </c>
      <c r="B4000" s="39">
        <v>6</v>
      </c>
      <c r="C4000" s="40">
        <v>39614</v>
      </c>
      <c r="D4000" s="17">
        <v>0.375</v>
      </c>
      <c r="E4000" s="18">
        <v>0.30220047989128218</v>
      </c>
      <c r="F4000" s="4">
        <v>13.553415850965342</v>
      </c>
      <c r="G4000" s="4">
        <v>16.949412838193926</v>
      </c>
      <c r="H4000" s="4">
        <v>3.3959969872285845</v>
      </c>
      <c r="I4000" s="19">
        <v>1.2321779265003763</v>
      </c>
      <c r="J4000" s="19">
        <v>2.2746011250001588</v>
      </c>
      <c r="K4000" s="20">
        <v>1.8679949821259205</v>
      </c>
      <c r="L4000" s="20"/>
      <c r="M4000" s="20"/>
      <c r="N4000" s="21">
        <v>8.875</v>
      </c>
      <c r="O4000" s="21">
        <f t="shared" si="63"/>
        <v>11.5375</v>
      </c>
      <c r="P4000" s="21">
        <v>5.375</v>
      </c>
      <c r="Q4000" s="19">
        <v>20.182930216437324</v>
      </c>
      <c r="R4000" s="4">
        <v>65.400000000000006</v>
      </c>
      <c r="S4000" s="4">
        <v>12.7875</v>
      </c>
      <c r="T4000" s="29">
        <v>175.25</v>
      </c>
      <c r="U4000" s="4">
        <v>0.56000000000000005</v>
      </c>
      <c r="V4000" s="9"/>
      <c r="W4000" s="9"/>
      <c r="X4000" s="9"/>
      <c r="Y4000" s="9"/>
      <c r="Z4000" s="9"/>
    </row>
    <row r="4001" spans="1:26">
      <c r="A4001" s="39">
        <v>15</v>
      </c>
      <c r="B4001" s="39">
        <v>6</v>
      </c>
      <c r="C4001" s="40">
        <v>39614</v>
      </c>
      <c r="D4001" s="17">
        <v>0.41666666666699825</v>
      </c>
      <c r="E4001" s="18">
        <v>0.32804531851503482</v>
      </c>
      <c r="F4001" s="4">
        <v>14.532717458634561</v>
      </c>
      <c r="G4001" s="4">
        <v>19.298833349957338</v>
      </c>
      <c r="H4001" s="4">
        <v>4.7661158913227766</v>
      </c>
      <c r="I4001" s="19">
        <v>1.426266711000435</v>
      </c>
      <c r="J4001" s="19">
        <v>2.344824822000164</v>
      </c>
      <c r="K4001" s="20">
        <v>1.8672395798699202</v>
      </c>
      <c r="L4001" s="20"/>
      <c r="M4001" s="20"/>
      <c r="N4001" s="21">
        <v>9.5</v>
      </c>
      <c r="O4001" s="21">
        <f t="shared" si="63"/>
        <v>12.35</v>
      </c>
      <c r="P4001" s="21">
        <v>4.8125</v>
      </c>
      <c r="Q4001" s="19">
        <v>20.85899038981232</v>
      </c>
      <c r="R4001" s="4">
        <v>59.225000000000001</v>
      </c>
      <c r="S4001" s="4">
        <v>12.987500000000001</v>
      </c>
      <c r="T4001" s="29">
        <v>163.35</v>
      </c>
      <c r="U4001" s="4">
        <v>0.26</v>
      </c>
      <c r="V4001" s="9"/>
      <c r="W4001" s="9"/>
      <c r="X4001" s="9"/>
      <c r="Y4001" s="9"/>
      <c r="Z4001" s="9"/>
    </row>
    <row r="4002" spans="1:26">
      <c r="A4002" s="39">
        <v>15</v>
      </c>
      <c r="B4002" s="39">
        <v>6</v>
      </c>
      <c r="C4002" s="40">
        <v>39614</v>
      </c>
      <c r="D4002" s="17">
        <v>0.45833333333300175</v>
      </c>
      <c r="E4002" s="18">
        <v>0.33045368845503498</v>
      </c>
      <c r="F4002" s="4">
        <v>17.509417008972783</v>
      </c>
      <c r="G4002" s="4">
        <v>23.391211405671413</v>
      </c>
      <c r="H4002" s="4">
        <v>5.8817943966986332</v>
      </c>
      <c r="I4002" s="19">
        <v>1.2313540365003752</v>
      </c>
      <c r="J4002" s="19">
        <v>2.3439568815001648</v>
      </c>
      <c r="K4002" s="20">
        <v>1.86648417761392</v>
      </c>
      <c r="L4002" s="20"/>
      <c r="M4002" s="20"/>
      <c r="N4002" s="21">
        <v>8</v>
      </c>
      <c r="O4002" s="21">
        <f t="shared" si="63"/>
        <v>10.4</v>
      </c>
      <c r="P4002" s="21">
        <v>6.875</v>
      </c>
      <c r="Q4002" s="19">
        <v>22.884659330124798</v>
      </c>
      <c r="R4002" s="4">
        <v>58.075000000000003</v>
      </c>
      <c r="S4002" s="4">
        <v>13.862500000000001</v>
      </c>
      <c r="T4002" s="29">
        <v>155.42500000000001</v>
      </c>
      <c r="U4002" s="4">
        <v>0.53500000000000003</v>
      </c>
      <c r="V4002" s="9"/>
      <c r="W4002" s="9"/>
      <c r="X4002" s="9"/>
      <c r="Y4002" s="9"/>
      <c r="Z4002" s="9"/>
    </row>
    <row r="4003" spans="1:26">
      <c r="A4003" s="39">
        <v>15</v>
      </c>
      <c r="B4003" s="39">
        <v>6</v>
      </c>
      <c r="C4003" s="40">
        <v>39614</v>
      </c>
      <c r="D4003" s="17">
        <v>0.5</v>
      </c>
      <c r="E4003" s="18">
        <v>0.3229978939475342</v>
      </c>
      <c r="F4003" s="4">
        <v>15.668807539922462</v>
      </c>
      <c r="G4003" s="4">
        <v>21.350344896245652</v>
      </c>
      <c r="H4003" s="4">
        <v>5.681537356323191</v>
      </c>
      <c r="I4003" s="19">
        <v>1.2956866500003945</v>
      </c>
      <c r="J4003" s="19">
        <v>1.9880746620001404</v>
      </c>
      <c r="K4003" s="20">
        <v>1.8657287753579195</v>
      </c>
      <c r="L4003" s="20"/>
      <c r="M4003" s="20"/>
      <c r="N4003" s="21">
        <v>10.875</v>
      </c>
      <c r="O4003" s="21">
        <f t="shared" si="63"/>
        <v>14.137500000000001</v>
      </c>
      <c r="P4003" s="21">
        <v>6.875</v>
      </c>
      <c r="Q4003" s="19">
        <v>24.854365728687281</v>
      </c>
      <c r="R4003" s="4">
        <v>53.674999999999997</v>
      </c>
      <c r="S4003" s="4">
        <v>14.3375</v>
      </c>
      <c r="T4003" s="29">
        <v>158.125</v>
      </c>
      <c r="U4003" s="4">
        <v>0.55500000000000005</v>
      </c>
      <c r="V4003" s="9"/>
      <c r="W4003" s="9"/>
      <c r="X4003" s="9"/>
      <c r="Y4003" s="9"/>
      <c r="Z4003" s="9"/>
    </row>
    <row r="4004" spans="1:26">
      <c r="A4004" s="39">
        <v>15</v>
      </c>
      <c r="B4004" s="39">
        <v>6</v>
      </c>
      <c r="C4004" s="40">
        <v>39614</v>
      </c>
      <c r="D4004" s="17">
        <v>0.54166666666699825</v>
      </c>
      <c r="E4004" s="18">
        <v>0.31554486765628337</v>
      </c>
      <c r="F4004" s="4">
        <v>11.776491987708933</v>
      </c>
      <c r="G4004" s="4">
        <v>15.575858143318454</v>
      </c>
      <c r="H4004" s="4">
        <v>3.79936615560952</v>
      </c>
      <c r="I4004" s="19">
        <v>1.0361856720003151</v>
      </c>
      <c r="J4004" s="19">
        <v>2.0582983590001458</v>
      </c>
      <c r="K4004" s="20">
        <v>1.8649733731019194</v>
      </c>
      <c r="L4004" s="20"/>
      <c r="M4004" s="20"/>
      <c r="N4004" s="21">
        <v>7.875</v>
      </c>
      <c r="O4004" s="21">
        <f t="shared" si="63"/>
        <v>10.237500000000001</v>
      </c>
      <c r="P4004" s="21">
        <v>7.4375</v>
      </c>
      <c r="Q4004" s="19">
        <v>27.780293867124755</v>
      </c>
      <c r="R4004" s="4">
        <v>53.524999999999999</v>
      </c>
      <c r="S4004" s="4">
        <v>14.55</v>
      </c>
      <c r="T4004" s="29">
        <v>148.15</v>
      </c>
      <c r="U4004" s="4">
        <v>0.98</v>
      </c>
      <c r="V4004" s="9"/>
      <c r="W4004" s="9"/>
      <c r="X4004" s="9"/>
      <c r="Y4004" s="9"/>
      <c r="Z4004" s="9"/>
    </row>
    <row r="4005" spans="1:26">
      <c r="A4005" s="39">
        <v>15</v>
      </c>
      <c r="B4005" s="39">
        <v>6</v>
      </c>
      <c r="C4005" s="40">
        <v>39614</v>
      </c>
      <c r="D4005" s="17">
        <v>0.58333333333300175</v>
      </c>
      <c r="E4005" s="18">
        <v>0.34383444298253624</v>
      </c>
      <c r="F4005" s="4">
        <v>15.737534003516226</v>
      </c>
      <c r="G4005" s="4">
        <v>21.393443737858192</v>
      </c>
      <c r="H4005" s="4">
        <v>5.6559097343419644</v>
      </c>
      <c r="I4005" s="19">
        <v>1.165305459000354</v>
      </c>
      <c r="J4005" s="19">
        <v>2.0575298010001464</v>
      </c>
      <c r="K4005" s="20">
        <v>1.8642179708459192</v>
      </c>
      <c r="L4005" s="20"/>
      <c r="M4005" s="20"/>
      <c r="N4005" s="21">
        <v>16.3125</v>
      </c>
      <c r="O4005" s="21">
        <f t="shared" si="63"/>
        <v>21.206250000000001</v>
      </c>
      <c r="P4005" s="21">
        <v>4.375</v>
      </c>
      <c r="Q4005" s="19">
        <v>25.139006589499779</v>
      </c>
      <c r="R4005" s="4">
        <v>48.1</v>
      </c>
      <c r="S4005" s="4">
        <v>15.375</v>
      </c>
      <c r="T4005" s="29">
        <v>162.92500000000001</v>
      </c>
      <c r="U4005" s="4">
        <v>1.2250000000000001</v>
      </c>
      <c r="V4005" s="9"/>
      <c r="W4005" s="9"/>
      <c r="X4005" s="9"/>
      <c r="Y4005" s="9"/>
      <c r="Z4005" s="9"/>
    </row>
    <row r="4006" spans="1:26">
      <c r="A4006" s="39">
        <v>15</v>
      </c>
      <c r="B4006" s="39">
        <v>6</v>
      </c>
      <c r="C4006" s="40">
        <v>39614</v>
      </c>
      <c r="D4006" s="17">
        <v>0.625</v>
      </c>
      <c r="E4006" s="18">
        <v>0.36964980824503901</v>
      </c>
      <c r="F4006" s="4">
        <v>19.620437775542243</v>
      </c>
      <c r="G4006" s="4">
        <v>27.062543496660375</v>
      </c>
      <c r="H4006" s="4">
        <v>7.4421057211181338</v>
      </c>
      <c r="I4006" s="19">
        <v>1.1648793090003535</v>
      </c>
      <c r="J4006" s="19">
        <v>2.2695392430001617</v>
      </c>
      <c r="K4006" s="20">
        <v>1.8634625685899189</v>
      </c>
      <c r="L4006" s="20"/>
      <c r="M4006" s="20"/>
      <c r="N4006" s="21">
        <v>10.4375</v>
      </c>
      <c r="O4006" s="21">
        <f t="shared" si="63"/>
        <v>13.56875</v>
      </c>
      <c r="P4006" s="21">
        <v>5.3125</v>
      </c>
      <c r="Q4006" s="19">
        <v>24.803290135249782</v>
      </c>
      <c r="R4006" s="4">
        <v>48.45</v>
      </c>
      <c r="S4006" s="4">
        <v>15.112500000000001</v>
      </c>
      <c r="T4006" s="29">
        <v>171.22500000000002</v>
      </c>
      <c r="U4006" s="4">
        <v>0.91500000000000004</v>
      </c>
      <c r="V4006" s="9"/>
      <c r="W4006" s="9"/>
      <c r="X4006" s="9"/>
      <c r="Y4006" s="9"/>
      <c r="Z4006" s="9"/>
    </row>
    <row r="4007" spans="1:26">
      <c r="A4007" s="39">
        <v>15</v>
      </c>
      <c r="B4007" s="39">
        <v>6</v>
      </c>
      <c r="C4007" s="40">
        <v>39614</v>
      </c>
      <c r="D4007" s="17">
        <v>0.66666666666699825</v>
      </c>
      <c r="E4007" s="18">
        <v>0.36465655387003837</v>
      </c>
      <c r="F4007" s="4">
        <v>20.392205588055077</v>
      </c>
      <c r="G4007" s="4">
        <v>28.747740297861039</v>
      </c>
      <c r="H4007" s="4">
        <v>8.3555347098059602</v>
      </c>
      <c r="I4007" s="19">
        <v>1.2938740920003922</v>
      </c>
      <c r="J4007" s="19">
        <v>1.9850931870001423</v>
      </c>
      <c r="K4007" s="20">
        <v>1.8627071663339188</v>
      </c>
      <c r="L4007" s="20"/>
      <c r="M4007" s="20"/>
      <c r="N4007" s="21">
        <v>16.1875</v>
      </c>
      <c r="O4007" s="21">
        <f t="shared" si="63"/>
        <v>21.043749999999999</v>
      </c>
      <c r="P4007" s="21">
        <v>5.4375</v>
      </c>
      <c r="Q4007" s="19">
        <v>24.973766755374779</v>
      </c>
      <c r="R4007" s="4">
        <v>46.3</v>
      </c>
      <c r="S4007" s="4">
        <v>15.775</v>
      </c>
      <c r="T4007" s="29">
        <v>164.1</v>
      </c>
      <c r="U4007" s="4">
        <v>0.64</v>
      </c>
      <c r="V4007" s="9"/>
      <c r="W4007" s="9"/>
      <c r="X4007" s="9"/>
      <c r="Y4007" s="9"/>
      <c r="Z4007" s="9"/>
    </row>
    <row r="4008" spans="1:26">
      <c r="A4008" s="39">
        <v>15</v>
      </c>
      <c r="B4008" s="39">
        <v>6</v>
      </c>
      <c r="C4008" s="40">
        <v>39614</v>
      </c>
      <c r="D4008" s="17">
        <v>0.70833333333300175</v>
      </c>
      <c r="E4008" s="18">
        <v>0.35597046631378748</v>
      </c>
      <c r="F4008" s="4">
        <v>20.354967778486355</v>
      </c>
      <c r="G4008" s="4">
        <v>28.816146077473579</v>
      </c>
      <c r="H4008" s="4">
        <v>8.4611782989872264</v>
      </c>
      <c r="I4008" s="19">
        <v>1.2287403165003721</v>
      </c>
      <c r="J4008" s="19">
        <v>2.2678298640001628</v>
      </c>
      <c r="K4008" s="20">
        <v>1.8619517640779182</v>
      </c>
      <c r="L4008" s="20"/>
      <c r="M4008" s="20"/>
      <c r="N4008" s="21">
        <v>15.5</v>
      </c>
      <c r="O4008" s="21">
        <f t="shared" si="63"/>
        <v>20.150000000000002</v>
      </c>
      <c r="P4008" s="21">
        <v>5.375</v>
      </c>
      <c r="Q4008" s="19">
        <v>23.794238713812284</v>
      </c>
      <c r="R4008" s="4">
        <v>47.375</v>
      </c>
      <c r="S4008" s="4">
        <v>15.675000000000001</v>
      </c>
      <c r="T4008" s="29">
        <v>159.02499999999998</v>
      </c>
      <c r="U4008" s="4">
        <v>0.87</v>
      </c>
      <c r="V4008" s="9"/>
      <c r="W4008" s="9"/>
      <c r="X4008" s="9"/>
      <c r="Y4008" s="9"/>
      <c r="Z4008" s="9"/>
    </row>
    <row r="4009" spans="1:26">
      <c r="A4009" s="39">
        <v>15</v>
      </c>
      <c r="B4009" s="39">
        <v>6</v>
      </c>
      <c r="C4009" s="40">
        <v>39614</v>
      </c>
      <c r="D4009" s="17">
        <v>0.75</v>
      </c>
      <c r="E4009" s="18">
        <v>0.31773058616378325</v>
      </c>
      <c r="F4009" s="4">
        <v>18.465940166154699</v>
      </c>
      <c r="G4009" s="4">
        <v>26.41652175583517</v>
      </c>
      <c r="H4009" s="4">
        <v>7.9505815896804712</v>
      </c>
      <c r="I4009" s="19">
        <v>1.2283141665003716</v>
      </c>
      <c r="J4009" s="19">
        <v>2.1961353060001585</v>
      </c>
      <c r="K4009" s="20">
        <v>1.8611963618219181</v>
      </c>
      <c r="L4009" s="20"/>
      <c r="M4009" s="20"/>
      <c r="N4009" s="21">
        <v>13.375</v>
      </c>
      <c r="O4009" s="21">
        <f t="shared" si="63"/>
        <v>17.387499999999999</v>
      </c>
      <c r="P4009" s="21">
        <v>6.0625</v>
      </c>
      <c r="Q4009" s="19">
        <v>21.995682152437297</v>
      </c>
      <c r="R4009" s="4">
        <v>51.524999999999999</v>
      </c>
      <c r="S4009" s="4">
        <v>15.375</v>
      </c>
      <c r="T4009" s="29">
        <v>165.375</v>
      </c>
      <c r="U4009" s="4">
        <v>0.745</v>
      </c>
      <c r="V4009" s="9"/>
      <c r="W4009" s="9"/>
      <c r="X4009" s="9"/>
      <c r="Y4009" s="9"/>
      <c r="Z4009" s="9"/>
    </row>
    <row r="4010" spans="1:26">
      <c r="A4010" s="39">
        <v>15</v>
      </c>
      <c r="B4010" s="39">
        <v>6</v>
      </c>
      <c r="C4010" s="40">
        <v>39614</v>
      </c>
      <c r="D4010" s="17">
        <v>0.79166666666699825</v>
      </c>
      <c r="E4010" s="18">
        <v>0.32013656783878358</v>
      </c>
      <c r="F4010" s="4">
        <v>23.426707581636997</v>
      </c>
      <c r="G4010" s="4">
        <v>32.525555737212542</v>
      </c>
      <c r="H4010" s="4">
        <v>9.0988481555755474</v>
      </c>
      <c r="I4010" s="19">
        <v>1.2924876840003905</v>
      </c>
      <c r="J4010" s="19">
        <v>3.1159007595002253</v>
      </c>
      <c r="K4010" s="20">
        <v>1.8604409595659179</v>
      </c>
      <c r="L4010" s="20"/>
      <c r="M4010" s="20"/>
      <c r="N4010" s="21">
        <v>13.3125</v>
      </c>
      <c r="O4010" s="21">
        <f t="shared" si="63"/>
        <v>17.306250000000002</v>
      </c>
      <c r="P4010" s="21">
        <v>7.1875</v>
      </c>
      <c r="Q4010" s="19">
        <v>17.946579509249837</v>
      </c>
      <c r="R4010" s="4">
        <v>54.05</v>
      </c>
      <c r="S4010" s="4">
        <v>14.8375</v>
      </c>
      <c r="T4010" s="29">
        <v>182.64999999999998</v>
      </c>
      <c r="U4010" s="4">
        <v>0.43</v>
      </c>
      <c r="V4010" s="9"/>
      <c r="W4010" s="9"/>
      <c r="X4010" s="9"/>
      <c r="Y4010" s="9"/>
      <c r="Z4010" s="9"/>
    </row>
    <row r="4011" spans="1:26">
      <c r="A4011" s="39">
        <v>15</v>
      </c>
      <c r="B4011" s="39">
        <v>6</v>
      </c>
      <c r="C4011" s="40">
        <v>39614</v>
      </c>
      <c r="D4011" s="17">
        <v>0.83333333333300175</v>
      </c>
      <c r="E4011" s="18">
        <v>0.35331968747628695</v>
      </c>
      <c r="F4011" s="4">
        <v>25.724594193799916</v>
      </c>
      <c r="G4011" s="4">
        <v>35.046350524451036</v>
      </c>
      <c r="H4011" s="4">
        <v>9.3217563306511195</v>
      </c>
      <c r="I4011" s="19">
        <v>1.2920672160003901</v>
      </c>
      <c r="J4011" s="19">
        <v>3.0439809345002211</v>
      </c>
      <c r="K4011" s="20">
        <v>1.8596855573099176</v>
      </c>
      <c r="L4011" s="20"/>
      <c r="M4011" s="20"/>
      <c r="N4011" s="21">
        <v>12.5625</v>
      </c>
      <c r="O4011" s="21">
        <f t="shared" si="63"/>
        <v>16.331250000000001</v>
      </c>
      <c r="P4011" s="21">
        <v>7.875</v>
      </c>
      <c r="Q4011" s="19">
        <v>12.659113105999884</v>
      </c>
      <c r="R4011" s="4">
        <v>55.6</v>
      </c>
      <c r="S4011" s="4">
        <v>13.9375</v>
      </c>
      <c r="T4011" s="29">
        <v>189.39999999999998</v>
      </c>
      <c r="U4011" s="4">
        <v>0.245</v>
      </c>
      <c r="V4011" s="9"/>
      <c r="W4011" s="9"/>
      <c r="X4011" s="9"/>
      <c r="Y4011" s="9"/>
      <c r="Z4011" s="9"/>
    </row>
    <row r="4012" spans="1:26">
      <c r="A4012" s="39">
        <v>15</v>
      </c>
      <c r="B4012" s="39">
        <v>6</v>
      </c>
      <c r="C4012" s="40">
        <v>39614</v>
      </c>
      <c r="D4012" s="17">
        <v>0.875</v>
      </c>
      <c r="E4012" s="18">
        <v>0.31879370066253326</v>
      </c>
      <c r="F4012" s="4">
        <v>21.68566021634274</v>
      </c>
      <c r="G4012" s="4">
        <v>29.702441736486485</v>
      </c>
      <c r="H4012" s="4">
        <v>8.0167815201437449</v>
      </c>
      <c r="I4012" s="19">
        <v>1.1624530950003504</v>
      </c>
      <c r="J4012" s="19">
        <v>2.3352244725001703</v>
      </c>
      <c r="K4012" s="20">
        <v>1.8589301550539175</v>
      </c>
      <c r="L4012" s="20"/>
      <c r="M4012" s="20"/>
      <c r="N4012" s="21">
        <v>11.75</v>
      </c>
      <c r="O4012" s="21">
        <f t="shared" si="63"/>
        <v>15.275</v>
      </c>
      <c r="P4012" s="21">
        <v>9.25</v>
      </c>
      <c r="Q4012" s="19">
        <v>11.872258696999891</v>
      </c>
      <c r="R4012" s="4">
        <v>61.225000000000001</v>
      </c>
      <c r="S4012" s="4">
        <v>12.375</v>
      </c>
      <c r="T4012" s="29">
        <v>168.07499999999999</v>
      </c>
      <c r="U4012" s="4">
        <v>0.12</v>
      </c>
      <c r="V4012" s="9"/>
      <c r="W4012" s="9"/>
      <c r="X4012" s="9"/>
      <c r="Y4012" s="9"/>
      <c r="Z4012" s="9"/>
    </row>
    <row r="4013" spans="1:26">
      <c r="A4013" s="39">
        <v>15</v>
      </c>
      <c r="B4013" s="39">
        <v>6</v>
      </c>
      <c r="C4013" s="40">
        <v>39614</v>
      </c>
      <c r="D4013" s="17">
        <v>0.91666666666699825</v>
      </c>
      <c r="E4013" s="18">
        <v>0.37903849084253965</v>
      </c>
      <c r="F4013" s="4">
        <v>38.026074660970686</v>
      </c>
      <c r="G4013" s="4">
        <v>47.650868370905954</v>
      </c>
      <c r="H4013" s="4">
        <v>9.6247937099352718</v>
      </c>
      <c r="I4013" s="19">
        <v>1.2265641105003695</v>
      </c>
      <c r="J4013" s="19">
        <v>2.9709148980002174</v>
      </c>
      <c r="K4013" s="20">
        <v>1.8581747527979169</v>
      </c>
      <c r="L4013" s="20"/>
      <c r="M4013" s="20"/>
      <c r="N4013" s="21">
        <v>12.9375</v>
      </c>
      <c r="O4013" s="21">
        <f t="shared" si="63"/>
        <v>16.818750000000001</v>
      </c>
      <c r="P4013" s="21">
        <v>8.25</v>
      </c>
      <c r="Q4013" s="19">
        <v>5.9646936821874448</v>
      </c>
      <c r="R4013" s="4">
        <v>64.275000000000006</v>
      </c>
      <c r="S4013" s="4">
        <v>11.475</v>
      </c>
      <c r="T4013" s="29">
        <v>194.125</v>
      </c>
      <c r="U4013" s="4">
        <v>0.04</v>
      </c>
      <c r="V4013" s="9"/>
      <c r="W4013" s="9"/>
      <c r="X4013" s="9"/>
      <c r="Y4013" s="9"/>
      <c r="Z4013" s="9"/>
    </row>
    <row r="4014" spans="1:26">
      <c r="A4014" s="39">
        <v>15</v>
      </c>
      <c r="B4014" s="39">
        <v>6</v>
      </c>
      <c r="C4014" s="40">
        <v>39614</v>
      </c>
      <c r="D4014" s="17">
        <v>0.95833333333300175</v>
      </c>
      <c r="E4014" s="18">
        <v>0.41342362430004309</v>
      </c>
      <c r="F4014" s="4">
        <v>38.941722087464413</v>
      </c>
      <c r="G4014" s="4">
        <v>47.806074324881045</v>
      </c>
      <c r="H4014" s="4">
        <v>8.8643522374166253</v>
      </c>
      <c r="I4014" s="19">
        <v>1.4197380930004271</v>
      </c>
      <c r="J4014" s="19">
        <v>3.1819437660002334</v>
      </c>
      <c r="K4014" s="20">
        <v>1.8574193505419168</v>
      </c>
      <c r="L4014" s="20"/>
      <c r="M4014" s="20"/>
      <c r="N4014" s="21">
        <v>12.4375</v>
      </c>
      <c r="O4014" s="21">
        <f t="shared" ref="O4014:O4027" si="65">N4014*1.3</f>
        <v>16.168749999999999</v>
      </c>
      <c r="P4014" s="21">
        <v>8.5625</v>
      </c>
      <c r="Q4014" s="19">
        <v>4.9521370243124547</v>
      </c>
      <c r="R4014" s="4">
        <v>70</v>
      </c>
      <c r="S4014" s="4">
        <v>10.987500000000001</v>
      </c>
      <c r="T4014" s="29">
        <v>206.25</v>
      </c>
      <c r="U4014" s="4">
        <v>0.04</v>
      </c>
      <c r="V4014" s="9"/>
      <c r="W4014" s="9"/>
      <c r="X4014" s="9"/>
      <c r="Y4014" s="9"/>
      <c r="Z4014" s="9"/>
    </row>
    <row r="4015" spans="1:26">
      <c r="A4015" s="39">
        <v>16</v>
      </c>
      <c r="B4015" s="39">
        <v>6</v>
      </c>
      <c r="C4015" s="40">
        <v>39615</v>
      </c>
      <c r="D4015" s="17">
        <v>0</v>
      </c>
      <c r="E4015" s="18">
        <v>0.33338770471128476</v>
      </c>
      <c r="F4015" s="4">
        <v>40.959050779507976</v>
      </c>
      <c r="G4015" s="4">
        <v>47.594731210268485</v>
      </c>
      <c r="H4015" s="4">
        <v>6.6356804307605044</v>
      </c>
      <c r="I4015" s="19">
        <v>1.483775242500446</v>
      </c>
      <c r="J4015" s="19">
        <v>2.9687417340002185</v>
      </c>
      <c r="K4015" s="20">
        <v>1.8566639482859166</v>
      </c>
      <c r="L4015" s="20"/>
      <c r="M4015" s="20"/>
      <c r="N4015" s="21">
        <v>10.4375</v>
      </c>
      <c r="O4015" s="21">
        <f t="shared" si="65"/>
        <v>13.56875</v>
      </c>
      <c r="P4015" s="21">
        <v>8.8125</v>
      </c>
      <c r="Q4015" s="19">
        <v>2.8139285796874738</v>
      </c>
      <c r="R4015" s="4">
        <v>72.775000000000006</v>
      </c>
      <c r="S4015" s="4">
        <v>10.275</v>
      </c>
      <c r="T4015" s="29">
        <v>124.875</v>
      </c>
      <c r="U4015" s="4">
        <v>0.04</v>
      </c>
      <c r="V4015" s="9"/>
      <c r="W4015" s="9"/>
      <c r="X4015" s="9"/>
      <c r="Y4015" s="9"/>
      <c r="Z4015" s="9"/>
    </row>
    <row r="4016" spans="1:26">
      <c r="A4016" s="39">
        <v>16</v>
      </c>
      <c r="B4016" s="39">
        <v>6</v>
      </c>
      <c r="C4016" s="40">
        <v>39615</v>
      </c>
      <c r="D4016" s="17">
        <v>4.1666666666998253E-2</v>
      </c>
      <c r="E4016" s="18">
        <v>0.31733858503128304</v>
      </c>
      <c r="F4016" s="4">
        <v>45.772021890245966</v>
      </c>
      <c r="G4016" s="4">
        <v>51.1551863872699</v>
      </c>
      <c r="H4016" s="4">
        <v>5.3831644970239338</v>
      </c>
      <c r="I4016" s="19">
        <v>1.6766935350005034</v>
      </c>
      <c r="J4016" s="19">
        <v>3.5328701115002605</v>
      </c>
      <c r="K4016" s="20">
        <v>1.8559085460299163</v>
      </c>
      <c r="L4016" s="20"/>
      <c r="M4016" s="20"/>
      <c r="N4016" s="21">
        <v>12.0625</v>
      </c>
      <c r="O4016" s="21">
        <f t="shared" si="65"/>
        <v>15.68125</v>
      </c>
      <c r="P4016" s="21">
        <v>10.3125</v>
      </c>
      <c r="Q4016" s="19">
        <v>2.0824585493124808</v>
      </c>
      <c r="R4016" s="4">
        <v>75.95</v>
      </c>
      <c r="S4016" s="4">
        <v>9.0500000000000007</v>
      </c>
      <c r="T4016" s="29">
        <v>101.97500000000001</v>
      </c>
      <c r="U4016" s="4">
        <v>0.04</v>
      </c>
      <c r="V4016" s="9"/>
      <c r="W4016" s="9"/>
      <c r="X4016" s="9"/>
      <c r="Y4016" s="9"/>
      <c r="Z4016" s="9"/>
    </row>
    <row r="4017" spans="1:26">
      <c r="A4017" s="39">
        <v>16</v>
      </c>
      <c r="B4017" s="39">
        <v>6</v>
      </c>
      <c r="C4017" s="40">
        <v>39615</v>
      </c>
      <c r="D4017" s="17">
        <v>8.3333333333001747E-2</v>
      </c>
      <c r="E4017" s="18">
        <v>0.34433653232128564</v>
      </c>
      <c r="F4017" s="4">
        <v>76.762977053426056</v>
      </c>
      <c r="G4017" s="4">
        <v>82.897842094882293</v>
      </c>
      <c r="H4017" s="4">
        <v>6.1348650414562469</v>
      </c>
      <c r="I4017" s="19">
        <v>2.3207299200006961</v>
      </c>
      <c r="J4017" s="19">
        <v>5.0853445155003776</v>
      </c>
      <c r="K4017" s="20">
        <v>1.8551531437739162</v>
      </c>
      <c r="L4017" s="20"/>
      <c r="M4017" s="20"/>
      <c r="N4017" s="21">
        <v>14.0625</v>
      </c>
      <c r="O4017" s="21">
        <f t="shared" si="65"/>
        <v>18.28125</v>
      </c>
      <c r="P4017" s="21">
        <v>9.6875</v>
      </c>
      <c r="Q4017" s="19">
        <v>2.6454627913124753</v>
      </c>
      <c r="R4017" s="4">
        <v>79.849999999999994</v>
      </c>
      <c r="S4017" s="4">
        <v>8.2750000000000004</v>
      </c>
      <c r="T4017" s="29">
        <v>59.725000000000001</v>
      </c>
      <c r="U4017" s="4">
        <v>0.04</v>
      </c>
      <c r="V4017" s="9"/>
      <c r="W4017" s="9"/>
      <c r="X4017" s="9"/>
      <c r="Y4017" s="9"/>
      <c r="Z4017" s="9"/>
    </row>
    <row r="4018" spans="1:26">
      <c r="A4018" s="39">
        <v>16</v>
      </c>
      <c r="B4018" s="39">
        <v>6</v>
      </c>
      <c r="C4018" s="40">
        <v>39615</v>
      </c>
      <c r="D4018" s="17">
        <v>0.125</v>
      </c>
      <c r="E4018" s="18">
        <v>0.34181710805878551</v>
      </c>
      <c r="F4018" s="4">
        <v>96.769214727891949</v>
      </c>
      <c r="G4018" s="4">
        <v>103.85710960334052</v>
      </c>
      <c r="H4018" s="4">
        <v>7.0878948754485602</v>
      </c>
      <c r="I4018" s="19">
        <v>2.706611961000811</v>
      </c>
      <c r="J4018" s="19">
        <v>5.1540841005003832</v>
      </c>
      <c r="K4018" s="20">
        <v>1.8543977415179156</v>
      </c>
      <c r="L4018" s="20"/>
      <c r="M4018" s="20"/>
      <c r="N4018" s="21">
        <v>14.75</v>
      </c>
      <c r="O4018" s="21">
        <f t="shared" si="65"/>
        <v>19.175000000000001</v>
      </c>
      <c r="P4018" s="21">
        <v>10.1875</v>
      </c>
      <c r="Q4018" s="19">
        <v>2.6456470195624751</v>
      </c>
      <c r="R4018" s="4">
        <v>83.275000000000006</v>
      </c>
      <c r="S4018" s="4">
        <v>7.75</v>
      </c>
      <c r="T4018" s="29">
        <v>115.70000000000002</v>
      </c>
      <c r="U4018" s="4">
        <v>0.04</v>
      </c>
      <c r="V4018" s="9"/>
      <c r="W4018" s="9"/>
      <c r="X4018" s="9"/>
      <c r="Y4018" s="9"/>
      <c r="Z4018" s="9"/>
    </row>
    <row r="4019" spans="1:26">
      <c r="A4019" s="39">
        <v>16</v>
      </c>
      <c r="B4019" s="39">
        <v>6</v>
      </c>
      <c r="C4019" s="40">
        <v>39615</v>
      </c>
      <c r="D4019" s="17">
        <v>0.16666666666699825</v>
      </c>
      <c r="E4019" s="18">
        <v>0.39216082424129051</v>
      </c>
      <c r="F4019" s="4">
        <v>153.01802879945154</v>
      </c>
      <c r="G4019" s="4">
        <v>162.88089965337613</v>
      </c>
      <c r="H4019" s="4">
        <v>9.8628708539245906</v>
      </c>
      <c r="I4019" s="19">
        <v>3.671987539501099</v>
      </c>
      <c r="J4019" s="19">
        <v>8.4694654815006309</v>
      </c>
      <c r="K4019" s="20">
        <v>1.8536423392619155</v>
      </c>
      <c r="L4019" s="20"/>
      <c r="M4019" s="20"/>
      <c r="N4019" s="21">
        <v>18.5</v>
      </c>
      <c r="O4019" s="21">
        <f t="shared" si="65"/>
        <v>24.05</v>
      </c>
      <c r="P4019" s="21">
        <v>14.8125</v>
      </c>
      <c r="Q4019" s="19">
        <v>2.758419748999974</v>
      </c>
      <c r="R4019" s="4">
        <v>84.174999999999997</v>
      </c>
      <c r="S4019" s="4">
        <v>8</v>
      </c>
      <c r="T4019" s="29">
        <v>97.624999999999986</v>
      </c>
      <c r="U4019" s="4">
        <v>0.04</v>
      </c>
      <c r="V4019" s="9"/>
      <c r="W4019" s="9"/>
      <c r="X4019" s="9"/>
      <c r="Y4019" s="9"/>
      <c r="Z4019" s="9"/>
    </row>
    <row r="4020" spans="1:26">
      <c r="A4020" s="39">
        <v>16</v>
      </c>
      <c r="B4020" s="39">
        <v>6</v>
      </c>
      <c r="C4020" s="40">
        <v>39615</v>
      </c>
      <c r="D4020" s="17">
        <v>0.20833333333300175</v>
      </c>
      <c r="E4020" s="18">
        <v>0.29376267423878027</v>
      </c>
      <c r="F4020" s="4">
        <v>46.803780808833181</v>
      </c>
      <c r="G4020" s="4">
        <v>50.050216855594577</v>
      </c>
      <c r="H4020" s="4">
        <v>3.2464360467613922</v>
      </c>
      <c r="I4020" s="19">
        <v>1.481189932500443</v>
      </c>
      <c r="J4020" s="19">
        <v>2.5399392390001903</v>
      </c>
      <c r="K4020" s="20">
        <v>1.8528869370059153</v>
      </c>
      <c r="L4020" s="20"/>
      <c r="M4020" s="20"/>
      <c r="N4020" s="21">
        <v>15.625</v>
      </c>
      <c r="O4020" s="21">
        <f t="shared" si="65"/>
        <v>20.3125</v>
      </c>
      <c r="P4020" s="21">
        <v>9.5625</v>
      </c>
      <c r="Q4020" s="19">
        <v>6.9247165996249347</v>
      </c>
      <c r="R4020" s="4">
        <v>85.174999999999997</v>
      </c>
      <c r="S4020" s="4">
        <v>7.6749999999999998</v>
      </c>
      <c r="T4020" s="29">
        <v>60.225000000000001</v>
      </c>
      <c r="U4020" s="4">
        <v>0.04</v>
      </c>
      <c r="V4020" s="9"/>
      <c r="W4020" s="9"/>
      <c r="X4020" s="9"/>
      <c r="Y4020" s="9"/>
      <c r="Z4020" s="9"/>
    </row>
    <row r="4021" spans="1:26">
      <c r="A4021" s="39">
        <v>16</v>
      </c>
      <c r="B4021" s="39">
        <v>6</v>
      </c>
      <c r="C4021" s="40">
        <v>39615</v>
      </c>
      <c r="D4021" s="17">
        <v>0.25</v>
      </c>
      <c r="E4021" s="18">
        <v>0.30108163201753102</v>
      </c>
      <c r="F4021" s="4">
        <v>19.840286258353757</v>
      </c>
      <c r="G4021" s="4">
        <v>22.434836722808789</v>
      </c>
      <c r="H4021" s="4">
        <v>2.5945504644550308</v>
      </c>
      <c r="I4021" s="19">
        <v>1.4162436630004231</v>
      </c>
      <c r="J4021" s="19">
        <v>2.2567719045001695</v>
      </c>
      <c r="K4021" s="20">
        <v>1.852131534749915</v>
      </c>
      <c r="L4021" s="20"/>
      <c r="M4021" s="20"/>
      <c r="N4021" s="21">
        <v>20.1875</v>
      </c>
      <c r="O4021" s="21">
        <f t="shared" si="65"/>
        <v>26.243750000000002</v>
      </c>
      <c r="P4021" s="21">
        <v>12.0625</v>
      </c>
      <c r="Q4021" s="19">
        <v>9.7402493369999075</v>
      </c>
      <c r="R4021" s="4">
        <v>86.05</v>
      </c>
      <c r="S4021" s="4">
        <v>8.6</v>
      </c>
      <c r="T4021" s="29">
        <v>203.3</v>
      </c>
      <c r="U4021" s="4">
        <v>0.04</v>
      </c>
      <c r="V4021" s="9"/>
      <c r="W4021" s="9"/>
      <c r="X4021" s="9"/>
      <c r="Y4021" s="9"/>
      <c r="Z4021" s="9"/>
    </row>
    <row r="4022" spans="1:26">
      <c r="A4022" s="39">
        <v>16</v>
      </c>
      <c r="B4022" s="39">
        <v>6</v>
      </c>
      <c r="C4022" s="40">
        <v>39615</v>
      </c>
      <c r="D4022" s="17">
        <v>0.29166666666699825</v>
      </c>
      <c r="E4022" s="18">
        <v>0.36123631947253709</v>
      </c>
      <c r="F4022" s="4">
        <v>49.512900816947209</v>
      </c>
      <c r="G4022" s="4">
        <v>57.308290254072489</v>
      </c>
      <c r="H4022" s="4">
        <v>7.7953894371252819</v>
      </c>
      <c r="I4022" s="19">
        <v>1.8018586500005376</v>
      </c>
      <c r="J4022" s="19">
        <v>3.9479313195002979</v>
      </c>
      <c r="K4022" s="20">
        <v>1.8513761324939149</v>
      </c>
      <c r="L4022" s="20"/>
      <c r="M4022" s="20"/>
      <c r="N4022" s="21">
        <v>23.5</v>
      </c>
      <c r="O4022" s="21">
        <f t="shared" si="65"/>
        <v>30.55</v>
      </c>
      <c r="P4022" s="21">
        <v>12.5</v>
      </c>
      <c r="Q4022" s="19">
        <v>8.38962535481242</v>
      </c>
      <c r="R4022" s="4">
        <v>75.275000000000006</v>
      </c>
      <c r="S4022" s="4">
        <v>11.2875</v>
      </c>
      <c r="T4022" s="29">
        <v>75.300000000000011</v>
      </c>
      <c r="U4022" s="4">
        <v>0.04</v>
      </c>
      <c r="V4022" s="9"/>
      <c r="W4022" s="9"/>
      <c r="X4022" s="9"/>
      <c r="Y4022" s="9"/>
      <c r="Z4022" s="9"/>
    </row>
    <row r="4023" spans="1:26">
      <c r="A4023" s="39">
        <v>16</v>
      </c>
      <c r="B4023" s="39">
        <v>6</v>
      </c>
      <c r="C4023" s="40">
        <v>39615</v>
      </c>
      <c r="D4023" s="17">
        <v>0.33333333333300175</v>
      </c>
      <c r="E4023" s="18">
        <v>0.30834799368753174</v>
      </c>
      <c r="F4023" s="4">
        <v>53.396931985554779</v>
      </c>
      <c r="G4023" s="4">
        <v>64.170540828850221</v>
      </c>
      <c r="H4023" s="4">
        <v>10.773608843295429</v>
      </c>
      <c r="I4023" s="19">
        <v>1.865566243500556</v>
      </c>
      <c r="J4023" s="19">
        <v>4.5103238160003407</v>
      </c>
      <c r="K4023" s="20">
        <v>1.8506207302379143</v>
      </c>
      <c r="L4023" s="20"/>
      <c r="M4023" s="20"/>
      <c r="N4023" s="21">
        <v>19.125</v>
      </c>
      <c r="O4023" s="21">
        <f t="shared" si="65"/>
        <v>24.862500000000001</v>
      </c>
      <c r="P4023" s="21">
        <v>11.5</v>
      </c>
      <c r="Q4023" s="19">
        <v>10.924163578812394</v>
      </c>
      <c r="R4023" s="4">
        <v>72.25</v>
      </c>
      <c r="S4023" s="4">
        <v>12.5875</v>
      </c>
      <c r="T4023" s="29">
        <v>121.75</v>
      </c>
      <c r="U4023" s="4">
        <v>0.06</v>
      </c>
      <c r="V4023" s="9"/>
      <c r="W4023" s="9"/>
      <c r="X4023" s="9"/>
      <c r="Y4023" s="9"/>
      <c r="Z4023" s="9"/>
    </row>
    <row r="4024" spans="1:26">
      <c r="A4024" s="39">
        <v>16</v>
      </c>
      <c r="B4024" s="39">
        <v>6</v>
      </c>
      <c r="C4024" s="40">
        <v>39615</v>
      </c>
      <c r="D4024" s="17">
        <v>0.375</v>
      </c>
      <c r="E4024" s="18">
        <v>0.26161932923752695</v>
      </c>
      <c r="F4024" s="4">
        <v>55.759089396036828</v>
      </c>
      <c r="G4024" s="4">
        <v>68.237871486164352</v>
      </c>
      <c r="H4024" s="4">
        <v>12.478782090127524</v>
      </c>
      <c r="I4024" s="19">
        <v>2.1221353095006319</v>
      </c>
      <c r="J4024" s="19">
        <v>3.5926718970002729</v>
      </c>
      <c r="K4024" s="20">
        <v>1.8498653279819142</v>
      </c>
      <c r="L4024" s="20"/>
      <c r="M4024" s="20"/>
      <c r="N4024" s="21">
        <v>22.375</v>
      </c>
      <c r="O4024" s="21">
        <f t="shared" si="65"/>
        <v>29.087500000000002</v>
      </c>
      <c r="P4024" s="21">
        <v>8.3125</v>
      </c>
      <c r="Q4024" s="19">
        <v>11.994849420249883</v>
      </c>
      <c r="R4024" s="4">
        <v>68.575000000000003</v>
      </c>
      <c r="S4024" s="4">
        <v>13.375</v>
      </c>
      <c r="T4024" s="29">
        <v>117.9</v>
      </c>
      <c r="U4024" s="4">
        <v>0.23</v>
      </c>
      <c r="V4024" s="9"/>
      <c r="W4024" s="9"/>
      <c r="X4024" s="9"/>
      <c r="Y4024" s="9"/>
      <c r="Z4024" s="9"/>
    </row>
    <row r="4025" spans="1:26">
      <c r="A4025" s="39">
        <v>16</v>
      </c>
      <c r="B4025" s="39">
        <v>6</v>
      </c>
      <c r="C4025" s="40">
        <v>39615</v>
      </c>
      <c r="D4025" s="17">
        <v>0.41666666666699825</v>
      </c>
      <c r="E4025" s="18">
        <v>0.24192438177377484</v>
      </c>
      <c r="F4025" s="4">
        <v>59.262913573900121</v>
      </c>
      <c r="G4025" s="4">
        <v>72.656110118441134</v>
      </c>
      <c r="H4025" s="4">
        <v>13.393196544541011</v>
      </c>
      <c r="I4025" s="19">
        <v>2.3142353940006881</v>
      </c>
      <c r="J4025" s="19">
        <v>4.3659607515003325</v>
      </c>
      <c r="K4025" s="20">
        <v>1.849109925725914</v>
      </c>
      <c r="L4025" s="20"/>
      <c r="M4025" s="20"/>
      <c r="N4025" s="21">
        <v>12.125</v>
      </c>
      <c r="O4025" s="21">
        <f t="shared" si="65"/>
        <v>15.762500000000001</v>
      </c>
      <c r="P4025" s="21">
        <v>10</v>
      </c>
      <c r="Q4025" s="19">
        <v>13.854194715562365</v>
      </c>
      <c r="R4025" s="4">
        <v>63.3</v>
      </c>
      <c r="S4025" s="4">
        <v>13.887499999999999</v>
      </c>
      <c r="T4025" s="29">
        <v>148.22500000000002</v>
      </c>
      <c r="U4025" s="4">
        <v>0.53</v>
      </c>
      <c r="V4025" s="9"/>
      <c r="W4025" s="9"/>
      <c r="X4025" s="9"/>
      <c r="Y4025" s="9"/>
      <c r="Z4025" s="9"/>
    </row>
    <row r="4026" spans="1:26">
      <c r="A4026" s="39">
        <v>16</v>
      </c>
      <c r="B4026" s="39">
        <v>6</v>
      </c>
      <c r="C4026" s="40">
        <v>39615</v>
      </c>
      <c r="D4026" s="17">
        <v>0.45833333333300175</v>
      </c>
      <c r="E4026" s="18">
        <v>0.2283755259575235</v>
      </c>
      <c r="F4026" s="4">
        <v>56.994022429112306</v>
      </c>
      <c r="G4026" s="4">
        <v>70.48075860240283</v>
      </c>
      <c r="H4026" s="4">
        <v>13.486736173290515</v>
      </c>
      <c r="I4026" s="19">
        <v>1.8635832255005536</v>
      </c>
      <c r="J4026" s="19">
        <v>4.3643110020003339</v>
      </c>
      <c r="K4026" s="20">
        <v>1.8483545234699137</v>
      </c>
      <c r="L4026" s="20"/>
      <c r="M4026" s="20"/>
      <c r="N4026" s="21">
        <v>14.0625</v>
      </c>
      <c r="O4026" s="21">
        <f t="shared" si="65"/>
        <v>18.28125</v>
      </c>
      <c r="P4026" s="21">
        <v>8.4375</v>
      </c>
      <c r="Q4026" s="19">
        <v>14.305705046562361</v>
      </c>
      <c r="R4026" s="4">
        <v>58.225000000000001</v>
      </c>
      <c r="S4026" s="4">
        <v>14.7125</v>
      </c>
      <c r="T4026" s="29">
        <v>159.5</v>
      </c>
      <c r="U4026" s="4">
        <v>0.82</v>
      </c>
      <c r="V4026" s="9"/>
      <c r="W4026" s="9"/>
      <c r="X4026" s="9"/>
      <c r="Y4026" s="9"/>
      <c r="Z4026" s="9"/>
    </row>
    <row r="4027" spans="1:26">
      <c r="A4027" s="39">
        <v>16</v>
      </c>
      <c r="B4027" s="39">
        <v>6</v>
      </c>
      <c r="C4027" s="40">
        <v>39615</v>
      </c>
      <c r="D4027" s="17">
        <v>0.5</v>
      </c>
      <c r="E4027" s="18">
        <v>0.24183639592002454</v>
      </c>
      <c r="F4027" s="4">
        <v>50.018451243723071</v>
      </c>
      <c r="G4027" s="4">
        <v>60.808750466399033</v>
      </c>
      <c r="H4027" s="4">
        <v>10.790299222675966</v>
      </c>
      <c r="I4027" s="19">
        <v>1.9271658150005719</v>
      </c>
      <c r="J4027" s="19">
        <v>4.1516257590003187</v>
      </c>
      <c r="K4027" s="20">
        <v>1.8622603580819128</v>
      </c>
      <c r="L4027" s="20"/>
      <c r="M4027" s="20"/>
      <c r="N4027" s="21">
        <v>16.5625</v>
      </c>
      <c r="O4027" s="21">
        <f t="shared" si="65"/>
        <v>21.53125</v>
      </c>
      <c r="P4027" s="21">
        <v>8.625</v>
      </c>
      <c r="Q4027" s="19">
        <v>17.629931658812328</v>
      </c>
      <c r="R4027" s="4">
        <v>55.174999999999997</v>
      </c>
      <c r="S4027" s="4">
        <v>14.862500000000001</v>
      </c>
      <c r="T4027" s="29">
        <v>114.00000000000001</v>
      </c>
      <c r="U4027" s="4">
        <v>0.99</v>
      </c>
      <c r="V4027" s="9"/>
      <c r="W4027" s="9"/>
      <c r="X4027" s="9"/>
      <c r="Y4027" s="9"/>
      <c r="Z4027" s="9"/>
    </row>
    <row r="4028" spans="1:26">
      <c r="A4028" s="39">
        <v>16</v>
      </c>
      <c r="B4028" s="39">
        <v>6</v>
      </c>
      <c r="C4028" s="40">
        <v>39615</v>
      </c>
      <c r="D4028" s="17">
        <v>0.54166666666699825</v>
      </c>
      <c r="E4028" s="18">
        <v>0.19392802621626976</v>
      </c>
      <c r="F4028" s="4">
        <v>39.567728243931995</v>
      </c>
      <c r="G4028" s="4">
        <v>42.248052823829227</v>
      </c>
      <c r="H4028" s="4">
        <v>2.6803245798972242</v>
      </c>
      <c r="I4028" s="19">
        <v>1.7980687560005331</v>
      </c>
      <c r="J4028" s="19">
        <v>4.0094822370003085</v>
      </c>
      <c r="K4028" s="20">
        <v>1.6636389600749217</v>
      </c>
      <c r="L4028" s="20">
        <v>1.9734705120775233</v>
      </c>
      <c r="M4028" s="20">
        <v>0.30983155200260143</v>
      </c>
      <c r="N4028" s="21"/>
      <c r="O4028" s="21"/>
      <c r="P4028" s="21"/>
      <c r="Q4028" s="19">
        <v>16.729897846312333</v>
      </c>
      <c r="R4028" s="4">
        <v>50.325000000000003</v>
      </c>
      <c r="S4028" s="4">
        <v>15.762499999999999</v>
      </c>
      <c r="T4028" s="29">
        <v>128.27500000000001</v>
      </c>
      <c r="U4028" s="4">
        <v>1.175</v>
      </c>
      <c r="V4028" s="9"/>
      <c r="W4028" s="9"/>
      <c r="X4028" s="9"/>
      <c r="Y4028" s="9"/>
      <c r="Z4028" s="9"/>
    </row>
    <row r="4029" spans="1:26">
      <c r="A4029" s="39">
        <v>16</v>
      </c>
      <c r="B4029" s="39">
        <v>6</v>
      </c>
      <c r="C4029" s="40">
        <v>39615</v>
      </c>
      <c r="D4029" s="17">
        <v>0.58333333333300175</v>
      </c>
      <c r="E4029" s="18">
        <v>0.24420248271377487</v>
      </c>
      <c r="I4029" s="19"/>
      <c r="J4029" s="19"/>
      <c r="K4029" s="20"/>
      <c r="L4029" s="20">
        <v>1.9006554568650222</v>
      </c>
      <c r="M4029" s="20">
        <v>0.5014425959070884</v>
      </c>
      <c r="N4029" s="21">
        <v>55.875</v>
      </c>
      <c r="O4029" s="21">
        <f>N4029*1.3</f>
        <v>72.637500000000003</v>
      </c>
      <c r="P4029" s="21">
        <v>43.875</v>
      </c>
      <c r="Q4029" s="19">
        <v>15.942344741874841</v>
      </c>
      <c r="R4029" s="4">
        <v>49.924999999999997</v>
      </c>
      <c r="S4029" s="4">
        <v>15.8375</v>
      </c>
      <c r="T4029" s="29">
        <v>141.97500000000002</v>
      </c>
      <c r="U4029" s="4">
        <v>1.075</v>
      </c>
      <c r="V4029" s="9"/>
      <c r="W4029" s="9"/>
      <c r="X4029" s="9"/>
      <c r="Y4029" s="9"/>
      <c r="Z4029" s="9"/>
    </row>
    <row r="4030" spans="1:26">
      <c r="A4030" s="39">
        <v>16</v>
      </c>
      <c r="B4030" s="39">
        <v>6</v>
      </c>
      <c r="C4030" s="40">
        <v>39615</v>
      </c>
      <c r="D4030" s="17">
        <v>0.625</v>
      </c>
      <c r="E4030" s="18">
        <v>0.35213559654503568</v>
      </c>
      <c r="F4030" s="4">
        <v>53.120047301338353</v>
      </c>
      <c r="G4030" s="4">
        <v>73.550177565829102</v>
      </c>
      <c r="H4030" s="4">
        <v>20.430130264490764</v>
      </c>
      <c r="I4030" s="19">
        <v>2.0546435040006088</v>
      </c>
      <c r="J4030" s="19">
        <v>8.158236500000001</v>
      </c>
      <c r="K4030" s="20"/>
      <c r="L4030" s="20">
        <v>2.051032419247524</v>
      </c>
      <c r="M4030" s="20">
        <v>0.70364648171558786</v>
      </c>
      <c r="N4030" s="21">
        <v>44.5625</v>
      </c>
      <c r="O4030" s="21">
        <f t="shared" ref="O4030:O4093" si="66">N4030*1.3</f>
        <v>57.931249999999999</v>
      </c>
      <c r="P4030" s="21">
        <v>30.8125</v>
      </c>
      <c r="Q4030" s="19">
        <v>16.563161647624835</v>
      </c>
      <c r="R4030" s="4">
        <v>50.95</v>
      </c>
      <c r="S4030" s="4">
        <v>15.95</v>
      </c>
      <c r="T4030" s="29">
        <v>158.19999999999999</v>
      </c>
      <c r="U4030" s="4">
        <v>1.02</v>
      </c>
      <c r="V4030" s="9"/>
      <c r="W4030" s="9"/>
      <c r="X4030" s="9"/>
      <c r="Y4030" s="9"/>
      <c r="Z4030" s="9"/>
    </row>
    <row r="4031" spans="1:26">
      <c r="A4031" s="39">
        <v>16</v>
      </c>
      <c r="B4031" s="39">
        <v>6</v>
      </c>
      <c r="C4031" s="40">
        <v>39615</v>
      </c>
      <c r="D4031" s="17">
        <v>0.66666666666699825</v>
      </c>
      <c r="E4031" s="18">
        <v>0.3483941838825354</v>
      </c>
      <c r="F4031" s="4">
        <v>61.521276677847624</v>
      </c>
      <c r="G4031" s="4">
        <v>89.203812973697751</v>
      </c>
      <c r="H4031" s="4">
        <v>27.68253629585012</v>
      </c>
      <c r="I4031" s="19">
        <v>1.4767370715004378</v>
      </c>
      <c r="J4031" s="19">
        <v>7.1029428669999994</v>
      </c>
      <c r="K4031" s="20"/>
      <c r="L4031" s="20">
        <v>1.9710731793512735</v>
      </c>
      <c r="M4031" s="20">
        <v>0.50712502107234281</v>
      </c>
      <c r="N4031" s="21">
        <v>25.3125</v>
      </c>
      <c r="O4031" s="21">
        <f t="shared" si="66"/>
        <v>32.90625</v>
      </c>
      <c r="P4031" s="21">
        <v>20.5625</v>
      </c>
      <c r="Q4031" s="19">
        <v>19.494117845374806</v>
      </c>
      <c r="R4031" s="4">
        <v>49.024999999999999</v>
      </c>
      <c r="S4031" s="4">
        <v>16.225000000000001</v>
      </c>
      <c r="T4031" s="29">
        <v>141.57499999999999</v>
      </c>
      <c r="U4031" s="4">
        <v>1.0249999999999999</v>
      </c>
      <c r="V4031" s="9"/>
      <c r="W4031" s="9"/>
      <c r="X4031" s="9"/>
      <c r="Y4031" s="9"/>
      <c r="Z4031" s="9"/>
    </row>
    <row r="4032" spans="1:26">
      <c r="A4032" s="39">
        <v>16</v>
      </c>
      <c r="B4032" s="39">
        <v>6</v>
      </c>
      <c r="C4032" s="40">
        <v>39615</v>
      </c>
      <c r="D4032" s="17">
        <v>0.70833333333300175</v>
      </c>
      <c r="E4032" s="18">
        <v>0.34710613824378511</v>
      </c>
      <c r="F4032" s="4">
        <v>52.833358423558721</v>
      </c>
      <c r="G4032" s="4">
        <v>80.559896886594274</v>
      </c>
      <c r="H4032" s="4">
        <v>27.72653846303556</v>
      </c>
      <c r="I4032" s="19">
        <v>1.7334784800005141</v>
      </c>
      <c r="J4032" s="19">
        <v>7.243013892999997</v>
      </c>
      <c r="K4032" s="20"/>
      <c r="L4032" s="20">
        <v>1.9774693268412735</v>
      </c>
      <c r="M4032" s="20">
        <v>0.50680506386834345</v>
      </c>
      <c r="N4032" s="21">
        <v>24.25</v>
      </c>
      <c r="O4032" s="21">
        <f t="shared" si="66"/>
        <v>31.525000000000002</v>
      </c>
      <c r="P4032" s="21">
        <v>7.875</v>
      </c>
      <c r="Q4032" s="19">
        <v>18.537566846499814</v>
      </c>
      <c r="R4032" s="4">
        <v>48.4</v>
      </c>
      <c r="S4032" s="4">
        <v>16.350000000000001</v>
      </c>
      <c r="T4032" s="29">
        <v>154.35</v>
      </c>
      <c r="U4032" s="4">
        <v>1.17</v>
      </c>
      <c r="V4032" s="9"/>
      <c r="W4032" s="9"/>
      <c r="X4032" s="9"/>
      <c r="Y4032" s="9"/>
      <c r="Z4032" s="9"/>
    </row>
    <row r="4033" spans="1:26">
      <c r="A4033" s="39">
        <v>16</v>
      </c>
      <c r="B4033" s="39">
        <v>6</v>
      </c>
      <c r="C4033" s="40">
        <v>39615</v>
      </c>
      <c r="D4033" s="17">
        <v>0.75</v>
      </c>
      <c r="E4033" s="18">
        <v>0.32865033126503324</v>
      </c>
      <c r="F4033" s="4">
        <v>46.03534393332599</v>
      </c>
      <c r="G4033" s="4">
        <v>72.23131121195344</v>
      </c>
      <c r="H4033" s="4">
        <v>26.195967278627446</v>
      </c>
      <c r="I4033" s="19">
        <v>1.284002591250381</v>
      </c>
      <c r="J4033" s="19">
        <v>6.5392722329999957</v>
      </c>
      <c r="K4033" s="20"/>
      <c r="L4033" s="20">
        <v>1.9694882077900235</v>
      </c>
      <c r="M4033" s="20">
        <v>0.44822529946409612</v>
      </c>
      <c r="N4033" s="21">
        <v>18.0625</v>
      </c>
      <c r="O4033" s="21">
        <f t="shared" si="66"/>
        <v>23.481249999999999</v>
      </c>
      <c r="P4033" s="21">
        <v>9.25</v>
      </c>
      <c r="Q4033" s="19">
        <v>17.580921773624823</v>
      </c>
      <c r="R4033" s="4">
        <v>51.1</v>
      </c>
      <c r="S4033" s="4">
        <v>15.525</v>
      </c>
      <c r="T4033" s="29">
        <v>154.14999999999998</v>
      </c>
      <c r="U4033" s="4">
        <v>0.67500000000000004</v>
      </c>
      <c r="V4033" s="9"/>
      <c r="W4033" s="9"/>
      <c r="X4033" s="9"/>
      <c r="Y4033" s="9"/>
      <c r="Z4033" s="9"/>
    </row>
    <row r="4034" spans="1:26">
      <c r="A4034" s="39">
        <v>16</v>
      </c>
      <c r="B4034" s="39">
        <v>6</v>
      </c>
      <c r="C4034" s="40">
        <v>39615</v>
      </c>
      <c r="D4034" s="17">
        <v>0.79166666666699825</v>
      </c>
      <c r="E4034" s="18">
        <v>0.32736489100628319</v>
      </c>
      <c r="F4034" s="4">
        <v>43.006864022037661</v>
      </c>
      <c r="G4034" s="4">
        <v>67.827952748301655</v>
      </c>
      <c r="H4034" s="4">
        <v>24.821088726263987</v>
      </c>
      <c r="I4034" s="19">
        <v>1.0913505727503241</v>
      </c>
      <c r="J4034" s="19">
        <v>6.9606051989999935</v>
      </c>
      <c r="K4034" s="20"/>
      <c r="L4034" s="20">
        <v>1.9543253215100234</v>
      </c>
      <c r="M4034" s="20">
        <v>0.44100080069509584</v>
      </c>
      <c r="N4034" s="21">
        <v>17.3125</v>
      </c>
      <c r="O4034" s="21">
        <f t="shared" si="66"/>
        <v>22.506250000000001</v>
      </c>
      <c r="P4034" s="21">
        <v>8.6875</v>
      </c>
      <c r="Q4034" s="19">
        <v>16.004254524312337</v>
      </c>
      <c r="R4034" s="4">
        <v>53.325000000000003</v>
      </c>
      <c r="S4034" s="4">
        <v>14.4375</v>
      </c>
      <c r="T4034" s="29">
        <v>175.17499999999998</v>
      </c>
      <c r="U4034" s="4">
        <v>0.55500000000000005</v>
      </c>
      <c r="V4034" s="9"/>
      <c r="W4034" s="9"/>
      <c r="X4034" s="9"/>
      <c r="Y4034" s="9"/>
      <c r="Z4034" s="9"/>
    </row>
    <row r="4035" spans="1:26">
      <c r="A4035" s="39">
        <v>16</v>
      </c>
      <c r="B4035" s="39">
        <v>6</v>
      </c>
      <c r="C4035" s="40">
        <v>39615</v>
      </c>
      <c r="D4035" s="17">
        <v>0.83333333333300175</v>
      </c>
      <c r="E4035" s="18">
        <v>0.34937229785878521</v>
      </c>
      <c r="F4035" s="4">
        <v>37.368069484980097</v>
      </c>
      <c r="G4035" s="4">
        <v>60.518457799836241</v>
      </c>
      <c r="H4035" s="4">
        <v>23.150388314856137</v>
      </c>
      <c r="I4035" s="19">
        <v>0.83452232400024795</v>
      </c>
      <c r="J4035" s="19">
        <v>6.3273204239999927</v>
      </c>
      <c r="K4035" s="20"/>
      <c r="L4035" s="20">
        <v>1.9391761673137733</v>
      </c>
      <c r="M4035" s="20">
        <v>0.42646840845984602</v>
      </c>
      <c r="N4035" s="21">
        <v>16.125</v>
      </c>
      <c r="O4035" s="21">
        <f t="shared" si="66"/>
        <v>20.962500000000002</v>
      </c>
      <c r="P4035" s="21">
        <v>9.375</v>
      </c>
      <c r="Q4035" s="19">
        <v>14.370995613374856</v>
      </c>
      <c r="R4035" s="4">
        <v>58.5</v>
      </c>
      <c r="S4035" s="4">
        <v>13.15</v>
      </c>
      <c r="T4035" s="29">
        <v>162.5</v>
      </c>
      <c r="U4035" s="4">
        <v>0.315</v>
      </c>
      <c r="V4035" s="9"/>
      <c r="W4035" s="9"/>
      <c r="X4035" s="9"/>
      <c r="Y4035" s="9"/>
      <c r="Z4035" s="9"/>
    </row>
    <row r="4036" spans="1:26">
      <c r="A4036" s="39">
        <v>16</v>
      </c>
      <c r="B4036" s="39">
        <v>6</v>
      </c>
      <c r="C4036" s="40">
        <v>39615</v>
      </c>
      <c r="D4036" s="17">
        <v>0.875</v>
      </c>
      <c r="E4036" s="18">
        <v>0.32847484806628302</v>
      </c>
      <c r="F4036" s="4">
        <v>35.330444281285921</v>
      </c>
      <c r="G4036" s="4">
        <v>58.117789211797749</v>
      </c>
      <c r="H4036" s="4">
        <v>22.787344930511832</v>
      </c>
      <c r="I4036" s="19">
        <v>1.0270590420003052</v>
      </c>
      <c r="J4036" s="19">
        <v>6.1159101769999893</v>
      </c>
      <c r="K4036" s="20"/>
      <c r="L4036" s="20">
        <v>1.9455723148037734</v>
      </c>
      <c r="M4036" s="20">
        <v>0.43348731316684636</v>
      </c>
      <c r="N4036" s="21">
        <v>15.25</v>
      </c>
      <c r="O4036" s="21">
        <f t="shared" si="66"/>
        <v>19.824999999999999</v>
      </c>
      <c r="P4036" s="21">
        <v>6.75</v>
      </c>
      <c r="Q4036" s="19">
        <v>12.962983280374869</v>
      </c>
      <c r="R4036" s="4">
        <v>66</v>
      </c>
      <c r="S4036" s="4">
        <v>11.8</v>
      </c>
      <c r="T4036" s="29">
        <v>184.45</v>
      </c>
      <c r="U4036" s="4">
        <v>0.105</v>
      </c>
      <c r="V4036" s="9"/>
      <c r="W4036" s="9"/>
      <c r="X4036" s="9"/>
      <c r="Y4036" s="9"/>
      <c r="Z4036" s="9"/>
    </row>
    <row r="4037" spans="1:26">
      <c r="A4037" s="39">
        <v>16</v>
      </c>
      <c r="B4037" s="39">
        <v>6</v>
      </c>
      <c r="C4037" s="40">
        <v>39615</v>
      </c>
      <c r="D4037" s="17">
        <v>0.91666666666699825</v>
      </c>
      <c r="E4037" s="18">
        <v>0.37498330362753785</v>
      </c>
      <c r="F4037" s="4">
        <v>37.649174211223908</v>
      </c>
      <c r="G4037" s="4">
        <v>61.021010352073844</v>
      </c>
      <c r="H4037" s="4">
        <v>23.371836140849943</v>
      </c>
      <c r="I4037" s="19">
        <v>0.89863652550026729</v>
      </c>
      <c r="J4037" s="19">
        <v>6.3965966189999879</v>
      </c>
      <c r="K4037" s="20"/>
      <c r="L4037" s="20">
        <v>1.9304376154325231</v>
      </c>
      <c r="M4037" s="20">
        <v>0.41897387219859639</v>
      </c>
      <c r="N4037" s="21">
        <v>14.375</v>
      </c>
      <c r="O4037" s="21">
        <f t="shared" si="66"/>
        <v>18.6875</v>
      </c>
      <c r="P4037" s="21">
        <v>7.375</v>
      </c>
      <c r="Q4037" s="19">
        <v>6.2001610082499372</v>
      </c>
      <c r="R4037" s="4">
        <v>71.45</v>
      </c>
      <c r="S4037" s="4">
        <v>11.025</v>
      </c>
      <c r="T4037" s="29">
        <v>311.75</v>
      </c>
      <c r="U4037" s="4">
        <v>5.5E-2</v>
      </c>
      <c r="V4037" s="9"/>
      <c r="W4037" s="9"/>
      <c r="X4037" s="9"/>
      <c r="Y4037" s="9"/>
      <c r="Z4037" s="9"/>
    </row>
    <row r="4038" spans="1:26">
      <c r="A4038" s="39">
        <v>16</v>
      </c>
      <c r="B4038" s="39">
        <v>6</v>
      </c>
      <c r="C4038" s="40">
        <v>39615</v>
      </c>
      <c r="D4038" s="17">
        <v>0.95833333333300175</v>
      </c>
      <c r="E4038" s="18">
        <v>0.43740073113629396</v>
      </c>
      <c r="F4038" s="4">
        <v>55.217732338170094</v>
      </c>
      <c r="G4038" s="4">
        <v>77.154408085217597</v>
      </c>
      <c r="H4038" s="4">
        <v>21.936675747047499</v>
      </c>
      <c r="I4038" s="19">
        <v>1.6046276002504776</v>
      </c>
      <c r="J4038" s="19">
        <v>6.9583357289999848</v>
      </c>
      <c r="K4038" s="20"/>
      <c r="L4038" s="20">
        <v>1.9511770606250236</v>
      </c>
      <c r="M4038" s="20">
        <v>0.45492386959009629</v>
      </c>
      <c r="N4038" s="21">
        <v>14.375</v>
      </c>
      <c r="O4038" s="21">
        <f t="shared" si="66"/>
        <v>18.6875</v>
      </c>
      <c r="P4038" s="21">
        <v>10.9375</v>
      </c>
      <c r="Q4038" s="19">
        <v>4.7912931898124507</v>
      </c>
      <c r="R4038" s="4">
        <v>74.2</v>
      </c>
      <c r="S4038" s="4">
        <v>10.112500000000001</v>
      </c>
      <c r="T4038" s="29">
        <v>83.375</v>
      </c>
      <c r="U4038" s="4">
        <v>0.04</v>
      </c>
      <c r="V4038" s="9"/>
      <c r="W4038" s="9"/>
      <c r="X4038" s="9"/>
      <c r="Y4038" s="9"/>
      <c r="Z4038" s="9"/>
    </row>
    <row r="4039" spans="1:26">
      <c r="A4039" s="39">
        <v>17</v>
      </c>
      <c r="B4039" s="39">
        <v>6</v>
      </c>
      <c r="C4039" s="40">
        <v>39616</v>
      </c>
      <c r="D4039" s="17">
        <v>0</v>
      </c>
      <c r="E4039" s="18">
        <v>0.47162416819754727</v>
      </c>
      <c r="F4039" s="4">
        <v>99.180703389377442</v>
      </c>
      <c r="G4039" s="4">
        <v>122.83500087491032</v>
      </c>
      <c r="H4039" s="4">
        <v>23.654297485532894</v>
      </c>
      <c r="I4039" s="19">
        <v>2.3747445525007072</v>
      </c>
      <c r="J4039" s="19">
        <v>9.4878832689999779</v>
      </c>
      <c r="K4039" s="20"/>
      <c r="L4039" s="20">
        <v>1.9647354613300239</v>
      </c>
      <c r="M4039" s="20">
        <v>0.49099346464809579</v>
      </c>
      <c r="N4039" s="21">
        <v>17.0625</v>
      </c>
      <c r="O4039" s="21">
        <f t="shared" si="66"/>
        <v>22.181250000000002</v>
      </c>
      <c r="P4039" s="21">
        <v>10.375</v>
      </c>
      <c r="Q4039" s="19">
        <v>2.7622581641874717</v>
      </c>
      <c r="R4039" s="4">
        <v>77.674999999999997</v>
      </c>
      <c r="S4039" s="4">
        <v>9.1999999999999993</v>
      </c>
      <c r="T4039" s="29">
        <v>89.5</v>
      </c>
      <c r="U4039" s="4">
        <v>0.04</v>
      </c>
      <c r="V4039" s="9"/>
      <c r="W4039" s="9"/>
      <c r="X4039" s="9"/>
      <c r="Y4039" s="9"/>
      <c r="Z4039" s="9"/>
    </row>
    <row r="4040" spans="1:26">
      <c r="A4040" s="39">
        <v>17</v>
      </c>
      <c r="B4040" s="39">
        <v>6</v>
      </c>
      <c r="C4040" s="40">
        <v>39616</v>
      </c>
      <c r="D4040" s="17">
        <v>4.1666666666998253E-2</v>
      </c>
      <c r="E4040" s="18">
        <v>0.45562151112754568</v>
      </c>
      <c r="F4040" s="4">
        <v>152.12704192231092</v>
      </c>
      <c r="G4040" s="4">
        <v>176.36157111565603</v>
      </c>
      <c r="H4040" s="4">
        <v>24.234529193345129</v>
      </c>
      <c r="I4040" s="19">
        <v>3.4015138837510133</v>
      </c>
      <c r="J4040" s="19">
        <v>11.38459144399997</v>
      </c>
      <c r="K4040" s="20"/>
      <c r="L4040" s="20">
        <v>1.9137678136462735</v>
      </c>
      <c r="M4040" s="20">
        <v>0.38959129174434792</v>
      </c>
      <c r="N4040" s="21">
        <v>15.625</v>
      </c>
      <c r="O4040" s="21">
        <f t="shared" si="66"/>
        <v>20.3125</v>
      </c>
      <c r="P4040" s="21">
        <v>10.875</v>
      </c>
      <c r="Q4040" s="19">
        <v>2.1423192824374775</v>
      </c>
      <c r="R4040" s="4">
        <v>81.375</v>
      </c>
      <c r="S4040" s="4">
        <v>8.5500000000000007</v>
      </c>
      <c r="T4040" s="29">
        <v>109.15</v>
      </c>
      <c r="U4040" s="4">
        <v>0.04</v>
      </c>
      <c r="V4040" s="9"/>
      <c r="W4040" s="9"/>
      <c r="X4040" s="9"/>
      <c r="Y4040" s="9"/>
      <c r="Z4040" s="9"/>
    </row>
    <row r="4041" spans="1:26">
      <c r="A4041" s="39">
        <v>17</v>
      </c>
      <c r="B4041" s="39">
        <v>6</v>
      </c>
      <c r="C4041" s="40">
        <v>39616</v>
      </c>
      <c r="D4041" s="17">
        <v>8.3333333333001747E-2</v>
      </c>
      <c r="E4041" s="18">
        <v>0.36002416642753587</v>
      </c>
      <c r="F4041" s="4">
        <v>127.34069598865031</v>
      </c>
      <c r="G4041" s="4">
        <v>149.91436815033316</v>
      </c>
      <c r="H4041" s="4">
        <v>22.573672161682858</v>
      </c>
      <c r="I4041" s="19">
        <v>2.5670689132507651</v>
      </c>
      <c r="J4041" s="19">
        <v>9.7674894149999716</v>
      </c>
      <c r="K4041" s="20"/>
      <c r="L4041" s="20">
        <v>1.9344899130487736</v>
      </c>
      <c r="M4041" s="20">
        <v>0.36718250570885047</v>
      </c>
      <c r="N4041" s="21">
        <v>13.4375</v>
      </c>
      <c r="O4041" s="21">
        <f t="shared" si="66"/>
        <v>17.46875</v>
      </c>
      <c r="P4041" s="21">
        <v>12.625</v>
      </c>
      <c r="Q4041" s="19">
        <v>2.8190262145624705</v>
      </c>
      <c r="R4041" s="4">
        <v>83.375</v>
      </c>
      <c r="S4041" s="4">
        <v>7.5875000000000004</v>
      </c>
      <c r="T4041" s="29">
        <v>116.22499999999999</v>
      </c>
      <c r="U4041" s="4">
        <v>0.04</v>
      </c>
      <c r="V4041" s="9"/>
      <c r="W4041" s="9"/>
      <c r="X4041" s="9"/>
      <c r="Y4041" s="9"/>
      <c r="Z4041" s="9"/>
    </row>
    <row r="4042" spans="1:26">
      <c r="A4042" s="39">
        <v>17</v>
      </c>
      <c r="B4042" s="39">
        <v>6</v>
      </c>
      <c r="C4042" s="40">
        <v>39616</v>
      </c>
      <c r="D4042" s="17">
        <v>0.125</v>
      </c>
      <c r="E4042" s="18">
        <v>0.32200357242753208</v>
      </c>
      <c r="F4042" s="4">
        <v>104.25959940695859</v>
      </c>
      <c r="G4042" s="4">
        <v>124.48251227159821</v>
      </c>
      <c r="H4042" s="4">
        <v>20.222912864639618</v>
      </c>
      <c r="I4042" s="19">
        <v>2.438596044000727</v>
      </c>
      <c r="J4042" s="19">
        <v>9.0640150009999712</v>
      </c>
      <c r="K4042" s="20"/>
      <c r="L4042" s="20">
        <v>1.9551975576262741</v>
      </c>
      <c r="M4042" s="20">
        <v>0.46869706844934717</v>
      </c>
      <c r="N4042" s="21">
        <v>13.25</v>
      </c>
      <c r="O4042" s="21">
        <f t="shared" si="66"/>
        <v>17.225000000000001</v>
      </c>
      <c r="P4042" s="21">
        <v>9.9375</v>
      </c>
      <c r="Q4042" s="19">
        <v>2.7628363273124714</v>
      </c>
      <c r="R4042" s="4">
        <v>85.85</v>
      </c>
      <c r="S4042" s="4">
        <v>7.0374999999999996</v>
      </c>
      <c r="T4042" s="29">
        <v>88.825000000000003</v>
      </c>
      <c r="U4042" s="4">
        <v>0.04</v>
      </c>
      <c r="V4042" s="9"/>
      <c r="W4042" s="9"/>
      <c r="X4042" s="9"/>
      <c r="Y4042" s="9"/>
      <c r="Z4042" s="9"/>
    </row>
    <row r="4043" spans="1:26">
      <c r="A4043" s="39">
        <v>17</v>
      </c>
      <c r="B4043" s="39">
        <v>6</v>
      </c>
      <c r="C4043" s="40">
        <v>39616</v>
      </c>
      <c r="D4043" s="17">
        <v>0.16666666666699825</v>
      </c>
      <c r="E4043" s="18">
        <v>0.33541233479003341</v>
      </c>
      <c r="F4043" s="4">
        <v>112.22743072351621</v>
      </c>
      <c r="G4043" s="4">
        <v>133.06880710221395</v>
      </c>
      <c r="H4043" s="4">
        <v>20.841376378697738</v>
      </c>
      <c r="I4043" s="19">
        <v>2.5668244470007662</v>
      </c>
      <c r="J4043" s="19">
        <v>9.4145969699999661</v>
      </c>
      <c r="K4043" s="20"/>
      <c r="L4043" s="20">
        <v>1.9329316829137737</v>
      </c>
      <c r="M4043" s="20">
        <v>0.46160952143484646</v>
      </c>
      <c r="N4043" s="21">
        <v>17.0625</v>
      </c>
      <c r="O4043" s="21">
        <f t="shared" si="66"/>
        <v>22.181250000000002</v>
      </c>
      <c r="P4043" s="21">
        <v>13.4375</v>
      </c>
      <c r="Q4043" s="19">
        <v>2.9885836533124692</v>
      </c>
      <c r="R4043" s="4">
        <v>86.6</v>
      </c>
      <c r="S4043" s="4">
        <v>6.9874999999999998</v>
      </c>
      <c r="T4043" s="29">
        <v>82.5</v>
      </c>
      <c r="U4043" s="4">
        <v>0.04</v>
      </c>
      <c r="V4043" s="9"/>
      <c r="W4043" s="9"/>
      <c r="X4043" s="9"/>
      <c r="Y4043" s="9"/>
      <c r="Z4043" s="9"/>
    </row>
    <row r="4044" spans="1:26">
      <c r="A4044" s="39">
        <v>17</v>
      </c>
      <c r="B4044" s="39">
        <v>6</v>
      </c>
      <c r="C4044" s="40">
        <v>39616</v>
      </c>
      <c r="D4044" s="17">
        <v>0.20833333333300175</v>
      </c>
      <c r="E4044" s="18">
        <v>0.30965119399878072</v>
      </c>
      <c r="F4044" s="4">
        <v>66.777873528877421</v>
      </c>
      <c r="G4044" s="4">
        <v>86.105467028433225</v>
      </c>
      <c r="H4044" s="4">
        <v>19.32759349955581</v>
      </c>
      <c r="I4044" s="19">
        <v>1.4117004660004215</v>
      </c>
      <c r="J4044" s="19">
        <v>7.1657966739999717</v>
      </c>
      <c r="K4044" s="20"/>
      <c r="L4044" s="20">
        <v>1.9178389025350235</v>
      </c>
      <c r="M4044" s="20">
        <v>0.4325621949890972</v>
      </c>
      <c r="N4044" s="21">
        <v>16</v>
      </c>
      <c r="O4044" s="21">
        <f t="shared" si="66"/>
        <v>20.8</v>
      </c>
      <c r="P4044" s="21">
        <v>8.8125</v>
      </c>
      <c r="Q4044" s="19">
        <v>6.3159421458124338</v>
      </c>
      <c r="R4044" s="4">
        <v>87.924999999999997</v>
      </c>
      <c r="S4044" s="4">
        <v>7.375</v>
      </c>
      <c r="T4044" s="29">
        <v>44.65</v>
      </c>
      <c r="U4044" s="4">
        <v>0.04</v>
      </c>
      <c r="V4044" s="9"/>
      <c r="W4044" s="9"/>
      <c r="X4044" s="9"/>
      <c r="Y4044" s="9"/>
      <c r="Z4044" s="9"/>
    </row>
    <row r="4045" spans="1:26">
      <c r="A4045" s="39">
        <v>17</v>
      </c>
      <c r="B4045" s="39">
        <v>6</v>
      </c>
      <c r="C4045" s="40">
        <v>39616</v>
      </c>
      <c r="D4045" s="17">
        <v>0.25</v>
      </c>
      <c r="E4045" s="18">
        <v>0.33039834593253281</v>
      </c>
      <c r="F4045" s="4">
        <v>27.588727554339521</v>
      </c>
      <c r="G4045" s="4">
        <v>44.87138307447978</v>
      </c>
      <c r="H4045" s="4">
        <v>17.28265552014026</v>
      </c>
      <c r="I4045" s="19">
        <v>1.0266379762503066</v>
      </c>
      <c r="J4045" s="19">
        <v>5.6197468239999768</v>
      </c>
      <c r="K4045" s="20"/>
      <c r="L4045" s="20">
        <v>1.9599819921287742</v>
      </c>
      <c r="M4045" s="20">
        <v>0.37342406029285302</v>
      </c>
      <c r="N4045" s="21">
        <v>12.3125</v>
      </c>
      <c r="O4045" s="21">
        <f t="shared" si="66"/>
        <v>16.006250000000001</v>
      </c>
      <c r="P4045" s="21">
        <v>8.6875</v>
      </c>
      <c r="Q4045" s="19">
        <v>10.715301555874888</v>
      </c>
      <c r="R4045" s="4">
        <v>84.65</v>
      </c>
      <c r="S4045" s="4">
        <v>8.4375</v>
      </c>
      <c r="T4045" s="29">
        <v>29.425000000000001</v>
      </c>
      <c r="U4045" s="4">
        <v>7.4999999999999997E-2</v>
      </c>
      <c r="V4045" s="9"/>
      <c r="W4045" s="9"/>
      <c r="X4045" s="9"/>
      <c r="Y4045" s="9"/>
      <c r="Z4045" s="9"/>
    </row>
    <row r="4046" spans="1:26">
      <c r="A4046" s="39">
        <v>17</v>
      </c>
      <c r="B4046" s="39">
        <v>6</v>
      </c>
      <c r="C4046" s="40">
        <v>39616</v>
      </c>
      <c r="D4046" s="17">
        <v>0.29166666666699825</v>
      </c>
      <c r="E4046" s="18">
        <v>0.3609280270737858</v>
      </c>
      <c r="F4046" s="4">
        <v>23.995199443614059</v>
      </c>
      <c r="G4046" s="4">
        <v>41.767176723878556</v>
      </c>
      <c r="H4046" s="4">
        <v>17.771977280264501</v>
      </c>
      <c r="I4046" s="19">
        <v>1.2190790970003644</v>
      </c>
      <c r="J4046" s="19">
        <v>5.6895433709999743</v>
      </c>
      <c r="K4046" s="20"/>
      <c r="L4046" s="20">
        <v>1.944894270938774</v>
      </c>
      <c r="M4046" s="20">
        <v>0.38808372660785173</v>
      </c>
      <c r="N4046" s="21">
        <v>16.25</v>
      </c>
      <c r="O4046" s="21">
        <f t="shared" si="66"/>
        <v>21.125</v>
      </c>
      <c r="P4046" s="21">
        <v>10.875</v>
      </c>
      <c r="Q4046" s="19">
        <v>12.690026214374866</v>
      </c>
      <c r="R4046" s="4">
        <v>78.075000000000003</v>
      </c>
      <c r="S4046" s="4">
        <v>9.6875</v>
      </c>
      <c r="T4046" s="29">
        <v>266.95</v>
      </c>
      <c r="U4046" s="4">
        <v>0.06</v>
      </c>
      <c r="V4046" s="9"/>
      <c r="W4046" s="9"/>
      <c r="X4046" s="9"/>
      <c r="Y4046" s="9"/>
      <c r="Z4046" s="9"/>
    </row>
    <row r="4047" spans="1:26">
      <c r="A4047" s="39">
        <v>17</v>
      </c>
      <c r="B4047" s="39">
        <v>6</v>
      </c>
      <c r="C4047" s="40">
        <v>39616</v>
      </c>
      <c r="D4047" s="17">
        <v>0.33333333333300175</v>
      </c>
      <c r="E4047" s="18">
        <v>0.34251477463503394</v>
      </c>
      <c r="F4047" s="4">
        <v>25.032313036514498</v>
      </c>
      <c r="G4047" s="4">
        <v>44.07752734202942</v>
      </c>
      <c r="H4047" s="4">
        <v>19.045214305514921</v>
      </c>
      <c r="I4047" s="19">
        <v>1.1548620007503454</v>
      </c>
      <c r="J4047" s="19">
        <v>5.970024782999972</v>
      </c>
      <c r="K4047" s="20"/>
      <c r="L4047" s="20">
        <v>1.9441028692700244</v>
      </c>
      <c r="M4047" s="20">
        <v>0.40975330902310103</v>
      </c>
      <c r="N4047" s="21">
        <v>15.5</v>
      </c>
      <c r="O4047" s="21">
        <f t="shared" si="66"/>
        <v>20.150000000000002</v>
      </c>
      <c r="P4047" s="21">
        <v>9.6875</v>
      </c>
      <c r="Q4047" s="19">
        <v>15.680364935749834</v>
      </c>
      <c r="R4047" s="4">
        <v>71.150000000000006</v>
      </c>
      <c r="S4047" s="4">
        <v>11.324999999999999</v>
      </c>
      <c r="T4047" s="29">
        <v>339.375</v>
      </c>
      <c r="U4047" s="4">
        <v>6.5000000000000002E-2</v>
      </c>
      <c r="V4047" s="9"/>
      <c r="W4047" s="9"/>
      <c r="X4047" s="9"/>
      <c r="Y4047" s="9"/>
      <c r="Z4047" s="9"/>
    </row>
    <row r="4048" spans="1:26">
      <c r="A4048" s="39">
        <v>17</v>
      </c>
      <c r="B4048" s="39">
        <v>6</v>
      </c>
      <c r="C4048" s="40">
        <v>39616</v>
      </c>
      <c r="D4048" s="17">
        <v>0.375</v>
      </c>
      <c r="E4048" s="18">
        <v>0.26662507862627643</v>
      </c>
      <c r="F4048" s="4">
        <v>21.360958692026113</v>
      </c>
      <c r="G4048" s="4">
        <v>39.09750615155248</v>
      </c>
      <c r="H4048" s="4">
        <v>17.736547459526371</v>
      </c>
      <c r="I4048" s="19">
        <v>1.0906558507503263</v>
      </c>
      <c r="J4048" s="19">
        <v>5.7588577439999709</v>
      </c>
      <c r="K4048" s="20"/>
      <c r="L4048" s="20">
        <v>1.9290252664575243</v>
      </c>
      <c r="M4048" s="20">
        <v>0.40985253509460035</v>
      </c>
      <c r="N4048" s="21">
        <v>15.875</v>
      </c>
      <c r="O4048" s="21">
        <f t="shared" si="66"/>
        <v>20.637499999999999</v>
      </c>
      <c r="P4048" s="21">
        <v>6.625</v>
      </c>
      <c r="Q4048" s="19">
        <v>22.56320951493726</v>
      </c>
      <c r="R4048" s="4">
        <v>70.075000000000003</v>
      </c>
      <c r="S4048" s="4">
        <v>11.95</v>
      </c>
      <c r="T4048" s="29">
        <v>96.8</v>
      </c>
      <c r="U4048" s="4">
        <v>0.47</v>
      </c>
      <c r="V4048" s="9"/>
      <c r="W4048" s="9"/>
      <c r="X4048" s="9"/>
      <c r="Y4048" s="9"/>
      <c r="Z4048" s="9"/>
    </row>
    <row r="4049" spans="1:26">
      <c r="A4049" s="39">
        <v>17</v>
      </c>
      <c r="B4049" s="39">
        <v>6</v>
      </c>
      <c r="C4049" s="40">
        <v>39616</v>
      </c>
      <c r="D4049" s="17">
        <v>0.41666666666699825</v>
      </c>
      <c r="E4049" s="18">
        <v>0.27269040349377699</v>
      </c>
      <c r="F4049" s="4">
        <v>37.095374527266891</v>
      </c>
      <c r="G4049" s="4">
        <v>58.529400069434885</v>
      </c>
      <c r="H4049" s="4">
        <v>21.434025542167998</v>
      </c>
      <c r="I4049" s="19">
        <v>1.7962951860005378</v>
      </c>
      <c r="J4049" s="19">
        <v>6.4606155619999655</v>
      </c>
      <c r="K4049" s="20"/>
      <c r="L4049" s="20">
        <v>1.9425301843100244</v>
      </c>
      <c r="M4049" s="20">
        <v>0.43850655377210007</v>
      </c>
      <c r="N4049" s="21">
        <v>19.1875</v>
      </c>
      <c r="O4049" s="21">
        <f t="shared" si="66"/>
        <v>24.943750000000001</v>
      </c>
      <c r="P4049" s="21">
        <v>8.25</v>
      </c>
      <c r="Q4049" s="19">
        <v>18.277368566749804</v>
      </c>
      <c r="R4049" s="4">
        <v>65.224999999999994</v>
      </c>
      <c r="S4049" s="4">
        <v>13.7125</v>
      </c>
      <c r="T4049" s="29">
        <v>43.750000000000007</v>
      </c>
      <c r="U4049" s="4">
        <v>0.59</v>
      </c>
      <c r="V4049" s="9"/>
      <c r="W4049" s="9"/>
      <c r="X4049" s="9"/>
      <c r="Y4049" s="9"/>
      <c r="Z4049" s="9"/>
    </row>
    <row r="4050" spans="1:26">
      <c r="A4050" s="39">
        <v>17</v>
      </c>
      <c r="B4050" s="39">
        <v>6</v>
      </c>
      <c r="C4050" s="40">
        <v>39616</v>
      </c>
      <c r="D4050" s="17">
        <v>0.45833333333300175</v>
      </c>
      <c r="E4050" s="18">
        <v>0.29342691679252891</v>
      </c>
      <c r="F4050" s="4">
        <v>50.008855453063724</v>
      </c>
      <c r="G4050" s="4">
        <v>76.292390010554129</v>
      </c>
      <c r="H4050" s="4">
        <v>26.283534557490412</v>
      </c>
      <c r="I4050" s="19">
        <v>2.1169625205006342</v>
      </c>
      <c r="J4050" s="19">
        <v>6.6005564999999624</v>
      </c>
      <c r="K4050" s="20"/>
      <c r="L4050" s="20">
        <v>1.9560213700787745</v>
      </c>
      <c r="M4050" s="20">
        <v>0.45988516737585028</v>
      </c>
      <c r="N4050" s="21">
        <v>23.5</v>
      </c>
      <c r="O4050" s="21">
        <f t="shared" si="66"/>
        <v>30.55</v>
      </c>
      <c r="P4050" s="21">
        <v>6.9375</v>
      </c>
      <c r="Q4050" s="19">
        <v>15.345067894749835</v>
      </c>
      <c r="R4050" s="4">
        <v>63.95</v>
      </c>
      <c r="S4050" s="4">
        <v>14.862500000000001</v>
      </c>
      <c r="T4050" s="29">
        <v>120.325</v>
      </c>
      <c r="U4050" s="4">
        <v>1.0049999999999999</v>
      </c>
      <c r="V4050" s="9"/>
      <c r="W4050" s="9"/>
      <c r="X4050" s="9"/>
      <c r="Y4050" s="9"/>
      <c r="Z4050" s="9"/>
    </row>
    <row r="4051" spans="1:26">
      <c r="A4051" s="39">
        <v>17</v>
      </c>
      <c r="B4051" s="39">
        <v>6</v>
      </c>
      <c r="C4051" s="40">
        <v>39616</v>
      </c>
      <c r="D4051" s="17">
        <v>0.5</v>
      </c>
      <c r="E4051" s="18">
        <v>0.30804404358878024</v>
      </c>
      <c r="F4051" s="4">
        <v>39.72862576441824</v>
      </c>
      <c r="G4051" s="4">
        <v>65.494079002287464</v>
      </c>
      <c r="H4051" s="4">
        <v>25.765453237869231</v>
      </c>
      <c r="I4051" s="19">
        <v>1.4112436425004229</v>
      </c>
      <c r="J4051" s="19">
        <v>6.2489507949999634</v>
      </c>
      <c r="K4051" s="20"/>
      <c r="L4051" s="20">
        <v>1.9480930111387746</v>
      </c>
      <c r="M4051" s="20">
        <v>0.43079529608985151</v>
      </c>
      <c r="N4051" s="21">
        <v>24.0625</v>
      </c>
      <c r="O4051" s="21">
        <f t="shared" si="66"/>
        <v>31.28125</v>
      </c>
      <c r="P4051" s="21">
        <v>8.9375</v>
      </c>
      <c r="Q4051" s="19">
        <v>19.013442343499797</v>
      </c>
      <c r="R4051" s="4">
        <v>62.95</v>
      </c>
      <c r="S4051" s="4">
        <v>14.925000000000001</v>
      </c>
      <c r="T4051" s="29">
        <v>99.474999999999994</v>
      </c>
      <c r="U4051" s="4">
        <v>0.54</v>
      </c>
      <c r="V4051" s="9"/>
      <c r="W4051" s="9"/>
      <c r="X4051" s="9"/>
      <c r="Y4051" s="9"/>
      <c r="Z4051" s="9"/>
    </row>
    <row r="4052" spans="1:26">
      <c r="A4052" s="39">
        <v>17</v>
      </c>
      <c r="B4052" s="39">
        <v>6</v>
      </c>
      <c r="C4052" s="40">
        <v>39616</v>
      </c>
      <c r="D4052" s="17">
        <v>0.54166666666699825</v>
      </c>
      <c r="E4052" s="18">
        <v>0.29576770968877902</v>
      </c>
      <c r="F4052" s="4">
        <v>45.580845373375425</v>
      </c>
      <c r="G4052" s="4">
        <v>71.622065577127245</v>
      </c>
      <c r="H4052" s="4">
        <v>26.04122020375182</v>
      </c>
      <c r="I4052" s="19">
        <v>1.3470360330004041</v>
      </c>
      <c r="J4052" s="19">
        <v>6.810118648999957</v>
      </c>
      <c r="K4052" s="20"/>
      <c r="L4052" s="20">
        <v>1.9687030856475252</v>
      </c>
      <c r="M4052" s="20">
        <v>0.45203337366460211</v>
      </c>
      <c r="N4052" s="21">
        <v>21.4375</v>
      </c>
      <c r="O4052" s="21">
        <f t="shared" si="66"/>
        <v>27.868750000000002</v>
      </c>
      <c r="P4052" s="21">
        <v>7.3125</v>
      </c>
      <c r="Q4052" s="19">
        <v>17.60422566731231</v>
      </c>
      <c r="R4052" s="4">
        <v>66.825000000000003</v>
      </c>
      <c r="S4052" s="4">
        <v>14.7125</v>
      </c>
      <c r="T4052" s="29">
        <v>36.75</v>
      </c>
      <c r="U4052" s="4">
        <v>0.99</v>
      </c>
      <c r="V4052" s="9"/>
      <c r="W4052" s="9"/>
      <c r="X4052" s="9"/>
      <c r="Y4052" s="9"/>
      <c r="Z4052" s="9"/>
    </row>
    <row r="4053" spans="1:26">
      <c r="A4053" s="39">
        <v>17</v>
      </c>
      <c r="B4053" s="39">
        <v>6</v>
      </c>
      <c r="C4053" s="40">
        <v>39616</v>
      </c>
      <c r="D4053" s="17">
        <v>0.58333333333300175</v>
      </c>
      <c r="E4053" s="18">
        <v>0.28593812080502801</v>
      </c>
      <c r="F4053" s="4">
        <v>27.978949595721666</v>
      </c>
      <c r="G4053" s="4">
        <v>49.515600762843803</v>
      </c>
      <c r="H4053" s="4">
        <v>21.536651167122134</v>
      </c>
      <c r="I4053" s="19">
        <v>1.0262650740003079</v>
      </c>
      <c r="J4053" s="19">
        <v>6.3883501709999582</v>
      </c>
      <c r="K4053" s="20"/>
      <c r="L4053" s="20">
        <v>1.9536449968487748</v>
      </c>
      <c r="M4053" s="20">
        <v>0.44485371981685179</v>
      </c>
      <c r="N4053" s="21">
        <v>13.0625</v>
      </c>
      <c r="O4053" s="21">
        <f t="shared" si="66"/>
        <v>16.981249999999999</v>
      </c>
      <c r="P4053" s="21">
        <v>9.75</v>
      </c>
      <c r="Q4053" s="19">
        <v>26.464524030937213</v>
      </c>
      <c r="R4053" s="4">
        <v>63.5</v>
      </c>
      <c r="S4053" s="4">
        <v>15.0625</v>
      </c>
      <c r="T4053" s="29">
        <v>99.65</v>
      </c>
      <c r="U4053" s="4">
        <v>1.4550000000000001</v>
      </c>
      <c r="V4053" s="9"/>
      <c r="W4053" s="9"/>
      <c r="X4053" s="9"/>
      <c r="Y4053" s="9"/>
      <c r="Z4053" s="9"/>
    </row>
    <row r="4054" spans="1:26">
      <c r="A4054" s="39">
        <v>17</v>
      </c>
      <c r="B4054" s="39">
        <v>6</v>
      </c>
      <c r="C4054" s="40">
        <v>39616</v>
      </c>
      <c r="D4054" s="17">
        <v>0.625</v>
      </c>
      <c r="E4054" s="18">
        <v>0.30665683067377997</v>
      </c>
      <c r="F4054" s="4">
        <v>28.544739026859247</v>
      </c>
      <c r="G4054" s="4">
        <v>50.125062273018997</v>
      </c>
      <c r="H4054" s="4">
        <v>21.58032324615975</v>
      </c>
      <c r="I4054" s="19">
        <v>1.0903566532503273</v>
      </c>
      <c r="J4054" s="19">
        <v>5.9666580489999586</v>
      </c>
      <c r="K4054" s="20"/>
      <c r="L4054" s="20">
        <v>1.9671094411912751</v>
      </c>
      <c r="M4054" s="20">
        <v>0.42993694561535373</v>
      </c>
      <c r="N4054" s="21">
        <v>18.75</v>
      </c>
      <c r="O4054" s="21">
        <f t="shared" si="66"/>
        <v>24.375</v>
      </c>
      <c r="P4054" s="21">
        <v>9.6875</v>
      </c>
      <c r="Q4054" s="19">
        <v>24.942679656062229</v>
      </c>
      <c r="R4054" s="4">
        <v>62.45</v>
      </c>
      <c r="S4054" s="4">
        <v>15.3</v>
      </c>
      <c r="T4054" s="29">
        <v>13.200000000000006</v>
      </c>
      <c r="U4054" s="4">
        <v>1.655</v>
      </c>
      <c r="V4054" s="9"/>
      <c r="W4054" s="9"/>
      <c r="X4054" s="9"/>
      <c r="Y4054" s="9"/>
      <c r="Z4054" s="9"/>
    </row>
    <row r="4055" spans="1:26">
      <c r="A4055" s="39">
        <v>17</v>
      </c>
      <c r="B4055" s="39">
        <v>6</v>
      </c>
      <c r="C4055" s="40">
        <v>39616</v>
      </c>
      <c r="D4055" s="17">
        <v>0.66666666666699825</v>
      </c>
      <c r="E4055" s="18">
        <v>0.31881798506628123</v>
      </c>
      <c r="F4055" s="4">
        <v>18.842050485525561</v>
      </c>
      <c r="G4055" s="4">
        <v>36.288496387776235</v>
      </c>
      <c r="H4055" s="4">
        <v>17.446445902250666</v>
      </c>
      <c r="I4055" s="19">
        <v>0.89790166725026976</v>
      </c>
      <c r="J4055" s="19">
        <v>5.474848401999961</v>
      </c>
      <c r="K4055" s="20"/>
      <c r="L4055" s="20">
        <v>1.9449375228412749</v>
      </c>
      <c r="M4055" s="20">
        <v>0.38665822163035479</v>
      </c>
      <c r="N4055" s="21">
        <v>18</v>
      </c>
      <c r="O4055" s="21">
        <f t="shared" si="66"/>
        <v>23.400000000000002</v>
      </c>
      <c r="P4055" s="21">
        <v>8.8125</v>
      </c>
      <c r="Q4055" s="19">
        <v>31.265159944874661</v>
      </c>
      <c r="R4055" s="4">
        <v>64.174999999999997</v>
      </c>
      <c r="S4055" s="4">
        <v>15.525</v>
      </c>
      <c r="T4055" s="29">
        <v>342.07499999999999</v>
      </c>
      <c r="U4055" s="4">
        <v>1.43</v>
      </c>
      <c r="V4055" s="9"/>
      <c r="W4055" s="9"/>
      <c r="X4055" s="9"/>
      <c r="Y4055" s="9"/>
      <c r="Z4055" s="9"/>
    </row>
    <row r="4056" spans="1:26">
      <c r="A4056" s="39">
        <v>17</v>
      </c>
      <c r="B4056" s="39">
        <v>6</v>
      </c>
      <c r="C4056" s="40">
        <v>39616</v>
      </c>
      <c r="D4056" s="17">
        <v>0.70833333333300175</v>
      </c>
      <c r="E4056" s="18">
        <v>0.32853266583628199</v>
      </c>
      <c r="F4056" s="4">
        <v>17.686857937393835</v>
      </c>
      <c r="G4056" s="4">
        <v>33.848118195287782</v>
      </c>
      <c r="H4056" s="4">
        <v>16.161260257893947</v>
      </c>
      <c r="I4056" s="19">
        <v>0.96199324650028906</v>
      </c>
      <c r="J4056" s="19">
        <v>5.7551445799999579</v>
      </c>
      <c r="K4056" s="20"/>
      <c r="L4056" s="20">
        <v>1.958388957841275</v>
      </c>
      <c r="M4056" s="20">
        <v>0.39351195824235569</v>
      </c>
      <c r="N4056" s="21">
        <v>14.8125</v>
      </c>
      <c r="O4056" s="21">
        <f t="shared" si="66"/>
        <v>19.256250000000001</v>
      </c>
      <c r="P4056" s="21">
        <v>6.375</v>
      </c>
      <c r="Q4056" s="19">
        <v>30.702999429062164</v>
      </c>
      <c r="R4056" s="4">
        <v>64.8</v>
      </c>
      <c r="S4056" s="4">
        <v>15.65</v>
      </c>
      <c r="T4056" s="29">
        <v>346.07500000000005</v>
      </c>
      <c r="U4056" s="4">
        <v>1.5549999999999999</v>
      </c>
      <c r="V4056" s="9"/>
      <c r="W4056" s="9"/>
      <c r="X4056" s="9"/>
      <c r="Y4056" s="9"/>
      <c r="Z4056" s="9"/>
    </row>
    <row r="4057" spans="1:26">
      <c r="A4057" s="39">
        <v>17</v>
      </c>
      <c r="B4057" s="39">
        <v>6</v>
      </c>
      <c r="C4057" s="40">
        <v>39616</v>
      </c>
      <c r="D4057" s="17">
        <v>0.75</v>
      </c>
      <c r="E4057" s="18">
        <v>0.3101574085225301</v>
      </c>
      <c r="F4057" s="4">
        <v>17.471054023425019</v>
      </c>
      <c r="G4057" s="4">
        <v>33.540537773550149</v>
      </c>
      <c r="H4057" s="4">
        <v>16.069483750125123</v>
      </c>
      <c r="I4057" s="19">
        <v>0.89781847575027007</v>
      </c>
      <c r="J4057" s="19">
        <v>5.5441429789999574</v>
      </c>
      <c r="K4057" s="20"/>
      <c r="L4057" s="20">
        <v>1.950477944691275</v>
      </c>
      <c r="M4057" s="20">
        <v>0.37900399611135621</v>
      </c>
      <c r="N4057" s="21">
        <v>13.0625</v>
      </c>
      <c r="O4057" s="21">
        <f t="shared" si="66"/>
        <v>16.981249999999999</v>
      </c>
      <c r="P4057" s="21">
        <v>8.875</v>
      </c>
      <c r="Q4057" s="19">
        <v>30.366440228562166</v>
      </c>
      <c r="R4057" s="4">
        <v>63.8</v>
      </c>
      <c r="S4057" s="4">
        <v>15.8375</v>
      </c>
      <c r="T4057" s="29">
        <v>347.72500000000002</v>
      </c>
      <c r="U4057" s="4">
        <v>1.31</v>
      </c>
      <c r="V4057" s="9"/>
      <c r="W4057" s="9"/>
      <c r="X4057" s="9"/>
      <c r="Y4057" s="9"/>
      <c r="Z4057" s="9"/>
    </row>
    <row r="4058" spans="1:26">
      <c r="A4058" s="39">
        <v>17</v>
      </c>
      <c r="B4058" s="39">
        <v>6</v>
      </c>
      <c r="C4058" s="40">
        <v>39616</v>
      </c>
      <c r="D4058" s="17">
        <v>0.79166666666699825</v>
      </c>
      <c r="E4058" s="18">
        <v>0.30277744142877949</v>
      </c>
      <c r="F4058" s="4">
        <v>15.296238045017942</v>
      </c>
      <c r="G4058" s="4">
        <v>29.188090547285984</v>
      </c>
      <c r="H4058" s="4">
        <v>13.891852502268044</v>
      </c>
      <c r="I4058" s="19">
        <v>0.76952366550023155</v>
      </c>
      <c r="J4058" s="19">
        <v>5.6840443249999542</v>
      </c>
      <c r="K4058" s="20"/>
      <c r="L4058" s="20">
        <v>1.949686543022525</v>
      </c>
      <c r="M4058" s="20">
        <v>0.37886008209060656</v>
      </c>
      <c r="N4058" s="21">
        <v>15.25</v>
      </c>
      <c r="O4058" s="21">
        <f t="shared" si="66"/>
        <v>19.824999999999999</v>
      </c>
      <c r="P4058" s="21">
        <v>7.375</v>
      </c>
      <c r="Q4058" s="19">
        <v>31.158827364687156</v>
      </c>
      <c r="R4058" s="4">
        <v>65.150000000000006</v>
      </c>
      <c r="S4058" s="4">
        <v>15.55</v>
      </c>
      <c r="T4058" s="29">
        <v>262.125</v>
      </c>
      <c r="U4058" s="4">
        <v>1.415</v>
      </c>
      <c r="V4058" s="9"/>
      <c r="W4058" s="9"/>
      <c r="X4058" s="9"/>
      <c r="Y4058" s="9"/>
      <c r="Z4058" s="9"/>
    </row>
    <row r="4059" spans="1:26">
      <c r="A4059" s="39">
        <v>17</v>
      </c>
      <c r="B4059" s="39">
        <v>6</v>
      </c>
      <c r="C4059" s="40">
        <v>39616</v>
      </c>
      <c r="D4059" s="17">
        <v>0.83333333333300175</v>
      </c>
      <c r="E4059" s="18">
        <v>0.29295849118002848</v>
      </c>
      <c r="F4059" s="4">
        <v>13.171704395504776</v>
      </c>
      <c r="G4059" s="4">
        <v>25.576051895959608</v>
      </c>
      <c r="H4059" s="4">
        <v>12.404347500454833</v>
      </c>
      <c r="I4059" s="19">
        <v>0.70536494925021231</v>
      </c>
      <c r="J4059" s="19">
        <v>5.2625812709999558</v>
      </c>
      <c r="K4059" s="20"/>
      <c r="L4059" s="20">
        <v>1.934668204992525</v>
      </c>
      <c r="M4059" s="20">
        <v>0.37896761326860595</v>
      </c>
      <c r="N4059" s="21">
        <v>15.4375</v>
      </c>
      <c r="O4059" s="21">
        <f t="shared" si="66"/>
        <v>20.068750000000001</v>
      </c>
      <c r="P4059" s="21">
        <v>8.0625</v>
      </c>
      <c r="Q4059" s="19">
        <v>33.983533296999624</v>
      </c>
      <c r="R4059" s="4">
        <v>68</v>
      </c>
      <c r="S4059" s="4">
        <v>15.175000000000001</v>
      </c>
      <c r="T4059" s="29">
        <v>336.79999999999995</v>
      </c>
      <c r="U4059" s="4">
        <v>1.425</v>
      </c>
      <c r="V4059" s="9"/>
      <c r="W4059" s="9"/>
      <c r="X4059" s="9"/>
      <c r="Y4059" s="9"/>
      <c r="Z4059" s="9"/>
    </row>
    <row r="4060" spans="1:26">
      <c r="A4060" s="39">
        <v>17</v>
      </c>
      <c r="B4060" s="39">
        <v>6</v>
      </c>
      <c r="C4060" s="40">
        <v>39616</v>
      </c>
      <c r="D4060" s="17">
        <v>0.875</v>
      </c>
      <c r="E4060" s="18">
        <v>0.30510960400377957</v>
      </c>
      <c r="F4060" s="4">
        <v>11.166587803797881</v>
      </c>
      <c r="G4060" s="4">
        <v>22.076742017070778</v>
      </c>
      <c r="H4060" s="4">
        <v>10.9101542132729</v>
      </c>
      <c r="I4060" s="19">
        <v>0.89769587775027038</v>
      </c>
      <c r="J4060" s="19">
        <v>5.4024797889999538</v>
      </c>
      <c r="K4060" s="20"/>
      <c r="L4060" s="20">
        <v>1.9196621535637748</v>
      </c>
      <c r="M4060" s="20">
        <v>0.37183699916285562</v>
      </c>
      <c r="N4060" s="21">
        <v>14.375</v>
      </c>
      <c r="O4060" s="21">
        <f t="shared" si="66"/>
        <v>18.6875</v>
      </c>
      <c r="P4060" s="21">
        <v>7.5</v>
      </c>
      <c r="Q4060" s="19">
        <v>34.324644307187114</v>
      </c>
      <c r="R4060" s="4">
        <v>70.625</v>
      </c>
      <c r="S4060" s="4">
        <v>14.574999999999999</v>
      </c>
      <c r="T4060" s="29">
        <v>335.70000000000005</v>
      </c>
      <c r="U4060" s="4">
        <v>1.4650000000000001</v>
      </c>
      <c r="V4060" s="9"/>
      <c r="W4060" s="9"/>
      <c r="X4060" s="9"/>
      <c r="Y4060" s="9"/>
      <c r="Z4060" s="9"/>
    </row>
    <row r="4061" spans="1:26">
      <c r="A4061" s="39">
        <v>17</v>
      </c>
      <c r="B4061" s="39">
        <v>6</v>
      </c>
      <c r="C4061" s="40">
        <v>39616</v>
      </c>
      <c r="D4061" s="17">
        <v>0.91666666666699825</v>
      </c>
      <c r="E4061" s="18">
        <v>0.30993844804502996</v>
      </c>
      <c r="F4061" s="4">
        <v>9.7915758185786075</v>
      </c>
      <c r="G4061" s="4">
        <v>19.326181804832238</v>
      </c>
      <c r="H4061" s="4">
        <v>9.5346059862536272</v>
      </c>
      <c r="I4061" s="19">
        <v>0.89765647125027059</v>
      </c>
      <c r="J4061" s="19">
        <v>5.3318871599999529</v>
      </c>
      <c r="K4061" s="20"/>
      <c r="L4061" s="20">
        <v>1.9188801475312749</v>
      </c>
      <c r="M4061" s="20">
        <v>0.36446778644035621</v>
      </c>
      <c r="N4061" s="21">
        <v>10.5</v>
      </c>
      <c r="O4061" s="21">
        <f t="shared" si="66"/>
        <v>13.65</v>
      </c>
      <c r="P4061" s="21">
        <v>7.25</v>
      </c>
      <c r="Q4061" s="19">
        <v>35.11740087974961</v>
      </c>
      <c r="R4061" s="4">
        <v>72.474999999999994</v>
      </c>
      <c r="S4061" s="4">
        <v>13.975</v>
      </c>
      <c r="T4061" s="29">
        <v>330.57499999999999</v>
      </c>
      <c r="U4061" s="4">
        <v>1.72</v>
      </c>
      <c r="V4061" s="9"/>
      <c r="W4061" s="9"/>
      <c r="X4061" s="9"/>
      <c r="Y4061" s="9"/>
      <c r="Z4061" s="9"/>
    </row>
    <row r="4062" spans="1:26">
      <c r="A4062" s="39">
        <v>17</v>
      </c>
      <c r="B4062" s="39">
        <v>6</v>
      </c>
      <c r="C4062" s="40">
        <v>39616</v>
      </c>
      <c r="D4062" s="17">
        <v>0.95833333333300175</v>
      </c>
      <c r="E4062" s="18">
        <v>0.25986183759127518</v>
      </c>
      <c r="F4062" s="4">
        <v>9.6848788459597834</v>
      </c>
      <c r="G4062" s="4">
        <v>18.983398035394593</v>
      </c>
      <c r="H4062" s="4">
        <v>9.2985191894348134</v>
      </c>
      <c r="I4062" s="19">
        <v>0.83349775500025136</v>
      </c>
      <c r="J4062" s="19">
        <v>5.1911557959999524</v>
      </c>
      <c r="K4062" s="20"/>
      <c r="L4062" s="20">
        <v>1.910995153066275</v>
      </c>
      <c r="M4062" s="20">
        <v>0.37890813339235541</v>
      </c>
      <c r="N4062" s="21">
        <v>11.0625</v>
      </c>
      <c r="O4062" s="21">
        <f t="shared" si="66"/>
        <v>14.38125</v>
      </c>
      <c r="P4062" s="21">
        <v>9.8125</v>
      </c>
      <c r="Q4062" s="19">
        <v>34.498765314874611</v>
      </c>
      <c r="R4062" s="4">
        <v>74.900000000000006</v>
      </c>
      <c r="S4062" s="4">
        <v>13.112500000000001</v>
      </c>
      <c r="T4062" s="29">
        <v>334.5</v>
      </c>
      <c r="U4062" s="4">
        <v>1.145</v>
      </c>
      <c r="V4062" s="9"/>
      <c r="W4062" s="9"/>
      <c r="X4062" s="9"/>
      <c r="Y4062" s="9"/>
      <c r="Z4062" s="9"/>
    </row>
    <row r="4063" spans="1:26">
      <c r="A4063" s="39">
        <v>18</v>
      </c>
      <c r="B4063" s="39">
        <v>6</v>
      </c>
      <c r="C4063" s="40">
        <v>39617</v>
      </c>
      <c r="D4063" s="17">
        <v>0</v>
      </c>
      <c r="E4063" s="18">
        <v>0.14271585003376375</v>
      </c>
      <c r="F4063" s="4">
        <v>9.3231245219783343</v>
      </c>
      <c r="G4063" s="4">
        <v>18.001243799481717</v>
      </c>
      <c r="H4063" s="4">
        <v>8.6781192775033826</v>
      </c>
      <c r="I4063" s="19">
        <v>0.96168529200029029</v>
      </c>
      <c r="J4063" s="19">
        <v>5.4011746669999487</v>
      </c>
      <c r="K4063" s="20"/>
      <c r="L4063" s="20">
        <v>1.917318303690025</v>
      </c>
      <c r="M4063" s="20">
        <v>0.40753938907210457</v>
      </c>
      <c r="N4063" s="21">
        <v>13.0625</v>
      </c>
      <c r="O4063" s="21">
        <f t="shared" si="66"/>
        <v>16.981249999999999</v>
      </c>
      <c r="P4063" s="21">
        <v>8.5625</v>
      </c>
      <c r="Q4063" s="19">
        <v>34.162366824124618</v>
      </c>
      <c r="R4063" s="4">
        <v>76.95</v>
      </c>
      <c r="S4063" s="4">
        <v>12.65</v>
      </c>
      <c r="T4063" s="29">
        <v>337.05</v>
      </c>
      <c r="U4063" s="4">
        <v>0.89500000000000002</v>
      </c>
      <c r="V4063" s="9"/>
      <c r="W4063" s="9"/>
      <c r="X4063" s="9"/>
      <c r="Y4063" s="9"/>
      <c r="Z4063" s="9"/>
    </row>
    <row r="4064" spans="1:26">
      <c r="A4064" s="39">
        <v>18</v>
      </c>
      <c r="B4064" s="39">
        <v>6</v>
      </c>
      <c r="C4064" s="40">
        <v>39617</v>
      </c>
      <c r="D4064" s="17">
        <v>4.1666666666998253E-2</v>
      </c>
      <c r="E4064" s="18">
        <v>0.12927490037251249</v>
      </c>
      <c r="F4064" s="4">
        <v>8.1881085186967724</v>
      </c>
      <c r="G4064" s="4">
        <v>16.246827213193555</v>
      </c>
      <c r="H4064" s="4">
        <v>8.0587186944967808</v>
      </c>
      <c r="I4064" s="19">
        <v>1.0257527895003098</v>
      </c>
      <c r="J4064" s="19">
        <v>5.681289852999944</v>
      </c>
      <c r="K4064" s="20"/>
      <c r="L4064" s="20">
        <v>1.9023404391700249</v>
      </c>
      <c r="M4064" s="20">
        <v>0.44374021092310206</v>
      </c>
      <c r="N4064" s="21">
        <v>13.625</v>
      </c>
      <c r="O4064" s="21">
        <f t="shared" si="66"/>
        <v>17.712500000000002</v>
      </c>
      <c r="P4064" s="21">
        <v>9.6875</v>
      </c>
      <c r="Q4064" s="19">
        <v>23.266150353874739</v>
      </c>
      <c r="R4064" s="4">
        <v>79.849999999999994</v>
      </c>
      <c r="S4064" s="4">
        <v>12.3125</v>
      </c>
      <c r="T4064" s="29">
        <v>331.20000000000005</v>
      </c>
      <c r="U4064" s="4">
        <v>1.105</v>
      </c>
      <c r="V4064" s="9"/>
      <c r="W4064" s="9"/>
      <c r="X4064" s="9"/>
      <c r="Y4064" s="9"/>
      <c r="Z4064" s="9"/>
    </row>
    <row r="4065" spans="1:26">
      <c r="A4065" s="39">
        <v>18</v>
      </c>
      <c r="B4065" s="39">
        <v>6</v>
      </c>
      <c r="C4065" s="40">
        <v>39617</v>
      </c>
      <c r="D4065" s="17">
        <v>8.3333333333001747E-2</v>
      </c>
      <c r="E4065" s="18">
        <v>0.13047088925126257</v>
      </c>
      <c r="F4065" s="4">
        <v>7.4366253585589579</v>
      </c>
      <c r="G4065" s="4">
        <v>14.614202947817933</v>
      </c>
      <c r="H4065" s="4">
        <v>7.177577589258977</v>
      </c>
      <c r="I4065" s="19">
        <v>0.89749300725027115</v>
      </c>
      <c r="J4065" s="19">
        <v>5.5405698009999442</v>
      </c>
      <c r="K4065" s="20"/>
      <c r="L4065" s="20">
        <v>1.9299487046300254</v>
      </c>
      <c r="M4065" s="20">
        <v>0.37089759504910808</v>
      </c>
      <c r="N4065" s="21">
        <v>14.8125</v>
      </c>
      <c r="O4065" s="21">
        <f t="shared" si="66"/>
        <v>19.256250000000001</v>
      </c>
      <c r="P4065" s="21">
        <v>9.0625</v>
      </c>
      <c r="Q4065" s="19">
        <v>35.014221738437101</v>
      </c>
      <c r="R4065" s="4">
        <v>79.05</v>
      </c>
      <c r="S4065" s="4">
        <v>12.5</v>
      </c>
      <c r="T4065" s="29">
        <v>335.125</v>
      </c>
      <c r="U4065" s="4">
        <v>1.4750000000000001</v>
      </c>
      <c r="V4065" s="9"/>
      <c r="W4065" s="9"/>
      <c r="X4065" s="9"/>
      <c r="Y4065" s="9"/>
      <c r="Z4065" s="9"/>
    </row>
    <row r="4066" spans="1:26">
      <c r="A4066" s="39">
        <v>18</v>
      </c>
      <c r="B4066" s="39">
        <v>6</v>
      </c>
      <c r="C4066" s="40">
        <v>39617</v>
      </c>
      <c r="D4066" s="17">
        <v>0.125</v>
      </c>
      <c r="E4066" s="18">
        <v>0.13898154788751341</v>
      </c>
      <c r="F4066" s="4">
        <v>7.1935188889339212</v>
      </c>
      <c r="G4066" s="4">
        <v>14.387037777867842</v>
      </c>
      <c r="H4066" s="4">
        <v>7.1935188889339212</v>
      </c>
      <c r="I4066" s="19">
        <v>0.70514018625021313</v>
      </c>
      <c r="J4066" s="19">
        <v>4.9790951089999478</v>
      </c>
      <c r="K4066" s="20"/>
      <c r="L4066" s="20">
        <v>1.9220687693537755</v>
      </c>
      <c r="M4066" s="20">
        <v>0.34923622672285898</v>
      </c>
      <c r="N4066" s="21">
        <v>15.1875</v>
      </c>
      <c r="O4066" s="21">
        <f t="shared" si="66"/>
        <v>19.743750000000002</v>
      </c>
      <c r="P4066" s="21">
        <v>7.4375</v>
      </c>
      <c r="Q4066" s="19">
        <v>33.943555495749614</v>
      </c>
      <c r="R4066" s="4">
        <v>80.349999999999994</v>
      </c>
      <c r="S4066" s="4">
        <v>12.4</v>
      </c>
      <c r="T4066" s="29">
        <v>334.95</v>
      </c>
      <c r="U4066" s="4">
        <v>1.325</v>
      </c>
      <c r="V4066" s="9"/>
      <c r="W4066" s="9"/>
      <c r="X4066" s="9"/>
      <c r="Y4066" s="9"/>
      <c r="Z4066" s="9"/>
    </row>
    <row r="4067" spans="1:26">
      <c r="A4067" s="39">
        <v>18</v>
      </c>
      <c r="B4067" s="39">
        <v>6</v>
      </c>
      <c r="C4067" s="40">
        <v>39617</v>
      </c>
      <c r="D4067" s="17">
        <v>0.16666666666699825</v>
      </c>
      <c r="E4067" s="18">
        <v>0.17918053276376711</v>
      </c>
      <c r="F4067" s="4">
        <v>12.887661205835416</v>
      </c>
      <c r="G4067" s="4">
        <v>23.043188363296039</v>
      </c>
      <c r="H4067" s="4">
        <v>10.155527157460623</v>
      </c>
      <c r="I4067" s="19">
        <v>0.89740835625027149</v>
      </c>
      <c r="J4067" s="19">
        <v>6.0305299359999358</v>
      </c>
      <c r="K4067" s="20"/>
      <c r="L4067" s="20">
        <v>1.9141967842312755</v>
      </c>
      <c r="M4067" s="20">
        <v>0.4069201395863557</v>
      </c>
      <c r="N4067" s="21">
        <v>18</v>
      </c>
      <c r="O4067" s="21">
        <f t="shared" si="66"/>
        <v>23.400000000000002</v>
      </c>
      <c r="P4067" s="21">
        <v>8</v>
      </c>
      <c r="Q4067" s="19">
        <v>25.755957099812207</v>
      </c>
      <c r="R4067" s="4">
        <v>86</v>
      </c>
      <c r="S4067" s="4">
        <v>11.9125</v>
      </c>
      <c r="T4067" s="29">
        <v>254.875</v>
      </c>
      <c r="U4067" s="4">
        <v>1.08</v>
      </c>
      <c r="V4067" s="9"/>
      <c r="W4067" s="9"/>
      <c r="X4067" s="9"/>
      <c r="Y4067" s="9"/>
      <c r="Z4067" s="9"/>
    </row>
    <row r="4068" spans="1:26">
      <c r="A4068" s="39">
        <v>18</v>
      </c>
      <c r="B4068" s="39">
        <v>6</v>
      </c>
      <c r="C4068" s="40">
        <v>39617</v>
      </c>
      <c r="D4068" s="17">
        <v>0.20833333333300175</v>
      </c>
      <c r="E4068" s="18">
        <v>0.22545944349127162</v>
      </c>
      <c r="F4068" s="4">
        <v>16.606651210742449</v>
      </c>
      <c r="G4068" s="4">
        <v>27.865152164385307</v>
      </c>
      <c r="H4068" s="4">
        <v>11.258500953642859</v>
      </c>
      <c r="I4068" s="19">
        <v>1.0896597420003298</v>
      </c>
      <c r="J4068" s="19">
        <v>5.8196980149999371</v>
      </c>
      <c r="K4068" s="20"/>
      <c r="L4068" s="20">
        <v>1.8992420474312752</v>
      </c>
      <c r="M4068" s="20">
        <v>0.40701408307335513</v>
      </c>
      <c r="N4068" s="21">
        <v>18.9375</v>
      </c>
      <c r="O4068" s="21">
        <f t="shared" si="66"/>
        <v>24.618750000000002</v>
      </c>
      <c r="P4068" s="21">
        <v>6.125</v>
      </c>
      <c r="Q4068" s="19">
        <v>24.289050252062218</v>
      </c>
      <c r="R4068" s="4">
        <v>92.224999999999994</v>
      </c>
      <c r="S4068" s="4">
        <v>11.5625</v>
      </c>
      <c r="T4068" s="29">
        <v>270.5</v>
      </c>
      <c r="U4068" s="4">
        <v>0.80500000000000005</v>
      </c>
      <c r="V4068" s="9"/>
      <c r="W4068" s="9"/>
      <c r="X4068" s="9"/>
      <c r="Y4068" s="9"/>
      <c r="Z4068" s="9"/>
    </row>
    <row r="4069" spans="1:26">
      <c r="A4069" s="39">
        <v>18</v>
      </c>
      <c r="B4069" s="39">
        <v>6</v>
      </c>
      <c r="C4069" s="40">
        <v>39617</v>
      </c>
      <c r="D4069" s="17">
        <v>0.25</v>
      </c>
      <c r="E4069" s="18">
        <v>0.3472685620662832</v>
      </c>
      <c r="F4069" s="4">
        <v>55.746126046213433</v>
      </c>
      <c r="G4069" s="4">
        <v>79.357971087504311</v>
      </c>
      <c r="H4069" s="4">
        <v>23.611845041290884</v>
      </c>
      <c r="I4069" s="19">
        <v>1.7305631287505241</v>
      </c>
      <c r="J4069" s="19">
        <v>8.2030080749999073</v>
      </c>
      <c r="K4069" s="20"/>
      <c r="L4069" s="20">
        <v>1.9268033347100255</v>
      </c>
      <c r="M4069" s="20">
        <v>0.52887295164910086</v>
      </c>
      <c r="N4069" s="21">
        <v>26.3125</v>
      </c>
      <c r="O4069" s="21">
        <f t="shared" si="66"/>
        <v>34.206250000000004</v>
      </c>
      <c r="P4069" s="21">
        <v>10.8125</v>
      </c>
      <c r="Q4069" s="19">
        <v>8.6995486031248994</v>
      </c>
      <c r="R4069" s="4">
        <v>95.275000000000006</v>
      </c>
      <c r="S4069" s="4">
        <v>11.612500000000001</v>
      </c>
      <c r="T4069" s="29">
        <v>124</v>
      </c>
      <c r="U4069" s="4">
        <v>1.155</v>
      </c>
      <c r="V4069" s="9"/>
      <c r="W4069" s="9"/>
      <c r="X4069" s="9"/>
      <c r="Y4069" s="9"/>
      <c r="Z4069" s="9"/>
    </row>
    <row r="4070" spans="1:26">
      <c r="A4070" s="39">
        <v>18</v>
      </c>
      <c r="B4070" s="39">
        <v>6</v>
      </c>
      <c r="C4070" s="40">
        <v>39617</v>
      </c>
      <c r="D4070" s="17">
        <v>0.29166666666699825</v>
      </c>
      <c r="E4070" s="18">
        <v>0.35939009297128421</v>
      </c>
      <c r="F4070" s="4">
        <v>26.125368180633295</v>
      </c>
      <c r="G4070" s="4">
        <v>46.231170951042046</v>
      </c>
      <c r="H4070" s="4">
        <v>20.105802770408758</v>
      </c>
      <c r="I4070" s="19">
        <v>1.0895641447503301</v>
      </c>
      <c r="J4070" s="19">
        <v>6.3795975109999272</v>
      </c>
      <c r="K4070" s="20"/>
      <c r="L4070" s="20">
        <v>1.8976932129325252</v>
      </c>
      <c r="M4070" s="20">
        <v>0.43551314828660409</v>
      </c>
      <c r="N4070" s="21">
        <v>23.3125</v>
      </c>
      <c r="O4070" s="21">
        <f t="shared" si="66"/>
        <v>30.306250000000002</v>
      </c>
      <c r="P4070" s="21">
        <v>7.5</v>
      </c>
      <c r="Q4070" s="19">
        <v>17.569695338624797</v>
      </c>
      <c r="R4070" s="4">
        <v>96.6</v>
      </c>
      <c r="S4070" s="4">
        <v>11.8375</v>
      </c>
      <c r="T4070" s="29">
        <v>342.125</v>
      </c>
      <c r="U4070" s="4">
        <v>0.48</v>
      </c>
      <c r="V4070" s="9"/>
      <c r="W4070" s="9"/>
      <c r="X4070" s="9"/>
      <c r="Y4070" s="9"/>
      <c r="Z4070" s="9"/>
    </row>
    <row r="4071" spans="1:26">
      <c r="A4071" s="39">
        <v>18</v>
      </c>
      <c r="B4071" s="39">
        <v>6</v>
      </c>
      <c r="C4071" s="40">
        <v>39617</v>
      </c>
      <c r="D4071" s="17">
        <v>0.33333333333300175</v>
      </c>
      <c r="E4071" s="18">
        <v>0.38246729060878637</v>
      </c>
      <c r="F4071" s="4">
        <v>19.089656696156474</v>
      </c>
      <c r="G4071" s="4">
        <v>35.686989438663133</v>
      </c>
      <c r="H4071" s="4">
        <v>16.597332742506666</v>
      </c>
      <c r="I4071" s="19">
        <v>1.2817805025003886</v>
      </c>
      <c r="J4071" s="19">
        <v>6.659490698999921</v>
      </c>
      <c r="K4071" s="20"/>
      <c r="L4071" s="20">
        <v>1.9039968495425255</v>
      </c>
      <c r="M4071" s="20">
        <v>0.46402821644960335</v>
      </c>
      <c r="N4071" s="21">
        <v>27.375</v>
      </c>
      <c r="O4071" s="21">
        <f t="shared" si="66"/>
        <v>35.587499999999999</v>
      </c>
      <c r="P4071" s="21">
        <v>7.9375</v>
      </c>
      <c r="Q4071" s="19">
        <v>17.288402924249802</v>
      </c>
      <c r="R4071" s="4">
        <v>97.65</v>
      </c>
      <c r="S4071" s="4">
        <v>12.324999999999999</v>
      </c>
      <c r="T4071" s="29">
        <v>340.52499999999998</v>
      </c>
      <c r="U4071" s="4">
        <v>1.335</v>
      </c>
      <c r="V4071" s="9"/>
      <c r="W4071" s="9"/>
      <c r="X4071" s="9"/>
      <c r="Y4071" s="9"/>
      <c r="Z4071" s="9"/>
    </row>
    <row r="4072" spans="1:26">
      <c r="A4072" s="39">
        <v>18</v>
      </c>
      <c r="B4072" s="39">
        <v>6</v>
      </c>
      <c r="C4072" s="40">
        <v>39617</v>
      </c>
      <c r="D4072" s="17">
        <v>0.375</v>
      </c>
      <c r="E4072" s="18">
        <v>0.38483609134003671</v>
      </c>
      <c r="F4072" s="4">
        <v>23.767286967076085</v>
      </c>
      <c r="G4072" s="4">
        <v>41.223853276852651</v>
      </c>
      <c r="H4072" s="4">
        <v>17.456566309776569</v>
      </c>
      <c r="I4072" s="19">
        <v>1.2176356515003692</v>
      </c>
      <c r="J4072" s="19">
        <v>6.3084732179999232</v>
      </c>
      <c r="K4072" s="20"/>
      <c r="L4072" s="20">
        <v>1.9102925359987757</v>
      </c>
      <c r="M4072" s="20">
        <v>0.47812664774985336</v>
      </c>
      <c r="N4072" s="21">
        <v>34.6875</v>
      </c>
      <c r="O4072" s="21">
        <f t="shared" si="66"/>
        <v>45.09375</v>
      </c>
      <c r="P4072" s="21">
        <v>6.3125</v>
      </c>
      <c r="Q4072" s="19">
        <v>14.294984259312333</v>
      </c>
      <c r="R4072" s="4">
        <v>98</v>
      </c>
      <c r="S4072" s="4">
        <v>12.875</v>
      </c>
      <c r="T4072" s="29">
        <v>333.27499999999998</v>
      </c>
      <c r="U4072" s="4">
        <v>1.6</v>
      </c>
      <c r="V4072" s="9"/>
      <c r="W4072" s="9"/>
      <c r="X4072" s="9"/>
      <c r="Y4072" s="9"/>
      <c r="Z4072" s="9"/>
    </row>
    <row r="4073" spans="1:26">
      <c r="A4073" s="39">
        <v>18</v>
      </c>
      <c r="B4073" s="39">
        <v>6</v>
      </c>
      <c r="C4073" s="40">
        <v>39617</v>
      </c>
      <c r="D4073" s="17">
        <v>0.41666666666699825</v>
      </c>
      <c r="E4073" s="18">
        <v>0.37137429863878535</v>
      </c>
      <c r="F4073" s="4">
        <v>24.986407717057673</v>
      </c>
      <c r="G4073" s="4">
        <v>43.256966657290867</v>
      </c>
      <c r="H4073" s="4">
        <v>18.270558940233194</v>
      </c>
      <c r="I4073" s="19">
        <v>1.15349590875035</v>
      </c>
      <c r="J4073" s="19">
        <v>6.2378848309999233</v>
      </c>
      <c r="K4073" s="20"/>
      <c r="L4073" s="20">
        <v>1.9024415103725256</v>
      </c>
      <c r="M4073" s="20">
        <v>0.39173266250760769</v>
      </c>
      <c r="N4073" s="21">
        <v>13.375</v>
      </c>
      <c r="O4073" s="21">
        <f t="shared" si="66"/>
        <v>17.387499999999999</v>
      </c>
      <c r="P4073" s="21">
        <v>6.3125</v>
      </c>
      <c r="Q4073" s="19">
        <v>15.256612314374822</v>
      </c>
      <c r="R4073" s="4">
        <v>98.224999999999994</v>
      </c>
      <c r="S4073" s="4">
        <v>13.475</v>
      </c>
      <c r="T4073" s="29">
        <v>177.65</v>
      </c>
      <c r="U4073" s="4">
        <v>1.2749999999999999</v>
      </c>
      <c r="V4073" s="9"/>
      <c r="W4073" s="9"/>
      <c r="X4073" s="9"/>
      <c r="Y4073" s="9"/>
      <c r="Z4073" s="9"/>
    </row>
    <row r="4074" spans="1:26">
      <c r="A4074" s="39">
        <v>18</v>
      </c>
      <c r="B4074" s="39">
        <v>6</v>
      </c>
      <c r="C4074" s="40">
        <v>39617</v>
      </c>
      <c r="D4074" s="17">
        <v>0.45833333333300175</v>
      </c>
      <c r="E4074" s="18">
        <v>0.36887224357628501</v>
      </c>
      <c r="F4074" s="4">
        <v>22.219169773419615</v>
      </c>
      <c r="G4074" s="4">
        <v>39.820076289014587</v>
      </c>
      <c r="H4074" s="4">
        <v>17.600906515594971</v>
      </c>
      <c r="I4074" s="19">
        <v>1.0893656527503308</v>
      </c>
      <c r="J4074" s="19">
        <v>5.8869663299999253</v>
      </c>
      <c r="K4074" s="20"/>
      <c r="L4074" s="20">
        <v>1.8875258016000256</v>
      </c>
      <c r="M4074" s="20">
        <v>0.37025372806910817</v>
      </c>
      <c r="N4074" s="21">
        <v>13.5625</v>
      </c>
      <c r="O4074" s="21">
        <f t="shared" si="66"/>
        <v>17.631250000000001</v>
      </c>
      <c r="P4074" s="21">
        <v>5.75</v>
      </c>
      <c r="Q4074" s="19">
        <v>17.0094662796248</v>
      </c>
      <c r="R4074" s="4">
        <v>98.275000000000006</v>
      </c>
      <c r="S4074" s="4">
        <v>14</v>
      </c>
      <c r="T4074" s="29">
        <v>262.05</v>
      </c>
      <c r="U4074" s="4">
        <v>1.8149999999999999</v>
      </c>
      <c r="V4074" s="9"/>
      <c r="W4074" s="9"/>
      <c r="X4074" s="9"/>
      <c r="Y4074" s="9"/>
      <c r="Z4074" s="9"/>
    </row>
    <row r="4075" spans="1:26">
      <c r="A4075" s="39">
        <v>18</v>
      </c>
      <c r="B4075" s="39">
        <v>6</v>
      </c>
      <c r="C4075" s="40">
        <v>39617</v>
      </c>
      <c r="D4075" s="17">
        <v>0.5</v>
      </c>
      <c r="E4075" s="18">
        <v>0.36637295673003467</v>
      </c>
      <c r="F4075" s="4">
        <v>23.510564633169928</v>
      </c>
      <c r="G4075" s="4">
        <v>41.73205412741526</v>
      </c>
      <c r="H4075" s="4">
        <v>18.221489494245336</v>
      </c>
      <c r="I4075" s="19">
        <v>1.0252375860003113</v>
      </c>
      <c r="J4075" s="19">
        <v>6.1667902319999204</v>
      </c>
      <c r="K4075" s="20"/>
      <c r="L4075" s="20">
        <v>1.9079515770900257</v>
      </c>
      <c r="M4075" s="20">
        <v>0.39850098357810837</v>
      </c>
      <c r="N4075" s="21">
        <v>9.25</v>
      </c>
      <c r="O4075" s="21">
        <f t="shared" si="66"/>
        <v>12.025</v>
      </c>
      <c r="P4075" s="21">
        <v>5.1875</v>
      </c>
      <c r="Q4075" s="19">
        <v>17.632311655999793</v>
      </c>
      <c r="R4075" s="4">
        <v>97.674999999999997</v>
      </c>
      <c r="S4075" s="4">
        <v>14.1625</v>
      </c>
      <c r="T4075" s="29">
        <v>100.4</v>
      </c>
      <c r="U4075" s="4">
        <v>1.64</v>
      </c>
      <c r="V4075" s="9"/>
      <c r="W4075" s="9"/>
      <c r="X4075" s="9"/>
      <c r="Y4075" s="9"/>
      <c r="Z4075" s="9"/>
    </row>
    <row r="4076" spans="1:26">
      <c r="A4076" s="39">
        <v>18</v>
      </c>
      <c r="B4076" s="39">
        <v>6</v>
      </c>
      <c r="C4076" s="40">
        <v>39617</v>
      </c>
      <c r="D4076" s="17">
        <v>0.54166666666699825</v>
      </c>
      <c r="E4076" s="18">
        <v>0.35900487668253378</v>
      </c>
      <c r="F4076" s="4">
        <v>26.058048691076856</v>
      </c>
      <c r="G4076" s="4">
        <v>45.753160179579204</v>
      </c>
      <c r="H4076" s="4">
        <v>19.695111488502349</v>
      </c>
      <c r="I4076" s="19">
        <v>1.1533382827503504</v>
      </c>
      <c r="J4076" s="19">
        <v>5.9560742589999212</v>
      </c>
      <c r="K4076" s="20"/>
      <c r="L4076" s="20">
        <v>1.907171016540026</v>
      </c>
      <c r="M4076" s="20">
        <v>0.38397945795610944</v>
      </c>
      <c r="N4076" s="21">
        <v>8.8125</v>
      </c>
      <c r="O4076" s="21">
        <f t="shared" si="66"/>
        <v>11.456250000000001</v>
      </c>
      <c r="P4076" s="21">
        <v>5.0625</v>
      </c>
      <c r="Q4076" s="19">
        <v>15.259707936937321</v>
      </c>
      <c r="R4076" s="4">
        <v>91.35</v>
      </c>
      <c r="S4076" s="4">
        <v>15.225</v>
      </c>
      <c r="T4076" s="29">
        <v>189.05</v>
      </c>
      <c r="U4076" s="4">
        <v>1.7549999999999999</v>
      </c>
      <c r="V4076" s="9"/>
      <c r="W4076" s="9"/>
      <c r="X4076" s="9"/>
      <c r="Y4076" s="9"/>
      <c r="Z4076" s="9"/>
    </row>
    <row r="4077" spans="1:26">
      <c r="A4077" s="39">
        <v>18</v>
      </c>
      <c r="B4077" s="39">
        <v>6</v>
      </c>
      <c r="C4077" s="40">
        <v>39617</v>
      </c>
      <c r="D4077" s="17">
        <v>0.58333333333300175</v>
      </c>
      <c r="E4077" s="18">
        <v>0.39057682928253679</v>
      </c>
      <c r="F4077" s="4">
        <v>38.033646891373131</v>
      </c>
      <c r="G4077" s="4">
        <v>61.4662160948224</v>
      </c>
      <c r="H4077" s="4">
        <v>23.432569203449276</v>
      </c>
      <c r="I4077" s="19">
        <v>1.3455064770004093</v>
      </c>
      <c r="J4077" s="19">
        <v>6.8664666419999074</v>
      </c>
      <c r="K4077" s="20"/>
      <c r="L4077" s="20">
        <v>1.9134529709125263</v>
      </c>
      <c r="M4077" s="20">
        <v>0.42680883811160791</v>
      </c>
      <c r="N4077" s="21">
        <v>16.6875</v>
      </c>
      <c r="O4077" s="21">
        <f t="shared" si="66"/>
        <v>21.693750000000001</v>
      </c>
      <c r="P4077" s="21">
        <v>7.4375</v>
      </c>
      <c r="Q4077" s="19">
        <v>14.582608049874828</v>
      </c>
      <c r="R4077" s="4">
        <v>86.625</v>
      </c>
      <c r="S4077" s="4">
        <v>15.025</v>
      </c>
      <c r="T4077" s="29">
        <v>99.55</v>
      </c>
      <c r="U4077" s="4">
        <v>1.4</v>
      </c>
      <c r="V4077" s="9"/>
      <c r="W4077" s="9"/>
      <c r="X4077" s="9"/>
      <c r="Y4077" s="9"/>
      <c r="Z4077" s="9"/>
    </row>
    <row r="4078" spans="1:26">
      <c r="A4078" s="39">
        <v>18</v>
      </c>
      <c r="B4078" s="39">
        <v>6</v>
      </c>
      <c r="C4078" s="40">
        <v>39617</v>
      </c>
      <c r="D4078" s="17">
        <v>0.625</v>
      </c>
      <c r="E4078" s="18">
        <v>0.38199121169253603</v>
      </c>
      <c r="F4078" s="4">
        <v>21.85786187347626</v>
      </c>
      <c r="G4078" s="4">
        <v>41.72024675057768</v>
      </c>
      <c r="H4078" s="4">
        <v>19.86238487710142</v>
      </c>
      <c r="I4078" s="19">
        <v>1.0250974740003118</v>
      </c>
      <c r="J4078" s="19">
        <v>6.1653055319999144</v>
      </c>
      <c r="K4078" s="20"/>
      <c r="L4078" s="20">
        <v>1.9126695193975263</v>
      </c>
      <c r="M4078" s="20">
        <v>0.38357046627261054</v>
      </c>
      <c r="N4078" s="21">
        <v>9.375</v>
      </c>
      <c r="O4078" s="21">
        <f t="shared" si="66"/>
        <v>12.1875</v>
      </c>
      <c r="P4078" s="21">
        <v>5.25</v>
      </c>
      <c r="Q4078" s="19">
        <v>20.123058161999761</v>
      </c>
      <c r="R4078" s="4">
        <v>95.525000000000006</v>
      </c>
      <c r="S4078" s="4">
        <v>14.512499999999999</v>
      </c>
      <c r="T4078" s="29">
        <v>341.875</v>
      </c>
      <c r="U4078" s="4">
        <v>0.96499999999999997</v>
      </c>
      <c r="V4078" s="9"/>
      <c r="W4078" s="9"/>
      <c r="X4078" s="9"/>
      <c r="Y4078" s="9"/>
      <c r="Z4078" s="9"/>
    </row>
    <row r="4079" spans="1:26">
      <c r="A4079" s="39">
        <v>18</v>
      </c>
      <c r="B4079" s="39">
        <v>6</v>
      </c>
      <c r="C4079" s="40">
        <v>39617</v>
      </c>
      <c r="D4079" s="17">
        <v>0.66666666666699825</v>
      </c>
      <c r="E4079" s="18">
        <v>0.40138540060253769</v>
      </c>
      <c r="F4079" s="4">
        <v>19.191747921863044</v>
      </c>
      <c r="G4079" s="4">
        <v>37.58356225932615</v>
      </c>
      <c r="H4079" s="4">
        <v>18.391814337463106</v>
      </c>
      <c r="I4079" s="19">
        <v>1.025050770000312</v>
      </c>
      <c r="J4079" s="19">
        <v>5.7444787779999187</v>
      </c>
      <c r="K4079" s="20"/>
      <c r="L4079" s="20">
        <v>1.8977747701212762</v>
      </c>
      <c r="M4079" s="20">
        <v>0.36931571057436058</v>
      </c>
      <c r="N4079" s="21">
        <v>11.3125</v>
      </c>
      <c r="O4079" s="21">
        <f t="shared" si="66"/>
        <v>14.706250000000001</v>
      </c>
      <c r="P4079" s="21">
        <v>6.375</v>
      </c>
      <c r="Q4079" s="19">
        <v>20.29407668756226</v>
      </c>
      <c r="R4079" s="4">
        <v>93.375</v>
      </c>
      <c r="S4079" s="4">
        <v>14.6</v>
      </c>
      <c r="T4079" s="29">
        <v>348.75</v>
      </c>
      <c r="U4079" s="4">
        <v>1.575</v>
      </c>
      <c r="V4079" s="9"/>
      <c r="W4079" s="9"/>
      <c r="X4079" s="9"/>
      <c r="Y4079" s="9"/>
      <c r="Z4079" s="9"/>
    </row>
    <row r="4080" spans="1:26">
      <c r="A4080" s="39">
        <v>18</v>
      </c>
      <c r="B4080" s="39">
        <v>6</v>
      </c>
      <c r="C4080" s="40">
        <v>39617</v>
      </c>
      <c r="D4080" s="17">
        <v>0.70833333333300175</v>
      </c>
      <c r="E4080" s="18">
        <v>0.40860844783003836</v>
      </c>
      <c r="F4080" s="4">
        <v>20.09479693770065</v>
      </c>
      <c r="G4080" s="4">
        <v>38.452896527426446</v>
      </c>
      <c r="H4080" s="4">
        <v>18.358099589725789</v>
      </c>
      <c r="I4080" s="19">
        <v>0.89687855775027314</v>
      </c>
      <c r="J4080" s="19">
        <v>5.6739625049999178</v>
      </c>
      <c r="K4080" s="20"/>
      <c r="L4080" s="20">
        <v>1.8969978232775262</v>
      </c>
      <c r="M4080" s="20">
        <v>0.34765678019561214</v>
      </c>
      <c r="N4080" s="21">
        <v>9.5</v>
      </c>
      <c r="O4080" s="21">
        <f t="shared" si="66"/>
        <v>12.35</v>
      </c>
      <c r="P4080" s="21">
        <v>5.4375</v>
      </c>
      <c r="Q4080" s="19">
        <v>19.899724422062263</v>
      </c>
      <c r="R4080" s="4">
        <v>90.325000000000003</v>
      </c>
      <c r="S4080" s="4">
        <v>14.2875</v>
      </c>
      <c r="T4080" s="29">
        <v>350.65</v>
      </c>
      <c r="U4080" s="4">
        <v>1.72</v>
      </c>
      <c r="V4080" s="9"/>
      <c r="W4080" s="9"/>
      <c r="X4080" s="9"/>
      <c r="Y4080" s="9"/>
      <c r="Z4080" s="9"/>
    </row>
    <row r="4081" spans="1:26">
      <c r="A4081" s="39">
        <v>18</v>
      </c>
      <c r="B4081" s="39">
        <v>6</v>
      </c>
      <c r="C4081" s="40">
        <v>39617</v>
      </c>
      <c r="D4081" s="17">
        <v>0.75</v>
      </c>
      <c r="E4081" s="18">
        <v>0.42312738436753966</v>
      </c>
      <c r="F4081" s="4">
        <v>20.793631976700983</v>
      </c>
      <c r="G4081" s="4">
        <v>40.249058732677071</v>
      </c>
      <c r="H4081" s="4">
        <v>19.455426755976088</v>
      </c>
      <c r="I4081" s="19">
        <v>1.089017562000332</v>
      </c>
      <c r="J4081" s="19">
        <v>5.883633531999914</v>
      </c>
      <c r="K4081" s="20"/>
      <c r="L4081" s="20">
        <v>1.9103169966287763</v>
      </c>
      <c r="M4081" s="20">
        <v>0.36879518534486222</v>
      </c>
      <c r="N4081" s="21">
        <v>9.25</v>
      </c>
      <c r="O4081" s="21">
        <f t="shared" si="66"/>
        <v>12.025</v>
      </c>
      <c r="P4081" s="21">
        <v>6.75</v>
      </c>
      <c r="Q4081" s="19">
        <v>20.127257194187258</v>
      </c>
      <c r="R4081" s="4">
        <v>90.375</v>
      </c>
      <c r="S4081" s="4">
        <v>13.8125</v>
      </c>
      <c r="T4081" s="29">
        <v>268.97500000000002</v>
      </c>
      <c r="U4081" s="4">
        <v>1.21</v>
      </c>
      <c r="V4081" s="9"/>
      <c r="W4081" s="9"/>
      <c r="X4081" s="9"/>
      <c r="Y4081" s="9"/>
      <c r="Z4081" s="9"/>
    </row>
    <row r="4082" spans="1:26">
      <c r="A4082" s="39">
        <v>18</v>
      </c>
      <c r="B4082" s="39">
        <v>6</v>
      </c>
      <c r="C4082" s="40">
        <v>39617</v>
      </c>
      <c r="D4082" s="17">
        <v>0.79166666666699825</v>
      </c>
      <c r="E4082" s="18">
        <v>0.44371745359879156</v>
      </c>
      <c r="F4082" s="4">
        <v>18.83966000818797</v>
      </c>
      <c r="G4082" s="4">
        <v>37.277007166300976</v>
      </c>
      <c r="H4082" s="4">
        <v>18.437347158113006</v>
      </c>
      <c r="I4082" s="19">
        <v>1.0249106580003124</v>
      </c>
      <c r="J4082" s="19">
        <v>5.6730476469999145</v>
      </c>
      <c r="K4082" s="20"/>
      <c r="L4082" s="20">
        <v>1.8813499776187761</v>
      </c>
      <c r="M4082" s="20">
        <v>0.36197215125786092</v>
      </c>
      <c r="N4082" s="21">
        <v>9.125</v>
      </c>
      <c r="O4082" s="21">
        <f t="shared" si="66"/>
        <v>11.862500000000001</v>
      </c>
      <c r="P4082" s="21">
        <v>4.6875</v>
      </c>
      <c r="Q4082" s="19">
        <v>22.390350395749728</v>
      </c>
      <c r="R4082" s="4">
        <v>87.75</v>
      </c>
      <c r="S4082" s="4">
        <v>13.737500000000001</v>
      </c>
      <c r="T4082" s="29">
        <v>256.02499999999998</v>
      </c>
      <c r="U4082" s="4">
        <v>0.68</v>
      </c>
      <c r="V4082" s="9"/>
      <c r="W4082" s="9"/>
      <c r="X4082" s="9"/>
      <c r="Y4082" s="9"/>
      <c r="Z4082" s="9"/>
    </row>
    <row r="4083" spans="1:26">
      <c r="A4083" s="39">
        <v>18</v>
      </c>
      <c r="B4083" s="39">
        <v>6</v>
      </c>
      <c r="C4083" s="40">
        <v>39617</v>
      </c>
      <c r="D4083" s="17">
        <v>0.83333333333300175</v>
      </c>
      <c r="E4083" s="18">
        <v>0.42054543098503927</v>
      </c>
      <c r="F4083" s="4">
        <v>14.954349245436616</v>
      </c>
      <c r="G4083" s="4">
        <v>29.774415460248246</v>
      </c>
      <c r="H4083" s="4">
        <v>14.820066214811627</v>
      </c>
      <c r="I4083" s="19">
        <v>0.96080959200029326</v>
      </c>
      <c r="J4083" s="19">
        <v>5.9527160089999089</v>
      </c>
      <c r="K4083" s="20"/>
      <c r="L4083" s="20">
        <v>1.9017063699487764</v>
      </c>
      <c r="M4083" s="20">
        <v>0.36147503751886267</v>
      </c>
      <c r="N4083" s="21">
        <v>6.75</v>
      </c>
      <c r="O4083" s="21">
        <f t="shared" si="66"/>
        <v>8.7750000000000004</v>
      </c>
      <c r="P4083" s="21">
        <v>5.3125</v>
      </c>
      <c r="Q4083" s="19">
        <v>26.067294397937186</v>
      </c>
      <c r="R4083" s="4">
        <v>91.15</v>
      </c>
      <c r="S4083" s="4">
        <v>13.0875</v>
      </c>
      <c r="T4083" s="29">
        <v>346.5</v>
      </c>
      <c r="U4083" s="4">
        <v>0.42499999999999999</v>
      </c>
      <c r="V4083" s="9"/>
      <c r="W4083" s="9"/>
      <c r="X4083" s="9"/>
      <c r="Y4083" s="9"/>
      <c r="Z4083" s="9"/>
    </row>
    <row r="4084" spans="1:26">
      <c r="A4084" s="39">
        <v>18</v>
      </c>
      <c r="B4084" s="39">
        <v>6</v>
      </c>
      <c r="C4084" s="40">
        <v>39617</v>
      </c>
      <c r="D4084" s="17">
        <v>0.875</v>
      </c>
      <c r="E4084" s="18">
        <v>0.39981087172128726</v>
      </c>
      <c r="F4084" s="4">
        <v>13.18615779469847</v>
      </c>
      <c r="G4084" s="4">
        <v>26.237563347196954</v>
      </c>
      <c r="H4084" s="4">
        <v>13.051405552498482</v>
      </c>
      <c r="I4084" s="19">
        <v>1.0248172500003128</v>
      </c>
      <c r="J4084" s="19">
        <v>6.0222636919999051</v>
      </c>
      <c r="K4084" s="20"/>
      <c r="L4084" s="20">
        <v>1.858684426995026</v>
      </c>
      <c r="M4084" s="20">
        <v>0.36922185530710949</v>
      </c>
      <c r="N4084" s="21">
        <v>6</v>
      </c>
      <c r="O4084" s="21">
        <f t="shared" si="66"/>
        <v>7.8000000000000007</v>
      </c>
      <c r="P4084" s="21">
        <v>3.375</v>
      </c>
      <c r="Q4084" s="19">
        <v>26.691155969499679</v>
      </c>
      <c r="R4084" s="4">
        <v>94.025000000000006</v>
      </c>
      <c r="S4084" s="4">
        <v>12.824999999999999</v>
      </c>
      <c r="T4084" s="29">
        <v>265.67500000000001</v>
      </c>
      <c r="U4084" s="4">
        <v>1.1299999999999999</v>
      </c>
      <c r="V4084" s="9"/>
      <c r="W4084" s="9"/>
      <c r="X4084" s="9"/>
      <c r="Y4084" s="9"/>
      <c r="Z4084" s="9"/>
    </row>
    <row r="4085" spans="1:26">
      <c r="A4085" s="39">
        <v>18</v>
      </c>
      <c r="B4085" s="39">
        <v>6</v>
      </c>
      <c r="C4085" s="40">
        <v>39617</v>
      </c>
      <c r="D4085" s="17">
        <v>0.91666666666699825</v>
      </c>
      <c r="E4085" s="18">
        <v>0.38759017354003616</v>
      </c>
      <c r="F4085" s="4">
        <v>12.010920595666791</v>
      </c>
      <c r="G4085" s="4">
        <v>23.886820828233596</v>
      </c>
      <c r="H4085" s="4">
        <v>11.875900232566803</v>
      </c>
      <c r="I4085" s="19">
        <v>1.0247705460003129</v>
      </c>
      <c r="J4085" s="19">
        <v>6.0917972349999037</v>
      </c>
      <c r="K4085" s="20"/>
      <c r="L4085" s="20">
        <v>1.8931080298700267</v>
      </c>
      <c r="M4085" s="20">
        <v>0.36132243349011284</v>
      </c>
      <c r="N4085" s="21">
        <v>4.6875</v>
      </c>
      <c r="O4085" s="21">
        <f t="shared" si="66"/>
        <v>6.09375</v>
      </c>
      <c r="P4085" s="21">
        <v>2.9375</v>
      </c>
      <c r="Q4085" s="19">
        <v>29.068244862499647</v>
      </c>
      <c r="R4085" s="4">
        <v>95.4</v>
      </c>
      <c r="S4085" s="4">
        <v>12.512499999999999</v>
      </c>
      <c r="T4085" s="29">
        <v>178.6</v>
      </c>
      <c r="U4085" s="4">
        <v>0.71499999999999997</v>
      </c>
      <c r="V4085" s="9"/>
      <c r="W4085" s="9"/>
      <c r="X4085" s="9"/>
      <c r="Y4085" s="9"/>
      <c r="Z4085" s="9"/>
    </row>
    <row r="4086" spans="1:26">
      <c r="A4086" s="39">
        <v>18</v>
      </c>
      <c r="B4086" s="39">
        <v>6</v>
      </c>
      <c r="C4086" s="40">
        <v>39617</v>
      </c>
      <c r="D4086" s="17">
        <v>0.95833333333300175</v>
      </c>
      <c r="E4086" s="18">
        <v>0.20530578631126911</v>
      </c>
      <c r="F4086" s="4">
        <v>9.8979127201096588</v>
      </c>
      <c r="G4086" s="4">
        <v>19.119986292244366</v>
      </c>
      <c r="H4086" s="4">
        <v>9.2220735721347111</v>
      </c>
      <c r="I4086" s="19">
        <v>1.216859197500372</v>
      </c>
      <c r="J4086" s="19">
        <v>6.3713609609998958</v>
      </c>
      <c r="K4086" s="20"/>
      <c r="L4086" s="20">
        <v>1.9064026300187769</v>
      </c>
      <c r="M4086" s="20">
        <v>0.36809802298586364</v>
      </c>
      <c r="N4086" s="21">
        <v>4.625</v>
      </c>
      <c r="O4086" s="21">
        <f t="shared" si="66"/>
        <v>6.0125000000000002</v>
      </c>
      <c r="P4086" s="21">
        <v>3.625</v>
      </c>
      <c r="Q4086" s="19">
        <v>31.219396321624622</v>
      </c>
      <c r="R4086" s="4">
        <v>96.575000000000003</v>
      </c>
      <c r="S4086" s="4">
        <v>12.275</v>
      </c>
      <c r="T4086" s="29">
        <v>352.32499999999999</v>
      </c>
      <c r="U4086" s="4">
        <v>1.08</v>
      </c>
      <c r="V4086" s="9"/>
      <c r="W4086" s="9"/>
      <c r="X4086" s="9"/>
      <c r="Y4086" s="9"/>
      <c r="Z4086" s="9"/>
    </row>
    <row r="4087" spans="1:26">
      <c r="A4087" s="39">
        <v>19</v>
      </c>
      <c r="B4087" s="39">
        <v>6</v>
      </c>
      <c r="C4087" s="40">
        <v>39618</v>
      </c>
      <c r="D4087" s="17">
        <v>0</v>
      </c>
      <c r="E4087" s="18">
        <v>0.12388725660001154</v>
      </c>
      <c r="F4087" s="4">
        <v>8.7793824962779983</v>
      </c>
      <c r="G4087" s="4">
        <v>16.881250088956055</v>
      </c>
      <c r="H4087" s="4">
        <v>8.1018675926780528</v>
      </c>
      <c r="I4087" s="19">
        <v>1.2168037365003721</v>
      </c>
      <c r="J4087" s="19">
        <v>6.2308346269998971</v>
      </c>
      <c r="K4087" s="20"/>
      <c r="L4087" s="20">
        <v>1.8915541361825268</v>
      </c>
      <c r="M4087" s="20">
        <v>0.41826660350261013</v>
      </c>
      <c r="N4087" s="21">
        <v>5.9375</v>
      </c>
      <c r="O4087" s="21">
        <f t="shared" si="66"/>
        <v>7.71875</v>
      </c>
      <c r="P4087" s="21">
        <v>4.6875</v>
      </c>
      <c r="Q4087" s="19">
        <v>30.429693234312129</v>
      </c>
      <c r="R4087" s="4">
        <v>97.025000000000006</v>
      </c>
      <c r="S4087" s="4">
        <v>12.237500000000001</v>
      </c>
      <c r="T4087" s="29">
        <v>345.07499999999999</v>
      </c>
      <c r="U4087" s="4">
        <v>1.94</v>
      </c>
      <c r="V4087" s="9"/>
      <c r="W4087" s="9"/>
      <c r="X4087" s="9"/>
      <c r="Y4087" s="9"/>
      <c r="Z4087" s="9"/>
    </row>
    <row r="4088" spans="1:26">
      <c r="A4088" s="39">
        <v>19</v>
      </c>
      <c r="B4088" s="39">
        <v>6</v>
      </c>
      <c r="C4088" s="40">
        <v>39618</v>
      </c>
      <c r="D4088" s="17">
        <v>4.1666666666998253E-2</v>
      </c>
      <c r="E4088" s="18">
        <v>0.10079225553250934</v>
      </c>
      <c r="F4088" s="4">
        <v>10.478229836359732</v>
      </c>
      <c r="G4088" s="4">
        <v>19.734439321869562</v>
      </c>
      <c r="H4088" s="4">
        <v>9.2562094855098316</v>
      </c>
      <c r="I4088" s="19">
        <v>1.3448285392504116</v>
      </c>
      <c r="J4088" s="19">
        <v>6.5803419559998897</v>
      </c>
      <c r="K4088" s="20"/>
      <c r="L4088" s="20">
        <v>1.8486015763887762</v>
      </c>
      <c r="M4088" s="20">
        <v>0.43312640000385672</v>
      </c>
      <c r="N4088" s="21">
        <v>12.8125</v>
      </c>
      <c r="O4088" s="21">
        <f t="shared" si="66"/>
        <v>16.65625</v>
      </c>
      <c r="P4088" s="21">
        <v>8.375</v>
      </c>
      <c r="Q4088" s="19">
        <v>16.290792273124801</v>
      </c>
      <c r="R4088" s="4">
        <v>97.075000000000003</v>
      </c>
      <c r="S4088" s="4">
        <v>12.525</v>
      </c>
      <c r="T4088" s="29">
        <v>191.22499999999999</v>
      </c>
      <c r="U4088" s="4">
        <v>2.335</v>
      </c>
      <c r="V4088" s="9"/>
      <c r="W4088" s="9"/>
      <c r="X4088" s="9"/>
      <c r="Y4088" s="9"/>
      <c r="Z4088" s="9"/>
    </row>
    <row r="4089" spans="1:26">
      <c r="A4089" s="39">
        <v>19</v>
      </c>
      <c r="B4089" s="39">
        <v>6</v>
      </c>
      <c r="C4089" s="40">
        <v>39618</v>
      </c>
      <c r="D4089" s="17">
        <v>8.3333333333001747E-2</v>
      </c>
      <c r="E4089" s="18">
        <v>8.3776257577507784E-2</v>
      </c>
      <c r="F4089" s="4">
        <v>16.766116083405187</v>
      </c>
      <c r="G4089" s="4">
        <v>29.860205424235673</v>
      </c>
      <c r="H4089" s="4">
        <v>13.094089340830484</v>
      </c>
      <c r="I4089" s="19">
        <v>1.5368741355004705</v>
      </c>
      <c r="J4089" s="19">
        <v>7.0698057769998801</v>
      </c>
      <c r="K4089" s="20"/>
      <c r="L4089" s="20">
        <v>1.8829738646350265</v>
      </c>
      <c r="M4089" s="20">
        <v>0.4180661201891101</v>
      </c>
      <c r="N4089" s="21">
        <v>7.8125</v>
      </c>
      <c r="O4089" s="21">
        <f t="shared" si="66"/>
        <v>10.15625</v>
      </c>
      <c r="P4089" s="21">
        <v>6.875</v>
      </c>
      <c r="Q4089" s="19">
        <v>26.587252654374673</v>
      </c>
      <c r="R4089" s="4">
        <v>97.45</v>
      </c>
      <c r="S4089" s="4">
        <v>12.762499999999999</v>
      </c>
      <c r="T4089" s="29">
        <v>166.15</v>
      </c>
      <c r="U4089" s="4">
        <v>2.335</v>
      </c>
      <c r="V4089" s="9"/>
      <c r="W4089" s="9"/>
      <c r="X4089" s="9"/>
      <c r="Y4089" s="9"/>
      <c r="Z4089" s="9"/>
    </row>
    <row r="4090" spans="1:26">
      <c r="A4090" s="39">
        <v>19</v>
      </c>
      <c r="B4090" s="39">
        <v>6</v>
      </c>
      <c r="C4090" s="40">
        <v>39618</v>
      </c>
      <c r="D4090" s="17">
        <v>0.125</v>
      </c>
      <c r="E4090" s="18">
        <v>8.7402219338758025E-2</v>
      </c>
      <c r="F4090" s="4">
        <v>23.008034852550793</v>
      </c>
      <c r="G4090" s="4">
        <v>40.700740207927019</v>
      </c>
      <c r="H4090" s="4">
        <v>17.692705355376226</v>
      </c>
      <c r="I4090" s="19">
        <v>1.2806712825003923</v>
      </c>
      <c r="J4090" s="19">
        <v>6.9292497489998794</v>
      </c>
      <c r="K4090" s="20"/>
      <c r="L4090" s="20">
        <v>1.8962453370637768</v>
      </c>
      <c r="M4090" s="20">
        <v>0.39623502353086271</v>
      </c>
      <c r="N4090" s="21">
        <v>9.0625</v>
      </c>
      <c r="O4090" s="21">
        <f t="shared" si="66"/>
        <v>11.78125</v>
      </c>
      <c r="P4090" s="21">
        <v>7.5</v>
      </c>
      <c r="Q4090" s="19">
        <v>17.141426185312287</v>
      </c>
      <c r="R4090" s="4">
        <v>96.55</v>
      </c>
      <c r="S4090" s="4">
        <v>11.675000000000001</v>
      </c>
      <c r="T4090" s="29">
        <v>129.42500000000001</v>
      </c>
      <c r="U4090" s="4">
        <v>2.1349999999999998</v>
      </c>
      <c r="V4090" s="9"/>
      <c r="W4090" s="9"/>
      <c r="X4090" s="9"/>
      <c r="Y4090" s="9"/>
      <c r="Z4090" s="9"/>
    </row>
    <row r="4091" spans="1:26">
      <c r="A4091" s="39">
        <v>19</v>
      </c>
      <c r="B4091" s="39">
        <v>6</v>
      </c>
      <c r="C4091" s="40">
        <v>39618</v>
      </c>
      <c r="D4091" s="17">
        <v>0.16666666666699825</v>
      </c>
      <c r="E4091" s="18">
        <v>0.29371597293877705</v>
      </c>
      <c r="F4091" s="4">
        <v>41.636391777047876</v>
      </c>
      <c r="G4091" s="4">
        <v>62.926578566297408</v>
      </c>
      <c r="H4091" s="4">
        <v>21.290186789249539</v>
      </c>
      <c r="I4091" s="19">
        <v>1.6007657632504906</v>
      </c>
      <c r="J4091" s="19">
        <v>7.6985247459998636</v>
      </c>
      <c r="K4091" s="20"/>
      <c r="L4091" s="20">
        <v>1.888442012360027</v>
      </c>
      <c r="M4091" s="20">
        <v>0.4604608936391088</v>
      </c>
      <c r="N4091" s="21">
        <v>15.125</v>
      </c>
      <c r="O4091" s="21">
        <f t="shared" si="66"/>
        <v>19.662500000000001</v>
      </c>
      <c r="P4091" s="21">
        <v>9</v>
      </c>
      <c r="Q4091" s="19">
        <v>9.7311327074373786</v>
      </c>
      <c r="R4091" s="4">
        <v>96.1</v>
      </c>
      <c r="S4091" s="4">
        <v>11.525</v>
      </c>
      <c r="T4091" s="29">
        <v>136.22499999999999</v>
      </c>
      <c r="U4091" s="4">
        <v>1.365</v>
      </c>
      <c r="V4091" s="9"/>
      <c r="W4091" s="9"/>
      <c r="X4091" s="9"/>
      <c r="Y4091" s="9"/>
      <c r="Z4091" s="9"/>
    </row>
    <row r="4092" spans="1:26">
      <c r="A4092" s="39">
        <v>19</v>
      </c>
      <c r="B4092" s="39">
        <v>6</v>
      </c>
      <c r="C4092" s="40">
        <v>39618</v>
      </c>
      <c r="D4092" s="17">
        <v>0.20833333333300175</v>
      </c>
      <c r="E4092" s="18">
        <v>0.413799776265038</v>
      </c>
      <c r="F4092" s="4">
        <v>68.360118500008582</v>
      </c>
      <c r="G4092" s="4">
        <v>93.352912737870696</v>
      </c>
      <c r="H4092" s="4">
        <v>24.992794237862125</v>
      </c>
      <c r="I4092" s="19">
        <v>1.9208303242505891</v>
      </c>
      <c r="J4092" s="19">
        <v>9.0275606669998378</v>
      </c>
      <c r="K4092" s="20"/>
      <c r="L4092" s="20">
        <v>1.9087174576700272</v>
      </c>
      <c r="M4092" s="20">
        <v>0.50274842824010824</v>
      </c>
      <c r="N4092" s="21">
        <v>14.375</v>
      </c>
      <c r="O4092" s="21">
        <f t="shared" si="66"/>
        <v>18.6875</v>
      </c>
      <c r="P4092" s="21">
        <v>9.5625</v>
      </c>
      <c r="Q4092" s="19">
        <v>7.1857201169999101</v>
      </c>
      <c r="R4092" s="4">
        <v>95.65</v>
      </c>
      <c r="S4092" s="4">
        <v>11.6875</v>
      </c>
      <c r="T4092" s="29">
        <v>117.07499999999999</v>
      </c>
      <c r="U4092" s="4">
        <v>1.26</v>
      </c>
      <c r="V4092" s="9"/>
      <c r="W4092" s="9"/>
      <c r="X4092" s="9"/>
      <c r="Y4092" s="9"/>
      <c r="Z4092" s="9"/>
    </row>
    <row r="4093" spans="1:26">
      <c r="A4093" s="39">
        <v>19</v>
      </c>
      <c r="B4093" s="39">
        <v>6</v>
      </c>
      <c r="C4093" s="40">
        <v>39618</v>
      </c>
      <c r="D4093" s="17">
        <v>0.25</v>
      </c>
      <c r="E4093" s="18">
        <v>0.47681732053504383</v>
      </c>
      <c r="F4093" s="4">
        <v>78.424472839891706</v>
      </c>
      <c r="G4093" s="4">
        <v>105.8633257920626</v>
      </c>
      <c r="H4093" s="4">
        <v>27.43885295217089</v>
      </c>
      <c r="I4093" s="19">
        <v>2.1128226487506483</v>
      </c>
      <c r="J4093" s="19">
        <v>9.0968099959998341</v>
      </c>
      <c r="K4093" s="20"/>
      <c r="L4093" s="20">
        <v>1.9079311151900273</v>
      </c>
      <c r="M4093" s="20">
        <v>0.50255336788310845</v>
      </c>
      <c r="N4093" s="21">
        <v>11.3125</v>
      </c>
      <c r="O4093" s="21">
        <f t="shared" si="66"/>
        <v>14.706250000000001</v>
      </c>
      <c r="P4093" s="21">
        <v>11.25</v>
      </c>
      <c r="Q4093" s="19">
        <v>8.2047433824373979</v>
      </c>
      <c r="R4093" s="4">
        <v>92.7</v>
      </c>
      <c r="S4093" s="4">
        <v>11.725</v>
      </c>
      <c r="T4093" s="29">
        <v>131.15000000000003</v>
      </c>
      <c r="U4093" s="4">
        <v>1.325</v>
      </c>
      <c r="V4093" s="9"/>
      <c r="W4093" s="9"/>
      <c r="X4093" s="9"/>
      <c r="Y4093" s="9"/>
      <c r="Z4093" s="9"/>
    </row>
    <row r="4094" spans="1:26">
      <c r="A4094" s="39">
        <v>19</v>
      </c>
      <c r="B4094" s="39">
        <v>6</v>
      </c>
      <c r="C4094" s="40">
        <v>39618</v>
      </c>
      <c r="D4094" s="17">
        <v>0.29166666666699825</v>
      </c>
      <c r="E4094" s="18">
        <v>0.47794540669754382</v>
      </c>
      <c r="F4094" s="4">
        <v>68.339692325808954</v>
      </c>
      <c r="G4094" s="4">
        <v>95.341945381221308</v>
      </c>
      <c r="H4094" s="4">
        <v>27.002253055412353</v>
      </c>
      <c r="I4094" s="19">
        <v>1.984679626500609</v>
      </c>
      <c r="J4094" s="19">
        <v>8.6062757769998406</v>
      </c>
      <c r="K4094" s="20"/>
      <c r="L4094" s="20">
        <v>1.9071447727100272</v>
      </c>
      <c r="M4094" s="20">
        <v>0.48809575518210957</v>
      </c>
      <c r="N4094" s="21">
        <v>12.875</v>
      </c>
      <c r="O4094" s="21">
        <f t="shared" ref="O4094:O4157" si="67">N4094*1.3</f>
        <v>16.737500000000001</v>
      </c>
      <c r="P4094" s="21">
        <v>12.0625</v>
      </c>
      <c r="Q4094" s="19">
        <v>10.242473393499873</v>
      </c>
      <c r="R4094" s="4">
        <v>85.75</v>
      </c>
      <c r="S4094" s="4">
        <v>12.0875</v>
      </c>
      <c r="T4094" s="29">
        <v>135.22499999999999</v>
      </c>
      <c r="U4094" s="4">
        <v>1.865</v>
      </c>
      <c r="V4094" s="9"/>
      <c r="W4094" s="9"/>
      <c r="X4094" s="9"/>
      <c r="Y4094" s="9"/>
      <c r="Z4094" s="9"/>
    </row>
    <row r="4095" spans="1:26">
      <c r="A4095" s="39">
        <v>19</v>
      </c>
      <c r="B4095" s="39">
        <v>6</v>
      </c>
      <c r="C4095" s="40">
        <v>39618</v>
      </c>
      <c r="D4095" s="17">
        <v>0.33333333333300175</v>
      </c>
      <c r="E4095" s="18">
        <v>0.43904928555879003</v>
      </c>
      <c r="F4095" s="4">
        <v>64.98219429801469</v>
      </c>
      <c r="G4095" s="4">
        <v>91.850345332657525</v>
      </c>
      <c r="H4095" s="4">
        <v>26.868151034642832</v>
      </c>
      <c r="I4095" s="19">
        <v>1.9845891375006095</v>
      </c>
      <c r="J4095" s="19">
        <v>8.6755576279998365</v>
      </c>
      <c r="K4095" s="20"/>
      <c r="L4095" s="20">
        <v>1.8993501209012775</v>
      </c>
      <c r="M4095" s="20">
        <v>0.4737716010223601</v>
      </c>
      <c r="N4095" s="21">
        <v>9.6875</v>
      </c>
      <c r="O4095" s="21">
        <f t="shared" si="67"/>
        <v>12.59375</v>
      </c>
      <c r="P4095" s="21">
        <v>10.375</v>
      </c>
      <c r="Q4095" s="19">
        <v>12.620040495999842</v>
      </c>
      <c r="R4095" s="4">
        <v>83.875</v>
      </c>
      <c r="S4095" s="4">
        <v>12.262499999999999</v>
      </c>
      <c r="T4095" s="29">
        <v>141.69999999999999</v>
      </c>
      <c r="U4095" s="4">
        <v>1.9850000000000001</v>
      </c>
      <c r="V4095" s="9"/>
      <c r="W4095" s="9"/>
      <c r="X4095" s="9"/>
      <c r="Y4095" s="9"/>
      <c r="Z4095" s="9"/>
    </row>
    <row r="4096" spans="1:26">
      <c r="A4096" s="39">
        <v>19</v>
      </c>
      <c r="B4096" s="39">
        <v>6</v>
      </c>
      <c r="C4096" s="40">
        <v>39618</v>
      </c>
      <c r="D4096" s="17">
        <v>0.375</v>
      </c>
      <c r="E4096" s="18">
        <v>0.42078122877628837</v>
      </c>
      <c r="F4096" s="4">
        <v>66.476910401521238</v>
      </c>
      <c r="G4096" s="4">
        <v>93.937354741245713</v>
      </c>
      <c r="H4096" s="4">
        <v>27.460444339724464</v>
      </c>
      <c r="I4096" s="19">
        <v>2.112531478500649</v>
      </c>
      <c r="J4096" s="19">
        <v>8.1851407709998441</v>
      </c>
      <c r="K4096" s="20"/>
      <c r="L4096" s="20">
        <v>1.9125789515962777</v>
      </c>
      <c r="M4096" s="20">
        <v>0.48759845850336059</v>
      </c>
      <c r="N4096" s="21">
        <v>14.5</v>
      </c>
      <c r="O4096" s="21">
        <f t="shared" si="67"/>
        <v>18.850000000000001</v>
      </c>
      <c r="P4096" s="21">
        <v>9.875</v>
      </c>
      <c r="Q4096" s="19">
        <v>13.243486574062333</v>
      </c>
      <c r="R4096" s="4">
        <v>77.474999999999994</v>
      </c>
      <c r="S4096" s="4">
        <v>13.0375</v>
      </c>
      <c r="T4096" s="29">
        <v>138.35</v>
      </c>
      <c r="U4096" s="4">
        <v>2.19</v>
      </c>
      <c r="V4096" s="9"/>
      <c r="W4096" s="9"/>
      <c r="X4096" s="9"/>
      <c r="Y4096" s="9"/>
      <c r="Z4096" s="9"/>
    </row>
    <row r="4097" spans="1:26">
      <c r="A4097" s="39">
        <v>19</v>
      </c>
      <c r="B4097" s="39">
        <v>6</v>
      </c>
      <c r="C4097" s="40">
        <v>39618</v>
      </c>
      <c r="D4097" s="17">
        <v>0.41666666666699825</v>
      </c>
      <c r="E4097" s="18">
        <v>0.37827255272753457</v>
      </c>
      <c r="F4097" s="4">
        <v>68.598290006546421</v>
      </c>
      <c r="G4097" s="4">
        <v>95.756807079071294</v>
      </c>
      <c r="H4097" s="4">
        <v>27.158517072524866</v>
      </c>
      <c r="I4097" s="19">
        <v>1.7283585540005313</v>
      </c>
      <c r="J4097" s="19">
        <v>8.814056285999829</v>
      </c>
      <c r="K4097" s="20"/>
      <c r="L4097" s="20">
        <v>1.9257933274662782</v>
      </c>
      <c r="M4097" s="20">
        <v>0.51565617714236034</v>
      </c>
      <c r="N4097" s="21">
        <v>8.6875</v>
      </c>
      <c r="O4097" s="21">
        <f t="shared" si="67"/>
        <v>11.293750000000001</v>
      </c>
      <c r="P4097" s="21">
        <v>10.375</v>
      </c>
      <c r="Q4097" s="19">
        <v>13.640615982437327</v>
      </c>
      <c r="R4097" s="4">
        <v>74</v>
      </c>
      <c r="S4097" s="4">
        <v>13.55</v>
      </c>
      <c r="T4097" s="29">
        <v>138.69999999999999</v>
      </c>
      <c r="U4097" s="4">
        <v>2.27</v>
      </c>
      <c r="V4097" s="9"/>
      <c r="W4097" s="9"/>
      <c r="X4097" s="9"/>
      <c r="Y4097" s="9"/>
      <c r="Z4097" s="9"/>
    </row>
    <row r="4098" spans="1:26">
      <c r="A4098" s="39">
        <v>19</v>
      </c>
      <c r="B4098" s="39">
        <v>6</v>
      </c>
      <c r="C4098" s="40">
        <v>39618</v>
      </c>
      <c r="D4098" s="17">
        <v>0.45833333333300175</v>
      </c>
      <c r="E4098" s="18">
        <v>0.29213693892127668</v>
      </c>
      <c r="F4098" s="4">
        <v>57.314871356225886</v>
      </c>
      <c r="G4098" s="4">
        <v>83.350862026404371</v>
      </c>
      <c r="H4098" s="4">
        <v>26.035990670178485</v>
      </c>
      <c r="I4098" s="19">
        <v>1.7922881287505514</v>
      </c>
      <c r="J4098" s="19">
        <v>8.1138623519998401</v>
      </c>
      <c r="K4098" s="20"/>
      <c r="L4098" s="20">
        <v>1.9109990392237777</v>
      </c>
      <c r="M4098" s="20">
        <v>0.4800960634498615</v>
      </c>
      <c r="N4098" s="21">
        <v>14.9375</v>
      </c>
      <c r="O4098" s="21">
        <f t="shared" si="67"/>
        <v>19.418749999999999</v>
      </c>
      <c r="P4098" s="21">
        <v>9.5625</v>
      </c>
      <c r="Q4098" s="19">
        <v>16.415127285124793</v>
      </c>
      <c r="R4098" s="4">
        <v>67.400000000000006</v>
      </c>
      <c r="S4098" s="4">
        <v>14.6</v>
      </c>
      <c r="T4098" s="29">
        <v>136.64999999999998</v>
      </c>
      <c r="U4098" s="4">
        <v>2.83</v>
      </c>
      <c r="V4098" s="9"/>
      <c r="W4098" s="9"/>
      <c r="X4098" s="9"/>
      <c r="Y4098" s="9"/>
      <c r="Z4098" s="9"/>
    </row>
    <row r="4099" spans="1:26">
      <c r="A4099" s="39">
        <v>19</v>
      </c>
      <c r="B4099" s="39">
        <v>6</v>
      </c>
      <c r="C4099" s="40">
        <v>39618</v>
      </c>
      <c r="D4099" s="17">
        <v>0.5</v>
      </c>
      <c r="E4099" s="18">
        <v>0.3502604503712819</v>
      </c>
      <c r="F4099" s="4">
        <v>61.208151362107941</v>
      </c>
      <c r="G4099" s="4">
        <v>88.720013825743706</v>
      </c>
      <c r="H4099" s="4">
        <v>27.511862463635758</v>
      </c>
      <c r="I4099" s="19">
        <v>1.8562118655005713</v>
      </c>
      <c r="J4099" s="19">
        <v>8.0432725509998377</v>
      </c>
      <c r="K4099" s="20"/>
      <c r="L4099" s="20">
        <v>1.9312014876675283</v>
      </c>
      <c r="M4099" s="20">
        <v>0.48666995787161293</v>
      </c>
      <c r="N4099" s="21">
        <v>15.8125</v>
      </c>
      <c r="O4099" s="21">
        <f t="shared" si="67"/>
        <v>20.556250000000002</v>
      </c>
      <c r="P4099" s="21">
        <v>11.1875</v>
      </c>
      <c r="Q4099" s="19">
        <v>17.378628000749778</v>
      </c>
      <c r="R4099" s="4">
        <v>63.424999999999997</v>
      </c>
      <c r="S4099" s="4">
        <v>15.225</v>
      </c>
      <c r="T4099" s="29">
        <v>151.77499999999998</v>
      </c>
      <c r="U4099" s="4">
        <v>2.4550000000000001</v>
      </c>
      <c r="V4099" s="9"/>
      <c r="W4099" s="9"/>
      <c r="X4099" s="9"/>
      <c r="Y4099" s="9"/>
      <c r="Z4099" s="9"/>
    </row>
    <row r="4100" spans="1:26">
      <c r="A4100" s="39">
        <v>19</v>
      </c>
      <c r="B4100" s="39">
        <v>6</v>
      </c>
      <c r="C4100" s="40">
        <v>39618</v>
      </c>
      <c r="D4100" s="17">
        <v>0.54166666666699825</v>
      </c>
      <c r="E4100" s="18">
        <v>0.33565689326253045</v>
      </c>
      <c r="F4100" s="4">
        <v>48.629558483293252</v>
      </c>
      <c r="G4100" s="4">
        <v>73.916654793588464</v>
      </c>
      <c r="H4100" s="4">
        <v>25.287096310295205</v>
      </c>
      <c r="I4100" s="19">
        <v>1.6001089882504931</v>
      </c>
      <c r="J4100" s="19">
        <v>8.1824866929998343</v>
      </c>
      <c r="K4100" s="20"/>
      <c r="L4100" s="20">
        <v>1.9234104495650279</v>
      </c>
      <c r="M4100" s="20">
        <v>0.50082656005811188</v>
      </c>
      <c r="N4100" s="21">
        <v>13.4375</v>
      </c>
      <c r="O4100" s="21">
        <f t="shared" si="67"/>
        <v>17.46875</v>
      </c>
      <c r="P4100" s="21">
        <v>7.25</v>
      </c>
      <c r="Q4100" s="19">
        <v>19.870728780374748</v>
      </c>
      <c r="R4100" s="4">
        <v>59.274999999999999</v>
      </c>
      <c r="S4100" s="4">
        <v>15.9</v>
      </c>
      <c r="T4100" s="29">
        <v>137.67500000000001</v>
      </c>
      <c r="U4100" s="4">
        <v>2.6549999999999998</v>
      </c>
      <c r="V4100" s="9"/>
      <c r="W4100" s="9"/>
      <c r="X4100" s="9"/>
      <c r="Y4100" s="9"/>
      <c r="Z4100" s="9"/>
    </row>
    <row r="4101" spans="1:26">
      <c r="A4101" s="39">
        <v>19</v>
      </c>
      <c r="B4101" s="39">
        <v>6</v>
      </c>
      <c r="C4101" s="40">
        <v>39618</v>
      </c>
      <c r="D4101" s="17">
        <v>0.58333333333300175</v>
      </c>
      <c r="E4101" s="18">
        <v>0.3368074508275305</v>
      </c>
      <c r="F4101" s="4">
        <v>49.618935899949761</v>
      </c>
      <c r="G4101" s="4">
        <v>75.572280962501509</v>
      </c>
      <c r="H4101" s="4">
        <v>25.95334506255174</v>
      </c>
      <c r="I4101" s="19">
        <v>1.4080320127504338</v>
      </c>
      <c r="J4101" s="19">
        <v>7.8321818679998385</v>
      </c>
      <c r="K4101" s="20"/>
      <c r="L4101" s="20">
        <v>1.9226132659662785</v>
      </c>
      <c r="M4101" s="20">
        <v>0.47219297680436395</v>
      </c>
      <c r="N4101" s="21">
        <v>16.5625</v>
      </c>
      <c r="O4101" s="21">
        <f t="shared" si="67"/>
        <v>21.53125</v>
      </c>
      <c r="P4101" s="21">
        <v>9.3125</v>
      </c>
      <c r="Q4101" s="19">
        <v>20.155199132062243</v>
      </c>
      <c r="R4101" s="4">
        <v>57.375</v>
      </c>
      <c r="S4101" s="4">
        <v>16.012499999999999</v>
      </c>
      <c r="T4101" s="29">
        <v>156.27499999999998</v>
      </c>
      <c r="U4101" s="4">
        <v>2.8650000000000002</v>
      </c>
      <c r="V4101" s="9"/>
      <c r="W4101" s="9"/>
      <c r="X4101" s="9"/>
      <c r="Y4101" s="9"/>
      <c r="Z4101" s="9"/>
    </row>
    <row r="4102" spans="1:26">
      <c r="A4102" s="39">
        <v>19</v>
      </c>
      <c r="B4102" s="39">
        <v>6</v>
      </c>
      <c r="C4102" s="40">
        <v>39618</v>
      </c>
      <c r="D4102" s="17">
        <v>0.625</v>
      </c>
      <c r="E4102" s="18">
        <v>0.35612906904878233</v>
      </c>
      <c r="F4102" s="4">
        <v>56.009202042113643</v>
      </c>
      <c r="G4102" s="4">
        <v>84.541966908279605</v>
      </c>
      <c r="H4102" s="4">
        <v>28.532764866165955</v>
      </c>
      <c r="I4102" s="19">
        <v>1.7279601105005327</v>
      </c>
      <c r="J4102" s="19">
        <v>8.4608683149998232</v>
      </c>
      <c r="K4102" s="20"/>
      <c r="L4102" s="20">
        <v>1.9218204188150283</v>
      </c>
      <c r="M4102" s="20">
        <v>0.52175596713811134</v>
      </c>
      <c r="N4102" s="21">
        <v>17</v>
      </c>
      <c r="O4102" s="21">
        <f t="shared" si="67"/>
        <v>22.1</v>
      </c>
      <c r="P4102" s="21">
        <v>9.75</v>
      </c>
      <c r="Q4102" s="19">
        <v>19.533788384187247</v>
      </c>
      <c r="R4102" s="4">
        <v>55.174999999999997</v>
      </c>
      <c r="S4102" s="4">
        <v>16.837499999999999</v>
      </c>
      <c r="T4102" s="29">
        <v>166.57499999999999</v>
      </c>
      <c r="U4102" s="4">
        <v>2.56</v>
      </c>
      <c r="V4102" s="9"/>
      <c r="W4102" s="9"/>
      <c r="X4102" s="9"/>
      <c r="Y4102" s="9"/>
      <c r="Z4102" s="9"/>
    </row>
    <row r="4103" spans="1:26">
      <c r="A4103" s="39">
        <v>19</v>
      </c>
      <c r="B4103" s="39">
        <v>6</v>
      </c>
      <c r="C4103" s="40">
        <v>39618</v>
      </c>
      <c r="D4103" s="17">
        <v>0.66666666666699825</v>
      </c>
      <c r="E4103" s="18">
        <v>0.35485394175253204</v>
      </c>
      <c r="F4103" s="4">
        <v>50.210206468512851</v>
      </c>
      <c r="G4103" s="4">
        <v>78.760755811102527</v>
      </c>
      <c r="H4103" s="4">
        <v>28.550549342589679</v>
      </c>
      <c r="I4103" s="19">
        <v>1.4079057660004344</v>
      </c>
      <c r="J4103" s="19">
        <v>8.1105903559998289</v>
      </c>
      <c r="K4103" s="20"/>
      <c r="L4103" s="20">
        <v>1.9070528719987783</v>
      </c>
      <c r="M4103" s="20">
        <v>0.50047615433186166</v>
      </c>
      <c r="N4103" s="21">
        <v>17.375</v>
      </c>
      <c r="O4103" s="21">
        <f t="shared" si="67"/>
        <v>22.587500000000002</v>
      </c>
      <c r="P4103" s="21">
        <v>9.9375</v>
      </c>
      <c r="Q4103" s="19">
        <v>21.06396124787473</v>
      </c>
      <c r="R4103" s="4">
        <v>50.774999999999999</v>
      </c>
      <c r="S4103" s="4">
        <v>17.787500000000001</v>
      </c>
      <c r="T4103" s="29">
        <v>142.55000000000001</v>
      </c>
      <c r="U4103" s="4">
        <v>2.5049999999999999</v>
      </c>
      <c r="V4103" s="9"/>
      <c r="W4103" s="9"/>
      <c r="X4103" s="9"/>
      <c r="Y4103" s="9"/>
      <c r="Z4103" s="9"/>
    </row>
    <row r="4104" spans="1:26">
      <c r="A4104" s="39">
        <v>19</v>
      </c>
      <c r="B4104" s="39">
        <v>6</v>
      </c>
      <c r="C4104" s="40">
        <v>39618</v>
      </c>
      <c r="D4104" s="17">
        <v>0.70833333333300175</v>
      </c>
      <c r="E4104" s="18">
        <v>0.31967361370627884</v>
      </c>
      <c r="F4104" s="4">
        <v>47.107698332056103</v>
      </c>
      <c r="G4104" s="4">
        <v>75.312988430988781</v>
      </c>
      <c r="H4104" s="4">
        <v>28.205290098932693</v>
      </c>
      <c r="I4104" s="19">
        <v>1.5358254847504742</v>
      </c>
      <c r="J4104" s="19">
        <v>7.270973007999844</v>
      </c>
      <c r="K4104" s="20"/>
      <c r="L4104" s="20">
        <v>1.9202303880650284</v>
      </c>
      <c r="M4104" s="20">
        <v>0.4716371531691147</v>
      </c>
      <c r="N4104" s="21">
        <v>25.25</v>
      </c>
      <c r="O4104" s="21">
        <f t="shared" si="67"/>
        <v>32.825000000000003</v>
      </c>
      <c r="P4104" s="21">
        <v>10.1875</v>
      </c>
      <c r="Q4104" s="19">
        <v>19.932817891374743</v>
      </c>
      <c r="R4104" s="4">
        <v>48.25</v>
      </c>
      <c r="S4104" s="4">
        <v>18.024999999999999</v>
      </c>
      <c r="T4104" s="29">
        <v>117.92499999999998</v>
      </c>
      <c r="U4104" s="4">
        <v>2.4449999999999998</v>
      </c>
      <c r="V4104" s="9"/>
      <c r="W4104" s="9"/>
      <c r="X4104" s="9"/>
      <c r="Y4104" s="9"/>
      <c r="Z4104" s="9"/>
    </row>
    <row r="4105" spans="1:26">
      <c r="A4105" s="39">
        <v>19</v>
      </c>
      <c r="B4105" s="39">
        <v>6</v>
      </c>
      <c r="C4105" s="40">
        <v>39618</v>
      </c>
      <c r="D4105" s="17">
        <v>0.75</v>
      </c>
      <c r="E4105" s="18">
        <v>0.3547265495262818</v>
      </c>
      <c r="F4105" s="4">
        <v>33.752523647834877</v>
      </c>
      <c r="G4105" s="4">
        <v>58.808554131770492</v>
      </c>
      <c r="H4105" s="4">
        <v>25.056030483935618</v>
      </c>
      <c r="I4105" s="19">
        <v>1.0238364660003161</v>
      </c>
      <c r="J4105" s="19">
        <v>6.8509479919998508</v>
      </c>
      <c r="K4105" s="20"/>
      <c r="L4105" s="20">
        <v>1.8984964509125282</v>
      </c>
      <c r="M4105" s="20">
        <v>0.45051847916361465</v>
      </c>
      <c r="N4105" s="21">
        <v>24.125</v>
      </c>
      <c r="O4105" s="21">
        <f t="shared" si="67"/>
        <v>31.362500000000001</v>
      </c>
      <c r="P4105" s="21">
        <v>10</v>
      </c>
      <c r="Q4105" s="19">
        <v>19.537830626374745</v>
      </c>
      <c r="R4105" s="4">
        <v>56.6</v>
      </c>
      <c r="S4105" s="4">
        <v>17.362500000000001</v>
      </c>
      <c r="T4105" s="29">
        <v>18.275000000000006</v>
      </c>
      <c r="U4105" s="4">
        <v>2.4049999999999998</v>
      </c>
      <c r="V4105" s="9"/>
      <c r="W4105" s="9"/>
      <c r="X4105" s="9"/>
      <c r="Y4105" s="9"/>
      <c r="Z4105" s="9"/>
    </row>
    <row r="4106" spans="1:26">
      <c r="A4106" s="39">
        <v>19</v>
      </c>
      <c r="B4106" s="39">
        <v>6</v>
      </c>
      <c r="C4106" s="40">
        <v>39618</v>
      </c>
      <c r="D4106" s="17">
        <v>0.79166666666699825</v>
      </c>
      <c r="E4106" s="18">
        <v>0.38129303503253437</v>
      </c>
      <c r="F4106" s="4">
        <v>30.473638824415332</v>
      </c>
      <c r="G4106" s="4">
        <v>53.919558725031258</v>
      </c>
      <c r="H4106" s="4">
        <v>23.445919900615927</v>
      </c>
      <c r="I4106" s="19">
        <v>0.9598025370002965</v>
      </c>
      <c r="J4106" s="19">
        <v>6.1513663199998634</v>
      </c>
      <c r="K4106" s="20"/>
      <c r="L4106" s="20">
        <v>1.8977079402087784</v>
      </c>
      <c r="M4106" s="20">
        <v>0.40068184618986791</v>
      </c>
      <c r="N4106" s="21">
        <v>18.9375</v>
      </c>
      <c r="O4106" s="21">
        <f t="shared" si="67"/>
        <v>24.618750000000002</v>
      </c>
      <c r="P4106" s="21">
        <v>8.3125</v>
      </c>
      <c r="Q4106" s="19">
        <v>17.953363074562265</v>
      </c>
      <c r="R4106" s="4">
        <v>69.174999999999997</v>
      </c>
      <c r="S4106" s="4">
        <v>15.5</v>
      </c>
      <c r="T4106" s="29">
        <v>39.200000000000003</v>
      </c>
      <c r="U4106" s="4">
        <v>2.2450000000000001</v>
      </c>
      <c r="V4106" s="9"/>
      <c r="W4106" s="9"/>
      <c r="X4106" s="9"/>
      <c r="Y4106" s="9"/>
      <c r="Z4106" s="9"/>
    </row>
    <row r="4107" spans="1:26">
      <c r="A4107" s="39">
        <v>19</v>
      </c>
      <c r="B4107" s="39">
        <v>6</v>
      </c>
      <c r="C4107" s="40">
        <v>39618</v>
      </c>
      <c r="D4107" s="17">
        <v>0.83333333333300175</v>
      </c>
      <c r="E4107" s="18">
        <v>0.36064917556003229</v>
      </c>
      <c r="F4107" s="4">
        <v>30.525317347778014</v>
      </c>
      <c r="G4107" s="4">
        <v>54.85535901528155</v>
      </c>
      <c r="H4107" s="4">
        <v>24.330041667503544</v>
      </c>
      <c r="I4107" s="19">
        <v>1.0237430580003164</v>
      </c>
      <c r="J4107" s="19">
        <v>5.8712878979998679</v>
      </c>
      <c r="K4107" s="20"/>
      <c r="L4107" s="20">
        <v>1.8690271267337779</v>
      </c>
      <c r="M4107" s="20">
        <v>0.40099676499886611</v>
      </c>
      <c r="N4107" s="21">
        <v>15.875</v>
      </c>
      <c r="O4107" s="21">
        <f t="shared" si="67"/>
        <v>20.637499999999999</v>
      </c>
      <c r="P4107" s="21">
        <v>8.375</v>
      </c>
      <c r="Q4107" s="19">
        <v>16.255455455874788</v>
      </c>
      <c r="R4107" s="4">
        <v>72</v>
      </c>
      <c r="S4107" s="4">
        <v>14.625</v>
      </c>
      <c r="T4107" s="29">
        <v>90.175000000000011</v>
      </c>
      <c r="U4107" s="4">
        <v>1.8049999999999999</v>
      </c>
      <c r="V4107" s="9"/>
      <c r="W4107" s="9"/>
      <c r="X4107" s="9"/>
      <c r="Y4107" s="9"/>
      <c r="Z4107" s="9"/>
    </row>
    <row r="4108" spans="1:26">
      <c r="A4108" s="39">
        <v>19</v>
      </c>
      <c r="B4108" s="39">
        <v>6</v>
      </c>
      <c r="C4108" s="40">
        <v>39618</v>
      </c>
      <c r="D4108" s="17">
        <v>0.875</v>
      </c>
      <c r="E4108" s="18">
        <v>0.39083690057628495</v>
      </c>
      <c r="F4108" s="4">
        <v>27.011085029433605</v>
      </c>
      <c r="G4108" s="4">
        <v>50.495172672867518</v>
      </c>
      <c r="H4108" s="4">
        <v>23.484087643433909</v>
      </c>
      <c r="I4108" s="19">
        <v>0.95971642650029676</v>
      </c>
      <c r="J4108" s="19">
        <v>5.661138938999871</v>
      </c>
      <c r="K4108" s="20"/>
      <c r="L4108" s="20">
        <v>1.9170481583412786</v>
      </c>
      <c r="M4108" s="20">
        <v>0.35748477773237264</v>
      </c>
      <c r="N4108" s="21">
        <v>20.4375</v>
      </c>
      <c r="O4108" s="21">
        <f t="shared" si="67"/>
        <v>26.568750000000001</v>
      </c>
      <c r="P4108" s="21">
        <v>11.0625</v>
      </c>
      <c r="Q4108" s="19">
        <v>12.688075867749834</v>
      </c>
      <c r="R4108" s="4">
        <v>76.2</v>
      </c>
      <c r="S4108" s="4">
        <v>13.7</v>
      </c>
      <c r="T4108" s="29">
        <v>336</v>
      </c>
      <c r="U4108" s="4">
        <v>0.74</v>
      </c>
      <c r="V4108" s="9"/>
      <c r="W4108" s="9"/>
      <c r="X4108" s="9"/>
      <c r="Y4108" s="9"/>
      <c r="Z4108" s="9"/>
    </row>
    <row r="4109" spans="1:26">
      <c r="A4109" s="39">
        <v>19</v>
      </c>
      <c r="B4109" s="39">
        <v>6</v>
      </c>
      <c r="C4109" s="40">
        <v>39618</v>
      </c>
      <c r="D4109" s="17">
        <v>0.91666666666699825</v>
      </c>
      <c r="E4109" s="18">
        <v>0.47303450408754222</v>
      </c>
      <c r="F4109" s="4">
        <v>22.860795781182492</v>
      </c>
      <c r="G4109" s="4">
        <v>43.742826581965147</v>
      </c>
      <c r="H4109" s="4">
        <v>20.882030800782658</v>
      </c>
      <c r="I4109" s="19">
        <v>0.83171424600025745</v>
      </c>
      <c r="J4109" s="19">
        <v>5.4510239159998743</v>
      </c>
      <c r="K4109" s="20"/>
      <c r="L4109" s="20">
        <v>1.8814103501662784</v>
      </c>
      <c r="M4109" s="20">
        <v>0.3650235688223698</v>
      </c>
      <c r="N4109" s="21">
        <v>18.5625</v>
      </c>
      <c r="O4109" s="21">
        <f t="shared" si="67"/>
        <v>24.131250000000001</v>
      </c>
      <c r="P4109" s="21">
        <v>8.6875</v>
      </c>
      <c r="Q4109" s="19">
        <v>13.255387914999826</v>
      </c>
      <c r="R4109" s="4">
        <v>84.275000000000006</v>
      </c>
      <c r="S4109" s="4">
        <v>12.762499999999999</v>
      </c>
      <c r="T4109" s="29">
        <v>325.75</v>
      </c>
      <c r="U4109" s="4">
        <v>0.185</v>
      </c>
      <c r="V4109" s="9"/>
      <c r="W4109" s="9"/>
      <c r="X4109" s="9"/>
      <c r="Y4109" s="9"/>
      <c r="Z4109" s="9"/>
    </row>
    <row r="4110" spans="1:26">
      <c r="A4110" s="39">
        <v>19</v>
      </c>
      <c r="B4110" s="39">
        <v>6</v>
      </c>
      <c r="C4110" s="40">
        <v>39618</v>
      </c>
      <c r="D4110" s="17">
        <v>0.95833333333300175</v>
      </c>
      <c r="E4110" s="18">
        <v>0.42940311547253818</v>
      </c>
      <c r="F4110" s="4">
        <v>21.430768535994602</v>
      </c>
      <c r="G4110" s="4">
        <v>41.44530866936433</v>
      </c>
      <c r="H4110" s="4">
        <v>20.014540133369724</v>
      </c>
      <c r="I4110" s="19">
        <v>0.76770220950023771</v>
      </c>
      <c r="J4110" s="19">
        <v>5.0313043239998834</v>
      </c>
      <c r="K4110" s="20"/>
      <c r="L4110" s="20">
        <v>1.8875976254350284</v>
      </c>
      <c r="M4110" s="20">
        <v>0.32226913761512316</v>
      </c>
      <c r="N4110" s="21">
        <v>14.6875</v>
      </c>
      <c r="O4110" s="21">
        <f t="shared" si="67"/>
        <v>19.09375</v>
      </c>
      <c r="P4110" s="21">
        <v>8.9375</v>
      </c>
      <c r="Q4110" s="19">
        <v>10.820318788937357</v>
      </c>
      <c r="R4110" s="4">
        <v>88.8</v>
      </c>
      <c r="S4110" s="4">
        <v>12.1875</v>
      </c>
      <c r="T4110" s="29">
        <v>315.97499999999997</v>
      </c>
      <c r="U4110" s="4">
        <v>7.0000000000000007E-2</v>
      </c>
      <c r="V4110" s="9"/>
      <c r="W4110" s="9"/>
      <c r="X4110" s="9"/>
      <c r="Y4110" s="9"/>
      <c r="Z4110" s="9"/>
    </row>
    <row r="4111" spans="1:26">
      <c r="A4111" s="39">
        <v>20</v>
      </c>
      <c r="B4111" s="39">
        <v>6</v>
      </c>
      <c r="C4111" s="40">
        <v>39619</v>
      </c>
      <c r="D4111" s="17">
        <v>0</v>
      </c>
      <c r="E4111" s="18">
        <v>0.19712786731376764</v>
      </c>
      <c r="F4111" s="4">
        <v>21.752555623925922</v>
      </c>
      <c r="G4111" s="4">
        <v>41.944143099501986</v>
      </c>
      <c r="H4111" s="4">
        <v>20.191587475576057</v>
      </c>
      <c r="I4111" s="19">
        <v>0.76766718150023783</v>
      </c>
      <c r="J4111" s="19">
        <v>5.3103943599998749</v>
      </c>
      <c r="K4111" s="20"/>
      <c r="L4111" s="20">
        <v>1.8868134511787786</v>
      </c>
      <c r="M4111" s="20">
        <v>0.3717059075838704</v>
      </c>
      <c r="N4111" s="21">
        <v>13.1875</v>
      </c>
      <c r="O4111" s="21">
        <f t="shared" si="67"/>
        <v>17.143750000000001</v>
      </c>
      <c r="P4111" s="21">
        <v>8.875</v>
      </c>
      <c r="Q4111" s="19">
        <v>8.8381573847498842</v>
      </c>
      <c r="R4111" s="4">
        <v>90.775000000000006</v>
      </c>
      <c r="S4111" s="4">
        <v>11.637499999999999</v>
      </c>
      <c r="T4111" s="29">
        <v>317.35000000000002</v>
      </c>
      <c r="U4111" s="4">
        <v>0.04</v>
      </c>
      <c r="V4111" s="9"/>
      <c r="W4111" s="9"/>
      <c r="X4111" s="9"/>
      <c r="Y4111" s="9"/>
      <c r="Z4111" s="9"/>
    </row>
    <row r="4112" spans="1:26">
      <c r="A4112" s="39">
        <v>20</v>
      </c>
      <c r="B4112" s="39">
        <v>6</v>
      </c>
      <c r="C4112" s="40">
        <v>39619</v>
      </c>
      <c r="D4112" s="17">
        <v>4.1666666666998253E-2</v>
      </c>
      <c r="E4112" s="18">
        <v>0.16444460068501462</v>
      </c>
      <c r="F4112" s="4">
        <v>24.059847647169846</v>
      </c>
      <c r="G4112" s="4">
        <v>43.710987449440069</v>
      </c>
      <c r="H4112" s="4">
        <v>19.651139802270222</v>
      </c>
      <c r="I4112" s="19">
        <v>0.89557084575027757</v>
      </c>
      <c r="J4112" s="19">
        <v>5.5195704869998679</v>
      </c>
      <c r="K4112" s="20"/>
      <c r="L4112" s="20">
        <v>1.8721095055925285</v>
      </c>
      <c r="M4112" s="20">
        <v>0.33643323058862196</v>
      </c>
      <c r="N4112" s="21">
        <v>12.9375</v>
      </c>
      <c r="O4112" s="21">
        <f t="shared" si="67"/>
        <v>16.818750000000001</v>
      </c>
      <c r="P4112" s="21">
        <v>10.5625</v>
      </c>
      <c r="Q4112" s="19">
        <v>5.1559716968749321</v>
      </c>
      <c r="R4112" s="4">
        <v>91.424999999999997</v>
      </c>
      <c r="S4112" s="4">
        <v>11.1875</v>
      </c>
      <c r="T4112" s="29">
        <v>243.45</v>
      </c>
      <c r="U4112" s="4">
        <v>4.4999999999999998E-2</v>
      </c>
      <c r="V4112" s="9"/>
      <c r="W4112" s="9"/>
      <c r="X4112" s="9"/>
      <c r="Y4112" s="9"/>
      <c r="Z4112" s="9"/>
    </row>
    <row r="4113" spans="1:26">
      <c r="A4113" s="39">
        <v>20</v>
      </c>
      <c r="B4113" s="39">
        <v>6</v>
      </c>
      <c r="C4113" s="40">
        <v>39619</v>
      </c>
      <c r="D4113" s="17">
        <v>8.3333333333001747E-2</v>
      </c>
      <c r="E4113" s="18">
        <v>0.17529643216876567</v>
      </c>
      <c r="F4113" s="4">
        <v>58.137654699243875</v>
      </c>
      <c r="G4113" s="4">
        <v>81.950051848515713</v>
      </c>
      <c r="H4113" s="4">
        <v>23.812397149271838</v>
      </c>
      <c r="I4113" s="19">
        <v>1.8550304002505753</v>
      </c>
      <c r="J4113" s="19">
        <v>6.9163653809998333</v>
      </c>
      <c r="K4113" s="20"/>
      <c r="L4113" s="20">
        <v>1.9200307989075294</v>
      </c>
      <c r="M4113" s="20">
        <v>0.40620549068962164</v>
      </c>
      <c r="N4113" s="21">
        <v>15.125</v>
      </c>
      <c r="O4113" s="21">
        <f t="shared" si="67"/>
        <v>19.662500000000001</v>
      </c>
      <c r="P4113" s="21">
        <v>8.75</v>
      </c>
      <c r="Q4113" s="19">
        <v>3.5697588763749524</v>
      </c>
      <c r="R4113" s="4">
        <v>92.625</v>
      </c>
      <c r="S4113" s="4">
        <v>10.6875</v>
      </c>
      <c r="T4113" s="29">
        <v>70.025000000000006</v>
      </c>
      <c r="U4113" s="4">
        <v>4.4999999999999998E-2</v>
      </c>
      <c r="V4113" s="9"/>
      <c r="W4113" s="9"/>
      <c r="X4113" s="9"/>
      <c r="Y4113" s="9"/>
      <c r="Z4113" s="9"/>
    </row>
    <row r="4114" spans="1:26">
      <c r="A4114" s="39">
        <v>20</v>
      </c>
      <c r="B4114" s="39">
        <v>6</v>
      </c>
      <c r="C4114" s="40">
        <v>39619</v>
      </c>
      <c r="D4114" s="17">
        <v>0.125</v>
      </c>
      <c r="E4114" s="18">
        <v>0.10999438206625974</v>
      </c>
      <c r="F4114" s="4">
        <v>51.645970904618075</v>
      </c>
      <c r="G4114" s="4">
        <v>75.752917332713537</v>
      </c>
      <c r="H4114" s="4">
        <v>24.106946428095462</v>
      </c>
      <c r="I4114" s="19">
        <v>1.2153092085003772</v>
      </c>
      <c r="J4114" s="19">
        <v>6.3569650269998448</v>
      </c>
      <c r="K4114" s="20"/>
      <c r="L4114" s="20">
        <v>1.8914186458512789</v>
      </c>
      <c r="M4114" s="20">
        <v>0.39237897606337069</v>
      </c>
      <c r="N4114" s="21">
        <v>12.25</v>
      </c>
      <c r="O4114" s="21">
        <f t="shared" si="67"/>
        <v>15.925000000000001</v>
      </c>
      <c r="P4114" s="21">
        <v>7.25</v>
      </c>
      <c r="Q4114" s="19">
        <v>4.5900011840624391</v>
      </c>
      <c r="R4114" s="4">
        <v>93.525000000000006</v>
      </c>
      <c r="S4114" s="4">
        <v>10.574999999999999</v>
      </c>
      <c r="T4114" s="29">
        <v>267.85000000000002</v>
      </c>
      <c r="U4114" s="4">
        <v>0.04</v>
      </c>
      <c r="V4114" s="9"/>
      <c r="W4114" s="9"/>
      <c r="X4114" s="9"/>
      <c r="Y4114" s="9"/>
      <c r="Z4114" s="9"/>
    </row>
    <row r="4115" spans="1:26">
      <c r="A4115" s="39">
        <v>20</v>
      </c>
      <c r="B4115" s="39">
        <v>6</v>
      </c>
      <c r="C4115" s="40">
        <v>39619</v>
      </c>
      <c r="D4115" s="17">
        <v>0.16666666666699825</v>
      </c>
      <c r="E4115" s="18">
        <v>5.5590897451254798E-2</v>
      </c>
      <c r="F4115" s="4">
        <v>29.015196293627049</v>
      </c>
      <c r="G4115" s="4">
        <v>50.311975295479769</v>
      </c>
      <c r="H4115" s="4">
        <v>21.29677900185272</v>
      </c>
      <c r="I4115" s="19">
        <v>0.70356611550021841</v>
      </c>
      <c r="J4115" s="19">
        <v>5.0292794759998749</v>
      </c>
      <c r="K4115" s="20"/>
      <c r="L4115" s="20">
        <v>1.8697786650612787</v>
      </c>
      <c r="M4115" s="20">
        <v>0.33603436130337272</v>
      </c>
      <c r="N4115" s="21">
        <v>13</v>
      </c>
      <c r="O4115" s="21">
        <f t="shared" si="67"/>
        <v>16.900000000000002</v>
      </c>
      <c r="P4115" s="21">
        <v>7.375</v>
      </c>
      <c r="Q4115" s="19">
        <v>10.144010691374865</v>
      </c>
      <c r="R4115" s="4">
        <v>93.05</v>
      </c>
      <c r="S4115" s="4">
        <v>10.9</v>
      </c>
      <c r="T4115" s="29">
        <v>322.29999999999995</v>
      </c>
      <c r="U4115" s="4">
        <v>7.4999999999999997E-2</v>
      </c>
      <c r="V4115" s="9"/>
      <c r="W4115" s="9"/>
      <c r="X4115" s="9"/>
      <c r="Y4115" s="9"/>
      <c r="Z4115" s="9"/>
    </row>
    <row r="4116" spans="1:26">
      <c r="A4116" s="39">
        <v>20</v>
      </c>
      <c r="B4116" s="39">
        <v>6</v>
      </c>
      <c r="C4116" s="40">
        <v>39619</v>
      </c>
      <c r="D4116" s="17">
        <v>0.20833333333300175</v>
      </c>
      <c r="E4116" s="18">
        <v>0.11961939434126057</v>
      </c>
      <c r="F4116" s="4">
        <v>51.208525564811694</v>
      </c>
      <c r="G4116" s="4">
        <v>75.195881419675771</v>
      </c>
      <c r="H4116" s="4">
        <v>23.987355854864067</v>
      </c>
      <c r="I4116" s="19">
        <v>1.534978974750477</v>
      </c>
      <c r="J4116" s="19">
        <v>6.4257477359998383</v>
      </c>
      <c r="K4116" s="20"/>
      <c r="L4116" s="20">
        <v>1.8689988272525286</v>
      </c>
      <c r="M4116" s="20">
        <v>0.44187744004061658</v>
      </c>
      <c r="N4116" s="21">
        <v>18.25</v>
      </c>
      <c r="O4116" s="21">
        <f t="shared" si="67"/>
        <v>23.725000000000001</v>
      </c>
      <c r="P4116" s="21">
        <v>9.75</v>
      </c>
      <c r="Q4116" s="19">
        <v>4.8739884265624349</v>
      </c>
      <c r="R4116" s="4">
        <v>91.924999999999997</v>
      </c>
      <c r="S4116" s="4">
        <v>11.112500000000001</v>
      </c>
      <c r="T4116" s="29">
        <v>335.92499999999995</v>
      </c>
      <c r="U4116" s="4">
        <v>0.05</v>
      </c>
      <c r="V4116" s="9"/>
      <c r="W4116" s="9"/>
      <c r="X4116" s="9"/>
      <c r="Y4116" s="9"/>
      <c r="Z4116" s="9"/>
    </row>
    <row r="4117" spans="1:26">
      <c r="A4117" s="39">
        <v>20</v>
      </c>
      <c r="B4117" s="39">
        <v>6</v>
      </c>
      <c r="C4117" s="40">
        <v>39619</v>
      </c>
      <c r="D4117" s="17">
        <v>0.25</v>
      </c>
      <c r="E4117" s="18">
        <v>0.12080702429251072</v>
      </c>
      <c r="F4117" s="4">
        <v>84.370094610023159</v>
      </c>
      <c r="G4117" s="4">
        <v>113.06143944087619</v>
      </c>
      <c r="H4117" s="4">
        <v>28.691344830853023</v>
      </c>
      <c r="I4117" s="19">
        <v>1.8546844987505766</v>
      </c>
      <c r="J4117" s="19">
        <v>7.6823669679998048</v>
      </c>
      <c r="K4117" s="20"/>
      <c r="L4117" s="20">
        <v>1.8890588956700289</v>
      </c>
      <c r="M4117" s="20">
        <v>0.46960685885611669</v>
      </c>
      <c r="N4117" s="21">
        <v>20.25</v>
      </c>
      <c r="O4117" s="21">
        <f t="shared" si="67"/>
        <v>26.324999999999999</v>
      </c>
      <c r="P4117" s="21">
        <v>10.75</v>
      </c>
      <c r="Q4117" s="19">
        <v>5.9512535683749199</v>
      </c>
      <c r="R4117" s="4">
        <v>91.424999999999997</v>
      </c>
      <c r="S4117" s="4">
        <v>11.7</v>
      </c>
      <c r="T4117" s="29">
        <v>55.625</v>
      </c>
      <c r="U4117" s="4">
        <v>0.435</v>
      </c>
      <c r="V4117" s="9"/>
      <c r="W4117" s="9"/>
      <c r="X4117" s="9"/>
      <c r="Y4117" s="9"/>
      <c r="Z4117" s="9"/>
    </row>
    <row r="4118" spans="1:26">
      <c r="A4118" s="39">
        <v>20</v>
      </c>
      <c r="B4118" s="39">
        <v>6</v>
      </c>
      <c r="C4118" s="40">
        <v>39619</v>
      </c>
      <c r="D4118" s="17">
        <v>0.29166666666699825</v>
      </c>
      <c r="E4118" s="18">
        <v>0.17755385290501569</v>
      </c>
      <c r="F4118" s="4">
        <v>73.303380016059108</v>
      </c>
      <c r="G4118" s="4">
        <v>101.46815951397217</v>
      </c>
      <c r="H4118" s="4">
        <v>28.164779497913056</v>
      </c>
      <c r="I4118" s="19">
        <v>1.6627512840005172</v>
      </c>
      <c r="J4118" s="19">
        <v>7.1929088029998152</v>
      </c>
      <c r="K4118" s="20"/>
      <c r="L4118" s="20">
        <v>1.8952143703237792</v>
      </c>
      <c r="M4118" s="20">
        <v>0.3987204361148719</v>
      </c>
      <c r="N4118" s="21">
        <v>15.375</v>
      </c>
      <c r="O4118" s="21">
        <f t="shared" si="67"/>
        <v>19.987500000000001</v>
      </c>
      <c r="P4118" s="21">
        <v>9.3125</v>
      </c>
      <c r="Q4118" s="19">
        <v>10.712999411687356</v>
      </c>
      <c r="R4118" s="4">
        <v>87.075000000000003</v>
      </c>
      <c r="S4118" s="4">
        <v>12.6625</v>
      </c>
      <c r="T4118" s="29">
        <v>94.45</v>
      </c>
      <c r="U4118" s="4">
        <v>0.75</v>
      </c>
      <c r="V4118" s="9"/>
      <c r="W4118" s="9"/>
      <c r="X4118" s="9"/>
      <c r="Y4118" s="9"/>
      <c r="Z4118" s="9"/>
    </row>
    <row r="4119" spans="1:26">
      <c r="A4119" s="39">
        <v>20</v>
      </c>
      <c r="B4119" s="39">
        <v>6</v>
      </c>
      <c r="C4119" s="40">
        <v>39619</v>
      </c>
      <c r="D4119" s="17">
        <v>0.33333333333300175</v>
      </c>
      <c r="E4119" s="18">
        <v>0.14733128093126296</v>
      </c>
      <c r="F4119" s="4">
        <v>69.079764729139725</v>
      </c>
      <c r="G4119" s="4">
        <v>96.96404740255808</v>
      </c>
      <c r="H4119" s="4">
        <v>27.884282673418348</v>
      </c>
      <c r="I4119" s="19">
        <v>1.4708239072504576</v>
      </c>
      <c r="J4119" s="19">
        <v>7.4018063719998075</v>
      </c>
      <c r="K4119" s="20"/>
      <c r="L4119" s="20">
        <v>1.9083051574400294</v>
      </c>
      <c r="M4119" s="20">
        <v>0.43360673389912113</v>
      </c>
      <c r="N4119" s="21">
        <v>11.3125</v>
      </c>
      <c r="O4119" s="21">
        <f t="shared" si="67"/>
        <v>14.706250000000001</v>
      </c>
      <c r="P4119" s="21">
        <v>10.8125</v>
      </c>
      <c r="Q4119" s="19">
        <v>11.110503156187349</v>
      </c>
      <c r="R4119" s="4">
        <v>76.575000000000003</v>
      </c>
      <c r="S4119" s="4">
        <v>13.5</v>
      </c>
      <c r="T4119" s="29">
        <v>110.77500000000001</v>
      </c>
      <c r="U4119" s="4">
        <v>1.61</v>
      </c>
      <c r="V4119" s="9"/>
      <c r="W4119" s="9"/>
      <c r="X4119" s="9"/>
      <c r="Y4119" s="9"/>
      <c r="Z4119" s="9"/>
    </row>
    <row r="4120" spans="1:26">
      <c r="A4120" s="39">
        <v>20</v>
      </c>
      <c r="B4120" s="39">
        <v>6</v>
      </c>
      <c r="C4120" s="40">
        <v>39619</v>
      </c>
      <c r="D4120" s="17">
        <v>0.375</v>
      </c>
      <c r="E4120" s="18">
        <v>7.8482841715006788E-2</v>
      </c>
      <c r="F4120" s="4">
        <v>70.242073800457376</v>
      </c>
      <c r="G4120" s="4">
        <v>92.429592107118992</v>
      </c>
      <c r="H4120" s="4">
        <v>22.187518306661605</v>
      </c>
      <c r="I4120" s="19">
        <v>1.7904878355005576</v>
      </c>
      <c r="J4120" s="19">
        <v>7.6106714189998002</v>
      </c>
      <c r="K4120" s="20"/>
      <c r="L4120" s="20">
        <v>1.872827797822529</v>
      </c>
      <c r="M4120" s="20">
        <v>0.39171153357362121</v>
      </c>
      <c r="N4120" s="21">
        <v>11.1875</v>
      </c>
      <c r="O4120" s="21">
        <f t="shared" si="67"/>
        <v>14.543750000000001</v>
      </c>
      <c r="P4120" s="21">
        <v>18.125</v>
      </c>
      <c r="Q4120" s="19">
        <v>11.451404459749845</v>
      </c>
      <c r="R4120" s="4">
        <v>70.55</v>
      </c>
      <c r="S4120" s="4">
        <v>13.6875</v>
      </c>
      <c r="T4120" s="29">
        <v>118.75000000000001</v>
      </c>
      <c r="U4120" s="4">
        <v>1.67</v>
      </c>
      <c r="V4120" s="9"/>
      <c r="W4120" s="9"/>
      <c r="X4120" s="9"/>
      <c r="Y4120" s="9"/>
      <c r="Z4120" s="9"/>
    </row>
    <row r="4121" spans="1:26">
      <c r="A4121" s="39">
        <v>20</v>
      </c>
      <c r="B4121" s="39">
        <v>6</v>
      </c>
      <c r="C4121" s="40">
        <v>39619</v>
      </c>
      <c r="D4121" s="17">
        <v>0.41666666666699825</v>
      </c>
      <c r="E4121" s="18">
        <v>5.9152756008755081E-2</v>
      </c>
      <c r="F4121" s="4">
        <v>71.343817521187461</v>
      </c>
      <c r="G4121" s="4">
        <v>87.604264090854784</v>
      </c>
      <c r="H4121" s="4">
        <v>16.260446569667327</v>
      </c>
      <c r="I4121" s="19">
        <v>1.7904061035005578</v>
      </c>
      <c r="J4121" s="19">
        <v>7.8893273569997895</v>
      </c>
      <c r="K4121" s="20">
        <v>1.8893690245468822</v>
      </c>
      <c r="L4121" s="20">
        <v>1.872053741943779</v>
      </c>
      <c r="M4121" s="20"/>
      <c r="N4121" s="21">
        <v>12.875</v>
      </c>
      <c r="O4121" s="21">
        <f t="shared" si="67"/>
        <v>16.737500000000001</v>
      </c>
      <c r="P4121" s="21">
        <v>9.3125</v>
      </c>
      <c r="Q4121" s="19">
        <v>10.828575742312353</v>
      </c>
      <c r="R4121" s="4">
        <v>63.975000000000001</v>
      </c>
      <c r="S4121" s="4">
        <v>14.6875</v>
      </c>
      <c r="T4121" s="29">
        <v>155.625</v>
      </c>
      <c r="U4121" s="4">
        <v>1.76</v>
      </c>
      <c r="V4121" s="9"/>
      <c r="W4121" s="9"/>
      <c r="X4121" s="9"/>
      <c r="Y4121" s="9"/>
      <c r="Z4121" s="9"/>
    </row>
    <row r="4122" spans="1:26">
      <c r="A4122" s="39">
        <v>20</v>
      </c>
      <c r="B4122" s="39">
        <v>6</v>
      </c>
      <c r="C4122" s="40">
        <v>39619</v>
      </c>
      <c r="D4122" s="17">
        <v>0.45833333333300175</v>
      </c>
      <c r="E4122" s="18">
        <v>6.2761837078755517E-2</v>
      </c>
      <c r="F4122" s="4">
        <v>61.384859478767865</v>
      </c>
      <c r="G4122" s="4">
        <v>79.607446281364531</v>
      </c>
      <c r="H4122" s="4">
        <v>18.222586802596673</v>
      </c>
      <c r="I4122" s="19">
        <v>1.4066819752504385</v>
      </c>
      <c r="J4122" s="19">
        <v>7.9584960879997855</v>
      </c>
      <c r="K4122" s="20">
        <v>2.7976466248498246</v>
      </c>
      <c r="L4122" s="20">
        <v>3.5067298387550547</v>
      </c>
      <c r="M4122" s="20">
        <v>0.70908321390523021</v>
      </c>
      <c r="N4122" s="21">
        <v>14.75</v>
      </c>
      <c r="O4122" s="21">
        <f t="shared" si="67"/>
        <v>19.175000000000001</v>
      </c>
      <c r="P4122" s="21">
        <v>19.5625</v>
      </c>
      <c r="Q4122" s="19">
        <v>14.004382167687309</v>
      </c>
      <c r="R4122" s="4">
        <v>61.524999999999999</v>
      </c>
      <c r="S4122" s="4">
        <v>14.65</v>
      </c>
      <c r="T4122" s="29">
        <v>172.1</v>
      </c>
      <c r="U4122" s="4">
        <v>1.355</v>
      </c>
      <c r="V4122" s="9"/>
      <c r="W4122" s="9"/>
      <c r="X4122" s="9"/>
      <c r="Y4122" s="9"/>
      <c r="Z4122" s="9"/>
    </row>
    <row r="4123" spans="1:26">
      <c r="A4123" s="39">
        <v>20</v>
      </c>
      <c r="B4123" s="39">
        <v>6</v>
      </c>
      <c r="C4123" s="40">
        <v>39619</v>
      </c>
      <c r="D4123" s="17">
        <v>0.5</v>
      </c>
      <c r="E4123" s="18">
        <v>0.36805607581503197</v>
      </c>
      <c r="F4123" s="4">
        <v>65.300931522765552</v>
      </c>
      <c r="G4123" s="4">
        <v>99.836064440033851</v>
      </c>
      <c r="H4123" s="4">
        <v>34.535132917268285</v>
      </c>
      <c r="I4123" s="19">
        <v>2.1738646027506778</v>
      </c>
      <c r="J4123" s="19">
        <v>7.8182468979997886</v>
      </c>
      <c r="K4123" s="20">
        <v>2.7964558171268243</v>
      </c>
      <c r="L4123" s="20"/>
      <c r="M4123" s="20"/>
      <c r="N4123" s="21">
        <v>9.75</v>
      </c>
      <c r="O4123" s="21">
        <f t="shared" si="67"/>
        <v>12.675000000000001</v>
      </c>
      <c r="P4123" s="21">
        <v>15.4375</v>
      </c>
      <c r="Q4123" s="19">
        <v>13.721856011999812</v>
      </c>
      <c r="R4123" s="4">
        <v>58.075000000000003</v>
      </c>
      <c r="S4123" s="4">
        <v>15.275</v>
      </c>
      <c r="T4123" s="29">
        <v>161.44999999999999</v>
      </c>
      <c r="U4123" s="4">
        <v>1.79</v>
      </c>
      <c r="V4123" s="9"/>
      <c r="W4123" s="9"/>
      <c r="X4123" s="9"/>
      <c r="Y4123" s="9"/>
      <c r="Z4123" s="9"/>
    </row>
    <row r="4124" spans="1:26">
      <c r="A4124" s="39">
        <v>20</v>
      </c>
      <c r="B4124" s="39">
        <v>6</v>
      </c>
      <c r="C4124" s="40">
        <v>39619</v>
      </c>
      <c r="D4124" s="17">
        <v>0.54166666666699825</v>
      </c>
      <c r="E4124" s="18">
        <v>0.27509223840877389</v>
      </c>
      <c r="F4124" s="4">
        <v>88.233173992778134</v>
      </c>
      <c r="G4124" s="4">
        <v>139.1034730411846</v>
      </c>
      <c r="H4124" s="4">
        <v>50.870299048406451</v>
      </c>
      <c r="I4124" s="19">
        <v>2.0458989097506382</v>
      </c>
      <c r="J4124" s="19">
        <v>6.5612147779998207</v>
      </c>
      <c r="K4124" s="20">
        <v>2.7459830721498268</v>
      </c>
      <c r="L4124" s="20"/>
      <c r="M4124" s="20"/>
      <c r="N4124" s="21">
        <v>11.375</v>
      </c>
      <c r="O4124" s="21">
        <f t="shared" si="67"/>
        <v>14.7875</v>
      </c>
      <c r="P4124" s="21">
        <v>15.875</v>
      </c>
      <c r="Q4124" s="19">
        <v>14.743487871062298</v>
      </c>
      <c r="R4124" s="4">
        <v>53.7</v>
      </c>
      <c r="S4124" s="4">
        <v>15.35</v>
      </c>
      <c r="T4124" s="29">
        <v>145.67500000000001</v>
      </c>
      <c r="U4124" s="4">
        <v>1.355</v>
      </c>
      <c r="V4124" s="9"/>
      <c r="W4124" s="9"/>
      <c r="X4124" s="9"/>
      <c r="Y4124" s="9"/>
      <c r="Z4124" s="9"/>
    </row>
    <row r="4125" spans="1:26">
      <c r="A4125" s="39">
        <v>20</v>
      </c>
      <c r="B4125" s="39">
        <v>6</v>
      </c>
      <c r="C4125" s="40">
        <v>39619</v>
      </c>
      <c r="D4125" s="17">
        <v>0.58333333333300175</v>
      </c>
      <c r="E4125" s="18">
        <v>0.2388511298500206</v>
      </c>
      <c r="F4125" s="4">
        <v>118.70070050911691</v>
      </c>
      <c r="G4125" s="4">
        <v>187.15288947146325</v>
      </c>
      <c r="H4125" s="4">
        <v>68.452188962346369</v>
      </c>
      <c r="I4125" s="19">
        <v>2.1097387252506588</v>
      </c>
      <c r="J4125" s="19">
        <v>6.3512977149998235</v>
      </c>
      <c r="K4125" s="20">
        <v>2.7025824001918295</v>
      </c>
      <c r="L4125" s="20"/>
      <c r="M4125" s="20"/>
      <c r="N4125" s="21">
        <v>21</v>
      </c>
      <c r="O4125" s="21">
        <f t="shared" si="67"/>
        <v>27.3</v>
      </c>
      <c r="P4125" s="21">
        <v>15.3125</v>
      </c>
      <c r="Q4125" s="19">
        <v>14.404288718937302</v>
      </c>
      <c r="R4125" s="4">
        <v>48.674999999999997</v>
      </c>
      <c r="S4125" s="4">
        <v>16</v>
      </c>
      <c r="T4125" s="29">
        <v>148.75</v>
      </c>
      <c r="U4125" s="4">
        <v>1.575</v>
      </c>
      <c r="V4125" s="9"/>
      <c r="W4125" s="9"/>
      <c r="X4125" s="9"/>
      <c r="Y4125" s="9"/>
      <c r="Z4125" s="9"/>
    </row>
    <row r="4126" spans="1:26">
      <c r="A4126" s="39">
        <v>20</v>
      </c>
      <c r="B4126" s="39">
        <v>6</v>
      </c>
      <c r="C4126" s="40">
        <v>39619</v>
      </c>
      <c r="D4126" s="17">
        <v>0.625</v>
      </c>
      <c r="E4126" s="18">
        <v>0.21227726243376832</v>
      </c>
      <c r="F4126" s="4">
        <v>138.91977484534132</v>
      </c>
      <c r="G4126" s="4">
        <v>222.39242719803755</v>
      </c>
      <c r="H4126" s="4">
        <v>83.472652352696258</v>
      </c>
      <c r="I4126" s="19">
        <v>1.5982152870004991</v>
      </c>
      <c r="J4126" s="19">
        <v>5.5133149509998454</v>
      </c>
      <c r="K4126" s="20">
        <v>2.6873613562948298</v>
      </c>
      <c r="L4126" s="20"/>
      <c r="M4126" s="20"/>
      <c r="N4126" s="21">
        <v>27.8125</v>
      </c>
      <c r="O4126" s="21">
        <f t="shared" si="67"/>
        <v>36.15625</v>
      </c>
      <c r="P4126" s="21">
        <v>16.9375</v>
      </c>
      <c r="Q4126" s="19">
        <v>15.539562511999787</v>
      </c>
      <c r="R4126" s="4">
        <v>47.325000000000003</v>
      </c>
      <c r="S4126" s="4">
        <v>16.237500000000001</v>
      </c>
      <c r="T4126" s="29">
        <v>170.92500000000001</v>
      </c>
      <c r="U4126" s="4">
        <v>1.4450000000000001</v>
      </c>
      <c r="V4126" s="9"/>
      <c r="W4126" s="9"/>
      <c r="X4126" s="9"/>
      <c r="Y4126" s="9"/>
      <c r="Z4126" s="9"/>
    </row>
    <row r="4127" spans="1:26">
      <c r="A4127" s="39">
        <v>20</v>
      </c>
      <c r="B4127" s="39">
        <v>6</v>
      </c>
      <c r="C4127" s="40">
        <v>39619</v>
      </c>
      <c r="D4127" s="17">
        <v>0.66666666666699825</v>
      </c>
      <c r="E4127" s="18">
        <v>0.23394260460377023</v>
      </c>
      <c r="F4127" s="4">
        <v>145.80284120396286</v>
      </c>
      <c r="G4127" s="4">
        <v>238.68880148633042</v>
      </c>
      <c r="H4127" s="4">
        <v>92.885960282367591</v>
      </c>
      <c r="I4127" s="19">
        <v>1.3424356890004194</v>
      </c>
      <c r="J4127" s="19">
        <v>4.6754693449998674</v>
      </c>
      <c r="K4127" s="20">
        <v>2.6791854067648302</v>
      </c>
      <c r="L4127" s="20"/>
      <c r="M4127" s="20"/>
      <c r="N4127" s="21">
        <v>22.5</v>
      </c>
      <c r="O4127" s="21">
        <f t="shared" si="67"/>
        <v>29.25</v>
      </c>
      <c r="P4127" s="21">
        <v>14</v>
      </c>
      <c r="Q4127" s="19">
        <v>17.866055000999751</v>
      </c>
      <c r="R4127" s="4">
        <v>46.575000000000003</v>
      </c>
      <c r="S4127" s="4">
        <v>16.350000000000001</v>
      </c>
      <c r="T4127" s="29">
        <v>155.75</v>
      </c>
      <c r="U4127" s="4">
        <v>1.2949999999999999</v>
      </c>
      <c r="V4127" s="9"/>
      <c r="W4127" s="9"/>
      <c r="X4127" s="9"/>
      <c r="Y4127" s="9"/>
      <c r="Z4127" s="9"/>
    </row>
    <row r="4128" spans="1:26">
      <c r="A4128" s="39">
        <v>20</v>
      </c>
      <c r="B4128" s="39">
        <v>6</v>
      </c>
      <c r="C4128" s="40">
        <v>39619</v>
      </c>
      <c r="D4128" s="17">
        <v>0.70833333333300175</v>
      </c>
      <c r="E4128" s="18">
        <v>0.25439969089752196</v>
      </c>
      <c r="F4128" s="4">
        <v>154.99364396348381</v>
      </c>
      <c r="G4128" s="4">
        <v>253.16366190479772</v>
      </c>
      <c r="H4128" s="4">
        <v>98.170017941313901</v>
      </c>
      <c r="I4128" s="19">
        <v>1.5980671477504997</v>
      </c>
      <c r="J4128" s="19">
        <v>4.8146537929998621</v>
      </c>
      <c r="K4128" s="20">
        <v>2.6920982771018291</v>
      </c>
      <c r="L4128" s="20"/>
      <c r="M4128" s="20"/>
      <c r="N4128" s="21">
        <v>17</v>
      </c>
      <c r="O4128" s="21">
        <f t="shared" si="67"/>
        <v>22.1</v>
      </c>
      <c r="P4128" s="21">
        <v>4.5</v>
      </c>
      <c r="Q4128" s="19">
        <v>17.697117862687254</v>
      </c>
      <c r="R4128" s="4">
        <v>46.25</v>
      </c>
      <c r="S4128" s="4">
        <v>16.25</v>
      </c>
      <c r="T4128" s="29">
        <v>161.17500000000001</v>
      </c>
      <c r="U4128" s="4">
        <v>1.375</v>
      </c>
      <c r="V4128" s="9"/>
      <c r="W4128" s="9"/>
      <c r="X4128" s="9"/>
      <c r="Y4128" s="9"/>
      <c r="Z4128" s="9"/>
    </row>
    <row r="4129" spans="1:26">
      <c r="A4129" s="39">
        <v>20</v>
      </c>
      <c r="B4129" s="39">
        <v>6</v>
      </c>
      <c r="C4129" s="40">
        <v>39619</v>
      </c>
      <c r="D4129" s="17">
        <v>0.75</v>
      </c>
      <c r="E4129" s="18">
        <v>0.1663555058812643</v>
      </c>
      <c r="F4129" s="4">
        <v>158.12876521491501</v>
      </c>
      <c r="G4129" s="4">
        <v>254.48991723623553</v>
      </c>
      <c r="H4129" s="4">
        <v>96.361152021320549</v>
      </c>
      <c r="I4129" s="19">
        <v>1.3423152802504199</v>
      </c>
      <c r="J4129" s="19">
        <v>3.9769920069998852</v>
      </c>
      <c r="K4129" s="20">
        <v>2.7260804827238259</v>
      </c>
      <c r="L4129" s="20">
        <v>3.0820581710525494</v>
      </c>
      <c r="M4129" s="20">
        <v>0.35597768832872367</v>
      </c>
      <c r="N4129" s="21">
        <v>1.0625</v>
      </c>
      <c r="O4129" s="21">
        <f t="shared" si="67"/>
        <v>1.3812500000000001</v>
      </c>
      <c r="P4129" s="21"/>
      <c r="Q4129" s="19">
        <v>17.528170924999756</v>
      </c>
      <c r="R4129" s="4">
        <v>41.575000000000003</v>
      </c>
      <c r="S4129" s="4">
        <v>16.212499999999999</v>
      </c>
      <c r="T4129" s="29">
        <v>167.25</v>
      </c>
      <c r="U4129" s="4">
        <v>1.1950000000000001</v>
      </c>
      <c r="V4129" s="9"/>
      <c r="W4129" s="9"/>
      <c r="X4129" s="9"/>
      <c r="Y4129" s="9"/>
      <c r="Z4129" s="9"/>
    </row>
    <row r="4130" spans="1:26">
      <c r="A4130" s="39">
        <v>20</v>
      </c>
      <c r="B4130" s="39">
        <v>6</v>
      </c>
      <c r="C4130" s="40">
        <v>39619</v>
      </c>
      <c r="D4130" s="17">
        <v>0.79166666666699825</v>
      </c>
      <c r="E4130" s="18">
        <v>8.0751660988756926E-2</v>
      </c>
      <c r="F4130" s="4">
        <v>162.01228217440237</v>
      </c>
      <c r="G4130" s="4">
        <v>255.96975298613589</v>
      </c>
      <c r="H4130" s="4">
        <v>93.957470811733486</v>
      </c>
      <c r="I4130" s="19">
        <v>0.70308739950022003</v>
      </c>
      <c r="J4130" s="19">
        <v>3.9069070039998861</v>
      </c>
      <c r="K4130" s="20">
        <v>2.7249189018738256</v>
      </c>
      <c r="L4130" s="20">
        <v>2.6179400739325418</v>
      </c>
      <c r="M4130" s="20"/>
      <c r="N4130" s="21">
        <v>0.125</v>
      </c>
      <c r="O4130" s="21">
        <f t="shared" si="67"/>
        <v>0.16250000000000001</v>
      </c>
      <c r="P4130" s="21">
        <v>6.25E-2</v>
      </c>
      <c r="Q4130" s="19">
        <v>13.444842004749813</v>
      </c>
      <c r="R4130" s="4">
        <v>43.575000000000003</v>
      </c>
      <c r="S4130" s="4">
        <v>15.175000000000001</v>
      </c>
      <c r="T4130" s="29">
        <v>181.12499999999997</v>
      </c>
      <c r="U4130" s="4">
        <v>0.85499999999999998</v>
      </c>
      <c r="V4130" s="9"/>
      <c r="W4130" s="9"/>
      <c r="X4130" s="9"/>
      <c r="Y4130" s="9"/>
      <c r="Z4130" s="9"/>
    </row>
    <row r="4131" spans="1:26">
      <c r="A4131" s="39">
        <v>20</v>
      </c>
      <c r="B4131" s="39">
        <v>6</v>
      </c>
      <c r="C4131" s="40">
        <v>39619</v>
      </c>
      <c r="D4131" s="17">
        <v>0.83333333333300175</v>
      </c>
      <c r="E4131" s="18">
        <v>4.4585999892503836E-2</v>
      </c>
      <c r="F4131" s="4">
        <v>157.42034682941974</v>
      </c>
      <c r="G4131" s="4">
        <v>247.84231650132054</v>
      </c>
      <c r="H4131" s="4">
        <v>90.421969671900797</v>
      </c>
      <c r="I4131" s="19">
        <v>0.51131327025016016</v>
      </c>
      <c r="J4131" s="19">
        <v>3.2089853679999054</v>
      </c>
      <c r="K4131" s="20">
        <v>2.8009723314358204</v>
      </c>
      <c r="L4131" s="20">
        <v>2.672076106683793</v>
      </c>
      <c r="M4131" s="20"/>
      <c r="N4131" s="21">
        <v>2.5625</v>
      </c>
      <c r="O4131" s="21">
        <f t="shared" si="67"/>
        <v>3.3312500000000003</v>
      </c>
      <c r="P4131" s="21">
        <v>3.125</v>
      </c>
      <c r="Q4131" s="19">
        <v>10.155244694874858</v>
      </c>
      <c r="R4131" s="4">
        <v>46.2</v>
      </c>
      <c r="S4131" s="4">
        <v>14.65</v>
      </c>
      <c r="T4131" s="29">
        <v>148.27500000000001</v>
      </c>
      <c r="U4131" s="4">
        <v>0.26</v>
      </c>
      <c r="V4131" s="9"/>
      <c r="W4131" s="9"/>
      <c r="X4131" s="9"/>
      <c r="Y4131" s="9"/>
      <c r="Z4131" s="9"/>
    </row>
    <row r="4132" spans="1:26">
      <c r="A4132" s="39">
        <v>20</v>
      </c>
      <c r="B4132" s="39">
        <v>6</v>
      </c>
      <c r="C4132" s="40">
        <v>39619</v>
      </c>
      <c r="D4132" s="17">
        <v>0.875</v>
      </c>
      <c r="E4132" s="18">
        <v>2.0482488748751797E-2</v>
      </c>
      <c r="F4132" s="4">
        <v>153.99020686403085</v>
      </c>
      <c r="G4132" s="4">
        <v>240.12347302921785</v>
      </c>
      <c r="H4132" s="4">
        <v>86.133266165186996</v>
      </c>
      <c r="I4132" s="19">
        <v>0.38346579675012016</v>
      </c>
      <c r="J4132" s="19">
        <v>3.7667582079998878</v>
      </c>
      <c r="K4132" s="20">
        <v>2.9681780811158092</v>
      </c>
      <c r="L4132" s="20">
        <v>2.8849004010475463</v>
      </c>
      <c r="M4132" s="20"/>
      <c r="N4132" s="21">
        <v>8.3125</v>
      </c>
      <c r="O4132" s="21">
        <f t="shared" si="67"/>
        <v>10.80625</v>
      </c>
      <c r="P4132" s="21">
        <v>6.6875</v>
      </c>
      <c r="Q4132" s="19">
        <v>4.879389842062432</v>
      </c>
      <c r="R4132" s="4">
        <v>52.575000000000003</v>
      </c>
      <c r="S4132" s="4">
        <v>13.4375</v>
      </c>
      <c r="T4132" s="29">
        <v>123.45</v>
      </c>
      <c r="U4132" s="4">
        <v>0.05</v>
      </c>
      <c r="V4132" s="9"/>
      <c r="W4132" s="9"/>
      <c r="X4132" s="9"/>
      <c r="Y4132" s="9"/>
      <c r="Z4132" s="9"/>
    </row>
    <row r="4133" spans="1:26">
      <c r="A4133" s="39">
        <v>20</v>
      </c>
      <c r="B4133" s="39">
        <v>6</v>
      </c>
      <c r="C4133" s="40">
        <v>39619</v>
      </c>
      <c r="D4133" s="17">
        <v>0.91666666666699825</v>
      </c>
      <c r="E4133" s="18">
        <v>0.41557766604753554</v>
      </c>
      <c r="F4133" s="4">
        <v>187.10003787210843</v>
      </c>
      <c r="G4133" s="4">
        <v>266.73198551545158</v>
      </c>
      <c r="H4133" s="4">
        <v>79.631947643343182</v>
      </c>
      <c r="I4133" s="19">
        <v>1.0225163482503206</v>
      </c>
      <c r="J4133" s="19">
        <v>4.6034061559998616</v>
      </c>
      <c r="K4133" s="20">
        <v>3.2544947039097898</v>
      </c>
      <c r="L4133" s="20">
        <v>3.3045301132175537</v>
      </c>
      <c r="M4133" s="20"/>
      <c r="N4133" s="21">
        <v>16.625</v>
      </c>
      <c r="O4133" s="21">
        <f t="shared" si="67"/>
        <v>21.612500000000001</v>
      </c>
      <c r="P4133" s="21">
        <v>10.5625</v>
      </c>
      <c r="Q4133" s="19">
        <v>3.2342384096249548</v>
      </c>
      <c r="R4133" s="4">
        <v>60.024999999999999</v>
      </c>
      <c r="S4133" s="4">
        <v>12.0625</v>
      </c>
      <c r="T4133" s="29">
        <v>187.32499999999999</v>
      </c>
      <c r="U4133" s="4">
        <v>0.04</v>
      </c>
      <c r="V4133" s="9"/>
      <c r="W4133" s="9"/>
      <c r="X4133" s="9"/>
      <c r="Y4133" s="9"/>
      <c r="Z4133" s="9"/>
    </row>
    <row r="4134" spans="1:26">
      <c r="A4134" s="39">
        <v>20</v>
      </c>
      <c r="B4134" s="39">
        <v>6</v>
      </c>
      <c r="C4134" s="40">
        <v>39619</v>
      </c>
      <c r="D4134" s="17">
        <v>0.95833333333300175</v>
      </c>
      <c r="E4134" s="18">
        <v>0.5323360599525454</v>
      </c>
      <c r="F4134" s="4">
        <v>240.19552088587017</v>
      </c>
      <c r="G4134" s="4">
        <v>315.60937755595529</v>
      </c>
      <c r="H4134" s="4">
        <v>75.413856670085138</v>
      </c>
      <c r="I4134" s="19">
        <v>2.2366820385007018</v>
      </c>
      <c r="J4134" s="19">
        <v>7.8112843619997623</v>
      </c>
      <c r="K4134" s="20">
        <v>3.1549551014877961</v>
      </c>
      <c r="L4134" s="20">
        <v>3.1238636279100511</v>
      </c>
      <c r="M4134" s="20"/>
      <c r="N4134" s="21">
        <v>19.6875</v>
      </c>
      <c r="O4134" s="21">
        <f t="shared" si="67"/>
        <v>25.59375</v>
      </c>
      <c r="P4134" s="21">
        <v>11.4375</v>
      </c>
      <c r="Q4134" s="19">
        <v>2.8939966039999589</v>
      </c>
      <c r="R4134" s="4">
        <v>67.674999999999997</v>
      </c>
      <c r="S4134" s="4">
        <v>10.862500000000001</v>
      </c>
      <c r="T4134" s="29">
        <v>116.25</v>
      </c>
      <c r="U4134" s="4">
        <v>0.04</v>
      </c>
      <c r="V4134" s="9"/>
      <c r="W4134" s="9"/>
      <c r="X4134" s="9"/>
      <c r="Y4134" s="9"/>
      <c r="Z4134" s="9"/>
    </row>
    <row r="4135" spans="1:26">
      <c r="A4135" s="39">
        <v>21</v>
      </c>
      <c r="B4135" s="39">
        <v>6</v>
      </c>
      <c r="C4135" s="40">
        <v>39620</v>
      </c>
      <c r="D4135" s="17">
        <v>0</v>
      </c>
      <c r="E4135" s="18">
        <v>0.38533137426003289</v>
      </c>
      <c r="F4135" s="4">
        <v>161.5895975149831</v>
      </c>
      <c r="G4135" s="4">
        <v>225.43918800710009</v>
      </c>
      <c r="H4135" s="4">
        <v>63.849590492117002</v>
      </c>
      <c r="I4135" s="19">
        <v>1.0863401092503411</v>
      </c>
      <c r="J4135" s="19">
        <v>5.8579892279998198</v>
      </c>
      <c r="K4135" s="20">
        <v>3.1605988047647955</v>
      </c>
      <c r="L4135" s="20">
        <v>3.1501044669250513</v>
      </c>
      <c r="M4135" s="20"/>
      <c r="N4135" s="21">
        <v>16.75</v>
      </c>
      <c r="O4135" s="21">
        <f t="shared" si="67"/>
        <v>21.775000000000002</v>
      </c>
      <c r="P4135" s="21">
        <v>9.5</v>
      </c>
      <c r="Q4135" s="19">
        <v>2.7806976481249608</v>
      </c>
      <c r="R4135" s="4">
        <v>71.724999999999994</v>
      </c>
      <c r="S4135" s="4">
        <v>9.7750000000000004</v>
      </c>
      <c r="T4135" s="29">
        <v>121.85</v>
      </c>
      <c r="U4135" s="4">
        <v>0.04</v>
      </c>
      <c r="V4135" s="9"/>
      <c r="W4135" s="9"/>
      <c r="X4135" s="9"/>
      <c r="Y4135" s="9"/>
      <c r="Z4135" s="9"/>
    </row>
    <row r="4136" spans="1:26">
      <c r="A4136" s="39">
        <v>21</v>
      </c>
      <c r="B4136" s="39">
        <v>6</v>
      </c>
      <c r="C4136" s="40">
        <v>39620</v>
      </c>
      <c r="D4136" s="17">
        <v>4.1666666666998253E-2</v>
      </c>
      <c r="E4136" s="18">
        <v>0.30821023444752621</v>
      </c>
      <c r="F4136" s="4">
        <v>133.33907464355329</v>
      </c>
      <c r="G4136" s="4">
        <v>190.8983680398135</v>
      </c>
      <c r="H4136" s="4">
        <v>57.559293396260209</v>
      </c>
      <c r="I4136" s="19">
        <v>0.9584919060003011</v>
      </c>
      <c r="J4136" s="19">
        <v>5.2996522019998356</v>
      </c>
      <c r="K4136" s="20">
        <v>3.4674511850597742</v>
      </c>
      <c r="L4136" s="20">
        <v>3.4381583824450566</v>
      </c>
      <c r="M4136" s="20"/>
      <c r="N4136" s="21">
        <v>15.75</v>
      </c>
      <c r="O4136" s="21">
        <f t="shared" si="67"/>
        <v>20.475000000000001</v>
      </c>
      <c r="P4136" s="21">
        <v>7.1875</v>
      </c>
      <c r="Q4136" s="19">
        <v>2.1566214702499695</v>
      </c>
      <c r="R4136" s="4">
        <v>75.174999999999997</v>
      </c>
      <c r="S4136" s="4">
        <v>8.6999999999999993</v>
      </c>
      <c r="T4136" s="29">
        <v>117.5</v>
      </c>
      <c r="U4136" s="4">
        <v>0.04</v>
      </c>
      <c r="V4136" s="9"/>
      <c r="W4136" s="9"/>
      <c r="X4136" s="9"/>
      <c r="Y4136" s="9"/>
      <c r="Z4136" s="9"/>
    </row>
    <row r="4137" spans="1:26">
      <c r="A4137" s="39">
        <v>21</v>
      </c>
      <c r="B4137" s="39">
        <v>6</v>
      </c>
      <c r="C4137" s="40">
        <v>39620</v>
      </c>
      <c r="D4137" s="17">
        <v>8.3333333333001747E-2</v>
      </c>
      <c r="E4137" s="18">
        <v>0.22870965526876941</v>
      </c>
      <c r="F4137" s="4">
        <v>112.22784973509332</v>
      </c>
      <c r="G4137" s="4">
        <v>164.46658387426712</v>
      </c>
      <c r="H4137" s="4">
        <v>52.238734139173808</v>
      </c>
      <c r="I4137" s="19">
        <v>0.63896517075020076</v>
      </c>
      <c r="J4137" s="19">
        <v>4.601949735999856</v>
      </c>
      <c r="K4137" s="20">
        <v>3.5220148620097707</v>
      </c>
      <c r="L4137" s="20">
        <v>3.4849587040813073</v>
      </c>
      <c r="M4137" s="20"/>
      <c r="N4137" s="21">
        <v>15.1875</v>
      </c>
      <c r="O4137" s="21">
        <f t="shared" si="67"/>
        <v>19.743750000000002</v>
      </c>
      <c r="P4137" s="21">
        <v>8.6875</v>
      </c>
      <c r="Q4137" s="19">
        <v>3.5756806386874489</v>
      </c>
      <c r="R4137" s="4">
        <v>78.5</v>
      </c>
      <c r="S4137" s="4">
        <v>7.9375</v>
      </c>
      <c r="T4137" s="29">
        <v>118.75</v>
      </c>
      <c r="U4137" s="4">
        <v>0.04</v>
      </c>
      <c r="V4137" s="9"/>
      <c r="W4137" s="9"/>
      <c r="X4137" s="9"/>
      <c r="Y4137" s="9"/>
      <c r="Z4137" s="9"/>
    </row>
    <row r="4138" spans="1:26">
      <c r="A4138" s="39">
        <v>21</v>
      </c>
      <c r="B4138" s="39">
        <v>6</v>
      </c>
      <c r="C4138" s="40">
        <v>39620</v>
      </c>
      <c r="D4138" s="17">
        <v>0.125</v>
      </c>
      <c r="E4138" s="18">
        <v>0.17089813807376456</v>
      </c>
      <c r="F4138" s="4">
        <v>100.89209483288485</v>
      </c>
      <c r="G4138" s="4">
        <v>149.28994812162452</v>
      </c>
      <c r="H4138" s="4">
        <v>48.397853288739668</v>
      </c>
      <c r="I4138" s="19">
        <v>0.76672142550024103</v>
      </c>
      <c r="J4138" s="19">
        <v>4.5318619049998565</v>
      </c>
      <c r="K4138" s="20">
        <v>3.3385441444817818</v>
      </c>
      <c r="L4138" s="20">
        <v>3.2700897747213036</v>
      </c>
      <c r="M4138" s="20"/>
      <c r="N4138" s="21">
        <v>14.25</v>
      </c>
      <c r="O4138" s="21">
        <f t="shared" si="67"/>
        <v>18.525000000000002</v>
      </c>
      <c r="P4138" s="21">
        <v>9.1875</v>
      </c>
      <c r="Q4138" s="19">
        <v>3.8597315771249452</v>
      </c>
      <c r="R4138" s="4">
        <v>79.724999999999994</v>
      </c>
      <c r="S4138" s="4">
        <v>7.4375</v>
      </c>
      <c r="T4138" s="29">
        <v>122.02500000000001</v>
      </c>
      <c r="U4138" s="4">
        <v>0.105</v>
      </c>
      <c r="V4138" s="9"/>
      <c r="W4138" s="9"/>
      <c r="X4138" s="9"/>
      <c r="Y4138" s="9"/>
      <c r="Z4138" s="9"/>
    </row>
    <row r="4139" spans="1:26">
      <c r="A4139" s="39">
        <v>21</v>
      </c>
      <c r="B4139" s="39">
        <v>6</v>
      </c>
      <c r="C4139" s="40">
        <v>39620</v>
      </c>
      <c r="D4139" s="17">
        <v>0.16666666666699825</v>
      </c>
      <c r="E4139" s="18">
        <v>0.12995530630626098</v>
      </c>
      <c r="F4139" s="4">
        <v>100.92287705012244</v>
      </c>
      <c r="G4139" s="4">
        <v>149.85325271979963</v>
      </c>
      <c r="H4139" s="4">
        <v>48.930375669677204</v>
      </c>
      <c r="I4139" s="19">
        <v>0.70279622925022101</v>
      </c>
      <c r="J4139" s="19">
        <v>4.3920482269998598</v>
      </c>
      <c r="K4139" s="20">
        <v>3.2671257163747858</v>
      </c>
      <c r="L4139" s="20">
        <v>3.1792289309550528</v>
      </c>
      <c r="M4139" s="20"/>
      <c r="N4139" s="21">
        <v>12.75</v>
      </c>
      <c r="O4139" s="21">
        <f t="shared" si="67"/>
        <v>16.574999999999999</v>
      </c>
      <c r="P4139" s="21">
        <v>4.5625</v>
      </c>
      <c r="Q4139" s="19">
        <v>5.1088138935624272</v>
      </c>
      <c r="R4139" s="4">
        <v>79.724999999999994</v>
      </c>
      <c r="S4139" s="4">
        <v>7.3875000000000002</v>
      </c>
      <c r="T4139" s="29">
        <v>130.1</v>
      </c>
      <c r="U4139" s="4">
        <v>0.04</v>
      </c>
      <c r="V4139" s="9"/>
      <c r="W4139" s="9"/>
      <c r="X4139" s="9"/>
      <c r="Y4139" s="9"/>
      <c r="Z4139" s="9"/>
    </row>
    <row r="4140" spans="1:26">
      <c r="A4140" s="39">
        <v>21</v>
      </c>
      <c r="B4140" s="39">
        <v>6</v>
      </c>
      <c r="C4140" s="40">
        <v>39620</v>
      </c>
      <c r="D4140" s="17">
        <v>0.20833333333300175</v>
      </c>
      <c r="E4140" s="18">
        <v>0.16842897593376421</v>
      </c>
      <c r="F4140" s="4">
        <v>136.78172659037148</v>
      </c>
      <c r="G4140" s="4">
        <v>190.64588425945055</v>
      </c>
      <c r="H4140" s="4">
        <v>53.864157669079091</v>
      </c>
      <c r="I4140" s="19">
        <v>1.1499770542503618</v>
      </c>
      <c r="J4140" s="19">
        <v>6.7618291349997817</v>
      </c>
      <c r="K4140" s="20">
        <v>3.0209753249268014</v>
      </c>
      <c r="L4140" s="20">
        <v>3.1641209730100521</v>
      </c>
      <c r="M4140" s="20">
        <v>0.1431456480832507</v>
      </c>
      <c r="N4140" s="21">
        <v>10.6875</v>
      </c>
      <c r="O4140" s="21">
        <f t="shared" si="67"/>
        <v>13.893750000000001</v>
      </c>
      <c r="P4140" s="21">
        <v>6.625</v>
      </c>
      <c r="Q4140" s="19">
        <v>4.2008680656874393</v>
      </c>
      <c r="R4140" s="4">
        <v>77.375</v>
      </c>
      <c r="S4140" s="4">
        <v>8.125</v>
      </c>
      <c r="T4140" s="29">
        <v>120.92500000000001</v>
      </c>
      <c r="U4140" s="4">
        <v>0.08</v>
      </c>
      <c r="V4140" s="9"/>
      <c r="W4140" s="9"/>
      <c r="X4140" s="9"/>
      <c r="Y4140" s="9"/>
      <c r="Z4140" s="9"/>
    </row>
    <row r="4141" spans="1:26">
      <c r="A4141" s="39">
        <v>21</v>
      </c>
      <c r="B4141" s="39">
        <v>6</v>
      </c>
      <c r="C4141" s="40">
        <v>39620</v>
      </c>
      <c r="D4141" s="17">
        <v>0.25</v>
      </c>
      <c r="E4141" s="18">
        <v>0.39573660018878337</v>
      </c>
      <c r="F4141" s="4">
        <v>140.13250778612874</v>
      </c>
      <c r="G4141" s="4">
        <v>197.20259433474013</v>
      </c>
      <c r="H4141" s="4">
        <v>57.070086548611393</v>
      </c>
      <c r="I4141" s="19">
        <v>1.2776924430004024</v>
      </c>
      <c r="J4141" s="19">
        <v>5.8551400179998092</v>
      </c>
      <c r="K4141" s="20">
        <v>3.0826103254887971</v>
      </c>
      <c r="L4141" s="20">
        <v>3.8985087168563144</v>
      </c>
      <c r="M4141" s="20">
        <v>0.81589839136751763</v>
      </c>
      <c r="N4141" s="21">
        <v>12.9375</v>
      </c>
      <c r="O4141" s="21">
        <f t="shared" si="67"/>
        <v>16.818750000000001</v>
      </c>
      <c r="P4141" s="21">
        <v>9.4375</v>
      </c>
      <c r="Q4141" s="19">
        <v>5.450197326374921</v>
      </c>
      <c r="R4141" s="4">
        <v>74.5</v>
      </c>
      <c r="S4141" s="4">
        <v>9.4749999999999996</v>
      </c>
      <c r="T4141" s="29">
        <v>71.900000000000006</v>
      </c>
      <c r="U4141" s="4">
        <v>4.4999999999999998E-2</v>
      </c>
      <c r="V4141" s="9"/>
      <c r="W4141" s="9"/>
      <c r="X4141" s="9"/>
      <c r="Y4141" s="9"/>
      <c r="Z4141" s="9"/>
    </row>
    <row r="4142" spans="1:26">
      <c r="A4142" s="39">
        <v>21</v>
      </c>
      <c r="B4142" s="39">
        <v>6</v>
      </c>
      <c r="C4142" s="40">
        <v>39620</v>
      </c>
      <c r="D4142" s="17">
        <v>0.29166666666699825</v>
      </c>
      <c r="E4142" s="18">
        <v>0.10102349390875856</v>
      </c>
      <c r="F4142" s="4">
        <v>83.419102837303171</v>
      </c>
      <c r="G4142" s="4">
        <v>140.4066177233338</v>
      </c>
      <c r="H4142" s="4">
        <v>56.987514886030624</v>
      </c>
      <c r="I4142" s="19">
        <v>0.31940851575010065</v>
      </c>
      <c r="J4142" s="19">
        <v>3.5546126809998837</v>
      </c>
      <c r="K4142" s="20">
        <v>2.9345501833248062</v>
      </c>
      <c r="L4142" s="20"/>
      <c r="M4142" s="20"/>
      <c r="N4142" s="21">
        <v>9.3125</v>
      </c>
      <c r="O4142" s="21">
        <f t="shared" si="67"/>
        <v>12.106250000000001</v>
      </c>
      <c r="P4142" s="21">
        <v>6.5625</v>
      </c>
      <c r="Q4142" s="19">
        <v>19.36077443487472</v>
      </c>
      <c r="R4142" s="4">
        <v>74.849999999999994</v>
      </c>
      <c r="S4142" s="4">
        <v>11.112500000000001</v>
      </c>
      <c r="T4142" s="29">
        <v>31.975000000000001</v>
      </c>
      <c r="U4142" s="4">
        <v>0.04</v>
      </c>
      <c r="V4142" s="9"/>
      <c r="W4142" s="9"/>
      <c r="X4142" s="9"/>
      <c r="Y4142" s="9"/>
      <c r="Z4142" s="9"/>
    </row>
    <row r="4143" spans="1:26">
      <c r="A4143" s="39">
        <v>21</v>
      </c>
      <c r="B4143" s="39">
        <v>6</v>
      </c>
      <c r="C4143" s="40">
        <v>39620</v>
      </c>
      <c r="D4143" s="17">
        <v>0.33333333333300175</v>
      </c>
      <c r="E4143" s="18">
        <v>6.2525344565005178E-2</v>
      </c>
      <c r="F4143" s="4">
        <v>69.718558154189679</v>
      </c>
      <c r="G4143" s="4">
        <v>129.80637991875525</v>
      </c>
      <c r="H4143" s="4">
        <v>60.087821764565568</v>
      </c>
      <c r="I4143" s="19">
        <v>0.70266122550022159</v>
      </c>
      <c r="J4143" s="19">
        <v>3.2058632559998936</v>
      </c>
      <c r="K4143" s="20">
        <v>2.7796382937998159</v>
      </c>
      <c r="L4143" s="20"/>
      <c r="M4143" s="20"/>
      <c r="N4143" s="21">
        <v>24</v>
      </c>
      <c r="O4143" s="21">
        <f t="shared" si="67"/>
        <v>31.200000000000003</v>
      </c>
      <c r="P4143" s="21">
        <v>7.3125</v>
      </c>
      <c r="Q4143" s="19">
        <v>23.450199546312163</v>
      </c>
      <c r="R4143" s="4">
        <v>65.275000000000006</v>
      </c>
      <c r="S4143" s="4">
        <v>12.987500000000001</v>
      </c>
      <c r="T4143" s="29">
        <v>19.775000000000006</v>
      </c>
      <c r="U4143" s="4">
        <v>0.18</v>
      </c>
      <c r="V4143" s="9"/>
      <c r="W4143" s="9"/>
      <c r="X4143" s="9"/>
      <c r="Y4143" s="9"/>
      <c r="Z4143" s="9"/>
    </row>
    <row r="4144" spans="1:26">
      <c r="A4144" s="39">
        <v>21</v>
      </c>
      <c r="B4144" s="39">
        <v>6</v>
      </c>
      <c r="C4144" s="40">
        <v>39620</v>
      </c>
      <c r="D4144" s="17">
        <v>0.375</v>
      </c>
      <c r="E4144" s="18">
        <v>6.3716611192505351E-2</v>
      </c>
      <c r="F4144" s="4">
        <v>72.079846964890237</v>
      </c>
      <c r="G4144" s="4">
        <v>133.60803439963144</v>
      </c>
      <c r="H4144" s="4">
        <v>61.528187434741213</v>
      </c>
      <c r="I4144" s="19">
        <v>0.830386101000262</v>
      </c>
      <c r="J4144" s="19">
        <v>3.2752865069998904</v>
      </c>
      <c r="K4144" s="20">
        <v>2.7016536423988207</v>
      </c>
      <c r="L4144" s="20"/>
      <c r="M4144" s="20"/>
      <c r="N4144" s="21">
        <v>6.0625</v>
      </c>
      <c r="O4144" s="21">
        <f t="shared" si="67"/>
        <v>7.8812500000000005</v>
      </c>
      <c r="P4144" s="21">
        <v>4.4375</v>
      </c>
      <c r="Q4144" s="19">
        <v>24.871497871937137</v>
      </c>
      <c r="R4144" s="4">
        <v>65.775000000000006</v>
      </c>
      <c r="S4144" s="4">
        <v>12.85</v>
      </c>
      <c r="T4144" s="29">
        <v>35.25</v>
      </c>
      <c r="U4144" s="4">
        <v>0.21</v>
      </c>
      <c r="V4144" s="9"/>
      <c r="W4144" s="9"/>
      <c r="X4144" s="9"/>
      <c r="Y4144" s="9"/>
      <c r="Z4144" s="9"/>
    </row>
    <row r="4145" spans="1:26">
      <c r="A4145" s="39">
        <v>21</v>
      </c>
      <c r="B4145" s="39">
        <v>6</v>
      </c>
      <c r="C4145" s="40">
        <v>39620</v>
      </c>
      <c r="D4145" s="17">
        <v>0.41666666666699825</v>
      </c>
      <c r="E4145" s="18">
        <v>5.2887685341254459E-2</v>
      </c>
      <c r="F4145" s="4">
        <v>72.056609869184001</v>
      </c>
      <c r="G4145" s="4">
        <v>133.84467182829394</v>
      </c>
      <c r="H4145" s="4">
        <v>61.78806195910996</v>
      </c>
      <c r="I4145" s="19">
        <v>1.0858395007503427</v>
      </c>
      <c r="J4145" s="19">
        <v>3.4840652999998829</v>
      </c>
      <c r="K4145" s="20">
        <v>2.7214272529808183</v>
      </c>
      <c r="L4145" s="20">
        <v>3.6173827738138105</v>
      </c>
      <c r="M4145" s="20">
        <v>0.89595552083299201</v>
      </c>
      <c r="N4145" s="21">
        <v>6.375</v>
      </c>
      <c r="O4145" s="21">
        <f t="shared" si="67"/>
        <v>8.2874999999999996</v>
      </c>
      <c r="P4145" s="21">
        <v>3.625</v>
      </c>
      <c r="Q4145" s="19">
        <v>26.236112421812116</v>
      </c>
      <c r="R4145" s="4">
        <v>71.775000000000006</v>
      </c>
      <c r="S4145" s="4">
        <v>11.9375</v>
      </c>
      <c r="T4145" s="29">
        <v>32.575000000000003</v>
      </c>
      <c r="U4145" s="4">
        <v>0.69</v>
      </c>
      <c r="V4145" s="9"/>
      <c r="W4145" s="9"/>
      <c r="X4145" s="9"/>
      <c r="Y4145" s="9"/>
      <c r="Z4145" s="9"/>
    </row>
    <row r="4146" spans="1:26">
      <c r="A4146" s="39">
        <v>21</v>
      </c>
      <c r="B4146" s="39">
        <v>6</v>
      </c>
      <c r="C4146" s="40">
        <v>39620</v>
      </c>
      <c r="D4146" s="17">
        <v>0.45833333333300175</v>
      </c>
      <c r="E4146" s="18">
        <v>8.2922072888756956E-2</v>
      </c>
      <c r="F4146" s="4">
        <v>74.212392268796791</v>
      </c>
      <c r="G4146" s="4">
        <v>136.32196476189469</v>
      </c>
      <c r="H4146" s="4">
        <v>62.109572493097915</v>
      </c>
      <c r="I4146" s="19">
        <v>0.63870319050020163</v>
      </c>
      <c r="J4146" s="19">
        <v>3.6928073289998746</v>
      </c>
      <c r="K4146" s="20">
        <v>2.7481582773108166</v>
      </c>
      <c r="L4146" s="20">
        <v>3.526697556171309</v>
      </c>
      <c r="M4146" s="20">
        <v>0.7785392788604929</v>
      </c>
      <c r="N4146" s="21">
        <v>27.5625</v>
      </c>
      <c r="O4146" s="21">
        <f t="shared" si="67"/>
        <v>35.831250000000004</v>
      </c>
      <c r="P4146" s="21">
        <v>6.6875</v>
      </c>
      <c r="Q4146" s="19">
        <v>22.830390016312165</v>
      </c>
      <c r="R4146" s="4">
        <v>66.525000000000006</v>
      </c>
      <c r="S4146" s="4">
        <v>12.637499999999999</v>
      </c>
      <c r="T4146" s="29">
        <v>55.875</v>
      </c>
      <c r="U4146" s="4">
        <v>1.2549999999999999</v>
      </c>
      <c r="V4146" s="9"/>
      <c r="W4146" s="9"/>
      <c r="X4146" s="9"/>
      <c r="Y4146" s="9"/>
      <c r="Z4146" s="9"/>
    </row>
    <row r="4147" spans="1:26">
      <c r="A4147" s="39">
        <v>21</v>
      </c>
      <c r="B4147" s="39">
        <v>6</v>
      </c>
      <c r="C4147" s="40">
        <v>39620</v>
      </c>
      <c r="D4147" s="17">
        <v>0.5</v>
      </c>
      <c r="E4147" s="18">
        <v>9.8526921000008122E-2</v>
      </c>
      <c r="F4147" s="4">
        <v>80.681594023565864</v>
      </c>
      <c r="G4147" s="4">
        <v>140.90386877793364</v>
      </c>
      <c r="H4147" s="4">
        <v>60.222274754367774</v>
      </c>
      <c r="I4147" s="19">
        <v>0.51093744900016136</v>
      </c>
      <c r="J4147" s="19">
        <v>3.5531661589998782</v>
      </c>
      <c r="K4147" s="20">
        <v>2.7678929187288146</v>
      </c>
      <c r="L4147" s="20">
        <v>2.8187869877287972</v>
      </c>
      <c r="M4147" s="20">
        <v>5.0894068999982833E-2</v>
      </c>
      <c r="N4147" s="21">
        <v>16.375</v>
      </c>
      <c r="O4147" s="21">
        <f t="shared" si="67"/>
        <v>21.287500000000001</v>
      </c>
      <c r="P4147" s="21">
        <v>1.625</v>
      </c>
      <c r="Q4147" s="19">
        <v>18.004292386312237</v>
      </c>
      <c r="R4147" s="4">
        <v>81.974999999999994</v>
      </c>
      <c r="S4147" s="4">
        <v>11.5625</v>
      </c>
      <c r="T4147" s="29">
        <v>76.899999999999991</v>
      </c>
      <c r="U4147" s="4">
        <v>0.83</v>
      </c>
      <c r="V4147" s="9"/>
      <c r="W4147" s="9"/>
      <c r="X4147" s="9"/>
      <c r="Y4147" s="9"/>
      <c r="Z4147" s="9"/>
    </row>
    <row r="4148" spans="1:26">
      <c r="A4148" s="39">
        <v>21</v>
      </c>
      <c r="B4148" s="39">
        <v>6</v>
      </c>
      <c r="C4148" s="40">
        <v>39620</v>
      </c>
      <c r="D4148" s="17">
        <v>0.54166666666699825</v>
      </c>
      <c r="E4148" s="18">
        <v>0.17178891754126444</v>
      </c>
      <c r="F4148" s="4">
        <v>86.940698896435109</v>
      </c>
      <c r="G4148" s="4">
        <v>146.25111344867281</v>
      </c>
      <c r="H4148" s="4">
        <v>59.310414552237695</v>
      </c>
      <c r="I4148" s="19">
        <v>0.57477726450018163</v>
      </c>
      <c r="J4148" s="19">
        <v>3.6922106209998722</v>
      </c>
      <c r="K4148" s="20">
        <v>2.7248946783298171</v>
      </c>
      <c r="L4148" s="20">
        <v>2.6667724062462947</v>
      </c>
      <c r="M4148" s="20"/>
      <c r="N4148" s="21">
        <v>18.875</v>
      </c>
      <c r="O4148" s="21">
        <f t="shared" si="67"/>
        <v>24.537500000000001</v>
      </c>
      <c r="P4148" s="21">
        <v>4.0625</v>
      </c>
      <c r="Q4148" s="19">
        <v>13.6319628633123</v>
      </c>
      <c r="R4148" s="4">
        <v>93.6</v>
      </c>
      <c r="S4148" s="4">
        <v>10.9375</v>
      </c>
      <c r="T4148" s="29">
        <v>70.875</v>
      </c>
      <c r="U4148" s="4">
        <v>0.38500000000000001</v>
      </c>
      <c r="V4148" s="9"/>
      <c r="W4148" s="9"/>
      <c r="X4148" s="9"/>
      <c r="Y4148" s="9"/>
      <c r="Z4148" s="9"/>
    </row>
    <row r="4149" spans="1:26">
      <c r="A4149" s="39">
        <v>21</v>
      </c>
      <c r="B4149" s="39">
        <v>6</v>
      </c>
      <c r="C4149" s="40">
        <v>39620</v>
      </c>
      <c r="D4149" s="17">
        <v>0.58333333333300175</v>
      </c>
      <c r="E4149" s="18">
        <v>0.21259822358376756</v>
      </c>
      <c r="F4149" s="4">
        <v>87.327063214566124</v>
      </c>
      <c r="G4149" s="4">
        <v>145.45491882976</v>
      </c>
      <c r="H4149" s="4">
        <v>58.127855615193873</v>
      </c>
      <c r="I4149" s="19">
        <v>0.57475172325018176</v>
      </c>
      <c r="J4149" s="19">
        <v>3.8312296309998666</v>
      </c>
      <c r="K4149" s="20">
        <v>2.6470936316438221</v>
      </c>
      <c r="L4149" s="20">
        <v>2.7273118139000458</v>
      </c>
      <c r="M4149" s="20">
        <v>8.0218182256224235E-2</v>
      </c>
      <c r="N4149" s="21">
        <v>10.25</v>
      </c>
      <c r="O4149" s="21">
        <f t="shared" si="67"/>
        <v>13.325000000000001</v>
      </c>
      <c r="P4149" s="21">
        <v>3.0625</v>
      </c>
      <c r="Q4149" s="19">
        <v>13.462504398249802</v>
      </c>
      <c r="R4149" s="4">
        <v>96.1</v>
      </c>
      <c r="S4149" s="4">
        <v>11.525</v>
      </c>
      <c r="T4149" s="29">
        <v>42.925000000000004</v>
      </c>
      <c r="U4149" s="4">
        <v>0.13500000000000001</v>
      </c>
      <c r="V4149" s="9"/>
      <c r="W4149" s="9"/>
      <c r="X4149" s="9"/>
      <c r="Y4149" s="9"/>
      <c r="Z4149" s="9"/>
    </row>
    <row r="4150" spans="1:26">
      <c r="A4150" s="39">
        <v>21</v>
      </c>
      <c r="B4150" s="39">
        <v>6</v>
      </c>
      <c r="C4150" s="40">
        <v>39620</v>
      </c>
      <c r="D4150" s="17">
        <v>0.625</v>
      </c>
      <c r="E4150" s="18">
        <v>0.18373843908751519</v>
      </c>
      <c r="F4150" s="4">
        <v>86.798925418928548</v>
      </c>
      <c r="G4150" s="4">
        <v>144.95675582140979</v>
      </c>
      <c r="H4150" s="4">
        <v>58.157830402481231</v>
      </c>
      <c r="I4150" s="19">
        <v>0.57472472250018181</v>
      </c>
      <c r="J4150" s="19">
        <v>3.9005652139998626</v>
      </c>
      <c r="K4150" s="20">
        <v>2.6320262161818224</v>
      </c>
      <c r="L4150" s="20">
        <v>3.0617837209350522</v>
      </c>
      <c r="M4150" s="20">
        <v>0.42975750475322949</v>
      </c>
      <c r="N4150" s="21">
        <v>11.875</v>
      </c>
      <c r="O4150" s="21">
        <f t="shared" si="67"/>
        <v>15.4375</v>
      </c>
      <c r="P4150" s="21">
        <v>3.9375</v>
      </c>
      <c r="Q4150" s="19">
        <v>11.872819659187325</v>
      </c>
      <c r="R4150" s="4">
        <v>96.9</v>
      </c>
      <c r="S4150" s="4">
        <v>12.15</v>
      </c>
      <c r="T4150" s="29">
        <v>47.924999999999997</v>
      </c>
      <c r="U4150" s="4">
        <v>9.5000000000000001E-2</v>
      </c>
      <c r="V4150" s="9"/>
      <c r="W4150" s="9"/>
      <c r="X4150" s="9"/>
      <c r="Y4150" s="9"/>
      <c r="Z4150" s="9"/>
    </row>
    <row r="4151" spans="1:26">
      <c r="A4151" s="39">
        <v>21</v>
      </c>
      <c r="B4151" s="39">
        <v>6</v>
      </c>
      <c r="C4151" s="40">
        <v>39620</v>
      </c>
      <c r="D4151" s="17">
        <v>0.66666666666699825</v>
      </c>
      <c r="E4151" s="18">
        <v>0.18970807051876565</v>
      </c>
      <c r="F4151" s="4">
        <v>91.117064588610504</v>
      </c>
      <c r="G4151" s="4">
        <v>150.48917197449899</v>
      </c>
      <c r="H4151" s="4">
        <v>59.372107385888491</v>
      </c>
      <c r="I4151" s="19">
        <v>0.63855505125020207</v>
      </c>
      <c r="J4151" s="19">
        <v>3.9002513059998618</v>
      </c>
      <c r="K4151" s="20">
        <v>2.6448154343638208</v>
      </c>
      <c r="L4151" s="20">
        <v>3.3206892093913063</v>
      </c>
      <c r="M4151" s="20">
        <v>0.67587377502748536</v>
      </c>
      <c r="N4151" s="21">
        <v>15.625</v>
      </c>
      <c r="O4151" s="21">
        <f t="shared" si="67"/>
        <v>20.3125</v>
      </c>
      <c r="P4151" s="21">
        <v>5.9375</v>
      </c>
      <c r="Q4151" s="19">
        <v>9.2602879385623638</v>
      </c>
      <c r="R4151" s="4">
        <v>97.025000000000006</v>
      </c>
      <c r="S4151" s="4">
        <v>12.9625</v>
      </c>
      <c r="T4151" s="29">
        <v>24.875</v>
      </c>
      <c r="U4151" s="4">
        <v>0.33500000000000002</v>
      </c>
      <c r="V4151" s="9"/>
      <c r="W4151" s="9"/>
      <c r="X4151" s="9"/>
      <c r="Y4151" s="9"/>
      <c r="Z4151" s="9"/>
    </row>
    <row r="4152" spans="1:26">
      <c r="A4152" s="39">
        <v>21</v>
      </c>
      <c r="B4152" s="39">
        <v>6</v>
      </c>
      <c r="C4152" s="40">
        <v>39620</v>
      </c>
      <c r="D4152" s="17">
        <v>0.70833333333300175</v>
      </c>
      <c r="E4152" s="18">
        <v>0.26290194722877169</v>
      </c>
      <c r="F4152" s="4">
        <v>99.395541003855556</v>
      </c>
      <c r="G4152" s="4">
        <v>160.5693651596147</v>
      </c>
      <c r="H4152" s="4">
        <v>61.173824155759149</v>
      </c>
      <c r="I4152" s="19">
        <v>0.7662310335002428</v>
      </c>
      <c r="J4152" s="19">
        <v>4.1088590049998537</v>
      </c>
      <c r="K4152" s="20">
        <v>2.594975938301824</v>
      </c>
      <c r="L4152" s="20">
        <v>3.346648179318807</v>
      </c>
      <c r="M4152" s="20">
        <v>0.75167224101698293</v>
      </c>
      <c r="N4152" s="21">
        <v>20.9375</v>
      </c>
      <c r="O4152" s="21">
        <f t="shared" si="67"/>
        <v>27.21875</v>
      </c>
      <c r="P4152" s="21">
        <v>6.3125</v>
      </c>
      <c r="Q4152" s="19">
        <v>6.9883018041873974</v>
      </c>
      <c r="R4152" s="4">
        <v>96.825000000000003</v>
      </c>
      <c r="S4152" s="4">
        <v>13.7125</v>
      </c>
      <c r="T4152" s="29">
        <v>32.274999999999999</v>
      </c>
      <c r="U4152" s="4">
        <v>0.185</v>
      </c>
      <c r="V4152" s="9"/>
      <c r="W4152" s="9"/>
      <c r="X4152" s="9"/>
      <c r="Y4152" s="9"/>
      <c r="Z4152" s="9"/>
    </row>
    <row r="4153" spans="1:26">
      <c r="A4153" s="39">
        <v>21</v>
      </c>
      <c r="B4153" s="39">
        <v>6</v>
      </c>
      <c r="C4153" s="40">
        <v>39620</v>
      </c>
      <c r="D4153" s="17">
        <v>0.75</v>
      </c>
      <c r="E4153" s="18">
        <v>0.24125142315751988</v>
      </c>
      <c r="F4153" s="4">
        <v>105.11221793172537</v>
      </c>
      <c r="G4153" s="4">
        <v>168.41382868135469</v>
      </c>
      <c r="H4153" s="4">
        <v>63.301610749629319</v>
      </c>
      <c r="I4153" s="19">
        <v>0.7661960055002428</v>
      </c>
      <c r="J4153" s="19">
        <v>4.1781677219998485</v>
      </c>
      <c r="K4153" s="20">
        <v>2.7329364031668137</v>
      </c>
      <c r="L4153" s="20"/>
      <c r="M4153" s="20"/>
      <c r="N4153" s="21">
        <v>39.0625</v>
      </c>
      <c r="O4153" s="21">
        <f t="shared" si="67"/>
        <v>50.78125</v>
      </c>
      <c r="P4153" s="21">
        <v>9.25</v>
      </c>
      <c r="Q4153" s="19">
        <v>6.3638052331249053</v>
      </c>
      <c r="R4153" s="4">
        <v>97.05</v>
      </c>
      <c r="S4153" s="4">
        <v>14.45</v>
      </c>
      <c r="T4153" s="29">
        <v>183.32499999999999</v>
      </c>
      <c r="U4153" s="4">
        <v>0.32500000000000001</v>
      </c>
      <c r="V4153" s="9"/>
      <c r="W4153" s="9"/>
      <c r="X4153" s="9"/>
      <c r="Y4153" s="9"/>
      <c r="Z4153" s="9"/>
    </row>
    <row r="4154" spans="1:26">
      <c r="A4154" s="39">
        <v>21</v>
      </c>
      <c r="B4154" s="39">
        <v>6</v>
      </c>
      <c r="C4154" s="40">
        <v>39620</v>
      </c>
      <c r="D4154" s="17">
        <v>0.79166666666699825</v>
      </c>
      <c r="E4154" s="18">
        <v>0.30000772717627461</v>
      </c>
      <c r="F4154" s="4">
        <v>106.26853273378858</v>
      </c>
      <c r="G4154" s="4">
        <v>172.49470537948093</v>
      </c>
      <c r="H4154" s="4">
        <v>66.226172645692372</v>
      </c>
      <c r="I4154" s="19">
        <v>0.83000663100026317</v>
      </c>
      <c r="J4154" s="19">
        <v>4.0385633159998537</v>
      </c>
      <c r="K4154" s="20">
        <v>2.6483495569358193</v>
      </c>
      <c r="L4154" s="20"/>
      <c r="M4154" s="20"/>
      <c r="N4154" s="21">
        <v>29.5</v>
      </c>
      <c r="O4154" s="21">
        <f t="shared" si="67"/>
        <v>38.35</v>
      </c>
      <c r="P4154" s="21">
        <v>7.9375</v>
      </c>
      <c r="Q4154" s="19">
        <v>9.1485862808123635</v>
      </c>
      <c r="R4154" s="4">
        <v>97.424999999999997</v>
      </c>
      <c r="S4154" s="4">
        <v>15.5</v>
      </c>
      <c r="T4154" s="29">
        <v>178.97500000000002</v>
      </c>
      <c r="U4154" s="4">
        <v>0.06</v>
      </c>
      <c r="V4154" s="9"/>
      <c r="W4154" s="9"/>
      <c r="X4154" s="9"/>
      <c r="Y4154" s="9"/>
      <c r="Z4154" s="9"/>
    </row>
    <row r="4155" spans="1:26">
      <c r="A4155" s="39">
        <v>21</v>
      </c>
      <c r="B4155" s="39">
        <v>6</v>
      </c>
      <c r="C4155" s="40">
        <v>39620</v>
      </c>
      <c r="D4155" s="17">
        <v>0.83333333333300175</v>
      </c>
      <c r="E4155" s="18">
        <v>0.29995415405002451</v>
      </c>
      <c r="F4155" s="4">
        <v>102.10690415650032</v>
      </c>
      <c r="G4155" s="4">
        <v>167.17510022480411</v>
      </c>
      <c r="H4155" s="4">
        <v>65.06819606830382</v>
      </c>
      <c r="I4155" s="19">
        <v>1.021501266000324</v>
      </c>
      <c r="J4155" s="19">
        <v>4.1774861739998466</v>
      </c>
      <c r="K4155" s="20">
        <v>2.6124661057548213</v>
      </c>
      <c r="L4155" s="20">
        <v>3.3424353205725574</v>
      </c>
      <c r="M4155" s="20">
        <v>0.72996921481773591</v>
      </c>
      <c r="N4155" s="21">
        <v>15.75</v>
      </c>
      <c r="O4155" s="21">
        <f t="shared" si="67"/>
        <v>20.475000000000001</v>
      </c>
      <c r="P4155" s="21">
        <v>5.0625</v>
      </c>
      <c r="Q4155" s="19">
        <v>11.365475158249829</v>
      </c>
      <c r="R4155" s="4">
        <v>97.525000000000006</v>
      </c>
      <c r="S4155" s="4">
        <v>16.0625</v>
      </c>
      <c r="T4155" s="29">
        <v>264.875</v>
      </c>
      <c r="U4155" s="4">
        <v>0.315</v>
      </c>
      <c r="V4155" s="9"/>
      <c r="W4155" s="9"/>
      <c r="X4155" s="9"/>
      <c r="Y4155" s="9"/>
      <c r="Z4155" s="9"/>
    </row>
    <row r="4156" spans="1:26">
      <c r="A4156" s="39">
        <v>21</v>
      </c>
      <c r="B4156" s="39">
        <v>6</v>
      </c>
      <c r="C4156" s="40">
        <v>39620</v>
      </c>
      <c r="D4156" s="17">
        <v>0.875</v>
      </c>
      <c r="E4156" s="18">
        <v>0.33948556458002771</v>
      </c>
      <c r="F4156" s="4">
        <v>100.99034888866242</v>
      </c>
      <c r="G4156" s="4">
        <v>165.03122840855335</v>
      </c>
      <c r="H4156" s="4">
        <v>64.04087951989095</v>
      </c>
      <c r="I4156" s="19">
        <v>0.76609092150024327</v>
      </c>
      <c r="J4156" s="19">
        <v>3.9682860089998533</v>
      </c>
      <c r="K4156" s="20">
        <v>2.534943089065826</v>
      </c>
      <c r="L4156" s="20">
        <v>3.0062244980900519</v>
      </c>
      <c r="M4156" s="20">
        <v>0.47128140902422566</v>
      </c>
      <c r="N4156" s="21">
        <v>13.5625</v>
      </c>
      <c r="O4156" s="21">
        <f t="shared" si="67"/>
        <v>17.631250000000001</v>
      </c>
      <c r="P4156" s="21">
        <v>5.4375</v>
      </c>
      <c r="Q4156" s="19">
        <v>12.105057111249819</v>
      </c>
      <c r="R4156" s="4">
        <v>98.025000000000006</v>
      </c>
      <c r="S4156" s="4">
        <v>15.9625</v>
      </c>
      <c r="T4156" s="29">
        <v>357.15</v>
      </c>
      <c r="U4156" s="4">
        <v>0.375</v>
      </c>
      <c r="V4156" s="9"/>
      <c r="W4156" s="9"/>
      <c r="X4156" s="9"/>
      <c r="Y4156" s="9"/>
      <c r="Z4156" s="9"/>
    </row>
    <row r="4157" spans="1:26">
      <c r="A4157" s="39">
        <v>21</v>
      </c>
      <c r="B4157" s="39">
        <v>6</v>
      </c>
      <c r="C4157" s="40">
        <v>39620</v>
      </c>
      <c r="D4157" s="17">
        <v>0.91666666666699825</v>
      </c>
      <c r="E4157" s="18">
        <v>0.29025038330877367</v>
      </c>
      <c r="F4157" s="4">
        <v>98.798420213843087</v>
      </c>
      <c r="G4157" s="4">
        <v>161.3542452010646</v>
      </c>
      <c r="H4157" s="4">
        <v>62.555824987221527</v>
      </c>
      <c r="I4157" s="19">
        <v>1.0214049390003244</v>
      </c>
      <c r="J4157" s="19">
        <v>4.0375819999998486</v>
      </c>
      <c r="K4157" s="20">
        <v>2.5130239262428273</v>
      </c>
      <c r="L4157" s="20">
        <v>2.9708013440663015</v>
      </c>
      <c r="M4157" s="20">
        <v>0.45777741782347403</v>
      </c>
      <c r="N4157" s="21">
        <v>11.4375</v>
      </c>
      <c r="O4157" s="21">
        <f t="shared" si="67"/>
        <v>14.86875</v>
      </c>
      <c r="P4157" s="21">
        <v>4.6875</v>
      </c>
      <c r="Q4157" s="19">
        <v>12.503740700499812</v>
      </c>
      <c r="R4157" s="4">
        <v>98.375</v>
      </c>
      <c r="S4157" s="4">
        <v>15.95</v>
      </c>
      <c r="T4157" s="29">
        <v>174.7</v>
      </c>
      <c r="U4157" s="4">
        <v>0.57999999999999996</v>
      </c>
      <c r="V4157" s="9"/>
      <c r="W4157" s="9"/>
      <c r="X4157" s="9"/>
      <c r="Y4157" s="9"/>
      <c r="Z4157" s="9"/>
    </row>
    <row r="4158" spans="1:26">
      <c r="A4158" s="39">
        <v>21</v>
      </c>
      <c r="B4158" s="39">
        <v>6</v>
      </c>
      <c r="C4158" s="40">
        <v>39620</v>
      </c>
      <c r="D4158" s="17">
        <v>0.95833333333300175</v>
      </c>
      <c r="E4158" s="18">
        <v>0.29259584417752371</v>
      </c>
      <c r="F4158" s="4">
        <v>97.592142211230254</v>
      </c>
      <c r="G4158" s="4">
        <v>159.49651729773893</v>
      </c>
      <c r="H4158" s="4">
        <v>61.904375086508665</v>
      </c>
      <c r="I4158" s="19">
        <v>1.0213611540003245</v>
      </c>
      <c r="J4158" s="19">
        <v>4.2460695089998399</v>
      </c>
      <c r="K4158" s="20">
        <v>2.5119387849068269</v>
      </c>
      <c r="L4158" s="20">
        <v>3.0787705809850534</v>
      </c>
      <c r="M4158" s="20">
        <v>0.56683179607822654</v>
      </c>
      <c r="N4158" s="21">
        <v>9.5625</v>
      </c>
      <c r="O4158" s="21">
        <f t="shared" ref="O4158:O4221" si="68">N4158*1.3</f>
        <v>12.43125</v>
      </c>
      <c r="P4158" s="21">
        <v>4.75</v>
      </c>
      <c r="Q4158" s="19">
        <v>13.243517661062299</v>
      </c>
      <c r="R4158" s="4">
        <v>98.375</v>
      </c>
      <c r="S4158" s="4">
        <v>16.037500000000001</v>
      </c>
      <c r="T4158" s="29">
        <v>89.3</v>
      </c>
      <c r="U4158" s="4">
        <v>0.63500000000000001</v>
      </c>
      <c r="V4158" s="9"/>
      <c r="W4158" s="9"/>
      <c r="X4158" s="9"/>
      <c r="Y4158" s="9"/>
      <c r="Z4158" s="9"/>
    </row>
    <row r="4159" spans="1:26">
      <c r="A4159" s="39">
        <v>22</v>
      </c>
      <c r="B4159" s="39">
        <v>6</v>
      </c>
      <c r="C4159" s="40">
        <v>39621</v>
      </c>
      <c r="D4159" s="17">
        <v>0</v>
      </c>
      <c r="E4159" s="18">
        <v>0.16305707299876337</v>
      </c>
      <c r="F4159" s="4">
        <v>95.075522932229717</v>
      </c>
      <c r="G4159" s="4">
        <v>155.9486823345627</v>
      </c>
      <c r="H4159" s="4">
        <v>60.873159402332995</v>
      </c>
      <c r="I4159" s="19">
        <v>1.2766459815004059</v>
      </c>
      <c r="J4159" s="19">
        <v>4.5241301529998283</v>
      </c>
      <c r="K4159" s="20">
        <v>2.4761729906248289</v>
      </c>
      <c r="L4159" s="20">
        <v>2.8864118128800502</v>
      </c>
      <c r="M4159" s="20">
        <v>0.41023882225522135</v>
      </c>
      <c r="N4159" s="21">
        <v>12.9375</v>
      </c>
      <c r="O4159" s="21">
        <f t="shared" si="68"/>
        <v>16.818750000000001</v>
      </c>
      <c r="P4159" s="21">
        <v>2.5</v>
      </c>
      <c r="Q4159" s="19">
        <v>13.926538330499788</v>
      </c>
      <c r="R4159" s="4">
        <v>98.174999999999997</v>
      </c>
      <c r="S4159" s="4">
        <v>16.137499999999999</v>
      </c>
      <c r="T4159" s="29">
        <v>347.77499999999998</v>
      </c>
      <c r="U4159" s="4">
        <v>0.70499999999999996</v>
      </c>
      <c r="V4159" s="9"/>
      <c r="W4159" s="9"/>
      <c r="X4159" s="9"/>
      <c r="Y4159" s="9"/>
      <c r="Z4159" s="9"/>
    </row>
    <row r="4160" spans="1:26">
      <c r="A4160" s="39">
        <v>22</v>
      </c>
      <c r="B4160" s="39">
        <v>6</v>
      </c>
      <c r="C4160" s="40">
        <v>39621</v>
      </c>
      <c r="D4160" s="17">
        <v>4.1666666666998253E-2</v>
      </c>
      <c r="E4160" s="18">
        <v>0.24094436826876961</v>
      </c>
      <c r="F4160" s="4">
        <v>94.632951245285568</v>
      </c>
      <c r="G4160" s="4">
        <v>153.91911556004951</v>
      </c>
      <c r="H4160" s="4">
        <v>59.286164314763944</v>
      </c>
      <c r="I4160" s="19">
        <v>1.5319016190004875</v>
      </c>
      <c r="J4160" s="19">
        <v>4.7325582739998193</v>
      </c>
      <c r="K4160" s="20">
        <v>2.4750983409868286</v>
      </c>
      <c r="L4160" s="20">
        <v>2.6873822556100464</v>
      </c>
      <c r="M4160" s="20">
        <v>0.21228391462321816</v>
      </c>
      <c r="N4160" s="21">
        <v>6.9375</v>
      </c>
      <c r="O4160" s="21">
        <f t="shared" si="68"/>
        <v>9.0187500000000007</v>
      </c>
      <c r="P4160" s="21">
        <v>2.6875</v>
      </c>
      <c r="Q4160" s="19">
        <v>8.7545103576873675</v>
      </c>
      <c r="R4160" s="4">
        <v>98.275000000000006</v>
      </c>
      <c r="S4160" s="4">
        <v>16.162500000000001</v>
      </c>
      <c r="T4160" s="29">
        <v>339.47500000000002</v>
      </c>
      <c r="U4160" s="4">
        <v>0.92500000000000004</v>
      </c>
      <c r="V4160" s="9"/>
      <c r="W4160" s="9"/>
      <c r="X4160" s="9"/>
      <c r="Y4160" s="9"/>
      <c r="Z4160" s="9"/>
    </row>
    <row r="4161" spans="1:26">
      <c r="A4161" s="39">
        <v>22</v>
      </c>
      <c r="B4161" s="39">
        <v>6</v>
      </c>
      <c r="C4161" s="40">
        <v>39621</v>
      </c>
      <c r="D4161" s="17">
        <v>8.3333333333001747E-2</v>
      </c>
      <c r="E4161" s="18">
        <v>0.24209970236376974</v>
      </c>
      <c r="F4161" s="4">
        <v>94.185096095341478</v>
      </c>
      <c r="G4161" s="4">
        <v>152.34155488188642</v>
      </c>
      <c r="H4161" s="4">
        <v>58.156458786544931</v>
      </c>
      <c r="I4161" s="19">
        <v>1.595656783500508</v>
      </c>
      <c r="J4161" s="19">
        <v>5.2193058009997992</v>
      </c>
      <c r="K4161" s="20">
        <v>2.4809616205148277</v>
      </c>
      <c r="L4161" s="20">
        <v>2.6044251975812953</v>
      </c>
      <c r="M4161" s="20">
        <v>0.1234635770664676</v>
      </c>
      <c r="N4161" s="21">
        <v>4.9375</v>
      </c>
      <c r="O4161" s="21">
        <f t="shared" si="68"/>
        <v>6.4187500000000002</v>
      </c>
      <c r="P4161" s="21">
        <v>1.4375</v>
      </c>
      <c r="Q4161" s="19">
        <v>13.928474686999788</v>
      </c>
      <c r="R4161" s="4">
        <v>98.525000000000006</v>
      </c>
      <c r="S4161" s="4">
        <v>16.112500000000001</v>
      </c>
      <c r="T4161" s="29">
        <v>336.875</v>
      </c>
      <c r="U4161" s="4">
        <v>0.92</v>
      </c>
      <c r="V4161" s="9"/>
      <c r="W4161" s="9"/>
      <c r="X4161" s="9"/>
      <c r="Y4161" s="9"/>
      <c r="Z4161" s="9"/>
    </row>
    <row r="4162" spans="1:26">
      <c r="A4162" s="39">
        <v>22</v>
      </c>
      <c r="B4162" s="39">
        <v>6</v>
      </c>
      <c r="C4162" s="40">
        <v>39621</v>
      </c>
      <c r="D4162" s="17">
        <v>0.125</v>
      </c>
      <c r="E4162" s="18">
        <v>0.22887461929126848</v>
      </c>
      <c r="F4162" s="4">
        <v>91.186900208253292</v>
      </c>
      <c r="G4162" s="4">
        <v>147.8386103295349</v>
      </c>
      <c r="H4162" s="4">
        <v>56.651710121281617</v>
      </c>
      <c r="I4162" s="19">
        <v>1.5955859977505082</v>
      </c>
      <c r="J4162" s="19">
        <v>5.2188858429997982</v>
      </c>
      <c r="K4162" s="20">
        <v>2.5283767849318242</v>
      </c>
      <c r="L4162" s="20">
        <v>2.7327970822700478</v>
      </c>
      <c r="M4162" s="20">
        <v>0.20442029733822364</v>
      </c>
      <c r="N4162" s="21">
        <v>3.125</v>
      </c>
      <c r="O4162" s="21">
        <f t="shared" si="68"/>
        <v>4.0625</v>
      </c>
      <c r="P4162" s="21">
        <v>1.0625</v>
      </c>
      <c r="Q4162" s="19">
        <v>15.919342835874756</v>
      </c>
      <c r="R4162" s="4">
        <v>98.424999999999997</v>
      </c>
      <c r="S4162" s="4">
        <v>15.7875</v>
      </c>
      <c r="T4162" s="29">
        <v>347.42499999999995</v>
      </c>
      <c r="U4162" s="4">
        <v>1.21</v>
      </c>
      <c r="V4162" s="9"/>
      <c r="W4162" s="9"/>
      <c r="X4162" s="9"/>
      <c r="Y4162" s="9"/>
      <c r="Z4162" s="9"/>
    </row>
    <row r="4163" spans="1:26">
      <c r="A4163" s="39">
        <v>22</v>
      </c>
      <c r="B4163" s="39">
        <v>6</v>
      </c>
      <c r="C4163" s="40">
        <v>39621</v>
      </c>
      <c r="D4163" s="17">
        <v>0.16666666666699825</v>
      </c>
      <c r="E4163" s="18">
        <v>0.2216442987112679</v>
      </c>
      <c r="F4163" s="4">
        <v>86.160161249383762</v>
      </c>
      <c r="G4163" s="4">
        <v>141.93347593322045</v>
      </c>
      <c r="H4163" s="4">
        <v>55.773314683836688</v>
      </c>
      <c r="I4163" s="19">
        <v>1.7869733595005692</v>
      </c>
      <c r="J4163" s="19">
        <v>5.4272008439997874</v>
      </c>
      <c r="K4163" s="20">
        <v>2.4649694368148278</v>
      </c>
      <c r="L4163" s="20">
        <v>2.8270163920525495</v>
      </c>
      <c r="M4163" s="20">
        <v>0.36204695523772168</v>
      </c>
      <c r="N4163" s="21">
        <v>3</v>
      </c>
      <c r="O4163" s="21">
        <f t="shared" si="68"/>
        <v>3.9000000000000004</v>
      </c>
      <c r="P4163" s="21">
        <v>2.25</v>
      </c>
      <c r="Q4163" s="19">
        <v>18.137942684187223</v>
      </c>
      <c r="R4163" s="4">
        <v>97.5</v>
      </c>
      <c r="S4163" s="4">
        <v>15.75</v>
      </c>
      <c r="T4163" s="29">
        <v>335.15</v>
      </c>
      <c r="U4163" s="4">
        <v>0.92</v>
      </c>
      <c r="V4163" s="9"/>
      <c r="W4163" s="9"/>
      <c r="X4163" s="9"/>
      <c r="Y4163" s="9"/>
      <c r="Z4163" s="9"/>
    </row>
    <row r="4164" spans="1:26">
      <c r="A4164" s="39">
        <v>22</v>
      </c>
      <c r="B4164" s="39">
        <v>6</v>
      </c>
      <c r="C4164" s="40">
        <v>39621</v>
      </c>
      <c r="D4164" s="17">
        <v>0.20833333333300175</v>
      </c>
      <c r="E4164" s="18">
        <v>0.23118735007376853</v>
      </c>
      <c r="F4164" s="4">
        <v>84.055871513658587</v>
      </c>
      <c r="G4164" s="4">
        <v>140.32590046046988</v>
      </c>
      <c r="H4164" s="4">
        <v>56.27002894681128</v>
      </c>
      <c r="I4164" s="19">
        <v>1.7230729747505493</v>
      </c>
      <c r="J4164" s="19">
        <v>5.4963299829997831</v>
      </c>
      <c r="K4164" s="20">
        <v>2.4846643596618261</v>
      </c>
      <c r="L4164" s="20">
        <v>2.8258159188362999</v>
      </c>
      <c r="M4164" s="20">
        <v>0.34115155917447371</v>
      </c>
      <c r="N4164" s="21">
        <v>4.3125</v>
      </c>
      <c r="O4164" s="21">
        <f t="shared" si="68"/>
        <v>5.6062500000000002</v>
      </c>
      <c r="P4164" s="21">
        <v>2.3125</v>
      </c>
      <c r="Q4164" s="19">
        <v>21.152917034312175</v>
      </c>
      <c r="R4164" s="4">
        <v>95.35</v>
      </c>
      <c r="S4164" s="4">
        <v>15.737500000000001</v>
      </c>
      <c r="T4164" s="29">
        <v>257</v>
      </c>
      <c r="U4164" s="4">
        <v>1.615</v>
      </c>
      <c r="V4164" s="9"/>
      <c r="W4164" s="9"/>
      <c r="X4164" s="9"/>
      <c r="Y4164" s="9"/>
      <c r="Z4164" s="9"/>
    </row>
    <row r="4165" spans="1:26">
      <c r="A4165" s="39">
        <v>22</v>
      </c>
      <c r="B4165" s="39">
        <v>6</v>
      </c>
      <c r="C4165" s="40">
        <v>39621</v>
      </c>
      <c r="D4165" s="17">
        <v>0.25</v>
      </c>
      <c r="E4165" s="18">
        <v>0.19162396936001541</v>
      </c>
      <c r="F4165" s="4">
        <v>72.325434430487945</v>
      </c>
      <c r="G4165" s="4">
        <v>125.88787069397769</v>
      </c>
      <c r="H4165" s="4">
        <v>53.562436263489758</v>
      </c>
      <c r="I4165" s="19">
        <v>2.0420684520006511</v>
      </c>
      <c r="J4165" s="19">
        <v>5.9132908609997656</v>
      </c>
      <c r="K4165" s="20">
        <v>2.4489952388828282</v>
      </c>
      <c r="L4165" s="20">
        <v>2.6612677837412968</v>
      </c>
      <c r="M4165" s="20">
        <v>0.21227254485846858</v>
      </c>
      <c r="N4165" s="21">
        <v>15.75</v>
      </c>
      <c r="O4165" s="21">
        <f t="shared" si="68"/>
        <v>20.475000000000001</v>
      </c>
      <c r="P4165" s="21">
        <v>2.375</v>
      </c>
      <c r="Q4165" s="19">
        <v>27.125368610687083</v>
      </c>
      <c r="R4165" s="4">
        <v>95.85</v>
      </c>
      <c r="S4165" s="4">
        <v>15.2125</v>
      </c>
      <c r="T4165" s="29">
        <v>339.65000000000003</v>
      </c>
      <c r="U4165" s="4">
        <v>1.33</v>
      </c>
      <c r="V4165" s="9"/>
      <c r="W4165" s="9"/>
      <c r="X4165" s="9"/>
      <c r="Y4165" s="9"/>
      <c r="Z4165" s="9"/>
    </row>
    <row r="4166" spans="1:26">
      <c r="A4166" s="39">
        <v>22</v>
      </c>
      <c r="B4166" s="39">
        <v>6</v>
      </c>
      <c r="C4166" s="40">
        <v>39621</v>
      </c>
      <c r="D4166" s="17">
        <v>0.29166666666699825</v>
      </c>
      <c r="E4166" s="18">
        <v>9.6993481132507831E-2</v>
      </c>
      <c r="F4166" s="4">
        <v>56.523864883778899</v>
      </c>
      <c r="G4166" s="4">
        <v>105.21625141578355</v>
      </c>
      <c r="H4166" s="4">
        <v>48.692386532004654</v>
      </c>
      <c r="I4166" s="19">
        <v>1.914351603750611</v>
      </c>
      <c r="J4166" s="19">
        <v>5.7041302879997726</v>
      </c>
      <c r="K4166" s="20">
        <v>2.5447450901058208</v>
      </c>
      <c r="L4166" s="20">
        <v>2.8029884741725497</v>
      </c>
      <c r="M4166" s="20">
        <v>0.25824338406672842</v>
      </c>
      <c r="N4166" s="21"/>
      <c r="O4166" s="21"/>
      <c r="P4166" s="21">
        <v>4.25</v>
      </c>
      <c r="Q4166" s="19">
        <v>30.710055854937025</v>
      </c>
      <c r="R4166" s="4">
        <v>83.924999999999997</v>
      </c>
      <c r="S4166" s="4">
        <v>15.725</v>
      </c>
      <c r="T4166" s="29">
        <v>340.3</v>
      </c>
      <c r="U4166" s="4">
        <v>3.41</v>
      </c>
      <c r="V4166" s="9"/>
      <c r="W4166" s="9"/>
      <c r="X4166" s="9"/>
      <c r="Y4166" s="9"/>
      <c r="Z4166" s="9"/>
    </row>
    <row r="4167" spans="1:26">
      <c r="A4167" s="39">
        <v>22</v>
      </c>
      <c r="B4167" s="39">
        <v>6</v>
      </c>
      <c r="C4167" s="40">
        <v>39621</v>
      </c>
      <c r="D4167" s="17">
        <v>0.33333333333300175</v>
      </c>
      <c r="E4167" s="18">
        <v>2.3943497388751987E-2</v>
      </c>
      <c r="F4167" s="4">
        <v>54.741078756510205</v>
      </c>
      <c r="G4167" s="4">
        <v>104.77525368704588</v>
      </c>
      <c r="H4167" s="4">
        <v>50.034174930535663</v>
      </c>
      <c r="I4167" s="19">
        <v>1.9142640337506112</v>
      </c>
      <c r="J4167" s="19">
        <v>5.7732184209997675</v>
      </c>
      <c r="K4167" s="20">
        <v>2.5643800603928195</v>
      </c>
      <c r="L4167" s="20">
        <v>3.2642335622513081</v>
      </c>
      <c r="M4167" s="20">
        <v>0.69985350185848871</v>
      </c>
      <c r="N4167" s="21"/>
      <c r="O4167" s="21"/>
      <c r="P4167" s="21">
        <v>5.875</v>
      </c>
      <c r="Q4167" s="19">
        <v>31.849659991812008</v>
      </c>
      <c r="R4167" s="4">
        <v>69.150000000000006</v>
      </c>
      <c r="S4167" s="4">
        <v>15.45</v>
      </c>
      <c r="T4167" s="29">
        <v>349.65</v>
      </c>
      <c r="U4167" s="4">
        <v>3.57</v>
      </c>
      <c r="V4167" s="9"/>
      <c r="W4167" s="9"/>
      <c r="X4167" s="9"/>
      <c r="Y4167" s="9"/>
      <c r="Z4167" s="9"/>
    </row>
    <row r="4168" spans="1:26">
      <c r="A4168" s="39">
        <v>22</v>
      </c>
      <c r="B4168" s="39">
        <v>6</v>
      </c>
      <c r="C4168" s="40">
        <v>39621</v>
      </c>
      <c r="D4168" s="17">
        <v>0.375</v>
      </c>
      <c r="E4168" s="18">
        <v>6.2243149343755022E-2</v>
      </c>
      <c r="F4168" s="4">
        <v>54.128420815985208</v>
      </c>
      <c r="G4168" s="4">
        <v>104.64187654044578</v>
      </c>
      <c r="H4168" s="4">
        <v>50.51345572446057</v>
      </c>
      <c r="I4168" s="19">
        <v>1.9141757340006116</v>
      </c>
      <c r="J4168" s="19">
        <v>5.8423037259997637</v>
      </c>
      <c r="K4168" s="20">
        <v>2.5839932978768174</v>
      </c>
      <c r="L4168" s="20">
        <v>3.3308381019025592</v>
      </c>
      <c r="M4168" s="20">
        <v>0.7468448040257416</v>
      </c>
      <c r="N4168" s="21"/>
      <c r="O4168" s="21"/>
      <c r="P4168" s="21">
        <v>5.4375</v>
      </c>
      <c r="Q4168" s="19">
        <v>33.842587969311971</v>
      </c>
      <c r="R4168" s="4">
        <v>68.599999999999994</v>
      </c>
      <c r="S4168" s="4">
        <v>15.225</v>
      </c>
      <c r="T4168" s="29">
        <v>343.40000000000003</v>
      </c>
      <c r="U4168" s="4">
        <v>3.4950000000000001</v>
      </c>
      <c r="V4168" s="9"/>
      <c r="W4168" s="9"/>
      <c r="X4168" s="9"/>
      <c r="Y4168" s="9"/>
      <c r="Z4168" s="9"/>
    </row>
    <row r="4169" spans="1:26">
      <c r="A4169" s="39">
        <v>22</v>
      </c>
      <c r="B4169" s="39">
        <v>6</v>
      </c>
      <c r="C4169" s="40">
        <v>39621</v>
      </c>
      <c r="D4169" s="17">
        <v>0.41666666666699825</v>
      </c>
      <c r="E4169" s="18">
        <v>5.7445244190004408E-2</v>
      </c>
      <c r="F4169" s="4">
        <v>53.36400757655997</v>
      </c>
      <c r="G4169" s="4">
        <v>103.2642247089203</v>
      </c>
      <c r="H4169" s="4">
        <v>49.900217132360318</v>
      </c>
      <c r="I4169" s="19">
        <v>1.9778922217506321</v>
      </c>
      <c r="J4169" s="19">
        <v>5.9809169179997559</v>
      </c>
      <c r="K4169" s="20">
        <v>2.5897808872978163</v>
      </c>
      <c r="L4169" s="20">
        <v>3.2750621692550581</v>
      </c>
      <c r="M4169" s="20">
        <v>0.68528128195724158</v>
      </c>
      <c r="N4169" s="21">
        <v>2.9375</v>
      </c>
      <c r="O4169" s="21">
        <f t="shared" si="68"/>
        <v>3.8187500000000001</v>
      </c>
      <c r="P4169" s="21">
        <v>6</v>
      </c>
      <c r="Q4169" s="19">
        <v>33.446732479686986</v>
      </c>
      <c r="R4169" s="4">
        <v>67.424999999999997</v>
      </c>
      <c r="S4169" s="4">
        <v>15.0875</v>
      </c>
      <c r="T4169" s="29">
        <v>347.57499999999999</v>
      </c>
      <c r="U4169" s="4">
        <v>3.8050000000000002</v>
      </c>
      <c r="V4169" s="9"/>
      <c r="W4169" s="9"/>
      <c r="X4169" s="9"/>
      <c r="Y4169" s="9"/>
      <c r="Z4169" s="9"/>
    </row>
    <row r="4170" spans="1:26">
      <c r="A4170" s="39">
        <v>22</v>
      </c>
      <c r="B4170" s="39">
        <v>6</v>
      </c>
      <c r="C4170" s="40">
        <v>39621</v>
      </c>
      <c r="D4170" s="17">
        <v>0.45833333333300175</v>
      </c>
      <c r="E4170" s="18">
        <v>5.6238833791254543E-2</v>
      </c>
      <c r="F4170" s="4">
        <v>53.848174936116202</v>
      </c>
      <c r="G4170" s="4">
        <v>103.43794272135781</v>
      </c>
      <c r="H4170" s="4">
        <v>49.589767785241612</v>
      </c>
      <c r="I4170" s="19">
        <v>1.8502023742505918</v>
      </c>
      <c r="J4170" s="19">
        <v>6.1890523409997451</v>
      </c>
      <c r="K4170" s="20">
        <v>2.6024606920578153</v>
      </c>
      <c r="L4170" s="20">
        <v>3.0767112660188052</v>
      </c>
      <c r="M4170" s="20">
        <v>0.47425057396098991</v>
      </c>
      <c r="N4170" s="21">
        <v>11.5625</v>
      </c>
      <c r="O4170" s="21">
        <f t="shared" si="68"/>
        <v>15.03125</v>
      </c>
      <c r="P4170" s="21">
        <v>5.375</v>
      </c>
      <c r="Q4170" s="19">
        <v>32.254442712062001</v>
      </c>
      <c r="R4170" s="4">
        <v>64.75</v>
      </c>
      <c r="S4170" s="4">
        <v>14.9125</v>
      </c>
      <c r="T4170" s="29">
        <v>263.22500000000002</v>
      </c>
      <c r="U4170" s="4">
        <v>3.915</v>
      </c>
      <c r="V4170" s="9"/>
      <c r="W4170" s="9"/>
      <c r="X4170" s="9"/>
      <c r="Y4170" s="9"/>
      <c r="Z4170" s="9"/>
    </row>
    <row r="4171" spans="1:26">
      <c r="A4171" s="39">
        <v>22</v>
      </c>
      <c r="B4171" s="39">
        <v>6</v>
      </c>
      <c r="C4171" s="40">
        <v>39621</v>
      </c>
      <c r="D4171" s="17">
        <v>0.5</v>
      </c>
      <c r="E4171" s="18">
        <v>3.947995427500324E-2</v>
      </c>
      <c r="F4171" s="4">
        <v>60.513270876280131</v>
      </c>
      <c r="G4171" s="4">
        <v>113.60099588301098</v>
      </c>
      <c r="H4171" s="4">
        <v>53.087725006730849</v>
      </c>
      <c r="I4171" s="19">
        <v>2.1053040345006737</v>
      </c>
      <c r="J4171" s="19">
        <v>5.8408769999997574</v>
      </c>
      <c r="K4171" s="20">
        <v>2.6013328345228146</v>
      </c>
      <c r="L4171" s="20">
        <v>3.129699585665056</v>
      </c>
      <c r="M4171" s="20">
        <v>0.5283667511422413</v>
      </c>
      <c r="N4171" s="21">
        <v>11.5625</v>
      </c>
      <c r="O4171" s="21">
        <f t="shared" si="68"/>
        <v>15.03125</v>
      </c>
      <c r="P4171" s="21">
        <v>5.625</v>
      </c>
      <c r="Q4171" s="19">
        <v>29.184602370249543</v>
      </c>
      <c r="R4171" s="4">
        <v>64.849999999999994</v>
      </c>
      <c r="S4171" s="4">
        <v>14.4375</v>
      </c>
      <c r="T4171" s="29">
        <v>92.974999999999994</v>
      </c>
      <c r="U4171" s="4">
        <v>4.1550000000000002</v>
      </c>
      <c r="V4171" s="9"/>
      <c r="W4171" s="9"/>
      <c r="X4171" s="9"/>
      <c r="Y4171" s="9"/>
      <c r="Z4171" s="9"/>
    </row>
    <row r="4172" spans="1:26">
      <c r="A4172" s="39">
        <v>22</v>
      </c>
      <c r="B4172" s="39">
        <v>6</v>
      </c>
      <c r="C4172" s="40">
        <v>39621</v>
      </c>
      <c r="D4172" s="17">
        <v>0.54166666666699825</v>
      </c>
      <c r="E4172" s="18">
        <v>4.0668072735003252E-2</v>
      </c>
      <c r="F4172" s="4">
        <v>65.950188910024849</v>
      </c>
      <c r="G4172" s="4">
        <v>120.98114602595076</v>
      </c>
      <c r="H4172" s="4">
        <v>55.030957115925922</v>
      </c>
      <c r="I4172" s="19">
        <v>1.9776200250006331</v>
      </c>
      <c r="J4172" s="19">
        <v>5.9794576699997508</v>
      </c>
      <c r="K4172" s="20">
        <v>2.6277895758908123</v>
      </c>
      <c r="L4172" s="20">
        <v>3.0605206416813049</v>
      </c>
      <c r="M4172" s="20">
        <v>0.43273106579049281</v>
      </c>
      <c r="N4172" s="21">
        <v>14</v>
      </c>
      <c r="O4172" s="21">
        <f t="shared" si="68"/>
        <v>18.2</v>
      </c>
      <c r="P4172" s="21">
        <v>7.3125</v>
      </c>
      <c r="Q4172" s="19">
        <v>26.967754650187075</v>
      </c>
      <c r="R4172" s="4">
        <v>66.25</v>
      </c>
      <c r="S4172" s="4">
        <v>14.35</v>
      </c>
      <c r="T4172" s="29">
        <v>92.149999999999991</v>
      </c>
      <c r="U4172" s="4">
        <v>3.2</v>
      </c>
      <c r="V4172" s="9"/>
      <c r="W4172" s="9"/>
      <c r="X4172" s="9"/>
      <c r="Y4172" s="9"/>
      <c r="Z4172" s="9"/>
    </row>
    <row r="4173" spans="1:26">
      <c r="A4173" s="39">
        <v>22</v>
      </c>
      <c r="B4173" s="39">
        <v>6</v>
      </c>
      <c r="C4173" s="40">
        <v>39621</v>
      </c>
      <c r="D4173" s="17">
        <v>0.58333333333300175</v>
      </c>
      <c r="E4173" s="18">
        <v>3.3485517455002722E-2</v>
      </c>
      <c r="F4173" s="4">
        <v>62.216913478005154</v>
      </c>
      <c r="G4173" s="4">
        <v>114.76434453596126</v>
      </c>
      <c r="H4173" s="4">
        <v>52.547431057956103</v>
      </c>
      <c r="I4173" s="19">
        <v>1.9775309955006333</v>
      </c>
      <c r="J4173" s="19">
        <v>6.0484948989997456</v>
      </c>
      <c r="K4173" s="20">
        <v>2.612860800723813</v>
      </c>
      <c r="L4173" s="20">
        <v>2.9303353991963026</v>
      </c>
      <c r="M4173" s="20">
        <v>0.3174745984724896</v>
      </c>
      <c r="N4173" s="21">
        <v>15.125</v>
      </c>
      <c r="O4173" s="21">
        <f t="shared" si="68"/>
        <v>19.662500000000001</v>
      </c>
      <c r="P4173" s="21">
        <v>7.125</v>
      </c>
      <c r="Q4173" s="19">
        <v>28.392054524374554</v>
      </c>
      <c r="R4173" s="4">
        <v>66.55</v>
      </c>
      <c r="S4173" s="4">
        <v>14.387499999999999</v>
      </c>
      <c r="T4173" s="29">
        <v>109.375</v>
      </c>
      <c r="U4173" s="4">
        <v>3.0750000000000002</v>
      </c>
      <c r="V4173" s="9"/>
      <c r="W4173" s="9"/>
      <c r="X4173" s="9"/>
      <c r="Y4173" s="9"/>
      <c r="Z4173" s="9"/>
    </row>
    <row r="4174" spans="1:26">
      <c r="A4174" s="39">
        <v>22</v>
      </c>
      <c r="B4174" s="39">
        <v>6</v>
      </c>
      <c r="C4174" s="40">
        <v>39621</v>
      </c>
      <c r="D4174" s="17">
        <v>0.625</v>
      </c>
      <c r="E4174" s="18">
        <v>2.5109470118752024E-2</v>
      </c>
      <c r="F4174" s="4">
        <v>60.281387371917106</v>
      </c>
      <c r="G4174" s="4">
        <v>111.35251383488512</v>
      </c>
      <c r="H4174" s="4">
        <v>51.071126462968017</v>
      </c>
      <c r="I4174" s="19">
        <v>1.9136495842506132</v>
      </c>
      <c r="J4174" s="19">
        <v>6.1175165739997412</v>
      </c>
      <c r="K4174" s="20">
        <v>2.6186124186088122</v>
      </c>
      <c r="L4174" s="20">
        <v>2.9358657026688029</v>
      </c>
      <c r="M4174" s="20">
        <v>0.31725328405999087</v>
      </c>
      <c r="N4174" s="21">
        <v>14.75</v>
      </c>
      <c r="O4174" s="21">
        <f t="shared" si="68"/>
        <v>19.175000000000001</v>
      </c>
      <c r="P4174" s="21">
        <v>6.625</v>
      </c>
      <c r="Q4174" s="19">
        <v>27.654244298374564</v>
      </c>
      <c r="R4174" s="4">
        <v>68.900000000000006</v>
      </c>
      <c r="S4174" s="4">
        <v>14.25</v>
      </c>
      <c r="T4174" s="29">
        <v>19.724999999999991</v>
      </c>
      <c r="U4174" s="4">
        <v>3.52</v>
      </c>
      <c r="V4174" s="9"/>
      <c r="W4174" s="9"/>
      <c r="X4174" s="9"/>
      <c r="Y4174" s="9"/>
      <c r="Z4174" s="9"/>
    </row>
    <row r="4175" spans="1:26">
      <c r="A4175" s="39">
        <v>22</v>
      </c>
      <c r="B4175" s="39">
        <v>6</v>
      </c>
      <c r="C4175" s="40">
        <v>39621</v>
      </c>
      <c r="D4175" s="17">
        <v>0.66666666666699825</v>
      </c>
      <c r="E4175" s="18">
        <v>2.8691248977502335E-2</v>
      </c>
      <c r="F4175" s="4">
        <v>67.080322410743477</v>
      </c>
      <c r="G4175" s="4">
        <v>121.27723658571321</v>
      </c>
      <c r="H4175" s="4">
        <v>54.196914174969741</v>
      </c>
      <c r="I4175" s="19">
        <v>1.7222082210005523</v>
      </c>
      <c r="J4175" s="19">
        <v>6.2560519959997327</v>
      </c>
      <c r="K4175" s="20">
        <v>2.5968116620918131</v>
      </c>
      <c r="L4175" s="20">
        <v>3.0159411913338046</v>
      </c>
      <c r="M4175" s="20">
        <v>0.41912952924199143</v>
      </c>
      <c r="N4175" s="21">
        <v>18.125</v>
      </c>
      <c r="O4175" s="21">
        <f t="shared" si="68"/>
        <v>23.5625</v>
      </c>
      <c r="P4175" s="21">
        <v>7</v>
      </c>
      <c r="Q4175" s="19">
        <v>25.892094645999592</v>
      </c>
      <c r="R4175" s="4">
        <v>69</v>
      </c>
      <c r="S4175" s="4">
        <v>14.3125</v>
      </c>
      <c r="T4175" s="29">
        <v>18.724999999999998</v>
      </c>
      <c r="U4175" s="4">
        <v>3.2949999999999999</v>
      </c>
      <c r="V4175" s="9"/>
      <c r="W4175" s="9"/>
      <c r="X4175" s="9"/>
      <c r="Y4175" s="9"/>
      <c r="Z4175" s="9"/>
    </row>
    <row r="4176" spans="1:26">
      <c r="A4176" s="39">
        <v>22</v>
      </c>
      <c r="B4176" s="39">
        <v>6</v>
      </c>
      <c r="C4176" s="40">
        <v>39621</v>
      </c>
      <c r="D4176" s="17">
        <v>0.70833333333300175</v>
      </c>
      <c r="E4176" s="18">
        <v>3.2271670867502586E-2</v>
      </c>
      <c r="F4176" s="4">
        <v>70.199211912368867</v>
      </c>
      <c r="G4176" s="4">
        <v>124.78464325601428</v>
      </c>
      <c r="H4176" s="4">
        <v>54.585431343645404</v>
      </c>
      <c r="I4176" s="19">
        <v>1.7859108435005728</v>
      </c>
      <c r="J4176" s="19">
        <v>6.0470158549997404</v>
      </c>
      <c r="K4176" s="20">
        <v>2.5956815563358129</v>
      </c>
      <c r="L4176" s="20">
        <v>2.9604615825988034</v>
      </c>
      <c r="M4176" s="20">
        <v>0.36478002626299089</v>
      </c>
      <c r="N4176" s="21">
        <v>15.5625</v>
      </c>
      <c r="O4176" s="21">
        <f t="shared" si="68"/>
        <v>20.231249999999999</v>
      </c>
      <c r="P4176" s="21">
        <v>7.0625</v>
      </c>
      <c r="Q4176" s="19">
        <v>24.186603290999617</v>
      </c>
      <c r="R4176" s="4">
        <v>71.775000000000006</v>
      </c>
      <c r="S4176" s="4">
        <v>14.15</v>
      </c>
      <c r="T4176" s="29">
        <v>36.225000000000001</v>
      </c>
      <c r="U4176" s="4">
        <v>2.7450000000000001</v>
      </c>
      <c r="V4176" s="9"/>
      <c r="W4176" s="9"/>
      <c r="X4176" s="9"/>
      <c r="Y4176" s="9"/>
      <c r="Z4176" s="9"/>
    </row>
    <row r="4177" spans="1:26">
      <c r="A4177" s="39">
        <v>22</v>
      </c>
      <c r="B4177" s="39">
        <v>6</v>
      </c>
      <c r="C4177" s="40">
        <v>39621</v>
      </c>
      <c r="D4177" s="17">
        <v>0.75</v>
      </c>
      <c r="E4177" s="18">
        <v>2.5096117546252066E-2</v>
      </c>
      <c r="F4177" s="4">
        <v>69.685058884324846</v>
      </c>
      <c r="G4177" s="4">
        <v>123.41309946802626</v>
      </c>
      <c r="H4177" s="4">
        <v>53.728040583701429</v>
      </c>
      <c r="I4177" s="19">
        <v>1.6582720785005325</v>
      </c>
      <c r="J4177" s="19">
        <v>5.9075344669997447</v>
      </c>
      <c r="K4177" s="20">
        <v>2.6014346730348121</v>
      </c>
      <c r="L4177" s="20">
        <v>3.0269042282100549</v>
      </c>
      <c r="M4177" s="20">
        <v>0.4254695551752431</v>
      </c>
      <c r="N4177" s="21">
        <v>17</v>
      </c>
      <c r="O4177" s="21">
        <f t="shared" si="68"/>
        <v>22.1</v>
      </c>
      <c r="P4177" s="21">
        <v>7.4375</v>
      </c>
      <c r="Q4177" s="19">
        <v>24.814369913499604</v>
      </c>
      <c r="R4177" s="4">
        <v>70.55</v>
      </c>
      <c r="S4177" s="4">
        <v>14.2875</v>
      </c>
      <c r="T4177" s="29">
        <v>100.05000000000001</v>
      </c>
      <c r="U4177" s="4">
        <v>2.62</v>
      </c>
      <c r="V4177" s="9"/>
      <c r="W4177" s="9"/>
      <c r="X4177" s="9"/>
      <c r="Y4177" s="9"/>
      <c r="Z4177" s="9"/>
    </row>
    <row r="4178" spans="1:26">
      <c r="A4178" s="39">
        <v>22</v>
      </c>
      <c r="B4178" s="39">
        <v>6</v>
      </c>
      <c r="C4178" s="40">
        <v>39621</v>
      </c>
      <c r="D4178" s="17">
        <v>0.79166666666699825</v>
      </c>
      <c r="E4178" s="18">
        <v>1.5532765931251254E-2</v>
      </c>
      <c r="F4178" s="4">
        <v>63.542447518080003</v>
      </c>
      <c r="G4178" s="4">
        <v>115.25481612523618</v>
      </c>
      <c r="H4178" s="4">
        <v>51.712368607156172</v>
      </c>
      <c r="I4178" s="19">
        <v>1.2755353020004097</v>
      </c>
      <c r="J4178" s="19">
        <v>5.2121014709997731</v>
      </c>
      <c r="K4178" s="20">
        <v>2.5521467405248153</v>
      </c>
      <c r="L4178" s="20">
        <v>2.9579399383775544</v>
      </c>
      <c r="M4178" s="20">
        <v>0.40579319785273893</v>
      </c>
      <c r="N4178" s="21">
        <v>29.6875</v>
      </c>
      <c r="O4178" s="21">
        <f t="shared" si="68"/>
        <v>38.59375</v>
      </c>
      <c r="P4178" s="21">
        <v>7.9375</v>
      </c>
      <c r="Q4178" s="19">
        <v>24.9867456524996</v>
      </c>
      <c r="R4178" s="4">
        <v>63.725000000000001</v>
      </c>
      <c r="S4178" s="4">
        <v>14.625</v>
      </c>
      <c r="T4178" s="29">
        <v>108.97499999999999</v>
      </c>
      <c r="U4178" s="4">
        <v>3.1549999999999998</v>
      </c>
      <c r="V4178" s="9"/>
      <c r="W4178" s="9"/>
      <c r="X4178" s="9"/>
      <c r="Y4178" s="9"/>
      <c r="Z4178" s="9"/>
    </row>
    <row r="4179" spans="1:26">
      <c r="A4179" s="39">
        <v>22</v>
      </c>
      <c r="B4179" s="39">
        <v>6</v>
      </c>
      <c r="C4179" s="40">
        <v>39621</v>
      </c>
      <c r="D4179" s="17">
        <v>0.83333333333300175</v>
      </c>
      <c r="E4179" s="18">
        <v>6.0922536455004769E-2</v>
      </c>
      <c r="F4179" s="4">
        <v>64.4632471494794</v>
      </c>
      <c r="G4179" s="4">
        <v>112.91404200226039</v>
      </c>
      <c r="H4179" s="4">
        <v>48.450794852780987</v>
      </c>
      <c r="I4179" s="19">
        <v>1.0841552377503483</v>
      </c>
      <c r="J4179" s="19">
        <v>5.2116716149997719</v>
      </c>
      <c r="K4179" s="20">
        <v>2.516655229204817</v>
      </c>
      <c r="L4179" s="20">
        <v>2.6048534454250474</v>
      </c>
      <c r="M4179" s="20">
        <v>8.8198216220230385E-2</v>
      </c>
      <c r="N4179" s="21">
        <v>19</v>
      </c>
      <c r="O4179" s="21">
        <f t="shared" si="68"/>
        <v>24.7</v>
      </c>
      <c r="P4179" s="21">
        <v>7.125</v>
      </c>
      <c r="Q4179" s="19">
        <v>24.590061135749608</v>
      </c>
      <c r="R4179" s="4">
        <v>79.8</v>
      </c>
      <c r="S4179" s="4">
        <v>12.7875</v>
      </c>
      <c r="T4179" s="29">
        <v>132</v>
      </c>
      <c r="U4179" s="4">
        <v>2.7850000000000001</v>
      </c>
      <c r="V4179" s="9"/>
      <c r="W4179" s="9"/>
      <c r="X4179" s="9"/>
      <c r="Y4179" s="9"/>
      <c r="Z4179" s="9"/>
    </row>
    <row r="4180" spans="1:26">
      <c r="A4180" s="39">
        <v>22</v>
      </c>
      <c r="B4180" s="39">
        <v>6</v>
      </c>
      <c r="C4180" s="40">
        <v>39621</v>
      </c>
      <c r="D4180" s="17">
        <v>0.875</v>
      </c>
      <c r="E4180" s="18">
        <v>6.9274863977505347E-2</v>
      </c>
      <c r="F4180" s="4">
        <v>54.010155416889489</v>
      </c>
      <c r="G4180" s="4">
        <v>96.311645150280157</v>
      </c>
      <c r="H4180" s="4">
        <v>42.301489733390653</v>
      </c>
      <c r="I4180" s="19">
        <v>1.0203336660003279</v>
      </c>
      <c r="J4180" s="19">
        <v>5.2807342959997667</v>
      </c>
      <c r="K4180" s="20">
        <v>2.5430475215708146</v>
      </c>
      <c r="L4180" s="20">
        <v>2.5022902004837957</v>
      </c>
      <c r="M4180" s="20"/>
      <c r="N4180" s="21">
        <v>14.875</v>
      </c>
      <c r="O4180" s="21">
        <f t="shared" si="68"/>
        <v>19.337500000000002</v>
      </c>
      <c r="P4180" s="21">
        <v>5.5625</v>
      </c>
      <c r="Q4180" s="19">
        <v>26.12872025818708</v>
      </c>
      <c r="R4180" s="4">
        <v>86.625</v>
      </c>
      <c r="S4180" s="4">
        <v>11.9125</v>
      </c>
      <c r="T4180" s="29">
        <v>132.69999999999999</v>
      </c>
      <c r="U4180" s="4">
        <v>2.8250000000000002</v>
      </c>
      <c r="V4180" s="9"/>
      <c r="W4180" s="9"/>
      <c r="X4180" s="9"/>
      <c r="Y4180" s="9"/>
      <c r="Z4180" s="9"/>
    </row>
    <row r="4181" spans="1:26">
      <c r="A4181" s="39">
        <v>22</v>
      </c>
      <c r="B4181" s="39">
        <v>6</v>
      </c>
      <c r="C4181" s="40">
        <v>39621</v>
      </c>
      <c r="D4181" s="17">
        <v>0.91666666666699825</v>
      </c>
      <c r="E4181" s="18">
        <v>5.0155759772503729E-2</v>
      </c>
      <c r="F4181" s="4">
        <v>48.844852129007194</v>
      </c>
      <c r="G4181" s="4">
        <v>88.854206776665265</v>
      </c>
      <c r="H4181" s="4">
        <v>40.009354647658071</v>
      </c>
      <c r="I4181" s="19">
        <v>0.89275109175028722</v>
      </c>
      <c r="J4181" s="19">
        <v>4.9329152829997813</v>
      </c>
      <c r="K4181" s="20">
        <v>2.548811129967814</v>
      </c>
      <c r="L4181" s="20">
        <v>2.5890971885787972</v>
      </c>
      <c r="M4181" s="20">
        <v>4.0286058610983333E-2</v>
      </c>
      <c r="N4181" s="21">
        <v>12.75</v>
      </c>
      <c r="O4181" s="21">
        <f t="shared" si="68"/>
        <v>16.574999999999999</v>
      </c>
      <c r="P4181" s="21">
        <v>6.0625</v>
      </c>
      <c r="Q4181" s="19">
        <v>28.12305640587455</v>
      </c>
      <c r="R4181" s="4">
        <v>80.2</v>
      </c>
      <c r="S4181" s="4">
        <v>12.0875</v>
      </c>
      <c r="T4181" s="29">
        <v>145.6</v>
      </c>
      <c r="U4181" s="4">
        <v>2.75</v>
      </c>
      <c r="V4181" s="9"/>
      <c r="W4181" s="9"/>
      <c r="X4181" s="9"/>
      <c r="Y4181" s="9"/>
      <c r="Z4181" s="9"/>
    </row>
    <row r="4182" spans="1:26">
      <c r="A4182" s="39">
        <v>22</v>
      </c>
      <c r="B4182" s="39">
        <v>6</v>
      </c>
      <c r="C4182" s="40">
        <v>39621</v>
      </c>
      <c r="D4182" s="17">
        <v>0.95833333333300175</v>
      </c>
      <c r="E4182" s="18">
        <v>5.2533462218754004E-2</v>
      </c>
      <c r="F4182" s="4">
        <v>46.607139752400727</v>
      </c>
      <c r="G4182" s="4">
        <v>86.777311762752078</v>
      </c>
      <c r="H4182" s="4">
        <v>40.170172010351365</v>
      </c>
      <c r="I4182" s="19">
        <v>0.82894484475026675</v>
      </c>
      <c r="J4182" s="19">
        <v>4.8630437939997826</v>
      </c>
      <c r="K4182" s="20">
        <v>2.5682992164828118</v>
      </c>
      <c r="L4182" s="20">
        <v>2.7298877110213002</v>
      </c>
      <c r="M4182" s="20">
        <v>0.16158849453848823</v>
      </c>
      <c r="N4182" s="21">
        <v>15.6875</v>
      </c>
      <c r="O4182" s="21">
        <f t="shared" si="68"/>
        <v>20.393750000000001</v>
      </c>
      <c r="P4182" s="21">
        <v>6.5</v>
      </c>
      <c r="Q4182" s="19">
        <v>28.238870861312044</v>
      </c>
      <c r="R4182" s="4">
        <v>77.25</v>
      </c>
      <c r="S4182" s="4">
        <v>12.2875</v>
      </c>
      <c r="T4182" s="29">
        <v>154.77499999999998</v>
      </c>
      <c r="U4182" s="4">
        <v>3.125</v>
      </c>
      <c r="V4182" s="9"/>
      <c r="W4182" s="9"/>
      <c r="X4182" s="9"/>
      <c r="Y4182" s="9"/>
      <c r="Z4182" s="9"/>
    </row>
    <row r="4183" spans="1:26">
      <c r="A4183" s="39">
        <v>23</v>
      </c>
      <c r="B4183" s="39">
        <v>6</v>
      </c>
      <c r="C4183" s="40">
        <v>39622</v>
      </c>
      <c r="D4183" s="17">
        <v>0</v>
      </c>
      <c r="E4183" s="18">
        <v>8.3561161792506472E-2</v>
      </c>
      <c r="F4183" s="4">
        <v>43.726720278368951</v>
      </c>
      <c r="G4183" s="4">
        <v>82.940297060913352</v>
      </c>
      <c r="H4183" s="4">
        <v>39.213576782544401</v>
      </c>
      <c r="I4183" s="19">
        <v>0.8289083572502669</v>
      </c>
      <c r="J4183" s="19">
        <v>4.4458538479997998</v>
      </c>
      <c r="K4183" s="20">
        <v>2.5671773542038117</v>
      </c>
      <c r="L4183" s="20">
        <v>2.7489894245413007</v>
      </c>
      <c r="M4183" s="20">
        <v>0.18181207033748903</v>
      </c>
      <c r="N4183" s="21">
        <v>7.8125</v>
      </c>
      <c r="O4183" s="21">
        <f t="shared" si="68"/>
        <v>10.15625</v>
      </c>
      <c r="P4183" s="21">
        <v>6.4375</v>
      </c>
      <c r="Q4183" s="19">
        <v>30.290552242562015</v>
      </c>
      <c r="R4183" s="4">
        <v>78.575000000000003</v>
      </c>
      <c r="S4183" s="4">
        <v>12</v>
      </c>
      <c r="T4183" s="29">
        <v>169.27499999999998</v>
      </c>
      <c r="U4183" s="4">
        <v>2.585</v>
      </c>
      <c r="V4183" s="9"/>
      <c r="W4183" s="9"/>
      <c r="X4183" s="9"/>
      <c r="Y4183" s="9"/>
      <c r="Z4183" s="9"/>
    </row>
    <row r="4184" spans="1:26">
      <c r="A4184" s="39">
        <v>23</v>
      </c>
      <c r="B4184" s="39">
        <v>6</v>
      </c>
      <c r="C4184" s="40">
        <v>39622</v>
      </c>
      <c r="D4184" s="17">
        <v>4.1666666666998253E-2</v>
      </c>
      <c r="E4184" s="18">
        <v>7.8772375468756095E-2</v>
      </c>
      <c r="F4184" s="4">
        <v>42.920428790193753</v>
      </c>
      <c r="G4184" s="4">
        <v>81.642732091737912</v>
      </c>
      <c r="H4184" s="4">
        <v>38.722303301544166</v>
      </c>
      <c r="I4184" s="19">
        <v>0.82886822100026714</v>
      </c>
      <c r="J4184" s="19">
        <v>4.2371047489998084</v>
      </c>
      <c r="K4184" s="20">
        <v>2.5797792206358103</v>
      </c>
      <c r="L4184" s="20">
        <v>2.7343057157100503</v>
      </c>
      <c r="M4184" s="20">
        <v>0.15452649507424021</v>
      </c>
      <c r="N4184" s="21">
        <v>9.375</v>
      </c>
      <c r="O4184" s="21">
        <f t="shared" si="68"/>
        <v>12.1875</v>
      </c>
      <c r="P4184" s="21">
        <v>5.1875</v>
      </c>
      <c r="Q4184" s="19">
        <v>20.44203647074967</v>
      </c>
      <c r="R4184" s="4">
        <v>77.375</v>
      </c>
      <c r="S4184" s="4">
        <v>11.775</v>
      </c>
      <c r="T4184" s="29">
        <v>164.05</v>
      </c>
      <c r="U4184" s="4">
        <v>2.21</v>
      </c>
      <c r="V4184" s="9"/>
      <c r="W4184" s="9"/>
      <c r="X4184" s="9"/>
      <c r="Y4184" s="9"/>
      <c r="Z4184" s="9"/>
    </row>
    <row r="4185" spans="1:26">
      <c r="A4185" s="39">
        <v>23</v>
      </c>
      <c r="B4185" s="39">
        <v>6</v>
      </c>
      <c r="C4185" s="40">
        <v>39622</v>
      </c>
      <c r="D4185" s="17">
        <v>8.3333333333001747E-2</v>
      </c>
      <c r="E4185" s="18">
        <v>7.2791454057505534E-2</v>
      </c>
      <c r="F4185" s="4">
        <v>43.874332790543896</v>
      </c>
      <c r="G4185" s="4">
        <v>82.89637319708828</v>
      </c>
      <c r="H4185" s="4">
        <v>39.022040406544377</v>
      </c>
      <c r="I4185" s="19">
        <v>0.82883246325026727</v>
      </c>
      <c r="J4185" s="19">
        <v>4.445129879999798</v>
      </c>
      <c r="K4185" s="20">
        <v>2.5992253403588084</v>
      </c>
      <c r="L4185" s="20">
        <v>2.6791491723137995</v>
      </c>
      <c r="M4185" s="20">
        <v>7.9923831954991198E-2</v>
      </c>
      <c r="N4185" s="21">
        <v>13.875</v>
      </c>
      <c r="O4185" s="21">
        <f t="shared" si="68"/>
        <v>18.037500000000001</v>
      </c>
      <c r="P4185" s="21">
        <v>6.0625</v>
      </c>
      <c r="Q4185" s="19">
        <v>28.984957639437027</v>
      </c>
      <c r="R4185" s="4">
        <v>78.2</v>
      </c>
      <c r="S4185" s="4">
        <v>11.35</v>
      </c>
      <c r="T4185" s="29">
        <v>168.8</v>
      </c>
      <c r="U4185" s="4">
        <v>1.77</v>
      </c>
      <c r="V4185" s="9"/>
      <c r="W4185" s="9"/>
      <c r="X4185" s="9"/>
      <c r="Y4185" s="9"/>
      <c r="Z4185" s="9"/>
    </row>
    <row r="4186" spans="1:26">
      <c r="A4186" s="39">
        <v>23</v>
      </c>
      <c r="B4186" s="39">
        <v>6</v>
      </c>
      <c r="C4186" s="40">
        <v>39622</v>
      </c>
      <c r="D4186" s="17">
        <v>0.125</v>
      </c>
      <c r="E4186" s="18">
        <v>7.1585097937505449E-2</v>
      </c>
      <c r="F4186" s="4">
        <v>53.10804081297038</v>
      </c>
      <c r="G4186" s="4">
        <v>94.712571410841903</v>
      </c>
      <c r="H4186" s="4">
        <v>41.604530597871531</v>
      </c>
      <c r="I4186" s="19">
        <v>0.63753194175020567</v>
      </c>
      <c r="J4186" s="19">
        <v>4.3753107089997991</v>
      </c>
      <c r="K4186" s="20">
        <v>2.6186557225348062</v>
      </c>
      <c r="L4186" s="20">
        <v>2.6442774698637987</v>
      </c>
      <c r="M4186" s="20">
        <v>2.5621747328992583E-2</v>
      </c>
      <c r="N4186" s="21">
        <v>22.125</v>
      </c>
      <c r="O4186" s="21">
        <f t="shared" si="68"/>
        <v>28.762499999999999</v>
      </c>
      <c r="P4186" s="21">
        <v>6.6875</v>
      </c>
      <c r="Q4186" s="19">
        <v>23.861529937937114</v>
      </c>
      <c r="R4186" s="4">
        <v>78.8</v>
      </c>
      <c r="S4186" s="4">
        <v>11.15</v>
      </c>
      <c r="T4186" s="29">
        <v>168.47499999999999</v>
      </c>
      <c r="U4186" s="4">
        <v>1.3</v>
      </c>
      <c r="V4186" s="9"/>
      <c r="W4186" s="9"/>
      <c r="X4186" s="9"/>
      <c r="Y4186" s="9"/>
      <c r="Z4186" s="9"/>
    </row>
    <row r="4187" spans="1:26">
      <c r="A4187" s="39">
        <v>23</v>
      </c>
      <c r="B4187" s="39">
        <v>6</v>
      </c>
      <c r="C4187" s="40">
        <v>39622</v>
      </c>
      <c r="D4187" s="17">
        <v>0.16666666666699825</v>
      </c>
      <c r="E4187" s="18">
        <v>7.2764857470005509E-2</v>
      </c>
      <c r="F4187" s="4">
        <v>67.214910191253409</v>
      </c>
      <c r="G4187" s="4">
        <v>110.41232443118423</v>
      </c>
      <c r="H4187" s="4">
        <v>43.197414239930822</v>
      </c>
      <c r="I4187" s="19">
        <v>0.82875656925026742</v>
      </c>
      <c r="J4187" s="19">
        <v>5.1388293119997623</v>
      </c>
      <c r="K4187" s="20">
        <v>2.6175091298248061</v>
      </c>
      <c r="L4187" s="20">
        <v>2.555484388813797</v>
      </c>
      <c r="M4187" s="20"/>
      <c r="N4187" s="21">
        <v>10.75</v>
      </c>
      <c r="O4187" s="21">
        <f t="shared" si="68"/>
        <v>13.975</v>
      </c>
      <c r="P4187" s="21">
        <v>7.8125</v>
      </c>
      <c r="Q4187" s="19">
        <v>18.965260672437193</v>
      </c>
      <c r="R4187" s="4">
        <v>79.224999999999994</v>
      </c>
      <c r="S4187" s="4">
        <v>10.95</v>
      </c>
      <c r="T4187" s="29">
        <v>169.97499999999997</v>
      </c>
      <c r="U4187" s="4">
        <v>1.07</v>
      </c>
      <c r="V4187" s="9"/>
      <c r="W4187" s="9"/>
      <c r="X4187" s="9"/>
      <c r="Y4187" s="9"/>
      <c r="Z4187" s="9"/>
    </row>
    <row r="4188" spans="1:26">
      <c r="A4188" s="39">
        <v>23</v>
      </c>
      <c r="B4188" s="39">
        <v>6</v>
      </c>
      <c r="C4188" s="40">
        <v>39622</v>
      </c>
      <c r="D4188" s="17">
        <v>0.20833333333300175</v>
      </c>
      <c r="E4188" s="18">
        <v>9.7796817533757519E-2</v>
      </c>
      <c r="F4188" s="4">
        <v>103.00205712623915</v>
      </c>
      <c r="G4188" s="4">
        <v>149.92316876800891</v>
      </c>
      <c r="H4188" s="4">
        <v>46.921111641769791</v>
      </c>
      <c r="I4188" s="19">
        <v>0.89246357025028811</v>
      </c>
      <c r="J4188" s="19">
        <v>6.2494104379997086</v>
      </c>
      <c r="K4188" s="20">
        <v>2.6643105299088017</v>
      </c>
      <c r="L4188" s="20">
        <v>2.6487446209575491</v>
      </c>
      <c r="M4188" s="20"/>
      <c r="N4188" s="21">
        <v>16.9375</v>
      </c>
      <c r="O4188" s="21">
        <f t="shared" si="68"/>
        <v>22.018750000000001</v>
      </c>
      <c r="P4188" s="21">
        <v>10.625</v>
      </c>
      <c r="Q4188" s="19">
        <v>12.87218706724979</v>
      </c>
      <c r="R4188" s="4">
        <v>79.775000000000006</v>
      </c>
      <c r="S4188" s="4">
        <v>10.8375</v>
      </c>
      <c r="T4188" s="29">
        <v>148.55000000000001</v>
      </c>
      <c r="U4188" s="4">
        <v>1.365</v>
      </c>
      <c r="V4188" s="9"/>
      <c r="W4188" s="9"/>
      <c r="X4188" s="9"/>
      <c r="Y4188" s="9"/>
      <c r="Z4188" s="9"/>
    </row>
    <row r="4189" spans="1:26">
      <c r="A4189" s="39">
        <v>23</v>
      </c>
      <c r="B4189" s="39">
        <v>6</v>
      </c>
      <c r="C4189" s="40">
        <v>39622</v>
      </c>
      <c r="D4189" s="17">
        <v>0.25</v>
      </c>
      <c r="E4189" s="18">
        <v>0.17767111680751357</v>
      </c>
      <c r="F4189" s="4">
        <v>146.48886782227603</v>
      </c>
      <c r="G4189" s="4">
        <v>199.03769146698653</v>
      </c>
      <c r="H4189" s="4">
        <v>52.548823644710509</v>
      </c>
      <c r="I4189" s="19">
        <v>1.7848439490005767</v>
      </c>
      <c r="J4189" s="19">
        <v>7.2209852799996623</v>
      </c>
      <c r="K4189" s="20">
        <v>2.6220661929518045</v>
      </c>
      <c r="L4189" s="20">
        <v>2.8699163516138038</v>
      </c>
      <c r="M4189" s="20">
        <v>0.24785015866199922</v>
      </c>
      <c r="N4189" s="21">
        <v>20.8125</v>
      </c>
      <c r="O4189" s="21">
        <f t="shared" si="68"/>
        <v>27.056250000000002</v>
      </c>
      <c r="P4189" s="21">
        <v>12.75</v>
      </c>
      <c r="Q4189" s="19">
        <v>10.139000979874835</v>
      </c>
      <c r="R4189" s="4">
        <v>79.400000000000006</v>
      </c>
      <c r="S4189" s="4">
        <v>11.137499999999999</v>
      </c>
      <c r="T4189" s="29">
        <v>168.35</v>
      </c>
      <c r="U4189" s="4">
        <v>0.82</v>
      </c>
      <c r="V4189" s="9"/>
      <c r="W4189" s="9"/>
      <c r="X4189" s="9"/>
      <c r="Y4189" s="9"/>
      <c r="Z4189" s="9"/>
    </row>
    <row r="4190" spans="1:26">
      <c r="A4190" s="39">
        <v>23</v>
      </c>
      <c r="B4190" s="39">
        <v>6</v>
      </c>
      <c r="C4190" s="40">
        <v>39622</v>
      </c>
      <c r="D4190" s="17">
        <v>0.29166666666699825</v>
      </c>
      <c r="E4190" s="18">
        <v>0.23963386212876819</v>
      </c>
      <c r="F4190" s="4">
        <v>151.82411362289571</v>
      </c>
      <c r="G4190" s="4">
        <v>206.29028427782623</v>
      </c>
      <c r="H4190" s="4">
        <v>54.466170654930522</v>
      </c>
      <c r="I4190" s="19">
        <v>1.8485071650005973</v>
      </c>
      <c r="J4190" s="19">
        <v>7.1509483529996629</v>
      </c>
      <c r="K4190" s="20">
        <v>2.6072310936598058</v>
      </c>
      <c r="L4190" s="20">
        <v>3.2929217630175618</v>
      </c>
      <c r="M4190" s="20">
        <v>0.68569066935775635</v>
      </c>
      <c r="N4190" s="21">
        <v>21</v>
      </c>
      <c r="O4190" s="21">
        <f t="shared" si="68"/>
        <v>27.3</v>
      </c>
      <c r="P4190" s="21">
        <v>14.5625</v>
      </c>
      <c r="Q4190" s="19">
        <v>10.823245591249822</v>
      </c>
      <c r="R4190" s="4">
        <v>78.325000000000003</v>
      </c>
      <c r="S4190" s="4">
        <v>11.9125</v>
      </c>
      <c r="T4190" s="29">
        <v>167.52500000000001</v>
      </c>
      <c r="U4190" s="4">
        <v>0.81</v>
      </c>
      <c r="V4190" s="9"/>
      <c r="W4190" s="9"/>
      <c r="X4190" s="9"/>
      <c r="Y4190" s="9"/>
      <c r="Z4190" s="9"/>
    </row>
    <row r="4191" spans="1:26">
      <c r="A4191" s="39">
        <v>23</v>
      </c>
      <c r="B4191" s="39">
        <v>6</v>
      </c>
      <c r="C4191" s="40">
        <v>39622</v>
      </c>
      <c r="D4191" s="17">
        <v>0.33333333333300175</v>
      </c>
      <c r="E4191" s="18">
        <v>0.26224084295502004</v>
      </c>
      <c r="F4191" s="4">
        <v>185.65027603396243</v>
      </c>
      <c r="G4191" s="4">
        <v>244.05166338741279</v>
      </c>
      <c r="H4191" s="4">
        <v>58.401387353450332</v>
      </c>
      <c r="I4191" s="19">
        <v>2.8682387872509274</v>
      </c>
      <c r="J4191" s="19">
        <v>8.8164700769995825</v>
      </c>
      <c r="K4191" s="20">
        <v>2.6266105161598032</v>
      </c>
      <c r="L4191" s="20"/>
      <c r="M4191" s="20"/>
      <c r="N4191" s="21">
        <v>25.3125</v>
      </c>
      <c r="O4191" s="21">
        <f t="shared" si="68"/>
        <v>32.90625</v>
      </c>
      <c r="P4191" s="21">
        <v>17.5625</v>
      </c>
      <c r="Q4191" s="19">
        <v>9.4567564209373458</v>
      </c>
      <c r="R4191" s="4">
        <v>76.224999999999994</v>
      </c>
      <c r="S4191" s="4">
        <v>12.262499999999999</v>
      </c>
      <c r="T4191" s="29">
        <v>165.875</v>
      </c>
      <c r="U4191" s="4">
        <v>0.9</v>
      </c>
      <c r="V4191" s="9"/>
      <c r="W4191" s="9"/>
      <c r="X4191" s="9"/>
      <c r="Y4191" s="9"/>
      <c r="Z4191" s="9"/>
    </row>
    <row r="4192" spans="1:26">
      <c r="A4192" s="39">
        <v>23</v>
      </c>
      <c r="B4192" s="39">
        <v>6</v>
      </c>
      <c r="C4192" s="40">
        <v>39622</v>
      </c>
      <c r="D4192" s="17">
        <v>0.375</v>
      </c>
      <c r="E4192" s="18">
        <v>0.18234266103126384</v>
      </c>
      <c r="F4192" s="4">
        <v>175.59344653218093</v>
      </c>
      <c r="G4192" s="4">
        <v>238.13703121489837</v>
      </c>
      <c r="H4192" s="4">
        <v>62.543584682717416</v>
      </c>
      <c r="I4192" s="19">
        <v>2.4856953945008042</v>
      </c>
      <c r="J4192" s="19">
        <v>8.2604435269996053</v>
      </c>
      <c r="K4192" s="20">
        <v>2.6254579281938026</v>
      </c>
      <c r="L4192" s="20"/>
      <c r="M4192" s="20"/>
      <c r="N4192" s="21">
        <v>22.5</v>
      </c>
      <c r="O4192" s="21">
        <f t="shared" si="68"/>
        <v>29.25</v>
      </c>
      <c r="P4192" s="21">
        <v>16.4375</v>
      </c>
      <c r="Q4192" s="19">
        <v>11.052658863437319</v>
      </c>
      <c r="R4192" s="4">
        <v>70.349999999999994</v>
      </c>
      <c r="S4192" s="4">
        <v>13.35</v>
      </c>
      <c r="T4192" s="29">
        <v>153.5</v>
      </c>
      <c r="U4192" s="4">
        <v>0.66500000000000004</v>
      </c>
      <c r="V4192" s="9"/>
      <c r="W4192" s="9"/>
      <c r="X4192" s="9"/>
      <c r="Y4192" s="9"/>
      <c r="Z4192" s="9"/>
    </row>
    <row r="4193" spans="1:26">
      <c r="A4193" s="39">
        <v>23</v>
      </c>
      <c r="B4193" s="39">
        <v>6</v>
      </c>
      <c r="C4193" s="40">
        <v>39622</v>
      </c>
      <c r="D4193" s="17">
        <v>0.41666666666699825</v>
      </c>
      <c r="E4193" s="18">
        <v>0.21924842378501655</v>
      </c>
      <c r="F4193" s="4">
        <v>147.27873398176624</v>
      </c>
      <c r="G4193" s="4">
        <v>213.44193394391567</v>
      </c>
      <c r="H4193" s="4">
        <v>66.163199962149449</v>
      </c>
      <c r="I4193" s="19">
        <v>1.9119886732506188</v>
      </c>
      <c r="J4193" s="19">
        <v>6.8715811729996705</v>
      </c>
      <c r="K4193" s="20">
        <v>2.6106408146698037</v>
      </c>
      <c r="L4193" s="20"/>
      <c r="M4193" s="20"/>
      <c r="N4193" s="21">
        <v>24.4375</v>
      </c>
      <c r="O4193" s="21">
        <f t="shared" si="68"/>
        <v>31.768750000000001</v>
      </c>
      <c r="P4193" s="21">
        <v>16.5</v>
      </c>
      <c r="Q4193" s="19">
        <v>12.70572231124979</v>
      </c>
      <c r="R4193" s="4">
        <v>64.625</v>
      </c>
      <c r="S4193" s="4">
        <v>14.5625</v>
      </c>
      <c r="T4193" s="29">
        <v>172.27500000000001</v>
      </c>
      <c r="U4193" s="4">
        <v>0.82499999999999996</v>
      </c>
      <c r="V4193" s="9"/>
      <c r="W4193" s="9"/>
      <c r="X4193" s="9"/>
      <c r="Y4193" s="9"/>
      <c r="Z4193" s="9"/>
    </row>
    <row r="4194" spans="1:26">
      <c r="A4194" s="39">
        <v>23</v>
      </c>
      <c r="B4194" s="39">
        <v>6</v>
      </c>
      <c r="C4194" s="40">
        <v>39622</v>
      </c>
      <c r="D4194" s="17">
        <v>0.45833333333300175</v>
      </c>
      <c r="E4194" s="18">
        <v>0.20729461421751577</v>
      </c>
      <c r="F4194" s="4">
        <v>130.15651371527031</v>
      </c>
      <c r="G4194" s="4">
        <v>194.49292851154729</v>
      </c>
      <c r="H4194" s="4">
        <v>64.336414796276983</v>
      </c>
      <c r="I4194" s="19">
        <v>1.8481707502505986</v>
      </c>
      <c r="J4194" s="19">
        <v>6.2463774079996988</v>
      </c>
      <c r="K4194" s="20">
        <v>2.6163249859248028</v>
      </c>
      <c r="L4194" s="20"/>
      <c r="M4194" s="20"/>
      <c r="N4194" s="21">
        <v>33.3125</v>
      </c>
      <c r="O4194" s="21">
        <f t="shared" si="68"/>
        <v>43.306249999999999</v>
      </c>
      <c r="P4194" s="21">
        <v>21.125</v>
      </c>
      <c r="Q4194" s="19">
        <v>14.985794889874752</v>
      </c>
      <c r="R4194" s="4">
        <v>64.650000000000006</v>
      </c>
      <c r="S4194" s="4">
        <v>14.9625</v>
      </c>
      <c r="T4194" s="29">
        <v>142.92500000000001</v>
      </c>
      <c r="U4194" s="4">
        <v>0.82</v>
      </c>
      <c r="V4194" s="9"/>
      <c r="W4194" s="9"/>
      <c r="X4194" s="9"/>
      <c r="Y4194" s="9"/>
      <c r="Z4194" s="9"/>
    </row>
    <row r="4195" spans="1:26">
      <c r="A4195" s="39">
        <v>23</v>
      </c>
      <c r="B4195" s="39">
        <v>6</v>
      </c>
      <c r="C4195" s="40">
        <v>39622</v>
      </c>
      <c r="D4195" s="17">
        <v>0.5</v>
      </c>
      <c r="E4195" s="18">
        <v>6.5511251306254958E-2</v>
      </c>
      <c r="F4195" s="4">
        <v>104.4418074582825</v>
      </c>
      <c r="G4195" s="4">
        <v>149.854714428421</v>
      </c>
      <c r="H4195" s="4">
        <v>45.412906970138501</v>
      </c>
      <c r="I4195" s="19">
        <v>1.4019977100004541</v>
      </c>
      <c r="J4195" s="19">
        <v>5.7600710489997198</v>
      </c>
      <c r="K4195" s="20">
        <v>2.8131918604647876</v>
      </c>
      <c r="L4195" s="20">
        <v>3.2186937486613112</v>
      </c>
      <c r="M4195" s="20">
        <v>0.40550188819652366</v>
      </c>
      <c r="N4195" s="21">
        <v>12.0625</v>
      </c>
      <c r="O4195" s="21">
        <f t="shared" si="68"/>
        <v>15.68125</v>
      </c>
      <c r="P4195" s="21">
        <v>2.0625</v>
      </c>
      <c r="Q4195" s="19">
        <v>14.53094003218726</v>
      </c>
      <c r="R4195" s="4">
        <v>60.125</v>
      </c>
      <c r="S4195" s="4">
        <v>15.574999999999999</v>
      </c>
      <c r="T4195" s="29">
        <v>155</v>
      </c>
      <c r="U4195" s="4">
        <v>1.23</v>
      </c>
      <c r="V4195" s="9"/>
      <c r="W4195" s="9"/>
      <c r="X4195" s="9"/>
      <c r="Y4195" s="9"/>
      <c r="Z4195" s="9"/>
    </row>
    <row r="4196" spans="1:26">
      <c r="A4196" s="39">
        <v>23</v>
      </c>
      <c r="B4196" s="39">
        <v>6</v>
      </c>
      <c r="C4196" s="40">
        <v>39622</v>
      </c>
      <c r="D4196" s="17">
        <v>0.54166666666699825</v>
      </c>
      <c r="E4196" s="18">
        <v>0.13219200346125987</v>
      </c>
      <c r="F4196" s="4">
        <v>117.62592323163966</v>
      </c>
      <c r="G4196" s="4">
        <v>161.14562466628689</v>
      </c>
      <c r="H4196" s="4">
        <v>43.519701434647224</v>
      </c>
      <c r="I4196" s="19">
        <v>1.9754490187506404</v>
      </c>
      <c r="J4196" s="19">
        <v>8.1189514309996031</v>
      </c>
      <c r="K4196" s="20">
        <v>2.716407827581794</v>
      </c>
      <c r="L4196" s="20">
        <v>2.9150390782363056</v>
      </c>
      <c r="M4196" s="20">
        <v>0.1986312506545117</v>
      </c>
      <c r="N4196" s="21">
        <v>11.75</v>
      </c>
      <c r="O4196" s="21">
        <f t="shared" si="68"/>
        <v>15.275</v>
      </c>
      <c r="P4196" s="21">
        <v>7.5625</v>
      </c>
      <c r="Q4196" s="19">
        <v>15.044832475499749</v>
      </c>
      <c r="R4196" s="4">
        <v>55.75</v>
      </c>
      <c r="S4196" s="4">
        <v>16.087499999999999</v>
      </c>
      <c r="T4196" s="29">
        <v>156.05000000000001</v>
      </c>
      <c r="U4196" s="4">
        <v>1.2849999999999999</v>
      </c>
      <c r="V4196" s="9"/>
      <c r="W4196" s="9"/>
      <c r="X4196" s="9"/>
      <c r="Y4196" s="9"/>
      <c r="Z4196" s="9"/>
    </row>
    <row r="4197" spans="1:26">
      <c r="A4197" s="39">
        <v>23</v>
      </c>
      <c r="B4197" s="39">
        <v>6</v>
      </c>
      <c r="C4197" s="40">
        <v>39622</v>
      </c>
      <c r="D4197" s="17">
        <v>0.58333333333300175</v>
      </c>
      <c r="E4197" s="18">
        <v>0.13812228279876038</v>
      </c>
      <c r="F4197" s="4">
        <v>101.536130235537</v>
      </c>
      <c r="G4197" s="4">
        <v>140.23007394558041</v>
      </c>
      <c r="H4197" s="4">
        <v>38.693943710043428</v>
      </c>
      <c r="I4197" s="19">
        <v>1.7841959310005788</v>
      </c>
      <c r="J4197" s="19">
        <v>9.0897245349995526</v>
      </c>
      <c r="K4197" s="20">
        <v>2.6811044174187963</v>
      </c>
      <c r="L4197" s="20">
        <v>3.0950499246575589</v>
      </c>
      <c r="M4197" s="20">
        <v>0.41394550723876289</v>
      </c>
      <c r="N4197" s="21">
        <v>8.9375</v>
      </c>
      <c r="O4197" s="21">
        <f t="shared" si="68"/>
        <v>11.61875</v>
      </c>
      <c r="P4197" s="21">
        <v>6.0625</v>
      </c>
      <c r="Q4197" s="19">
        <v>16.071762856624733</v>
      </c>
      <c r="R4197" s="4">
        <v>53.9</v>
      </c>
      <c r="S4197" s="4">
        <v>16.324999999999999</v>
      </c>
      <c r="T4197" s="29">
        <v>167.67500000000001</v>
      </c>
      <c r="U4197" s="4">
        <v>1.01</v>
      </c>
      <c r="V4197" s="9"/>
      <c r="W4197" s="9"/>
      <c r="X4197" s="9"/>
      <c r="Y4197" s="9"/>
      <c r="Z4197" s="9"/>
    </row>
    <row r="4198" spans="1:26">
      <c r="A4198" s="39">
        <v>23</v>
      </c>
      <c r="B4198" s="39">
        <v>6</v>
      </c>
      <c r="C4198" s="40">
        <v>39622</v>
      </c>
      <c r="D4198" s="17">
        <v>0.625</v>
      </c>
      <c r="E4198" s="18">
        <v>0.21428415426251612</v>
      </c>
      <c r="F4198" s="4">
        <v>85.868329166191472</v>
      </c>
      <c r="G4198" s="4">
        <v>123.82238274421286</v>
      </c>
      <c r="H4198" s="4">
        <v>37.95405357802138</v>
      </c>
      <c r="I4198" s="19">
        <v>1.9752665812506409</v>
      </c>
      <c r="J4198" s="19">
        <v>7.9095080579996075</v>
      </c>
      <c r="K4198" s="20">
        <v>2.6935623977067946</v>
      </c>
      <c r="L4198" s="20">
        <v>3.4091234077975652</v>
      </c>
      <c r="M4198" s="20">
        <v>0.71556101009077056</v>
      </c>
      <c r="N4198" s="21">
        <v>10.4375</v>
      </c>
      <c r="O4198" s="21">
        <f t="shared" si="68"/>
        <v>13.56875</v>
      </c>
      <c r="P4198" s="21">
        <v>6.625</v>
      </c>
      <c r="Q4198" s="19">
        <v>16.927767806249715</v>
      </c>
      <c r="R4198" s="4">
        <v>50.4</v>
      </c>
      <c r="S4198" s="4">
        <v>16.162500000000001</v>
      </c>
      <c r="T4198" s="29">
        <v>147.29999999999998</v>
      </c>
      <c r="U4198" s="4">
        <v>1.2050000000000001</v>
      </c>
      <c r="V4198" s="9"/>
      <c r="W4198" s="9"/>
      <c r="X4198" s="9"/>
      <c r="Y4198" s="9"/>
      <c r="Z4198" s="9"/>
    </row>
    <row r="4199" spans="1:26">
      <c r="A4199" s="39">
        <v>23</v>
      </c>
      <c r="B4199" s="39">
        <v>6</v>
      </c>
      <c r="C4199" s="40">
        <v>39622</v>
      </c>
      <c r="D4199" s="17">
        <v>0.66666666666699825</v>
      </c>
      <c r="E4199" s="18">
        <v>0.24757432249626848</v>
      </c>
      <c r="F4199" s="4">
        <v>90.923404041292429</v>
      </c>
      <c r="G4199" s="4">
        <v>131.04430398159002</v>
      </c>
      <c r="H4199" s="4">
        <v>40.120899940297605</v>
      </c>
      <c r="I4199" s="19">
        <v>1.7840310075005794</v>
      </c>
      <c r="J4199" s="19">
        <v>8.5332370209995752</v>
      </c>
      <c r="K4199" s="20">
        <v>2.712827910342793</v>
      </c>
      <c r="L4199" s="20"/>
      <c r="M4199" s="20"/>
      <c r="N4199" s="21">
        <v>10.0625</v>
      </c>
      <c r="O4199" s="21">
        <f t="shared" si="68"/>
        <v>13.081250000000001</v>
      </c>
      <c r="P4199" s="21">
        <v>7.375</v>
      </c>
      <c r="Q4199" s="19">
        <v>16.472933527249726</v>
      </c>
      <c r="R4199" s="4">
        <v>47.85</v>
      </c>
      <c r="S4199" s="4">
        <v>16.7</v>
      </c>
      <c r="T4199" s="29">
        <v>169.75</v>
      </c>
      <c r="U4199" s="4">
        <v>0.94</v>
      </c>
      <c r="V4199" s="9"/>
      <c r="W4199" s="9"/>
      <c r="X4199" s="9"/>
      <c r="Y4199" s="9"/>
      <c r="Z4199" s="9"/>
    </row>
    <row r="4200" spans="1:26">
      <c r="A4200" s="39">
        <v>23</v>
      </c>
      <c r="B4200" s="39">
        <v>6</v>
      </c>
      <c r="C4200" s="40">
        <v>39622</v>
      </c>
      <c r="D4200" s="17">
        <v>0.70833333333300175</v>
      </c>
      <c r="E4200" s="18">
        <v>0.22015852648751644</v>
      </c>
      <c r="F4200" s="4">
        <v>81.273586575178768</v>
      </c>
      <c r="G4200" s="4">
        <v>120.77958145008684</v>
      </c>
      <c r="H4200" s="4">
        <v>39.505994874908062</v>
      </c>
      <c r="I4200" s="19">
        <v>1.911375683250621</v>
      </c>
      <c r="J4200" s="19">
        <v>7.4226304429996279</v>
      </c>
      <c r="K4200" s="20">
        <v>2.7048235750157925</v>
      </c>
      <c r="L4200" s="20"/>
      <c r="M4200" s="20"/>
      <c r="N4200" s="21">
        <v>9.25</v>
      </c>
      <c r="O4200" s="21">
        <f t="shared" si="68"/>
        <v>12.025</v>
      </c>
      <c r="P4200" s="21">
        <v>7.3125</v>
      </c>
      <c r="Q4200" s="19">
        <v>17.044133966499714</v>
      </c>
      <c r="R4200" s="4">
        <v>44.85</v>
      </c>
      <c r="S4200" s="4">
        <v>17.3125</v>
      </c>
      <c r="T4200" s="29">
        <v>154.77500000000001</v>
      </c>
      <c r="U4200" s="4">
        <v>0.83</v>
      </c>
      <c r="V4200" s="9"/>
      <c r="W4200" s="9"/>
      <c r="X4200" s="9"/>
      <c r="Y4200" s="9"/>
      <c r="Z4200" s="9"/>
    </row>
    <row r="4201" spans="1:26">
      <c r="A4201" s="39">
        <v>23</v>
      </c>
      <c r="B4201" s="39">
        <v>6</v>
      </c>
      <c r="C4201" s="40">
        <v>39622</v>
      </c>
      <c r="D4201" s="17">
        <v>0.75</v>
      </c>
      <c r="E4201" s="18">
        <v>0.21892866766876623</v>
      </c>
      <c r="F4201" s="4">
        <v>69.539681583314689</v>
      </c>
      <c r="G4201" s="4">
        <v>107.20457710615766</v>
      </c>
      <c r="H4201" s="4">
        <v>37.664895522842961</v>
      </c>
      <c r="I4201" s="19">
        <v>1.529029323000497</v>
      </c>
      <c r="J4201" s="19">
        <v>6.7977335159996581</v>
      </c>
      <c r="K4201" s="20">
        <v>2.6832019267717939</v>
      </c>
      <c r="L4201" s="20"/>
      <c r="M4201" s="20"/>
      <c r="N4201" s="21">
        <v>17.9375</v>
      </c>
      <c r="O4201" s="21">
        <f t="shared" si="68"/>
        <v>23.318750000000001</v>
      </c>
      <c r="P4201" s="21">
        <v>7.625</v>
      </c>
      <c r="Q4201" s="19">
        <v>16.589235991562219</v>
      </c>
      <c r="R4201" s="4">
        <v>44.05</v>
      </c>
      <c r="S4201" s="4">
        <v>17.324999999999999</v>
      </c>
      <c r="T4201" s="29">
        <v>177.32500000000002</v>
      </c>
      <c r="U4201" s="4">
        <v>0.60499999999999998</v>
      </c>
      <c r="V4201" s="9"/>
      <c r="W4201" s="9"/>
      <c r="X4201" s="9"/>
      <c r="Y4201" s="9"/>
      <c r="Z4201" s="9"/>
    </row>
    <row r="4202" spans="1:26">
      <c r="A4202" s="39">
        <v>23</v>
      </c>
      <c r="B4202" s="39">
        <v>6</v>
      </c>
      <c r="C4202" s="40">
        <v>39622</v>
      </c>
      <c r="D4202" s="17">
        <v>0.79166666666699825</v>
      </c>
      <c r="E4202" s="18">
        <v>0.26171569604876954</v>
      </c>
      <c r="F4202" s="4">
        <v>60.83036576015072</v>
      </c>
      <c r="G4202" s="4">
        <v>95.720234615029113</v>
      </c>
      <c r="H4202" s="4">
        <v>34.889868854878394</v>
      </c>
      <c r="I4202" s="19">
        <v>1.4015481840004558</v>
      </c>
      <c r="J4202" s="19">
        <v>6.172946880999687</v>
      </c>
      <c r="K4202" s="20">
        <v>2.6820223601537938</v>
      </c>
      <c r="L4202" s="20"/>
      <c r="M4202" s="20"/>
      <c r="N4202" s="21">
        <v>8.625</v>
      </c>
      <c r="O4202" s="21">
        <f t="shared" si="68"/>
        <v>11.2125</v>
      </c>
      <c r="P4202" s="21">
        <v>4.3125</v>
      </c>
      <c r="Q4202" s="19">
        <v>16.07727402512473</v>
      </c>
      <c r="R4202" s="4">
        <v>47.05</v>
      </c>
      <c r="S4202" s="4">
        <v>16.462499999999999</v>
      </c>
      <c r="T4202" s="29">
        <v>173.75</v>
      </c>
      <c r="U4202" s="4">
        <v>0.375</v>
      </c>
      <c r="V4202" s="9"/>
      <c r="W4202" s="9"/>
      <c r="X4202" s="9"/>
      <c r="Y4202" s="9"/>
      <c r="Z4202" s="9"/>
    </row>
    <row r="4203" spans="1:26">
      <c r="A4203" s="39">
        <v>23</v>
      </c>
      <c r="B4203" s="39">
        <v>6</v>
      </c>
      <c r="C4203" s="40">
        <v>39622</v>
      </c>
      <c r="D4203" s="17">
        <v>0.83333333333300175</v>
      </c>
      <c r="E4203" s="18">
        <v>0.26523413160626957</v>
      </c>
      <c r="F4203" s="4">
        <v>51.26502856311167</v>
      </c>
      <c r="G4203" s="4">
        <v>83.375843955425324</v>
      </c>
      <c r="H4203" s="4">
        <v>32.110815392313654</v>
      </c>
      <c r="I4203" s="19">
        <v>1.2740758020004146</v>
      </c>
      <c r="J4203" s="19">
        <v>5.7563197069997063</v>
      </c>
      <c r="K4203" s="20">
        <v>2.7012511518467917</v>
      </c>
      <c r="L4203" s="20"/>
      <c r="M4203" s="20"/>
      <c r="N4203" s="21">
        <v>9</v>
      </c>
      <c r="O4203" s="21">
        <f t="shared" si="68"/>
        <v>11.700000000000001</v>
      </c>
      <c r="P4203" s="21">
        <v>6.5625</v>
      </c>
      <c r="Q4203" s="19">
        <v>13.341576357937274</v>
      </c>
      <c r="R4203" s="4">
        <v>49.3</v>
      </c>
      <c r="S4203" s="4">
        <v>15.5</v>
      </c>
      <c r="T4203" s="29">
        <v>161.29999999999998</v>
      </c>
      <c r="U4203" s="4">
        <v>0.22</v>
      </c>
      <c r="V4203" s="9"/>
      <c r="W4203" s="9"/>
      <c r="X4203" s="9"/>
      <c r="Y4203" s="9"/>
      <c r="Z4203" s="9"/>
    </row>
    <row r="4204" spans="1:26">
      <c r="A4204" s="39">
        <v>23</v>
      </c>
      <c r="B4204" s="39">
        <v>6</v>
      </c>
      <c r="C4204" s="40">
        <v>39622</v>
      </c>
      <c r="D4204" s="17">
        <v>0.875</v>
      </c>
      <c r="E4204" s="18">
        <v>0.28183435433627069</v>
      </c>
      <c r="F4204" s="4">
        <v>56.995660038593115</v>
      </c>
      <c r="G4204" s="4">
        <v>87.298188876038978</v>
      </c>
      <c r="H4204" s="4">
        <v>30.30252883744587</v>
      </c>
      <c r="I4204" s="19">
        <v>1.2740145030004149</v>
      </c>
      <c r="J4204" s="19">
        <v>6.2412841799996794</v>
      </c>
      <c r="K4204" s="20">
        <v>2.7476651085117876</v>
      </c>
      <c r="L4204" s="20"/>
      <c r="M4204" s="20"/>
      <c r="N4204" s="21">
        <v>9.3125</v>
      </c>
      <c r="O4204" s="21">
        <f t="shared" si="68"/>
        <v>12.106250000000001</v>
      </c>
      <c r="P4204" s="21">
        <v>6.4375</v>
      </c>
      <c r="Q4204" s="19">
        <v>7.5835734281873712</v>
      </c>
      <c r="R4204" s="4">
        <v>54.45</v>
      </c>
      <c r="S4204" s="4">
        <v>14.0625</v>
      </c>
      <c r="T4204" s="29">
        <v>146</v>
      </c>
      <c r="U4204" s="4">
        <v>7.0000000000000007E-2</v>
      </c>
      <c r="V4204" s="9"/>
      <c r="W4204" s="9"/>
      <c r="X4204" s="9"/>
      <c r="Y4204" s="9"/>
      <c r="Z4204" s="9"/>
    </row>
    <row r="4205" spans="1:26">
      <c r="A4205" s="39">
        <v>23</v>
      </c>
      <c r="B4205" s="39">
        <v>6</v>
      </c>
      <c r="C4205" s="40">
        <v>39622</v>
      </c>
      <c r="D4205" s="17">
        <v>0.91666666666699825</v>
      </c>
      <c r="E4205" s="18">
        <v>0.32339706033002391</v>
      </c>
      <c r="F4205" s="4">
        <v>59.836811137261719</v>
      </c>
      <c r="G4205" s="4">
        <v>88.094503976151685</v>
      </c>
      <c r="H4205" s="4">
        <v>28.257692838889977</v>
      </c>
      <c r="I4205" s="19">
        <v>1.0828664992503527</v>
      </c>
      <c r="J4205" s="19">
        <v>5.686040985999707</v>
      </c>
      <c r="K4205" s="20">
        <v>3.5350314367267259</v>
      </c>
      <c r="L4205" s="20"/>
      <c r="M4205" s="20"/>
      <c r="N4205" s="21">
        <v>12.25</v>
      </c>
      <c r="O4205" s="21">
        <f t="shared" si="68"/>
        <v>15.925000000000001</v>
      </c>
      <c r="P4205" s="21">
        <v>8.6875</v>
      </c>
      <c r="Q4205" s="19">
        <v>3.3643668121249428</v>
      </c>
      <c r="R4205" s="4">
        <v>59.8</v>
      </c>
      <c r="S4205" s="4">
        <v>12.762499999999999</v>
      </c>
      <c r="T4205" s="29">
        <v>77.8</v>
      </c>
      <c r="U4205" s="4">
        <v>4.4999999999999998E-2</v>
      </c>
      <c r="V4205" s="9"/>
      <c r="W4205" s="9"/>
      <c r="X4205" s="9"/>
      <c r="Y4205" s="9"/>
      <c r="Z4205" s="9"/>
    </row>
    <row r="4206" spans="1:26">
      <c r="A4206" s="39">
        <v>23</v>
      </c>
      <c r="B4206" s="39">
        <v>6</v>
      </c>
      <c r="C4206" s="40">
        <v>39622</v>
      </c>
      <c r="D4206" s="17">
        <v>0.95833333333300175</v>
      </c>
      <c r="E4206" s="18">
        <v>0.33522559454252465</v>
      </c>
      <c r="F4206" s="4">
        <v>40.253696669265196</v>
      </c>
      <c r="G4206" s="4">
        <v>64.607726299807041</v>
      </c>
      <c r="H4206" s="4">
        <v>24.354029630541849</v>
      </c>
      <c r="I4206" s="19">
        <v>0.8280355762502698</v>
      </c>
      <c r="J4206" s="19">
        <v>5.1308882879997331</v>
      </c>
      <c r="K4206" s="20">
        <v>3.2888354122917445</v>
      </c>
      <c r="L4206" s="20"/>
      <c r="M4206" s="20"/>
      <c r="N4206" s="21">
        <v>11.625</v>
      </c>
      <c r="O4206" s="21">
        <f t="shared" si="68"/>
        <v>15.112500000000001</v>
      </c>
      <c r="P4206" s="21">
        <v>7.8125</v>
      </c>
      <c r="Q4206" s="19">
        <v>5.8167582933749014</v>
      </c>
      <c r="R4206" s="4">
        <v>67.224999999999994</v>
      </c>
      <c r="S4206" s="4">
        <v>11.45</v>
      </c>
      <c r="T4206" s="29">
        <v>85.125</v>
      </c>
      <c r="U4206" s="4">
        <v>0.04</v>
      </c>
      <c r="V4206" s="9"/>
      <c r="W4206" s="9"/>
      <c r="X4206" s="9"/>
      <c r="Y4206" s="9"/>
      <c r="Z4206" s="9"/>
    </row>
    <row r="4207" spans="1:26">
      <c r="A4207" s="39">
        <v>24</v>
      </c>
      <c r="B4207" s="39">
        <v>6</v>
      </c>
      <c r="C4207" s="40">
        <v>39623</v>
      </c>
      <c r="D4207" s="17">
        <v>0</v>
      </c>
      <c r="E4207" s="18">
        <v>0.354180505528776</v>
      </c>
      <c r="F4207" s="4">
        <v>71.313794041774358</v>
      </c>
      <c r="G4207" s="4">
        <v>94.842654218928658</v>
      </c>
      <c r="H4207" s="4">
        <v>23.528860177154311</v>
      </c>
      <c r="I4207" s="19">
        <v>1.6559857717505402</v>
      </c>
      <c r="J4207" s="19">
        <v>6.2397301939996748</v>
      </c>
      <c r="K4207" s="20">
        <v>3.3485399404217393</v>
      </c>
      <c r="L4207" s="20"/>
      <c r="M4207" s="20"/>
      <c r="N4207" s="21">
        <v>12.75</v>
      </c>
      <c r="O4207" s="21">
        <f t="shared" si="68"/>
        <v>16.574999999999999</v>
      </c>
      <c r="P4207" s="21">
        <v>8.4375</v>
      </c>
      <c r="Q4207" s="19">
        <v>3.4788789306249406</v>
      </c>
      <c r="R4207" s="4">
        <v>72.599999999999994</v>
      </c>
      <c r="S4207" s="4">
        <v>10.025</v>
      </c>
      <c r="T4207" s="29">
        <v>98.8</v>
      </c>
      <c r="U4207" s="4">
        <v>0.04</v>
      </c>
      <c r="V4207" s="9"/>
      <c r="W4207" s="9"/>
      <c r="X4207" s="9"/>
      <c r="Y4207" s="9"/>
      <c r="Z4207" s="9"/>
    </row>
    <row r="4208" spans="1:26">
      <c r="A4208" s="39">
        <v>24</v>
      </c>
      <c r="B4208" s="39">
        <v>6</v>
      </c>
      <c r="C4208" s="40">
        <v>39623</v>
      </c>
      <c r="D4208" s="17">
        <v>4.1666666666998253E-2</v>
      </c>
      <c r="E4208" s="18">
        <v>0.32559689131252395</v>
      </c>
      <c r="F4208" s="4">
        <v>103.94829902195258</v>
      </c>
      <c r="G4208" s="4">
        <v>127.47248948323849</v>
      </c>
      <c r="H4208" s="4">
        <v>23.524190461285919</v>
      </c>
      <c r="I4208" s="19">
        <v>2.1017421247506856</v>
      </c>
      <c r="J4208" s="19">
        <v>7.9030489059995848</v>
      </c>
      <c r="K4208" s="20">
        <v>4.1616967871816755</v>
      </c>
      <c r="L4208" s="20"/>
      <c r="M4208" s="20"/>
      <c r="N4208" s="21">
        <v>13.1875</v>
      </c>
      <c r="O4208" s="21">
        <f t="shared" si="68"/>
        <v>17.143750000000001</v>
      </c>
      <c r="P4208" s="21">
        <v>7.75</v>
      </c>
      <c r="Q4208" s="19">
        <v>1.9962342866249658</v>
      </c>
      <c r="R4208" s="4">
        <v>76.2</v>
      </c>
      <c r="S4208" s="4">
        <v>9.4749999999999996</v>
      </c>
      <c r="T4208" s="29">
        <v>115.72499999999999</v>
      </c>
      <c r="U4208" s="4">
        <v>0.04</v>
      </c>
      <c r="V4208" s="9"/>
      <c r="W4208" s="9"/>
      <c r="X4208" s="9"/>
      <c r="Y4208" s="9"/>
      <c r="Z4208" s="9"/>
    </row>
    <row r="4209" spans="1:26">
      <c r="A4209" s="39">
        <v>24</v>
      </c>
      <c r="B4209" s="39">
        <v>6</v>
      </c>
      <c r="C4209" s="40">
        <v>39623</v>
      </c>
      <c r="D4209" s="17">
        <v>8.3333333333001747E-2</v>
      </c>
      <c r="E4209" s="18">
        <v>0.25544004102501883</v>
      </c>
      <c r="F4209" s="4">
        <v>88.995943475407088</v>
      </c>
      <c r="G4209" s="4">
        <v>111.40064571272109</v>
      </c>
      <c r="H4209" s="4">
        <v>22.404702237314005</v>
      </c>
      <c r="I4209" s="19">
        <v>1.7195285790005612</v>
      </c>
      <c r="J4209" s="19">
        <v>6.9319392699996341</v>
      </c>
      <c r="K4209" s="20">
        <v>3.8274502382017004</v>
      </c>
      <c r="L4209" s="20"/>
      <c r="M4209" s="20"/>
      <c r="N4209" s="21">
        <v>12</v>
      </c>
      <c r="O4209" s="21">
        <f t="shared" si="68"/>
        <v>15.600000000000001</v>
      </c>
      <c r="P4209" s="21">
        <v>7.375</v>
      </c>
      <c r="Q4209" s="19">
        <v>2.6808365751874539</v>
      </c>
      <c r="R4209" s="4">
        <v>80.724999999999994</v>
      </c>
      <c r="S4209" s="4">
        <v>8.8125</v>
      </c>
      <c r="T4209" s="29">
        <v>120.55000000000001</v>
      </c>
      <c r="U4209" s="4">
        <v>4.4999999999999998E-2</v>
      </c>
      <c r="V4209" s="9"/>
      <c r="W4209" s="9"/>
      <c r="X4209" s="9"/>
      <c r="Y4209" s="9"/>
      <c r="Z4209" s="9"/>
    </row>
    <row r="4210" spans="1:26">
      <c r="A4210" s="39">
        <v>24</v>
      </c>
      <c r="B4210" s="39">
        <v>6</v>
      </c>
      <c r="C4210" s="40">
        <v>39623</v>
      </c>
      <c r="D4210" s="17">
        <v>0.125</v>
      </c>
      <c r="E4210" s="18">
        <v>0.22213206936126631</v>
      </c>
      <c r="F4210" s="4">
        <v>86.553850093044147</v>
      </c>
      <c r="G4210" s="4">
        <v>108.09014134914504</v>
      </c>
      <c r="H4210" s="4">
        <v>21.53629125610091</v>
      </c>
      <c r="I4210" s="19">
        <v>1.6557617385005408</v>
      </c>
      <c r="J4210" s="19">
        <v>7.4165573129996067</v>
      </c>
      <c r="K4210" s="20">
        <v>3.0185154696397634</v>
      </c>
      <c r="L4210" s="20"/>
      <c r="M4210" s="20"/>
      <c r="N4210" s="21">
        <v>10.75</v>
      </c>
      <c r="O4210" s="21">
        <f t="shared" si="68"/>
        <v>13.975</v>
      </c>
      <c r="P4210" s="21">
        <v>7.4375</v>
      </c>
      <c r="Q4210" s="19">
        <v>2.8521490819999511</v>
      </c>
      <c r="R4210" s="4">
        <v>82.55</v>
      </c>
      <c r="S4210" s="4">
        <v>8.4</v>
      </c>
      <c r="T4210" s="29">
        <v>122.52500000000001</v>
      </c>
      <c r="U4210" s="4">
        <v>0.04</v>
      </c>
      <c r="V4210" s="9"/>
      <c r="W4210" s="9"/>
      <c r="X4210" s="9"/>
      <c r="Y4210" s="9"/>
      <c r="Z4210" s="9"/>
    </row>
    <row r="4211" spans="1:26">
      <c r="A4211" s="39">
        <v>24</v>
      </c>
      <c r="B4211" s="39">
        <v>6</v>
      </c>
      <c r="C4211" s="40">
        <v>39623</v>
      </c>
      <c r="D4211" s="17">
        <v>0.16666666666699825</v>
      </c>
      <c r="E4211" s="18">
        <v>0.24584526201376788</v>
      </c>
      <c r="F4211" s="4">
        <v>100.59779132653328</v>
      </c>
      <c r="G4211" s="4">
        <v>123.58708482122466</v>
      </c>
      <c r="H4211" s="4">
        <v>22.989293494691381</v>
      </c>
      <c r="I4211" s="19">
        <v>1.9740887647506451</v>
      </c>
      <c r="J4211" s="19">
        <v>7.4852481119996002</v>
      </c>
      <c r="K4211" s="20">
        <v>3.0917638688007569</v>
      </c>
      <c r="L4211" s="20"/>
      <c r="M4211" s="20"/>
      <c r="N4211" s="21">
        <v>10</v>
      </c>
      <c r="O4211" s="21">
        <f t="shared" si="68"/>
        <v>13</v>
      </c>
      <c r="P4211" s="21">
        <v>7</v>
      </c>
      <c r="Q4211" s="19">
        <v>3.5369062006874392</v>
      </c>
      <c r="R4211" s="4">
        <v>82.6</v>
      </c>
      <c r="S4211" s="4">
        <v>8.25</v>
      </c>
      <c r="T4211" s="29">
        <v>126.05000000000001</v>
      </c>
      <c r="U4211" s="4">
        <v>0.04</v>
      </c>
      <c r="V4211" s="9"/>
      <c r="W4211" s="9"/>
      <c r="X4211" s="9"/>
      <c r="Y4211" s="9"/>
      <c r="Z4211" s="9"/>
    </row>
    <row r="4212" spans="1:26">
      <c r="A4212" s="39">
        <v>24</v>
      </c>
      <c r="B4212" s="39">
        <v>6</v>
      </c>
      <c r="C4212" s="40">
        <v>39623</v>
      </c>
      <c r="D4212" s="17">
        <v>0.20833333333300175</v>
      </c>
      <c r="E4212" s="18">
        <v>0.32654455491002371</v>
      </c>
      <c r="F4212" s="4">
        <v>177.69175617977368</v>
      </c>
      <c r="G4212" s="4">
        <v>208.7024586620627</v>
      </c>
      <c r="H4212" s="4">
        <v>31.010702482288998</v>
      </c>
      <c r="I4212" s="19">
        <v>3.6932772802512077</v>
      </c>
      <c r="J4212" s="19">
        <v>11.088332805999404</v>
      </c>
      <c r="K4212" s="20">
        <v>2.9684114329067661</v>
      </c>
      <c r="L4212" s="20"/>
      <c r="M4212" s="20"/>
      <c r="N4212" s="21">
        <v>15.5</v>
      </c>
      <c r="O4212" s="21">
        <f t="shared" si="68"/>
        <v>20.150000000000002</v>
      </c>
      <c r="P4212" s="21">
        <v>10</v>
      </c>
      <c r="Q4212" s="19">
        <v>3.1377884991249463</v>
      </c>
      <c r="R4212" s="4">
        <v>79.424999999999997</v>
      </c>
      <c r="S4212" s="4">
        <v>8.4250000000000007</v>
      </c>
      <c r="T4212" s="29">
        <v>128.1</v>
      </c>
      <c r="U4212" s="4">
        <v>8.5000000000000006E-2</v>
      </c>
      <c r="V4212" s="9"/>
      <c r="W4212" s="9"/>
      <c r="X4212" s="9"/>
      <c r="Y4212" s="9"/>
      <c r="Z4212" s="9"/>
    </row>
    <row r="4213" spans="1:26">
      <c r="A4213" s="39">
        <v>24</v>
      </c>
      <c r="B4213" s="39">
        <v>6</v>
      </c>
      <c r="C4213" s="40">
        <v>39623</v>
      </c>
      <c r="D4213" s="17">
        <v>0.25</v>
      </c>
      <c r="E4213" s="18">
        <v>0.48200889901628491</v>
      </c>
      <c r="F4213" s="4">
        <v>231.77016247963726</v>
      </c>
      <c r="G4213" s="4">
        <v>273.15848745299445</v>
      </c>
      <c r="H4213" s="4">
        <v>41.388324973357179</v>
      </c>
      <c r="I4213" s="19">
        <v>3.8204862225012497</v>
      </c>
      <c r="J4213" s="19">
        <v>12.265547360999337</v>
      </c>
      <c r="K4213" s="20">
        <v>3.0483796837967594</v>
      </c>
      <c r="L4213" s="20"/>
      <c r="M4213" s="20"/>
      <c r="N4213" s="21">
        <v>19.25</v>
      </c>
      <c r="O4213" s="21">
        <f t="shared" si="68"/>
        <v>25.025000000000002</v>
      </c>
      <c r="P4213" s="21">
        <v>12.5</v>
      </c>
      <c r="Q4213" s="19">
        <v>3.5944562411874381</v>
      </c>
      <c r="R4213" s="4">
        <v>74.25</v>
      </c>
      <c r="S4213" s="4">
        <v>9.4124999999999996</v>
      </c>
      <c r="T4213" s="29">
        <v>108.075</v>
      </c>
      <c r="U4213" s="4">
        <v>0.1</v>
      </c>
      <c r="V4213" s="9"/>
      <c r="W4213" s="9"/>
      <c r="X4213" s="9"/>
      <c r="Y4213" s="9"/>
      <c r="Z4213" s="9"/>
    </row>
    <row r="4214" spans="1:26">
      <c r="A4214" s="39">
        <v>24</v>
      </c>
      <c r="B4214" s="39">
        <v>6</v>
      </c>
      <c r="C4214" s="40">
        <v>39623</v>
      </c>
      <c r="D4214" s="17">
        <v>0.29166666666699825</v>
      </c>
      <c r="E4214" s="18">
        <v>0.32405406122127334</v>
      </c>
      <c r="F4214" s="4">
        <v>86.687489779433591</v>
      </c>
      <c r="G4214" s="4">
        <v>118.29629761624794</v>
      </c>
      <c r="H4214" s="4">
        <v>31.608807836814357</v>
      </c>
      <c r="I4214" s="19">
        <v>1.4007812167504583</v>
      </c>
      <c r="J4214" s="19">
        <v>6.0283397429996732</v>
      </c>
      <c r="K4214" s="20">
        <v>2.8777492249667724</v>
      </c>
      <c r="L4214" s="20"/>
      <c r="M4214" s="20"/>
      <c r="N4214" s="21">
        <v>8.625</v>
      </c>
      <c r="O4214" s="21">
        <f t="shared" si="68"/>
        <v>11.2125</v>
      </c>
      <c r="P4214" s="21">
        <v>6.25</v>
      </c>
      <c r="Q4214" s="19">
        <v>17.85938304449969</v>
      </c>
      <c r="R4214" s="4">
        <v>69.474999999999994</v>
      </c>
      <c r="S4214" s="4">
        <v>11.387499999999999</v>
      </c>
      <c r="T4214" s="29">
        <v>89.625</v>
      </c>
      <c r="U4214" s="4">
        <v>0.3</v>
      </c>
      <c r="V4214" s="9"/>
      <c r="W4214" s="9"/>
      <c r="X4214" s="9"/>
      <c r="Y4214" s="9"/>
      <c r="Z4214" s="9"/>
    </row>
    <row r="4215" spans="1:26">
      <c r="A4215" s="39">
        <v>24</v>
      </c>
      <c r="B4215" s="39">
        <v>6</v>
      </c>
      <c r="C4215" s="40">
        <v>39623</v>
      </c>
      <c r="D4215" s="17">
        <v>0.33333333333300175</v>
      </c>
      <c r="E4215" s="18">
        <v>0.24803955656376797</v>
      </c>
      <c r="F4215" s="4">
        <v>35.162208628483874</v>
      </c>
      <c r="G4215" s="4">
        <v>62.177068434668612</v>
      </c>
      <c r="H4215" s="4">
        <v>27.014859806184731</v>
      </c>
      <c r="I4215" s="19">
        <v>1.3370428365004379</v>
      </c>
      <c r="J4215" s="19">
        <v>6.0278222189996704</v>
      </c>
      <c r="K4215" s="20">
        <v>2.842638412402775</v>
      </c>
      <c r="L4215" s="20"/>
      <c r="M4215" s="20"/>
      <c r="N4215" s="21">
        <v>12.875</v>
      </c>
      <c r="O4215" s="21">
        <f t="shared" si="68"/>
        <v>16.737500000000001</v>
      </c>
      <c r="P4215" s="21">
        <v>5.625</v>
      </c>
      <c r="Q4215" s="19">
        <v>22.425577355937111</v>
      </c>
      <c r="R4215" s="4">
        <v>63.075000000000003</v>
      </c>
      <c r="S4215" s="4">
        <v>13.5</v>
      </c>
      <c r="T4215" s="29">
        <v>76.075000000000003</v>
      </c>
      <c r="U4215" s="4">
        <v>0.84</v>
      </c>
      <c r="V4215" s="9"/>
      <c r="W4215" s="9"/>
      <c r="X4215" s="9"/>
      <c r="Y4215" s="9"/>
      <c r="Z4215" s="9"/>
    </row>
    <row r="4216" spans="1:26">
      <c r="A4216" s="39">
        <v>24</v>
      </c>
      <c r="B4216" s="39">
        <v>6</v>
      </c>
      <c r="C4216" s="40">
        <v>39623</v>
      </c>
      <c r="D4216" s="17">
        <v>0.375</v>
      </c>
      <c r="E4216" s="18">
        <v>0.24206015495751748</v>
      </c>
      <c r="F4216" s="4">
        <v>21.07920155638714</v>
      </c>
      <c r="G4216" s="4">
        <v>40.118080335499499</v>
      </c>
      <c r="H4216" s="4">
        <v>19.038878779112352</v>
      </c>
      <c r="I4216" s="19">
        <v>1.4643101587504797</v>
      </c>
      <c r="J4216" s="19">
        <v>5.6116602509996918</v>
      </c>
      <c r="K4216" s="20">
        <v>2.7399041687797823</v>
      </c>
      <c r="L4216" s="20"/>
      <c r="M4216" s="20"/>
      <c r="N4216" s="21">
        <v>10.8125</v>
      </c>
      <c r="O4216" s="21">
        <f t="shared" si="68"/>
        <v>14.05625</v>
      </c>
      <c r="P4216" s="21">
        <v>6.9375</v>
      </c>
      <c r="Q4216" s="19">
        <v>28.13377665112451</v>
      </c>
      <c r="R4216" s="4">
        <v>57.05</v>
      </c>
      <c r="S4216" s="4">
        <v>15.4625</v>
      </c>
      <c r="T4216" s="29">
        <v>54.125000000000007</v>
      </c>
      <c r="U4216" s="4">
        <v>0.63</v>
      </c>
      <c r="V4216" s="9"/>
      <c r="W4216" s="9"/>
      <c r="X4216" s="9"/>
      <c r="Y4216" s="9"/>
      <c r="Z4216" s="9"/>
    </row>
    <row r="4217" spans="1:26">
      <c r="A4217" s="39">
        <v>24</v>
      </c>
      <c r="B4217" s="39">
        <v>6</v>
      </c>
      <c r="C4217" s="40">
        <v>39623</v>
      </c>
      <c r="D4217" s="17">
        <v>0.41666666666699825</v>
      </c>
      <c r="E4217" s="18">
        <v>0.33573799684377414</v>
      </c>
      <c r="F4217" s="4">
        <v>18.676773514455125</v>
      </c>
      <c r="G4217" s="4">
        <v>35.139259327810493</v>
      </c>
      <c r="H4217" s="4">
        <v>16.462485813355357</v>
      </c>
      <c r="I4217" s="19">
        <v>1.9735451010006471</v>
      </c>
      <c r="J4217" s="19">
        <v>5.6804740679996861</v>
      </c>
      <c r="K4217" s="20">
        <v>2.792777183537777</v>
      </c>
      <c r="L4217" s="20"/>
      <c r="M4217" s="20"/>
      <c r="N4217" s="21">
        <v>14.5</v>
      </c>
      <c r="O4217" s="21">
        <f t="shared" si="68"/>
        <v>18.850000000000001</v>
      </c>
      <c r="P4217" s="21">
        <v>7.625</v>
      </c>
      <c r="Q4217" s="19">
        <v>31.845270309749445</v>
      </c>
      <c r="R4217" s="4">
        <v>50.424999999999997</v>
      </c>
      <c r="S4217" s="4">
        <v>17.5</v>
      </c>
      <c r="T4217" s="29">
        <v>25.025000000000006</v>
      </c>
      <c r="U4217" s="4">
        <v>0.745</v>
      </c>
      <c r="V4217" s="9"/>
      <c r="W4217" s="9"/>
      <c r="X4217" s="9"/>
      <c r="Y4217" s="9"/>
      <c r="Z4217" s="9"/>
    </row>
    <row r="4218" spans="1:26">
      <c r="A4218" s="39">
        <v>24</v>
      </c>
      <c r="B4218" s="39">
        <v>6</v>
      </c>
      <c r="C4218" s="40">
        <v>39623</v>
      </c>
      <c r="D4218" s="17">
        <v>0.45833333333300175</v>
      </c>
      <c r="E4218" s="18">
        <v>0.28348700124002035</v>
      </c>
      <c r="F4218" s="4">
        <v>17.187669021235997</v>
      </c>
      <c r="G4218" s="4">
        <v>32.49905971572219</v>
      </c>
      <c r="H4218" s="4">
        <v>15.311390694486194</v>
      </c>
      <c r="I4218" s="19">
        <v>1.9098001530006263</v>
      </c>
      <c r="J4218" s="19">
        <v>5.4722043149996971</v>
      </c>
      <c r="K4218" s="20">
        <v>2.7915504042787771</v>
      </c>
      <c r="L4218" s="20"/>
      <c r="M4218" s="20"/>
      <c r="N4218" s="21">
        <v>18.9375</v>
      </c>
      <c r="O4218" s="21">
        <f t="shared" si="68"/>
        <v>24.618750000000002</v>
      </c>
      <c r="P4218" s="21">
        <v>7</v>
      </c>
      <c r="Q4218" s="19">
        <v>36.070987630561874</v>
      </c>
      <c r="R4218" s="4">
        <v>47.424999999999997</v>
      </c>
      <c r="S4218" s="4">
        <v>18.875</v>
      </c>
      <c r="T4218" s="29">
        <v>105.425</v>
      </c>
      <c r="U4218" s="4">
        <v>0.55500000000000005</v>
      </c>
      <c r="V4218" s="9"/>
      <c r="W4218" s="9"/>
      <c r="X4218" s="9"/>
      <c r="Y4218" s="9"/>
      <c r="Z4218" s="9"/>
    </row>
    <row r="4219" spans="1:26">
      <c r="A4219" s="39">
        <v>24</v>
      </c>
      <c r="B4219" s="39">
        <v>6</v>
      </c>
      <c r="C4219" s="40">
        <v>39623</v>
      </c>
      <c r="D4219" s="17">
        <v>0.5</v>
      </c>
      <c r="E4219" s="18">
        <v>0.29766674986877129</v>
      </c>
      <c r="F4219" s="4">
        <v>13.753878844972604</v>
      </c>
      <c r="G4219" s="4">
        <v>26.311586955620335</v>
      </c>
      <c r="H4219" s="4">
        <v>12.557708110647731</v>
      </c>
      <c r="I4219" s="19">
        <v>1.718738989500564</v>
      </c>
      <c r="J4219" s="19">
        <v>5.1254472159997135</v>
      </c>
      <c r="K4219" s="20">
        <v>2.8105753572677754</v>
      </c>
      <c r="L4219" s="20"/>
      <c r="M4219" s="20"/>
      <c r="N4219" s="21">
        <v>16.3125</v>
      </c>
      <c r="O4219" s="21">
        <f t="shared" si="68"/>
        <v>21.206250000000001</v>
      </c>
      <c r="P4219" s="21">
        <v>6.375</v>
      </c>
      <c r="Q4219" s="19">
        <v>36.587089832936854</v>
      </c>
      <c r="R4219" s="4">
        <v>49.075000000000003</v>
      </c>
      <c r="S4219" s="4">
        <v>19.0625</v>
      </c>
      <c r="T4219" s="29">
        <v>16.774999999999999</v>
      </c>
      <c r="U4219" s="4">
        <v>0.45</v>
      </c>
      <c r="V4219" s="9"/>
      <c r="W4219" s="9"/>
      <c r="X4219" s="9"/>
      <c r="Y4219" s="9"/>
      <c r="Z4219" s="9"/>
    </row>
    <row r="4220" spans="1:26">
      <c r="A4220" s="39">
        <v>24</v>
      </c>
      <c r="B4220" s="39">
        <v>6</v>
      </c>
      <c r="C4220" s="40">
        <v>39623</v>
      </c>
      <c r="D4220" s="17">
        <v>0.54166666666699825</v>
      </c>
      <c r="E4220" s="18">
        <v>0.25374072529751812</v>
      </c>
      <c r="F4220" s="4">
        <v>17.491312975361176</v>
      </c>
      <c r="G4220" s="4">
        <v>33.613897927297494</v>
      </c>
      <c r="H4220" s="4">
        <v>16.122584951936318</v>
      </c>
      <c r="I4220" s="19">
        <v>2.2278943890007312</v>
      </c>
      <c r="J4220" s="19">
        <v>5.3327964549997002</v>
      </c>
      <c r="K4220" s="20">
        <v>2.7755619676137773</v>
      </c>
      <c r="L4220" s="20"/>
      <c r="M4220" s="20"/>
      <c r="N4220" s="21">
        <v>18.1875</v>
      </c>
      <c r="O4220" s="21">
        <f t="shared" si="68"/>
        <v>23.643750000000001</v>
      </c>
      <c r="P4220" s="21">
        <v>6.875</v>
      </c>
      <c r="Q4220" s="19">
        <v>36.475541045436863</v>
      </c>
      <c r="R4220" s="4">
        <v>48.85</v>
      </c>
      <c r="S4220" s="4">
        <v>19.337499999999999</v>
      </c>
      <c r="T4220" s="29">
        <v>25.700000000000006</v>
      </c>
      <c r="U4220" s="4">
        <v>0.39500000000000002</v>
      </c>
      <c r="V4220" s="9"/>
      <c r="W4220" s="9"/>
      <c r="X4220" s="9"/>
      <c r="Y4220" s="9"/>
      <c r="Z4220" s="9"/>
    </row>
    <row r="4221" spans="1:26">
      <c r="A4221" s="39">
        <v>24</v>
      </c>
      <c r="B4221" s="39">
        <v>6</v>
      </c>
      <c r="C4221" s="40">
        <v>39623</v>
      </c>
      <c r="D4221" s="17">
        <v>0.58333333333300175</v>
      </c>
      <c r="E4221" s="18">
        <v>0.26199187723001871</v>
      </c>
      <c r="F4221" s="4">
        <v>15.23472819929175</v>
      </c>
      <c r="G4221" s="4">
        <v>29.098248256833642</v>
      </c>
      <c r="H4221" s="4">
        <v>13.863520057541894</v>
      </c>
      <c r="I4221" s="19">
        <v>1.9095367132506271</v>
      </c>
      <c r="J4221" s="19">
        <v>5.5401131719996872</v>
      </c>
      <c r="K4221" s="20">
        <v>2.7608340335227779</v>
      </c>
      <c r="L4221" s="20"/>
      <c r="M4221" s="20"/>
      <c r="N4221" s="21">
        <v>18.75</v>
      </c>
      <c r="O4221" s="21">
        <f t="shared" si="68"/>
        <v>24.375</v>
      </c>
      <c r="P4221" s="21">
        <v>7.8125</v>
      </c>
      <c r="Q4221" s="19">
        <v>43.899188840561727</v>
      </c>
      <c r="R4221" s="4">
        <v>49.774999999999999</v>
      </c>
      <c r="S4221" s="4">
        <v>19.5625</v>
      </c>
      <c r="T4221" s="29">
        <v>29.524999999999999</v>
      </c>
      <c r="U4221" s="4">
        <v>0.45500000000000002</v>
      </c>
      <c r="V4221" s="9"/>
      <c r="W4221" s="9"/>
      <c r="X4221" s="9"/>
      <c r="Y4221" s="9"/>
      <c r="Z4221" s="9"/>
    </row>
    <row r="4222" spans="1:26">
      <c r="A4222" s="39">
        <v>24</v>
      </c>
      <c r="B4222" s="39">
        <v>6</v>
      </c>
      <c r="C4222" s="40">
        <v>39623</v>
      </c>
      <c r="D4222" s="17">
        <v>0.625</v>
      </c>
      <c r="E4222" s="18">
        <v>0.27616674077126968</v>
      </c>
      <c r="F4222" s="4">
        <v>15.433756115647881</v>
      </c>
      <c r="G4222" s="4">
        <v>28.635930732145997</v>
      </c>
      <c r="H4222" s="4">
        <v>13.202174616498116</v>
      </c>
      <c r="I4222" s="19">
        <v>1.7185040100005646</v>
      </c>
      <c r="J4222" s="19">
        <v>5.6781551079996779</v>
      </c>
      <c r="K4222" s="20">
        <v>2.7056266159597815</v>
      </c>
      <c r="L4222" s="20"/>
      <c r="M4222" s="20"/>
      <c r="N4222" s="21">
        <v>20.5</v>
      </c>
      <c r="O4222" s="21">
        <f t="shared" ref="O4222:O4285" si="69">N4222*1.3</f>
        <v>26.650000000000002</v>
      </c>
      <c r="P4222" s="21">
        <v>10.1875</v>
      </c>
      <c r="Q4222" s="19">
        <v>46.299954003499181</v>
      </c>
      <c r="R4222" s="4">
        <v>47.424999999999997</v>
      </c>
      <c r="S4222" s="4">
        <v>20.3</v>
      </c>
      <c r="T4222" s="29">
        <v>32.024999999999999</v>
      </c>
      <c r="U4222" s="4">
        <v>0.72</v>
      </c>
      <c r="V4222" s="9"/>
      <c r="W4222" s="9"/>
      <c r="X4222" s="9"/>
      <c r="Y4222" s="9"/>
      <c r="Z4222" s="9"/>
    </row>
    <row r="4223" spans="1:26">
      <c r="A4223" s="39">
        <v>24</v>
      </c>
      <c r="B4223" s="39">
        <v>6</v>
      </c>
      <c r="C4223" s="40">
        <v>39623</v>
      </c>
      <c r="D4223" s="17">
        <v>0.66666666666699825</v>
      </c>
      <c r="E4223" s="18">
        <v>0.30100259171127125</v>
      </c>
      <c r="F4223" s="4">
        <v>15.880702006523041</v>
      </c>
      <c r="G4223" s="4">
        <v>29.698357989496301</v>
      </c>
      <c r="H4223" s="4">
        <v>13.817655982973259</v>
      </c>
      <c r="I4223" s="19">
        <v>1.8457136820006068</v>
      </c>
      <c r="J4223" s="19">
        <v>5.4699716089996882</v>
      </c>
      <c r="K4223" s="20">
        <v>2.7111683998847811</v>
      </c>
      <c r="L4223" s="20"/>
      <c r="M4223" s="20"/>
      <c r="N4223" s="21">
        <v>24.75</v>
      </c>
      <c r="O4223" s="21">
        <f t="shared" si="69"/>
        <v>32.175000000000004</v>
      </c>
      <c r="P4223" s="21">
        <v>9.4375</v>
      </c>
      <c r="Q4223" s="19">
        <v>46.01765127356169</v>
      </c>
      <c r="R4223" s="4">
        <v>50.375</v>
      </c>
      <c r="S4223" s="4">
        <v>19.875</v>
      </c>
      <c r="T4223" s="29">
        <v>29</v>
      </c>
      <c r="U4223" s="4">
        <v>1.0249999999999999</v>
      </c>
      <c r="V4223" s="9"/>
      <c r="W4223" s="9"/>
      <c r="X4223" s="9"/>
      <c r="Y4223" s="9"/>
      <c r="Z4223" s="9"/>
    </row>
    <row r="4224" spans="1:26">
      <c r="A4224" s="39">
        <v>24</v>
      </c>
      <c r="B4224" s="39">
        <v>6</v>
      </c>
      <c r="C4224" s="40">
        <v>39623</v>
      </c>
      <c r="D4224" s="17">
        <v>0.70833333333300175</v>
      </c>
      <c r="E4224" s="18">
        <v>0.30924115097377175</v>
      </c>
      <c r="F4224" s="4">
        <v>17.179320106710954</v>
      </c>
      <c r="G4224" s="4">
        <v>32.464330756147106</v>
      </c>
      <c r="H4224" s="4">
        <v>15.285010649436156</v>
      </c>
      <c r="I4224" s="19">
        <v>1.9092725437506282</v>
      </c>
      <c r="J4224" s="19">
        <v>5.677227523999675</v>
      </c>
      <c r="K4224" s="20">
        <v>2.736927443335778</v>
      </c>
      <c r="L4224" s="20"/>
      <c r="M4224" s="20"/>
      <c r="N4224" s="21">
        <v>24.5</v>
      </c>
      <c r="O4224" s="21">
        <f t="shared" si="69"/>
        <v>31.85</v>
      </c>
      <c r="P4224" s="21">
        <v>11.3125</v>
      </c>
      <c r="Q4224" s="19">
        <v>44.364975880999211</v>
      </c>
      <c r="R4224" s="4">
        <v>53.4</v>
      </c>
      <c r="S4224" s="4">
        <v>19.824999999999999</v>
      </c>
      <c r="T4224" s="29">
        <v>18.299999999999997</v>
      </c>
      <c r="U4224" s="4">
        <v>0.98499999999999999</v>
      </c>
      <c r="V4224" s="9"/>
      <c r="W4224" s="9"/>
      <c r="X4224" s="9"/>
      <c r="Y4224" s="9"/>
      <c r="Z4224" s="9"/>
    </row>
    <row r="4225" spans="1:26">
      <c r="A4225" s="39">
        <v>24</v>
      </c>
      <c r="B4225" s="39">
        <v>6</v>
      </c>
      <c r="C4225" s="40">
        <v>39623</v>
      </c>
      <c r="D4225" s="17">
        <v>0.75</v>
      </c>
      <c r="E4225" s="18">
        <v>0.34590781583377439</v>
      </c>
      <c r="F4225" s="4">
        <v>17.374439368586039</v>
      </c>
      <c r="G4225" s="4">
        <v>33.024311299547264</v>
      </c>
      <c r="H4225" s="4">
        <v>15.649871930961222</v>
      </c>
      <c r="I4225" s="19">
        <v>1.9091864332506283</v>
      </c>
      <c r="J4225" s="19">
        <v>5.3306231369996926</v>
      </c>
      <c r="K4225" s="20">
        <v>2.8502656343287684</v>
      </c>
      <c r="L4225" s="20"/>
      <c r="M4225" s="20"/>
      <c r="N4225" s="21">
        <v>16.25</v>
      </c>
      <c r="O4225" s="21">
        <f t="shared" si="69"/>
        <v>21.125</v>
      </c>
      <c r="P4225" s="21">
        <v>7.9375</v>
      </c>
      <c r="Q4225" s="19">
        <v>48.193856794749145</v>
      </c>
      <c r="R4225" s="4">
        <v>54.075000000000003</v>
      </c>
      <c r="S4225" s="4">
        <v>19.824999999999999</v>
      </c>
      <c r="T4225" s="29">
        <v>179.5</v>
      </c>
      <c r="U4225" s="4">
        <v>0.54</v>
      </c>
      <c r="V4225" s="9"/>
      <c r="W4225" s="9"/>
      <c r="X4225" s="9"/>
      <c r="Y4225" s="9"/>
      <c r="Z4225" s="9"/>
    </row>
    <row r="4226" spans="1:26">
      <c r="A4226" s="39">
        <v>24</v>
      </c>
      <c r="B4226" s="39">
        <v>6</v>
      </c>
      <c r="C4226" s="40">
        <v>39623</v>
      </c>
      <c r="D4226" s="17">
        <v>0.79166666666699825</v>
      </c>
      <c r="E4226" s="18">
        <v>0.3671641133437758</v>
      </c>
      <c r="F4226" s="4">
        <v>16.631829535179634</v>
      </c>
      <c r="G4226" s="4">
        <v>31.881994213509415</v>
      </c>
      <c r="H4226" s="4">
        <v>15.25016467832978</v>
      </c>
      <c r="I4226" s="19">
        <v>1.7818242435005869</v>
      </c>
      <c r="J4226" s="19">
        <v>5.0532935309997074</v>
      </c>
      <c r="K4226" s="20">
        <v>2.9028763566367641</v>
      </c>
      <c r="L4226" s="20"/>
      <c r="M4226" s="20"/>
      <c r="N4226" s="21">
        <v>28.3125</v>
      </c>
      <c r="O4226" s="21">
        <f t="shared" si="69"/>
        <v>36.806249999999999</v>
      </c>
      <c r="P4226" s="21">
        <v>9.5</v>
      </c>
      <c r="Q4226" s="19">
        <v>48.768205773186637</v>
      </c>
      <c r="R4226" s="4">
        <v>47.65</v>
      </c>
      <c r="S4226" s="4">
        <v>19.962499999999999</v>
      </c>
      <c r="T4226" s="29">
        <v>347.75000000000006</v>
      </c>
      <c r="U4226" s="4">
        <v>0.44500000000000001</v>
      </c>
      <c r="V4226" s="9"/>
      <c r="W4226" s="9"/>
      <c r="X4226" s="9"/>
      <c r="Y4226" s="9"/>
      <c r="Z4226" s="9"/>
    </row>
    <row r="4227" spans="1:26">
      <c r="A4227" s="39">
        <v>24</v>
      </c>
      <c r="B4227" s="39">
        <v>6</v>
      </c>
      <c r="C4227" s="40">
        <v>39623</v>
      </c>
      <c r="D4227" s="17">
        <v>0.83333333333300175</v>
      </c>
      <c r="E4227" s="18">
        <v>0.38841015217002733</v>
      </c>
      <c r="F4227" s="4">
        <v>18.538735556142619</v>
      </c>
      <c r="G4227" s="4">
        <v>35.347407196210426</v>
      </c>
      <c r="H4227" s="4">
        <v>16.808671640067804</v>
      </c>
      <c r="I4227" s="19">
        <v>1.5272100562505033</v>
      </c>
      <c r="J4227" s="19">
        <v>5.4681758289996809</v>
      </c>
      <c r="K4227" s="20">
        <v>2.9150413187877624</v>
      </c>
      <c r="L4227" s="20"/>
      <c r="M4227" s="20"/>
      <c r="N4227" s="21">
        <v>25.0625</v>
      </c>
      <c r="O4227" s="21">
        <f t="shared" si="69"/>
        <v>32.581250000000004</v>
      </c>
      <c r="P4227" s="21">
        <v>12.625</v>
      </c>
      <c r="Q4227" s="19">
        <v>41.290161376436764</v>
      </c>
      <c r="R4227" s="4">
        <v>50.475000000000001</v>
      </c>
      <c r="S4227" s="4">
        <v>19.399999999999999</v>
      </c>
      <c r="T4227" s="29">
        <v>9.8249999999999886</v>
      </c>
      <c r="U4227" s="4">
        <v>0.4</v>
      </c>
      <c r="V4227" s="9"/>
      <c r="W4227" s="9"/>
      <c r="X4227" s="9"/>
      <c r="Y4227" s="9"/>
      <c r="Z4227" s="9"/>
    </row>
    <row r="4228" spans="1:26">
      <c r="A4228" s="39">
        <v>24</v>
      </c>
      <c r="B4228" s="39">
        <v>6</v>
      </c>
      <c r="C4228" s="40">
        <v>39623</v>
      </c>
      <c r="D4228" s="17">
        <v>0.875</v>
      </c>
      <c r="E4228" s="18">
        <v>0.37768533296127638</v>
      </c>
      <c r="F4228" s="4">
        <v>18.478871584323912</v>
      </c>
      <c r="G4228" s="4">
        <v>35.571788377397979</v>
      </c>
      <c r="H4228" s="4">
        <v>17.09291679307406</v>
      </c>
      <c r="I4228" s="19">
        <v>1.6544007547505453</v>
      </c>
      <c r="J4228" s="19">
        <v>5.7445820929996634</v>
      </c>
      <c r="K4228" s="20">
        <v>2.7791679524177728</v>
      </c>
      <c r="L4228" s="20"/>
      <c r="M4228" s="20"/>
      <c r="N4228" s="21">
        <v>28.125</v>
      </c>
      <c r="O4228" s="21">
        <f t="shared" si="69"/>
        <v>36.5625</v>
      </c>
      <c r="P4228" s="21">
        <v>13.3125</v>
      </c>
      <c r="Q4228" s="19">
        <v>37.923296703624324</v>
      </c>
      <c r="R4228" s="4">
        <v>63.875</v>
      </c>
      <c r="S4228" s="4">
        <v>18.012499999999999</v>
      </c>
      <c r="T4228" s="29">
        <v>110.35</v>
      </c>
      <c r="U4228" s="4">
        <v>8.5000000000000006E-2</v>
      </c>
      <c r="V4228" s="9"/>
      <c r="W4228" s="9"/>
      <c r="X4228" s="9"/>
      <c r="Y4228" s="9"/>
      <c r="Z4228" s="9"/>
    </row>
    <row r="4229" spans="1:26">
      <c r="A4229" s="39">
        <v>24</v>
      </c>
      <c r="B4229" s="39">
        <v>6</v>
      </c>
      <c r="C4229" s="40">
        <v>39623</v>
      </c>
      <c r="D4229" s="17">
        <v>0.91666666666699825</v>
      </c>
      <c r="E4229" s="18">
        <v>0.36222850300127529</v>
      </c>
      <c r="F4229" s="4">
        <v>16.446975969029701</v>
      </c>
      <c r="G4229" s="4">
        <v>32.199835028609478</v>
      </c>
      <c r="H4229" s="4">
        <v>15.752859059579773</v>
      </c>
      <c r="I4229" s="19">
        <v>1.7179523190005668</v>
      </c>
      <c r="J4229" s="19">
        <v>6.0901486039996415</v>
      </c>
      <c r="K4229" s="20">
        <v>2.7779321802747723</v>
      </c>
      <c r="L4229" s="20"/>
      <c r="M4229" s="20"/>
      <c r="N4229" s="21">
        <v>25.5</v>
      </c>
      <c r="O4229" s="21">
        <f t="shared" si="69"/>
        <v>33.15</v>
      </c>
      <c r="P4229" s="21">
        <v>11.375</v>
      </c>
      <c r="Q4229" s="19">
        <v>36.72651784231185</v>
      </c>
      <c r="R4229" s="4">
        <v>71.375</v>
      </c>
      <c r="S4229" s="4">
        <v>16.95</v>
      </c>
      <c r="T4229" s="29">
        <v>103.575</v>
      </c>
      <c r="U4229" s="4">
        <v>0.08</v>
      </c>
      <c r="V4229" s="9"/>
      <c r="W4229" s="9"/>
      <c r="X4229" s="9"/>
      <c r="Y4229" s="9"/>
      <c r="Z4229" s="9"/>
    </row>
    <row r="4230" spans="1:26">
      <c r="A4230" s="39">
        <v>24</v>
      </c>
      <c r="B4230" s="39">
        <v>6</v>
      </c>
      <c r="C4230" s="40">
        <v>39623</v>
      </c>
      <c r="D4230" s="17">
        <v>0.95833333333300175</v>
      </c>
      <c r="E4230" s="18">
        <v>0.30653522492627128</v>
      </c>
      <c r="F4230" s="4">
        <v>13.814692784835135</v>
      </c>
      <c r="G4230" s="4">
        <v>26.760298283020362</v>
      </c>
      <c r="H4230" s="4">
        <v>12.945605498185229</v>
      </c>
      <c r="I4230" s="19">
        <v>1.6542475072505458</v>
      </c>
      <c r="J4230" s="19">
        <v>5.5360465079996732</v>
      </c>
      <c r="K4230" s="20">
        <v>2.7766859164337721</v>
      </c>
      <c r="L4230" s="20"/>
      <c r="M4230" s="20"/>
      <c r="N4230" s="21">
        <v>17.4375</v>
      </c>
      <c r="O4230" s="21">
        <f t="shared" si="69"/>
        <v>22.668749999999999</v>
      </c>
      <c r="P4230" s="21">
        <v>9</v>
      </c>
      <c r="Q4230" s="19">
        <v>39.527944108374292</v>
      </c>
      <c r="R4230" s="4">
        <v>73.150000000000006</v>
      </c>
      <c r="S4230" s="4">
        <v>16.375</v>
      </c>
      <c r="T4230" s="29">
        <v>10.474999999999994</v>
      </c>
      <c r="U4230" s="4">
        <v>0.18</v>
      </c>
      <c r="V4230" s="9"/>
      <c r="W4230" s="9"/>
      <c r="X4230" s="9"/>
      <c r="Y4230" s="9"/>
      <c r="Z4230" s="9"/>
    </row>
    <row r="4231" spans="1:26">
      <c r="A4231" s="39">
        <v>25</v>
      </c>
      <c r="B4231" s="39">
        <v>6</v>
      </c>
      <c r="C4231" s="40">
        <v>39624</v>
      </c>
      <c r="D4231" s="17">
        <v>0</v>
      </c>
      <c r="E4231" s="18">
        <v>0.2118137546125147</v>
      </c>
      <c r="F4231" s="4">
        <v>12.286242967103536</v>
      </c>
      <c r="G4231" s="4">
        <v>24.224354995882109</v>
      </c>
      <c r="H4231" s="4">
        <v>11.938112028778574</v>
      </c>
      <c r="I4231" s="19">
        <v>1.7814133942505881</v>
      </c>
      <c r="J4231" s="19">
        <v>5.8123707599996548</v>
      </c>
      <c r="K4231" s="20">
        <v>2.8224936028357677</v>
      </c>
      <c r="L4231" s="20"/>
      <c r="M4231" s="20"/>
      <c r="N4231" s="21">
        <v>15.6875</v>
      </c>
      <c r="O4231" s="21">
        <f t="shared" si="69"/>
        <v>20.393750000000001</v>
      </c>
      <c r="P4231" s="21">
        <v>9.6875</v>
      </c>
      <c r="Q4231" s="19">
        <v>38.959407139249294</v>
      </c>
      <c r="R4231" s="4">
        <v>71.174999999999997</v>
      </c>
      <c r="S4231" s="4">
        <v>16.037500000000001</v>
      </c>
      <c r="T4231" s="29">
        <v>93.899999999999991</v>
      </c>
      <c r="U4231" s="4">
        <v>0.24</v>
      </c>
      <c r="V4231" s="9"/>
      <c r="W4231" s="9"/>
      <c r="X4231" s="9"/>
      <c r="Y4231" s="9"/>
      <c r="Z4231" s="9"/>
    </row>
    <row r="4232" spans="1:26">
      <c r="A4232" s="39">
        <v>25</v>
      </c>
      <c r="B4232" s="39">
        <v>6</v>
      </c>
      <c r="C4232" s="40">
        <v>39624</v>
      </c>
      <c r="D4232" s="17">
        <v>4.1666666666998253E-2</v>
      </c>
      <c r="E4232" s="18">
        <v>0.22360537927501553</v>
      </c>
      <c r="F4232" s="4">
        <v>11.446016975853251</v>
      </c>
      <c r="G4232" s="4">
        <v>22.36913372685656</v>
      </c>
      <c r="H4232" s="4">
        <v>10.923116751003306</v>
      </c>
      <c r="I4232" s="19">
        <v>1.7813338515005883</v>
      </c>
      <c r="J4232" s="19">
        <v>5.742704300999657</v>
      </c>
      <c r="K4232" s="20">
        <v>2.9219896588117589</v>
      </c>
      <c r="L4232" s="20"/>
      <c r="M4232" s="20"/>
      <c r="N4232" s="21">
        <v>14.9375</v>
      </c>
      <c r="O4232" s="21">
        <f t="shared" si="69"/>
        <v>19.418749999999999</v>
      </c>
      <c r="P4232" s="21">
        <v>8.6875</v>
      </c>
      <c r="Q4232" s="19">
        <v>23.023286084499588</v>
      </c>
      <c r="R4232" s="4">
        <v>70.2</v>
      </c>
      <c r="S4232" s="4">
        <v>15.85</v>
      </c>
      <c r="T4232" s="29">
        <v>177.02500000000001</v>
      </c>
      <c r="U4232" s="4">
        <v>0.41499999999999998</v>
      </c>
      <c r="V4232" s="9"/>
      <c r="W4232" s="9"/>
      <c r="X4232" s="9"/>
      <c r="Y4232" s="9"/>
      <c r="Z4232" s="9"/>
    </row>
    <row r="4233" spans="1:26">
      <c r="A4233" s="39">
        <v>25</v>
      </c>
      <c r="B4233" s="39">
        <v>6</v>
      </c>
      <c r="C4233" s="40">
        <v>39624</v>
      </c>
      <c r="D4233" s="17">
        <v>8.3333333333001747E-2</v>
      </c>
      <c r="E4233" s="18">
        <v>0.23775891126751661</v>
      </c>
      <c r="F4233" s="4">
        <v>12.499920618859734</v>
      </c>
      <c r="G4233" s="4">
        <v>24.126732137569562</v>
      </c>
      <c r="H4233" s="4">
        <v>11.626811518709829</v>
      </c>
      <c r="I4233" s="19">
        <v>1.7812521195005888</v>
      </c>
      <c r="J4233" s="19">
        <v>5.8114219659996511</v>
      </c>
      <c r="K4233" s="20">
        <v>2.9139598436467589</v>
      </c>
      <c r="L4233" s="20"/>
      <c r="M4233" s="20"/>
      <c r="N4233" s="21">
        <v>15.9375</v>
      </c>
      <c r="O4233" s="21">
        <f t="shared" si="69"/>
        <v>20.71875</v>
      </c>
      <c r="P4233" s="21">
        <v>9.125</v>
      </c>
      <c r="Q4233" s="19">
        <v>32.223037841999421</v>
      </c>
      <c r="R4233" s="4">
        <v>72.924999999999997</v>
      </c>
      <c r="S4233" s="4">
        <v>15.387499999999999</v>
      </c>
      <c r="T4233" s="29">
        <v>263.89999999999998</v>
      </c>
      <c r="U4233" s="4">
        <v>0.14499999999999999</v>
      </c>
      <c r="V4233" s="9"/>
      <c r="W4233" s="9"/>
      <c r="X4233" s="9"/>
      <c r="Y4233" s="9"/>
      <c r="Z4233" s="9"/>
    </row>
    <row r="4234" spans="1:26">
      <c r="A4234" s="39">
        <v>25</v>
      </c>
      <c r="B4234" s="39">
        <v>6</v>
      </c>
      <c r="C4234" s="40">
        <v>39624</v>
      </c>
      <c r="D4234" s="17">
        <v>0.125</v>
      </c>
      <c r="E4234" s="18">
        <v>0.21997605223126518</v>
      </c>
      <c r="F4234" s="4">
        <v>12.430934574290996</v>
      </c>
      <c r="G4234" s="4">
        <v>24.162657942032066</v>
      </c>
      <c r="H4234" s="4">
        <v>11.731723367741072</v>
      </c>
      <c r="I4234" s="19">
        <v>1.8447839805006099</v>
      </c>
      <c r="J4234" s="19">
        <v>5.7417639909996536</v>
      </c>
      <c r="K4234" s="20">
        <v>2.9932236519567517</v>
      </c>
      <c r="L4234" s="20"/>
      <c r="M4234" s="20"/>
      <c r="N4234" s="21">
        <v>15.25</v>
      </c>
      <c r="O4234" s="21">
        <f t="shared" si="69"/>
        <v>19.824999999999999</v>
      </c>
      <c r="P4234" s="21">
        <v>8.75</v>
      </c>
      <c r="Q4234" s="19">
        <v>31.368219596686931</v>
      </c>
      <c r="R4234" s="4">
        <v>74.224999999999994</v>
      </c>
      <c r="S4234" s="4">
        <v>15.112500000000001</v>
      </c>
      <c r="T4234" s="29">
        <v>340.57499999999999</v>
      </c>
      <c r="U4234" s="4">
        <v>0.06</v>
      </c>
      <c r="V4234" s="9"/>
      <c r="W4234" s="9"/>
      <c r="X4234" s="9"/>
      <c r="Y4234" s="9"/>
      <c r="Z4234" s="9"/>
    </row>
    <row r="4235" spans="1:26">
      <c r="A4235" s="39">
        <v>25</v>
      </c>
      <c r="B4235" s="39">
        <v>6</v>
      </c>
      <c r="C4235" s="40">
        <v>39624</v>
      </c>
      <c r="D4235" s="17">
        <v>0.16666666666699825</v>
      </c>
      <c r="E4235" s="18">
        <v>0.21520463510751481</v>
      </c>
      <c r="F4235" s="4">
        <v>11.759061783928296</v>
      </c>
      <c r="G4235" s="4">
        <v>22.817370666131666</v>
      </c>
      <c r="H4235" s="4">
        <v>11.05830888220337</v>
      </c>
      <c r="I4235" s="19">
        <v>1.9719199477506524</v>
      </c>
      <c r="J4235" s="19">
        <v>6.0179892629996354</v>
      </c>
      <c r="K4235" s="20">
        <v>2.8442845362217635</v>
      </c>
      <c r="L4235" s="20"/>
      <c r="M4235" s="20"/>
      <c r="N4235" s="21">
        <v>16.125</v>
      </c>
      <c r="O4235" s="21">
        <f t="shared" si="69"/>
        <v>20.962500000000002</v>
      </c>
      <c r="P4235" s="21">
        <v>9.8125</v>
      </c>
      <c r="Q4235" s="19">
        <v>30.227525769311953</v>
      </c>
      <c r="R4235" s="4">
        <v>74.474999999999994</v>
      </c>
      <c r="S4235" s="4">
        <v>15.05</v>
      </c>
      <c r="T4235" s="29">
        <v>337.42499999999995</v>
      </c>
      <c r="U4235" s="4">
        <v>0.33</v>
      </c>
      <c r="V4235" s="9"/>
      <c r="W4235" s="9"/>
      <c r="X4235" s="9"/>
      <c r="Y4235" s="9"/>
      <c r="Z4235" s="9"/>
    </row>
    <row r="4236" spans="1:26">
      <c r="A4236" s="39">
        <v>25</v>
      </c>
      <c r="B4236" s="39">
        <v>6</v>
      </c>
      <c r="C4236" s="40">
        <v>39624</v>
      </c>
      <c r="D4236" s="17">
        <v>0.20833333333300175</v>
      </c>
      <c r="E4236" s="18">
        <v>0.24353840423751677</v>
      </c>
      <c r="F4236" s="4">
        <v>11.952110484409527</v>
      </c>
      <c r="G4236" s="4">
        <v>22.851851557069168</v>
      </c>
      <c r="H4236" s="4">
        <v>10.899741072659639</v>
      </c>
      <c r="I4236" s="19">
        <v>2.0354364840006736</v>
      </c>
      <c r="J4236" s="19">
        <v>6.0174957769996329</v>
      </c>
      <c r="K4236" s="20">
        <v>2.7960839932687671</v>
      </c>
      <c r="L4236" s="20"/>
      <c r="M4236" s="20"/>
      <c r="N4236" s="21">
        <v>15.5625</v>
      </c>
      <c r="O4236" s="21">
        <f t="shared" si="69"/>
        <v>20.231249999999999</v>
      </c>
      <c r="P4236" s="21">
        <v>8.1875</v>
      </c>
      <c r="Q4236" s="19">
        <v>27.429503806124501</v>
      </c>
      <c r="R4236" s="4">
        <v>74.575000000000003</v>
      </c>
      <c r="S4236" s="4">
        <v>15.125</v>
      </c>
      <c r="T4236" s="29">
        <v>341.75</v>
      </c>
      <c r="U4236" s="4">
        <v>0.83499999999999996</v>
      </c>
      <c r="V4236" s="9"/>
      <c r="W4236" s="9"/>
      <c r="X4236" s="9"/>
      <c r="Y4236" s="9"/>
      <c r="Z4236" s="9"/>
    </row>
    <row r="4237" spans="1:26">
      <c r="A4237" s="39">
        <v>25</v>
      </c>
      <c r="B4237" s="39">
        <v>6</v>
      </c>
      <c r="C4237" s="40">
        <v>39624</v>
      </c>
      <c r="D4237" s="17">
        <v>0.25</v>
      </c>
      <c r="E4237" s="18">
        <v>0.25649611018751761</v>
      </c>
      <c r="F4237" s="4">
        <v>14.055821309803745</v>
      </c>
      <c r="G4237" s="4">
        <v>26.354766613532675</v>
      </c>
      <c r="H4237" s="4">
        <v>12.298945303728935</v>
      </c>
      <c r="I4237" s="19">
        <v>1.9717382400006529</v>
      </c>
      <c r="J4237" s="19">
        <v>6.5011211919996015</v>
      </c>
      <c r="K4237" s="20">
        <v>2.7814324986917676</v>
      </c>
      <c r="L4237" s="20"/>
      <c r="M4237" s="20"/>
      <c r="N4237" s="21">
        <v>10.875</v>
      </c>
      <c r="O4237" s="21">
        <f t="shared" si="69"/>
        <v>14.137500000000001</v>
      </c>
      <c r="P4237" s="21">
        <v>6.9375</v>
      </c>
      <c r="Q4237" s="19">
        <v>25.774079688874529</v>
      </c>
      <c r="R4237" s="4">
        <v>76.174999999999997</v>
      </c>
      <c r="S4237" s="4">
        <v>14.975</v>
      </c>
      <c r="T4237" s="29">
        <v>351.77500000000003</v>
      </c>
      <c r="U4237" s="4">
        <v>1.0249999999999999</v>
      </c>
      <c r="V4237" s="9"/>
      <c r="W4237" s="9"/>
      <c r="X4237" s="9"/>
      <c r="Y4237" s="9"/>
      <c r="Z4237" s="9"/>
    </row>
    <row r="4238" spans="1:26">
      <c r="A4238" s="39">
        <v>25</v>
      </c>
      <c r="B4238" s="39">
        <v>6</v>
      </c>
      <c r="C4238" s="40">
        <v>39624</v>
      </c>
      <c r="D4238" s="17">
        <v>0.29166666666699825</v>
      </c>
      <c r="E4238" s="18">
        <v>0.25054015700126708</v>
      </c>
      <c r="F4238" s="4">
        <v>13.98992513302872</v>
      </c>
      <c r="G4238" s="4">
        <v>26.220561171882633</v>
      </c>
      <c r="H4238" s="4">
        <v>12.230636038853911</v>
      </c>
      <c r="I4238" s="19">
        <v>2.1624542317507163</v>
      </c>
      <c r="J4238" s="19">
        <v>6.431447662999604</v>
      </c>
      <c r="K4238" s="20">
        <v>2.7131930550787731</v>
      </c>
      <c r="L4238" s="20"/>
      <c r="M4238" s="20"/>
      <c r="N4238" s="21">
        <v>17.75</v>
      </c>
      <c r="O4238" s="21">
        <f t="shared" si="69"/>
        <v>23.074999999999999</v>
      </c>
      <c r="P4238" s="21">
        <v>7.875</v>
      </c>
      <c r="Q4238" s="19">
        <v>26.061615285062022</v>
      </c>
      <c r="R4238" s="4">
        <v>74.900000000000006</v>
      </c>
      <c r="S4238" s="4">
        <v>15.487500000000001</v>
      </c>
      <c r="T4238" s="29">
        <v>336.47500000000002</v>
      </c>
      <c r="U4238" s="4">
        <v>0.86</v>
      </c>
      <c r="V4238" s="9"/>
      <c r="W4238" s="9"/>
      <c r="X4238" s="9"/>
      <c r="Y4238" s="9"/>
      <c r="Z4238" s="9"/>
    </row>
    <row r="4239" spans="1:26">
      <c r="A4239" s="39">
        <v>25</v>
      </c>
      <c r="B4239" s="39">
        <v>6</v>
      </c>
      <c r="C4239" s="40">
        <v>39624</v>
      </c>
      <c r="D4239" s="17">
        <v>0.33333333333300175</v>
      </c>
      <c r="E4239" s="18">
        <v>0.2410425912312664</v>
      </c>
      <c r="F4239" s="4">
        <v>15.057141991191418</v>
      </c>
      <c r="G4239" s="4">
        <v>27.824185096808087</v>
      </c>
      <c r="H4239" s="4">
        <v>12.767043105616668</v>
      </c>
      <c r="I4239" s="19">
        <v>2.0351562600006745</v>
      </c>
      <c r="J4239" s="19">
        <v>6.500073417999598</v>
      </c>
      <c r="K4239" s="20">
        <v>2.6985857755147737</v>
      </c>
      <c r="L4239" s="20"/>
      <c r="M4239" s="20"/>
      <c r="N4239" s="21">
        <v>17.0625</v>
      </c>
      <c r="O4239" s="21">
        <f t="shared" si="69"/>
        <v>22.181250000000002</v>
      </c>
      <c r="P4239" s="21">
        <v>7.1875</v>
      </c>
      <c r="Q4239" s="19">
        <v>27.435179604124496</v>
      </c>
      <c r="R4239" s="4">
        <v>73.125</v>
      </c>
      <c r="S4239" s="4">
        <v>15.7</v>
      </c>
      <c r="T4239" s="29">
        <v>343.35</v>
      </c>
      <c r="U4239" s="4">
        <v>1.86</v>
      </c>
      <c r="V4239" s="9"/>
      <c r="W4239" s="9"/>
      <c r="X4239" s="9"/>
      <c r="Y4239" s="9"/>
      <c r="Z4239" s="9"/>
    </row>
    <row r="4240" spans="1:26">
      <c r="A4240" s="39">
        <v>25</v>
      </c>
      <c r="B4240" s="39">
        <v>6</v>
      </c>
      <c r="C4240" s="40">
        <v>39624</v>
      </c>
      <c r="D4240" s="17">
        <v>0.375</v>
      </c>
      <c r="E4240" s="18">
        <v>0.23154692521751571</v>
      </c>
      <c r="F4240" s="4">
        <v>13.683772071309871</v>
      </c>
      <c r="G4240" s="4">
        <v>25.602758569994933</v>
      </c>
      <c r="H4240" s="4">
        <v>11.918986498685063</v>
      </c>
      <c r="I4240" s="19">
        <v>2.0350628520006748</v>
      </c>
      <c r="J4240" s="19">
        <v>6.2229559119996125</v>
      </c>
      <c r="K4240" s="20">
        <v>2.6973822278727733</v>
      </c>
      <c r="L4240" s="20"/>
      <c r="M4240" s="20"/>
      <c r="N4240" s="21">
        <v>17.3125</v>
      </c>
      <c r="O4240" s="21">
        <f t="shared" si="69"/>
        <v>22.506250000000001</v>
      </c>
      <c r="P4240" s="21">
        <v>6.875</v>
      </c>
      <c r="Q4240" s="19">
        <v>27.608535280624494</v>
      </c>
      <c r="R4240" s="4">
        <v>70.95</v>
      </c>
      <c r="S4240" s="4">
        <v>16.512499999999999</v>
      </c>
      <c r="T4240" s="29">
        <v>347.42499999999995</v>
      </c>
      <c r="U4240" s="4">
        <v>2.1</v>
      </c>
      <c r="V4240" s="9"/>
      <c r="W4240" s="9"/>
      <c r="X4240" s="9"/>
      <c r="Y4240" s="9"/>
      <c r="Z4240" s="9"/>
    </row>
    <row r="4241" spans="1:26">
      <c r="A4241" s="39">
        <v>25</v>
      </c>
      <c r="B4241" s="39">
        <v>6</v>
      </c>
      <c r="C4241" s="40">
        <v>39624</v>
      </c>
      <c r="D4241" s="17">
        <v>0.41666666666699825</v>
      </c>
      <c r="E4241" s="18">
        <v>0.26339391914501786</v>
      </c>
      <c r="F4241" s="4">
        <v>22.030168404879941</v>
      </c>
      <c r="G4241" s="4">
        <v>36.811075311210672</v>
      </c>
      <c r="H4241" s="4">
        <v>14.780906906330731</v>
      </c>
      <c r="I4241" s="19">
        <v>2.0349694440006751</v>
      </c>
      <c r="J4241" s="19">
        <v>6.706407404999581</v>
      </c>
      <c r="K4241" s="20">
        <v>2.6827869388207741</v>
      </c>
      <c r="L4241" s="20"/>
      <c r="M4241" s="20"/>
      <c r="N4241" s="21">
        <v>21.0625</v>
      </c>
      <c r="O4241" s="21">
        <f t="shared" si="69"/>
        <v>27.381250000000001</v>
      </c>
      <c r="P4241" s="21">
        <v>8.4375</v>
      </c>
      <c r="Q4241" s="19">
        <v>21.322209347937104</v>
      </c>
      <c r="R4241" s="4">
        <v>74</v>
      </c>
      <c r="S4241" s="4">
        <v>16.337499999999999</v>
      </c>
      <c r="T4241" s="29">
        <v>102.69999999999999</v>
      </c>
      <c r="U4241" s="4">
        <v>2.0550000000000002</v>
      </c>
      <c r="V4241" s="9"/>
      <c r="W4241" s="9"/>
      <c r="X4241" s="9"/>
      <c r="Y4241" s="9"/>
      <c r="Z4241" s="9"/>
    </row>
    <row r="4242" spans="1:26">
      <c r="A4242" s="39">
        <v>25</v>
      </c>
      <c r="B4242" s="39">
        <v>6</v>
      </c>
      <c r="C4242" s="40">
        <v>39624</v>
      </c>
      <c r="D4242" s="17">
        <v>0.45833333333300175</v>
      </c>
      <c r="E4242" s="18">
        <v>0.28342345172501915</v>
      </c>
      <c r="F4242" s="4">
        <v>23.813264016142774</v>
      </c>
      <c r="G4242" s="4">
        <v>39.482774791811437</v>
      </c>
      <c r="H4242" s="4">
        <v>15.669510775668661</v>
      </c>
      <c r="I4242" s="19">
        <v>1.9076984730006334</v>
      </c>
      <c r="J4242" s="19">
        <v>7.2589314769995443</v>
      </c>
      <c r="K4242" s="20">
        <v>2.6414673701017772</v>
      </c>
      <c r="L4242" s="20"/>
      <c r="M4242" s="20"/>
      <c r="N4242" s="21">
        <v>17.8125</v>
      </c>
      <c r="O4242" s="21">
        <f t="shared" si="69"/>
        <v>23.15625</v>
      </c>
      <c r="P4242" s="21">
        <v>10.0625</v>
      </c>
      <c r="Q4242" s="19">
        <v>20.123229546999632</v>
      </c>
      <c r="R4242" s="4">
        <v>76.650000000000006</v>
      </c>
      <c r="S4242" s="4">
        <v>16.524999999999999</v>
      </c>
      <c r="T4242" s="29">
        <v>101.175</v>
      </c>
      <c r="U4242" s="4">
        <v>1.7549999999999999</v>
      </c>
      <c r="V4242" s="9"/>
      <c r="W4242" s="9"/>
      <c r="X4242" s="9"/>
      <c r="Y4242" s="9"/>
      <c r="Z4242" s="9"/>
    </row>
    <row r="4243" spans="1:26">
      <c r="A4243" s="39">
        <v>25</v>
      </c>
      <c r="B4243" s="39">
        <v>6</v>
      </c>
      <c r="C4243" s="40">
        <v>39624</v>
      </c>
      <c r="D4243" s="17">
        <v>0.5</v>
      </c>
      <c r="E4243" s="18">
        <v>0.24204518492376637</v>
      </c>
      <c r="F4243" s="4">
        <v>41.407664682352198</v>
      </c>
      <c r="G4243" s="4">
        <v>65.086098945306333</v>
      </c>
      <c r="H4243" s="4">
        <v>23.678434262954134</v>
      </c>
      <c r="I4243" s="19">
        <v>1.7804347995005914</v>
      </c>
      <c r="J4243" s="19">
        <v>7.4657264279995292</v>
      </c>
      <c r="K4243" s="20">
        <v>2.6068586602277795</v>
      </c>
      <c r="L4243" s="20"/>
      <c r="M4243" s="20"/>
      <c r="N4243" s="21">
        <v>22.6875</v>
      </c>
      <c r="O4243" s="21">
        <f t="shared" si="69"/>
        <v>29.493750000000002</v>
      </c>
      <c r="P4243" s="21">
        <v>9.25</v>
      </c>
      <c r="Q4243" s="19">
        <v>17.208879641124682</v>
      </c>
      <c r="R4243" s="4">
        <v>72.724999999999994</v>
      </c>
      <c r="S4243" s="4">
        <v>16.574999999999999</v>
      </c>
      <c r="T4243" s="29">
        <v>32.625</v>
      </c>
      <c r="U4243" s="4">
        <v>2.2400000000000002</v>
      </c>
      <c r="V4243" s="9"/>
      <c r="W4243" s="9"/>
      <c r="X4243" s="9"/>
      <c r="Y4243" s="9"/>
      <c r="Z4243" s="9"/>
    </row>
    <row r="4244" spans="1:26">
      <c r="A4244" s="39">
        <v>25</v>
      </c>
      <c r="B4244" s="39">
        <v>6</v>
      </c>
      <c r="C4244" s="40">
        <v>39624</v>
      </c>
      <c r="D4244" s="17">
        <v>0.54166666666699825</v>
      </c>
      <c r="E4244" s="18">
        <v>0.27151197958251833</v>
      </c>
      <c r="F4244" s="4">
        <v>66.221497063299097</v>
      </c>
      <c r="G4244" s="4">
        <v>94.622645031252347</v>
      </c>
      <c r="H4244" s="4">
        <v>28.401147967953232</v>
      </c>
      <c r="I4244" s="19">
        <v>2.0346892200006761</v>
      </c>
      <c r="J4244" s="19">
        <v>8.225442784999478</v>
      </c>
      <c r="K4244" s="20">
        <v>2.5655990440687826</v>
      </c>
      <c r="L4244" s="20"/>
      <c r="M4244" s="20"/>
      <c r="N4244" s="21">
        <v>25.875</v>
      </c>
      <c r="O4244" s="21">
        <f t="shared" si="69"/>
        <v>33.637500000000003</v>
      </c>
      <c r="P4244" s="21">
        <v>12.875</v>
      </c>
      <c r="Q4244" s="19">
        <v>11.435215350249788</v>
      </c>
      <c r="R4244" s="4">
        <v>74.825000000000003</v>
      </c>
      <c r="S4244" s="4">
        <v>16.125</v>
      </c>
      <c r="T4244" s="29">
        <v>43.325000000000003</v>
      </c>
      <c r="U4244" s="4">
        <v>2.5499999999999998</v>
      </c>
      <c r="V4244" s="9"/>
      <c r="W4244" s="9"/>
      <c r="X4244" s="9"/>
      <c r="Y4244" s="9"/>
      <c r="Z4244" s="9"/>
    </row>
    <row r="4245" spans="1:26">
      <c r="A4245" s="39">
        <v>25</v>
      </c>
      <c r="B4245" s="39">
        <v>6</v>
      </c>
      <c r="C4245" s="40">
        <v>39624</v>
      </c>
      <c r="D4245" s="17">
        <v>0.58333333333300175</v>
      </c>
      <c r="E4245" s="18">
        <v>0.28798790397501933</v>
      </c>
      <c r="F4245" s="4">
        <v>77.600957089482023</v>
      </c>
      <c r="G4245" s="4">
        <v>109.32557589761906</v>
      </c>
      <c r="H4245" s="4">
        <v>31.724618808137031</v>
      </c>
      <c r="I4245" s="19">
        <v>1.7802713355005921</v>
      </c>
      <c r="J4245" s="19">
        <v>8.7776981969994416</v>
      </c>
      <c r="K4245" s="20">
        <v>2.5711303362957816</v>
      </c>
      <c r="L4245" s="20"/>
      <c r="M4245" s="20"/>
      <c r="N4245" s="21">
        <v>20.0625</v>
      </c>
      <c r="O4245" s="21">
        <f t="shared" si="69"/>
        <v>26.081250000000001</v>
      </c>
      <c r="P4245" s="21">
        <v>9.6875</v>
      </c>
      <c r="Q4245" s="19">
        <v>13.608917131124748</v>
      </c>
      <c r="R4245" s="4">
        <v>85.25</v>
      </c>
      <c r="S4245" s="4">
        <v>15.2875</v>
      </c>
      <c r="T4245" s="29">
        <v>43.575000000000003</v>
      </c>
      <c r="U4245" s="4">
        <v>1.905</v>
      </c>
      <c r="V4245" s="9"/>
      <c r="W4245" s="9"/>
      <c r="X4245" s="9"/>
      <c r="Y4245" s="9"/>
      <c r="Z4245" s="9"/>
    </row>
    <row r="4246" spans="1:26">
      <c r="A4246" s="39">
        <v>25</v>
      </c>
      <c r="B4246" s="39">
        <v>6</v>
      </c>
      <c r="C4246" s="40">
        <v>39624</v>
      </c>
      <c r="D4246" s="17">
        <v>0.625</v>
      </c>
      <c r="E4246" s="18">
        <v>0.26315265010126765</v>
      </c>
      <c r="F4246" s="4">
        <v>76.205541560007191</v>
      </c>
      <c r="G4246" s="4">
        <v>109.49147824144407</v>
      </c>
      <c r="H4246" s="4">
        <v>33.28593668143688</v>
      </c>
      <c r="I4246" s="19">
        <v>1.9709231092506556</v>
      </c>
      <c r="J4246" s="19">
        <v>7.9476606989994911</v>
      </c>
      <c r="K4246" s="20">
        <v>2.5833290217617799</v>
      </c>
      <c r="L4246" s="20"/>
      <c r="M4246" s="20"/>
      <c r="N4246" s="21">
        <v>16.8125</v>
      </c>
      <c r="O4246" s="21">
        <f t="shared" si="69"/>
        <v>21.856249999999999</v>
      </c>
      <c r="P4246" s="21">
        <v>11.75</v>
      </c>
      <c r="Q4246" s="19">
        <v>14.753495430749727</v>
      </c>
      <c r="R4246" s="4">
        <v>72.8</v>
      </c>
      <c r="S4246" s="4">
        <v>16.55</v>
      </c>
      <c r="T4246" s="29">
        <v>131.32499999999999</v>
      </c>
      <c r="U4246" s="4">
        <v>1.93</v>
      </c>
      <c r="V4246" s="9"/>
      <c r="W4246" s="9"/>
      <c r="X4246" s="9"/>
      <c r="Y4246" s="9"/>
      <c r="Z4246" s="9"/>
    </row>
    <row r="4247" spans="1:26">
      <c r="A4247" s="39">
        <v>25</v>
      </c>
      <c r="B4247" s="39">
        <v>6</v>
      </c>
      <c r="C4247" s="40">
        <v>39624</v>
      </c>
      <c r="D4247" s="17">
        <v>0.66666666666699825</v>
      </c>
      <c r="E4247" s="18">
        <v>0.23479016751251577</v>
      </c>
      <c r="F4247" s="4">
        <v>64.36436338928084</v>
      </c>
      <c r="G4247" s="4">
        <v>96.271864053015221</v>
      </c>
      <c r="H4247" s="4">
        <v>31.907500663734389</v>
      </c>
      <c r="I4247" s="19">
        <v>1.8436842472506136</v>
      </c>
      <c r="J4247" s="19">
        <v>7.1177575309995422</v>
      </c>
      <c r="K4247" s="20">
        <v>2.5688236615497808</v>
      </c>
      <c r="L4247" s="20"/>
      <c r="M4247" s="20"/>
      <c r="N4247" s="21">
        <v>15.5625</v>
      </c>
      <c r="O4247" s="21">
        <f t="shared" si="69"/>
        <v>20.231249999999999</v>
      </c>
      <c r="P4247" s="21">
        <v>9.1875</v>
      </c>
      <c r="Q4247" s="19">
        <v>22.189011248937085</v>
      </c>
      <c r="R4247" s="4">
        <v>63</v>
      </c>
      <c r="S4247" s="4">
        <v>17.9375</v>
      </c>
      <c r="T4247" s="29">
        <v>151.44999999999999</v>
      </c>
      <c r="U4247" s="4">
        <v>1.98</v>
      </c>
      <c r="V4247" s="9"/>
      <c r="W4247" s="9"/>
      <c r="X4247" s="9"/>
      <c r="Y4247" s="9"/>
      <c r="Z4247" s="9"/>
    </row>
    <row r="4248" spans="1:26">
      <c r="A4248" s="39">
        <v>25</v>
      </c>
      <c r="B4248" s="39">
        <v>6</v>
      </c>
      <c r="C4248" s="40">
        <v>39624</v>
      </c>
      <c r="D4248" s="17">
        <v>0.70833333333300175</v>
      </c>
      <c r="E4248" s="18">
        <v>0.20171488885001351</v>
      </c>
      <c r="F4248" s="4">
        <v>46.740720636397427</v>
      </c>
      <c r="G4248" s="4">
        <v>75.797343684771789</v>
      </c>
      <c r="H4248" s="4">
        <v>29.056623048374366</v>
      </c>
      <c r="I4248" s="19">
        <v>1.7800261395005927</v>
      </c>
      <c r="J4248" s="19">
        <v>7.462665117999518</v>
      </c>
      <c r="K4248" s="20">
        <v>2.57433771741578</v>
      </c>
      <c r="L4248" s="20"/>
      <c r="M4248" s="20"/>
      <c r="N4248" s="21">
        <v>10.0625</v>
      </c>
      <c r="O4248" s="21">
        <f t="shared" si="69"/>
        <v>13.081250000000001</v>
      </c>
      <c r="P4248" s="21">
        <v>11.5625</v>
      </c>
      <c r="Q4248" s="19">
        <v>26.365438422437009</v>
      </c>
      <c r="R4248" s="4">
        <v>58.3</v>
      </c>
      <c r="S4248" s="4">
        <v>17.675000000000001</v>
      </c>
      <c r="T4248" s="29">
        <v>145.77499999999998</v>
      </c>
      <c r="U4248" s="4">
        <v>2.4700000000000002</v>
      </c>
      <c r="V4248" s="9"/>
      <c r="W4248" s="9"/>
      <c r="X4248" s="9"/>
      <c r="Y4248" s="9"/>
      <c r="Z4248" s="9"/>
    </row>
    <row r="4249" spans="1:26">
      <c r="A4249" s="39">
        <v>25</v>
      </c>
      <c r="B4249" s="39">
        <v>6</v>
      </c>
      <c r="C4249" s="40">
        <v>39624</v>
      </c>
      <c r="D4249" s="17">
        <v>0.75</v>
      </c>
      <c r="E4249" s="18">
        <v>0.20521698650376363</v>
      </c>
      <c r="F4249" s="4">
        <v>41.83746240164686</v>
      </c>
      <c r="G4249" s="4">
        <v>70.25922443004518</v>
      </c>
      <c r="H4249" s="4">
        <v>28.421762028398327</v>
      </c>
      <c r="I4249" s="19">
        <v>1.5892371727505294</v>
      </c>
      <c r="J4249" s="19">
        <v>6.4947567779995792</v>
      </c>
      <c r="K4249" s="20">
        <v>2.5998427118937766</v>
      </c>
      <c r="L4249" s="20"/>
      <c r="M4249" s="20"/>
      <c r="N4249" s="21">
        <v>19.0625</v>
      </c>
      <c r="O4249" s="21">
        <f t="shared" si="69"/>
        <v>24.78125</v>
      </c>
      <c r="P4249" s="21">
        <v>9.625</v>
      </c>
      <c r="Q4249" s="19">
        <v>24.708564977624537</v>
      </c>
      <c r="R4249" s="4">
        <v>48.375</v>
      </c>
      <c r="S4249" s="4">
        <v>18.587499999999999</v>
      </c>
      <c r="T4249" s="29">
        <v>109.125</v>
      </c>
      <c r="U4249" s="4">
        <v>2.5550000000000002</v>
      </c>
      <c r="V4249" s="9"/>
      <c r="W4249" s="9"/>
      <c r="X4249" s="9"/>
      <c r="Y4249" s="9"/>
      <c r="Z4249" s="9"/>
    </row>
    <row r="4250" spans="1:26">
      <c r="A4250" s="39">
        <v>25</v>
      </c>
      <c r="B4250" s="39">
        <v>6</v>
      </c>
      <c r="C4250" s="40">
        <v>39624</v>
      </c>
      <c r="D4250" s="17">
        <v>0.79166666666699825</v>
      </c>
      <c r="E4250" s="18">
        <v>0.21107496654626406</v>
      </c>
      <c r="F4250" s="4">
        <v>35.597262343183367</v>
      </c>
      <c r="G4250" s="4">
        <v>61.878551991842755</v>
      </c>
      <c r="H4250" s="4">
        <v>26.281289648659389</v>
      </c>
      <c r="I4250" s="19">
        <v>1.3348944525004449</v>
      </c>
      <c r="J4250" s="19">
        <v>6.4251313249995814</v>
      </c>
      <c r="K4250" s="20">
        <v>2.6120016787887756</v>
      </c>
      <c r="L4250" s="20"/>
      <c r="M4250" s="20"/>
      <c r="N4250" s="21">
        <v>29.625</v>
      </c>
      <c r="O4250" s="21">
        <f t="shared" si="69"/>
        <v>38.512500000000003</v>
      </c>
      <c r="P4250" s="21">
        <v>10.5</v>
      </c>
      <c r="Q4250" s="19">
        <v>20.591886824374615</v>
      </c>
      <c r="R4250" s="4">
        <v>54.674999999999997</v>
      </c>
      <c r="S4250" s="4">
        <v>18</v>
      </c>
      <c r="T4250" s="29">
        <v>54.45</v>
      </c>
      <c r="U4250" s="4">
        <v>2.0950000000000002</v>
      </c>
      <c r="V4250" s="9"/>
      <c r="W4250" s="9"/>
      <c r="X4250" s="9"/>
      <c r="Y4250" s="9"/>
      <c r="Z4250" s="9"/>
    </row>
    <row r="4251" spans="1:26">
      <c r="A4251" s="39">
        <v>25</v>
      </c>
      <c r="B4251" s="39">
        <v>6</v>
      </c>
      <c r="C4251" s="40">
        <v>39624</v>
      </c>
      <c r="D4251" s="17">
        <v>0.83333333333300175</v>
      </c>
      <c r="E4251" s="18">
        <v>0.21928861186251461</v>
      </c>
      <c r="F4251" s="4">
        <v>29.866891934970063</v>
      </c>
      <c r="G4251" s="4">
        <v>54.710406301415674</v>
      </c>
      <c r="H4251" s="4">
        <v>24.843514366445618</v>
      </c>
      <c r="I4251" s="19">
        <v>1.1441470815003816</v>
      </c>
      <c r="J4251" s="19">
        <v>6.2173578859995935</v>
      </c>
      <c r="K4251" s="20">
        <v>2.6374677041027725</v>
      </c>
      <c r="L4251" s="20"/>
      <c r="M4251" s="20"/>
      <c r="N4251" s="21">
        <v>27.8125</v>
      </c>
      <c r="O4251" s="21">
        <f t="shared" si="69"/>
        <v>36.15625</v>
      </c>
      <c r="P4251" s="21">
        <v>11.75</v>
      </c>
      <c r="Q4251" s="19">
        <v>21.794588427937093</v>
      </c>
      <c r="R4251" s="4">
        <v>63.5</v>
      </c>
      <c r="S4251" s="4">
        <v>16.899999999999999</v>
      </c>
      <c r="T4251" s="29">
        <v>192.8</v>
      </c>
      <c r="U4251" s="4">
        <v>1.845</v>
      </c>
      <c r="V4251" s="9"/>
      <c r="W4251" s="9"/>
      <c r="X4251" s="9"/>
      <c r="Y4251" s="9"/>
      <c r="Z4251" s="9"/>
    </row>
    <row r="4252" spans="1:26">
      <c r="A4252" s="39">
        <v>25</v>
      </c>
      <c r="B4252" s="39">
        <v>6</v>
      </c>
      <c r="C4252" s="40">
        <v>39624</v>
      </c>
      <c r="D4252" s="17">
        <v>0.875</v>
      </c>
      <c r="E4252" s="18">
        <v>0.20274619600126331</v>
      </c>
      <c r="F4252" s="4">
        <v>23.240286860512548</v>
      </c>
      <c r="G4252" s="4">
        <v>44.68374770085029</v>
      </c>
      <c r="H4252" s="4">
        <v>21.443460840337746</v>
      </c>
      <c r="I4252" s="19">
        <v>1.5254564670005093</v>
      </c>
      <c r="J4252" s="19">
        <v>5.8714732249996135</v>
      </c>
      <c r="K4252" s="20">
        <v>2.6495944464967711</v>
      </c>
      <c r="L4252" s="20"/>
      <c r="M4252" s="20"/>
      <c r="N4252" s="21">
        <v>29.375</v>
      </c>
      <c r="O4252" s="21">
        <f t="shared" si="69"/>
        <v>38.1875</v>
      </c>
      <c r="P4252" s="21">
        <v>13.9375</v>
      </c>
      <c r="Q4252" s="19">
        <v>22.425395796499579</v>
      </c>
      <c r="R4252" s="4">
        <v>69.7</v>
      </c>
      <c r="S4252" s="4">
        <v>15.925000000000001</v>
      </c>
      <c r="T4252" s="29">
        <v>341.44999999999993</v>
      </c>
      <c r="U4252" s="4">
        <v>1.59</v>
      </c>
      <c r="V4252" s="9"/>
      <c r="W4252" s="9"/>
      <c r="X4252" s="9"/>
      <c r="Y4252" s="9"/>
      <c r="Z4252" s="9"/>
    </row>
    <row r="4253" spans="1:26">
      <c r="A4253" s="39">
        <v>25</v>
      </c>
      <c r="B4253" s="39">
        <v>6</v>
      </c>
      <c r="C4253" s="40">
        <v>39624</v>
      </c>
      <c r="D4253" s="17">
        <v>0.91666666666699825</v>
      </c>
      <c r="E4253" s="18">
        <v>0.18974479565751237</v>
      </c>
      <c r="F4253" s="4">
        <v>17.500072342542257</v>
      </c>
      <c r="G4253" s="4">
        <v>33.740295237009647</v>
      </c>
      <c r="H4253" s="4">
        <v>16.240222894467394</v>
      </c>
      <c r="I4253" s="19">
        <v>1.4618290087504882</v>
      </c>
      <c r="J4253" s="19">
        <v>5.8709868089996124</v>
      </c>
      <c r="K4253" s="20">
        <v>2.6683646011057691</v>
      </c>
      <c r="L4253" s="20"/>
      <c r="M4253" s="20"/>
      <c r="N4253" s="21">
        <v>25.4375</v>
      </c>
      <c r="O4253" s="21">
        <f t="shared" si="69"/>
        <v>33.068750000000001</v>
      </c>
      <c r="P4253" s="21">
        <v>11.9375</v>
      </c>
      <c r="Q4253" s="19">
        <v>26.660550895374495</v>
      </c>
      <c r="R4253" s="4">
        <v>75.75</v>
      </c>
      <c r="S4253" s="4">
        <v>14.637499999999999</v>
      </c>
      <c r="T4253" s="29">
        <v>266.875</v>
      </c>
      <c r="U4253" s="4">
        <v>1.34</v>
      </c>
      <c r="V4253" s="9"/>
      <c r="W4253" s="9"/>
      <c r="X4253" s="9"/>
      <c r="Y4253" s="9"/>
      <c r="Z4253" s="9"/>
    </row>
    <row r="4254" spans="1:26">
      <c r="A4254" s="39">
        <v>25</v>
      </c>
      <c r="B4254" s="39">
        <v>6</v>
      </c>
      <c r="C4254" s="40">
        <v>39624</v>
      </c>
      <c r="D4254" s="17">
        <v>0.95833333333300175</v>
      </c>
      <c r="E4254" s="18">
        <v>0.15789644476126033</v>
      </c>
      <c r="F4254" s="4">
        <v>13.965422260522597</v>
      </c>
      <c r="G4254" s="4">
        <v>27.210049582045272</v>
      </c>
      <c r="H4254" s="4">
        <v>13.244627321522676</v>
      </c>
      <c r="I4254" s="19">
        <v>1.0168775700003396</v>
      </c>
      <c r="J4254" s="19">
        <v>5.5942482549996289</v>
      </c>
      <c r="K4254" s="20">
        <v>2.8268015394787547</v>
      </c>
      <c r="L4254" s="20"/>
      <c r="M4254" s="20"/>
      <c r="N4254" s="21">
        <v>21.1875</v>
      </c>
      <c r="O4254" s="21">
        <f t="shared" si="69"/>
        <v>27.543749999999999</v>
      </c>
      <c r="P4254" s="21">
        <v>9.8125</v>
      </c>
      <c r="Q4254" s="19">
        <v>25.518066722187015</v>
      </c>
      <c r="R4254" s="4">
        <v>80.25</v>
      </c>
      <c r="S4254" s="4">
        <v>13.5</v>
      </c>
      <c r="T4254" s="29">
        <v>332.05</v>
      </c>
      <c r="U4254" s="4">
        <v>0.8</v>
      </c>
      <c r="V4254" s="9"/>
      <c r="W4254" s="9"/>
      <c r="X4254" s="9"/>
      <c r="Y4254" s="9"/>
      <c r="Z4254" s="9"/>
    </row>
    <row r="4255" spans="1:26">
      <c r="A4255" s="39">
        <v>26</v>
      </c>
      <c r="B4255" s="39">
        <v>6</v>
      </c>
      <c r="C4255" s="40">
        <v>39625</v>
      </c>
      <c r="D4255" s="17">
        <v>0</v>
      </c>
      <c r="E4255" s="18">
        <v>0.1472629224100096</v>
      </c>
      <c r="F4255" s="4">
        <v>13.276693081934823</v>
      </c>
      <c r="G4255" s="4">
        <v>25.470249878844768</v>
      </c>
      <c r="H4255" s="4">
        <v>12.193556796909943</v>
      </c>
      <c r="I4255" s="19">
        <v>1.080383889750361</v>
      </c>
      <c r="J4255" s="19">
        <v>5.8009682639996134</v>
      </c>
      <c r="K4255" s="20">
        <v>2.6393718664497703</v>
      </c>
      <c r="L4255" s="20"/>
      <c r="M4255" s="20"/>
      <c r="N4255" s="21">
        <v>22.625</v>
      </c>
      <c r="O4255" s="21">
        <f t="shared" si="69"/>
        <v>29.412500000000001</v>
      </c>
      <c r="P4255" s="21">
        <v>10.1875</v>
      </c>
      <c r="Q4255" s="19">
        <v>23.231025807999558</v>
      </c>
      <c r="R4255" s="4">
        <v>83.174999999999997</v>
      </c>
      <c r="S4255" s="4">
        <v>12.7</v>
      </c>
      <c r="T4255" s="29">
        <v>340.75</v>
      </c>
      <c r="U4255" s="4">
        <v>0.315</v>
      </c>
      <c r="V4255" s="9"/>
      <c r="W4255" s="9"/>
      <c r="X4255" s="9"/>
      <c r="Y4255" s="9"/>
      <c r="Z4255" s="9"/>
    </row>
    <row r="4256" spans="1:26">
      <c r="A4256" s="39">
        <v>26</v>
      </c>
      <c r="B4256" s="39">
        <v>6</v>
      </c>
      <c r="C4256" s="40">
        <v>39625</v>
      </c>
      <c r="D4256" s="17">
        <v>4.1666666666998253E-2</v>
      </c>
      <c r="E4256" s="18">
        <v>0.15548080146876014</v>
      </c>
      <c r="F4256" s="4">
        <v>11.061275345621832</v>
      </c>
      <c r="G4256" s="4">
        <v>21.761080738143701</v>
      </c>
      <c r="H4256" s="4">
        <v>10.699805392521871</v>
      </c>
      <c r="I4256" s="19">
        <v>1.0167841620003399</v>
      </c>
      <c r="J4256" s="19">
        <v>5.6623861799996211</v>
      </c>
      <c r="K4256" s="20">
        <v>2.6514686325637689</v>
      </c>
      <c r="L4256" s="20"/>
      <c r="M4256" s="20"/>
      <c r="N4256" s="21">
        <v>20.4375</v>
      </c>
      <c r="O4256" s="21">
        <f t="shared" si="69"/>
        <v>26.568750000000001</v>
      </c>
      <c r="P4256" s="21">
        <v>9</v>
      </c>
      <c r="Q4256" s="19">
        <v>17.33881009624967</v>
      </c>
      <c r="R4256" s="4">
        <v>85.275000000000006</v>
      </c>
      <c r="S4256" s="4">
        <v>12.362500000000001</v>
      </c>
      <c r="T4256" s="29">
        <v>336.32499999999999</v>
      </c>
      <c r="U4256" s="4">
        <v>0.78</v>
      </c>
      <c r="V4256" s="9"/>
      <c r="W4256" s="9"/>
      <c r="X4256" s="9"/>
      <c r="Y4256" s="9"/>
      <c r="Z4256" s="9"/>
    </row>
    <row r="4257" spans="1:26">
      <c r="A4257" s="39">
        <v>26</v>
      </c>
      <c r="B4257" s="39">
        <v>6</v>
      </c>
      <c r="C4257" s="40">
        <v>39625</v>
      </c>
      <c r="D4257" s="17">
        <v>8.3333333333001747E-2</v>
      </c>
      <c r="E4257" s="18">
        <v>0.17782800419751152</v>
      </c>
      <c r="F4257" s="4">
        <v>12.153383944109532</v>
      </c>
      <c r="G4257" s="4">
        <v>23.401484280069162</v>
      </c>
      <c r="H4257" s="4">
        <v>11.248100335959631</v>
      </c>
      <c r="I4257" s="19">
        <v>1.0167359985003401</v>
      </c>
      <c r="J4257" s="19">
        <v>5.730972342999614</v>
      </c>
      <c r="K4257" s="20">
        <v>2.7233478651357621</v>
      </c>
      <c r="L4257" s="20"/>
      <c r="M4257" s="20"/>
      <c r="N4257" s="21">
        <v>19.1875</v>
      </c>
      <c r="O4257" s="21">
        <f t="shared" si="69"/>
        <v>24.943750000000001</v>
      </c>
      <c r="P4257" s="21">
        <v>9.125</v>
      </c>
      <c r="Q4257" s="19">
        <v>22.261346586437078</v>
      </c>
      <c r="R4257" s="4">
        <v>84.875</v>
      </c>
      <c r="S4257" s="4">
        <v>12.475</v>
      </c>
      <c r="T4257" s="29">
        <v>331.07499999999999</v>
      </c>
      <c r="U4257" s="4">
        <v>0.69</v>
      </c>
      <c r="V4257" s="9"/>
      <c r="W4257" s="9"/>
      <c r="X4257" s="9"/>
      <c r="Y4257" s="9"/>
      <c r="Z4257" s="9"/>
    </row>
    <row r="4258" spans="1:26">
      <c r="A4258" s="39">
        <v>26</v>
      </c>
      <c r="B4258" s="39">
        <v>6</v>
      </c>
      <c r="C4258" s="40">
        <v>39625</v>
      </c>
      <c r="D4258" s="17">
        <v>0.125</v>
      </c>
      <c r="E4258" s="18">
        <v>0.16013329385126041</v>
      </c>
      <c r="F4258" s="4">
        <v>11.812326635984466</v>
      </c>
      <c r="G4258" s="4">
        <v>22.89930027766901</v>
      </c>
      <c r="H4258" s="4">
        <v>11.086973641684546</v>
      </c>
      <c r="I4258" s="19">
        <v>1.0166907540003403</v>
      </c>
      <c r="J4258" s="19">
        <v>5.6614585959996173</v>
      </c>
      <c r="K4258" s="20">
        <v>2.7885012507227565</v>
      </c>
      <c r="L4258" s="20"/>
      <c r="M4258" s="20"/>
      <c r="N4258" s="21">
        <v>16.625</v>
      </c>
      <c r="O4258" s="21">
        <f t="shared" si="69"/>
        <v>21.612500000000001</v>
      </c>
      <c r="P4258" s="21">
        <v>6.8125</v>
      </c>
      <c r="Q4258" s="19">
        <v>21.232700334749598</v>
      </c>
      <c r="R4258" s="4">
        <v>87.15</v>
      </c>
      <c r="S4258" s="4">
        <v>11.7</v>
      </c>
      <c r="T4258" s="29">
        <v>324.02499999999998</v>
      </c>
      <c r="U4258" s="4">
        <v>0.39</v>
      </c>
      <c r="V4258" s="9"/>
      <c r="W4258" s="9"/>
      <c r="X4258" s="9"/>
      <c r="Y4258" s="9"/>
      <c r="Z4258" s="9"/>
    </row>
    <row r="4259" spans="1:26">
      <c r="A4259" s="39">
        <v>26</v>
      </c>
      <c r="B4259" s="39">
        <v>6</v>
      </c>
      <c r="C4259" s="40">
        <v>39625</v>
      </c>
      <c r="D4259" s="17">
        <v>0.16666666666699825</v>
      </c>
      <c r="E4259" s="18">
        <v>0.17776248974626158</v>
      </c>
      <c r="F4259" s="4">
        <v>12.371884212184478</v>
      </c>
      <c r="G4259" s="4">
        <v>23.291185589469116</v>
      </c>
      <c r="H4259" s="4">
        <v>10.91930137728464</v>
      </c>
      <c r="I4259" s="19">
        <v>0.95310270225031923</v>
      </c>
      <c r="J4259" s="19">
        <v>5.5919575749996202</v>
      </c>
      <c r="K4259" s="20">
        <v>2.8337034162687513</v>
      </c>
      <c r="L4259" s="20"/>
      <c r="M4259" s="20"/>
      <c r="N4259" s="21">
        <v>17.625</v>
      </c>
      <c r="O4259" s="21">
        <f t="shared" si="69"/>
        <v>22.912500000000001</v>
      </c>
      <c r="P4259" s="21">
        <v>8.0625</v>
      </c>
      <c r="Q4259" s="19">
        <v>20.089481208437117</v>
      </c>
      <c r="R4259" s="4">
        <v>88.424999999999997</v>
      </c>
      <c r="S4259" s="4">
        <v>11.237500000000001</v>
      </c>
      <c r="T4259" s="29">
        <v>331.40000000000003</v>
      </c>
      <c r="U4259" s="4">
        <v>0.38</v>
      </c>
      <c r="V4259" s="9"/>
      <c r="W4259" s="9"/>
      <c r="X4259" s="9"/>
      <c r="Y4259" s="9"/>
      <c r="Z4259" s="9"/>
    </row>
    <row r="4260" spans="1:26">
      <c r="A4260" s="39">
        <v>26</v>
      </c>
      <c r="B4260" s="39">
        <v>6</v>
      </c>
      <c r="C4260" s="40">
        <v>39625</v>
      </c>
      <c r="D4260" s="17">
        <v>0.20833333333300175</v>
      </c>
      <c r="E4260" s="18">
        <v>0.19656140360501267</v>
      </c>
      <c r="F4260" s="4">
        <v>13.737075570191074</v>
      </c>
      <c r="G4260" s="4">
        <v>25.837414787457334</v>
      </c>
      <c r="H4260" s="4">
        <v>12.100339217266256</v>
      </c>
      <c r="I4260" s="19">
        <v>0.88952267775029803</v>
      </c>
      <c r="J4260" s="19">
        <v>5.4534391209996285</v>
      </c>
      <c r="K4260" s="20">
        <v>2.7727181515757562</v>
      </c>
      <c r="L4260" s="20"/>
      <c r="M4260" s="20"/>
      <c r="N4260" s="21">
        <v>18.6875</v>
      </c>
      <c r="O4260" s="21">
        <f t="shared" si="69"/>
        <v>24.293749999999999</v>
      </c>
      <c r="P4260" s="21">
        <v>9</v>
      </c>
      <c r="Q4260" s="19">
        <v>19.632939878312122</v>
      </c>
      <c r="R4260" s="4">
        <v>89.35</v>
      </c>
      <c r="S4260" s="4">
        <v>11</v>
      </c>
      <c r="T4260" s="29">
        <v>346.79999999999995</v>
      </c>
      <c r="U4260" s="4">
        <v>0.66</v>
      </c>
      <c r="V4260" s="9"/>
      <c r="W4260" s="9"/>
      <c r="X4260" s="9"/>
      <c r="Y4260" s="9"/>
      <c r="Z4260" s="9"/>
    </row>
    <row r="4261" spans="1:26">
      <c r="A4261" s="39">
        <v>26</v>
      </c>
      <c r="B4261" s="39">
        <v>6</v>
      </c>
      <c r="C4261" s="40">
        <v>39625</v>
      </c>
      <c r="D4261" s="17">
        <v>0.25</v>
      </c>
      <c r="E4261" s="18">
        <v>0.21064687004501365</v>
      </c>
      <c r="F4261" s="4">
        <v>19.07029908751722</v>
      </c>
      <c r="G4261" s="4">
        <v>34.680156681709825</v>
      </c>
      <c r="H4261" s="4">
        <v>15.609857594192604</v>
      </c>
      <c r="I4261" s="19">
        <v>0.9530165917503195</v>
      </c>
      <c r="J4261" s="19">
        <v>5.6600615639996121</v>
      </c>
      <c r="K4261" s="20">
        <v>2.6985299960367621</v>
      </c>
      <c r="L4261" s="20"/>
      <c r="M4261" s="20"/>
      <c r="N4261" s="21">
        <v>15.0625</v>
      </c>
      <c r="O4261" s="21">
        <f t="shared" si="69"/>
        <v>19.581250000000001</v>
      </c>
      <c r="P4261" s="21">
        <v>8.375</v>
      </c>
      <c r="Q4261" s="19">
        <v>18.260475049124651</v>
      </c>
      <c r="R4261" s="4">
        <v>85.15</v>
      </c>
      <c r="S4261" s="4">
        <v>12.175000000000001</v>
      </c>
      <c r="T4261" s="29">
        <v>259.42500000000001</v>
      </c>
      <c r="U4261" s="4">
        <v>0.70499999999999996</v>
      </c>
      <c r="V4261" s="9"/>
      <c r="W4261" s="9"/>
      <c r="X4261" s="9"/>
      <c r="Y4261" s="9"/>
      <c r="Z4261" s="9"/>
    </row>
    <row r="4262" spans="1:26">
      <c r="A4262" s="39">
        <v>26</v>
      </c>
      <c r="B4262" s="39">
        <v>6</v>
      </c>
      <c r="C4262" s="40">
        <v>39625</v>
      </c>
      <c r="D4262" s="17">
        <v>0.29166666666699825</v>
      </c>
      <c r="E4262" s="18">
        <v>0.22472745139751443</v>
      </c>
      <c r="F4262" s="4">
        <v>20.991096690648902</v>
      </c>
      <c r="G4262" s="4">
        <v>37.969961636148248</v>
      </c>
      <c r="H4262" s="4">
        <v>16.978864945499346</v>
      </c>
      <c r="I4262" s="19">
        <v>1.0800343395003622</v>
      </c>
      <c r="J4262" s="19">
        <v>6.2807758789995676</v>
      </c>
      <c r="K4262" s="20">
        <v>2.6575454122467654</v>
      </c>
      <c r="L4262" s="20"/>
      <c r="M4262" s="20"/>
      <c r="N4262" s="21">
        <v>23.6875</v>
      </c>
      <c r="O4262" s="21">
        <f t="shared" si="69"/>
        <v>30.793749999999999</v>
      </c>
      <c r="P4262" s="21">
        <v>8.4375</v>
      </c>
      <c r="Q4262" s="19">
        <v>18.948670768499639</v>
      </c>
      <c r="R4262" s="4">
        <v>79.2</v>
      </c>
      <c r="S4262" s="4">
        <v>13.2875</v>
      </c>
      <c r="T4262" s="29">
        <v>350.27499999999998</v>
      </c>
      <c r="U4262" s="4">
        <v>1.48</v>
      </c>
      <c r="V4262" s="9"/>
      <c r="W4262" s="9"/>
      <c r="X4262" s="9"/>
      <c r="Y4262" s="9"/>
      <c r="Z4262" s="9"/>
    </row>
    <row r="4263" spans="1:26">
      <c r="A4263" s="39">
        <v>26</v>
      </c>
      <c r="B4263" s="39">
        <v>6</v>
      </c>
      <c r="C4263" s="40">
        <v>39625</v>
      </c>
      <c r="D4263" s="17">
        <v>0.33333333333300175</v>
      </c>
      <c r="E4263" s="18">
        <v>0.23880260487501531</v>
      </c>
      <c r="F4263" s="4">
        <v>19.836721811667712</v>
      </c>
      <c r="G4263" s="4">
        <v>37.664311390635646</v>
      </c>
      <c r="H4263" s="4">
        <v>17.827589578967938</v>
      </c>
      <c r="I4263" s="19">
        <v>1.4611561792504904</v>
      </c>
      <c r="J4263" s="19">
        <v>6.418291806999556</v>
      </c>
      <c r="K4263" s="20">
        <v>2.7093422785527603</v>
      </c>
      <c r="L4263" s="20"/>
      <c r="M4263" s="20"/>
      <c r="N4263" s="21">
        <v>24</v>
      </c>
      <c r="O4263" s="21">
        <f t="shared" si="69"/>
        <v>31.200000000000003</v>
      </c>
      <c r="P4263" s="21">
        <v>8.9375</v>
      </c>
      <c r="Q4263" s="19">
        <v>18.320220149624646</v>
      </c>
      <c r="R4263" s="4">
        <v>76.724999999999994</v>
      </c>
      <c r="S4263" s="4">
        <v>14</v>
      </c>
      <c r="T4263" s="29">
        <v>342.29999999999995</v>
      </c>
      <c r="U4263" s="4">
        <v>1.62</v>
      </c>
      <c r="V4263" s="9"/>
      <c r="W4263" s="9"/>
      <c r="X4263" s="9"/>
      <c r="Y4263" s="9"/>
      <c r="Z4263" s="9"/>
    </row>
    <row r="4264" spans="1:26">
      <c r="A4264" s="39">
        <v>26</v>
      </c>
      <c r="B4264" s="39">
        <v>6</v>
      </c>
      <c r="C4264" s="40">
        <v>39625</v>
      </c>
      <c r="D4264" s="17">
        <v>0.375</v>
      </c>
      <c r="E4264" s="18">
        <v>0.25404856189126623</v>
      </c>
      <c r="F4264" s="4">
        <v>21.048380684180295</v>
      </c>
      <c r="G4264" s="4">
        <v>38.803581776360957</v>
      </c>
      <c r="H4264" s="4">
        <v>17.755201092180666</v>
      </c>
      <c r="I4264" s="19">
        <v>1.0799365530003626</v>
      </c>
      <c r="J4264" s="19">
        <v>6.4867747479995499</v>
      </c>
      <c r="K4264" s="20">
        <v>2.675000357570763</v>
      </c>
      <c r="L4264" s="20"/>
      <c r="M4264" s="20"/>
      <c r="N4264" s="21">
        <v>18</v>
      </c>
      <c r="O4264" s="21">
        <f t="shared" si="69"/>
        <v>23.400000000000002</v>
      </c>
      <c r="P4264" s="21">
        <v>8.5</v>
      </c>
      <c r="Q4264" s="19">
        <v>17.977911655812154</v>
      </c>
      <c r="R4264" s="4">
        <v>81.625</v>
      </c>
      <c r="S4264" s="4">
        <v>13.637499999999999</v>
      </c>
      <c r="T4264" s="29">
        <v>345.2</v>
      </c>
      <c r="U4264" s="4">
        <v>1.325</v>
      </c>
      <c r="V4264" s="9"/>
      <c r="W4264" s="9"/>
      <c r="X4264" s="9"/>
      <c r="Y4264" s="9"/>
      <c r="Z4264" s="9"/>
    </row>
    <row r="4265" spans="1:26">
      <c r="A4265" s="39">
        <v>26</v>
      </c>
      <c r="B4265" s="39">
        <v>6</v>
      </c>
      <c r="C4265" s="40">
        <v>39625</v>
      </c>
      <c r="D4265" s="17">
        <v>0.41666666666699825</v>
      </c>
      <c r="E4265" s="18">
        <v>0.27046391119876728</v>
      </c>
      <c r="F4265" s="4">
        <v>27.165317774649861</v>
      </c>
      <c r="G4265" s="4">
        <v>46.452252409225601</v>
      </c>
      <c r="H4265" s="4">
        <v>19.286934634575744</v>
      </c>
      <c r="I4265" s="19">
        <v>1.2704525932504269</v>
      </c>
      <c r="J4265" s="19">
        <v>6.2792303769995623</v>
      </c>
      <c r="K4265" s="20">
        <v>2.6605564487327635</v>
      </c>
      <c r="L4265" s="20"/>
      <c r="M4265" s="20"/>
      <c r="N4265" s="21">
        <v>18.125</v>
      </c>
      <c r="O4265" s="21">
        <f t="shared" si="69"/>
        <v>23.5625</v>
      </c>
      <c r="P4265" s="21">
        <v>8.0625</v>
      </c>
      <c r="Q4265" s="19">
        <v>15.345236339937204</v>
      </c>
      <c r="R4265" s="4">
        <v>81.55</v>
      </c>
      <c r="S4265" s="4">
        <v>13.35</v>
      </c>
      <c r="T4265" s="29">
        <v>339.15000000000003</v>
      </c>
      <c r="U4265" s="4">
        <v>1.145</v>
      </c>
      <c r="V4265" s="9"/>
      <c r="W4265" s="9"/>
      <c r="X4265" s="9"/>
      <c r="Y4265" s="9"/>
      <c r="Z4265" s="9"/>
    </row>
    <row r="4266" spans="1:26">
      <c r="A4266" s="39">
        <v>26</v>
      </c>
      <c r="B4266" s="39">
        <v>6</v>
      </c>
      <c r="C4266" s="40">
        <v>39625</v>
      </c>
      <c r="D4266" s="17">
        <v>0.45833333333300175</v>
      </c>
      <c r="E4266" s="18">
        <v>0.29275379556751846</v>
      </c>
      <c r="F4266" s="4">
        <v>28.289092189350097</v>
      </c>
      <c r="G4266" s="4">
        <v>48.324590089401113</v>
      </c>
      <c r="H4266" s="4">
        <v>20.03549790005102</v>
      </c>
      <c r="I4266" s="19">
        <v>1.1433604110003843</v>
      </c>
      <c r="J4266" s="19">
        <v>6.1407331329995696</v>
      </c>
      <c r="K4266" s="20">
        <v>2.6527454604117637</v>
      </c>
      <c r="L4266" s="20"/>
      <c r="M4266" s="20"/>
      <c r="N4266" s="21">
        <v>20.9375</v>
      </c>
      <c r="O4266" s="21">
        <f t="shared" si="69"/>
        <v>27.21875</v>
      </c>
      <c r="P4266" s="21">
        <v>6.1875</v>
      </c>
      <c r="Q4266" s="19">
        <v>16.892470895437171</v>
      </c>
      <c r="R4266" s="4">
        <v>89.35</v>
      </c>
      <c r="S4266" s="4">
        <v>12.9</v>
      </c>
      <c r="T4266" s="29">
        <v>262.8</v>
      </c>
      <c r="U4266" s="4">
        <v>1.05</v>
      </c>
      <c r="V4266" s="9"/>
      <c r="W4266" s="9"/>
      <c r="X4266" s="9"/>
      <c r="Y4266" s="9"/>
      <c r="Z4266" s="9"/>
    </row>
    <row r="4267" spans="1:26">
      <c r="A4267" s="39">
        <v>26</v>
      </c>
      <c r="B4267" s="39">
        <v>6</v>
      </c>
      <c r="C4267" s="40">
        <v>39625</v>
      </c>
      <c r="D4267" s="17">
        <v>0.5</v>
      </c>
      <c r="E4267" s="18">
        <v>0.29505062267626875</v>
      </c>
      <c r="F4267" s="4">
        <v>22.861675418143246</v>
      </c>
      <c r="G4267" s="4">
        <v>42.23321495328689</v>
      </c>
      <c r="H4267" s="4">
        <v>19.37153953514364</v>
      </c>
      <c r="I4267" s="19">
        <v>1.0797869542503631</v>
      </c>
      <c r="J4267" s="19">
        <v>6.0022401309995779</v>
      </c>
      <c r="K4267" s="20">
        <v>2.6250874196227656</v>
      </c>
      <c r="L4267" s="20"/>
      <c r="M4267" s="20"/>
      <c r="N4267" s="21">
        <v>12.3125</v>
      </c>
      <c r="O4267" s="21">
        <f t="shared" si="69"/>
        <v>16.006250000000001</v>
      </c>
      <c r="P4267" s="21">
        <v>5.8125</v>
      </c>
      <c r="Q4267" s="19">
        <v>19.814196790874615</v>
      </c>
      <c r="R4267" s="4">
        <v>93.1</v>
      </c>
      <c r="S4267" s="4">
        <v>14.025</v>
      </c>
      <c r="T4267" s="29">
        <v>343.6</v>
      </c>
      <c r="U4267" s="4">
        <v>1.18</v>
      </c>
      <c r="V4267" s="9"/>
      <c r="W4267" s="9"/>
      <c r="X4267" s="9"/>
      <c r="Y4267" s="9"/>
      <c r="Z4267" s="9"/>
    </row>
    <row r="4268" spans="1:26">
      <c r="A4268" s="39">
        <v>26</v>
      </c>
      <c r="B4268" s="39">
        <v>6</v>
      </c>
      <c r="C4268" s="40">
        <v>39625</v>
      </c>
      <c r="D4268" s="17">
        <v>0.54166666666699825</v>
      </c>
      <c r="E4268" s="18">
        <v>0.34200521708627163</v>
      </c>
      <c r="F4268" s="4">
        <v>75.498297995405238</v>
      </c>
      <c r="G4268" s="4">
        <v>101.49080384784102</v>
      </c>
      <c r="H4268" s="4">
        <v>25.992505852435791</v>
      </c>
      <c r="I4268" s="19">
        <v>1.8418992787506197</v>
      </c>
      <c r="J4268" s="19">
        <v>8.0712741789994293</v>
      </c>
      <c r="K4268" s="20">
        <v>2.5644236505327704</v>
      </c>
      <c r="L4268" s="20"/>
      <c r="M4268" s="20"/>
      <c r="N4268" s="21">
        <v>29</v>
      </c>
      <c r="O4268" s="21">
        <f t="shared" si="69"/>
        <v>37.700000000000003</v>
      </c>
      <c r="P4268" s="21">
        <v>11.5625</v>
      </c>
      <c r="Q4268" s="19">
        <v>9.5640559284373143</v>
      </c>
      <c r="R4268" s="4">
        <v>88.474999999999994</v>
      </c>
      <c r="S4268" s="4">
        <v>14.3125</v>
      </c>
      <c r="T4268" s="29">
        <v>188.85</v>
      </c>
      <c r="U4268" s="4">
        <v>1.3</v>
      </c>
      <c r="V4268" s="9"/>
      <c r="W4268" s="9"/>
      <c r="X4268" s="9"/>
      <c r="Y4268" s="9"/>
      <c r="Z4268" s="9"/>
    </row>
    <row r="4269" spans="1:26">
      <c r="A4269" s="39">
        <v>26</v>
      </c>
      <c r="B4269" s="39">
        <v>6</v>
      </c>
      <c r="C4269" s="40">
        <v>39625</v>
      </c>
      <c r="D4269" s="17">
        <v>0.58333333333300175</v>
      </c>
      <c r="E4269" s="18">
        <v>0.39599554275752491</v>
      </c>
      <c r="F4269" s="4">
        <v>125.59739081967976</v>
      </c>
      <c r="G4269" s="4">
        <v>159.61625572891984</v>
      </c>
      <c r="H4269" s="4">
        <v>34.018864909240058</v>
      </c>
      <c r="I4269" s="19">
        <v>2.2863968130007697</v>
      </c>
      <c r="J4269" s="19">
        <v>9.519236169999326</v>
      </c>
      <c r="K4269" s="20">
        <v>2.5566396408637706</v>
      </c>
      <c r="L4269" s="20"/>
      <c r="M4269" s="20"/>
      <c r="N4269" s="21">
        <v>20.125</v>
      </c>
      <c r="O4269" s="21">
        <f t="shared" si="69"/>
        <v>26.162500000000001</v>
      </c>
      <c r="P4269" s="21">
        <v>14.125</v>
      </c>
      <c r="Q4269" s="19">
        <v>4.8110327798124057</v>
      </c>
      <c r="R4269" s="4">
        <v>94.625</v>
      </c>
      <c r="S4269" s="4">
        <v>14</v>
      </c>
      <c r="T4269" s="29">
        <v>45.05</v>
      </c>
      <c r="U4269" s="4">
        <v>0.5</v>
      </c>
      <c r="V4269" s="9"/>
      <c r="W4269" s="9"/>
      <c r="X4269" s="9"/>
      <c r="Y4269" s="9"/>
      <c r="Z4269" s="9"/>
    </row>
    <row r="4270" spans="1:26">
      <c r="A4270" s="39">
        <v>26</v>
      </c>
      <c r="B4270" s="39">
        <v>6</v>
      </c>
      <c r="C4270" s="40">
        <v>39625</v>
      </c>
      <c r="D4270" s="17">
        <v>0.625</v>
      </c>
      <c r="E4270" s="18">
        <v>0.39239742599502458</v>
      </c>
      <c r="F4270" s="4">
        <v>97.939745598108061</v>
      </c>
      <c r="G4270" s="4">
        <v>128.89522358482367</v>
      </c>
      <c r="H4270" s="4">
        <v>30.9554779867156</v>
      </c>
      <c r="I4270" s="19">
        <v>2.2227788415007486</v>
      </c>
      <c r="J4270" s="19">
        <v>8.2079388789994141</v>
      </c>
      <c r="K4270" s="20">
        <v>2.5290715289147729</v>
      </c>
      <c r="L4270" s="20"/>
      <c r="M4270" s="20"/>
      <c r="N4270" s="21">
        <v>31.125</v>
      </c>
      <c r="O4270" s="21">
        <f t="shared" si="69"/>
        <v>40.462499999999999</v>
      </c>
      <c r="P4270" s="21">
        <v>10.5</v>
      </c>
      <c r="Q4270" s="19">
        <v>8.5343954414373329</v>
      </c>
      <c r="R4270" s="4">
        <v>97.375</v>
      </c>
      <c r="S4270" s="4">
        <v>13.7875</v>
      </c>
      <c r="T4270" s="29">
        <v>144.80000000000001</v>
      </c>
      <c r="U4270" s="4">
        <v>0.73499999999999999</v>
      </c>
      <c r="V4270" s="9"/>
      <c r="W4270" s="9"/>
      <c r="X4270" s="9"/>
      <c r="Y4270" s="9"/>
      <c r="Z4270" s="9"/>
    </row>
    <row r="4271" spans="1:26">
      <c r="A4271" s="39">
        <v>26</v>
      </c>
      <c r="B4271" s="39">
        <v>6</v>
      </c>
      <c r="C4271" s="40">
        <v>39625</v>
      </c>
      <c r="D4271" s="17">
        <v>0.66666666666699825</v>
      </c>
      <c r="E4271" s="18">
        <v>0.39585045565877491</v>
      </c>
      <c r="F4271" s="4">
        <v>93.377693280464399</v>
      </c>
      <c r="G4271" s="4">
        <v>126.88694732043555</v>
      </c>
      <c r="H4271" s="4">
        <v>33.509254039971147</v>
      </c>
      <c r="I4271" s="19">
        <v>1.9051582132506419</v>
      </c>
      <c r="J4271" s="19">
        <v>8.9659386399993579</v>
      </c>
      <c r="K4271" s="20">
        <v>2.5147175489167735</v>
      </c>
      <c r="L4271" s="20"/>
      <c r="M4271" s="20"/>
      <c r="N4271" s="21">
        <v>9.0625</v>
      </c>
      <c r="O4271" s="21">
        <f t="shared" si="69"/>
        <v>11.78125</v>
      </c>
      <c r="P4271" s="21">
        <v>7.625</v>
      </c>
      <c r="Q4271" s="19">
        <v>8.2486433314998386</v>
      </c>
      <c r="R4271" s="4">
        <v>96.7</v>
      </c>
      <c r="S4271" s="4">
        <v>14.225</v>
      </c>
      <c r="T4271" s="29">
        <v>68.099999999999994</v>
      </c>
      <c r="U4271" s="4">
        <v>1.31</v>
      </c>
      <c r="V4271" s="9"/>
      <c r="W4271" s="9"/>
      <c r="X4271" s="9"/>
      <c r="Y4271" s="9"/>
      <c r="Z4271" s="9"/>
    </row>
    <row r="4272" spans="1:26">
      <c r="A4272" s="39">
        <v>26</v>
      </c>
      <c r="B4272" s="39">
        <v>6</v>
      </c>
      <c r="C4272" s="40">
        <v>39625</v>
      </c>
      <c r="D4272" s="17">
        <v>0.70833333333300175</v>
      </c>
      <c r="E4272" s="18">
        <v>0.43923141302252749</v>
      </c>
      <c r="F4272" s="4">
        <v>96.351029624977613</v>
      </c>
      <c r="G4272" s="4">
        <v>132.37106847706207</v>
      </c>
      <c r="H4272" s="4">
        <v>36.020038852084426</v>
      </c>
      <c r="I4272" s="19">
        <v>1.9685703952506639</v>
      </c>
      <c r="J4272" s="19">
        <v>9.1720675969993408</v>
      </c>
      <c r="K4272" s="20">
        <v>2.5795449424587673</v>
      </c>
      <c r="L4272" s="20"/>
      <c r="M4272" s="20"/>
      <c r="N4272" s="21">
        <v>9.1875</v>
      </c>
      <c r="O4272" s="21">
        <f t="shared" si="69"/>
        <v>11.94375</v>
      </c>
      <c r="P4272" s="21">
        <v>8.4375</v>
      </c>
      <c r="Q4272" s="19">
        <v>5.4994431054998927</v>
      </c>
      <c r="R4272" s="4">
        <v>96.25</v>
      </c>
      <c r="S4272" s="4">
        <v>12.675000000000001</v>
      </c>
      <c r="T4272" s="29">
        <v>54.449999999999996</v>
      </c>
      <c r="U4272" s="4">
        <v>0.91500000000000004</v>
      </c>
      <c r="V4272" s="9"/>
      <c r="W4272" s="9"/>
      <c r="X4272" s="9"/>
      <c r="Y4272" s="9"/>
      <c r="Z4272" s="9"/>
    </row>
    <row r="4273" spans="1:26">
      <c r="A4273" s="39">
        <v>26</v>
      </c>
      <c r="B4273" s="39">
        <v>6</v>
      </c>
      <c r="C4273" s="40">
        <v>39625</v>
      </c>
      <c r="D4273" s="17">
        <v>0.75</v>
      </c>
      <c r="E4273" s="18">
        <v>0.40274907879752503</v>
      </c>
      <c r="F4273" s="4">
        <v>59.337323606760918</v>
      </c>
      <c r="G4273" s="4">
        <v>89.767995821775088</v>
      </c>
      <c r="H4273" s="4">
        <v>30.43067221501418</v>
      </c>
      <c r="I4273" s="19">
        <v>1.4604869985004927</v>
      </c>
      <c r="J4273" s="19">
        <v>7.930105888999428</v>
      </c>
      <c r="K4273" s="20">
        <v>2.7894242776267477</v>
      </c>
      <c r="L4273" s="20"/>
      <c r="M4273" s="20"/>
      <c r="N4273" s="21">
        <v>5.1875</v>
      </c>
      <c r="O4273" s="21">
        <f t="shared" si="69"/>
        <v>6.7437500000000004</v>
      </c>
      <c r="P4273" s="21">
        <v>4.6875</v>
      </c>
      <c r="Q4273" s="19">
        <v>8.3643676326873351</v>
      </c>
      <c r="R4273" s="4">
        <v>97.674999999999997</v>
      </c>
      <c r="S4273" s="4">
        <v>12.1625</v>
      </c>
      <c r="T4273" s="29">
        <v>101.77500000000001</v>
      </c>
      <c r="U4273" s="4">
        <v>0.28000000000000003</v>
      </c>
      <c r="V4273" s="9"/>
      <c r="W4273" s="9"/>
      <c r="X4273" s="9"/>
      <c r="Y4273" s="9"/>
      <c r="Z4273" s="9"/>
    </row>
    <row r="4274" spans="1:26">
      <c r="A4274" s="39">
        <v>26</v>
      </c>
      <c r="B4274" s="39">
        <v>6</v>
      </c>
      <c r="C4274" s="40">
        <v>39625</v>
      </c>
      <c r="D4274" s="17">
        <v>0.79166666666699825</v>
      </c>
      <c r="E4274" s="18">
        <v>0.40032730200627475</v>
      </c>
      <c r="F4274" s="4">
        <v>66.159672240180086</v>
      </c>
      <c r="G4274" s="4">
        <v>95.944398304714298</v>
      </c>
      <c r="H4274" s="4">
        <v>29.784726064534201</v>
      </c>
      <c r="I4274" s="19">
        <v>1.8413979405006216</v>
      </c>
      <c r="J4274" s="19">
        <v>8.6189553009993762</v>
      </c>
      <c r="K4274" s="20">
        <v>2.4058442439897818</v>
      </c>
      <c r="L4274" s="20"/>
      <c r="M4274" s="20"/>
      <c r="N4274" s="21">
        <v>8.5625</v>
      </c>
      <c r="O4274" s="21">
        <f t="shared" si="69"/>
        <v>11.13125</v>
      </c>
      <c r="P4274" s="21">
        <v>9.3125</v>
      </c>
      <c r="Q4274" s="19">
        <v>9.5107666561873128</v>
      </c>
      <c r="R4274" s="4">
        <v>97.974999999999994</v>
      </c>
      <c r="S4274" s="4">
        <v>12.3</v>
      </c>
      <c r="T4274" s="29">
        <v>145.94999999999999</v>
      </c>
      <c r="U4274" s="4">
        <v>4.4999999999999998E-2</v>
      </c>
      <c r="V4274" s="9"/>
      <c r="W4274" s="9"/>
      <c r="X4274" s="9"/>
      <c r="Y4274" s="9"/>
      <c r="Z4274" s="9"/>
    </row>
    <row r="4275" spans="1:26">
      <c r="A4275" s="39">
        <v>26</v>
      </c>
      <c r="B4275" s="39">
        <v>6</v>
      </c>
      <c r="C4275" s="40">
        <v>39625</v>
      </c>
      <c r="D4275" s="17">
        <v>0.83333333333300175</v>
      </c>
      <c r="E4275" s="18">
        <v>0.39555767608127468</v>
      </c>
      <c r="F4275" s="4">
        <v>70.682102677011812</v>
      </c>
      <c r="G4275" s="4">
        <v>101.03315322150318</v>
      </c>
      <c r="H4275" s="4">
        <v>30.351050544491375</v>
      </c>
      <c r="I4275" s="19">
        <v>1.9048079332506429</v>
      </c>
      <c r="J4275" s="19">
        <v>8.2045848709994029</v>
      </c>
      <c r="K4275" s="20">
        <v>2.4179080361957803</v>
      </c>
      <c r="L4275" s="20"/>
      <c r="M4275" s="20"/>
      <c r="N4275" s="21">
        <v>8.4375</v>
      </c>
      <c r="O4275" s="21">
        <f t="shared" si="69"/>
        <v>10.96875</v>
      </c>
      <c r="P4275" s="21">
        <v>7.9375</v>
      </c>
      <c r="Q4275" s="19">
        <v>7.276812167187356</v>
      </c>
      <c r="R4275" s="4">
        <v>98</v>
      </c>
      <c r="S4275" s="4">
        <v>11.737500000000001</v>
      </c>
      <c r="T4275" s="29">
        <v>133.05000000000001</v>
      </c>
      <c r="U4275" s="4">
        <v>0.42</v>
      </c>
      <c r="V4275" s="9"/>
      <c r="W4275" s="9"/>
      <c r="X4275" s="9"/>
      <c r="Y4275" s="9"/>
      <c r="Z4275" s="9"/>
    </row>
    <row r="4276" spans="1:26">
      <c r="A4276" s="39">
        <v>26</v>
      </c>
      <c r="B4276" s="39">
        <v>6</v>
      </c>
      <c r="C4276" s="40">
        <v>39625</v>
      </c>
      <c r="D4276" s="17">
        <v>0.875</v>
      </c>
      <c r="E4276" s="18">
        <v>0.42364876492002623</v>
      </c>
      <c r="F4276" s="4">
        <v>71.71877789758048</v>
      </c>
      <c r="G4276" s="4">
        <v>101.36747918636573</v>
      </c>
      <c r="H4276" s="4">
        <v>29.648701288785254</v>
      </c>
      <c r="I4276" s="19">
        <v>1.5872595502505362</v>
      </c>
      <c r="J4276" s="19">
        <v>8.0660070289994099</v>
      </c>
      <c r="K4276" s="20">
        <v>2.5814640929457648</v>
      </c>
      <c r="L4276" s="20"/>
      <c r="M4276" s="20"/>
      <c r="N4276" s="21">
        <v>9.625</v>
      </c>
      <c r="O4276" s="21">
        <f t="shared" si="69"/>
        <v>12.512500000000001</v>
      </c>
      <c r="P4276" s="21">
        <v>11</v>
      </c>
      <c r="Q4276" s="19">
        <v>6.7615693699998669</v>
      </c>
      <c r="R4276" s="4">
        <v>98.224999999999994</v>
      </c>
      <c r="S4276" s="4">
        <v>11.487500000000001</v>
      </c>
      <c r="T4276" s="29">
        <v>157</v>
      </c>
      <c r="U4276" s="4">
        <v>0.08</v>
      </c>
      <c r="V4276" s="9"/>
      <c r="W4276" s="9"/>
      <c r="X4276" s="9"/>
      <c r="Y4276" s="9"/>
      <c r="Z4276" s="9"/>
    </row>
    <row r="4277" spans="1:26">
      <c r="A4277" s="39">
        <v>26</v>
      </c>
      <c r="B4277" s="39">
        <v>6</v>
      </c>
      <c r="C4277" s="40">
        <v>39625</v>
      </c>
      <c r="D4277" s="17">
        <v>0.91666666666699825</v>
      </c>
      <c r="E4277" s="18">
        <v>0.34378596184002114</v>
      </c>
      <c r="F4277" s="4">
        <v>54.429378331834755</v>
      </c>
      <c r="G4277" s="4">
        <v>81.275185712122635</v>
      </c>
      <c r="H4277" s="4">
        <v>26.845807380287876</v>
      </c>
      <c r="I4277" s="19">
        <v>1.6506826785005582</v>
      </c>
      <c r="J4277" s="19">
        <v>7.4449618379994531</v>
      </c>
      <c r="K4277" s="20">
        <v>2.4288836894377788</v>
      </c>
      <c r="L4277" s="20"/>
      <c r="M4277" s="20"/>
      <c r="N4277" s="21">
        <v>7.625</v>
      </c>
      <c r="O4277" s="21">
        <f t="shared" si="69"/>
        <v>9.9124999999999996</v>
      </c>
      <c r="P4277" s="21">
        <v>6.625</v>
      </c>
      <c r="Q4277" s="19">
        <v>12.492637466624753</v>
      </c>
      <c r="R4277" s="4">
        <v>98.25</v>
      </c>
      <c r="S4277" s="4">
        <v>11.1875</v>
      </c>
      <c r="T4277" s="29">
        <v>184.22499999999997</v>
      </c>
      <c r="U4277" s="4">
        <v>0.04</v>
      </c>
      <c r="V4277" s="9"/>
      <c r="W4277" s="9"/>
      <c r="X4277" s="9"/>
      <c r="Y4277" s="9"/>
      <c r="Z4277" s="9"/>
    </row>
    <row r="4278" spans="1:26">
      <c r="A4278" s="39">
        <v>26</v>
      </c>
      <c r="B4278" s="39">
        <v>6</v>
      </c>
      <c r="C4278" s="40">
        <v>39625</v>
      </c>
      <c r="D4278" s="17">
        <v>0.95833333333300175</v>
      </c>
      <c r="E4278" s="18">
        <v>0.29914350114626842</v>
      </c>
      <c r="F4278" s="4">
        <v>32.288509058463404</v>
      </c>
      <c r="G4278" s="4">
        <v>55.24453193672786</v>
      </c>
      <c r="H4278" s="4">
        <v>22.956022878264463</v>
      </c>
      <c r="I4278" s="19">
        <v>1.2062136045004079</v>
      </c>
      <c r="J4278" s="19">
        <v>6.6171909819995118</v>
      </c>
      <c r="K4278" s="20">
        <v>2.4146196382797793</v>
      </c>
      <c r="L4278" s="20"/>
      <c r="M4278" s="20"/>
      <c r="N4278" s="21">
        <v>5.125</v>
      </c>
      <c r="O4278" s="21">
        <f t="shared" si="69"/>
        <v>6.6625000000000005</v>
      </c>
      <c r="P4278" s="21">
        <v>4.375</v>
      </c>
      <c r="Q4278" s="19">
        <v>18.339034949624637</v>
      </c>
      <c r="R4278" s="4">
        <v>98.35</v>
      </c>
      <c r="S4278" s="4">
        <v>11.137499999999999</v>
      </c>
      <c r="T4278" s="29">
        <v>182.07500000000002</v>
      </c>
      <c r="U4278" s="4">
        <v>0.38</v>
      </c>
      <c r="V4278" s="9"/>
      <c r="W4278" s="9"/>
      <c r="X4278" s="9"/>
      <c r="Y4278" s="9"/>
      <c r="Z4278" s="9"/>
    </row>
    <row r="4279" spans="1:26">
      <c r="A4279" s="39">
        <v>27</v>
      </c>
      <c r="B4279" s="39">
        <v>6</v>
      </c>
      <c r="C4279" s="40">
        <v>39626</v>
      </c>
      <c r="D4279" s="17">
        <v>0</v>
      </c>
      <c r="E4279" s="18">
        <v>0.18648935154501139</v>
      </c>
      <c r="F4279" s="4">
        <v>28.544552150706465</v>
      </c>
      <c r="G4279" s="4">
        <v>49.610285772188782</v>
      </c>
      <c r="H4279" s="4">
        <v>21.065733621482316</v>
      </c>
      <c r="I4279" s="19">
        <v>1.206153035250408</v>
      </c>
      <c r="J4279" s="19">
        <v>6.4787983739995205</v>
      </c>
      <c r="K4279" s="20">
        <v>2.4463918426587759</v>
      </c>
      <c r="L4279" s="20"/>
      <c r="M4279" s="20"/>
      <c r="N4279" s="21">
        <v>4</v>
      </c>
      <c r="O4279" s="21">
        <f t="shared" si="69"/>
        <v>5.2</v>
      </c>
      <c r="P4279" s="21">
        <v>5.125</v>
      </c>
      <c r="Q4279" s="19">
        <v>14.958702995749702</v>
      </c>
      <c r="R4279" s="4">
        <v>98.35</v>
      </c>
      <c r="S4279" s="4">
        <v>11.074999999999999</v>
      </c>
      <c r="T4279" s="29">
        <v>109.325</v>
      </c>
      <c r="U4279" s="4">
        <v>0.51</v>
      </c>
      <c r="V4279" s="9"/>
      <c r="W4279" s="9"/>
      <c r="X4279" s="9"/>
      <c r="Y4279" s="9"/>
      <c r="Z4279" s="9"/>
    </row>
    <row r="4280" spans="1:26">
      <c r="A4280" s="39">
        <v>27</v>
      </c>
      <c r="B4280" s="39">
        <v>6</v>
      </c>
      <c r="C4280" s="40">
        <v>39626</v>
      </c>
      <c r="D4280" s="17">
        <v>4.1666666666998253E-2</v>
      </c>
      <c r="E4280" s="18">
        <v>0.18762818490001143</v>
      </c>
      <c r="F4280" s="4">
        <v>20.240867479748783</v>
      </c>
      <c r="G4280" s="4">
        <v>37.487419090447901</v>
      </c>
      <c r="H4280" s="4">
        <v>17.246551610699122</v>
      </c>
      <c r="I4280" s="19">
        <v>1.0156632660003437</v>
      </c>
      <c r="J4280" s="19">
        <v>6.3404397019995287</v>
      </c>
      <c r="K4280" s="20">
        <v>2.688469794788753</v>
      </c>
      <c r="L4280" s="20"/>
      <c r="M4280" s="20"/>
      <c r="N4280" s="21">
        <v>8.5625</v>
      </c>
      <c r="O4280" s="21">
        <f t="shared" si="69"/>
        <v>11.13125</v>
      </c>
      <c r="P4280" s="21">
        <v>6.6875</v>
      </c>
      <c r="Q4280" s="19">
        <v>10.431822087937292</v>
      </c>
      <c r="R4280" s="4">
        <v>98.3</v>
      </c>
      <c r="S4280" s="4">
        <v>10.6625</v>
      </c>
      <c r="T4280" s="29">
        <v>321.67500000000001</v>
      </c>
      <c r="U4280" s="4">
        <v>0.34</v>
      </c>
      <c r="V4280" s="9"/>
      <c r="W4280" s="9"/>
      <c r="X4280" s="9"/>
      <c r="Y4280" s="9"/>
      <c r="Z4280" s="9"/>
    </row>
    <row r="4281" spans="1:26">
      <c r="A4281" s="39">
        <v>27</v>
      </c>
      <c r="B4281" s="39">
        <v>6</v>
      </c>
      <c r="C4281" s="40">
        <v>39626</v>
      </c>
      <c r="D4281" s="17">
        <v>8.3333333333001747E-2</v>
      </c>
      <c r="E4281" s="18">
        <v>0.21338732827876314</v>
      </c>
      <c r="F4281" s="4">
        <v>17.021888067910748</v>
      </c>
      <c r="G4281" s="4">
        <v>32.919081111296627</v>
      </c>
      <c r="H4281" s="4">
        <v>15.897193043385876</v>
      </c>
      <c r="I4281" s="19">
        <v>1.0156165620003439</v>
      </c>
      <c r="J4281" s="19">
        <v>6.2710037249995318</v>
      </c>
      <c r="K4281" s="20">
        <v>2.8778306088167351</v>
      </c>
      <c r="L4281" s="20"/>
      <c r="M4281" s="20"/>
      <c r="N4281" s="21">
        <v>9.0625</v>
      </c>
      <c r="O4281" s="21">
        <f t="shared" si="69"/>
        <v>11.78125</v>
      </c>
      <c r="P4281" s="21">
        <v>6.5</v>
      </c>
      <c r="Q4281" s="19">
        <v>11.693542658312268</v>
      </c>
      <c r="R4281" s="4">
        <v>98.3</v>
      </c>
      <c r="S4281" s="4">
        <v>10.487500000000001</v>
      </c>
      <c r="T4281" s="29">
        <v>328.77499999999998</v>
      </c>
      <c r="U4281" s="4">
        <v>4.4999999999999998E-2</v>
      </c>
      <c r="V4281" s="9"/>
      <c r="W4281" s="9"/>
      <c r="X4281" s="9"/>
      <c r="Y4281" s="9"/>
      <c r="Z4281" s="9"/>
    </row>
    <row r="4282" spans="1:26">
      <c r="A4282" s="39">
        <v>27</v>
      </c>
      <c r="B4282" s="39">
        <v>6</v>
      </c>
      <c r="C4282" s="40">
        <v>39626</v>
      </c>
      <c r="D4282" s="17">
        <v>0.125</v>
      </c>
      <c r="E4282" s="18">
        <v>0.21452029952876314</v>
      </c>
      <c r="F4282" s="4">
        <v>21.052411540304981</v>
      </c>
      <c r="G4282" s="4">
        <v>37.784834082535461</v>
      </c>
      <c r="H4282" s="4">
        <v>16.732422542230477</v>
      </c>
      <c r="I4282" s="19">
        <v>1.1425182795003872</v>
      </c>
      <c r="J4282" s="19">
        <v>6.40829058499952</v>
      </c>
      <c r="K4282" s="20">
        <v>2.8568069873587367</v>
      </c>
      <c r="L4282" s="20"/>
      <c r="M4282" s="20"/>
      <c r="N4282" s="21">
        <v>9</v>
      </c>
      <c r="O4282" s="21">
        <f t="shared" si="69"/>
        <v>11.700000000000001</v>
      </c>
      <c r="P4282" s="21">
        <v>6.125</v>
      </c>
      <c r="Q4282" s="19">
        <v>9.8025414619998035</v>
      </c>
      <c r="R4282" s="4">
        <v>98.474999999999994</v>
      </c>
      <c r="S4282" s="4">
        <v>10.5625</v>
      </c>
      <c r="T4282" s="29">
        <v>176.15</v>
      </c>
      <c r="U4282" s="4">
        <v>6.5000000000000002E-2</v>
      </c>
      <c r="V4282" s="9"/>
      <c r="W4282" s="9"/>
      <c r="X4282" s="9"/>
      <c r="Y4282" s="9"/>
      <c r="Z4282" s="9"/>
    </row>
    <row r="4283" spans="1:26">
      <c r="A4283" s="39">
        <v>27</v>
      </c>
      <c r="B4283" s="39">
        <v>6</v>
      </c>
      <c r="C4283" s="40">
        <v>39626</v>
      </c>
      <c r="D4283" s="17">
        <v>0.16666666666699825</v>
      </c>
      <c r="E4283" s="18">
        <v>0.20041632403501225</v>
      </c>
      <c r="F4283" s="4">
        <v>52.787706720314901</v>
      </c>
      <c r="G4283" s="4">
        <v>75.116414188858272</v>
      </c>
      <c r="H4283" s="4">
        <v>22.328707468543374</v>
      </c>
      <c r="I4283" s="19">
        <v>1.5232847310005164</v>
      </c>
      <c r="J4283" s="19">
        <v>7.2345795689994556</v>
      </c>
      <c r="K4283" s="20">
        <v>2.4813309601797706</v>
      </c>
      <c r="L4283" s="20"/>
      <c r="M4283" s="20"/>
      <c r="N4283" s="21">
        <v>13.5625</v>
      </c>
      <c r="O4283" s="21">
        <f t="shared" si="69"/>
        <v>17.631250000000001</v>
      </c>
      <c r="P4283" s="21">
        <v>7</v>
      </c>
      <c r="Q4283" s="19">
        <v>7.0515136525623587</v>
      </c>
      <c r="R4283" s="4">
        <v>98.55</v>
      </c>
      <c r="S4283" s="4">
        <v>10.65</v>
      </c>
      <c r="T4283" s="29">
        <v>97.575000000000003</v>
      </c>
      <c r="U4283" s="4">
        <v>0.08</v>
      </c>
      <c r="V4283" s="9"/>
      <c r="W4283" s="9"/>
      <c r="X4283" s="9"/>
      <c r="Y4283" s="9"/>
      <c r="Z4283" s="9"/>
    </row>
    <row r="4284" spans="1:26">
      <c r="A4284" s="39">
        <v>27</v>
      </c>
      <c r="B4284" s="39">
        <v>6</v>
      </c>
      <c r="C4284" s="40">
        <v>39626</v>
      </c>
      <c r="D4284" s="17">
        <v>0.20833333333300175</v>
      </c>
      <c r="E4284" s="18">
        <v>0.22967289709501398</v>
      </c>
      <c r="F4284" s="4">
        <v>77.433933389767532</v>
      </c>
      <c r="G4284" s="4">
        <v>103.08680579991596</v>
      </c>
      <c r="H4284" s="4">
        <v>25.652872410148447</v>
      </c>
      <c r="I4284" s="19">
        <v>1.8405499710006243</v>
      </c>
      <c r="J4284" s="19">
        <v>8.1985032569993805</v>
      </c>
      <c r="K4284" s="20">
        <v>2.440817753392774</v>
      </c>
      <c r="L4284" s="20"/>
      <c r="M4284" s="20"/>
      <c r="N4284" s="21">
        <v>16.875</v>
      </c>
      <c r="O4284" s="21">
        <f t="shared" si="69"/>
        <v>21.9375</v>
      </c>
      <c r="P4284" s="21">
        <v>7.5625</v>
      </c>
      <c r="Q4284" s="19">
        <v>7.5106028201873496</v>
      </c>
      <c r="R4284" s="4">
        <v>98.75</v>
      </c>
      <c r="S4284" s="4">
        <v>11.262499999999999</v>
      </c>
      <c r="T4284" s="29">
        <v>137.67500000000001</v>
      </c>
      <c r="U4284" s="4">
        <v>0.81</v>
      </c>
      <c r="V4284" s="9"/>
      <c r="W4284" s="9"/>
      <c r="X4284" s="9"/>
      <c r="Y4284" s="9"/>
      <c r="Z4284" s="9"/>
    </row>
    <row r="4285" spans="1:26">
      <c r="A4285" s="39">
        <v>27</v>
      </c>
      <c r="B4285" s="39">
        <v>6</v>
      </c>
      <c r="C4285" s="40">
        <v>39626</v>
      </c>
      <c r="D4285" s="17">
        <v>0.25</v>
      </c>
      <c r="E4285" s="18">
        <v>0.29758368180626793</v>
      </c>
      <c r="F4285" s="4">
        <v>125.81614203043506</v>
      </c>
      <c r="G4285" s="4">
        <v>157.3556600941059</v>
      </c>
      <c r="H4285" s="4">
        <v>31.539518063670847</v>
      </c>
      <c r="I4285" s="19">
        <v>2.2212500152507539</v>
      </c>
      <c r="J4285" s="19">
        <v>9.4378547209992849</v>
      </c>
      <c r="K4285" s="20">
        <v>2.4856129909377693</v>
      </c>
      <c r="L4285" s="20"/>
      <c r="M4285" s="20"/>
      <c r="N4285" s="21">
        <v>21.5</v>
      </c>
      <c r="O4285" s="21">
        <f t="shared" si="69"/>
        <v>27.95</v>
      </c>
      <c r="P4285" s="21">
        <v>11.5625</v>
      </c>
      <c r="Q4285" s="19">
        <v>4.1855895891249162</v>
      </c>
      <c r="R4285" s="4">
        <v>98.474999999999994</v>
      </c>
      <c r="S4285" s="4">
        <v>11.1625</v>
      </c>
      <c r="T4285" s="29">
        <v>97.4</v>
      </c>
      <c r="U4285" s="4">
        <v>1.0049999999999999</v>
      </c>
      <c r="V4285" s="9"/>
      <c r="W4285" s="9"/>
      <c r="X4285" s="9"/>
      <c r="Y4285" s="9"/>
      <c r="Z4285" s="9"/>
    </row>
    <row r="4286" spans="1:26">
      <c r="A4286" s="39">
        <v>27</v>
      </c>
      <c r="B4286" s="39">
        <v>6</v>
      </c>
      <c r="C4286" s="40">
        <v>39626</v>
      </c>
      <c r="D4286" s="17">
        <v>0.29166666666699825</v>
      </c>
      <c r="E4286" s="18">
        <v>0.31510003218001897</v>
      </c>
      <c r="F4286" s="4">
        <v>130.38728250697937</v>
      </c>
      <c r="G4286" s="4">
        <v>163.15900130146997</v>
      </c>
      <c r="H4286" s="4">
        <v>32.771718794490567</v>
      </c>
      <c r="I4286" s="19">
        <v>2.2846118445007755</v>
      </c>
      <c r="J4286" s="19">
        <v>9.0237784029993122</v>
      </c>
      <c r="K4286" s="20">
        <v>2.5107005657167663</v>
      </c>
      <c r="L4286" s="20"/>
      <c r="M4286" s="20"/>
      <c r="N4286" s="21">
        <v>17.4375</v>
      </c>
      <c r="O4286" s="21">
        <f t="shared" ref="O4286:O4349" si="70">N4286*1.3</f>
        <v>22.668749999999999</v>
      </c>
      <c r="P4286" s="21">
        <v>12</v>
      </c>
      <c r="Q4286" s="19">
        <v>5.1606868851248962</v>
      </c>
      <c r="R4286" s="4">
        <v>96.1</v>
      </c>
      <c r="S4286" s="4">
        <v>11.5625</v>
      </c>
      <c r="T4286" s="29">
        <v>103.72499999999999</v>
      </c>
      <c r="U4286" s="4">
        <v>0.86499999999999999</v>
      </c>
      <c r="V4286" s="9"/>
      <c r="W4286" s="9"/>
      <c r="X4286" s="9"/>
      <c r="Y4286" s="9"/>
      <c r="Z4286" s="9"/>
    </row>
    <row r="4287" spans="1:26">
      <c r="A4287" s="39">
        <v>27</v>
      </c>
      <c r="B4287" s="39">
        <v>6</v>
      </c>
      <c r="C4287" s="40">
        <v>39626</v>
      </c>
      <c r="D4287" s="17">
        <v>0.33333333333300175</v>
      </c>
      <c r="E4287" s="18">
        <v>0.25414122661876531</v>
      </c>
      <c r="F4287" s="4">
        <v>106.72832072187725</v>
      </c>
      <c r="G4287" s="4">
        <v>138.39409888021311</v>
      </c>
      <c r="H4287" s="4">
        <v>31.665778158335851</v>
      </c>
      <c r="I4287" s="19">
        <v>1.8402960180006251</v>
      </c>
      <c r="J4287" s="19">
        <v>9.1608050869993001</v>
      </c>
      <c r="K4287" s="20">
        <v>2.5685240822767601</v>
      </c>
      <c r="L4287" s="20"/>
      <c r="M4287" s="20"/>
      <c r="N4287" s="21">
        <v>16.3125</v>
      </c>
      <c r="O4287" s="21">
        <f t="shared" si="70"/>
        <v>21.206250000000001</v>
      </c>
      <c r="P4287" s="21">
        <v>9.4375</v>
      </c>
      <c r="Q4287" s="19">
        <v>7.3401242401873521</v>
      </c>
      <c r="R4287" s="4">
        <v>88.424999999999997</v>
      </c>
      <c r="S4287" s="4">
        <v>12.3375</v>
      </c>
      <c r="T4287" s="29">
        <v>73.650000000000006</v>
      </c>
      <c r="U4287" s="4">
        <v>0.93</v>
      </c>
      <c r="V4287" s="9"/>
      <c r="W4287" s="9"/>
      <c r="X4287" s="9"/>
      <c r="Y4287" s="9"/>
      <c r="Z4287" s="9"/>
    </row>
    <row r="4288" spans="1:26">
      <c r="A4288" s="39">
        <v>27</v>
      </c>
      <c r="B4288" s="39">
        <v>6</v>
      </c>
      <c r="C4288" s="40">
        <v>39626</v>
      </c>
      <c r="D4288" s="17">
        <v>0.375</v>
      </c>
      <c r="E4288" s="18">
        <v>0.22716378579501362</v>
      </c>
      <c r="F4288" s="4">
        <v>106.23028273632681</v>
      </c>
      <c r="G4288" s="4">
        <v>135.96851996156238</v>
      </c>
      <c r="H4288" s="4">
        <v>29.738237225235586</v>
      </c>
      <c r="I4288" s="19">
        <v>2.4113150700008195</v>
      </c>
      <c r="J4288" s="19">
        <v>8.8156882279993241</v>
      </c>
      <c r="K4288" s="20">
        <v>2.5673490121007601</v>
      </c>
      <c r="L4288" s="20"/>
      <c r="M4288" s="20"/>
      <c r="N4288" s="21">
        <v>16.625</v>
      </c>
      <c r="O4288" s="21">
        <f t="shared" si="70"/>
        <v>21.612500000000001</v>
      </c>
      <c r="P4288" s="21">
        <v>13.125</v>
      </c>
      <c r="Q4288" s="19">
        <v>8.6596878523748249</v>
      </c>
      <c r="R4288" s="4">
        <v>79.075000000000003</v>
      </c>
      <c r="S4288" s="4">
        <v>13.0625</v>
      </c>
      <c r="T4288" s="29">
        <v>75.424999999999997</v>
      </c>
      <c r="U4288" s="4">
        <v>1.18</v>
      </c>
      <c r="V4288" s="9"/>
      <c r="W4288" s="9"/>
      <c r="X4288" s="9"/>
      <c r="Y4288" s="9"/>
      <c r="Z4288" s="9"/>
    </row>
    <row r="4289" spans="1:26">
      <c r="A4289" s="39">
        <v>27</v>
      </c>
      <c r="B4289" s="39">
        <v>6</v>
      </c>
      <c r="C4289" s="40">
        <v>39626</v>
      </c>
      <c r="D4289" s="17">
        <v>0.41666666666699825</v>
      </c>
      <c r="E4289" s="18">
        <v>0.17326671101626026</v>
      </c>
      <c r="F4289" s="4">
        <v>78.907206260336636</v>
      </c>
      <c r="G4289" s="4">
        <v>106.24007019457918</v>
      </c>
      <c r="H4289" s="4">
        <v>27.332863934242557</v>
      </c>
      <c r="I4289" s="19">
        <v>1.9035826830006473</v>
      </c>
      <c r="J4289" s="19">
        <v>8.2640153839993644</v>
      </c>
      <c r="K4289" s="20">
        <v>2.5923586485517571</v>
      </c>
      <c r="L4289" s="20"/>
      <c r="M4289" s="20"/>
      <c r="N4289" s="21">
        <v>7.8125</v>
      </c>
      <c r="O4289" s="21">
        <f t="shared" si="70"/>
        <v>10.15625</v>
      </c>
      <c r="P4289" s="21">
        <v>5.9375</v>
      </c>
      <c r="Q4289" s="19">
        <v>11.470529357937266</v>
      </c>
      <c r="R4289" s="4">
        <v>72.575000000000003</v>
      </c>
      <c r="S4289" s="4">
        <v>13.762499999999999</v>
      </c>
      <c r="T4289" s="29">
        <v>24.875</v>
      </c>
      <c r="U4289" s="4">
        <v>1.385</v>
      </c>
      <c r="V4289" s="9"/>
      <c r="W4289" s="9"/>
      <c r="X4289" s="9"/>
      <c r="Y4289" s="9"/>
      <c r="Z4289" s="9"/>
    </row>
    <row r="4290" spans="1:26">
      <c r="A4290" s="39">
        <v>27</v>
      </c>
      <c r="B4290" s="39">
        <v>6</v>
      </c>
      <c r="C4290" s="40">
        <v>39626</v>
      </c>
      <c r="D4290" s="17">
        <v>0.45833333333300175</v>
      </c>
      <c r="E4290" s="18">
        <v>0.18142835729001075</v>
      </c>
      <c r="F4290" s="4">
        <v>66.755789644910777</v>
      </c>
      <c r="G4290" s="4">
        <v>94.775857760750995</v>
      </c>
      <c r="H4290" s="4">
        <v>28.020068115840232</v>
      </c>
      <c r="I4290" s="19">
        <v>1.5227943390005181</v>
      </c>
      <c r="J4290" s="19">
        <v>7.5058713949994198</v>
      </c>
      <c r="K4290" s="20">
        <v>2.7024099404427462</v>
      </c>
      <c r="L4290" s="20"/>
      <c r="M4290" s="20"/>
      <c r="N4290" s="21">
        <v>15.4375</v>
      </c>
      <c r="O4290" s="21">
        <f t="shared" si="70"/>
        <v>20.068750000000001</v>
      </c>
      <c r="P4290" s="21">
        <v>8.75</v>
      </c>
      <c r="Q4290" s="19">
        <v>12.044889115687255</v>
      </c>
      <c r="R4290" s="4">
        <v>65.650000000000006</v>
      </c>
      <c r="S4290" s="4">
        <v>14.4125</v>
      </c>
      <c r="T4290" s="29">
        <v>100.9</v>
      </c>
      <c r="U4290" s="4">
        <v>1.345</v>
      </c>
      <c r="V4290" s="9"/>
      <c r="W4290" s="9"/>
      <c r="X4290" s="9"/>
      <c r="Y4290" s="9"/>
      <c r="Z4290" s="9"/>
    </row>
    <row r="4291" spans="1:26">
      <c r="A4291" s="39">
        <v>27</v>
      </c>
      <c r="B4291" s="39">
        <v>6</v>
      </c>
      <c r="C4291" s="40">
        <v>39626</v>
      </c>
      <c r="D4291" s="17">
        <v>0.5</v>
      </c>
      <c r="E4291" s="18">
        <v>0.18373441178626093</v>
      </c>
      <c r="F4291" s="4">
        <v>41.188397446039318</v>
      </c>
      <c r="G4291" s="4">
        <v>65.834882096555546</v>
      </c>
      <c r="H4291" s="4">
        <v>24.646484650516228</v>
      </c>
      <c r="I4291" s="19">
        <v>1.3323848422504536</v>
      </c>
      <c r="J4291" s="19">
        <v>6.6101450199994876</v>
      </c>
      <c r="K4291" s="20">
        <v>2.6684726992407488</v>
      </c>
      <c r="L4291" s="20"/>
      <c r="M4291" s="20"/>
      <c r="N4291" s="21">
        <v>18.625</v>
      </c>
      <c r="O4291" s="21">
        <f t="shared" si="70"/>
        <v>24.212500000000002</v>
      </c>
      <c r="P4291" s="21">
        <v>8.5625</v>
      </c>
      <c r="Q4291" s="19">
        <v>17.437567488562145</v>
      </c>
      <c r="R4291" s="4">
        <v>67.875</v>
      </c>
      <c r="S4291" s="4">
        <v>14.887499999999999</v>
      </c>
      <c r="T4291" s="29">
        <v>173.125</v>
      </c>
      <c r="U4291" s="4">
        <v>0.79500000000000004</v>
      </c>
      <c r="V4291" s="9"/>
      <c r="W4291" s="9"/>
      <c r="X4291" s="9"/>
      <c r="Y4291" s="9"/>
      <c r="Z4291" s="9"/>
    </row>
    <row r="4292" spans="1:26">
      <c r="A4292" s="39">
        <v>27</v>
      </c>
      <c r="B4292" s="39">
        <v>6</v>
      </c>
      <c r="C4292" s="40">
        <v>39626</v>
      </c>
      <c r="D4292" s="17">
        <v>0.54166666666699825</v>
      </c>
      <c r="E4292" s="18">
        <v>0.20827064402626233</v>
      </c>
      <c r="F4292" s="4">
        <v>28.593406386225322</v>
      </c>
      <c r="G4292" s="4">
        <v>50.71317437657639</v>
      </c>
      <c r="H4292" s="4">
        <v>22.119767990351068</v>
      </c>
      <c r="I4292" s="19">
        <v>1.0151028180003456</v>
      </c>
      <c r="J4292" s="19">
        <v>6.0587889119995282</v>
      </c>
      <c r="K4292" s="20">
        <v>2.6410926884487513</v>
      </c>
      <c r="L4292" s="20"/>
      <c r="M4292" s="20"/>
      <c r="N4292" s="21">
        <v>21.6875</v>
      </c>
      <c r="O4292" s="21">
        <f t="shared" si="70"/>
        <v>28.193750000000001</v>
      </c>
      <c r="P4292" s="21">
        <v>5.875</v>
      </c>
      <c r="Q4292" s="19">
        <v>21.282164639937065</v>
      </c>
      <c r="R4292" s="4">
        <v>74.025000000000006</v>
      </c>
      <c r="S4292" s="4">
        <v>15.75</v>
      </c>
      <c r="T4292" s="29">
        <v>255.02500000000001</v>
      </c>
      <c r="U4292" s="4">
        <v>1.1299999999999999</v>
      </c>
      <c r="V4292" s="9"/>
      <c r="W4292" s="9"/>
      <c r="X4292" s="9"/>
      <c r="Y4292" s="9"/>
      <c r="Z4292" s="9"/>
    </row>
    <row r="4293" spans="1:26">
      <c r="A4293" s="39">
        <v>27</v>
      </c>
      <c r="B4293" s="39">
        <v>6</v>
      </c>
      <c r="C4293" s="40">
        <v>39626</v>
      </c>
      <c r="D4293" s="17">
        <v>0.58333333333300175</v>
      </c>
      <c r="E4293" s="18">
        <v>0.22929055758001371</v>
      </c>
      <c r="F4293" s="4">
        <v>22.585106504687023</v>
      </c>
      <c r="G4293" s="4">
        <v>43.072936030799283</v>
      </c>
      <c r="H4293" s="4">
        <v>20.487829526112264</v>
      </c>
      <c r="I4293" s="19">
        <v>1.0150561140003458</v>
      </c>
      <c r="J4293" s="19">
        <v>5.8517606509995419</v>
      </c>
      <c r="K4293" s="20">
        <v>2.6856278817647468</v>
      </c>
      <c r="L4293" s="20"/>
      <c r="M4293" s="20"/>
      <c r="N4293" s="21">
        <v>14.75</v>
      </c>
      <c r="O4293" s="21">
        <f t="shared" si="70"/>
        <v>19.175000000000001</v>
      </c>
      <c r="P4293" s="21">
        <v>4.375</v>
      </c>
      <c r="Q4293" s="19">
        <v>22.832569293249531</v>
      </c>
      <c r="R4293" s="4">
        <v>80.349999999999994</v>
      </c>
      <c r="S4293" s="4">
        <v>16.25</v>
      </c>
      <c r="T4293" s="29">
        <v>250.3</v>
      </c>
      <c r="U4293" s="4">
        <v>1.2350000000000001</v>
      </c>
      <c r="V4293" s="9"/>
      <c r="W4293" s="9"/>
      <c r="X4293" s="9"/>
      <c r="Y4293" s="9"/>
      <c r="Z4293" s="9"/>
    </row>
    <row r="4294" spans="1:26">
      <c r="A4294" s="39">
        <v>27</v>
      </c>
      <c r="B4294" s="39">
        <v>6</v>
      </c>
      <c r="C4294" s="40">
        <v>39626</v>
      </c>
      <c r="D4294" s="17">
        <v>0.625</v>
      </c>
      <c r="E4294" s="18">
        <v>0.24094507412001423</v>
      </c>
      <c r="F4294" s="4">
        <v>18.84075576171125</v>
      </c>
      <c r="G4294" s="4">
        <v>36.917616149747587</v>
      </c>
      <c r="H4294" s="4">
        <v>18.076860388036337</v>
      </c>
      <c r="I4294" s="19">
        <v>1.0150094100003459</v>
      </c>
      <c r="J4294" s="19">
        <v>5.9201177459995353</v>
      </c>
      <c r="K4294" s="20">
        <v>2.5864263427397551</v>
      </c>
      <c r="L4294" s="20"/>
      <c r="M4294" s="20"/>
      <c r="N4294" s="21">
        <v>15.4375</v>
      </c>
      <c r="O4294" s="21">
        <f t="shared" si="70"/>
        <v>20.068750000000001</v>
      </c>
      <c r="P4294" s="21">
        <v>5.125</v>
      </c>
      <c r="Q4294" s="19">
        <v>23.235714537937021</v>
      </c>
      <c r="R4294" s="4">
        <v>81.474999999999994</v>
      </c>
      <c r="S4294" s="4">
        <v>16.649999999999999</v>
      </c>
      <c r="T4294" s="29">
        <v>344.82499999999999</v>
      </c>
      <c r="U4294" s="4">
        <v>1.075</v>
      </c>
      <c r="V4294" s="9"/>
      <c r="W4294" s="9"/>
      <c r="X4294" s="9"/>
      <c r="Y4294" s="9"/>
      <c r="Z4294" s="9"/>
    </row>
    <row r="4295" spans="1:26">
      <c r="A4295" s="39">
        <v>27</v>
      </c>
      <c r="B4295" s="39">
        <v>6</v>
      </c>
      <c r="C4295" s="40">
        <v>39626</v>
      </c>
      <c r="D4295" s="17">
        <v>0.66666666666699825</v>
      </c>
      <c r="E4295" s="18">
        <v>0.26545698948001573</v>
      </c>
      <c r="F4295" s="4">
        <v>17.832577832023397</v>
      </c>
      <c r="G4295" s="4">
        <v>34.518005514146921</v>
      </c>
      <c r="H4295" s="4">
        <v>16.685427682123525</v>
      </c>
      <c r="I4295" s="19">
        <v>1.0149627060003461</v>
      </c>
      <c r="J4295" s="19">
        <v>5.9884607009995268</v>
      </c>
      <c r="K4295" s="20">
        <v>2.5982975373467534</v>
      </c>
      <c r="L4295" s="20"/>
      <c r="M4295" s="20"/>
      <c r="N4295" s="21">
        <v>22</v>
      </c>
      <c r="O4295" s="21">
        <f t="shared" si="70"/>
        <v>28.6</v>
      </c>
      <c r="P4295" s="21">
        <v>6.8125</v>
      </c>
      <c r="Q4295" s="19">
        <v>18.360308412812124</v>
      </c>
      <c r="R4295" s="4">
        <v>82.75</v>
      </c>
      <c r="S4295" s="4">
        <v>17.037500000000001</v>
      </c>
      <c r="T4295" s="29">
        <v>346.35</v>
      </c>
      <c r="U4295" s="4">
        <v>1.96</v>
      </c>
      <c r="V4295" s="9"/>
      <c r="W4295" s="9"/>
      <c r="X4295" s="9"/>
      <c r="Y4295" s="9"/>
      <c r="Z4295" s="9"/>
    </row>
    <row r="4296" spans="1:26">
      <c r="A4296" s="39">
        <v>27</v>
      </c>
      <c r="B4296" s="39">
        <v>6</v>
      </c>
      <c r="C4296" s="40">
        <v>39626</v>
      </c>
      <c r="D4296" s="17">
        <v>0.70833333333300175</v>
      </c>
      <c r="E4296" s="18">
        <v>0.33322252425626953</v>
      </c>
      <c r="F4296" s="4">
        <v>23.73281940201819</v>
      </c>
      <c r="G4296" s="4">
        <v>43.443910256886845</v>
      </c>
      <c r="H4296" s="4">
        <v>19.711090854868658</v>
      </c>
      <c r="I4296" s="19">
        <v>1.5223740030005197</v>
      </c>
      <c r="J4296" s="19">
        <v>6.5385866289994823</v>
      </c>
      <c r="K4296" s="20">
        <v>2.5840477249217546</v>
      </c>
      <c r="L4296" s="20"/>
      <c r="M4296" s="20"/>
      <c r="N4296" s="21">
        <v>36.75</v>
      </c>
      <c r="O4296" s="21">
        <f t="shared" si="70"/>
        <v>47.774999999999999</v>
      </c>
      <c r="P4296" s="21">
        <v>6.625</v>
      </c>
      <c r="Q4296" s="19">
        <v>12.336684500187246</v>
      </c>
      <c r="R4296" s="4">
        <v>90.6</v>
      </c>
      <c r="S4296" s="4">
        <v>16.637499999999999</v>
      </c>
      <c r="T4296" s="29">
        <v>177.9</v>
      </c>
      <c r="U4296" s="4">
        <v>1.53</v>
      </c>
      <c r="V4296" s="9"/>
      <c r="W4296" s="9"/>
      <c r="X4296" s="9"/>
      <c r="Y4296" s="9"/>
      <c r="Z4296" s="9"/>
    </row>
    <row r="4297" spans="1:26">
      <c r="A4297" s="39">
        <v>27</v>
      </c>
      <c r="B4297" s="39">
        <v>6</v>
      </c>
      <c r="C4297" s="40">
        <v>39626</v>
      </c>
      <c r="D4297" s="17">
        <v>0.75</v>
      </c>
      <c r="E4297" s="18">
        <v>0.34718868600377023</v>
      </c>
      <c r="F4297" s="4">
        <v>33.930412445694657</v>
      </c>
      <c r="G4297" s="4">
        <v>57.122116741665558</v>
      </c>
      <c r="H4297" s="4">
        <v>23.191704295970901</v>
      </c>
      <c r="I4297" s="19">
        <v>1.3954467442504765</v>
      </c>
      <c r="J4297" s="19">
        <v>6.8133413409994583</v>
      </c>
      <c r="K4297" s="20">
        <v>2.5763416535807546</v>
      </c>
      <c r="L4297" s="20"/>
      <c r="M4297" s="20"/>
      <c r="N4297" s="21">
        <v>25.6875</v>
      </c>
      <c r="O4297" s="21">
        <f t="shared" si="70"/>
        <v>33.393750000000004</v>
      </c>
      <c r="P4297" s="21">
        <v>6</v>
      </c>
      <c r="Q4297" s="19">
        <v>9.2388267653123091</v>
      </c>
      <c r="R4297" s="4">
        <v>96.4</v>
      </c>
      <c r="S4297" s="4">
        <v>16.412500000000001</v>
      </c>
      <c r="T4297" s="29">
        <v>348.95</v>
      </c>
      <c r="U4297" s="4">
        <v>1.2450000000000001</v>
      </c>
      <c r="V4297" s="9"/>
      <c r="W4297" s="9"/>
      <c r="X4297" s="9"/>
      <c r="Y4297" s="9"/>
      <c r="Z4297" s="9"/>
    </row>
    <row r="4298" spans="1:26">
      <c r="A4298" s="39">
        <v>27</v>
      </c>
      <c r="B4298" s="39">
        <v>6</v>
      </c>
      <c r="C4298" s="40">
        <v>39626</v>
      </c>
      <c r="D4298" s="17">
        <v>0.79166666666699825</v>
      </c>
      <c r="E4298" s="18">
        <v>0.34128120374126986</v>
      </c>
      <c r="F4298" s="4">
        <v>28.643361577775313</v>
      </c>
      <c r="G4298" s="4">
        <v>50.950048999301359</v>
      </c>
      <c r="H4298" s="4">
        <v>22.30668742152605</v>
      </c>
      <c r="I4298" s="19">
        <v>1.1416732290003899</v>
      </c>
      <c r="J4298" s="19">
        <v>6.0558011299995167</v>
      </c>
      <c r="K4298" s="20">
        <v>2.6142709050317503</v>
      </c>
      <c r="L4298" s="20"/>
      <c r="M4298" s="20"/>
      <c r="N4298" s="21">
        <v>17.875</v>
      </c>
      <c r="O4298" s="21">
        <f t="shared" si="70"/>
        <v>23.237500000000001</v>
      </c>
      <c r="P4298" s="21">
        <v>6.4375</v>
      </c>
      <c r="Q4298" s="19">
        <v>9.5837771706248027</v>
      </c>
      <c r="R4298" s="4">
        <v>97</v>
      </c>
      <c r="S4298" s="4">
        <v>16.237500000000001</v>
      </c>
      <c r="T4298" s="29">
        <v>259.32500000000005</v>
      </c>
      <c r="U4298" s="4">
        <v>1.06</v>
      </c>
      <c r="V4298" s="9"/>
      <c r="W4298" s="9"/>
      <c r="X4298" s="9"/>
      <c r="Y4298" s="9"/>
      <c r="Z4298" s="9"/>
    </row>
    <row r="4299" spans="1:26">
      <c r="A4299" s="39">
        <v>27</v>
      </c>
      <c r="B4299" s="39">
        <v>6</v>
      </c>
      <c r="C4299" s="40">
        <v>39626</v>
      </c>
      <c r="D4299" s="17">
        <v>0.83333333333300175</v>
      </c>
      <c r="E4299" s="18">
        <v>0.34589092446877001</v>
      </c>
      <c r="F4299" s="4">
        <v>35.06633650649502</v>
      </c>
      <c r="G4299" s="4">
        <v>59.747659310266236</v>
      </c>
      <c r="H4299" s="4">
        <v>24.681322803771224</v>
      </c>
      <c r="I4299" s="19">
        <v>1.3953153892504768</v>
      </c>
      <c r="J4299" s="19">
        <v>6.6057771739994706</v>
      </c>
      <c r="K4299" s="20">
        <v>2.5609355061547547</v>
      </c>
      <c r="L4299" s="20"/>
      <c r="M4299" s="20"/>
      <c r="N4299" s="21">
        <v>14.4375</v>
      </c>
      <c r="O4299" s="21">
        <f t="shared" si="70"/>
        <v>18.768750000000001</v>
      </c>
      <c r="P4299" s="21">
        <v>8.75</v>
      </c>
      <c r="Q4299" s="19">
        <v>6.7722271702498595</v>
      </c>
      <c r="R4299" s="4">
        <v>96.525000000000006</v>
      </c>
      <c r="S4299" s="4">
        <v>16.100000000000001</v>
      </c>
      <c r="T4299" s="29">
        <v>267.42500000000001</v>
      </c>
      <c r="U4299" s="4">
        <v>0.6</v>
      </c>
      <c r="V4299" s="9"/>
      <c r="W4299" s="9"/>
      <c r="X4299" s="9"/>
      <c r="Y4299" s="9"/>
      <c r="Z4299" s="9"/>
    </row>
    <row r="4300" spans="1:26">
      <c r="A4300" s="39">
        <v>27</v>
      </c>
      <c r="B4300" s="39">
        <v>6</v>
      </c>
      <c r="C4300" s="40">
        <v>39626</v>
      </c>
      <c r="D4300" s="17">
        <v>0.875</v>
      </c>
      <c r="E4300" s="18">
        <v>0.40307547872377331</v>
      </c>
      <c r="F4300" s="4">
        <v>63.011191782660418</v>
      </c>
      <c r="G4300" s="4">
        <v>91.550723776349855</v>
      </c>
      <c r="H4300" s="4">
        <v>28.53953199368943</v>
      </c>
      <c r="I4300" s="19">
        <v>1.7757738862506072</v>
      </c>
      <c r="J4300" s="19">
        <v>7.5685046179993911</v>
      </c>
      <c r="K4300" s="20">
        <v>2.5597611853857547</v>
      </c>
      <c r="L4300" s="20"/>
      <c r="M4300" s="20"/>
      <c r="N4300" s="21">
        <v>16.0625</v>
      </c>
      <c r="O4300" s="21">
        <f t="shared" si="70"/>
        <v>20.881250000000001</v>
      </c>
      <c r="P4300" s="21">
        <v>9.9375</v>
      </c>
      <c r="Q4300" s="19">
        <v>3.9029105631874197</v>
      </c>
      <c r="R4300" s="4">
        <v>95.2</v>
      </c>
      <c r="S4300" s="4">
        <v>16.25</v>
      </c>
      <c r="T4300" s="29">
        <v>42.7</v>
      </c>
      <c r="U4300" s="4">
        <v>0.61</v>
      </c>
      <c r="V4300" s="9"/>
      <c r="W4300" s="9"/>
      <c r="X4300" s="9"/>
      <c r="Y4300" s="9"/>
      <c r="Z4300" s="9"/>
    </row>
    <row r="4301" spans="1:26">
      <c r="A4301" s="39">
        <v>27</v>
      </c>
      <c r="B4301" s="39">
        <v>6</v>
      </c>
      <c r="C4301" s="40">
        <v>39626</v>
      </c>
      <c r="D4301" s="17">
        <v>0.91666666666699825</v>
      </c>
      <c r="E4301" s="18">
        <v>0.35277201557127036</v>
      </c>
      <c r="F4301" s="4">
        <v>56.676974947609949</v>
      </c>
      <c r="G4301" s="4">
        <v>85.395141183748166</v>
      </c>
      <c r="H4301" s="4">
        <v>28.718166236138202</v>
      </c>
      <c r="I4301" s="19">
        <v>1.5220251825005207</v>
      </c>
      <c r="J4301" s="19">
        <v>7.2926978899994115</v>
      </c>
      <c r="K4301" s="20">
        <v>2.532543046505757</v>
      </c>
      <c r="L4301" s="20"/>
      <c r="M4301" s="20"/>
      <c r="N4301" s="21">
        <v>14.25</v>
      </c>
      <c r="O4301" s="21">
        <f t="shared" si="70"/>
        <v>18.525000000000002</v>
      </c>
      <c r="P4301" s="21">
        <v>8.4375</v>
      </c>
      <c r="Q4301" s="19">
        <v>4.7641758173124007</v>
      </c>
      <c r="R4301" s="4">
        <v>95.9</v>
      </c>
      <c r="S4301" s="4">
        <v>16.212499999999999</v>
      </c>
      <c r="T4301" s="29">
        <v>54.5</v>
      </c>
      <c r="U4301" s="4">
        <v>0.42</v>
      </c>
      <c r="V4301" s="9"/>
      <c r="W4301" s="9"/>
      <c r="X4301" s="9"/>
      <c r="Y4301" s="9"/>
      <c r="Z4301" s="9"/>
    </row>
    <row r="4302" spans="1:26">
      <c r="A4302" s="39">
        <v>27</v>
      </c>
      <c r="B4302" s="39">
        <v>6</v>
      </c>
      <c r="C4302" s="40">
        <v>39626</v>
      </c>
      <c r="D4302" s="17">
        <v>0.95833333333300175</v>
      </c>
      <c r="E4302" s="18">
        <v>0.31650104279876812</v>
      </c>
      <c r="F4302" s="4">
        <v>45.167605739764937</v>
      </c>
      <c r="G4302" s="4">
        <v>71.991756497757009</v>
      </c>
      <c r="H4302" s="4">
        <v>26.824150757992072</v>
      </c>
      <c r="I4302" s="19">
        <v>1.2682961820004341</v>
      </c>
      <c r="J4302" s="19">
        <v>6.8105430349994487</v>
      </c>
      <c r="K4302" s="20">
        <v>2.5574132932547538</v>
      </c>
      <c r="L4302" s="20"/>
      <c r="M4302" s="20"/>
      <c r="N4302" s="21">
        <v>11.875</v>
      </c>
      <c r="O4302" s="21">
        <f t="shared" si="70"/>
        <v>15.4375</v>
      </c>
      <c r="P4302" s="21">
        <v>7.3125</v>
      </c>
      <c r="Q4302" s="19">
        <v>5.9125846926248773</v>
      </c>
      <c r="R4302" s="4">
        <v>96.75</v>
      </c>
      <c r="S4302" s="4">
        <v>15.987500000000001</v>
      </c>
      <c r="T4302" s="29">
        <v>130.17500000000001</v>
      </c>
      <c r="U4302" s="4">
        <v>0.38500000000000001</v>
      </c>
      <c r="V4302" s="9"/>
      <c r="W4302" s="9"/>
      <c r="X4302" s="9"/>
      <c r="Y4302" s="9"/>
      <c r="Z4302" s="9"/>
    </row>
    <row r="4303" spans="1:26">
      <c r="A4303" s="39">
        <v>28</v>
      </c>
      <c r="B4303" s="39">
        <v>6</v>
      </c>
      <c r="C4303" s="40">
        <v>39627</v>
      </c>
      <c r="D4303" s="17">
        <v>0</v>
      </c>
      <c r="E4303" s="18">
        <v>0.22769817099001305</v>
      </c>
      <c r="F4303" s="4">
        <v>35.264643511513654</v>
      </c>
      <c r="G4303" s="4">
        <v>59.506282199128606</v>
      </c>
      <c r="H4303" s="4">
        <v>24.241638687614945</v>
      </c>
      <c r="I4303" s="19">
        <v>1.1414105190003907</v>
      </c>
      <c r="J4303" s="19">
        <v>6.6036109259994626</v>
      </c>
      <c r="K4303" s="20">
        <v>2.5627295056727526</v>
      </c>
      <c r="L4303" s="20"/>
      <c r="M4303" s="20"/>
      <c r="N4303" s="21">
        <v>9</v>
      </c>
      <c r="O4303" s="21">
        <f t="shared" si="70"/>
        <v>11.700000000000001</v>
      </c>
      <c r="P4303" s="21">
        <v>6.625</v>
      </c>
      <c r="Q4303" s="19">
        <v>6.5444356946248643</v>
      </c>
      <c r="R4303" s="4">
        <v>96.65</v>
      </c>
      <c r="S4303" s="4">
        <v>15.824999999999999</v>
      </c>
      <c r="T4303" s="29">
        <v>31.274999999999999</v>
      </c>
      <c r="U4303" s="4">
        <v>0.48</v>
      </c>
      <c r="V4303" s="9"/>
      <c r="W4303" s="9"/>
      <c r="X4303" s="9"/>
      <c r="Y4303" s="9"/>
      <c r="Z4303" s="9"/>
    </row>
    <row r="4304" spans="1:26">
      <c r="A4304" s="39">
        <v>28</v>
      </c>
      <c r="B4304" s="39">
        <v>6</v>
      </c>
      <c r="C4304" s="40">
        <v>39627</v>
      </c>
      <c r="D4304" s="17">
        <v>4.1666666666998253E-2</v>
      </c>
      <c r="E4304" s="18">
        <v>0.21364597742376218</v>
      </c>
      <c r="F4304" s="4">
        <v>34.736868169313581</v>
      </c>
      <c r="G4304" s="4">
        <v>58.823261454953403</v>
      </c>
      <c r="H4304" s="4">
        <v>24.086393285639822</v>
      </c>
      <c r="I4304" s="19">
        <v>1.3315843065004564</v>
      </c>
      <c r="J4304" s="19">
        <v>6.7406361959994499</v>
      </c>
      <c r="K4304" s="20">
        <v>2.6005643318417486</v>
      </c>
      <c r="L4304" s="20"/>
      <c r="M4304" s="20"/>
      <c r="N4304" s="21">
        <v>7.875</v>
      </c>
      <c r="O4304" s="21">
        <f t="shared" si="70"/>
        <v>10.237500000000001</v>
      </c>
      <c r="P4304" s="21">
        <v>6.6875</v>
      </c>
      <c r="Q4304" s="19">
        <v>4.0188279120624157</v>
      </c>
      <c r="R4304" s="4">
        <v>96.325000000000003</v>
      </c>
      <c r="S4304" s="4">
        <v>15.574999999999999</v>
      </c>
      <c r="T4304" s="29">
        <v>120.02500000000001</v>
      </c>
      <c r="U4304" s="4">
        <v>0.46500000000000002</v>
      </c>
      <c r="V4304" s="9"/>
      <c r="W4304" s="9"/>
      <c r="X4304" s="9"/>
      <c r="Y4304" s="9"/>
      <c r="Z4304" s="9"/>
    </row>
    <row r="4305" spans="1:26">
      <c r="A4305" s="39">
        <v>28</v>
      </c>
      <c r="B4305" s="39">
        <v>6</v>
      </c>
      <c r="C4305" s="40">
        <v>39627</v>
      </c>
      <c r="D4305" s="17">
        <v>8.3333333333001747E-2</v>
      </c>
      <c r="E4305" s="18">
        <v>0.20426831341251173</v>
      </c>
      <c r="F4305" s="4">
        <v>30.851158697131641</v>
      </c>
      <c r="G4305" s="4">
        <v>52.97582486758931</v>
      </c>
      <c r="H4305" s="4">
        <v>22.124666170457662</v>
      </c>
      <c r="I4305" s="19">
        <v>1.2681195825004346</v>
      </c>
      <c r="J4305" s="19">
        <v>6.2586552629994872</v>
      </c>
      <c r="K4305" s="20">
        <v>2.7098182546847376</v>
      </c>
      <c r="L4305" s="20"/>
      <c r="M4305" s="20"/>
      <c r="N4305" s="21">
        <v>7.1875</v>
      </c>
      <c r="O4305" s="21">
        <f t="shared" si="70"/>
        <v>9.34375</v>
      </c>
      <c r="P4305" s="21">
        <v>6.25</v>
      </c>
      <c r="Q4305" s="19">
        <v>7.0620665994998522</v>
      </c>
      <c r="R4305" s="4">
        <v>96.474999999999994</v>
      </c>
      <c r="S4305" s="4">
        <v>15.1</v>
      </c>
      <c r="T4305" s="29">
        <v>261.45000000000005</v>
      </c>
      <c r="U4305" s="4">
        <v>0.23</v>
      </c>
      <c r="V4305" s="9"/>
      <c r="W4305" s="9"/>
      <c r="X4305" s="9"/>
      <c r="Y4305" s="9"/>
      <c r="Z4305" s="9"/>
    </row>
    <row r="4306" spans="1:26">
      <c r="A4306" s="39">
        <v>28</v>
      </c>
      <c r="B4306" s="39">
        <v>6</v>
      </c>
      <c r="C4306" s="40">
        <v>39627</v>
      </c>
      <c r="D4306" s="17">
        <v>0.125</v>
      </c>
      <c r="E4306" s="18">
        <v>0.21239929219251216</v>
      </c>
      <c r="F4306" s="4">
        <v>27.426185666368774</v>
      </c>
      <c r="G4306" s="4">
        <v>49.02680008173823</v>
      </c>
      <c r="H4306" s="4">
        <v>21.600614415369453</v>
      </c>
      <c r="I4306" s="19">
        <v>1.0144489620003478</v>
      </c>
      <c r="J4306" s="19">
        <v>5.9142793399995135</v>
      </c>
      <c r="K4306" s="20">
        <v>2.7150910014967367</v>
      </c>
      <c r="L4306" s="20"/>
      <c r="M4306" s="20"/>
      <c r="N4306" s="21">
        <v>9.4375</v>
      </c>
      <c r="O4306" s="21">
        <f t="shared" si="70"/>
        <v>12.268750000000001</v>
      </c>
      <c r="P4306" s="21">
        <v>7.125</v>
      </c>
      <c r="Q4306" s="19">
        <v>6.2586894643123694</v>
      </c>
      <c r="R4306" s="4">
        <v>96.95</v>
      </c>
      <c r="S4306" s="4">
        <v>14.6875</v>
      </c>
      <c r="T4306" s="29">
        <v>256.29999999999995</v>
      </c>
      <c r="U4306" s="4">
        <v>0.32</v>
      </c>
      <c r="V4306" s="9"/>
      <c r="W4306" s="9"/>
      <c r="X4306" s="9"/>
      <c r="Y4306" s="9"/>
      <c r="Z4306" s="9"/>
    </row>
    <row r="4307" spans="1:26">
      <c r="A4307" s="39">
        <v>28</v>
      </c>
      <c r="B4307" s="39">
        <v>6</v>
      </c>
      <c r="C4307" s="40">
        <v>39627</v>
      </c>
      <c r="D4307" s="17">
        <v>0.16666666666699825</v>
      </c>
      <c r="E4307" s="18">
        <v>0.2065261683787617</v>
      </c>
      <c r="F4307" s="4">
        <v>30.170747580537615</v>
      </c>
      <c r="G4307" s="4">
        <v>51.2028578312013</v>
      </c>
      <c r="H4307" s="4">
        <v>21.032110250663685</v>
      </c>
      <c r="I4307" s="19">
        <v>1.3948023750004785</v>
      </c>
      <c r="J4307" s="19">
        <v>6.3951516969994717</v>
      </c>
      <c r="K4307" s="20">
        <v>2.4736125749667597</v>
      </c>
      <c r="L4307" s="20"/>
      <c r="M4307" s="20"/>
      <c r="N4307" s="21">
        <v>9.5625</v>
      </c>
      <c r="O4307" s="21">
        <f t="shared" si="70"/>
        <v>12.43125</v>
      </c>
      <c r="P4307" s="21">
        <v>6.4375</v>
      </c>
      <c r="Q4307" s="19">
        <v>8.843194701437314</v>
      </c>
      <c r="R4307" s="4">
        <v>97.325000000000003</v>
      </c>
      <c r="S4307" s="4">
        <v>14.5375</v>
      </c>
      <c r="T4307" s="29">
        <v>124.72499999999999</v>
      </c>
      <c r="U4307" s="4">
        <v>0.33500000000000002</v>
      </c>
      <c r="V4307" s="9"/>
      <c r="W4307" s="9"/>
      <c r="X4307" s="9"/>
      <c r="Y4307" s="9"/>
      <c r="Z4307" s="9"/>
    </row>
    <row r="4308" spans="1:26">
      <c r="A4308" s="39">
        <v>28</v>
      </c>
      <c r="B4308" s="39">
        <v>6</v>
      </c>
      <c r="C4308" s="40">
        <v>39627</v>
      </c>
      <c r="D4308" s="17">
        <v>0.20833333333300175</v>
      </c>
      <c r="E4308" s="18">
        <v>0.23565209248751331</v>
      </c>
      <c r="F4308" s="4">
        <v>41.026264498088878</v>
      </c>
      <c r="G4308" s="4">
        <v>64.333077308504812</v>
      </c>
      <c r="H4308" s="4">
        <v>23.306812810415948</v>
      </c>
      <c r="I4308" s="19">
        <v>1.5215333310005226</v>
      </c>
      <c r="J4308" s="19">
        <v>6.7384148019994417</v>
      </c>
      <c r="K4308" s="20">
        <v>2.4789460237457583</v>
      </c>
      <c r="L4308" s="20"/>
      <c r="M4308" s="20"/>
      <c r="N4308" s="21">
        <v>10.8125</v>
      </c>
      <c r="O4308" s="21">
        <f t="shared" si="70"/>
        <v>14.05625</v>
      </c>
      <c r="P4308" s="21">
        <v>10</v>
      </c>
      <c r="Q4308" s="19">
        <v>6.9486529909373536</v>
      </c>
      <c r="R4308" s="4">
        <v>95.95</v>
      </c>
      <c r="S4308" s="4">
        <v>14.5375</v>
      </c>
      <c r="T4308" s="29">
        <v>76.275000000000006</v>
      </c>
      <c r="U4308" s="4">
        <v>0.79</v>
      </c>
      <c r="V4308" s="9"/>
      <c r="W4308" s="9"/>
      <c r="X4308" s="9"/>
      <c r="Y4308" s="9"/>
      <c r="Z4308" s="9"/>
    </row>
    <row r="4309" spans="1:26">
      <c r="A4309" s="39">
        <v>28</v>
      </c>
      <c r="B4309" s="39">
        <v>6</v>
      </c>
      <c r="C4309" s="40">
        <v>39627</v>
      </c>
      <c r="D4309" s="17">
        <v>0.25</v>
      </c>
      <c r="E4309" s="18">
        <v>0.25310444821501421</v>
      </c>
      <c r="F4309" s="4">
        <v>49.106478598958539</v>
      </c>
      <c r="G4309" s="4">
        <v>74.035305556069915</v>
      </c>
      <c r="H4309" s="4">
        <v>24.928826957111372</v>
      </c>
      <c r="I4309" s="19">
        <v>1.5214632750005226</v>
      </c>
      <c r="J4309" s="19">
        <v>7.150384259999405</v>
      </c>
      <c r="K4309" s="20">
        <v>2.5880800414687473</v>
      </c>
      <c r="L4309" s="20"/>
      <c r="M4309" s="20"/>
      <c r="N4309" s="21">
        <v>8.875</v>
      </c>
      <c r="O4309" s="21">
        <f t="shared" si="70"/>
        <v>11.5375</v>
      </c>
      <c r="P4309" s="21">
        <v>9.0625</v>
      </c>
      <c r="Q4309" s="19">
        <v>6.3174144498748666</v>
      </c>
      <c r="R4309" s="4">
        <v>93.825000000000003</v>
      </c>
      <c r="S4309" s="4">
        <v>14.65</v>
      </c>
      <c r="T4309" s="29">
        <v>133.25</v>
      </c>
      <c r="U4309" s="4">
        <v>0.59</v>
      </c>
      <c r="V4309" s="9"/>
      <c r="W4309" s="9"/>
      <c r="X4309" s="9"/>
      <c r="Y4309" s="9"/>
      <c r="Z4309" s="9"/>
    </row>
    <row r="4310" spans="1:26">
      <c r="A4310" s="39">
        <v>28</v>
      </c>
      <c r="B4310" s="39">
        <v>6</v>
      </c>
      <c r="C4310" s="40">
        <v>39627</v>
      </c>
      <c r="D4310" s="17">
        <v>0.29166666666699825</v>
      </c>
      <c r="E4310" s="18">
        <v>0.2647186899225149</v>
      </c>
      <c r="F4310" s="4">
        <v>56.916832421271948</v>
      </c>
      <c r="G4310" s="4">
        <v>83.571080519222448</v>
      </c>
      <c r="H4310" s="4">
        <v>26.6542480979505</v>
      </c>
      <c r="I4310" s="19">
        <v>1.5847835085005446</v>
      </c>
      <c r="J4310" s="19">
        <v>7.0123013179994151</v>
      </c>
      <c r="K4310" s="20">
        <v>2.619282696527744</v>
      </c>
      <c r="L4310" s="20"/>
      <c r="M4310" s="20"/>
      <c r="N4310" s="21">
        <v>11.625</v>
      </c>
      <c r="O4310" s="21">
        <f t="shared" si="70"/>
        <v>15.112500000000001</v>
      </c>
      <c r="P4310" s="21">
        <v>8.875</v>
      </c>
      <c r="Q4310" s="19">
        <v>7.4665347598123422</v>
      </c>
      <c r="R4310" s="4">
        <v>93.875</v>
      </c>
      <c r="S4310" s="4">
        <v>14.875</v>
      </c>
      <c r="T4310" s="29">
        <v>143.17499999999998</v>
      </c>
      <c r="U4310" s="4">
        <v>0.60499999999999998</v>
      </c>
      <c r="V4310" s="9"/>
      <c r="W4310" s="9"/>
      <c r="X4310" s="9"/>
      <c r="Y4310" s="9"/>
      <c r="Z4310" s="9"/>
    </row>
    <row r="4311" spans="1:26">
      <c r="A4311" s="39">
        <v>28</v>
      </c>
      <c r="B4311" s="39">
        <v>6</v>
      </c>
      <c r="C4311" s="40">
        <v>39627</v>
      </c>
      <c r="D4311" s="17">
        <v>0.33333333333300175</v>
      </c>
      <c r="E4311" s="18">
        <v>0.29265209899251643</v>
      </c>
      <c r="F4311" s="4">
        <v>53.208279149271732</v>
      </c>
      <c r="G4311" s="4">
        <v>80.21618877827153</v>
      </c>
      <c r="H4311" s="4">
        <v>27.007909628999801</v>
      </c>
      <c r="I4311" s="19">
        <v>1.5213217035005231</v>
      </c>
      <c r="J4311" s="19">
        <v>7.1492063979994009</v>
      </c>
      <c r="K4311" s="20">
        <v>2.5532914739147494</v>
      </c>
      <c r="L4311" s="20"/>
      <c r="M4311" s="20"/>
      <c r="N4311" s="21">
        <v>11.4375</v>
      </c>
      <c r="O4311" s="21">
        <f t="shared" si="70"/>
        <v>14.86875</v>
      </c>
      <c r="P4311" s="21">
        <v>10.25</v>
      </c>
      <c r="Q4311" s="19">
        <v>8.8455828091248137</v>
      </c>
      <c r="R4311" s="4">
        <v>87.85</v>
      </c>
      <c r="S4311" s="4">
        <v>15.425000000000001</v>
      </c>
      <c r="T4311" s="29">
        <v>84.125</v>
      </c>
      <c r="U4311" s="4">
        <v>0.745</v>
      </c>
      <c r="V4311" s="9"/>
      <c r="W4311" s="9"/>
      <c r="X4311" s="9"/>
      <c r="Y4311" s="9"/>
      <c r="Z4311" s="9"/>
    </row>
    <row r="4312" spans="1:26">
      <c r="A4312" s="39">
        <v>28</v>
      </c>
      <c r="B4312" s="39">
        <v>6</v>
      </c>
      <c r="C4312" s="40">
        <v>39627</v>
      </c>
      <c r="D4312" s="17">
        <v>0.375</v>
      </c>
      <c r="E4312" s="18">
        <v>0.26695125099126482</v>
      </c>
      <c r="F4312" s="4">
        <v>46.762154057390092</v>
      </c>
      <c r="G4312" s="4">
        <v>74.337883583782428</v>
      </c>
      <c r="H4312" s="4">
        <v>27.57572952639234</v>
      </c>
      <c r="I4312" s="19">
        <v>1.5212531070005235</v>
      </c>
      <c r="J4312" s="19">
        <v>7.0798863689994054</v>
      </c>
      <c r="K4312" s="20">
        <v>2.480846439057756</v>
      </c>
      <c r="L4312" s="20"/>
      <c r="M4312" s="20"/>
      <c r="N4312" s="21">
        <v>10.3125</v>
      </c>
      <c r="O4312" s="21">
        <f t="shared" si="70"/>
        <v>13.40625</v>
      </c>
      <c r="P4312" s="21">
        <v>10.75</v>
      </c>
      <c r="Q4312" s="19">
        <v>14.245767503249699</v>
      </c>
      <c r="R4312" s="4">
        <v>82.8</v>
      </c>
      <c r="S4312" s="4">
        <v>16.024999999999999</v>
      </c>
      <c r="T4312" s="29">
        <v>99.05</v>
      </c>
      <c r="U4312" s="4">
        <v>0.98499999999999999</v>
      </c>
      <c r="V4312" s="9"/>
      <c r="W4312" s="9"/>
      <c r="X4312" s="9"/>
      <c r="Y4312" s="9"/>
      <c r="Z4312" s="9"/>
    </row>
    <row r="4313" spans="1:26">
      <c r="A4313" s="39">
        <v>28</v>
      </c>
      <c r="B4313" s="39">
        <v>6</v>
      </c>
      <c r="C4313" s="40">
        <v>39627</v>
      </c>
      <c r="D4313" s="17">
        <v>0.41666666666699825</v>
      </c>
      <c r="E4313" s="18">
        <v>0.26457072605001458</v>
      </c>
      <c r="F4313" s="4">
        <v>47.884884411996779</v>
      </c>
      <c r="G4313" s="4">
        <v>77.340402583720717</v>
      </c>
      <c r="H4313" s="4">
        <v>29.455518171723941</v>
      </c>
      <c r="I4313" s="19">
        <v>1.5211830510005235</v>
      </c>
      <c r="J4313" s="19">
        <v>7.2854921459993855</v>
      </c>
      <c r="K4313" s="20">
        <v>2.5120768221757523</v>
      </c>
      <c r="L4313" s="20"/>
      <c r="M4313" s="20"/>
      <c r="N4313" s="21">
        <v>5.75</v>
      </c>
      <c r="O4313" s="21">
        <f t="shared" si="70"/>
        <v>7.4750000000000005</v>
      </c>
      <c r="P4313" s="21">
        <v>11.3125</v>
      </c>
      <c r="Q4313" s="19">
        <v>15.280809806999674</v>
      </c>
      <c r="R4313" s="4">
        <v>73.674999999999997</v>
      </c>
      <c r="S4313" s="4">
        <v>16.262499999999999</v>
      </c>
      <c r="T4313" s="29">
        <v>74.349999999999994</v>
      </c>
      <c r="U4313" s="4">
        <v>1.5349999999999999</v>
      </c>
      <c r="V4313" s="9"/>
      <c r="W4313" s="9"/>
      <c r="X4313" s="9"/>
      <c r="Y4313" s="9"/>
      <c r="Z4313" s="9"/>
    </row>
    <row r="4314" spans="1:26">
      <c r="A4314" s="39">
        <v>28</v>
      </c>
      <c r="B4314" s="39">
        <v>6</v>
      </c>
      <c r="C4314" s="40">
        <v>39627</v>
      </c>
      <c r="D4314" s="17">
        <v>0.45833333333300175</v>
      </c>
      <c r="E4314" s="18">
        <v>0.23305939191251288</v>
      </c>
      <c r="F4314" s="4">
        <v>40.360812957164512</v>
      </c>
      <c r="G4314" s="4">
        <v>67.56899000313058</v>
      </c>
      <c r="H4314" s="4">
        <v>27.20817704596606</v>
      </c>
      <c r="I4314" s="19">
        <v>1.2675941625004365</v>
      </c>
      <c r="J4314" s="19">
        <v>7.1474502099993948</v>
      </c>
      <c r="K4314" s="20">
        <v>2.4979671488597535</v>
      </c>
      <c r="L4314" s="20"/>
      <c r="M4314" s="20"/>
      <c r="N4314" s="21">
        <v>6.1875</v>
      </c>
      <c r="O4314" s="21">
        <f t="shared" si="70"/>
        <v>8.0437500000000011</v>
      </c>
      <c r="P4314" s="21">
        <v>10.9375</v>
      </c>
      <c r="Q4314" s="19">
        <v>19.245958431687093</v>
      </c>
      <c r="R4314" s="4">
        <v>68.2</v>
      </c>
      <c r="S4314" s="4">
        <v>16.762499999999999</v>
      </c>
      <c r="T4314" s="29">
        <v>150.5</v>
      </c>
      <c r="U4314" s="4">
        <v>1.71</v>
      </c>
      <c r="V4314" s="9"/>
      <c r="W4314" s="9"/>
      <c r="X4314" s="9"/>
      <c r="Y4314" s="9"/>
      <c r="Z4314" s="9"/>
    </row>
    <row r="4315" spans="1:26">
      <c r="A4315" s="39">
        <v>28</v>
      </c>
      <c r="B4315" s="39">
        <v>6</v>
      </c>
      <c r="C4315" s="40">
        <v>39627</v>
      </c>
      <c r="D4315" s="17">
        <v>0.5</v>
      </c>
      <c r="E4315" s="18">
        <v>0.25631740296751426</v>
      </c>
      <c r="F4315" s="4">
        <v>37.301413984732775</v>
      </c>
      <c r="G4315" s="4">
        <v>63.201349005266891</v>
      </c>
      <c r="H4315" s="4">
        <v>25.899935020534119</v>
      </c>
      <c r="I4315" s="19">
        <v>1.2675372420004367</v>
      </c>
      <c r="J4315" s="19">
        <v>7.0094195859994048</v>
      </c>
      <c r="K4315" s="20">
        <v>2.483874711904754</v>
      </c>
      <c r="L4315" s="20"/>
      <c r="M4315" s="20"/>
      <c r="N4315" s="21">
        <v>12.5625</v>
      </c>
      <c r="O4315" s="21">
        <f t="shared" si="70"/>
        <v>16.331250000000001</v>
      </c>
      <c r="P4315" s="21">
        <v>12.1875</v>
      </c>
      <c r="Q4315" s="19">
        <v>19.649459393687081</v>
      </c>
      <c r="R4315" s="4">
        <v>65.3</v>
      </c>
      <c r="S4315" s="4">
        <v>17.212499999999999</v>
      </c>
      <c r="T4315" s="29">
        <v>140.42500000000001</v>
      </c>
      <c r="U4315" s="4">
        <v>1.75</v>
      </c>
      <c r="V4315" s="9"/>
      <c r="W4315" s="9"/>
      <c r="X4315" s="9"/>
      <c r="Y4315" s="9"/>
      <c r="Z4315" s="9"/>
    </row>
    <row r="4316" spans="1:26">
      <c r="A4316" s="39">
        <v>28</v>
      </c>
      <c r="B4316" s="39">
        <v>6</v>
      </c>
      <c r="C4316" s="40">
        <v>39627</v>
      </c>
      <c r="D4316" s="17">
        <v>0.54166666666699825</v>
      </c>
      <c r="E4316" s="18">
        <v>0.28306030531251575</v>
      </c>
      <c r="F4316" s="4">
        <v>36.084729484401372</v>
      </c>
      <c r="G4316" s="4">
        <v>61.735936873128978</v>
      </c>
      <c r="H4316" s="4">
        <v>25.65120738872761</v>
      </c>
      <c r="I4316" s="19">
        <v>1.267476672750437</v>
      </c>
      <c r="J4316" s="19">
        <v>6.4591268059994498</v>
      </c>
      <c r="K4316" s="20">
        <v>2.502121780427752</v>
      </c>
      <c r="L4316" s="20"/>
      <c r="M4316" s="20"/>
      <c r="N4316" s="21">
        <v>9.3125</v>
      </c>
      <c r="O4316" s="21">
        <f t="shared" si="70"/>
        <v>12.106250000000001</v>
      </c>
      <c r="P4316" s="21">
        <v>6.6875</v>
      </c>
      <c r="Q4316" s="19">
        <v>17.40990750168713</v>
      </c>
      <c r="R4316" s="4">
        <v>65.2</v>
      </c>
      <c r="S4316" s="4">
        <v>17.899999999999999</v>
      </c>
      <c r="T4316" s="29">
        <v>137.94999999999999</v>
      </c>
      <c r="U4316" s="4">
        <v>1.7649999999999999</v>
      </c>
      <c r="V4316" s="9"/>
      <c r="W4316" s="9"/>
      <c r="X4316" s="9"/>
      <c r="Y4316" s="9"/>
      <c r="Z4316" s="9"/>
    </row>
    <row r="4317" spans="1:26">
      <c r="A4317" s="39">
        <v>28</v>
      </c>
      <c r="B4317" s="39">
        <v>6</v>
      </c>
      <c r="C4317" s="40">
        <v>39627</v>
      </c>
      <c r="D4317" s="17">
        <v>0.58333333333300175</v>
      </c>
      <c r="E4317" s="18">
        <v>0.27369127162251505</v>
      </c>
      <c r="F4317" s="4">
        <v>37.398585988170389</v>
      </c>
      <c r="G4317" s="4">
        <v>63.956130162992061</v>
      </c>
      <c r="H4317" s="4">
        <v>26.557544174821672</v>
      </c>
      <c r="I4317" s="19">
        <v>1.394158735500481</v>
      </c>
      <c r="J4317" s="19">
        <v>6.8708502279994121</v>
      </c>
      <c r="K4317" s="20">
        <v>2.5203471161477498</v>
      </c>
      <c r="L4317" s="20"/>
      <c r="M4317" s="20"/>
      <c r="N4317" s="21">
        <v>14.375</v>
      </c>
      <c r="O4317" s="21">
        <f t="shared" si="70"/>
        <v>18.6875</v>
      </c>
      <c r="P4317" s="21">
        <v>10.1875</v>
      </c>
      <c r="Q4317" s="19">
        <v>17.296165614062129</v>
      </c>
      <c r="R4317" s="4">
        <v>69.125</v>
      </c>
      <c r="S4317" s="4">
        <v>16.787500000000001</v>
      </c>
      <c r="T4317" s="29">
        <v>102.65</v>
      </c>
      <c r="U4317" s="4">
        <v>1.59</v>
      </c>
      <c r="V4317" s="9"/>
      <c r="W4317" s="9"/>
      <c r="X4317" s="9"/>
      <c r="Y4317" s="9"/>
      <c r="Z4317" s="9"/>
    </row>
    <row r="4318" spans="1:26">
      <c r="A4318" s="39">
        <v>28</v>
      </c>
      <c r="B4318" s="39">
        <v>6</v>
      </c>
      <c r="C4318" s="40">
        <v>39627</v>
      </c>
      <c r="D4318" s="17">
        <v>0.625</v>
      </c>
      <c r="E4318" s="18">
        <v>0.25500938274876395</v>
      </c>
      <c r="F4318" s="4">
        <v>30.019759818581825</v>
      </c>
      <c r="G4318" s="4">
        <v>53.920535601389368</v>
      </c>
      <c r="H4318" s="4">
        <v>23.900775782807543</v>
      </c>
      <c r="I4318" s="19">
        <v>1.3307261205004592</v>
      </c>
      <c r="J4318" s="19">
        <v>6.7328761639994212</v>
      </c>
      <c r="K4318" s="20">
        <v>2.532100653855748</v>
      </c>
      <c r="L4318" s="20"/>
      <c r="M4318" s="20"/>
      <c r="N4318" s="21">
        <v>18.25</v>
      </c>
      <c r="O4318" s="21">
        <f t="shared" si="70"/>
        <v>23.725000000000001</v>
      </c>
      <c r="P4318" s="21">
        <v>11.4375</v>
      </c>
      <c r="Q4318" s="19">
        <v>19.251193257812087</v>
      </c>
      <c r="R4318" s="4">
        <v>69.325000000000003</v>
      </c>
      <c r="S4318" s="4">
        <v>16.925000000000001</v>
      </c>
      <c r="T4318" s="29">
        <v>38.474999999999994</v>
      </c>
      <c r="U4318" s="4">
        <v>1.165</v>
      </c>
      <c r="V4318" s="9"/>
      <c r="W4318" s="9"/>
      <c r="X4318" s="9"/>
      <c r="Y4318" s="9"/>
      <c r="Z4318" s="9"/>
    </row>
    <row r="4319" spans="1:26">
      <c r="A4319" s="39">
        <v>28</v>
      </c>
      <c r="B4319" s="39">
        <v>6</v>
      </c>
      <c r="C4319" s="40">
        <v>39627</v>
      </c>
      <c r="D4319" s="17">
        <v>0.66666666666699825</v>
      </c>
      <c r="E4319" s="18">
        <v>0.26194654380001436</v>
      </c>
      <c r="F4319" s="4">
        <v>28.89502107272515</v>
      </c>
      <c r="G4319" s="4">
        <v>51.069732521576093</v>
      </c>
      <c r="H4319" s="4">
        <v>22.174711448850946</v>
      </c>
      <c r="I4319" s="19">
        <v>1.2039360547504154</v>
      </c>
      <c r="J4319" s="19">
        <v>6.3201403179994555</v>
      </c>
      <c r="K4319" s="20">
        <v>2.5115544046567493</v>
      </c>
      <c r="L4319" s="20"/>
      <c r="M4319" s="20"/>
      <c r="N4319" s="21">
        <v>17.125</v>
      </c>
      <c r="O4319" s="21">
        <f t="shared" si="70"/>
        <v>22.262499999999999</v>
      </c>
      <c r="P4319" s="21">
        <v>10.5</v>
      </c>
      <c r="Q4319" s="19">
        <v>19.367444765374586</v>
      </c>
      <c r="R4319" s="4">
        <v>68.325000000000003</v>
      </c>
      <c r="S4319" s="4">
        <v>17.287500000000001</v>
      </c>
      <c r="T4319" s="29">
        <v>59.400000000000006</v>
      </c>
      <c r="U4319" s="4">
        <v>1.86</v>
      </c>
      <c r="V4319" s="9"/>
      <c r="W4319" s="9"/>
      <c r="X4319" s="9"/>
      <c r="Y4319" s="9"/>
      <c r="Z4319" s="9"/>
    </row>
    <row r="4320" spans="1:26">
      <c r="A4320" s="39">
        <v>28</v>
      </c>
      <c r="B4320" s="39">
        <v>6</v>
      </c>
      <c r="C4320" s="40">
        <v>39627</v>
      </c>
      <c r="D4320" s="17">
        <v>0.70833333333300175</v>
      </c>
      <c r="E4320" s="18">
        <v>0.2793587332525152</v>
      </c>
      <c r="F4320" s="4">
        <v>31.283027467763084</v>
      </c>
      <c r="G4320" s="4">
        <v>54.847155630302076</v>
      </c>
      <c r="H4320" s="4">
        <v>23.564128162538999</v>
      </c>
      <c r="I4320" s="19">
        <v>1.4573293702505035</v>
      </c>
      <c r="J4320" s="19">
        <v>6.5256909489994355</v>
      </c>
      <c r="K4320" s="20">
        <v>2.5103868285507489</v>
      </c>
      <c r="L4320" s="20"/>
      <c r="M4320" s="20"/>
      <c r="N4320" s="21">
        <v>16.6875</v>
      </c>
      <c r="O4320" s="21">
        <f t="shared" si="70"/>
        <v>21.693750000000001</v>
      </c>
      <c r="P4320" s="21">
        <v>9.1875</v>
      </c>
      <c r="Q4320" s="19">
        <v>16.839918265187137</v>
      </c>
      <c r="R4320" s="4">
        <v>66.125</v>
      </c>
      <c r="S4320" s="4">
        <v>18.087499999999999</v>
      </c>
      <c r="T4320" s="29">
        <v>71.2</v>
      </c>
      <c r="U4320" s="4">
        <v>2.125</v>
      </c>
      <c r="V4320" s="9"/>
      <c r="W4320" s="9"/>
      <c r="X4320" s="9"/>
      <c r="Y4320" s="9"/>
      <c r="Z4320" s="9"/>
    </row>
    <row r="4321" spans="1:26">
      <c r="A4321" s="39">
        <v>28</v>
      </c>
      <c r="B4321" s="39">
        <v>6</v>
      </c>
      <c r="C4321" s="40">
        <v>39627</v>
      </c>
      <c r="D4321" s="17">
        <v>0.75</v>
      </c>
      <c r="E4321" s="18">
        <v>0.26185003618251429</v>
      </c>
      <c r="F4321" s="4">
        <v>27.008325775493645</v>
      </c>
      <c r="G4321" s="4">
        <v>48.665852823287928</v>
      </c>
      <c r="H4321" s="4">
        <v>21.657527047794282</v>
      </c>
      <c r="I4321" s="19">
        <v>1.140469141500394</v>
      </c>
      <c r="J4321" s="19">
        <v>6.0443604559994757</v>
      </c>
      <c r="K4321" s="20">
        <v>2.5350240097227461</v>
      </c>
      <c r="L4321" s="20"/>
      <c r="M4321" s="20"/>
      <c r="N4321" s="21">
        <v>16.3125</v>
      </c>
      <c r="O4321" s="21">
        <f t="shared" si="70"/>
        <v>21.206250000000001</v>
      </c>
      <c r="P4321" s="21">
        <v>8.875</v>
      </c>
      <c r="Q4321" s="19">
        <v>17.415847882812127</v>
      </c>
      <c r="R4321" s="4">
        <v>66.724999999999994</v>
      </c>
      <c r="S4321" s="4">
        <v>17.875</v>
      </c>
      <c r="T4321" s="29">
        <v>45.05</v>
      </c>
      <c r="U4321" s="4">
        <v>1.7749999999999999</v>
      </c>
      <c r="V4321" s="9"/>
      <c r="W4321" s="9"/>
      <c r="X4321" s="9"/>
      <c r="Y4321" s="9"/>
      <c r="Z4321" s="9"/>
    </row>
    <row r="4322" spans="1:26">
      <c r="A4322" s="39">
        <v>28</v>
      </c>
      <c r="B4322" s="39">
        <v>6</v>
      </c>
      <c r="C4322" s="40">
        <v>39627</v>
      </c>
      <c r="D4322" s="17">
        <v>0.79166666666699825</v>
      </c>
      <c r="E4322" s="18">
        <v>0.23503906828501273</v>
      </c>
      <c r="F4322" s="4">
        <v>24.78175502122464</v>
      </c>
      <c r="G4322" s="4">
        <v>45.991551744674702</v>
      </c>
      <c r="H4322" s="4">
        <v>21.209796723450065</v>
      </c>
      <c r="I4322" s="19">
        <v>1.0137016980003504</v>
      </c>
      <c r="J4322" s="19">
        <v>6.0438556579994733</v>
      </c>
      <c r="K4322" s="20">
        <v>2.5531863952547438</v>
      </c>
      <c r="L4322" s="20"/>
      <c r="M4322" s="20"/>
      <c r="N4322" s="21">
        <v>18.5625</v>
      </c>
      <c r="O4322" s="21">
        <f t="shared" si="70"/>
        <v>24.131250000000001</v>
      </c>
      <c r="P4322" s="21">
        <v>9.8125</v>
      </c>
      <c r="Q4322" s="19">
        <v>16.899712362562134</v>
      </c>
      <c r="R4322" s="4">
        <v>68.25</v>
      </c>
      <c r="S4322" s="4">
        <v>17.324999999999999</v>
      </c>
      <c r="T4322" s="29">
        <v>20.375</v>
      </c>
      <c r="U4322" s="4">
        <v>1.74</v>
      </c>
      <c r="V4322" s="9"/>
      <c r="W4322" s="9"/>
      <c r="X4322" s="9"/>
      <c r="Y4322" s="9"/>
      <c r="Z4322" s="9"/>
    </row>
    <row r="4323" spans="1:26">
      <c r="A4323" s="39">
        <v>28</v>
      </c>
      <c r="B4323" s="39">
        <v>6</v>
      </c>
      <c r="C4323" s="40">
        <v>39627</v>
      </c>
      <c r="D4323" s="17">
        <v>0.83333333333300175</v>
      </c>
      <c r="E4323" s="18">
        <v>0.20823814195626131</v>
      </c>
      <c r="F4323" s="4">
        <v>19.607068982773683</v>
      </c>
      <c r="G4323" s="4">
        <v>37.822909276472529</v>
      </c>
      <c r="H4323" s="4">
        <v>18.215840293698847</v>
      </c>
      <c r="I4323" s="19">
        <v>1.0136549940003505</v>
      </c>
      <c r="J4323" s="19">
        <v>6.1120388309994649</v>
      </c>
      <c r="K4323" s="20">
        <v>2.5713382890887413</v>
      </c>
      <c r="L4323" s="20"/>
      <c r="M4323" s="20"/>
      <c r="N4323" s="21">
        <v>26.3125</v>
      </c>
      <c r="O4323" s="21">
        <f t="shared" si="70"/>
        <v>34.206250000000004</v>
      </c>
      <c r="P4323" s="21">
        <v>11.3125</v>
      </c>
      <c r="Q4323" s="19">
        <v>18.452935316124602</v>
      </c>
      <c r="R4323" s="4">
        <v>71</v>
      </c>
      <c r="S4323" s="4">
        <v>16.587499999999999</v>
      </c>
      <c r="T4323" s="29">
        <v>264.64999999999998</v>
      </c>
      <c r="U4323" s="4">
        <v>1.1499999999999999</v>
      </c>
      <c r="V4323" s="9"/>
      <c r="W4323" s="9"/>
      <c r="X4323" s="9"/>
      <c r="Y4323" s="9"/>
      <c r="Z4323" s="9"/>
    </row>
    <row r="4324" spans="1:26">
      <c r="A4324" s="39">
        <v>28</v>
      </c>
      <c r="B4324" s="39">
        <v>6</v>
      </c>
      <c r="C4324" s="40">
        <v>39627</v>
      </c>
      <c r="D4324" s="17">
        <v>0.875</v>
      </c>
      <c r="E4324" s="18">
        <v>0.22448175329876197</v>
      </c>
      <c r="F4324" s="4">
        <v>19.533742087342443</v>
      </c>
      <c r="G4324" s="4">
        <v>37.873546927735028</v>
      </c>
      <c r="H4324" s="4">
        <v>18.339804840392585</v>
      </c>
      <c r="I4324" s="19">
        <v>1.2036609390004165</v>
      </c>
      <c r="J4324" s="19">
        <v>6.0428630299994701</v>
      </c>
      <c r="K4324" s="20">
        <v>2.5636989149707414</v>
      </c>
      <c r="L4324" s="20"/>
      <c r="M4324" s="20"/>
      <c r="N4324" s="21">
        <v>18.6875</v>
      </c>
      <c r="O4324" s="21">
        <f t="shared" si="70"/>
        <v>24.293749999999999</v>
      </c>
      <c r="P4324" s="21">
        <v>10.875</v>
      </c>
      <c r="Q4324" s="19">
        <v>16.499585325374643</v>
      </c>
      <c r="R4324" s="4">
        <v>74.075000000000003</v>
      </c>
      <c r="S4324" s="4">
        <v>15.975</v>
      </c>
      <c r="T4324" s="29">
        <v>181.25</v>
      </c>
      <c r="U4324" s="4">
        <v>1.0349999999999999</v>
      </c>
      <c r="V4324" s="9"/>
      <c r="W4324" s="9"/>
      <c r="X4324" s="9"/>
      <c r="Y4324" s="9"/>
      <c r="Z4324" s="9"/>
    </row>
    <row r="4325" spans="1:26">
      <c r="A4325" s="39">
        <v>28</v>
      </c>
      <c r="B4325" s="39">
        <v>6</v>
      </c>
      <c r="C4325" s="40">
        <v>39627</v>
      </c>
      <c r="D4325" s="17">
        <v>0.91666666666699825</v>
      </c>
      <c r="E4325" s="18">
        <v>0.19885727549876073</v>
      </c>
      <c r="F4325" s="4">
        <v>16.903001282373108</v>
      </c>
      <c r="G4325" s="4">
        <v>33.20816254834628</v>
      </c>
      <c r="H4325" s="4">
        <v>16.305161265973176</v>
      </c>
      <c r="I4325" s="19">
        <v>1.1402589735003947</v>
      </c>
      <c r="J4325" s="19">
        <v>5.9737027829994744</v>
      </c>
      <c r="K4325" s="20">
        <v>2.5946962325117378</v>
      </c>
      <c r="L4325" s="20"/>
      <c r="M4325" s="20"/>
      <c r="N4325" s="21">
        <v>19.625</v>
      </c>
      <c r="O4325" s="21">
        <f t="shared" si="70"/>
        <v>25.512499999999999</v>
      </c>
      <c r="P4325" s="21">
        <v>10.375</v>
      </c>
      <c r="Q4325" s="19">
        <v>18.85794244206209</v>
      </c>
      <c r="R4325" s="4">
        <v>77.174999999999997</v>
      </c>
      <c r="S4325" s="4">
        <v>15.5</v>
      </c>
      <c r="T4325" s="29">
        <v>262.25</v>
      </c>
      <c r="U4325" s="4">
        <v>0.63</v>
      </c>
      <c r="V4325" s="9"/>
      <c r="W4325" s="9"/>
      <c r="X4325" s="9"/>
      <c r="Y4325" s="9"/>
      <c r="Z4325" s="9"/>
    </row>
    <row r="4326" spans="1:26">
      <c r="A4326" s="39">
        <v>28</v>
      </c>
      <c r="B4326" s="39">
        <v>6</v>
      </c>
      <c r="C4326" s="40">
        <v>39627</v>
      </c>
      <c r="D4326" s="17">
        <v>0.95833333333300175</v>
      </c>
      <c r="E4326" s="18">
        <v>0.19649455398751051</v>
      </c>
      <c r="F4326" s="4">
        <v>15.059071500091289</v>
      </c>
      <c r="G4326" s="4">
        <v>29.120491741982697</v>
      </c>
      <c r="H4326" s="4">
        <v>14.061420241891406</v>
      </c>
      <c r="I4326" s="19">
        <v>0.88682479200030717</v>
      </c>
      <c r="J4326" s="19">
        <v>5.6299221539995026</v>
      </c>
      <c r="K4326" s="20">
        <v>2.5934866896137376</v>
      </c>
      <c r="L4326" s="20"/>
      <c r="M4326" s="20"/>
      <c r="N4326" s="21">
        <v>19.4375</v>
      </c>
      <c r="O4326" s="21">
        <f t="shared" si="70"/>
        <v>25.268750000000001</v>
      </c>
      <c r="P4326" s="21">
        <v>11.625</v>
      </c>
      <c r="Q4326" s="19">
        <v>20.469170127124556</v>
      </c>
      <c r="R4326" s="4">
        <v>79.650000000000006</v>
      </c>
      <c r="S4326" s="4">
        <v>15.175000000000001</v>
      </c>
      <c r="T4326" s="29">
        <v>339.875</v>
      </c>
      <c r="U4326" s="4">
        <v>0.57999999999999996</v>
      </c>
      <c r="V4326" s="9"/>
      <c r="W4326" s="9"/>
      <c r="X4326" s="9"/>
      <c r="Y4326" s="9"/>
      <c r="Z4326" s="9"/>
    </row>
    <row r="4327" spans="1:26">
      <c r="A4327" s="39">
        <v>29</v>
      </c>
      <c r="B4327" s="39">
        <v>6</v>
      </c>
      <c r="C4327" s="40">
        <v>39628</v>
      </c>
      <c r="D4327" s="17">
        <v>0</v>
      </c>
      <c r="E4327" s="18">
        <v>0.16042131870125859</v>
      </c>
      <c r="F4327" s="4">
        <v>13.500422190609699</v>
      </c>
      <c r="G4327" s="4">
        <v>26.401529699869471</v>
      </c>
      <c r="H4327" s="4">
        <v>12.90110750925977</v>
      </c>
      <c r="I4327" s="19">
        <v>1.0134681780003512</v>
      </c>
      <c r="J4327" s="19">
        <v>5.9727129829994707</v>
      </c>
      <c r="K4327" s="20">
        <v>2.553680173627741</v>
      </c>
      <c r="L4327" s="20"/>
      <c r="M4327" s="20"/>
      <c r="N4327" s="21">
        <v>20.1875</v>
      </c>
      <c r="O4327" s="21">
        <f t="shared" si="70"/>
        <v>26.243750000000002</v>
      </c>
      <c r="P4327" s="21">
        <v>9.5625</v>
      </c>
      <c r="Q4327" s="19">
        <v>21.10306233893704</v>
      </c>
      <c r="R4327" s="4">
        <v>81.55</v>
      </c>
      <c r="S4327" s="4">
        <v>15</v>
      </c>
      <c r="T4327" s="29">
        <v>334.92500000000001</v>
      </c>
      <c r="U4327" s="4">
        <v>0.55000000000000004</v>
      </c>
      <c r="V4327" s="9"/>
      <c r="W4327" s="9"/>
      <c r="X4327" s="9"/>
      <c r="Y4327" s="9"/>
      <c r="Z4327" s="9"/>
    </row>
    <row r="4328" spans="1:26">
      <c r="A4328" s="39">
        <v>29</v>
      </c>
      <c r="B4328" s="39">
        <v>6</v>
      </c>
      <c r="C4328" s="40">
        <v>39628</v>
      </c>
      <c r="D4328" s="17">
        <v>4.1666666666998253E-2</v>
      </c>
      <c r="E4328" s="18">
        <v>0.15690434867000846</v>
      </c>
      <c r="F4328" s="4">
        <v>14.015972330259718</v>
      </c>
      <c r="G4328" s="4">
        <v>26.83163954219458</v>
      </c>
      <c r="H4328" s="4">
        <v>12.815667211934858</v>
      </c>
      <c r="I4328" s="19">
        <v>1.3301131305004614</v>
      </c>
      <c r="J4328" s="19">
        <v>6.3840998729994327</v>
      </c>
      <c r="K4328" s="20">
        <v>2.6103540998497348</v>
      </c>
      <c r="L4328" s="20"/>
      <c r="M4328" s="20"/>
      <c r="N4328" s="21">
        <v>21.875</v>
      </c>
      <c r="O4328" s="21">
        <f t="shared" si="70"/>
        <v>28.4375</v>
      </c>
      <c r="P4328" s="21">
        <v>11.25</v>
      </c>
      <c r="Q4328" s="19">
        <v>11.616220147874747</v>
      </c>
      <c r="R4328" s="4">
        <v>83.15</v>
      </c>
      <c r="S4328" s="4">
        <v>14.8</v>
      </c>
      <c r="T4328" s="29">
        <v>334.34999999999997</v>
      </c>
      <c r="U4328" s="4">
        <v>0.89</v>
      </c>
      <c r="V4328" s="9"/>
      <c r="W4328" s="9"/>
      <c r="X4328" s="9"/>
      <c r="Y4328" s="9"/>
      <c r="Z4328" s="9"/>
    </row>
    <row r="4329" spans="1:26">
      <c r="A4329" s="39">
        <v>29</v>
      </c>
      <c r="B4329" s="39">
        <v>6</v>
      </c>
      <c r="C4329" s="40">
        <v>39628</v>
      </c>
      <c r="D4329" s="17">
        <v>8.3333333333001747E-2</v>
      </c>
      <c r="E4329" s="18">
        <v>0.15455096310375838</v>
      </c>
      <c r="F4329" s="4">
        <v>13.244371048572008</v>
      </c>
      <c r="G4329" s="4">
        <v>25.286560132519163</v>
      </c>
      <c r="H4329" s="4">
        <v>12.042189083947154</v>
      </c>
      <c r="I4329" s="19">
        <v>1.1400444270003955</v>
      </c>
      <c r="J4329" s="19">
        <v>6.1776555939994493</v>
      </c>
      <c r="K4329" s="20">
        <v>2.5705850542137383</v>
      </c>
      <c r="L4329" s="20"/>
      <c r="M4329" s="20"/>
      <c r="N4329" s="21">
        <v>16.375</v>
      </c>
      <c r="O4329" s="21">
        <f t="shared" si="70"/>
        <v>21.287500000000001</v>
      </c>
      <c r="P4329" s="21">
        <v>8.4375</v>
      </c>
      <c r="Q4329" s="19">
        <v>18.690541845749593</v>
      </c>
      <c r="R4329" s="4">
        <v>89.325000000000003</v>
      </c>
      <c r="S4329" s="4">
        <v>14.225</v>
      </c>
      <c r="T4329" s="29">
        <v>252.8</v>
      </c>
      <c r="U4329" s="4">
        <v>0.39500000000000002</v>
      </c>
      <c r="V4329" s="9"/>
      <c r="W4329" s="9"/>
      <c r="X4329" s="9"/>
      <c r="Y4329" s="9"/>
      <c r="Z4329" s="9"/>
    </row>
    <row r="4330" spans="1:26">
      <c r="A4330" s="39">
        <v>29</v>
      </c>
      <c r="B4330" s="39">
        <v>6</v>
      </c>
      <c r="C4330" s="40">
        <v>39628</v>
      </c>
      <c r="D4330" s="17">
        <v>0.125</v>
      </c>
      <c r="E4330" s="18">
        <v>0.15452230392375824</v>
      </c>
      <c r="F4330" s="4">
        <v>14.549326608591061</v>
      </c>
      <c r="G4330" s="4">
        <v>27.69442066445729</v>
      </c>
      <c r="H4330" s="4">
        <v>13.145094055866229</v>
      </c>
      <c r="I4330" s="19">
        <v>1.0766599755003736</v>
      </c>
      <c r="J4330" s="19">
        <v>5.8339739449994781</v>
      </c>
      <c r="K4330" s="20">
        <v>2.6271907843987319</v>
      </c>
      <c r="L4330" s="20"/>
      <c r="M4330" s="20"/>
      <c r="N4330" s="21">
        <v>14</v>
      </c>
      <c r="O4330" s="21">
        <f t="shared" si="70"/>
        <v>18.2</v>
      </c>
      <c r="P4330" s="21">
        <v>7.0625</v>
      </c>
      <c r="Q4330" s="19">
        <v>16.276239826187144</v>
      </c>
      <c r="R4330" s="4">
        <v>90.325000000000003</v>
      </c>
      <c r="S4330" s="4">
        <v>14.025</v>
      </c>
      <c r="T4330" s="29">
        <v>341.02499999999998</v>
      </c>
      <c r="U4330" s="4">
        <v>0.45</v>
      </c>
      <c r="V4330" s="9"/>
      <c r="W4330" s="9"/>
      <c r="X4330" s="9"/>
      <c r="Y4330" s="9"/>
      <c r="Z4330" s="9"/>
    </row>
    <row r="4331" spans="1:26">
      <c r="A4331" s="39">
        <v>29</v>
      </c>
      <c r="B4331" s="39">
        <v>6</v>
      </c>
      <c r="C4331" s="40">
        <v>39628</v>
      </c>
      <c r="D4331" s="17">
        <v>0.16666666666699825</v>
      </c>
      <c r="E4331" s="18">
        <v>0.14868522120000793</v>
      </c>
      <c r="F4331" s="4">
        <v>13.27897953159701</v>
      </c>
      <c r="G4331" s="4">
        <v>25.352894798894166</v>
      </c>
      <c r="H4331" s="4">
        <v>12.073915267297156</v>
      </c>
      <c r="I4331" s="19">
        <v>1.0132813620003518</v>
      </c>
      <c r="J4331" s="19">
        <v>5.6962289489994875</v>
      </c>
      <c r="K4331" s="20">
        <v>2.5617706099197379</v>
      </c>
      <c r="L4331" s="20"/>
      <c r="M4331" s="20"/>
      <c r="N4331" s="21">
        <v>15.9375</v>
      </c>
      <c r="O4331" s="21">
        <f t="shared" si="70"/>
        <v>20.71875</v>
      </c>
      <c r="P4331" s="21">
        <v>9.75</v>
      </c>
      <c r="Q4331" s="19">
        <v>18.2329617818746</v>
      </c>
      <c r="R4331" s="4">
        <v>90.45</v>
      </c>
      <c r="S4331" s="4">
        <v>14.012499999999999</v>
      </c>
      <c r="T4331" s="29">
        <v>342.27499999999998</v>
      </c>
      <c r="U4331" s="4">
        <v>0.31</v>
      </c>
      <c r="V4331" s="9"/>
      <c r="W4331" s="9"/>
      <c r="X4331" s="9"/>
      <c r="Y4331" s="9"/>
      <c r="Z4331" s="9"/>
    </row>
    <row r="4332" spans="1:26">
      <c r="A4332" s="39">
        <v>29</v>
      </c>
      <c r="B4332" s="39">
        <v>6</v>
      </c>
      <c r="C4332" s="40">
        <v>39628</v>
      </c>
      <c r="D4332" s="17">
        <v>0.20833333333300175</v>
      </c>
      <c r="E4332" s="18">
        <v>0.18233695108875947</v>
      </c>
      <c r="F4332" s="4">
        <v>12.604552597346791</v>
      </c>
      <c r="G4332" s="4">
        <v>23.800984888918755</v>
      </c>
      <c r="H4332" s="4">
        <v>11.196432291571959</v>
      </c>
      <c r="I4332" s="19">
        <v>1.013234658000352</v>
      </c>
      <c r="J4332" s="19">
        <v>5.901632523999468</v>
      </c>
      <c r="K4332" s="20">
        <v>2.656829427048728</v>
      </c>
      <c r="L4332" s="20"/>
      <c r="M4332" s="20"/>
      <c r="N4332" s="21">
        <v>14.125</v>
      </c>
      <c r="O4332" s="21">
        <f t="shared" si="70"/>
        <v>18.362500000000001</v>
      </c>
      <c r="P4332" s="21">
        <v>7.9375</v>
      </c>
      <c r="Q4332" s="19">
        <v>15.530691033749662</v>
      </c>
      <c r="R4332" s="4">
        <v>90.424999999999997</v>
      </c>
      <c r="S4332" s="4">
        <v>13.8375</v>
      </c>
      <c r="T4332" s="29">
        <v>342.05</v>
      </c>
      <c r="U4332" s="4">
        <v>0.42499999999999999</v>
      </c>
      <c r="V4332" s="9"/>
      <c r="W4332" s="9"/>
      <c r="X4332" s="9"/>
      <c r="Y4332" s="9"/>
      <c r="Z4332" s="9"/>
    </row>
    <row r="4333" spans="1:26">
      <c r="A4333" s="39">
        <v>29</v>
      </c>
      <c r="B4333" s="39">
        <v>6</v>
      </c>
      <c r="C4333" s="40">
        <v>39628</v>
      </c>
      <c r="D4333" s="17">
        <v>0.25</v>
      </c>
      <c r="E4333" s="18">
        <v>0.19855993650626033</v>
      </c>
      <c r="F4333" s="4">
        <v>20.683407998042156</v>
      </c>
      <c r="G4333" s="4">
        <v>37.338472946609798</v>
      </c>
      <c r="H4333" s="4">
        <v>16.655064948567638</v>
      </c>
      <c r="I4333" s="19">
        <v>1.0131843052503524</v>
      </c>
      <c r="J4333" s="19">
        <v>6.793176286999385</v>
      </c>
      <c r="K4333" s="20">
        <v>2.4567455099377478</v>
      </c>
      <c r="L4333" s="20"/>
      <c r="M4333" s="20"/>
      <c r="N4333" s="21">
        <v>11.9375</v>
      </c>
      <c r="O4333" s="21">
        <f t="shared" si="70"/>
        <v>15.518750000000001</v>
      </c>
      <c r="P4333" s="21">
        <v>7.8125</v>
      </c>
      <c r="Q4333" s="19">
        <v>13.403317049124706</v>
      </c>
      <c r="R4333" s="4">
        <v>95.55</v>
      </c>
      <c r="S4333" s="4">
        <v>13.25</v>
      </c>
      <c r="T4333" s="29">
        <v>58.225000000000001</v>
      </c>
      <c r="U4333" s="4">
        <v>0.44</v>
      </c>
      <c r="V4333" s="9"/>
      <c r="W4333" s="9"/>
      <c r="X4333" s="9"/>
      <c r="Y4333" s="9"/>
      <c r="Z4333" s="9"/>
    </row>
    <row r="4334" spans="1:26">
      <c r="A4334" s="39">
        <v>29</v>
      </c>
      <c r="B4334" s="39">
        <v>6</v>
      </c>
      <c r="C4334" s="40">
        <v>39628</v>
      </c>
      <c r="D4334" s="17">
        <v>0.29166666666699825</v>
      </c>
      <c r="E4334" s="18">
        <v>0.2275467984575118</v>
      </c>
      <c r="F4334" s="4">
        <v>31.089444716668837</v>
      </c>
      <c r="G4334" s="4">
        <v>52.699671530238817</v>
      </c>
      <c r="H4334" s="4">
        <v>21.610226813569973</v>
      </c>
      <c r="I4334" s="19">
        <v>1.5197118750005285</v>
      </c>
      <c r="J4334" s="19">
        <v>7.0670712869993579</v>
      </c>
      <c r="K4334" s="20">
        <v>2.4299417931287501</v>
      </c>
      <c r="L4334" s="20"/>
      <c r="M4334" s="20"/>
      <c r="N4334" s="21">
        <v>11.9375</v>
      </c>
      <c r="O4334" s="21">
        <f t="shared" si="70"/>
        <v>15.518750000000001</v>
      </c>
      <c r="P4334" s="21">
        <v>6.5625</v>
      </c>
      <c r="Q4334" s="19">
        <v>10.355226691124772</v>
      </c>
      <c r="R4334" s="4">
        <v>97.125</v>
      </c>
      <c r="S4334" s="4">
        <v>12.5875</v>
      </c>
      <c r="T4334" s="29">
        <v>83.625</v>
      </c>
      <c r="U4334" s="4">
        <v>0.46500000000000002</v>
      </c>
      <c r="V4334" s="9"/>
      <c r="W4334" s="9"/>
      <c r="X4334" s="9"/>
      <c r="Y4334" s="9"/>
      <c r="Z4334" s="9"/>
    </row>
    <row r="4335" spans="1:26">
      <c r="A4335" s="39">
        <v>29</v>
      </c>
      <c r="B4335" s="39">
        <v>6</v>
      </c>
      <c r="C4335" s="40">
        <v>39628</v>
      </c>
      <c r="D4335" s="17">
        <v>0.33333333333300175</v>
      </c>
      <c r="E4335" s="18">
        <v>0.21009259725251089</v>
      </c>
      <c r="F4335" s="4">
        <v>30.332534197181172</v>
      </c>
      <c r="G4335" s="4">
        <v>51.375098306388452</v>
      </c>
      <c r="H4335" s="4">
        <v>21.042564109207284</v>
      </c>
      <c r="I4335" s="19">
        <v>1.3296891457504627</v>
      </c>
      <c r="J4335" s="19">
        <v>6.7920535709993821</v>
      </c>
      <c r="K4335" s="20">
        <v>2.3967674482527528</v>
      </c>
      <c r="L4335" s="20"/>
      <c r="M4335" s="20"/>
      <c r="N4335" s="21">
        <v>9.25</v>
      </c>
      <c r="O4335" s="21">
        <f t="shared" si="70"/>
        <v>12.025</v>
      </c>
      <c r="P4335" s="21">
        <v>7.9375</v>
      </c>
      <c r="Q4335" s="19">
        <v>14.670875107187175</v>
      </c>
      <c r="R4335" s="4">
        <v>97.474999999999994</v>
      </c>
      <c r="S4335" s="4">
        <v>12.775</v>
      </c>
      <c r="T4335" s="29">
        <v>125.575</v>
      </c>
      <c r="U4335" s="4">
        <v>0.245</v>
      </c>
      <c r="V4335" s="9"/>
      <c r="W4335" s="9"/>
      <c r="X4335" s="9"/>
      <c r="Y4335" s="9"/>
      <c r="Z4335" s="9"/>
    </row>
    <row r="4336" spans="1:26">
      <c r="A4336" s="39">
        <v>29</v>
      </c>
      <c r="B4336" s="39">
        <v>6</v>
      </c>
      <c r="C4336" s="40">
        <v>39628</v>
      </c>
      <c r="D4336" s="17">
        <v>0.375</v>
      </c>
      <c r="E4336" s="18">
        <v>0.23210403163376203</v>
      </c>
      <c r="F4336" s="4">
        <v>33.172308847962924</v>
      </c>
      <c r="G4336" s="4">
        <v>55.829474276152112</v>
      </c>
      <c r="H4336" s="4">
        <v>22.657165428189188</v>
      </c>
      <c r="I4336" s="19">
        <v>1.4562559080005071</v>
      </c>
      <c r="J4336" s="19">
        <v>6.9287069589993671</v>
      </c>
      <c r="K4336" s="20">
        <v>2.4725097930697446</v>
      </c>
      <c r="L4336" s="20"/>
      <c r="M4336" s="20"/>
      <c r="N4336" s="21">
        <v>12.5625</v>
      </c>
      <c r="O4336" s="21">
        <f t="shared" si="70"/>
        <v>16.331250000000001</v>
      </c>
      <c r="P4336" s="21">
        <v>12.25</v>
      </c>
      <c r="Q4336" s="19">
        <v>15.419891898437159</v>
      </c>
      <c r="R4336" s="4">
        <v>94.525000000000006</v>
      </c>
      <c r="S4336" s="4">
        <v>13.05</v>
      </c>
      <c r="T4336" s="29">
        <v>89.224999999999994</v>
      </c>
      <c r="U4336" s="4">
        <v>0.62</v>
      </c>
      <c r="V4336" s="9"/>
      <c r="W4336" s="9"/>
      <c r="X4336" s="9"/>
      <c r="Y4336" s="9"/>
      <c r="Z4336" s="9"/>
    </row>
    <row r="4337" spans="1:26">
      <c r="A4337" s="39">
        <v>29</v>
      </c>
      <c r="B4337" s="39">
        <v>6</v>
      </c>
      <c r="C4337" s="40">
        <v>39628</v>
      </c>
      <c r="D4337" s="17">
        <v>0.41666666666699825</v>
      </c>
      <c r="E4337" s="18">
        <v>0.22857788849376171</v>
      </c>
      <c r="F4337" s="4">
        <v>27.402037485874594</v>
      </c>
      <c r="G4337" s="4">
        <v>47.918602873475024</v>
      </c>
      <c r="H4337" s="4">
        <v>20.516565387600423</v>
      </c>
      <c r="I4337" s="19">
        <v>1.139624091000397</v>
      </c>
      <c r="J4337" s="19">
        <v>6.3793672149994149</v>
      </c>
      <c r="K4337" s="20">
        <v>2.5161711778237397</v>
      </c>
      <c r="L4337" s="20"/>
      <c r="M4337" s="20"/>
      <c r="N4337" s="21">
        <v>8.5625</v>
      </c>
      <c r="O4337" s="21">
        <f t="shared" si="70"/>
        <v>11.13125</v>
      </c>
      <c r="P4337" s="21">
        <v>4.1875</v>
      </c>
      <c r="Q4337" s="19">
        <v>18.585632134812087</v>
      </c>
      <c r="R4337" s="4">
        <v>85.525000000000006</v>
      </c>
      <c r="S4337" s="4">
        <v>14.2875</v>
      </c>
      <c r="T4337" s="29">
        <v>58.25</v>
      </c>
      <c r="U4337" s="4">
        <v>0.80500000000000005</v>
      </c>
      <c r="V4337" s="9"/>
      <c r="W4337" s="9"/>
      <c r="X4337" s="9"/>
      <c r="Y4337" s="9"/>
      <c r="Z4337" s="9"/>
    </row>
    <row r="4338" spans="1:26">
      <c r="A4338" s="39">
        <v>29</v>
      </c>
      <c r="B4338" s="39">
        <v>6</v>
      </c>
      <c r="C4338" s="40">
        <v>39628</v>
      </c>
      <c r="D4338" s="17">
        <v>0.45833333333300175</v>
      </c>
      <c r="E4338" s="18">
        <v>0.23781752164376213</v>
      </c>
      <c r="F4338" s="4">
        <v>32.852026991863042</v>
      </c>
      <c r="G4338" s="4">
        <v>56.377016181327221</v>
      </c>
      <c r="H4338" s="4">
        <v>23.524989189464169</v>
      </c>
      <c r="I4338" s="19">
        <v>1.5827409382505517</v>
      </c>
      <c r="J4338" s="19">
        <v>6.5846039379993941</v>
      </c>
      <c r="K4338" s="20">
        <v>2.5085970021147395</v>
      </c>
      <c r="L4338" s="20"/>
      <c r="M4338" s="20"/>
      <c r="N4338" s="21">
        <v>14</v>
      </c>
      <c r="O4338" s="21">
        <f t="shared" si="70"/>
        <v>18.2</v>
      </c>
      <c r="P4338" s="21">
        <v>7.3125</v>
      </c>
      <c r="Q4338" s="19">
        <v>15.652129350499653</v>
      </c>
      <c r="R4338" s="4">
        <v>72.825000000000003</v>
      </c>
      <c r="S4338" s="4">
        <v>15.824999999999999</v>
      </c>
      <c r="T4338" s="29">
        <v>57.575000000000003</v>
      </c>
      <c r="U4338" s="4">
        <v>1.405</v>
      </c>
      <c r="V4338" s="9"/>
      <c r="W4338" s="9"/>
      <c r="X4338" s="9"/>
      <c r="Y4338" s="9"/>
      <c r="Z4338" s="9"/>
    </row>
    <row r="4339" spans="1:26">
      <c r="A4339" s="39">
        <v>29</v>
      </c>
      <c r="B4339" s="39">
        <v>6</v>
      </c>
      <c r="C4339" s="40">
        <v>39628</v>
      </c>
      <c r="D4339" s="17">
        <v>0.5</v>
      </c>
      <c r="E4339" s="18">
        <v>0.27604835904501418</v>
      </c>
      <c r="F4339" s="4">
        <v>42.250821295239177</v>
      </c>
      <c r="G4339" s="4">
        <v>68.260242662830308</v>
      </c>
      <c r="H4339" s="4">
        <v>26.009421367591131</v>
      </c>
      <c r="I4339" s="19">
        <v>1.3927481287504855</v>
      </c>
      <c r="J4339" s="19">
        <v>7.2699126939993288</v>
      </c>
      <c r="K4339" s="20">
        <v>2.4306641406367477</v>
      </c>
      <c r="L4339" s="20"/>
      <c r="M4339" s="20"/>
      <c r="N4339" s="21">
        <v>22.875</v>
      </c>
      <c r="O4339" s="21">
        <f t="shared" si="70"/>
        <v>29.737500000000001</v>
      </c>
      <c r="P4339" s="21">
        <v>9.3125</v>
      </c>
      <c r="Q4339" s="19">
        <v>11.912572241749734</v>
      </c>
      <c r="R4339" s="4">
        <v>71.900000000000006</v>
      </c>
      <c r="S4339" s="4">
        <v>15.725</v>
      </c>
      <c r="T4339" s="29">
        <v>123.7</v>
      </c>
      <c r="U4339" s="4">
        <v>1.36</v>
      </c>
      <c r="V4339" s="9"/>
      <c r="W4339" s="9"/>
      <c r="X4339" s="9"/>
      <c r="Y4339" s="9"/>
      <c r="Z4339" s="9"/>
    </row>
    <row r="4340" spans="1:26">
      <c r="A4340" s="39">
        <v>29</v>
      </c>
      <c r="B4340" s="39">
        <v>6</v>
      </c>
      <c r="C4340" s="40">
        <v>39628</v>
      </c>
      <c r="D4340" s="17">
        <v>0.54166666666699825</v>
      </c>
      <c r="E4340" s="18">
        <v>0.29687026371876502</v>
      </c>
      <c r="F4340" s="4">
        <v>42.108613883445294</v>
      </c>
      <c r="G4340" s="4">
        <v>67.547863902942595</v>
      </c>
      <c r="H4340" s="4">
        <v>25.439250019497308</v>
      </c>
      <c r="I4340" s="19">
        <v>1.4559902790005079</v>
      </c>
      <c r="J4340" s="19">
        <v>7.1321521439993401</v>
      </c>
      <c r="K4340" s="20">
        <v>2.4359151546457465</v>
      </c>
      <c r="L4340" s="20"/>
      <c r="M4340" s="20"/>
      <c r="N4340" s="21">
        <v>12.5</v>
      </c>
      <c r="O4340" s="21">
        <f t="shared" si="70"/>
        <v>16.25</v>
      </c>
      <c r="P4340" s="21">
        <v>14</v>
      </c>
      <c r="Q4340" s="19">
        <v>14.330595083999681</v>
      </c>
      <c r="R4340" s="4">
        <v>90.6</v>
      </c>
      <c r="S4340" s="4">
        <v>13.2125</v>
      </c>
      <c r="T4340" s="29">
        <v>79.45</v>
      </c>
      <c r="U4340" s="4">
        <v>0.76500000000000001</v>
      </c>
      <c r="V4340" s="9"/>
      <c r="W4340" s="9"/>
      <c r="X4340" s="9"/>
      <c r="Y4340" s="9"/>
      <c r="Z4340" s="9"/>
    </row>
    <row r="4341" spans="1:26">
      <c r="A4341" s="39">
        <v>29</v>
      </c>
      <c r="B4341" s="39">
        <v>6</v>
      </c>
      <c r="C4341" s="40">
        <v>39628</v>
      </c>
      <c r="D4341" s="17">
        <v>0.58333333333300175</v>
      </c>
      <c r="E4341" s="18">
        <v>0.25971307089376328</v>
      </c>
      <c r="F4341" s="4">
        <v>36.609997475607315</v>
      </c>
      <c r="G4341" s="4">
        <v>61.616910560166033</v>
      </c>
      <c r="H4341" s="4">
        <v>25.006913084558722</v>
      </c>
      <c r="I4341" s="19">
        <v>1.3293177030004639</v>
      </c>
      <c r="J4341" s="19">
        <v>6.8572729999993625</v>
      </c>
      <c r="K4341" s="20">
        <v>2.4475570307107448</v>
      </c>
      <c r="L4341" s="20"/>
      <c r="M4341" s="20"/>
      <c r="N4341" s="21">
        <v>5.3125</v>
      </c>
      <c r="O4341" s="21">
        <f t="shared" si="70"/>
        <v>6.90625</v>
      </c>
      <c r="P4341" s="21">
        <v>5.125</v>
      </c>
      <c r="Q4341" s="19">
        <v>18.878492711374577</v>
      </c>
      <c r="R4341" s="4">
        <v>95.45</v>
      </c>
      <c r="S4341" s="4">
        <v>13.5625</v>
      </c>
      <c r="T4341" s="29">
        <v>140.67500000000001</v>
      </c>
      <c r="U4341" s="4">
        <v>0.76</v>
      </c>
      <c r="V4341" s="9"/>
      <c r="W4341" s="9"/>
      <c r="X4341" s="9"/>
      <c r="Y4341" s="9"/>
      <c r="Z4341" s="9"/>
    </row>
    <row r="4342" spans="1:26">
      <c r="A4342" s="39">
        <v>29</v>
      </c>
      <c r="B4342" s="39">
        <v>6</v>
      </c>
      <c r="C4342" s="40">
        <v>39628</v>
      </c>
      <c r="D4342" s="17">
        <v>0.625</v>
      </c>
      <c r="E4342" s="18">
        <v>0.22720603646501156</v>
      </c>
      <c r="F4342" s="4">
        <v>35.751971879763374</v>
      </c>
      <c r="G4342" s="4">
        <v>60.089235790678124</v>
      </c>
      <c r="H4342" s="4">
        <v>24.337263910914753</v>
      </c>
      <c r="I4342" s="19">
        <v>1.2659566035004421</v>
      </c>
      <c r="J4342" s="19">
        <v>6.856711641999361</v>
      </c>
      <c r="K4342" s="20">
        <v>2.4400225735727448</v>
      </c>
      <c r="L4342" s="20"/>
      <c r="M4342" s="20"/>
      <c r="N4342" s="21">
        <v>5.6875</v>
      </c>
      <c r="O4342" s="21">
        <f t="shared" si="70"/>
        <v>7.3937499999999998</v>
      </c>
      <c r="P4342" s="21">
        <v>6</v>
      </c>
      <c r="Q4342" s="19">
        <v>18.937349008562077</v>
      </c>
      <c r="R4342" s="4">
        <v>76.95</v>
      </c>
      <c r="S4342" s="4">
        <v>15.4375</v>
      </c>
      <c r="T4342" s="29">
        <v>163.125</v>
      </c>
      <c r="U4342" s="4">
        <v>1.2749999999999999</v>
      </c>
      <c r="V4342" s="9"/>
      <c r="W4342" s="9"/>
      <c r="X4342" s="9"/>
      <c r="Y4342" s="9"/>
      <c r="Z4342" s="9"/>
    </row>
    <row r="4343" spans="1:26">
      <c r="A4343" s="39">
        <v>29</v>
      </c>
      <c r="B4343" s="39">
        <v>6</v>
      </c>
      <c r="C4343" s="40">
        <v>39628</v>
      </c>
      <c r="D4343" s="17">
        <v>0.66666666666699825</v>
      </c>
      <c r="E4343" s="18">
        <v>0.20514260304126036</v>
      </c>
      <c r="F4343" s="4">
        <v>32.463390754412899</v>
      </c>
      <c r="G4343" s="4">
        <v>55.538813231901926</v>
      </c>
      <c r="H4343" s="4">
        <v>23.075422477489031</v>
      </c>
      <c r="I4343" s="19">
        <v>1.5190813710005306</v>
      </c>
      <c r="J4343" s="19">
        <v>6.4447690499993975</v>
      </c>
      <c r="K4343" s="20">
        <v>2.4644146986557418</v>
      </c>
      <c r="L4343" s="20"/>
      <c r="M4343" s="20"/>
      <c r="N4343" s="21">
        <v>6.125</v>
      </c>
      <c r="O4343" s="21">
        <f t="shared" si="70"/>
        <v>7.9625000000000004</v>
      </c>
      <c r="P4343" s="21">
        <v>15.875</v>
      </c>
      <c r="Q4343" s="19">
        <v>20.320183536374543</v>
      </c>
      <c r="R4343" s="4">
        <v>66.900000000000006</v>
      </c>
      <c r="S4343" s="4">
        <v>16.362500000000001</v>
      </c>
      <c r="T4343" s="29">
        <v>142.94999999999999</v>
      </c>
      <c r="U4343" s="4">
        <v>1.2</v>
      </c>
      <c r="V4343" s="9"/>
      <c r="W4343" s="9"/>
      <c r="X4343" s="9"/>
      <c r="Y4343" s="9"/>
      <c r="Z4343" s="9"/>
    </row>
    <row r="4344" spans="1:26">
      <c r="A4344" s="39">
        <v>29</v>
      </c>
      <c r="B4344" s="39">
        <v>6</v>
      </c>
      <c r="C4344" s="40">
        <v>39628</v>
      </c>
      <c r="D4344" s="17">
        <v>0.70833333333300175</v>
      </c>
      <c r="E4344" s="18">
        <v>0.20278617786501008</v>
      </c>
      <c r="F4344" s="4">
        <v>33.9216898071694</v>
      </c>
      <c r="G4344" s="4">
        <v>57.829150505615011</v>
      </c>
      <c r="H4344" s="4">
        <v>23.907460698445611</v>
      </c>
      <c r="I4344" s="19">
        <v>1.5190113150005311</v>
      </c>
      <c r="J4344" s="19">
        <v>6.7184689179993686</v>
      </c>
      <c r="K4344" s="20">
        <v>2.4377308869667442</v>
      </c>
      <c r="L4344" s="20"/>
      <c r="M4344" s="20"/>
      <c r="N4344" s="21">
        <v>5.375</v>
      </c>
      <c r="O4344" s="21">
        <f t="shared" si="70"/>
        <v>6.9874999999999998</v>
      </c>
      <c r="P4344" s="21">
        <v>2.4375</v>
      </c>
      <c r="Q4344" s="19">
        <v>20.839674362624532</v>
      </c>
      <c r="R4344" s="4">
        <v>61.9</v>
      </c>
      <c r="S4344" s="4">
        <v>17.45</v>
      </c>
      <c r="T4344" s="29">
        <v>159.97499999999999</v>
      </c>
      <c r="U4344" s="4">
        <v>1.92</v>
      </c>
      <c r="V4344" s="9"/>
      <c r="W4344" s="9"/>
      <c r="X4344" s="9"/>
      <c r="Y4344" s="9"/>
      <c r="Z4344" s="9"/>
    </row>
    <row r="4345" spans="1:26">
      <c r="A4345" s="39">
        <v>29</v>
      </c>
      <c r="B4345" s="39">
        <v>6</v>
      </c>
      <c r="C4345" s="40">
        <v>39628</v>
      </c>
      <c r="D4345" s="17">
        <v>0.75</v>
      </c>
      <c r="E4345" s="18">
        <v>0.15524764176125794</v>
      </c>
      <c r="F4345" s="4">
        <v>26.363344013180903</v>
      </c>
      <c r="G4345" s="4">
        <v>47.815806104962391</v>
      </c>
      <c r="H4345" s="4">
        <v>21.452462091781495</v>
      </c>
      <c r="I4345" s="19">
        <v>1.392362091000487</v>
      </c>
      <c r="J4345" s="19">
        <v>6.2380603529994127</v>
      </c>
      <c r="K4345" s="20">
        <v>2.4493435361587426</v>
      </c>
      <c r="L4345" s="20"/>
      <c r="M4345" s="20"/>
      <c r="N4345" s="21">
        <v>15</v>
      </c>
      <c r="O4345" s="21">
        <f t="shared" si="70"/>
        <v>19.5</v>
      </c>
      <c r="P4345" s="21">
        <v>5.875</v>
      </c>
      <c r="Q4345" s="19">
        <v>24.007550862749461</v>
      </c>
      <c r="R4345" s="4">
        <v>57.5</v>
      </c>
      <c r="S4345" s="4">
        <v>17.45</v>
      </c>
      <c r="T4345" s="29">
        <v>136.89999999999998</v>
      </c>
      <c r="U4345" s="4">
        <v>1.415</v>
      </c>
      <c r="V4345" s="9"/>
      <c r="W4345" s="9"/>
      <c r="X4345" s="9"/>
      <c r="Y4345" s="9"/>
      <c r="Z4345" s="9"/>
    </row>
    <row r="4346" spans="1:26">
      <c r="A4346" s="39">
        <v>29</v>
      </c>
      <c r="B4346" s="39">
        <v>6</v>
      </c>
      <c r="C4346" s="40">
        <v>39628</v>
      </c>
      <c r="D4346" s="17">
        <v>0.79166666666699825</v>
      </c>
      <c r="E4346" s="18">
        <v>0.16680244823750845</v>
      </c>
      <c r="F4346" s="4">
        <v>26.596597906037282</v>
      </c>
      <c r="G4346" s="4">
        <v>48.68581179485011</v>
      </c>
      <c r="H4346" s="4">
        <v>22.089213888812829</v>
      </c>
      <c r="I4346" s="19">
        <v>1.0758660075003763</v>
      </c>
      <c r="J4346" s="19">
        <v>6.5802657859993783</v>
      </c>
      <c r="K4346" s="20">
        <v>2.4163145762407456</v>
      </c>
      <c r="L4346" s="20"/>
      <c r="M4346" s="20"/>
      <c r="N4346" s="21">
        <v>10.3125</v>
      </c>
      <c r="O4346" s="21">
        <f t="shared" si="70"/>
        <v>13.40625</v>
      </c>
      <c r="P4346" s="21">
        <v>7.25</v>
      </c>
      <c r="Q4346" s="19">
        <v>20.727353384374531</v>
      </c>
      <c r="R4346" s="4">
        <v>62.5</v>
      </c>
      <c r="S4346" s="4">
        <v>16.350000000000001</v>
      </c>
      <c r="T4346" s="29">
        <v>136.65</v>
      </c>
      <c r="U4346" s="4">
        <v>1.97</v>
      </c>
      <c r="V4346" s="9"/>
      <c r="W4346" s="9"/>
      <c r="X4346" s="9"/>
      <c r="Y4346" s="9"/>
      <c r="Z4346" s="9"/>
    </row>
    <row r="4347" spans="1:26">
      <c r="A4347" s="39">
        <v>29</v>
      </c>
      <c r="B4347" s="39">
        <v>6</v>
      </c>
      <c r="C4347" s="40">
        <v>39628</v>
      </c>
      <c r="D4347" s="17">
        <v>0.83333333333300175</v>
      </c>
      <c r="E4347" s="18">
        <v>0.22699147256626137</v>
      </c>
      <c r="F4347" s="4">
        <v>33.22431260743852</v>
      </c>
      <c r="G4347" s="4">
        <v>59.47232716172789</v>
      </c>
      <c r="H4347" s="4">
        <v>26.248014554289369</v>
      </c>
      <c r="I4347" s="19">
        <v>1.2656676225004428</v>
      </c>
      <c r="J4347" s="19">
        <v>6.5797157399993775</v>
      </c>
      <c r="K4347" s="20">
        <v>2.4789004934457384</v>
      </c>
      <c r="L4347" s="20"/>
      <c r="M4347" s="20"/>
      <c r="N4347" s="21">
        <v>9.875</v>
      </c>
      <c r="O4347" s="21">
        <f t="shared" si="70"/>
        <v>12.8375</v>
      </c>
      <c r="P4347" s="21">
        <v>8</v>
      </c>
      <c r="Q4347" s="19">
        <v>13.416061136312198</v>
      </c>
      <c r="R4347" s="4">
        <v>64.150000000000006</v>
      </c>
      <c r="S4347" s="4">
        <v>16.100000000000001</v>
      </c>
      <c r="T4347" s="29">
        <v>68.224999999999994</v>
      </c>
      <c r="U4347" s="4">
        <v>1.2050000000000001</v>
      </c>
      <c r="V4347" s="9"/>
      <c r="W4347" s="9"/>
      <c r="X4347" s="9"/>
      <c r="Y4347" s="9"/>
      <c r="Z4347" s="9"/>
    </row>
    <row r="4348" spans="1:26">
      <c r="A4348" s="39">
        <v>29</v>
      </c>
      <c r="B4348" s="39">
        <v>6</v>
      </c>
      <c r="C4348" s="40">
        <v>39628</v>
      </c>
      <c r="D4348" s="17">
        <v>0.875</v>
      </c>
      <c r="E4348" s="18">
        <v>0.34042725797001672</v>
      </c>
      <c r="F4348" s="4">
        <v>51.686973873847123</v>
      </c>
      <c r="G4348" s="4">
        <v>83.651525487271627</v>
      </c>
      <c r="H4348" s="4">
        <v>31.964551613424511</v>
      </c>
      <c r="I4348" s="19">
        <v>1.4554517235005098</v>
      </c>
      <c r="J4348" s="19">
        <v>7.0589110929993293</v>
      </c>
      <c r="K4348" s="20">
        <v>2.5732653596927277</v>
      </c>
      <c r="L4348" s="20"/>
      <c r="M4348" s="20"/>
      <c r="N4348" s="21">
        <v>12</v>
      </c>
      <c r="O4348" s="21">
        <f t="shared" si="70"/>
        <v>15.600000000000001</v>
      </c>
      <c r="P4348" s="21">
        <v>8</v>
      </c>
      <c r="Q4348" s="19">
        <v>5.5280406215623747</v>
      </c>
      <c r="R4348" s="4">
        <v>68.3</v>
      </c>
      <c r="S4348" s="4">
        <v>15.137499999999999</v>
      </c>
      <c r="T4348" s="29">
        <v>119.45</v>
      </c>
      <c r="U4348" s="4">
        <v>0.46</v>
      </c>
      <c r="V4348" s="9"/>
      <c r="W4348" s="9"/>
      <c r="X4348" s="9"/>
      <c r="Y4348" s="9"/>
      <c r="Z4348" s="9"/>
    </row>
    <row r="4349" spans="1:26">
      <c r="A4349" s="39">
        <v>29</v>
      </c>
      <c r="B4349" s="39">
        <v>6</v>
      </c>
      <c r="C4349" s="40">
        <v>39628</v>
      </c>
      <c r="D4349" s="17">
        <v>0.91666666666699825</v>
      </c>
      <c r="E4349" s="18">
        <v>0.24080044305376186</v>
      </c>
      <c r="F4349" s="4">
        <v>34.731845937551277</v>
      </c>
      <c r="G4349" s="4">
        <v>61.853759665403473</v>
      </c>
      <c r="H4349" s="4">
        <v>27.121913727852196</v>
      </c>
      <c r="I4349" s="19">
        <v>1.2022744140004211</v>
      </c>
      <c r="J4349" s="19">
        <v>6.5101143249993791</v>
      </c>
      <c r="K4349" s="20">
        <v>2.7185105674847119</v>
      </c>
      <c r="L4349" s="20"/>
      <c r="M4349" s="20"/>
      <c r="N4349" s="21">
        <v>14.4375</v>
      </c>
      <c r="O4349" s="21">
        <f t="shared" si="70"/>
        <v>18.768750000000001</v>
      </c>
      <c r="P4349" s="21">
        <v>9.75</v>
      </c>
      <c r="Q4349" s="19">
        <v>12.03582638268723</v>
      </c>
      <c r="R4349" s="4">
        <v>71.3</v>
      </c>
      <c r="S4349" s="4">
        <v>14.3</v>
      </c>
      <c r="T4349" s="29">
        <v>257.55</v>
      </c>
      <c r="U4349" s="4">
        <v>0.19500000000000001</v>
      </c>
      <c r="V4349" s="9"/>
      <c r="W4349" s="9"/>
      <c r="X4349" s="9"/>
      <c r="Y4349" s="9"/>
      <c r="Z4349" s="9"/>
    </row>
    <row r="4350" spans="1:26">
      <c r="A4350" s="39">
        <v>29</v>
      </c>
      <c r="B4350" s="39">
        <v>6</v>
      </c>
      <c r="C4350" s="40">
        <v>39628</v>
      </c>
      <c r="D4350" s="17">
        <v>0.95833333333300175</v>
      </c>
      <c r="E4350" s="18">
        <v>0.20487457457376002</v>
      </c>
      <c r="F4350" s="4">
        <v>28.162673609443715</v>
      </c>
      <c r="G4350" s="4">
        <v>50.764877947388094</v>
      </c>
      <c r="H4350" s="4">
        <v>22.602204337944386</v>
      </c>
      <c r="I4350" s="19">
        <v>0.94911972675033263</v>
      </c>
      <c r="J4350" s="19">
        <v>6.2354882869994031</v>
      </c>
      <c r="K4350" s="20">
        <v>2.7362825119697094</v>
      </c>
      <c r="L4350" s="20"/>
      <c r="M4350" s="20"/>
      <c r="N4350" s="21">
        <v>16.6875</v>
      </c>
      <c r="O4350" s="21">
        <f t="shared" ref="O4350:O4413" si="71">N4350*1.3</f>
        <v>21.693750000000001</v>
      </c>
      <c r="P4350" s="21">
        <v>9.375</v>
      </c>
      <c r="Q4350" s="19">
        <v>11.057627584499748</v>
      </c>
      <c r="R4350" s="4">
        <v>73.974999999999994</v>
      </c>
      <c r="S4350" s="4">
        <v>13.925000000000001</v>
      </c>
      <c r="T4350" s="29">
        <v>338.59999999999997</v>
      </c>
      <c r="U4350" s="4">
        <v>0.23499999999999999</v>
      </c>
      <c r="V4350" s="9"/>
      <c r="W4350" s="9"/>
      <c r="X4350" s="9"/>
      <c r="Y4350" s="9"/>
      <c r="Z4350" s="9"/>
    </row>
    <row r="4351" spans="1:26">
      <c r="A4351" s="39">
        <v>30</v>
      </c>
      <c r="B4351" s="39">
        <v>6</v>
      </c>
      <c r="C4351" s="40">
        <v>39629</v>
      </c>
      <c r="D4351" s="17">
        <v>0</v>
      </c>
      <c r="E4351" s="18">
        <v>0.18053287737375889</v>
      </c>
      <c r="F4351" s="4">
        <v>20.55356269158608</v>
      </c>
      <c r="G4351" s="4">
        <v>38.632312687447453</v>
      </c>
      <c r="H4351" s="4">
        <v>18.078749995861379</v>
      </c>
      <c r="I4351" s="19">
        <v>1.012347282000355</v>
      </c>
      <c r="J4351" s="19">
        <v>5.8923934479994351</v>
      </c>
      <c r="K4351" s="20">
        <v>2.8622337296596956</v>
      </c>
      <c r="L4351" s="20"/>
      <c r="M4351" s="20"/>
      <c r="N4351" s="21">
        <v>14.75</v>
      </c>
      <c r="O4351" s="21">
        <f t="shared" si="71"/>
        <v>19.175000000000001</v>
      </c>
      <c r="P4351" s="21">
        <v>8.5625</v>
      </c>
      <c r="Q4351" s="19">
        <v>9.6184610784997808</v>
      </c>
      <c r="R4351" s="4">
        <v>81.099999999999994</v>
      </c>
      <c r="S4351" s="4">
        <v>12.9625</v>
      </c>
      <c r="T4351" s="29">
        <v>328.47500000000002</v>
      </c>
      <c r="U4351" s="4">
        <v>0.22500000000000001</v>
      </c>
      <c r="V4351" s="9"/>
      <c r="W4351" s="9"/>
      <c r="X4351" s="9"/>
      <c r="Y4351" s="9"/>
      <c r="Z4351" s="9"/>
    </row>
    <row r="4352" spans="1:26">
      <c r="A4352" s="39">
        <v>30</v>
      </c>
      <c r="B4352" s="39">
        <v>6</v>
      </c>
      <c r="C4352" s="40">
        <v>39629</v>
      </c>
      <c r="D4352" s="17">
        <v>4.1666666666998253E-2</v>
      </c>
      <c r="E4352" s="18">
        <v>0.17587104904625853</v>
      </c>
      <c r="F4352" s="4">
        <v>18.442342069154279</v>
      </c>
      <c r="G4352" s="4">
        <v>34.406586961558858</v>
      </c>
      <c r="H4352" s="4">
        <v>15.964244892404581</v>
      </c>
      <c r="I4352" s="19">
        <v>1.0123005780003551</v>
      </c>
      <c r="J4352" s="19">
        <v>5.8919042039994327</v>
      </c>
      <c r="K4352" s="20">
        <v>2.9181027927636887</v>
      </c>
      <c r="L4352" s="20"/>
      <c r="M4352" s="20"/>
      <c r="N4352" s="21">
        <v>15.25</v>
      </c>
      <c r="O4352" s="21">
        <f t="shared" si="71"/>
        <v>19.824999999999999</v>
      </c>
      <c r="P4352" s="21">
        <v>9.375</v>
      </c>
      <c r="Q4352" s="19">
        <v>6.5664117729998512</v>
      </c>
      <c r="R4352" s="4">
        <v>86.625</v>
      </c>
      <c r="S4352" s="4">
        <v>11.862500000000001</v>
      </c>
      <c r="T4352" s="29">
        <v>327.54999999999995</v>
      </c>
      <c r="U4352" s="4">
        <v>0.05</v>
      </c>
      <c r="V4352" s="9"/>
      <c r="W4352" s="9"/>
      <c r="X4352" s="9"/>
      <c r="Y4352" s="9"/>
      <c r="Z4352" s="9"/>
    </row>
    <row r="4353" spans="1:26">
      <c r="A4353" s="39">
        <v>30</v>
      </c>
      <c r="B4353" s="39">
        <v>6</v>
      </c>
      <c r="C4353" s="40">
        <v>39629</v>
      </c>
      <c r="D4353" s="17">
        <v>8.3333333333001747E-2</v>
      </c>
      <c r="E4353" s="18">
        <v>0.16195601788125791</v>
      </c>
      <c r="F4353" s="4">
        <v>17.148988106722495</v>
      </c>
      <c r="G4353" s="4">
        <v>30.782612915520421</v>
      </c>
      <c r="H4353" s="4">
        <v>13.633624808797926</v>
      </c>
      <c r="I4353" s="19">
        <v>1.1387834190003998</v>
      </c>
      <c r="J4353" s="19">
        <v>5.8914192019994314</v>
      </c>
      <c r="K4353" s="20">
        <v>2.853171981055695</v>
      </c>
      <c r="L4353" s="20"/>
      <c r="M4353" s="20"/>
      <c r="N4353" s="21">
        <v>13.0625</v>
      </c>
      <c r="O4353" s="21">
        <f t="shared" si="71"/>
        <v>16.981249999999999</v>
      </c>
      <c r="P4353" s="21">
        <v>7.75</v>
      </c>
      <c r="Q4353" s="19">
        <v>10.483818551624761</v>
      </c>
      <c r="R4353" s="4">
        <v>90.45</v>
      </c>
      <c r="S4353" s="4">
        <v>11.0625</v>
      </c>
      <c r="T4353" s="29">
        <v>331.67500000000001</v>
      </c>
      <c r="U4353" s="4">
        <v>7.4999999999999997E-2</v>
      </c>
      <c r="V4353" s="9"/>
      <c r="W4353" s="9"/>
      <c r="X4353" s="9"/>
      <c r="Y4353" s="9"/>
      <c r="Z4353" s="9"/>
    </row>
    <row r="4354" spans="1:26">
      <c r="A4354" s="39">
        <v>30</v>
      </c>
      <c r="B4354" s="39">
        <v>6</v>
      </c>
      <c r="C4354" s="40">
        <v>39629</v>
      </c>
      <c r="D4354" s="17">
        <v>0.125</v>
      </c>
      <c r="E4354" s="18">
        <v>0.16886489970375804</v>
      </c>
      <c r="F4354" s="4">
        <v>14.716322640584483</v>
      </c>
      <c r="G4354" s="4">
        <v>26.534359674219321</v>
      </c>
      <c r="H4354" s="4">
        <v>11.818037033634837</v>
      </c>
      <c r="I4354" s="19">
        <v>0.9489453165003332</v>
      </c>
      <c r="J4354" s="19">
        <v>5.6854401289994492</v>
      </c>
      <c r="K4354" s="20">
        <v>2.6803391767327129</v>
      </c>
      <c r="L4354" s="20"/>
      <c r="M4354" s="20"/>
      <c r="N4354" s="21">
        <v>11.875</v>
      </c>
      <c r="O4354" s="21">
        <f t="shared" si="71"/>
        <v>15.4375</v>
      </c>
      <c r="P4354" s="21">
        <v>7.6875</v>
      </c>
      <c r="Q4354" s="19">
        <v>11.118234050062245</v>
      </c>
      <c r="R4354" s="4">
        <v>92.35</v>
      </c>
      <c r="S4354" s="4">
        <v>10.6625</v>
      </c>
      <c r="T4354" s="29">
        <v>313.10000000000002</v>
      </c>
      <c r="U4354" s="4">
        <v>5.5E-2</v>
      </c>
      <c r="V4354" s="9"/>
      <c r="W4354" s="9"/>
      <c r="X4354" s="9"/>
      <c r="Y4354" s="9"/>
      <c r="Z4354" s="9"/>
    </row>
    <row r="4355" spans="1:26">
      <c r="A4355" s="39">
        <v>30</v>
      </c>
      <c r="B4355" s="39">
        <v>6</v>
      </c>
      <c r="C4355" s="40">
        <v>39629</v>
      </c>
      <c r="D4355" s="17">
        <v>0.16666666666699825</v>
      </c>
      <c r="E4355" s="18">
        <v>0.18155316593875878</v>
      </c>
      <c r="F4355" s="4">
        <v>14.017947582671878</v>
      </c>
      <c r="G4355" s="4">
        <v>25.548078605969057</v>
      </c>
      <c r="H4355" s="4">
        <v>11.530131023297182</v>
      </c>
      <c r="I4355" s="19">
        <v>0.88563967800031129</v>
      </c>
      <c r="J4355" s="19">
        <v>5.4794850939994673</v>
      </c>
      <c r="K4355" s="20">
        <v>2.7489045315507052</v>
      </c>
      <c r="L4355" s="20"/>
      <c r="M4355" s="20"/>
      <c r="N4355" s="21">
        <v>16.9375</v>
      </c>
      <c r="O4355" s="21">
        <f t="shared" si="71"/>
        <v>22.018750000000001</v>
      </c>
      <c r="P4355" s="21">
        <v>8.125</v>
      </c>
      <c r="Q4355" s="19">
        <v>9.2178048750622885</v>
      </c>
      <c r="R4355" s="4">
        <v>93.375</v>
      </c>
      <c r="S4355" s="4">
        <v>10.3</v>
      </c>
      <c r="T4355" s="29">
        <v>320.52499999999998</v>
      </c>
      <c r="U4355" s="4">
        <v>6.5000000000000002E-2</v>
      </c>
      <c r="V4355" s="9"/>
      <c r="W4355" s="9"/>
      <c r="X4355" s="9"/>
      <c r="Y4355" s="9"/>
      <c r="Z4355" s="9"/>
    </row>
    <row r="4356" spans="1:26">
      <c r="A4356" s="39">
        <v>30</v>
      </c>
      <c r="B4356" s="39">
        <v>6</v>
      </c>
      <c r="C4356" s="40">
        <v>39629</v>
      </c>
      <c r="D4356" s="17">
        <v>0.20833333333300175</v>
      </c>
      <c r="E4356" s="18">
        <v>0.22198519129126076</v>
      </c>
      <c r="F4356" s="4">
        <v>21.740184635404358</v>
      </c>
      <c r="G4356" s="4">
        <v>37.043728998759505</v>
      </c>
      <c r="H4356" s="4">
        <v>15.303544363355144</v>
      </c>
      <c r="I4356" s="19">
        <v>1.328396758500467</v>
      </c>
      <c r="J4356" s="19">
        <v>6.0269300779994115</v>
      </c>
      <c r="K4356" s="20">
        <v>2.7476103056617047</v>
      </c>
      <c r="L4356" s="20"/>
      <c r="M4356" s="20"/>
      <c r="N4356" s="21">
        <v>20.4375</v>
      </c>
      <c r="O4356" s="21">
        <f t="shared" si="71"/>
        <v>26.568750000000001</v>
      </c>
      <c r="P4356" s="21">
        <v>10.4375</v>
      </c>
      <c r="Q4356" s="19">
        <v>7.4323542688123299</v>
      </c>
      <c r="R4356" s="4">
        <v>94.35</v>
      </c>
      <c r="S4356" s="4">
        <v>10.5875</v>
      </c>
      <c r="T4356" s="29">
        <v>328.72500000000002</v>
      </c>
      <c r="U4356" s="4">
        <v>0.04</v>
      </c>
      <c r="V4356" s="9"/>
      <c r="W4356" s="9"/>
      <c r="X4356" s="9"/>
      <c r="Y4356" s="9"/>
      <c r="Z4356" s="9"/>
    </row>
    <row r="4357" spans="1:26">
      <c r="A4357" s="39">
        <v>30</v>
      </c>
      <c r="B4357" s="39">
        <v>6</v>
      </c>
      <c r="C4357" s="40">
        <v>39629</v>
      </c>
      <c r="D4357" s="17">
        <v>0.25</v>
      </c>
      <c r="E4357" s="18">
        <v>0.3178877999087652</v>
      </c>
      <c r="F4357" s="4">
        <v>107.13311061600585</v>
      </c>
      <c r="G4357" s="4">
        <v>133.19906045194665</v>
      </c>
      <c r="H4357" s="4">
        <v>26.065949835940774</v>
      </c>
      <c r="I4357" s="19">
        <v>2.1506381197507567</v>
      </c>
      <c r="J4357" s="19">
        <v>9.5874873079990621</v>
      </c>
      <c r="K4357" s="20">
        <v>2.7082661737947085</v>
      </c>
      <c r="L4357" s="20"/>
      <c r="M4357" s="20"/>
      <c r="N4357" s="21">
        <v>23.0625</v>
      </c>
      <c r="O4357" s="21">
        <f t="shared" si="71"/>
        <v>29.981249999999999</v>
      </c>
      <c r="P4357" s="21">
        <v>13.5</v>
      </c>
      <c r="Q4357" s="19">
        <v>4.7823752165623903</v>
      </c>
      <c r="R4357" s="4">
        <v>92.95</v>
      </c>
      <c r="S4357" s="4">
        <v>11.4125</v>
      </c>
      <c r="T4357" s="29">
        <v>51.375</v>
      </c>
      <c r="U4357" s="4">
        <v>0.125</v>
      </c>
      <c r="V4357" s="9"/>
      <c r="W4357" s="9"/>
      <c r="X4357" s="9"/>
      <c r="Y4357" s="9"/>
      <c r="Z4357" s="9"/>
    </row>
    <row r="4358" spans="1:26">
      <c r="A4358" s="39">
        <v>30</v>
      </c>
      <c r="B4358" s="39">
        <v>6</v>
      </c>
      <c r="C4358" s="40">
        <v>39629</v>
      </c>
      <c r="D4358" s="17">
        <v>0.29166666666699825</v>
      </c>
      <c r="E4358" s="18">
        <v>0.31320729969126493</v>
      </c>
      <c r="F4358" s="4">
        <v>129.22316371795841</v>
      </c>
      <c r="G4358" s="4">
        <v>161.05301647347875</v>
      </c>
      <c r="H4358" s="4">
        <v>31.829852755520335</v>
      </c>
      <c r="I4358" s="19">
        <v>2.2770472560008015</v>
      </c>
      <c r="J4358" s="19">
        <v>9.7921598449990395</v>
      </c>
      <c r="K4358" s="20">
        <v>2.6372487592727154</v>
      </c>
      <c r="L4358" s="20"/>
      <c r="M4358" s="20"/>
      <c r="N4358" s="21">
        <v>20.5</v>
      </c>
      <c r="O4358" s="21">
        <f t="shared" si="71"/>
        <v>26.650000000000002</v>
      </c>
      <c r="P4358" s="21">
        <v>17.125</v>
      </c>
      <c r="Q4358" s="19">
        <v>6.1080673578748597</v>
      </c>
      <c r="R4358" s="4">
        <v>83.474999999999994</v>
      </c>
      <c r="S4358" s="4">
        <v>13.5875</v>
      </c>
      <c r="T4358" s="29">
        <v>43.6</v>
      </c>
      <c r="U4358" s="4">
        <v>0.51</v>
      </c>
      <c r="V4358" s="9"/>
      <c r="W4358" s="9"/>
      <c r="X4358" s="9"/>
      <c r="Y4358" s="9"/>
      <c r="Z4358" s="9"/>
    </row>
    <row r="4359" spans="1:26">
      <c r="A4359" s="39">
        <v>30</v>
      </c>
      <c r="B4359" s="39">
        <v>6</v>
      </c>
      <c r="C4359" s="40">
        <v>39629</v>
      </c>
      <c r="D4359" s="17">
        <v>0.33333333333300175</v>
      </c>
      <c r="E4359" s="18">
        <v>0.24381647450126162</v>
      </c>
      <c r="F4359" s="4">
        <v>117.37384871175811</v>
      </c>
      <c r="G4359" s="4">
        <v>152.01977941965137</v>
      </c>
      <c r="H4359" s="4">
        <v>34.645930707893257</v>
      </c>
      <c r="I4359" s="19">
        <v>2.2769407125008017</v>
      </c>
      <c r="J4359" s="19">
        <v>8.7642737739991361</v>
      </c>
      <c r="K4359" s="20">
        <v>2.4965920897017302</v>
      </c>
      <c r="L4359" s="20"/>
      <c r="M4359" s="20"/>
      <c r="N4359" s="21">
        <v>19.125</v>
      </c>
      <c r="O4359" s="21">
        <f t="shared" si="71"/>
        <v>24.862500000000001</v>
      </c>
      <c r="P4359" s="21">
        <v>13.4375</v>
      </c>
      <c r="Q4359" s="19">
        <v>7.4338927706873292</v>
      </c>
      <c r="R4359" s="4">
        <v>77.424999999999997</v>
      </c>
      <c r="S4359" s="4">
        <v>14.6625</v>
      </c>
      <c r="T4359" s="29">
        <v>67.649999999999991</v>
      </c>
      <c r="U4359" s="4">
        <v>1</v>
      </c>
      <c r="V4359" s="9"/>
      <c r="W4359" s="9"/>
      <c r="X4359" s="9"/>
      <c r="Y4359" s="9"/>
      <c r="Z4359" s="9"/>
    </row>
    <row r="4360" spans="1:26">
      <c r="A4360" s="39">
        <v>30</v>
      </c>
      <c r="B4360" s="39">
        <v>6</v>
      </c>
      <c r="C4360" s="40">
        <v>39629</v>
      </c>
      <c r="D4360" s="17">
        <v>0.375</v>
      </c>
      <c r="E4360" s="18">
        <v>0.19062632616250905</v>
      </c>
      <c r="F4360" s="4">
        <v>88.427522937662133</v>
      </c>
      <c r="G4360" s="4">
        <v>121.56416206308107</v>
      </c>
      <c r="H4360" s="4">
        <v>33.136639125418924</v>
      </c>
      <c r="I4360" s="19">
        <v>2.2135869105007795</v>
      </c>
      <c r="J4360" s="19">
        <v>7.9419835819992155</v>
      </c>
      <c r="K4360" s="20">
        <v>2.5650787567847222</v>
      </c>
      <c r="L4360" s="20"/>
      <c r="M4360" s="20"/>
      <c r="N4360" s="21">
        <v>11.5625</v>
      </c>
      <c r="O4360" s="21">
        <f t="shared" si="71"/>
        <v>15.03125</v>
      </c>
      <c r="P4360" s="21">
        <v>8.5625</v>
      </c>
      <c r="Q4360" s="19">
        <v>10.949877034749749</v>
      </c>
      <c r="R4360" s="4">
        <v>71.599999999999994</v>
      </c>
      <c r="S4360" s="4">
        <v>15.4625</v>
      </c>
      <c r="T4360" s="29">
        <v>41.75</v>
      </c>
      <c r="U4360" s="4">
        <v>1.375</v>
      </c>
      <c r="V4360" s="9"/>
      <c r="W4360" s="9"/>
      <c r="X4360" s="9"/>
      <c r="Y4360" s="9"/>
      <c r="Z4360" s="9"/>
    </row>
    <row r="4361" spans="1:26">
      <c r="A4361" s="39">
        <v>30</v>
      </c>
      <c r="B4361" s="39">
        <v>6</v>
      </c>
      <c r="C4361" s="40">
        <v>39629</v>
      </c>
      <c r="D4361" s="17">
        <v>0.41666666666699825</v>
      </c>
      <c r="E4361" s="18">
        <v>0.16748837970250791</v>
      </c>
      <c r="F4361" s="4">
        <v>70.301388402010559</v>
      </c>
      <c r="G4361" s="4">
        <v>101.53555396012592</v>
      </c>
      <c r="H4361" s="4">
        <v>31.234165558115357</v>
      </c>
      <c r="I4361" s="19">
        <v>2.1502477035007579</v>
      </c>
      <c r="J4361" s="19">
        <v>7.3251704929992734</v>
      </c>
      <c r="K4361" s="20">
        <v>2.5448764853987238</v>
      </c>
      <c r="L4361" s="20"/>
      <c r="M4361" s="20"/>
      <c r="N4361" s="21">
        <v>11.8125</v>
      </c>
      <c r="O4361" s="21">
        <f t="shared" si="71"/>
        <v>15.356250000000001</v>
      </c>
      <c r="P4361" s="21">
        <v>10</v>
      </c>
      <c r="Q4361" s="19">
        <v>14.523982642874666</v>
      </c>
      <c r="R4361" s="4">
        <v>64.099999999999994</v>
      </c>
      <c r="S4361" s="4">
        <v>16.4375</v>
      </c>
      <c r="T4361" s="29">
        <v>198.84999999999997</v>
      </c>
      <c r="U4361" s="4">
        <v>1.345</v>
      </c>
      <c r="V4361" s="9"/>
      <c r="W4361" s="9"/>
      <c r="X4361" s="9"/>
      <c r="Y4361" s="9"/>
      <c r="Z4361" s="9"/>
    </row>
    <row r="4362" spans="1:26">
      <c r="A4362" s="39">
        <v>30</v>
      </c>
      <c r="B4362" s="39">
        <v>6</v>
      </c>
      <c r="C4362" s="40">
        <v>39629</v>
      </c>
      <c r="D4362" s="17">
        <v>0.45833333333300175</v>
      </c>
      <c r="E4362" s="18">
        <v>0.16399241554750782</v>
      </c>
      <c r="F4362" s="4">
        <v>80.960649508068002</v>
      </c>
      <c r="G4362" s="4">
        <v>114.85869867884179</v>
      </c>
      <c r="H4362" s="4">
        <v>33.898049170773788</v>
      </c>
      <c r="I4362" s="19">
        <v>2.2766291092508029</v>
      </c>
      <c r="J4362" s="19">
        <v>7.5299603919992517</v>
      </c>
      <c r="K4362" s="20">
        <v>2.5373390306327241</v>
      </c>
      <c r="L4362" s="20"/>
      <c r="M4362" s="20"/>
      <c r="N4362" s="21">
        <v>14.6875</v>
      </c>
      <c r="O4362" s="21">
        <f t="shared" si="71"/>
        <v>19.09375</v>
      </c>
      <c r="P4362" s="21">
        <v>11.0625</v>
      </c>
      <c r="Q4362" s="19">
        <v>14.236844901312168</v>
      </c>
      <c r="R4362" s="4">
        <v>61.25</v>
      </c>
      <c r="S4362" s="4">
        <v>16.649999999999999</v>
      </c>
      <c r="T4362" s="29">
        <v>210.125</v>
      </c>
      <c r="U4362" s="4">
        <v>1.56</v>
      </c>
      <c r="V4362" s="9"/>
      <c r="W4362" s="9"/>
      <c r="X4362" s="9"/>
      <c r="Y4362" s="9"/>
      <c r="Z4362" s="9"/>
    </row>
    <row r="4363" spans="1:26">
      <c r="A4363" s="39">
        <v>30</v>
      </c>
      <c r="B4363" s="39">
        <v>6</v>
      </c>
      <c r="C4363" s="40">
        <v>39629</v>
      </c>
      <c r="D4363" s="17">
        <v>0.5</v>
      </c>
      <c r="E4363" s="18">
        <v>0.16049639711375757</v>
      </c>
      <c r="F4363" s="4">
        <v>40.356914474614072</v>
      </c>
      <c r="G4363" s="4">
        <v>67.727066234204756</v>
      </c>
      <c r="H4363" s="4">
        <v>27.370151759590676</v>
      </c>
      <c r="I4363" s="19">
        <v>1.5176787915005354</v>
      </c>
      <c r="J4363" s="19">
        <v>6.571028123999346</v>
      </c>
      <c r="K4363" s="20">
        <v>2.5930657064067173</v>
      </c>
      <c r="L4363" s="20"/>
      <c r="M4363" s="20"/>
      <c r="N4363" s="21">
        <v>18</v>
      </c>
      <c r="O4363" s="21">
        <f t="shared" si="71"/>
        <v>23.400000000000002</v>
      </c>
      <c r="P4363" s="21">
        <v>10.5625</v>
      </c>
      <c r="Q4363" s="19">
        <v>19.194978601124557</v>
      </c>
      <c r="R4363" s="4">
        <v>58.024999999999999</v>
      </c>
      <c r="S4363" s="4">
        <v>17.362500000000001</v>
      </c>
      <c r="T4363" s="29">
        <v>191.75</v>
      </c>
      <c r="U4363" s="4">
        <v>1.2250000000000001</v>
      </c>
      <c r="V4363" s="9"/>
      <c r="W4363" s="9"/>
      <c r="X4363" s="9"/>
      <c r="Y4363" s="9"/>
      <c r="Z4363" s="9"/>
    </row>
    <row r="4364" spans="1:26">
      <c r="A4364" s="39">
        <v>30</v>
      </c>
      <c r="B4364" s="39">
        <v>6</v>
      </c>
      <c r="C4364" s="40">
        <v>39629</v>
      </c>
      <c r="D4364" s="17">
        <v>0.54166666666699825</v>
      </c>
      <c r="E4364" s="18">
        <v>0.21703351443876021</v>
      </c>
      <c r="I4364" s="19">
        <v>2.213180439750781</v>
      </c>
      <c r="J4364" s="19">
        <v>6.912699064999309</v>
      </c>
      <c r="K4364" s="20">
        <v>2.4784850794477293</v>
      </c>
      <c r="L4364" s="20"/>
      <c r="M4364" s="20"/>
      <c r="N4364" s="21">
        <v>18.4375</v>
      </c>
      <c r="O4364" s="21">
        <f t="shared" si="71"/>
        <v>23.96875</v>
      </c>
      <c r="P4364" s="21">
        <v>24.0625</v>
      </c>
      <c r="Q4364" s="19">
        <v>15.852795885124632</v>
      </c>
      <c r="R4364" s="4">
        <v>61.475000000000001</v>
      </c>
      <c r="S4364" s="4">
        <v>17.625</v>
      </c>
      <c r="T4364" s="29">
        <v>41.3</v>
      </c>
      <c r="U4364" s="4">
        <v>1.2250000000000001</v>
      </c>
      <c r="V4364" s="9"/>
      <c r="W4364" s="9"/>
      <c r="X4364" s="9"/>
      <c r="Y4364" s="9"/>
      <c r="Z4364" s="9"/>
    </row>
    <row r="4365" spans="1:26">
      <c r="A4365" s="39">
        <v>30</v>
      </c>
      <c r="B4365" s="39">
        <v>6</v>
      </c>
      <c r="C4365" s="40">
        <v>39629</v>
      </c>
      <c r="D4365" s="17">
        <v>0.58333333333300175</v>
      </c>
      <c r="E4365" s="18">
        <v>0.28278372260501317</v>
      </c>
      <c r="I4365" s="19">
        <v>1.9601563777506921</v>
      </c>
      <c r="J4365" s="19">
        <v>7.6649410179992312</v>
      </c>
      <c r="K4365" s="20">
        <v>2.4530508109397324</v>
      </c>
      <c r="L4365" s="20">
        <v>2.7294856962780005</v>
      </c>
      <c r="M4365" s="20">
        <v>0.27643488533826832</v>
      </c>
      <c r="N4365" s="21">
        <v>21.5625</v>
      </c>
      <c r="O4365" s="21">
        <f t="shared" si="71"/>
        <v>28.03125</v>
      </c>
      <c r="P4365" s="21">
        <v>7</v>
      </c>
      <c r="Q4365" s="19">
        <v>14.354987688249667</v>
      </c>
      <c r="R4365" s="4">
        <v>56.6</v>
      </c>
      <c r="S4365" s="4">
        <v>18.212499999999999</v>
      </c>
      <c r="T4365" s="29">
        <v>76.074999999999989</v>
      </c>
      <c r="U4365" s="4">
        <v>1.665</v>
      </c>
      <c r="V4365" s="9"/>
      <c r="W4365" s="9"/>
      <c r="X4365" s="9"/>
      <c r="Y4365" s="9"/>
      <c r="Z4365" s="9"/>
    </row>
    <row r="4366" spans="1:26">
      <c r="A4366" s="39">
        <v>30</v>
      </c>
      <c r="B4366" s="39">
        <v>6</v>
      </c>
      <c r="C4366" s="40">
        <v>39629</v>
      </c>
      <c r="D4366" s="17">
        <v>0.625</v>
      </c>
      <c r="E4366" s="18">
        <v>0.31735120018626478</v>
      </c>
      <c r="F4366" s="4">
        <v>77.518720241631797</v>
      </c>
      <c r="G4366" s="4">
        <v>119.61936499128045</v>
      </c>
      <c r="H4366" s="4">
        <v>42.100644749648659</v>
      </c>
      <c r="I4366" s="19">
        <v>1.9600644292506924</v>
      </c>
      <c r="J4366" s="19">
        <v>6.7062774099993252</v>
      </c>
      <c r="K4366" s="20">
        <v>2.4837823200694791</v>
      </c>
      <c r="L4366" s="20">
        <v>2.8094075936937513</v>
      </c>
      <c r="M4366" s="20">
        <v>0.32562527362427229</v>
      </c>
      <c r="N4366" s="21">
        <v>16.9375</v>
      </c>
      <c r="O4366" s="21">
        <f t="shared" si="71"/>
        <v>22.018750000000001</v>
      </c>
      <c r="P4366" s="21">
        <v>7.75</v>
      </c>
      <c r="Q4366" s="19">
        <v>19.256575783499549</v>
      </c>
      <c r="R4366" s="4">
        <v>54.575000000000003</v>
      </c>
      <c r="S4366" s="4">
        <v>18.824999999999999</v>
      </c>
      <c r="T4366" s="29">
        <v>39.5</v>
      </c>
      <c r="U4366" s="4">
        <v>1.62</v>
      </c>
      <c r="V4366" s="9"/>
      <c r="W4366" s="9"/>
      <c r="X4366" s="9"/>
      <c r="Y4366" s="9"/>
      <c r="Z4366" s="9"/>
    </row>
    <row r="4367" spans="1:26">
      <c r="A4367" s="39">
        <v>30</v>
      </c>
      <c r="B4367" s="39">
        <v>6</v>
      </c>
      <c r="C4367" s="40">
        <v>39629</v>
      </c>
      <c r="D4367" s="17">
        <v>0.66666666666699825</v>
      </c>
      <c r="E4367" s="18">
        <v>0.32190620793376495</v>
      </c>
      <c r="F4367" s="4">
        <v>73.581679289113282</v>
      </c>
      <c r="G4367" s="4">
        <v>118.27000432154261</v>
      </c>
      <c r="H4367" s="4">
        <v>44.688325032429347</v>
      </c>
      <c r="I4367" s="19">
        <v>1.9599739402506928</v>
      </c>
      <c r="J4367" s="19">
        <v>7.1162729239992819</v>
      </c>
      <c r="K4367" s="20">
        <v>2.4636482839422311</v>
      </c>
      <c r="L4367" s="20">
        <v>2.7705875043805026</v>
      </c>
      <c r="M4367" s="20">
        <v>0.30693922043827082</v>
      </c>
      <c r="N4367" s="21">
        <v>15.5625</v>
      </c>
      <c r="O4367" s="21">
        <f t="shared" si="71"/>
        <v>20.231249999999999</v>
      </c>
      <c r="P4367" s="21">
        <v>15.3125</v>
      </c>
      <c r="Q4367" s="19">
        <v>18.911956597062058</v>
      </c>
      <c r="R4367" s="4">
        <v>49.325000000000003</v>
      </c>
      <c r="S4367" s="4">
        <v>19.649999999999999</v>
      </c>
      <c r="T4367" s="29">
        <v>73.075000000000003</v>
      </c>
      <c r="U4367" s="4">
        <v>1.66</v>
      </c>
      <c r="V4367" s="9"/>
      <c r="W4367" s="9"/>
      <c r="X4367" s="9"/>
      <c r="Y4367" s="9"/>
      <c r="Z4367" s="9"/>
    </row>
    <row r="4368" spans="1:26">
      <c r="A4368" s="39">
        <v>30</v>
      </c>
      <c r="B4368" s="39">
        <v>6</v>
      </c>
      <c r="C4368" s="40">
        <v>39629</v>
      </c>
      <c r="D4368" s="17">
        <v>0.70833333333300175</v>
      </c>
      <c r="E4368" s="18">
        <v>0.33568771337376546</v>
      </c>
      <c r="F4368" s="4">
        <v>68.311398604956949</v>
      </c>
      <c r="G4368" s="4">
        <v>114.44994640660416</v>
      </c>
      <c r="H4368" s="4">
        <v>46.138547801647192</v>
      </c>
      <c r="I4368" s="19">
        <v>1.580553147750559</v>
      </c>
      <c r="J4368" s="19">
        <v>6.6367353829993281</v>
      </c>
      <c r="K4368" s="20">
        <v>2.4940596748589781</v>
      </c>
      <c r="L4368" s="20">
        <v>2.8562877036690031</v>
      </c>
      <c r="M4368" s="20">
        <v>0.36222802881002525</v>
      </c>
      <c r="N4368" s="21">
        <v>21.5</v>
      </c>
      <c r="O4368" s="21">
        <f t="shared" si="71"/>
        <v>27.95</v>
      </c>
      <c r="P4368" s="21">
        <v>10.875</v>
      </c>
      <c r="Q4368" s="19">
        <v>18.04818172299958</v>
      </c>
      <c r="R4368" s="4">
        <v>44.825000000000003</v>
      </c>
      <c r="S4368" s="4">
        <v>20.324999999999999</v>
      </c>
      <c r="T4368" s="29">
        <v>135.22499999999999</v>
      </c>
      <c r="U4368" s="4">
        <v>1.345</v>
      </c>
      <c r="V4368" s="9"/>
      <c r="W4368" s="9"/>
      <c r="X4368" s="9"/>
      <c r="Y4368" s="9"/>
      <c r="Z4368" s="9"/>
    </row>
    <row r="4369" spans="1:26">
      <c r="A4369" s="39">
        <v>30</v>
      </c>
      <c r="B4369" s="39">
        <v>6</v>
      </c>
      <c r="C4369" s="40">
        <v>39629</v>
      </c>
      <c r="D4369" s="17">
        <v>0.75</v>
      </c>
      <c r="E4369" s="18">
        <v>0.35638673095751638</v>
      </c>
      <c r="F4369" s="4">
        <v>90.434566377902485</v>
      </c>
      <c r="G4369" s="4">
        <v>138.44819622502274</v>
      </c>
      <c r="H4369" s="4">
        <v>48.013629847120264</v>
      </c>
      <c r="I4369" s="19">
        <v>2.0862320182507381</v>
      </c>
      <c r="J4369" s="19">
        <v>7.4571760629992436</v>
      </c>
      <c r="K4369" s="20">
        <v>2.4613177036812317</v>
      </c>
      <c r="L4369" s="20">
        <v>2.786375627394504</v>
      </c>
      <c r="M4369" s="20">
        <v>0.32505792371327236</v>
      </c>
      <c r="N4369" s="21">
        <v>28.5</v>
      </c>
      <c r="O4369" s="21">
        <f t="shared" si="71"/>
        <v>37.050000000000004</v>
      </c>
      <c r="P4369" s="21">
        <v>11.0625</v>
      </c>
      <c r="Q4369" s="19">
        <v>11.59095414831223</v>
      </c>
      <c r="R4369" s="4">
        <v>52.1</v>
      </c>
      <c r="S4369" s="4">
        <v>19.350000000000001</v>
      </c>
      <c r="T4369" s="29">
        <v>68.625</v>
      </c>
      <c r="U4369" s="4">
        <v>1.01</v>
      </c>
      <c r="V4369" s="9"/>
      <c r="W4369" s="9"/>
      <c r="X4369" s="9"/>
      <c r="Y4369" s="9"/>
      <c r="Z4369" s="9"/>
    </row>
    <row r="4370" spans="1:26">
      <c r="A4370" s="39">
        <v>30</v>
      </c>
      <c r="B4370" s="39">
        <v>6</v>
      </c>
      <c r="C4370" s="40">
        <v>39629</v>
      </c>
      <c r="D4370" s="17">
        <v>0.79166666666699825</v>
      </c>
      <c r="E4370" s="18">
        <v>0.32172562253251469</v>
      </c>
      <c r="F4370" s="4">
        <v>69.020801887300607</v>
      </c>
      <c r="G4370" s="4">
        <v>114.44747208964165</v>
      </c>
      <c r="H4370" s="4">
        <v>45.426670202341043</v>
      </c>
      <c r="I4370" s="19">
        <v>1.1378945835004028</v>
      </c>
      <c r="J4370" s="19">
        <v>6.1567835399993731</v>
      </c>
      <c r="K4370" s="20">
        <v>2.5106208028004766</v>
      </c>
      <c r="L4370" s="20">
        <v>2.8906270402480052</v>
      </c>
      <c r="M4370" s="20">
        <v>0.38000623744752859</v>
      </c>
      <c r="N4370" s="21">
        <v>24.8125</v>
      </c>
      <c r="O4370" s="21">
        <f t="shared" si="71"/>
        <v>32.256250000000001</v>
      </c>
      <c r="P4370" s="21">
        <v>11.625</v>
      </c>
      <c r="Q4370" s="19">
        <v>18.39677259612457</v>
      </c>
      <c r="R4370" s="4">
        <v>57.725000000000001</v>
      </c>
      <c r="S4370" s="4">
        <v>18.787500000000001</v>
      </c>
      <c r="T4370" s="29">
        <v>349.72500000000002</v>
      </c>
      <c r="U4370" s="4">
        <v>0.77500000000000002</v>
      </c>
      <c r="V4370" s="9"/>
      <c r="W4370" s="9"/>
      <c r="X4370" s="9"/>
      <c r="Y4370" s="9"/>
      <c r="Z4370" s="9"/>
    </row>
    <row r="4371" spans="1:26">
      <c r="A4371" s="39">
        <v>30</v>
      </c>
      <c r="B4371" s="39">
        <v>6</v>
      </c>
      <c r="C4371" s="40">
        <v>39629</v>
      </c>
      <c r="D4371" s="17">
        <v>0.83333333333300175</v>
      </c>
      <c r="E4371" s="18">
        <v>0.31013477496626418</v>
      </c>
      <c r="F4371" s="4">
        <v>45.179945659797944</v>
      </c>
      <c r="G4371" s="4">
        <v>84.727604458496586</v>
      </c>
      <c r="H4371" s="4">
        <v>39.547658798698649</v>
      </c>
      <c r="I4371" s="19">
        <v>1.137839852250403</v>
      </c>
      <c r="J4371" s="19">
        <v>5.8142627849994062</v>
      </c>
      <c r="K4371" s="20">
        <v>2.5283360017762249</v>
      </c>
      <c r="L4371" s="20">
        <v>2.8891076628592565</v>
      </c>
      <c r="M4371" s="20">
        <v>0.3607716610830316</v>
      </c>
      <c r="N4371" s="21">
        <v>22.4375</v>
      </c>
      <c r="O4371" s="21">
        <f t="shared" si="71"/>
        <v>29.168749999999999</v>
      </c>
      <c r="P4371" s="21">
        <v>10.625</v>
      </c>
      <c r="Q4371" s="19">
        <v>20.47426945087452</v>
      </c>
      <c r="R4371" s="4">
        <v>63.274999999999999</v>
      </c>
      <c r="S4371" s="4">
        <v>18</v>
      </c>
      <c r="T4371" s="29">
        <v>343.47500000000002</v>
      </c>
      <c r="U4371" s="4">
        <v>0.625</v>
      </c>
      <c r="V4371" s="9"/>
      <c r="W4371" s="9"/>
      <c r="X4371" s="9"/>
      <c r="Y4371" s="9"/>
      <c r="Z4371" s="9"/>
    </row>
    <row r="4372" spans="1:26">
      <c r="A4372" s="39">
        <v>30</v>
      </c>
      <c r="B4372" s="39">
        <v>6</v>
      </c>
      <c r="C4372" s="40">
        <v>39629</v>
      </c>
      <c r="D4372" s="17">
        <v>0.875</v>
      </c>
      <c r="E4372" s="18">
        <v>0.34581052696626563</v>
      </c>
      <c r="F4372" s="4">
        <v>38.746398674365643</v>
      </c>
      <c r="G4372" s="4">
        <v>74.992079829381609</v>
      </c>
      <c r="H4372" s="4">
        <v>36.245681155015959</v>
      </c>
      <c r="I4372" s="19">
        <v>0.75852487350026887</v>
      </c>
      <c r="J4372" s="19">
        <v>5.6769844089994193</v>
      </c>
      <c r="K4372" s="20">
        <v>2.6090632022337159</v>
      </c>
      <c r="L4372" s="20">
        <v>3.0304469941992576</v>
      </c>
      <c r="M4372" s="20">
        <v>0.42138379196554132</v>
      </c>
      <c r="N4372" s="21">
        <v>19.1875</v>
      </c>
      <c r="O4372" s="21">
        <f t="shared" si="71"/>
        <v>24.943750000000001</v>
      </c>
      <c r="P4372" s="21">
        <v>9.1875</v>
      </c>
      <c r="Q4372" s="19">
        <v>18.572290994687066</v>
      </c>
      <c r="R4372" s="4">
        <v>67.650000000000006</v>
      </c>
      <c r="S4372" s="4">
        <v>17.212499999999999</v>
      </c>
      <c r="T4372" s="29">
        <v>335.82500000000005</v>
      </c>
      <c r="U4372" s="4">
        <v>0.48</v>
      </c>
      <c r="V4372" s="9"/>
      <c r="W4372" s="9"/>
      <c r="X4372" s="9"/>
      <c r="Y4372" s="9"/>
      <c r="Z4372" s="9"/>
    </row>
    <row r="4373" spans="1:26">
      <c r="A4373" s="39">
        <v>30</v>
      </c>
      <c r="B4373" s="39">
        <v>6</v>
      </c>
      <c r="C4373" s="40">
        <v>39629</v>
      </c>
      <c r="D4373" s="17">
        <v>0.91666666666699825</v>
      </c>
      <c r="E4373" s="18">
        <v>0.33652524538751516</v>
      </c>
      <c r="F4373" s="4">
        <v>36.143030606202529</v>
      </c>
      <c r="G4373" s="4">
        <v>69.996170215317832</v>
      </c>
      <c r="H4373" s="4">
        <v>33.85313960911531</v>
      </c>
      <c r="I4373" s="19">
        <v>0.88490481975031376</v>
      </c>
      <c r="J4373" s="19">
        <v>5.8816866399993959</v>
      </c>
      <c r="K4373" s="20">
        <v>2.6330172979764637</v>
      </c>
      <c r="L4373" s="20">
        <v>2.9978283755275084</v>
      </c>
      <c r="M4373" s="20">
        <v>0.3648110775510448</v>
      </c>
      <c r="N4373" s="21">
        <v>18</v>
      </c>
      <c r="O4373" s="21">
        <f t="shared" si="71"/>
        <v>23.400000000000002</v>
      </c>
      <c r="P4373" s="21">
        <v>9.125</v>
      </c>
      <c r="Q4373" s="19">
        <v>15.401027830562137</v>
      </c>
      <c r="R4373" s="4">
        <v>72.275000000000006</v>
      </c>
      <c r="S4373" s="4">
        <v>16.3125</v>
      </c>
      <c r="T4373" s="29">
        <v>321.22500000000002</v>
      </c>
      <c r="U4373" s="4">
        <v>0.12</v>
      </c>
      <c r="V4373" s="9"/>
      <c r="W4373" s="9"/>
      <c r="X4373" s="9"/>
      <c r="Y4373" s="9"/>
      <c r="Z4373" s="9"/>
    </row>
    <row r="4374" spans="1:26">
      <c r="A4374" s="39">
        <v>30</v>
      </c>
      <c r="B4374" s="39">
        <v>6</v>
      </c>
      <c r="C4374" s="40">
        <v>39629</v>
      </c>
      <c r="D4374" s="17">
        <v>0.95833333333300175</v>
      </c>
      <c r="E4374" s="18">
        <v>0.30996070301501394</v>
      </c>
      <c r="F4374" s="4">
        <v>32.724783278476693</v>
      </c>
      <c r="G4374" s="4">
        <v>63.369466244791148</v>
      </c>
      <c r="H4374" s="4">
        <v>30.644682966314456</v>
      </c>
      <c r="I4374" s="19">
        <v>0.82166048025029137</v>
      </c>
      <c r="J4374" s="19">
        <v>5.6076629659994222</v>
      </c>
      <c r="K4374" s="20">
        <v>2.6065935051792164</v>
      </c>
      <c r="L4374" s="20">
        <v>2.934253183900509</v>
      </c>
      <c r="M4374" s="20">
        <v>0.32765967872129276</v>
      </c>
      <c r="N4374" s="21">
        <v>12.9375</v>
      </c>
      <c r="O4374" s="21">
        <f t="shared" si="71"/>
        <v>16.818750000000001</v>
      </c>
      <c r="P4374" s="21">
        <v>6.1875</v>
      </c>
      <c r="Q4374" s="19">
        <v>17.82490971912458</v>
      </c>
      <c r="R4374" s="4">
        <v>74.25</v>
      </c>
      <c r="S4374" s="4">
        <v>15.6875</v>
      </c>
      <c r="T4374" s="29">
        <v>339.45</v>
      </c>
      <c r="U4374" s="4">
        <v>0.105</v>
      </c>
      <c r="V4374" s="9"/>
      <c r="W4374" s="9"/>
      <c r="X4374" s="9"/>
      <c r="Y4374" s="9"/>
      <c r="Z4374" s="9"/>
    </row>
    <row r="4375" spans="1:26">
      <c r="A4375" s="39">
        <v>1</v>
      </c>
      <c r="B4375" s="39">
        <v>7</v>
      </c>
      <c r="C4375" s="40">
        <v>39630</v>
      </c>
      <c r="D4375" s="17">
        <v>0</v>
      </c>
      <c r="E4375" s="18">
        <v>0.18432912247500818</v>
      </c>
      <c r="F4375" s="4">
        <v>28.185285997069329</v>
      </c>
      <c r="G4375" s="4">
        <v>54.500508994838881</v>
      </c>
      <c r="H4375" s="4">
        <v>26.315222997769563</v>
      </c>
      <c r="I4375" s="19">
        <v>0.75841978950026911</v>
      </c>
      <c r="J4375" s="19">
        <v>5.5388152129994266</v>
      </c>
      <c r="K4375" s="20">
        <v>2.6053519251942165</v>
      </c>
      <c r="L4375" s="20">
        <v>2.9327217159755103</v>
      </c>
      <c r="M4375" s="20">
        <v>0.32736979078129358</v>
      </c>
      <c r="N4375" s="21">
        <v>9.875</v>
      </c>
      <c r="O4375" s="21">
        <f t="shared" si="71"/>
        <v>12.8375</v>
      </c>
      <c r="P4375" s="21">
        <v>4.5625</v>
      </c>
      <c r="Q4375" s="19">
        <v>21.633643826811987</v>
      </c>
      <c r="R4375" s="4">
        <v>74.724999999999994</v>
      </c>
      <c r="S4375" s="4">
        <v>15.137499999999999</v>
      </c>
      <c r="T4375" s="29">
        <v>330.92500000000001</v>
      </c>
      <c r="U4375" s="4">
        <v>0.28999999999999998</v>
      </c>
      <c r="V4375" s="9"/>
      <c r="W4375" s="9"/>
      <c r="X4375" s="9"/>
      <c r="Y4375" s="9"/>
      <c r="Z4375" s="9"/>
    </row>
    <row r="4376" spans="1:26">
      <c r="A4376" s="39">
        <v>1</v>
      </c>
      <c r="B4376" s="39">
        <v>7</v>
      </c>
      <c r="C4376" s="40">
        <v>39630</v>
      </c>
      <c r="D4376" s="17">
        <v>4.1666666666998253E-2</v>
      </c>
      <c r="E4376" s="18">
        <v>0.16471210839500727</v>
      </c>
      <c r="F4376" s="4">
        <v>26.829752430375194</v>
      </c>
      <c r="G4376" s="4">
        <v>51.583646549113141</v>
      </c>
      <c r="H4376" s="4">
        <v>24.753894118737954</v>
      </c>
      <c r="I4376" s="19">
        <v>0.75838476150026934</v>
      </c>
      <c r="J4376" s="19">
        <v>5.469981599999433</v>
      </c>
      <c r="K4376" s="20">
        <v>2.7299039827297031</v>
      </c>
      <c r="L4376" s="20">
        <v>3.0861109449400113</v>
      </c>
      <c r="M4376" s="20">
        <v>0.35620696221030834</v>
      </c>
      <c r="N4376" s="21">
        <v>8.1875</v>
      </c>
      <c r="O4376" s="21">
        <f t="shared" si="71"/>
        <v>10.643750000000001</v>
      </c>
      <c r="P4376" s="21">
        <v>5.4375</v>
      </c>
      <c r="Q4376" s="19">
        <v>12.981194063812193</v>
      </c>
      <c r="R4376" s="4">
        <v>76.275000000000006</v>
      </c>
      <c r="S4376" s="4">
        <v>14.725</v>
      </c>
      <c r="T4376" s="29">
        <v>253.125</v>
      </c>
      <c r="U4376" s="4">
        <v>0.30499999999999999</v>
      </c>
      <c r="V4376" s="9"/>
      <c r="W4376" s="9"/>
      <c r="X4376" s="9"/>
      <c r="Y4376" s="9"/>
      <c r="Z4376" s="9"/>
    </row>
    <row r="4377" spans="1:26">
      <c r="A4377" s="39">
        <v>1</v>
      </c>
      <c r="B4377" s="39">
        <v>7</v>
      </c>
      <c r="C4377" s="40">
        <v>39630</v>
      </c>
      <c r="D4377" s="17">
        <v>8.3333333333001747E-2</v>
      </c>
      <c r="E4377" s="18">
        <v>0.1612261315300072</v>
      </c>
      <c r="F4377" s="4">
        <v>26.604777222268766</v>
      </c>
      <c r="G4377" s="4">
        <v>50.513449311812877</v>
      </c>
      <c r="H4377" s="4">
        <v>23.908672089544112</v>
      </c>
      <c r="I4377" s="19">
        <v>1.0111315185003591</v>
      </c>
      <c r="J4377" s="19">
        <v>5.7430027479994017</v>
      </c>
      <c r="K4377" s="20">
        <v>2.6720373901004595</v>
      </c>
      <c r="L4377" s="20">
        <v>2.9916154519665121</v>
      </c>
      <c r="M4377" s="20">
        <v>0.31957806186605264</v>
      </c>
      <c r="N4377" s="21">
        <v>9.25</v>
      </c>
      <c r="O4377" s="21">
        <f t="shared" si="71"/>
        <v>12.025</v>
      </c>
      <c r="P4377" s="21">
        <v>6</v>
      </c>
      <c r="Q4377" s="19">
        <v>21.809665913249482</v>
      </c>
      <c r="R4377" s="4">
        <v>77.875</v>
      </c>
      <c r="S4377" s="4">
        <v>14.237500000000001</v>
      </c>
      <c r="T4377" s="29">
        <v>342.27499999999998</v>
      </c>
      <c r="U4377" s="4">
        <v>4.4999999999999998E-2</v>
      </c>
      <c r="V4377" s="9"/>
      <c r="W4377" s="9"/>
      <c r="X4377" s="9"/>
      <c r="Y4377" s="9"/>
      <c r="Z4377" s="9"/>
    </row>
    <row r="4378" spans="1:26">
      <c r="A4378" s="39">
        <v>1</v>
      </c>
      <c r="B4378" s="39">
        <v>7</v>
      </c>
      <c r="C4378" s="40">
        <v>39630</v>
      </c>
      <c r="D4378" s="17">
        <v>0.125</v>
      </c>
      <c r="E4378" s="18">
        <v>0.17270983284375763</v>
      </c>
      <c r="F4378" s="4">
        <v>25.554144914099865</v>
      </c>
      <c r="G4378" s="4">
        <v>49.036229586799998</v>
      </c>
      <c r="H4378" s="4">
        <v>23.482084672700132</v>
      </c>
      <c r="I4378" s="19">
        <v>1.0110862740003592</v>
      </c>
      <c r="J4378" s="19">
        <v>5.6741677209994084</v>
      </c>
      <c r="K4378" s="20">
        <v>2.57650929524547</v>
      </c>
      <c r="L4378" s="20">
        <v>2.8910160186772629</v>
      </c>
      <c r="M4378" s="20">
        <v>0.31450672343179287</v>
      </c>
      <c r="N4378" s="21">
        <v>11.625</v>
      </c>
      <c r="O4378" s="21">
        <f t="shared" si="71"/>
        <v>15.112500000000001</v>
      </c>
      <c r="P4378" s="21">
        <v>6.8125</v>
      </c>
      <c r="Q4378" s="19">
        <v>17.656593861187083</v>
      </c>
      <c r="R4378" s="4">
        <v>79.525000000000006</v>
      </c>
      <c r="S4378" s="4">
        <v>13.824999999999999</v>
      </c>
      <c r="T4378" s="29">
        <v>18.899999999999999</v>
      </c>
      <c r="U4378" s="4">
        <v>0.04</v>
      </c>
      <c r="V4378" s="9"/>
      <c r="W4378" s="9"/>
      <c r="X4378" s="9"/>
      <c r="Y4378" s="9"/>
      <c r="Z4378" s="9"/>
    </row>
    <row r="4379" spans="1:26">
      <c r="A4379" s="39">
        <v>1</v>
      </c>
      <c r="B4379" s="39">
        <v>7</v>
      </c>
      <c r="C4379" s="40">
        <v>39630</v>
      </c>
      <c r="D4379" s="17">
        <v>0.16666666666699825</v>
      </c>
      <c r="E4379" s="18">
        <v>0.18879343043125826</v>
      </c>
      <c r="F4379" s="4">
        <v>29.724653111100658</v>
      </c>
      <c r="G4379" s="4">
        <v>55.930513096001761</v>
      </c>
      <c r="H4379" s="4">
        <v>26.205859984901107</v>
      </c>
      <c r="I4379" s="19">
        <v>1.1374195162504044</v>
      </c>
      <c r="J4379" s="19">
        <v>5.8787709719993844</v>
      </c>
      <c r="K4379" s="20">
        <v>2.6443675296797124</v>
      </c>
      <c r="L4379" s="20">
        <v>2.976122169618014</v>
      </c>
      <c r="M4379" s="20">
        <v>0.33175463993830134</v>
      </c>
      <c r="N4379" s="21">
        <v>13</v>
      </c>
      <c r="O4379" s="21">
        <f t="shared" si="71"/>
        <v>16.900000000000002</v>
      </c>
      <c r="P4379" s="21">
        <v>7.5</v>
      </c>
      <c r="Q4379" s="19">
        <v>13.387668156187182</v>
      </c>
      <c r="R4379" s="4">
        <v>82.924999999999997</v>
      </c>
      <c r="S4379" s="4">
        <v>13.362500000000001</v>
      </c>
      <c r="T4379" s="29">
        <v>37.125</v>
      </c>
      <c r="U4379" s="4">
        <v>0.04</v>
      </c>
      <c r="V4379" s="9"/>
      <c r="W4379" s="9"/>
      <c r="X4379" s="9"/>
      <c r="Y4379" s="9"/>
      <c r="Z4379" s="9"/>
    </row>
    <row r="4380" spans="1:26">
      <c r="A4380" s="39">
        <v>1</v>
      </c>
      <c r="B4380" s="39">
        <v>7</v>
      </c>
      <c r="C4380" s="40">
        <v>39630</v>
      </c>
      <c r="D4380" s="17">
        <v>0.20833333333300175</v>
      </c>
      <c r="E4380" s="18">
        <v>0.17379596153250762</v>
      </c>
      <c r="F4380" s="4">
        <v>29.388572580119398</v>
      </c>
      <c r="G4380" s="4">
        <v>55.675072519814194</v>
      </c>
      <c r="H4380" s="4">
        <v>26.286499939694799</v>
      </c>
      <c r="I4380" s="19">
        <v>1.0109928660003595</v>
      </c>
      <c r="J4380" s="19">
        <v>6.1516917259993544</v>
      </c>
      <c r="K4380" s="20">
        <v>2.6807814684024587</v>
      </c>
      <c r="L4380" s="20">
        <v>2.9993167867197652</v>
      </c>
      <c r="M4380" s="20">
        <v>0.3185353183173063</v>
      </c>
      <c r="N4380" s="21">
        <v>16.9375</v>
      </c>
      <c r="O4380" s="21">
        <f t="shared" si="71"/>
        <v>22.018750000000001</v>
      </c>
      <c r="P4380" s="21">
        <v>8</v>
      </c>
      <c r="Q4380" s="19">
        <v>19.505768114187035</v>
      </c>
      <c r="R4380" s="4">
        <v>86.825000000000003</v>
      </c>
      <c r="S4380" s="4">
        <v>12.9</v>
      </c>
      <c r="T4380" s="29">
        <v>176.05</v>
      </c>
      <c r="U4380" s="4">
        <v>0.04</v>
      </c>
      <c r="V4380" s="9"/>
      <c r="W4380" s="9"/>
      <c r="X4380" s="9"/>
      <c r="Y4380" s="9"/>
      <c r="Z4380" s="9"/>
    </row>
    <row r="4381" spans="1:26">
      <c r="A4381" s="39">
        <v>1</v>
      </c>
      <c r="B4381" s="39">
        <v>7</v>
      </c>
      <c r="C4381" s="40">
        <v>39630</v>
      </c>
      <c r="D4381" s="17">
        <v>0.25</v>
      </c>
      <c r="E4381" s="18">
        <v>0.22439699169375982</v>
      </c>
      <c r="F4381" s="4">
        <v>29.768590446819498</v>
      </c>
      <c r="G4381" s="4">
        <v>56.438018462876897</v>
      </c>
      <c r="H4381" s="4">
        <v>26.669428016057395</v>
      </c>
      <c r="I4381" s="19">
        <v>0.94776166200033729</v>
      </c>
      <c r="J4381" s="19">
        <v>6.0828354889993603</v>
      </c>
      <c r="K4381" s="20">
        <v>2.5539945668939725</v>
      </c>
      <c r="L4381" s="20">
        <v>2.8741258763740158</v>
      </c>
      <c r="M4381" s="20">
        <v>0.32013130948004309</v>
      </c>
      <c r="N4381" s="21">
        <v>9.25</v>
      </c>
      <c r="O4381" s="21">
        <f t="shared" si="71"/>
        <v>12.025</v>
      </c>
      <c r="P4381" s="21">
        <v>6.1875</v>
      </c>
      <c r="Q4381" s="19">
        <v>20.9498784048745</v>
      </c>
      <c r="R4381" s="4">
        <v>84.05</v>
      </c>
      <c r="S4381" s="4">
        <v>13.775</v>
      </c>
      <c r="T4381" s="29">
        <v>344.97500000000002</v>
      </c>
      <c r="U4381" s="4">
        <v>0.08</v>
      </c>
      <c r="V4381" s="9"/>
      <c r="W4381" s="9"/>
      <c r="X4381" s="9"/>
      <c r="Y4381" s="9"/>
      <c r="Z4381" s="9"/>
    </row>
    <row r="4382" spans="1:26">
      <c r="A4382" s="39">
        <v>1</v>
      </c>
      <c r="B4382" s="39">
        <v>7</v>
      </c>
      <c r="C4382" s="40">
        <v>39630</v>
      </c>
      <c r="D4382" s="17">
        <v>0.29166666666699825</v>
      </c>
      <c r="E4382" s="18">
        <v>0.21169814110250909</v>
      </c>
      <c r="F4382" s="4">
        <v>32.493182966882578</v>
      </c>
      <c r="G4382" s="4">
        <v>61.270952054503127</v>
      </c>
      <c r="H4382" s="4">
        <v>28.777769087620552</v>
      </c>
      <c r="I4382" s="19">
        <v>1.2004420117504275</v>
      </c>
      <c r="J4382" s="19">
        <v>6.4240355679993222</v>
      </c>
      <c r="K4382" s="20">
        <v>2.5214178904009761</v>
      </c>
      <c r="L4382" s="20">
        <v>2.8355637185007665</v>
      </c>
      <c r="M4382" s="20">
        <v>0.31414582809979019</v>
      </c>
      <c r="N4382" s="21">
        <v>6.125</v>
      </c>
      <c r="O4382" s="21">
        <f t="shared" si="71"/>
        <v>7.9625000000000004</v>
      </c>
      <c r="P4382" s="21">
        <v>8.25</v>
      </c>
      <c r="Q4382" s="19">
        <v>20.489593713499509</v>
      </c>
      <c r="R4382" s="4">
        <v>68.900000000000006</v>
      </c>
      <c r="S4382" s="4">
        <v>16.024999999999999</v>
      </c>
      <c r="T4382" s="29">
        <v>268.10000000000002</v>
      </c>
      <c r="U4382" s="4">
        <v>0.23499999999999999</v>
      </c>
      <c r="V4382" s="9"/>
      <c r="W4382" s="9"/>
      <c r="X4382" s="9"/>
      <c r="Y4382" s="9"/>
      <c r="Z4382" s="9"/>
    </row>
    <row r="4383" spans="1:26">
      <c r="A4383" s="39">
        <v>1</v>
      </c>
      <c r="B4383" s="39">
        <v>7</v>
      </c>
      <c r="C4383" s="40">
        <v>39630</v>
      </c>
      <c r="D4383" s="17">
        <v>0.33333333333300175</v>
      </c>
      <c r="E4383" s="18">
        <v>0.23466375253126018</v>
      </c>
      <c r="F4383" s="4">
        <v>34.391896174733134</v>
      </c>
      <c r="G4383" s="4">
        <v>65.484408397754208</v>
      </c>
      <c r="H4383" s="4">
        <v>31.092512223021068</v>
      </c>
      <c r="I4383" s="19">
        <v>1.4531004690005176</v>
      </c>
      <c r="J4383" s="19">
        <v>6.6968516859992917</v>
      </c>
      <c r="K4383" s="20">
        <v>2.5076715910509777</v>
      </c>
      <c r="L4383" s="20">
        <v>2.8340757765062672</v>
      </c>
      <c r="M4383" s="20">
        <v>0.32640418545528971</v>
      </c>
      <c r="N4383" s="21">
        <v>13.625</v>
      </c>
      <c r="O4383" s="21">
        <f t="shared" si="71"/>
        <v>17.712500000000002</v>
      </c>
      <c r="P4383" s="21">
        <v>12.4375</v>
      </c>
      <c r="Q4383" s="19">
        <v>23.492493982686938</v>
      </c>
      <c r="R4383" s="4">
        <v>61.75</v>
      </c>
      <c r="S4383" s="4">
        <v>17.287500000000001</v>
      </c>
      <c r="T4383" s="29">
        <v>178.02500000000001</v>
      </c>
      <c r="U4383" s="4">
        <v>0.31</v>
      </c>
      <c r="V4383" s="9"/>
      <c r="W4383" s="9"/>
      <c r="X4383" s="9"/>
      <c r="Y4383" s="9"/>
      <c r="Z4383" s="9"/>
    </row>
    <row r="4384" spans="1:26">
      <c r="A4384" s="39">
        <v>1</v>
      </c>
      <c r="B4384" s="39">
        <v>7</v>
      </c>
      <c r="C4384" s="40">
        <v>39630</v>
      </c>
      <c r="D4384" s="17">
        <v>0.375</v>
      </c>
      <c r="E4384" s="18">
        <v>0.19666723649375847</v>
      </c>
      <c r="F4384" s="4">
        <v>33.237232704083006</v>
      </c>
      <c r="G4384" s="4">
        <v>64.002159427216327</v>
      </c>
      <c r="H4384" s="4">
        <v>30.764926723133325</v>
      </c>
      <c r="I4384" s="19">
        <v>1.5162090750005406</v>
      </c>
      <c r="J4384" s="19">
        <v>6.6962931559992889</v>
      </c>
      <c r="K4384" s="20">
        <v>2.5190102723457266</v>
      </c>
      <c r="L4384" s="20">
        <v>2.826430695836518</v>
      </c>
      <c r="M4384" s="20">
        <v>0.30742042349079157</v>
      </c>
      <c r="N4384" s="21">
        <v>23.0625</v>
      </c>
      <c r="O4384" s="21">
        <f t="shared" si="71"/>
        <v>29.981249999999999</v>
      </c>
      <c r="P4384" s="21">
        <v>8.75</v>
      </c>
      <c r="Q4384" s="19">
        <v>29.2088627458118</v>
      </c>
      <c r="R4384" s="4">
        <v>54.7</v>
      </c>
      <c r="S4384" s="4">
        <v>18.637499999999999</v>
      </c>
      <c r="T4384" s="29">
        <v>183.70000000000002</v>
      </c>
      <c r="U4384" s="4">
        <v>0.61499999999999999</v>
      </c>
      <c r="V4384" s="9"/>
      <c r="W4384" s="9"/>
      <c r="X4384" s="9"/>
      <c r="Y4384" s="9"/>
      <c r="Z4384" s="9"/>
    </row>
    <row r="4385" spans="1:27">
      <c r="A4385" s="39">
        <v>1</v>
      </c>
      <c r="B4385" s="39">
        <v>7</v>
      </c>
      <c r="C4385" s="40">
        <v>39630</v>
      </c>
      <c r="D4385" s="17">
        <v>0.41666666666699825</v>
      </c>
      <c r="E4385" s="18">
        <v>0.19432926609250828</v>
      </c>
      <c r="F4385" s="4">
        <v>29.348979166175759</v>
      </c>
      <c r="G4385" s="4">
        <v>56.228118630776848</v>
      </c>
      <c r="H4385" s="4">
        <v>26.879139464601081</v>
      </c>
      <c r="I4385" s="19">
        <v>1.4529669247505184</v>
      </c>
      <c r="J4385" s="19">
        <v>6.6957402819992877</v>
      </c>
      <c r="K4385" s="20">
        <v>2.48648969133398</v>
      </c>
      <c r="L4385" s="20">
        <v>2.7879426932522691</v>
      </c>
      <c r="M4385" s="20">
        <v>0.30145300191828861</v>
      </c>
      <c r="N4385" s="21">
        <v>23.375</v>
      </c>
      <c r="O4385" s="21">
        <f t="shared" si="71"/>
        <v>30.387499999999999</v>
      </c>
      <c r="P4385" s="21">
        <v>6.4375</v>
      </c>
      <c r="Q4385" s="19">
        <v>32.385896761874221</v>
      </c>
      <c r="R4385" s="4">
        <v>55.65</v>
      </c>
      <c r="S4385" s="4">
        <v>20.112500000000001</v>
      </c>
      <c r="T4385" s="29">
        <v>184.3</v>
      </c>
      <c r="U4385" s="4">
        <v>1.01</v>
      </c>
      <c r="V4385" s="9"/>
      <c r="W4385" s="9"/>
      <c r="X4385" s="9"/>
      <c r="Y4385" s="9"/>
      <c r="Z4385" s="9"/>
    </row>
    <row r="4386" spans="1:27">
      <c r="A4386" s="39">
        <v>1</v>
      </c>
      <c r="B4386" s="39">
        <v>7</v>
      </c>
      <c r="C4386" s="40">
        <v>39630</v>
      </c>
      <c r="D4386" s="17">
        <v>0.45833333333300175</v>
      </c>
      <c r="E4386" s="18">
        <v>0.21843577346875939</v>
      </c>
      <c r="F4386" s="4">
        <v>31.549507115388909</v>
      </c>
      <c r="G4386" s="4">
        <v>61.042738177378077</v>
      </c>
      <c r="H4386" s="4">
        <v>29.493231061989174</v>
      </c>
      <c r="I4386" s="19">
        <v>1.4529005175005183</v>
      </c>
      <c r="J4386" s="19">
        <v>6.695185993999285</v>
      </c>
      <c r="K4386" s="20">
        <v>2.5103465549092276</v>
      </c>
      <c r="L4386" s="20">
        <v>2.8111485948545201</v>
      </c>
      <c r="M4386" s="20">
        <v>0.30080203994529231</v>
      </c>
      <c r="N4386" s="21">
        <v>26.0625</v>
      </c>
      <c r="O4386" s="21">
        <f t="shared" si="71"/>
        <v>33.881250000000001</v>
      </c>
      <c r="P4386" s="21">
        <v>10.4375</v>
      </c>
      <c r="Q4386" s="19">
        <v>34.524248986311669</v>
      </c>
      <c r="R4386" s="4">
        <v>53.524999999999999</v>
      </c>
      <c r="S4386" s="4">
        <v>21.362500000000001</v>
      </c>
      <c r="T4386" s="29">
        <v>270.27499999999998</v>
      </c>
      <c r="U4386" s="4">
        <v>1.39</v>
      </c>
      <c r="V4386" s="9"/>
      <c r="W4386" s="9"/>
      <c r="X4386" s="9"/>
      <c r="Y4386" s="9"/>
      <c r="Z4386" s="9"/>
    </row>
    <row r="4387" spans="1:27">
      <c r="A4387" s="39">
        <v>1</v>
      </c>
      <c r="B4387" s="39">
        <v>7</v>
      </c>
      <c r="C4387" s="40">
        <v>39630</v>
      </c>
      <c r="D4387" s="17">
        <v>0.5</v>
      </c>
      <c r="E4387" s="18">
        <v>0.19425609833750832</v>
      </c>
      <c r="F4387" s="4">
        <v>30.709563809338697</v>
      </c>
      <c r="G4387" s="4">
        <v>59.36497256554015</v>
      </c>
      <c r="H4387" s="4">
        <v>28.655408756201464</v>
      </c>
      <c r="I4387" s="19">
        <v>1.3265001382504735</v>
      </c>
      <c r="J4387" s="19">
        <v>6.3530639869993202</v>
      </c>
      <c r="K4387" s="20">
        <v>2.515401463051977</v>
      </c>
      <c r="L4387" s="20">
        <v>2.8096759675392708</v>
      </c>
      <c r="M4387" s="20">
        <v>0.29427450448729375</v>
      </c>
      <c r="N4387" s="21">
        <v>27</v>
      </c>
      <c r="O4387" s="21">
        <f t="shared" si="71"/>
        <v>35.1</v>
      </c>
      <c r="P4387" s="21">
        <v>12.5625</v>
      </c>
      <c r="Q4387" s="19">
        <v>41.80144795781149</v>
      </c>
      <c r="R4387" s="4">
        <v>50.524999999999999</v>
      </c>
      <c r="S4387" s="4">
        <v>22.85</v>
      </c>
      <c r="T4387" s="29">
        <v>269.15000000000003</v>
      </c>
      <c r="U4387" s="4">
        <v>1.36</v>
      </c>
      <c r="V4387" s="9"/>
      <c r="W4387" s="9"/>
      <c r="X4387" s="9"/>
      <c r="Y4387" s="9"/>
      <c r="Z4387" s="9"/>
    </row>
    <row r="4388" spans="1:27">
      <c r="A4388" s="39">
        <v>1</v>
      </c>
      <c r="B4388" s="39">
        <v>7</v>
      </c>
      <c r="C4388" s="40">
        <v>39630</v>
      </c>
      <c r="D4388" s="17">
        <v>0.54166666666699825</v>
      </c>
      <c r="E4388" s="18">
        <v>0.18732371381625795</v>
      </c>
      <c r="F4388" s="4">
        <v>27.338192237156662</v>
      </c>
      <c r="G4388" s="4">
        <v>53.034559929663537</v>
      </c>
      <c r="H4388" s="4">
        <v>25.696367692506875</v>
      </c>
      <c r="I4388" s="19">
        <v>1.4527640542505187</v>
      </c>
      <c r="J4388" s="19">
        <v>6.7623807809992726</v>
      </c>
      <c r="K4388" s="20">
        <v>2.520457867074227</v>
      </c>
      <c r="L4388" s="20">
        <v>2.8020518437990218</v>
      </c>
      <c r="M4388" s="20">
        <v>0.28159397672479503</v>
      </c>
      <c r="N4388" s="21">
        <v>29.8125</v>
      </c>
      <c r="O4388" s="21">
        <f t="shared" si="71"/>
        <v>38.756250000000001</v>
      </c>
      <c r="P4388" s="21">
        <v>10.3125</v>
      </c>
      <c r="Q4388" s="19">
        <v>46.53896724424888</v>
      </c>
      <c r="R4388" s="4">
        <v>48.674999999999997</v>
      </c>
      <c r="S4388" s="4">
        <v>23.637499999999999</v>
      </c>
      <c r="T4388" s="29">
        <v>260.85000000000002</v>
      </c>
      <c r="U4388" s="4">
        <v>1.5549999999999999</v>
      </c>
      <c r="V4388" s="9"/>
      <c r="W4388" s="9"/>
      <c r="X4388" s="9"/>
      <c r="Y4388" s="9"/>
      <c r="Z4388" s="9"/>
    </row>
    <row r="4389" spans="1:27">
      <c r="A4389" s="39">
        <v>1</v>
      </c>
      <c r="B4389" s="39">
        <v>7</v>
      </c>
      <c r="C4389" s="40">
        <v>39630</v>
      </c>
      <c r="D4389" s="17">
        <v>0.58333333333300175</v>
      </c>
      <c r="E4389" s="18">
        <v>0.19648030047875839</v>
      </c>
      <c r="F4389" s="4">
        <v>26.195517470181493</v>
      </c>
      <c r="G4389" s="4">
        <v>51.365856448913114</v>
      </c>
      <c r="H4389" s="4">
        <v>25.170338978731625</v>
      </c>
      <c r="I4389" s="19">
        <v>1.5790184835005643</v>
      </c>
      <c r="J4389" s="19">
        <v>6.6935203019992784</v>
      </c>
      <c r="K4389" s="20">
        <v>2.5317539158032258</v>
      </c>
      <c r="L4389" s="20">
        <v>2.8313584615740228</v>
      </c>
      <c r="M4389" s="20">
        <v>0.2996045457707972</v>
      </c>
      <c r="N4389" s="21">
        <v>27.1875</v>
      </c>
      <c r="O4389" s="21">
        <f t="shared" si="71"/>
        <v>35.34375</v>
      </c>
      <c r="P4389" s="21">
        <v>14.0625</v>
      </c>
      <c r="Q4389" s="19">
        <v>49.487095595748798</v>
      </c>
      <c r="R4389" s="4">
        <v>47.1</v>
      </c>
      <c r="S4389" s="4">
        <v>24.324999999999999</v>
      </c>
      <c r="T4389" s="29">
        <v>350.625</v>
      </c>
      <c r="U4389" s="4">
        <v>2.5299999999999998</v>
      </c>
      <c r="V4389" s="9"/>
      <c r="W4389" s="9"/>
      <c r="X4389" s="9"/>
      <c r="Y4389" s="9"/>
      <c r="Z4389" s="9"/>
    </row>
    <row r="4390" spans="1:27">
      <c r="A4390" s="39">
        <v>1</v>
      </c>
      <c r="B4390" s="39">
        <v>7</v>
      </c>
      <c r="C4390" s="40">
        <v>39630</v>
      </c>
      <c r="D4390" s="17">
        <v>0.625</v>
      </c>
      <c r="E4390" s="18">
        <v>0.20908096081125882</v>
      </c>
      <c r="F4390" s="4">
        <v>28.699519519094551</v>
      </c>
      <c r="G4390" s="4">
        <v>55.965032154964291</v>
      </c>
      <c r="H4390" s="4">
        <v>27.26551263586974</v>
      </c>
      <c r="I4390" s="19">
        <v>1.5789476977505643</v>
      </c>
      <c r="J4390" s="19">
        <v>6.6929716699992774</v>
      </c>
      <c r="K4390" s="20">
        <v>2.5305377657697257</v>
      </c>
      <c r="L4390" s="20">
        <v>2.8175691388010238</v>
      </c>
      <c r="M4390" s="20">
        <v>0.287031373031298</v>
      </c>
      <c r="N4390" s="21">
        <v>36.25</v>
      </c>
      <c r="O4390" s="21">
        <f t="shared" si="71"/>
        <v>47.125</v>
      </c>
      <c r="P4390" s="21">
        <v>11.4375</v>
      </c>
      <c r="Q4390" s="19">
        <v>51.453893268811257</v>
      </c>
      <c r="R4390" s="4">
        <v>47.225000000000001</v>
      </c>
      <c r="S4390" s="4">
        <v>24.6</v>
      </c>
      <c r="T4390" s="29">
        <v>182.62500000000003</v>
      </c>
      <c r="U4390" s="4">
        <v>1.825</v>
      </c>
      <c r="V4390" s="9"/>
      <c r="W4390" s="9"/>
      <c r="X4390" s="9"/>
      <c r="Y4390" s="9"/>
      <c r="Z4390" s="9"/>
    </row>
    <row r="4391" spans="1:27">
      <c r="A4391" s="39">
        <v>1</v>
      </c>
      <c r="B4391" s="39">
        <v>7</v>
      </c>
      <c r="C4391" s="40">
        <v>39630</v>
      </c>
      <c r="D4391" s="17">
        <v>0.66666666666699825</v>
      </c>
      <c r="E4391" s="18">
        <v>0.22741839673750958</v>
      </c>
      <c r="F4391" s="4">
        <v>31.09191598053274</v>
      </c>
      <c r="G4391" s="4">
        <v>61.160626493115615</v>
      </c>
      <c r="H4391" s="4">
        <v>30.068710512582875</v>
      </c>
      <c r="I4391" s="19">
        <v>1.515718683000542</v>
      </c>
      <c r="J4391" s="19">
        <v>6.7606995349992669</v>
      </c>
      <c r="K4391" s="20">
        <v>2.4793663131549812</v>
      </c>
      <c r="L4391" s="20">
        <v>2.7853487017897747</v>
      </c>
      <c r="M4391" s="20">
        <v>0.30598238863479299</v>
      </c>
      <c r="N4391" s="21">
        <v>30.9375</v>
      </c>
      <c r="O4391" s="21">
        <f t="shared" si="71"/>
        <v>40.21875</v>
      </c>
      <c r="P4391" s="21">
        <v>12.5625</v>
      </c>
      <c r="Q4391" s="19">
        <v>50.764353075186271</v>
      </c>
      <c r="R4391" s="4">
        <v>49.674999999999997</v>
      </c>
      <c r="S4391" s="4">
        <v>25.012499999999999</v>
      </c>
      <c r="T4391" s="29">
        <v>267.5</v>
      </c>
      <c r="U4391" s="4">
        <v>0.995</v>
      </c>
      <c r="V4391" s="9"/>
      <c r="W4391" s="9"/>
      <c r="X4391" s="9"/>
      <c r="Y4391" s="9"/>
      <c r="Z4391" s="9"/>
    </row>
    <row r="4392" spans="1:27">
      <c r="A4392" s="39">
        <v>1</v>
      </c>
      <c r="B4392" s="39">
        <v>7</v>
      </c>
      <c r="C4392" s="40">
        <v>39630</v>
      </c>
      <c r="D4392" s="17">
        <v>0.70833333333300175</v>
      </c>
      <c r="E4392" s="18">
        <v>0.26067725703376093</v>
      </c>
      <c r="F4392" s="4">
        <v>29.243579129732389</v>
      </c>
      <c r="G4392" s="4">
        <v>58.078280542102334</v>
      </c>
      <c r="H4392" s="4">
        <v>28.834701412369942</v>
      </c>
      <c r="I4392" s="19">
        <v>1.6419519495005876</v>
      </c>
      <c r="J4392" s="19">
        <v>7.0332781009992367</v>
      </c>
      <c r="K4392" s="20">
        <v>2.4469661504429849</v>
      </c>
      <c r="L4392" s="20">
        <v>2.7347253617915253</v>
      </c>
      <c r="M4392" s="20">
        <v>0.2877592113485401</v>
      </c>
      <c r="N4392" s="21">
        <v>26.6875</v>
      </c>
      <c r="O4392" s="21">
        <f t="shared" si="71"/>
        <v>34.693750000000001</v>
      </c>
      <c r="P4392" s="21">
        <v>11.3125</v>
      </c>
      <c r="Q4392" s="19">
        <v>51.287596082123756</v>
      </c>
      <c r="R4392" s="4">
        <v>49.7</v>
      </c>
      <c r="S4392" s="4">
        <v>24.987500000000001</v>
      </c>
      <c r="T4392" s="29">
        <v>341.6</v>
      </c>
      <c r="U4392" s="4">
        <v>1.1399999999999999</v>
      </c>
      <c r="V4392" s="9"/>
      <c r="W4392" s="9"/>
      <c r="X4392" s="9"/>
      <c r="Y4392" s="9"/>
      <c r="Z4392" s="9"/>
    </row>
    <row r="4393" spans="1:27">
      <c r="A4393" s="39">
        <v>1</v>
      </c>
      <c r="B4393" s="39">
        <v>7</v>
      </c>
      <c r="C4393" s="40">
        <v>39630</v>
      </c>
      <c r="D4393" s="17">
        <v>0.75</v>
      </c>
      <c r="E4393" s="18">
        <v>0.28588633956001192</v>
      </c>
      <c r="F4393" s="4">
        <v>33.050596248526915</v>
      </c>
      <c r="G4393" s="4">
        <v>64.671575591116522</v>
      </c>
      <c r="H4393" s="4">
        <v>31.620979342589607</v>
      </c>
      <c r="I4393" s="19">
        <v>1.5155785710005425</v>
      </c>
      <c r="J4393" s="19">
        <v>6.9644218639992417</v>
      </c>
      <c r="K4393" s="20">
        <v>2.483235736793981</v>
      </c>
      <c r="L4393" s="20">
        <v>2.7824364946250264</v>
      </c>
      <c r="M4393" s="20">
        <v>0.29920075783104505</v>
      </c>
      <c r="N4393" s="21">
        <v>38.625</v>
      </c>
      <c r="O4393" s="21">
        <f t="shared" si="71"/>
        <v>50.212499999999999</v>
      </c>
      <c r="P4393" s="21">
        <v>13.9375</v>
      </c>
      <c r="Q4393" s="19">
        <v>49.616015735311294</v>
      </c>
      <c r="R4393" s="4">
        <v>49</v>
      </c>
      <c r="S4393" s="4">
        <v>24.975000000000001</v>
      </c>
      <c r="T4393" s="29">
        <v>345.27499999999998</v>
      </c>
      <c r="U4393" s="4">
        <v>1.835</v>
      </c>
      <c r="V4393" s="9"/>
      <c r="W4393" s="9"/>
      <c r="X4393" s="9"/>
      <c r="Y4393" s="9"/>
      <c r="Z4393" s="9"/>
    </row>
    <row r="4394" spans="1:27">
      <c r="A4394" s="39">
        <v>1</v>
      </c>
      <c r="B4394" s="39">
        <v>7</v>
      </c>
      <c r="C4394" s="40">
        <v>39630</v>
      </c>
      <c r="D4394" s="17">
        <v>0.79166666666699825</v>
      </c>
      <c r="E4394" s="18">
        <v>0.31453124538626304</v>
      </c>
      <c r="F4394" s="4">
        <v>35.635961925408829</v>
      </c>
      <c r="G4394" s="4">
        <v>69.843589410155346</v>
      </c>
      <c r="H4394" s="4">
        <v>34.207627484746517</v>
      </c>
      <c r="I4394" s="19">
        <v>1.5155085150005427</v>
      </c>
      <c r="J4394" s="19">
        <v>6.6907502759992692</v>
      </c>
      <c r="K4394" s="20">
        <v>2.4757949008487321</v>
      </c>
      <c r="L4394" s="20">
        <v>2.7625408134290272</v>
      </c>
      <c r="M4394" s="20">
        <v>0.28674591258029503</v>
      </c>
      <c r="N4394" s="21">
        <v>78.1875</v>
      </c>
      <c r="O4394" s="21">
        <f t="shared" si="71"/>
        <v>101.64375</v>
      </c>
      <c r="P4394" s="21">
        <v>23.875</v>
      </c>
      <c r="Q4394" s="19">
        <v>37.142261226374089</v>
      </c>
      <c r="R4394" s="4">
        <v>56.875</v>
      </c>
      <c r="S4394" s="4">
        <v>23.774999999999999</v>
      </c>
      <c r="T4394" s="29">
        <v>177.39999999999998</v>
      </c>
      <c r="U4394" s="4">
        <v>1.165</v>
      </c>
      <c r="V4394" s="9"/>
      <c r="W4394" s="9"/>
      <c r="X4394" s="9"/>
      <c r="Y4394" s="9"/>
      <c r="Z4394" s="9"/>
    </row>
    <row r="4395" spans="1:27">
      <c r="A4395" s="39">
        <v>1</v>
      </c>
      <c r="B4395" s="39">
        <v>7</v>
      </c>
      <c r="C4395" s="40">
        <v>39630</v>
      </c>
      <c r="D4395" s="17">
        <v>0.83333333333300175</v>
      </c>
      <c r="E4395" s="18">
        <v>0.30299554503001247</v>
      </c>
      <c r="F4395" s="4">
        <v>39.528582483878452</v>
      </c>
      <c r="G4395" s="4">
        <v>77.01854747468218</v>
      </c>
      <c r="H4395" s="4">
        <v>37.489964990803728</v>
      </c>
      <c r="I4395" s="19">
        <v>1.4522948250005205</v>
      </c>
      <c r="J4395" s="19">
        <v>6.6219251469992741</v>
      </c>
      <c r="K4395" s="20">
        <v>2.4434538253769857</v>
      </c>
      <c r="L4395" s="20">
        <v>2.7304275791725274</v>
      </c>
      <c r="M4395" s="20">
        <v>0.28697375379554202</v>
      </c>
      <c r="N4395" s="21">
        <v>31.125</v>
      </c>
      <c r="O4395" s="21">
        <f t="shared" si="71"/>
        <v>40.462499999999999</v>
      </c>
      <c r="P4395" s="21">
        <v>12</v>
      </c>
      <c r="Q4395" s="19">
        <v>30.443769015374254</v>
      </c>
      <c r="R4395" s="4">
        <v>87.4</v>
      </c>
      <c r="S4395" s="4">
        <v>19.4375</v>
      </c>
      <c r="T4395" s="29">
        <v>348.92499999999995</v>
      </c>
      <c r="U4395" s="4">
        <v>0.45500000000000002</v>
      </c>
      <c r="V4395" s="9"/>
      <c r="W4395" s="9"/>
      <c r="X4395" s="9"/>
      <c r="Y4395" s="9"/>
      <c r="Z4395" s="9"/>
    </row>
    <row r="4396" spans="1:27">
      <c r="A4396" s="39">
        <v>1</v>
      </c>
      <c r="B4396" s="39">
        <v>7</v>
      </c>
      <c r="C4396" s="40">
        <v>39630</v>
      </c>
      <c r="D4396" s="17">
        <v>0.875</v>
      </c>
      <c r="E4396" s="18">
        <v>0.26621792350376094</v>
      </c>
      <c r="F4396" s="4">
        <v>36.076915196246283</v>
      </c>
      <c r="G4396" s="4">
        <v>69.913659587605366</v>
      </c>
      <c r="H4396" s="4">
        <v>33.836744391359083</v>
      </c>
      <c r="I4396" s="19">
        <v>1.389087702750498</v>
      </c>
      <c r="J4396" s="19">
        <v>6.82616499999925</v>
      </c>
      <c r="K4396" s="20">
        <v>2.4547326714917341</v>
      </c>
      <c r="L4396" s="20">
        <v>2.7596431149077789</v>
      </c>
      <c r="M4396" s="20">
        <v>0.30491044341604445</v>
      </c>
      <c r="N4396" s="21">
        <v>9.5625</v>
      </c>
      <c r="O4396" s="21">
        <f t="shared" si="71"/>
        <v>12.43125</v>
      </c>
      <c r="P4396" s="21">
        <v>7.875</v>
      </c>
      <c r="Q4396" s="19">
        <v>27.095037377061839</v>
      </c>
      <c r="R4396" s="4">
        <v>91.775000000000006</v>
      </c>
      <c r="S4396" s="4">
        <v>17.8125</v>
      </c>
      <c r="T4396" s="29">
        <v>341.07499999999999</v>
      </c>
      <c r="U4396" s="4">
        <v>0.42</v>
      </c>
      <c r="V4396" s="9"/>
      <c r="W4396" s="9"/>
      <c r="X4396" s="9"/>
      <c r="Y4396" s="9"/>
      <c r="Z4396" s="9"/>
    </row>
    <row r="4397" spans="1:27">
      <c r="A4397" s="39">
        <v>1</v>
      </c>
      <c r="B4397" s="39">
        <v>7</v>
      </c>
      <c r="C4397" s="40">
        <v>39630</v>
      </c>
      <c r="D4397" s="17">
        <v>0.91666666666699825</v>
      </c>
      <c r="E4397" s="18">
        <v>0.2455164633762601</v>
      </c>
      <c r="F4397" s="4">
        <v>34.229810717158507</v>
      </c>
      <c r="G4397" s="4">
        <v>67.238858027142186</v>
      </c>
      <c r="H4397" s="4">
        <v>33.009047309983671</v>
      </c>
      <c r="I4397" s="19">
        <v>1.2627508117504529</v>
      </c>
      <c r="J4397" s="19">
        <v>6.7573483549992552</v>
      </c>
      <c r="K4397" s="20">
        <v>2.4597808481767336</v>
      </c>
      <c r="L4397" s="20">
        <v>2.7398046622500294</v>
      </c>
      <c r="M4397" s="20">
        <v>0.28002381407329557</v>
      </c>
      <c r="N4397" s="21">
        <v>15.75</v>
      </c>
      <c r="O4397" s="21">
        <f t="shared" si="71"/>
        <v>20.475000000000001</v>
      </c>
      <c r="P4397" s="21">
        <v>9.75</v>
      </c>
      <c r="Q4397" s="19">
        <v>25.999147543124362</v>
      </c>
      <c r="R4397" s="4">
        <v>85.474999999999994</v>
      </c>
      <c r="S4397" s="4">
        <v>17.175000000000001</v>
      </c>
      <c r="T4397" s="29">
        <v>252.47499999999997</v>
      </c>
      <c r="U4397" s="4">
        <v>0.59</v>
      </c>
      <c r="V4397" s="9"/>
      <c r="W4397" s="9"/>
      <c r="X4397" s="9"/>
      <c r="Y4397" s="9"/>
      <c r="Z4397" s="9"/>
    </row>
    <row r="4398" spans="1:27">
      <c r="A4398" s="39">
        <v>1</v>
      </c>
      <c r="B4398" s="39">
        <v>7</v>
      </c>
      <c r="C4398" s="40">
        <v>39630</v>
      </c>
      <c r="D4398" s="17">
        <v>0.95833333333300175</v>
      </c>
      <c r="E4398" s="18">
        <v>0.24661719304876006</v>
      </c>
      <c r="F4398" s="4">
        <v>32.991371715645776</v>
      </c>
      <c r="G4398" s="4">
        <v>65.169821904141656</v>
      </c>
      <c r="H4398" s="4">
        <v>32.17845018849588</v>
      </c>
      <c r="I4398" s="19">
        <v>1.1995546357504305</v>
      </c>
      <c r="J4398" s="19">
        <v>6.2790268539993068</v>
      </c>
      <c r="K4398" s="20">
        <v>2.4897262726292309</v>
      </c>
      <c r="L4398" s="20">
        <v>2.7690024651987808</v>
      </c>
      <c r="M4398" s="20">
        <v>0.27927619256955016</v>
      </c>
      <c r="N4398" s="21">
        <v>15.6875</v>
      </c>
      <c r="O4398" s="21">
        <f t="shared" si="71"/>
        <v>20.393750000000001</v>
      </c>
      <c r="P4398" s="21">
        <v>10.0625</v>
      </c>
      <c r="Q4398" s="19">
        <v>24.15198510181191</v>
      </c>
      <c r="R4398" s="4">
        <v>86.25</v>
      </c>
      <c r="S4398" s="4">
        <v>17.212499999999999</v>
      </c>
      <c r="T4398" s="29">
        <v>341.52499999999998</v>
      </c>
      <c r="U4398" s="4">
        <v>0.315</v>
      </c>
      <c r="V4398" s="9"/>
      <c r="W4398" s="9"/>
      <c r="X4398" s="9"/>
      <c r="Y4398" s="9"/>
      <c r="Z4398" s="9"/>
    </row>
    <row r="4399" spans="1:27">
      <c r="A4399" s="39">
        <v>2</v>
      </c>
      <c r="B4399" s="39">
        <v>7</v>
      </c>
      <c r="C4399" s="40">
        <v>39631</v>
      </c>
      <c r="D4399" s="17">
        <v>0</v>
      </c>
      <c r="E4399" s="18">
        <v>0.18922870262875771</v>
      </c>
      <c r="F4399" s="4">
        <v>29.852321316382554</v>
      </c>
      <c r="G4399" s="4">
        <v>59.298527148302654</v>
      </c>
      <c r="H4399" s="4">
        <v>29.446205831920107</v>
      </c>
      <c r="I4399" s="19">
        <v>1.3888950487504985</v>
      </c>
      <c r="J4399" s="19">
        <v>6.5514951279992744</v>
      </c>
      <c r="K4399" s="20">
        <v>2.4947482714229805</v>
      </c>
      <c r="L4399" s="20">
        <v>2.7736644075577819</v>
      </c>
      <c r="M4399" s="20">
        <v>0.27891613613480137</v>
      </c>
      <c r="N4399" s="21">
        <v>11.0625</v>
      </c>
      <c r="O4399" s="21">
        <f t="shared" si="71"/>
        <v>14.38125</v>
      </c>
      <c r="P4399" s="21">
        <v>7.4375</v>
      </c>
      <c r="Q4399" s="19">
        <v>25.829329440999366</v>
      </c>
      <c r="R4399" s="4">
        <v>87.075000000000003</v>
      </c>
      <c r="S4399" s="4">
        <v>17.100000000000001</v>
      </c>
      <c r="U4399" s="4">
        <v>0.315</v>
      </c>
      <c r="V4399" s="9"/>
      <c r="W4399" s="9"/>
      <c r="X4399" s="9"/>
      <c r="Y4399" s="9"/>
      <c r="Z4399" s="9"/>
      <c r="AA4399" s="9"/>
    </row>
    <row r="4400" spans="1:27">
      <c r="A4400" s="39">
        <v>2</v>
      </c>
      <c r="B4400" s="39">
        <v>7</v>
      </c>
      <c r="C4400" s="40">
        <v>39631</v>
      </c>
      <c r="D4400" s="17">
        <v>4.1666666666998253E-2</v>
      </c>
      <c r="E4400" s="18">
        <v>0.15135469373000615</v>
      </c>
      <c r="F4400" s="4">
        <v>27.922549113094561</v>
      </c>
      <c r="G4400" s="4">
        <v>55.439475997601676</v>
      </c>
      <c r="H4400" s="4">
        <v>27.516926884507114</v>
      </c>
      <c r="I4400" s="19">
        <v>1.3256996025004764</v>
      </c>
      <c r="J4400" s="19">
        <v>6.6191819869992647</v>
      </c>
      <c r="K4400" s="20">
        <v>2.3380944791357479</v>
      </c>
      <c r="L4400" s="20">
        <v>2.5763804566170299</v>
      </c>
      <c r="M4400" s="20">
        <v>0.23828597748128255</v>
      </c>
      <c r="N4400" s="21">
        <v>7.375</v>
      </c>
      <c r="O4400" s="21">
        <f t="shared" si="71"/>
        <v>9.5875000000000004</v>
      </c>
      <c r="P4400" s="21">
        <v>6.8125</v>
      </c>
      <c r="Q4400" s="19">
        <v>13.349056387812173</v>
      </c>
      <c r="R4400" s="4">
        <v>88.4</v>
      </c>
      <c r="S4400" s="4">
        <v>16.600000000000001</v>
      </c>
      <c r="T4400" s="29">
        <v>280.72500000000002</v>
      </c>
      <c r="U4400" s="4">
        <v>0.2</v>
      </c>
      <c r="V4400" s="9"/>
      <c r="W4400" s="9"/>
      <c r="X4400" s="9"/>
      <c r="Y4400" s="9"/>
      <c r="Z4400" s="9"/>
      <c r="AA4400" s="9"/>
    </row>
    <row r="4401" spans="1:27">
      <c r="A4401" s="39">
        <v>2</v>
      </c>
      <c r="B4401" s="39">
        <v>7</v>
      </c>
      <c r="C4401" s="40">
        <v>39631</v>
      </c>
      <c r="D4401" s="17">
        <v>8.3333333333001747E-2</v>
      </c>
      <c r="E4401" s="18">
        <v>0.12266587639500505</v>
      </c>
      <c r="F4401" s="4">
        <v>37.127800554452172</v>
      </c>
      <c r="G4401" s="4">
        <v>68.783721058355098</v>
      </c>
      <c r="H4401" s="4">
        <v>31.655920503902912</v>
      </c>
      <c r="I4401" s="19">
        <v>1.451891273250522</v>
      </c>
      <c r="J4401" s="19">
        <v>6.8915753189992319</v>
      </c>
      <c r="K4401" s="20">
        <v>2.5047645952397293</v>
      </c>
      <c r="L4401" s="20">
        <v>2.7707231831060337</v>
      </c>
      <c r="M4401" s="20">
        <v>0.26595858786630411</v>
      </c>
      <c r="N4401" s="21"/>
      <c r="O4401" s="21"/>
      <c r="P4401" s="21">
        <v>3.625</v>
      </c>
      <c r="Q4401" s="19">
        <v>17.221997251437074</v>
      </c>
      <c r="R4401" s="4">
        <v>87.55</v>
      </c>
      <c r="S4401" s="4">
        <v>16.037500000000001</v>
      </c>
      <c r="T4401" s="29">
        <v>244.67499999999998</v>
      </c>
      <c r="U4401" s="4">
        <v>0.71</v>
      </c>
      <c r="V4401" s="9"/>
      <c r="W4401" s="9"/>
      <c r="X4401" s="9"/>
      <c r="Y4401" s="9"/>
      <c r="Z4401" s="9"/>
      <c r="AA4401" s="9"/>
    </row>
    <row r="4402" spans="1:27">
      <c r="A4402" s="39">
        <v>2</v>
      </c>
      <c r="B4402" s="39">
        <v>7</v>
      </c>
      <c r="C4402" s="40">
        <v>39631</v>
      </c>
      <c r="D4402" s="17">
        <v>0.125</v>
      </c>
      <c r="E4402" s="18">
        <v>0.10086455505500412</v>
      </c>
      <c r="F4402" s="4">
        <v>27.176355294319212</v>
      </c>
      <c r="G4402" s="4">
        <v>53.137915577551091</v>
      </c>
      <c r="H4402" s="4">
        <v>25.961560283231876</v>
      </c>
      <c r="I4402" s="19">
        <v>1.009965378000363</v>
      </c>
      <c r="J4402" s="19">
        <v>6.2087170249993058</v>
      </c>
      <c r="K4402" s="20">
        <v>2.4476713723119854</v>
      </c>
      <c r="L4402" s="20">
        <v>2.7387235998902839</v>
      </c>
      <c r="M4402" s="20">
        <v>0.29105222757829841</v>
      </c>
      <c r="N4402" s="21"/>
      <c r="O4402" s="21"/>
      <c r="P4402" s="21">
        <v>3.125</v>
      </c>
      <c r="Q4402" s="19">
        <v>22.020042648561958</v>
      </c>
      <c r="R4402" s="4">
        <v>86.35</v>
      </c>
      <c r="S4402" s="4">
        <v>14.375</v>
      </c>
      <c r="T4402" s="29">
        <v>244.82499999999999</v>
      </c>
      <c r="U4402" s="4">
        <v>0.04</v>
      </c>
      <c r="V4402" s="9"/>
      <c r="W4402" s="9"/>
      <c r="X4402" s="9"/>
      <c r="Y4402" s="9"/>
      <c r="Z4402" s="9"/>
      <c r="AA4402" s="9"/>
    </row>
    <row r="4403" spans="1:27">
      <c r="A4403" s="39">
        <v>2</v>
      </c>
      <c r="B4403" s="39">
        <v>7</v>
      </c>
      <c r="C4403" s="40">
        <v>39631</v>
      </c>
      <c r="D4403" s="17">
        <v>0.16666666666699825</v>
      </c>
      <c r="E4403" s="18">
        <v>8.824006635125356E-2</v>
      </c>
      <c r="F4403" s="4">
        <v>22.558729401680573</v>
      </c>
      <c r="G4403" s="4">
        <v>44.106091476411279</v>
      </c>
      <c r="H4403" s="4">
        <v>21.547362074730707</v>
      </c>
      <c r="I4403" s="19">
        <v>1.1361585082504086</v>
      </c>
      <c r="J4403" s="19">
        <v>6.5493232239992665</v>
      </c>
      <c r="K4403" s="20">
        <v>2.4961629568024803</v>
      </c>
      <c r="L4403" s="20">
        <v>2.8105965927255356</v>
      </c>
      <c r="M4403" s="20">
        <v>0.31443363592305551</v>
      </c>
      <c r="N4403" s="21"/>
      <c r="O4403" s="21"/>
      <c r="P4403" s="21">
        <v>3.375</v>
      </c>
      <c r="Q4403" s="19">
        <v>22.137166300499452</v>
      </c>
      <c r="R4403" s="4">
        <v>84.174999999999997</v>
      </c>
      <c r="S4403" s="4">
        <v>12.9625</v>
      </c>
      <c r="T4403" s="29">
        <v>306.27499999999998</v>
      </c>
      <c r="U4403" s="4">
        <v>0.04</v>
      </c>
      <c r="V4403" s="9"/>
      <c r="W4403" s="9"/>
      <c r="X4403" s="9"/>
      <c r="Y4403" s="9"/>
      <c r="Z4403" s="9"/>
      <c r="AA4403" s="9"/>
    </row>
    <row r="4404" spans="1:27">
      <c r="A4404" s="39">
        <v>2</v>
      </c>
      <c r="B4404" s="39">
        <v>7</v>
      </c>
      <c r="C4404" s="40">
        <v>39631</v>
      </c>
      <c r="D4404" s="17">
        <v>0.20833333333300175</v>
      </c>
      <c r="E4404" s="18">
        <v>6.7600592556252753E-2</v>
      </c>
      <c r="F4404" s="4">
        <v>22.541011642055448</v>
      </c>
      <c r="G4404" s="4">
        <v>43.465453440261122</v>
      </c>
      <c r="H4404" s="4">
        <v>20.924441798205667</v>
      </c>
      <c r="I4404" s="19">
        <v>1.3254558660004769</v>
      </c>
      <c r="J4404" s="19">
        <v>6.548773177999264</v>
      </c>
      <c r="K4404" s="20">
        <v>2.4453146141597362</v>
      </c>
      <c r="L4404" s="20">
        <v>2.729732439518036</v>
      </c>
      <c r="M4404" s="20">
        <v>0.28441782535829985</v>
      </c>
      <c r="N4404" s="21">
        <v>7.125</v>
      </c>
      <c r="O4404" s="21">
        <f t="shared" si="71"/>
        <v>9.2625000000000011</v>
      </c>
      <c r="P4404" s="21">
        <v>6.0625</v>
      </c>
      <c r="Q4404" s="19">
        <v>22.19648512818695</v>
      </c>
      <c r="R4404" s="4">
        <v>85.5</v>
      </c>
      <c r="S4404" s="4">
        <v>12.262499999999999</v>
      </c>
      <c r="T4404" s="29">
        <v>304.97500000000002</v>
      </c>
      <c r="U4404" s="4">
        <v>0.04</v>
      </c>
      <c r="V4404" s="9"/>
      <c r="W4404" s="9"/>
      <c r="X4404" s="9"/>
      <c r="Y4404" s="9"/>
      <c r="Z4404" s="9"/>
      <c r="AA4404" s="9"/>
    </row>
    <row r="4405" spans="1:27">
      <c r="A4405" s="39">
        <v>2</v>
      </c>
      <c r="B4405" s="39">
        <v>7</v>
      </c>
      <c r="C4405" s="40">
        <v>39631</v>
      </c>
      <c r="D4405" s="17">
        <v>0.25</v>
      </c>
      <c r="E4405" s="18">
        <v>4.6967360817501864E-2</v>
      </c>
      <c r="F4405" s="4">
        <v>25.711829474537353</v>
      </c>
      <c r="G4405" s="4">
        <v>49.001171811500036</v>
      </c>
      <c r="H4405" s="4">
        <v>23.289342336962683</v>
      </c>
      <c r="I4405" s="19">
        <v>1.0729382505003862</v>
      </c>
      <c r="J4405" s="19">
        <v>6.5482273739992616</v>
      </c>
      <c r="K4405" s="20">
        <v>2.3758812186119935</v>
      </c>
      <c r="L4405" s="20">
        <v>2.6794395741772865</v>
      </c>
      <c r="M4405" s="20">
        <v>0.30355835556529243</v>
      </c>
      <c r="N4405" s="21">
        <v>10.6875</v>
      </c>
      <c r="O4405" s="21">
        <f t="shared" si="71"/>
        <v>13.893750000000001</v>
      </c>
      <c r="P4405" s="21">
        <v>5.75</v>
      </c>
      <c r="Q4405" s="19">
        <v>21.619909731749466</v>
      </c>
      <c r="R4405" s="4">
        <v>84.3</v>
      </c>
      <c r="S4405" s="4">
        <v>12.762499999999999</v>
      </c>
      <c r="T4405" s="29">
        <v>289.75</v>
      </c>
      <c r="U4405" s="4">
        <v>0.04</v>
      </c>
      <c r="V4405" s="9"/>
      <c r="W4405" s="9"/>
      <c r="X4405" s="9"/>
      <c r="Y4405" s="9"/>
      <c r="Z4405" s="9"/>
      <c r="AA4405" s="9"/>
    </row>
    <row r="4406" spans="1:27">
      <c r="A4406" s="39">
        <v>2</v>
      </c>
      <c r="B4406" s="39">
        <v>7</v>
      </c>
      <c r="C4406" s="40">
        <v>39631</v>
      </c>
      <c r="D4406" s="17">
        <v>0.29166666666699825</v>
      </c>
      <c r="E4406" s="18">
        <v>6.4137575602502467E-2</v>
      </c>
      <c r="F4406" s="4">
        <v>29.660532991707313</v>
      </c>
      <c r="G4406" s="4">
        <v>57.909304940152317</v>
      </c>
      <c r="H4406" s="4">
        <v>28.248771948445004</v>
      </c>
      <c r="I4406" s="19">
        <v>1.2622195537504546</v>
      </c>
      <c r="J4406" s="19">
        <v>6.6840988199992442</v>
      </c>
      <c r="K4406" s="20">
        <v>2.3685435983522445</v>
      </c>
      <c r="L4406" s="20">
        <v>2.678034653865037</v>
      </c>
      <c r="M4406" s="20">
        <v>0.30949105551279243</v>
      </c>
      <c r="N4406" s="21">
        <v>13.6875</v>
      </c>
      <c r="O4406" s="21">
        <f t="shared" si="71"/>
        <v>17.793749999999999</v>
      </c>
      <c r="P4406" s="21">
        <v>8.5</v>
      </c>
      <c r="Q4406" s="19">
        <v>20.869829708311983</v>
      </c>
      <c r="R4406" s="4">
        <v>75.900000000000006</v>
      </c>
      <c r="S4406" s="4">
        <v>14.8</v>
      </c>
      <c r="T4406" s="29">
        <v>276.02499999999998</v>
      </c>
      <c r="U4406" s="4">
        <v>0.04</v>
      </c>
      <c r="V4406" s="9"/>
      <c r="W4406" s="9"/>
      <c r="X4406" s="9"/>
      <c r="Y4406" s="9"/>
      <c r="Z4406" s="9"/>
      <c r="AA4406" s="9"/>
    </row>
    <row r="4407" spans="1:27">
      <c r="A4407" s="39">
        <v>2</v>
      </c>
      <c r="B4407" s="39">
        <v>7</v>
      </c>
      <c r="C4407" s="40">
        <v>39631</v>
      </c>
      <c r="D4407" s="17">
        <v>0.33333333333300175</v>
      </c>
      <c r="E4407" s="18">
        <v>6.6416056493752595E-2</v>
      </c>
      <c r="F4407" s="4">
        <v>33.808942320364594</v>
      </c>
      <c r="G4407" s="4">
        <v>66.006050053279395</v>
      </c>
      <c r="H4407" s="4">
        <v>32.197107732914802</v>
      </c>
      <c r="I4407" s="19">
        <v>1.6408128097505914</v>
      </c>
      <c r="J4407" s="19">
        <v>7.024540994999203</v>
      </c>
      <c r="K4407" s="20">
        <v>2.4355776031819873</v>
      </c>
      <c r="L4407" s="20">
        <v>2.7497939956595392</v>
      </c>
      <c r="M4407" s="20">
        <v>0.31421639247755173</v>
      </c>
      <c r="N4407" s="21">
        <v>38.5625</v>
      </c>
      <c r="O4407" s="21">
        <f t="shared" si="71"/>
        <v>50.131250000000001</v>
      </c>
      <c r="P4407" s="21">
        <v>16.8125</v>
      </c>
      <c r="Q4407" s="19">
        <v>22.085380252374453</v>
      </c>
      <c r="R4407" s="4">
        <v>73.174999999999997</v>
      </c>
      <c r="S4407" s="4">
        <v>15.775</v>
      </c>
      <c r="T4407" s="29">
        <v>270.67499999999995</v>
      </c>
      <c r="U4407" s="4">
        <v>0.17</v>
      </c>
      <c r="V4407" s="9"/>
      <c r="W4407" s="9"/>
      <c r="X4407" s="9"/>
      <c r="Y4407" s="9"/>
      <c r="Z4407" s="9"/>
      <c r="AA4407" s="9"/>
    </row>
    <row r="4408" spans="1:27">
      <c r="A4408" s="39">
        <v>2</v>
      </c>
      <c r="B4408" s="39">
        <v>7</v>
      </c>
      <c r="C4408" s="40">
        <v>39631</v>
      </c>
      <c r="D4408" s="17">
        <v>0.375</v>
      </c>
      <c r="E4408" s="18">
        <v>5.7244326060002335E-2</v>
      </c>
      <c r="F4408" s="4">
        <v>34.271845099477247</v>
      </c>
      <c r="G4408" s="4">
        <v>67.134740714179685</v>
      </c>
      <c r="H4408" s="4">
        <v>32.862895614702438</v>
      </c>
      <c r="I4408" s="19">
        <v>1.5145277310005463</v>
      </c>
      <c r="J4408" s="19">
        <v>7.2285461239991786</v>
      </c>
      <c r="K4408" s="20">
        <v>2.4220063217334888</v>
      </c>
      <c r="L4408" s="20">
        <v>2.7239555812977896</v>
      </c>
      <c r="M4408" s="20">
        <v>0.30194925956430074</v>
      </c>
      <c r="N4408" s="21">
        <v>17.1875</v>
      </c>
      <c r="O4408" s="21">
        <f t="shared" si="71"/>
        <v>22.34375</v>
      </c>
      <c r="P4408" s="21">
        <v>5.5</v>
      </c>
      <c r="Q4408" s="19">
        <v>23.937073924686906</v>
      </c>
      <c r="R4408" s="4">
        <v>68.325000000000003</v>
      </c>
      <c r="S4408" s="4">
        <v>17.100000000000001</v>
      </c>
      <c r="T4408" s="29">
        <v>284.625</v>
      </c>
      <c r="U4408" s="4">
        <v>0.43</v>
      </c>
      <c r="V4408" s="9"/>
      <c r="W4408" s="9"/>
      <c r="X4408" s="9"/>
      <c r="Y4408" s="9"/>
      <c r="Z4408" s="9"/>
      <c r="AA4408" s="9"/>
    </row>
    <row r="4409" spans="1:27">
      <c r="A4409" s="39">
        <v>2</v>
      </c>
      <c r="B4409" s="39">
        <v>7</v>
      </c>
      <c r="C4409" s="40">
        <v>39631</v>
      </c>
      <c r="D4409" s="17">
        <v>0.41666666666699825</v>
      </c>
      <c r="E4409" s="18">
        <v>5.6088720571252096E-2</v>
      </c>
      <c r="F4409" s="4">
        <v>34.433780121458661</v>
      </c>
      <c r="G4409" s="4">
        <v>68.063122716817418</v>
      </c>
      <c r="H4409" s="4">
        <v>33.629342595358764</v>
      </c>
      <c r="I4409" s="19">
        <v>1.5144576750005463</v>
      </c>
      <c r="J4409" s="19">
        <v>6.7506276129992315</v>
      </c>
      <c r="K4409" s="20">
        <v>2.4456014063962366</v>
      </c>
      <c r="L4409" s="20">
        <v>2.7407867145722906</v>
      </c>
      <c r="M4409" s="20">
        <v>0.29518530817605426</v>
      </c>
      <c r="N4409" s="21">
        <v>17.25</v>
      </c>
      <c r="O4409" s="21">
        <f t="shared" si="71"/>
        <v>22.425000000000001</v>
      </c>
      <c r="P4409" s="21">
        <v>8.875</v>
      </c>
      <c r="Q4409" s="19">
        <v>23.591769761936913</v>
      </c>
      <c r="R4409" s="4">
        <v>66.099999999999994</v>
      </c>
      <c r="S4409" s="4">
        <v>17.462499999999999</v>
      </c>
      <c r="T4409" s="29">
        <v>275.42500000000001</v>
      </c>
      <c r="U4409" s="4">
        <v>1.01</v>
      </c>
      <c r="V4409" s="9"/>
      <c r="W4409" s="9"/>
      <c r="X4409" s="9"/>
      <c r="Y4409" s="9"/>
      <c r="Z4409" s="9"/>
      <c r="AA4409" s="9"/>
    </row>
    <row r="4410" spans="1:27">
      <c r="A4410" s="39">
        <v>2</v>
      </c>
      <c r="B4410" s="39">
        <v>7</v>
      </c>
      <c r="C4410" s="40">
        <v>39631</v>
      </c>
      <c r="D4410" s="17">
        <v>0.45833333333300175</v>
      </c>
      <c r="E4410" s="18">
        <v>5.7222668838752204E-2</v>
      </c>
      <c r="F4410" s="4">
        <v>35.493745488202599</v>
      </c>
      <c r="G4410" s="4">
        <v>69.78196917576787</v>
      </c>
      <c r="H4410" s="4">
        <v>34.288223687565264</v>
      </c>
      <c r="I4410" s="19">
        <v>1.5143876190005465</v>
      </c>
      <c r="J4410" s="19">
        <v>6.9546129459992061</v>
      </c>
      <c r="K4410" s="20">
        <v>2.4444219054104863</v>
      </c>
      <c r="L4410" s="20">
        <v>2.7332496426930417</v>
      </c>
      <c r="M4410" s="20">
        <v>0.28882773728255506</v>
      </c>
      <c r="N4410" s="21">
        <v>17.125</v>
      </c>
      <c r="O4410" s="21">
        <f t="shared" si="71"/>
        <v>22.262499999999999</v>
      </c>
      <c r="P4410" s="21">
        <v>7.875</v>
      </c>
      <c r="Q4410" s="19">
        <v>24.80774657881188</v>
      </c>
      <c r="R4410" s="4">
        <v>69.099999999999994</v>
      </c>
      <c r="S4410" s="4">
        <v>16.875</v>
      </c>
      <c r="T4410" s="29">
        <v>288.14999999999998</v>
      </c>
      <c r="U4410" s="4">
        <v>1.01</v>
      </c>
      <c r="V4410" s="9"/>
      <c r="W4410" s="9"/>
      <c r="X4410" s="9"/>
      <c r="Y4410" s="9"/>
      <c r="Z4410" s="9"/>
      <c r="AA4410" s="9"/>
    </row>
    <row r="4411" spans="1:27">
      <c r="A4411" s="39">
        <v>2</v>
      </c>
      <c r="B4411" s="39">
        <v>7</v>
      </c>
      <c r="C4411" s="40">
        <v>39631</v>
      </c>
      <c r="D4411" s="17">
        <v>0.5</v>
      </c>
      <c r="E4411" s="18">
        <v>5.835574864625221E-2</v>
      </c>
      <c r="F4411" s="4">
        <v>36.662424593577462</v>
      </c>
      <c r="G4411" s="4">
        <v>69.913339213767898</v>
      </c>
      <c r="H4411" s="4">
        <v>33.250914620190436</v>
      </c>
      <c r="I4411" s="19">
        <v>1.703606163750615</v>
      </c>
      <c r="J4411" s="19">
        <v>6.9540360339992038</v>
      </c>
      <c r="K4411" s="20">
        <v>2.4246820335314889</v>
      </c>
      <c r="L4411" s="20">
        <v>2.6892106403175422</v>
      </c>
      <c r="M4411" s="20">
        <v>0.26452860678605306</v>
      </c>
      <c r="N4411" s="21">
        <v>17.9375</v>
      </c>
      <c r="O4411" s="21">
        <f t="shared" si="71"/>
        <v>23.318750000000001</v>
      </c>
      <c r="P4411" s="21">
        <v>9.5</v>
      </c>
      <c r="Q4411" s="19">
        <v>26.313010140186844</v>
      </c>
      <c r="R4411" s="4">
        <v>65.45</v>
      </c>
      <c r="S4411" s="4">
        <v>17.875</v>
      </c>
      <c r="T4411" s="29">
        <v>273.75</v>
      </c>
      <c r="U4411" s="4">
        <v>0.59</v>
      </c>
      <c r="V4411" s="9"/>
      <c r="W4411" s="9"/>
      <c r="X4411" s="9"/>
      <c r="Y4411" s="9"/>
      <c r="Z4411" s="9"/>
      <c r="AA4411" s="9"/>
    </row>
    <row r="4412" spans="1:27">
      <c r="A4412" s="39">
        <v>2</v>
      </c>
      <c r="B4412" s="39">
        <v>7</v>
      </c>
      <c r="C4412" s="40">
        <v>39631</v>
      </c>
      <c r="D4412" s="17">
        <v>0.54166666666699825</v>
      </c>
      <c r="E4412" s="18">
        <v>6.1777405192502459E-2</v>
      </c>
      <c r="F4412" s="4">
        <v>35.935119703089782</v>
      </c>
      <c r="G4412" s="4">
        <v>68.461787619217532</v>
      </c>
      <c r="H4412" s="4">
        <v>32.526667916127749</v>
      </c>
      <c r="I4412" s="19">
        <v>1.5142475070005472</v>
      </c>
      <c r="J4412" s="19">
        <v>6.8171153999992171</v>
      </c>
      <c r="K4412" s="20">
        <v>2.4296920652892382</v>
      </c>
      <c r="L4412" s="20">
        <v>2.6999475057052931</v>
      </c>
      <c r="M4412" s="20">
        <v>0.27025544041605465</v>
      </c>
      <c r="N4412" s="21">
        <v>29.4375</v>
      </c>
      <c r="O4412" s="21">
        <f t="shared" si="71"/>
        <v>38.268750000000004</v>
      </c>
      <c r="P4412" s="21">
        <v>11.625</v>
      </c>
      <c r="Q4412" s="19">
        <v>28.165531859686794</v>
      </c>
      <c r="R4412" s="4">
        <v>61.174999999999997</v>
      </c>
      <c r="S4412" s="4">
        <v>18.662500000000001</v>
      </c>
      <c r="T4412" s="29">
        <v>275.3</v>
      </c>
      <c r="U4412" s="4">
        <v>0.67500000000000004</v>
      </c>
      <c r="V4412" s="9"/>
      <c r="W4412" s="9"/>
      <c r="X4412" s="9"/>
      <c r="Y4412" s="9"/>
      <c r="Z4412" s="9"/>
      <c r="AA4412" s="9"/>
    </row>
    <row r="4413" spans="1:27">
      <c r="A4413" s="39">
        <v>2</v>
      </c>
      <c r="B4413" s="39">
        <v>7</v>
      </c>
      <c r="C4413" s="40">
        <v>39631</v>
      </c>
      <c r="D4413" s="17">
        <v>0.58333333333300175</v>
      </c>
      <c r="E4413" s="18">
        <v>5.3758729146252016E-2</v>
      </c>
      <c r="F4413" s="4">
        <v>35.601182324296019</v>
      </c>
      <c r="G4413" s="4">
        <v>68.197759369067469</v>
      </c>
      <c r="H4413" s="4">
        <v>32.596577044771436</v>
      </c>
      <c r="I4413" s="19">
        <v>1.5772670835005702</v>
      </c>
      <c r="J4413" s="19">
        <v>6.6120511849992383</v>
      </c>
      <c r="K4413" s="20">
        <v>2.4717742227497341</v>
      </c>
      <c r="L4413" s="20">
        <v>2.7653739930310453</v>
      </c>
      <c r="M4413" s="20">
        <v>0.29359977028131101</v>
      </c>
      <c r="N4413" s="21">
        <v>14.3125</v>
      </c>
      <c r="O4413" s="21">
        <f t="shared" si="71"/>
        <v>18.606249999999999</v>
      </c>
      <c r="P4413" s="21">
        <v>7.75</v>
      </c>
      <c r="Q4413" s="19">
        <v>27.12631992187432</v>
      </c>
      <c r="R4413" s="4">
        <v>63.575000000000003</v>
      </c>
      <c r="S4413" s="4">
        <v>18.237500000000001</v>
      </c>
      <c r="T4413" s="29">
        <v>270.375</v>
      </c>
      <c r="U4413" s="4">
        <v>0.55000000000000004</v>
      </c>
      <c r="V4413" s="9"/>
      <c r="W4413" s="9"/>
      <c r="X4413" s="9"/>
      <c r="Y4413" s="9"/>
      <c r="Z4413" s="9"/>
      <c r="AA4413" s="9"/>
    </row>
    <row r="4414" spans="1:27">
      <c r="A4414" s="39">
        <v>2</v>
      </c>
      <c r="B4414" s="39">
        <v>7</v>
      </c>
      <c r="C4414" s="40">
        <v>39631</v>
      </c>
      <c r="D4414" s="17">
        <v>0.625</v>
      </c>
      <c r="E4414" s="18">
        <v>4.5743146988751718E-2</v>
      </c>
      <c r="F4414" s="4">
        <v>35.364489588139868</v>
      </c>
      <c r="G4414" s="4">
        <v>68.527824911105043</v>
      </c>
      <c r="H4414" s="4">
        <v>33.163335322965182</v>
      </c>
      <c r="I4414" s="19">
        <v>1.5141073950005475</v>
      </c>
      <c r="J4414" s="19">
        <v>6.8159870279992134</v>
      </c>
      <c r="K4414" s="20">
        <v>2.4397001617687373</v>
      </c>
      <c r="L4414" s="20">
        <v>2.7213898010865454</v>
      </c>
      <c r="M4414" s="20">
        <v>0.28168963931780777</v>
      </c>
      <c r="N4414" s="21">
        <v>16.875</v>
      </c>
      <c r="O4414" s="21">
        <f t="shared" ref="O4414:O4477" si="72">N4414*1.3</f>
        <v>21.9375</v>
      </c>
      <c r="P4414" s="21">
        <v>9.1875</v>
      </c>
      <c r="Q4414" s="19">
        <v>28.97913366274927</v>
      </c>
      <c r="R4414" s="4">
        <v>60</v>
      </c>
      <c r="S4414" s="4">
        <v>18.5625</v>
      </c>
      <c r="T4414" s="29">
        <v>273.8</v>
      </c>
      <c r="U4414" s="4">
        <v>0.46</v>
      </c>
      <c r="V4414" s="9"/>
      <c r="W4414" s="9"/>
      <c r="X4414" s="9"/>
      <c r="Y4414" s="9"/>
      <c r="Z4414" s="9"/>
      <c r="AA4414" s="9"/>
    </row>
    <row r="4415" spans="1:27">
      <c r="A4415" s="39">
        <v>2</v>
      </c>
      <c r="B4415" s="39">
        <v>7</v>
      </c>
      <c r="C4415" s="40">
        <v>39631</v>
      </c>
      <c r="D4415" s="17">
        <v>0.66666666666699825</v>
      </c>
      <c r="E4415" s="18">
        <v>5.8311565743752167E-2</v>
      </c>
      <c r="F4415" s="4">
        <v>34.24647308861455</v>
      </c>
      <c r="G4415" s="4">
        <v>66.094135321654434</v>
      </c>
      <c r="H4415" s="4">
        <v>31.847662233039884</v>
      </c>
      <c r="I4415" s="19">
        <v>1.3247830365004791</v>
      </c>
      <c r="J4415" s="19">
        <v>6.406492069999258</v>
      </c>
      <c r="K4415" s="20">
        <v>2.3706063308674952</v>
      </c>
      <c r="L4415" s="20">
        <v>2.6410132995077946</v>
      </c>
      <c r="M4415" s="20">
        <v>0.27040696864029978</v>
      </c>
      <c r="N4415" s="21">
        <v>19.125</v>
      </c>
      <c r="O4415" s="21">
        <f t="shared" si="72"/>
        <v>24.862500000000001</v>
      </c>
      <c r="P4415" s="21">
        <v>11.125</v>
      </c>
      <c r="Q4415" s="19">
        <v>29.964494824124245</v>
      </c>
      <c r="R4415" s="4">
        <v>61.4</v>
      </c>
      <c r="S4415" s="4">
        <v>18.524999999999999</v>
      </c>
      <c r="T4415" s="29">
        <v>282.27499999999998</v>
      </c>
      <c r="U4415" s="4">
        <v>0.69499999999999995</v>
      </c>
      <c r="V4415" s="9"/>
      <c r="W4415" s="9"/>
      <c r="X4415" s="9"/>
      <c r="Y4415" s="9"/>
      <c r="Z4415" s="9"/>
      <c r="AA4415" s="9"/>
    </row>
    <row r="4416" spans="1:27">
      <c r="A4416" s="39">
        <v>2</v>
      </c>
      <c r="B4416" s="39">
        <v>7</v>
      </c>
      <c r="C4416" s="40">
        <v>39631</v>
      </c>
      <c r="D4416" s="17">
        <v>0.70833333333300175</v>
      </c>
      <c r="E4416" s="18">
        <v>8.5734700285003212E-2</v>
      </c>
      <c r="F4416" s="4">
        <v>40.241610576303032</v>
      </c>
      <c r="G4416" s="4">
        <v>75.291815353869282</v>
      </c>
      <c r="H4416" s="4">
        <v>35.05020477756625</v>
      </c>
      <c r="I4416" s="19">
        <v>1.7032106392506166</v>
      </c>
      <c r="J4416" s="19">
        <v>7.1555878729991687</v>
      </c>
      <c r="K4416" s="20">
        <v>2.4126383763647405</v>
      </c>
      <c r="L4416" s="20">
        <v>2.7063438685792969</v>
      </c>
      <c r="M4416" s="20">
        <v>0.29370549221455633</v>
      </c>
      <c r="N4416" s="21">
        <v>18.1875</v>
      </c>
      <c r="O4416" s="21">
        <f t="shared" si="72"/>
        <v>23.643750000000001</v>
      </c>
      <c r="P4416" s="21">
        <v>8.375</v>
      </c>
      <c r="Q4416" s="19">
        <v>20.363264257686986</v>
      </c>
      <c r="R4416" s="4">
        <v>64.674999999999997</v>
      </c>
      <c r="S4416" s="4">
        <v>18.574999999999999</v>
      </c>
      <c r="T4416" s="29">
        <v>258.67499999999995</v>
      </c>
      <c r="U4416" s="4">
        <v>0.64500000000000002</v>
      </c>
      <c r="V4416" s="9"/>
      <c r="W4416" s="9"/>
      <c r="X4416" s="9"/>
      <c r="Y4416" s="9"/>
      <c r="Z4416" s="9"/>
      <c r="AA4416" s="9"/>
    </row>
    <row r="4417" spans="1:27">
      <c r="A4417" s="39">
        <v>2</v>
      </c>
      <c r="B4417" s="39">
        <v>7</v>
      </c>
      <c r="C4417" s="40">
        <v>39631</v>
      </c>
      <c r="D4417" s="17">
        <v>0.75</v>
      </c>
      <c r="E4417" s="18">
        <v>6.4004592665002344E-2</v>
      </c>
      <c r="F4417" s="4">
        <v>40.098232381940775</v>
      </c>
      <c r="G4417" s="4">
        <v>76.405228495344574</v>
      </c>
      <c r="H4417" s="4">
        <v>36.306996113403805</v>
      </c>
      <c r="I4417" s="19">
        <v>1.3877391247505027</v>
      </c>
      <c r="J4417" s="19">
        <v>6.8142958839992067</v>
      </c>
      <c r="K4417" s="20">
        <v>2.2819633527235048</v>
      </c>
      <c r="L4417" s="20">
        <v>2.5290386205167943</v>
      </c>
      <c r="M4417" s="20">
        <v>0.2470752677932897</v>
      </c>
      <c r="N4417" s="21">
        <v>8.375</v>
      </c>
      <c r="O4417" s="21">
        <f t="shared" si="72"/>
        <v>10.887500000000001</v>
      </c>
      <c r="P4417" s="21">
        <v>5.1875</v>
      </c>
      <c r="Q4417" s="19">
        <v>29.447832097499255</v>
      </c>
      <c r="R4417" s="4">
        <v>74.900000000000006</v>
      </c>
      <c r="S4417" s="4">
        <v>15.1625</v>
      </c>
      <c r="T4417" s="29">
        <v>234.67500000000001</v>
      </c>
      <c r="U4417" s="4">
        <v>1.04</v>
      </c>
      <c r="V4417" s="9"/>
      <c r="W4417" s="9"/>
      <c r="X4417" s="9"/>
      <c r="Y4417" s="9"/>
      <c r="Z4417" s="9"/>
      <c r="AA4417" s="9"/>
    </row>
    <row r="4418" spans="1:27">
      <c r="A4418" s="39">
        <v>2</v>
      </c>
      <c r="B4418" s="39">
        <v>7</v>
      </c>
      <c r="C4418" s="40">
        <v>39631</v>
      </c>
      <c r="D4418" s="17">
        <v>0.79166666666699825</v>
      </c>
      <c r="E4418" s="18">
        <v>8.5703490003753172E-2</v>
      </c>
      <c r="F4418" s="4">
        <v>34.933218462439768</v>
      </c>
      <c r="G4418" s="4">
        <v>67.67401328869235</v>
      </c>
      <c r="H4418" s="4">
        <v>32.740794826252575</v>
      </c>
      <c r="I4418" s="19">
        <v>1.3876763662505027</v>
      </c>
      <c r="J4418" s="19">
        <v>6.609308024999228</v>
      </c>
      <c r="K4418" s="20">
        <v>2.3486660202439977</v>
      </c>
      <c r="L4418" s="20">
        <v>2.6610530926840479</v>
      </c>
      <c r="M4418" s="20">
        <v>0.31238707244005015</v>
      </c>
      <c r="N4418" s="21">
        <v>9.125</v>
      </c>
      <c r="O4418" s="21">
        <f t="shared" si="72"/>
        <v>11.862500000000001</v>
      </c>
      <c r="P4418" s="21">
        <v>6</v>
      </c>
      <c r="Q4418" s="19">
        <v>24.184733633124388</v>
      </c>
      <c r="R4418" s="4">
        <v>83.85</v>
      </c>
      <c r="S4418" s="4">
        <v>14.3125</v>
      </c>
      <c r="T4418" s="29">
        <v>247.29999999999998</v>
      </c>
      <c r="U4418" s="4">
        <v>0.11</v>
      </c>
      <c r="V4418" s="9"/>
      <c r="W4418" s="9"/>
      <c r="X4418" s="9"/>
      <c r="Y4418" s="9"/>
      <c r="Z4418" s="9"/>
      <c r="AA4418" s="9"/>
    </row>
    <row r="4419" spans="1:27">
      <c r="A4419" s="39">
        <v>2</v>
      </c>
      <c r="B4419" s="39">
        <v>7</v>
      </c>
      <c r="C4419" s="40">
        <v>39631</v>
      </c>
      <c r="D4419" s="17">
        <v>0.83333333333300175</v>
      </c>
      <c r="E4419" s="18">
        <v>0.18279471649125681</v>
      </c>
      <c r="F4419" s="4">
        <v>32.734986110164286</v>
      </c>
      <c r="G4419" s="4">
        <v>63.678040951628816</v>
      </c>
      <c r="H4419" s="4">
        <v>30.943054841464537</v>
      </c>
      <c r="I4419" s="19">
        <v>1.1983921440004344</v>
      </c>
      <c r="J4419" s="19">
        <v>6.608765048999226</v>
      </c>
      <c r="K4419" s="20">
        <v>2.3290413310864997</v>
      </c>
      <c r="L4419" s="20">
        <v>2.6354016786162981</v>
      </c>
      <c r="M4419" s="20">
        <v>0.30636034752979835</v>
      </c>
      <c r="N4419" s="21">
        <v>9.375</v>
      </c>
      <c r="O4419" s="21">
        <f t="shared" si="72"/>
        <v>12.1875</v>
      </c>
      <c r="P4419" s="21">
        <v>8.375</v>
      </c>
      <c r="Q4419" s="19">
        <v>19.325909301437012</v>
      </c>
      <c r="R4419" s="4">
        <v>80.575000000000003</v>
      </c>
      <c r="S4419" s="4">
        <v>14.75</v>
      </c>
      <c r="T4419" s="29">
        <v>271.09999999999997</v>
      </c>
      <c r="U4419" s="4">
        <v>0.05</v>
      </c>
      <c r="V4419" s="9"/>
      <c r="W4419" s="9"/>
      <c r="X4419" s="9"/>
      <c r="Y4419" s="9"/>
      <c r="Z4419" s="9"/>
      <c r="AA4419" s="9"/>
    </row>
    <row r="4420" spans="1:27">
      <c r="A4420" s="39">
        <v>2</v>
      </c>
      <c r="B4420" s="39">
        <v>7</v>
      </c>
      <c r="C4420" s="40">
        <v>39631</v>
      </c>
      <c r="D4420" s="17">
        <v>0.875</v>
      </c>
      <c r="E4420" s="18">
        <v>0.27414786469501012</v>
      </c>
      <c r="F4420" s="4">
        <v>32.41526209653901</v>
      </c>
      <c r="G4420" s="4">
        <v>62.045870669503401</v>
      </c>
      <c r="H4420" s="4">
        <v>29.630608572964398</v>
      </c>
      <c r="I4420" s="19">
        <v>1.450615670250526</v>
      </c>
      <c r="J4420" s="19">
        <v>6.9488424119991841</v>
      </c>
      <c r="K4420" s="20">
        <v>2.457242170034736</v>
      </c>
      <c r="L4420" s="20">
        <v>2.8156600732478023</v>
      </c>
      <c r="M4420" s="20">
        <v>0.35841790321306666</v>
      </c>
      <c r="N4420" s="21">
        <v>9.5</v>
      </c>
      <c r="O4420" s="21">
        <f t="shared" si="72"/>
        <v>12.35</v>
      </c>
      <c r="P4420" s="21">
        <v>8.375</v>
      </c>
      <c r="Q4420" s="19">
        <v>14.524369447187132</v>
      </c>
      <c r="R4420" s="4">
        <v>80.724999999999994</v>
      </c>
      <c r="S4420" s="4">
        <v>14.512499999999999</v>
      </c>
      <c r="T4420" s="29">
        <v>222.35</v>
      </c>
      <c r="U4420" s="4">
        <v>0.04</v>
      </c>
      <c r="V4420" s="9"/>
      <c r="W4420" s="9"/>
      <c r="X4420" s="9"/>
      <c r="Y4420" s="9"/>
      <c r="Z4420" s="9"/>
      <c r="AA4420" s="9"/>
    </row>
    <row r="4421" spans="1:27">
      <c r="A4421" s="39">
        <v>2</v>
      </c>
      <c r="B4421" s="39">
        <v>7</v>
      </c>
      <c r="C4421" s="40">
        <v>39631</v>
      </c>
      <c r="D4421" s="17">
        <v>0.91666666666699825</v>
      </c>
      <c r="E4421" s="18">
        <v>0.243259433492509</v>
      </c>
      <c r="F4421" s="4">
        <v>32.683457235607669</v>
      </c>
      <c r="G4421" s="4">
        <v>61.789908190478343</v>
      </c>
      <c r="H4421" s="4">
        <v>29.106450954870674</v>
      </c>
      <c r="I4421" s="19">
        <v>1.4505485332505264</v>
      </c>
      <c r="J4421" s="19">
        <v>6.5395411719992298</v>
      </c>
      <c r="K4421" s="20">
        <v>2.4745175804374844</v>
      </c>
      <c r="L4421" s="20">
        <v>2.8262695849870538</v>
      </c>
      <c r="M4421" s="20">
        <v>0.35175200454956956</v>
      </c>
      <c r="N4421" s="21">
        <v>7.9375</v>
      </c>
      <c r="O4421" s="21">
        <f t="shared" si="72"/>
        <v>10.31875</v>
      </c>
      <c r="P4421" s="21">
        <v>4.3125</v>
      </c>
      <c r="Q4421" s="19">
        <v>19.32861490887451</v>
      </c>
      <c r="R4421" s="4">
        <v>81.875</v>
      </c>
      <c r="S4421" s="4">
        <v>13.824999999999999</v>
      </c>
      <c r="T4421" s="29">
        <v>221.92500000000001</v>
      </c>
      <c r="U4421" s="4">
        <v>0.04</v>
      </c>
      <c r="V4421" s="9"/>
      <c r="W4421" s="9"/>
      <c r="X4421" s="9"/>
      <c r="Y4421" s="9"/>
      <c r="Z4421" s="9"/>
      <c r="AA4421" s="9"/>
    </row>
    <row r="4422" spans="1:27">
      <c r="A4422" s="39">
        <v>2</v>
      </c>
      <c r="B4422" s="39">
        <v>7</v>
      </c>
      <c r="C4422" s="40">
        <v>39631</v>
      </c>
      <c r="D4422" s="17">
        <v>0.95833333333300175</v>
      </c>
      <c r="E4422" s="18">
        <v>0.23636254727375872</v>
      </c>
      <c r="F4422" s="4">
        <v>28.52761308309438</v>
      </c>
      <c r="G4422" s="4">
        <v>54.871434507814065</v>
      </c>
      <c r="H4422" s="4">
        <v>26.343821424719685</v>
      </c>
      <c r="I4422" s="19">
        <v>1.3243561327504807</v>
      </c>
      <c r="J4422" s="19">
        <v>6.6071191529992213</v>
      </c>
      <c r="K4422" s="20">
        <v>2.5532896663884759</v>
      </c>
      <c r="L4422" s="20">
        <v>2.9033872840285566</v>
      </c>
      <c r="M4422" s="20">
        <v>0.35009761764008018</v>
      </c>
      <c r="N4422" s="21">
        <v>4.5625</v>
      </c>
      <c r="O4422" s="21">
        <f t="shared" si="72"/>
        <v>5.9312500000000004</v>
      </c>
      <c r="P4422" s="21">
        <v>5.8125</v>
      </c>
      <c r="Q4422" s="19">
        <v>19.098380449062013</v>
      </c>
      <c r="R4422" s="4">
        <v>80.400000000000006</v>
      </c>
      <c r="S4422" s="4">
        <v>14.1875</v>
      </c>
      <c r="T4422" s="29">
        <v>246.9</v>
      </c>
      <c r="U4422" s="4">
        <v>4.4999999999999998E-2</v>
      </c>
      <c r="V4422" s="9"/>
      <c r="W4422" s="9"/>
      <c r="X4422" s="9"/>
      <c r="Y4422" s="9"/>
      <c r="Z4422" s="9"/>
      <c r="AA4422" s="9"/>
    </row>
    <row r="4423" spans="1:27">
      <c r="A4423" s="39">
        <v>3</v>
      </c>
      <c r="B4423" s="39">
        <v>7</v>
      </c>
      <c r="C4423" s="40">
        <v>39632</v>
      </c>
      <c r="D4423" s="17">
        <v>0</v>
      </c>
      <c r="E4423" s="18">
        <v>0.2180504595237579</v>
      </c>
      <c r="F4423" s="4">
        <v>26.34597497003757</v>
      </c>
      <c r="G4423" s="4">
        <v>50.510476584312947</v>
      </c>
      <c r="H4423" s="4">
        <v>24.16450161427538</v>
      </c>
      <c r="I4423" s="19">
        <v>1.1981681107504349</v>
      </c>
      <c r="J4423" s="19">
        <v>6.2660222959992593</v>
      </c>
      <c r="K4423" s="20">
        <v>2.8534092459786939</v>
      </c>
      <c r="L4423" s="20">
        <v>3.2646158028588146</v>
      </c>
      <c r="M4423" s="20">
        <v>0.41120655688012053</v>
      </c>
      <c r="N4423" s="21">
        <v>8.3125</v>
      </c>
      <c r="O4423" s="21">
        <f t="shared" si="72"/>
        <v>10.80625</v>
      </c>
      <c r="P4423" s="21">
        <v>6.6875</v>
      </c>
      <c r="Q4423" s="19">
        <v>14.295746984562138</v>
      </c>
      <c r="R4423" s="4">
        <v>81.825000000000003</v>
      </c>
      <c r="S4423" s="4">
        <v>13.375</v>
      </c>
      <c r="T4423" s="29">
        <v>231.89999999999998</v>
      </c>
      <c r="U4423" s="4">
        <v>0.04</v>
      </c>
      <c r="V4423" s="9"/>
      <c r="W4423" s="9"/>
      <c r="X4423" s="9"/>
      <c r="Y4423" s="9"/>
      <c r="Z4423" s="9"/>
      <c r="AA4423" s="9"/>
    </row>
    <row r="4424" spans="1:27">
      <c r="A4424" s="39">
        <v>3</v>
      </c>
      <c r="B4424" s="39">
        <v>7</v>
      </c>
      <c r="C4424" s="40">
        <v>39632</v>
      </c>
      <c r="D4424" s="17">
        <v>4.1666666666998253E-2</v>
      </c>
      <c r="E4424" s="18">
        <v>0.2134445925875077</v>
      </c>
      <c r="F4424" s="4">
        <v>28.38189546807536</v>
      </c>
      <c r="G4424" s="4">
        <v>53.395638154176197</v>
      </c>
      <c r="H4424" s="4">
        <v>25.013742686100834</v>
      </c>
      <c r="I4424" s="19">
        <v>1.0719961432503895</v>
      </c>
      <c r="J4424" s="19">
        <v>6.265501943999257</v>
      </c>
      <c r="K4424" s="20">
        <v>2.5200884602042297</v>
      </c>
      <c r="L4424" s="20">
        <v>2.8398878597620567</v>
      </c>
      <c r="M4424" s="20">
        <v>0.31979939955782721</v>
      </c>
      <c r="N4424" s="21">
        <v>11.0625</v>
      </c>
      <c r="O4424" s="21">
        <f t="shared" si="72"/>
        <v>14.38125</v>
      </c>
      <c r="P4424" s="21">
        <v>7.5</v>
      </c>
      <c r="Q4424" s="19">
        <v>11.229179904999713</v>
      </c>
      <c r="R4424" s="4">
        <v>85.875</v>
      </c>
      <c r="S4424" s="4">
        <v>12.862500000000001</v>
      </c>
      <c r="T4424" s="29">
        <v>184.3</v>
      </c>
      <c r="U4424" s="4">
        <v>0.04</v>
      </c>
      <c r="V4424" s="9"/>
      <c r="W4424" s="9"/>
      <c r="X4424" s="9"/>
      <c r="Y4424" s="9"/>
      <c r="Z4424" s="9"/>
      <c r="AA4424" s="9"/>
    </row>
    <row r="4425" spans="1:27">
      <c r="A4425" s="39">
        <v>3</v>
      </c>
      <c r="B4425" s="39">
        <v>7</v>
      </c>
      <c r="C4425" s="40">
        <v>39632</v>
      </c>
      <c r="D4425" s="17">
        <v>8.3333333333001747E-2</v>
      </c>
      <c r="E4425" s="18">
        <v>0.16889727164125601</v>
      </c>
      <c r="F4425" s="4">
        <v>26.09844007613755</v>
      </c>
      <c r="G4425" s="4">
        <v>50.217601340962879</v>
      </c>
      <c r="H4425" s="4">
        <v>24.11916126482533</v>
      </c>
      <c r="I4425" s="19">
        <v>1.1350003950004126</v>
      </c>
      <c r="J4425" s="19">
        <v>6.8097625999991909</v>
      </c>
      <c r="K4425" s="20">
        <v>2.285391823222255</v>
      </c>
      <c r="L4425" s="20">
        <v>2.5484793607118017</v>
      </c>
      <c r="M4425" s="20">
        <v>0.26308753748954705</v>
      </c>
      <c r="N4425" s="21">
        <v>12.1875</v>
      </c>
      <c r="O4425" s="21">
        <f t="shared" si="72"/>
        <v>15.84375</v>
      </c>
      <c r="P4425" s="21">
        <v>6.25</v>
      </c>
      <c r="Q4425" s="19">
        <v>20.78095471468697</v>
      </c>
      <c r="R4425" s="4">
        <v>87.924999999999997</v>
      </c>
      <c r="S4425" s="4">
        <v>12.987500000000001</v>
      </c>
      <c r="T4425" s="29">
        <v>217.04999999999998</v>
      </c>
      <c r="U4425" s="4">
        <v>0.04</v>
      </c>
      <c r="V4425" s="9"/>
      <c r="W4425" s="9"/>
      <c r="X4425" s="9"/>
      <c r="Y4425" s="9"/>
      <c r="Z4425" s="9"/>
      <c r="AA4425" s="9"/>
    </row>
    <row r="4426" spans="1:27">
      <c r="A4426" s="39">
        <v>3</v>
      </c>
      <c r="B4426" s="39">
        <v>7</v>
      </c>
      <c r="C4426" s="40">
        <v>39632</v>
      </c>
      <c r="D4426" s="17">
        <v>0.125</v>
      </c>
      <c r="E4426" s="18">
        <v>0.15060890370500551</v>
      </c>
      <c r="F4426" s="4">
        <v>26.849760570044111</v>
      </c>
      <c r="G4426" s="4">
        <v>52.315382425825916</v>
      </c>
      <c r="H4426" s="4">
        <v>25.465621855781805</v>
      </c>
      <c r="I4426" s="19">
        <v>1.5132667230005503</v>
      </c>
      <c r="J4426" s="19">
        <v>6.6730102319992053</v>
      </c>
      <c r="K4426" s="20">
        <v>2.6956686972347113</v>
      </c>
      <c r="L4426" s="20">
        <v>3.0239118849985624</v>
      </c>
      <c r="M4426" s="20">
        <v>0.32824318776385153</v>
      </c>
      <c r="N4426" s="21">
        <v>9</v>
      </c>
      <c r="O4426" s="21">
        <f t="shared" si="72"/>
        <v>11.700000000000001</v>
      </c>
      <c r="P4426" s="21">
        <v>7.3125</v>
      </c>
      <c r="Q4426" s="19">
        <v>14.240799658062135</v>
      </c>
      <c r="R4426" s="4">
        <v>87.8</v>
      </c>
      <c r="S4426" s="4">
        <v>13.425000000000001</v>
      </c>
      <c r="T4426" s="29">
        <v>241.15</v>
      </c>
      <c r="U4426" s="4">
        <v>0.05</v>
      </c>
      <c r="V4426" s="9"/>
      <c r="W4426" s="9"/>
      <c r="X4426" s="9"/>
      <c r="Y4426" s="9"/>
      <c r="Z4426" s="9"/>
      <c r="AA4426" s="9"/>
    </row>
    <row r="4427" spans="1:27">
      <c r="A4427" s="39">
        <v>3</v>
      </c>
      <c r="B4427" s="39">
        <v>7</v>
      </c>
      <c r="C4427" s="40">
        <v>39632</v>
      </c>
      <c r="D4427" s="17">
        <v>0.16666666666699825</v>
      </c>
      <c r="E4427" s="18">
        <v>0.16541010064375589</v>
      </c>
      <c r="F4427" s="4">
        <v>31.522216100257218</v>
      </c>
      <c r="G4427" s="4">
        <v>58.699489328427561</v>
      </c>
      <c r="H4427" s="4">
        <v>27.177273228170343</v>
      </c>
      <c r="I4427" s="19">
        <v>1.3240445295004819</v>
      </c>
      <c r="J4427" s="19">
        <v>6.7405387229991938</v>
      </c>
      <c r="K4427" s="20">
        <v>2.8847057809319407</v>
      </c>
      <c r="L4427" s="20">
        <v>3.2999117354540695</v>
      </c>
      <c r="M4427" s="20">
        <v>0.4152059545221285</v>
      </c>
      <c r="N4427" s="21">
        <v>14.25</v>
      </c>
      <c r="O4427" s="21">
        <f t="shared" si="72"/>
        <v>18.525000000000002</v>
      </c>
      <c r="P4427" s="21">
        <v>8.8125</v>
      </c>
      <c r="Q4427" s="19">
        <v>9.1472027759997658</v>
      </c>
      <c r="R4427" s="4">
        <v>87.5</v>
      </c>
      <c r="S4427" s="4">
        <v>13.2</v>
      </c>
      <c r="T4427" s="29">
        <v>215.47499999999997</v>
      </c>
      <c r="U4427" s="4">
        <v>0.04</v>
      </c>
      <c r="V4427" s="9"/>
      <c r="W4427" s="9"/>
      <c r="X4427" s="9"/>
      <c r="Y4427" s="9"/>
      <c r="Z4427" s="9"/>
      <c r="AA4427" s="9"/>
    </row>
    <row r="4428" spans="1:27">
      <c r="A4428" s="39">
        <v>3</v>
      </c>
      <c r="B4428" s="39">
        <v>7</v>
      </c>
      <c r="C4428" s="40">
        <v>39632</v>
      </c>
      <c r="D4428" s="17">
        <v>0.20833333333300175</v>
      </c>
      <c r="E4428" s="18">
        <v>0.18476641388750653</v>
      </c>
      <c r="F4428" s="4">
        <v>29.82298732974472</v>
      </c>
      <c r="G4428" s="4">
        <v>57.474958328277246</v>
      </c>
      <c r="H4428" s="4">
        <v>27.651970998532526</v>
      </c>
      <c r="I4428" s="19">
        <v>1.2609366532504591</v>
      </c>
      <c r="J4428" s="19">
        <v>6.5357488239992172</v>
      </c>
      <c r="K4428" s="20">
        <v>2.4476692891744878</v>
      </c>
      <c r="L4428" s="20">
        <v>2.7554005758583089</v>
      </c>
      <c r="M4428" s="20">
        <v>0.30773128668382121</v>
      </c>
      <c r="N4428" s="21">
        <v>17.25</v>
      </c>
      <c r="O4428" s="21">
        <f t="shared" si="72"/>
        <v>22.425000000000001</v>
      </c>
      <c r="P4428" s="21">
        <v>8</v>
      </c>
      <c r="Q4428" s="19">
        <v>17.137640749624563</v>
      </c>
      <c r="R4428" s="4">
        <v>90.575000000000003</v>
      </c>
      <c r="S4428" s="4">
        <v>12.6625</v>
      </c>
      <c r="T4428" s="29">
        <v>210.52499999999998</v>
      </c>
      <c r="U4428" s="4">
        <v>0.05</v>
      </c>
      <c r="V4428" s="9"/>
      <c r="W4428" s="9"/>
      <c r="X4428" s="9"/>
      <c r="Y4428" s="9"/>
      <c r="Z4428" s="9"/>
      <c r="AA4428" s="9"/>
    </row>
    <row r="4429" spans="1:27">
      <c r="A4429" s="39">
        <v>3</v>
      </c>
      <c r="B4429" s="39">
        <v>7</v>
      </c>
      <c r="C4429" s="40">
        <v>39632</v>
      </c>
      <c r="D4429" s="17">
        <v>0.25</v>
      </c>
      <c r="E4429" s="18">
        <v>0.31473437827126105</v>
      </c>
      <c r="F4429" s="4">
        <v>29.979343911682534</v>
      </c>
      <c r="G4429" s="4">
        <v>59.170034485265184</v>
      </c>
      <c r="H4429" s="4">
        <v>29.19069057358265</v>
      </c>
      <c r="I4429" s="19">
        <v>1.5760994835005742</v>
      </c>
      <c r="J4429" s="19">
        <v>6.7394230769991896</v>
      </c>
      <c r="K4429" s="20">
        <v>2.4097026275307418</v>
      </c>
      <c r="L4429" s="20">
        <v>2.7358756711073093</v>
      </c>
      <c r="M4429" s="20">
        <v>0.32617304357656784</v>
      </c>
      <c r="N4429" s="21">
        <v>16.0625</v>
      </c>
      <c r="O4429" s="21">
        <f t="shared" si="72"/>
        <v>20.881250000000001</v>
      </c>
      <c r="P4429" s="21">
        <v>10</v>
      </c>
      <c r="Q4429" s="19">
        <v>20.26548947168698</v>
      </c>
      <c r="R4429" s="4">
        <v>90.3</v>
      </c>
      <c r="S4429" s="4">
        <v>13.625</v>
      </c>
      <c r="T4429" s="29">
        <v>253.3</v>
      </c>
      <c r="U4429" s="4">
        <v>4.4999999999999998E-2</v>
      </c>
      <c r="V4429" s="9"/>
      <c r="W4429" s="9"/>
      <c r="X4429" s="9"/>
      <c r="Y4429" s="9"/>
      <c r="Z4429" s="9"/>
      <c r="AA4429" s="9"/>
    </row>
    <row r="4430" spans="1:27">
      <c r="A4430" s="39">
        <v>3</v>
      </c>
      <c r="B4430" s="39">
        <v>7</v>
      </c>
      <c r="C4430" s="40">
        <v>39632</v>
      </c>
      <c r="D4430" s="17">
        <v>0.29166666666699825</v>
      </c>
      <c r="E4430" s="18">
        <v>0.27362597451375958</v>
      </c>
      <c r="F4430" s="4">
        <v>32.384344565676784</v>
      </c>
      <c r="G4430" s="4">
        <v>63.390173534066278</v>
      </c>
      <c r="H4430" s="4">
        <v>31.005828968389483</v>
      </c>
      <c r="I4430" s="19">
        <v>1.5129864990005513</v>
      </c>
      <c r="J4430" s="19">
        <v>7.0792176399991469</v>
      </c>
      <c r="K4430" s="20">
        <v>2.3962704628757434</v>
      </c>
      <c r="L4430" s="20">
        <v>2.6862260222950596</v>
      </c>
      <c r="M4430" s="20">
        <v>0.28995555941931606</v>
      </c>
      <c r="N4430" s="21">
        <v>14.75</v>
      </c>
      <c r="O4430" s="21">
        <f t="shared" si="72"/>
        <v>19.175000000000001</v>
      </c>
      <c r="P4430" s="21">
        <v>9.25</v>
      </c>
      <c r="Q4430" s="19">
        <v>20.035242272686983</v>
      </c>
      <c r="R4430" s="4">
        <v>85.075000000000003</v>
      </c>
      <c r="S4430" s="4">
        <v>14.475</v>
      </c>
      <c r="T4430" s="29">
        <v>271.75</v>
      </c>
      <c r="U4430" s="4">
        <v>0.105</v>
      </c>
      <c r="V4430" s="9"/>
      <c r="W4430" s="9"/>
      <c r="X4430" s="9"/>
      <c r="Y4430" s="9"/>
      <c r="Z4430" s="9"/>
      <c r="AA4430" s="9"/>
    </row>
    <row r="4431" spans="1:27">
      <c r="A4431" s="39">
        <v>3</v>
      </c>
      <c r="B4431" s="39">
        <v>7</v>
      </c>
      <c r="C4431" s="40">
        <v>39632</v>
      </c>
      <c r="D4431" s="17">
        <v>0.33333333333300175</v>
      </c>
      <c r="E4431" s="18">
        <v>0.28041392328125975</v>
      </c>
      <c r="F4431" s="4">
        <v>34.005133781264661</v>
      </c>
      <c r="G4431" s="4">
        <v>66.43621637510455</v>
      </c>
      <c r="H4431" s="4">
        <v>32.431082593839889</v>
      </c>
      <c r="I4431" s="19">
        <v>1.5129164430005515</v>
      </c>
      <c r="J4431" s="19">
        <v>7.2147440699991288</v>
      </c>
      <c r="K4431" s="20">
        <v>2.3767325347292454</v>
      </c>
      <c r="L4431" s="20">
        <v>2.6847985329818105</v>
      </c>
      <c r="M4431" s="20">
        <v>0.30806599825256487</v>
      </c>
      <c r="N4431" s="21">
        <v>15.75</v>
      </c>
      <c r="O4431" s="21">
        <f t="shared" si="72"/>
        <v>20.475000000000001</v>
      </c>
      <c r="P4431" s="21">
        <v>10.625</v>
      </c>
      <c r="Q4431" s="19">
        <v>17.48858249281205</v>
      </c>
      <c r="R4431" s="4">
        <v>85.575000000000003</v>
      </c>
      <c r="S4431" s="4">
        <v>14.65</v>
      </c>
      <c r="T4431" s="29">
        <v>285.14999999999998</v>
      </c>
      <c r="U4431" s="4">
        <v>0.09</v>
      </c>
      <c r="V4431" s="9"/>
      <c r="W4431" s="9"/>
      <c r="X4431" s="9"/>
      <c r="Y4431" s="9"/>
      <c r="Z4431" s="9"/>
      <c r="AA4431" s="9"/>
    </row>
    <row r="4432" spans="1:27">
      <c r="A4432" s="39">
        <v>3</v>
      </c>
      <c r="B4432" s="39">
        <v>7</v>
      </c>
      <c r="C4432" s="40">
        <v>39632</v>
      </c>
      <c r="D4432" s="17">
        <v>0.375</v>
      </c>
      <c r="E4432" s="18">
        <v>0.24617130401875853</v>
      </c>
      <c r="F4432" s="4">
        <v>37.076906746377951</v>
      </c>
      <c r="G4432" s="4">
        <v>72.58148870089363</v>
      </c>
      <c r="H4432" s="4">
        <v>35.504581954515679</v>
      </c>
      <c r="I4432" s="19">
        <v>1.7019510907506206</v>
      </c>
      <c r="J4432" s="19">
        <v>7.3502719139991104</v>
      </c>
      <c r="K4432" s="20">
        <v>2.3694457743724966</v>
      </c>
      <c r="L4432" s="20">
        <v>2.6773388405345613</v>
      </c>
      <c r="M4432" s="20">
        <v>0.3078930661620648</v>
      </c>
      <c r="N4432" s="21">
        <v>13.5</v>
      </c>
      <c r="O4432" s="21">
        <f t="shared" si="72"/>
        <v>17.55</v>
      </c>
      <c r="P4432" s="21">
        <v>7.125</v>
      </c>
      <c r="Q4432" s="19">
        <v>20.269629707624475</v>
      </c>
      <c r="R4432" s="4">
        <v>89.125</v>
      </c>
      <c r="S4432" s="4">
        <v>14.5</v>
      </c>
      <c r="T4432" s="29">
        <v>239.35000000000002</v>
      </c>
      <c r="U4432" s="4">
        <v>4.4999999999999998E-2</v>
      </c>
      <c r="V4432" s="9"/>
      <c r="W4432" s="9"/>
      <c r="X4432" s="9"/>
      <c r="Y4432" s="9"/>
      <c r="Z4432" s="9"/>
      <c r="AA4432" s="9"/>
    </row>
    <row r="4433" spans="1:27">
      <c r="A4433" s="39">
        <v>3</v>
      </c>
      <c r="B4433" s="39">
        <v>7</v>
      </c>
      <c r="C4433" s="40">
        <v>39632</v>
      </c>
      <c r="D4433" s="17">
        <v>0.41666666666699825</v>
      </c>
      <c r="E4433" s="18">
        <v>0.16522180766000583</v>
      </c>
      <c r="F4433" s="4">
        <v>37.627708772640446</v>
      </c>
      <c r="G4433" s="4">
        <v>72.899076020543717</v>
      </c>
      <c r="H4433" s="4">
        <v>35.271367247903285</v>
      </c>
      <c r="I4433" s="19">
        <v>1.512776331000552</v>
      </c>
      <c r="J4433" s="19">
        <v>7.1455003969991324</v>
      </c>
      <c r="K4433" s="20">
        <v>2.2764928360767565</v>
      </c>
      <c r="L4433" s="20">
        <v>2.5436107363628091</v>
      </c>
      <c r="M4433" s="20">
        <v>0.26711790028605265</v>
      </c>
      <c r="N4433" s="21">
        <v>4.8125</v>
      </c>
      <c r="O4433" s="21">
        <f t="shared" si="72"/>
        <v>6.2562500000000005</v>
      </c>
      <c r="P4433" s="21">
        <v>5.625</v>
      </c>
      <c r="Q4433" s="19">
        <v>27.916040377061776</v>
      </c>
      <c r="R4433" s="4">
        <v>84.65</v>
      </c>
      <c r="S4433" s="4">
        <v>15.775</v>
      </c>
      <c r="T4433" s="29">
        <v>193.8</v>
      </c>
      <c r="U4433" s="4">
        <v>0.4</v>
      </c>
      <c r="V4433" s="9"/>
      <c r="W4433" s="9"/>
      <c r="X4433" s="9"/>
      <c r="Y4433" s="9"/>
      <c r="Z4433" s="9"/>
      <c r="AA4433" s="9"/>
    </row>
    <row r="4434" spans="1:27">
      <c r="A4434" s="39">
        <v>3</v>
      </c>
      <c r="B4434" s="39">
        <v>7</v>
      </c>
      <c r="C4434" s="40">
        <v>39632</v>
      </c>
      <c r="D4434" s="17">
        <v>0.45833333333300175</v>
      </c>
      <c r="E4434" s="18">
        <v>0.12417777850000433</v>
      </c>
      <c r="F4434" s="4">
        <v>34.877832110271022</v>
      </c>
      <c r="G4434" s="4">
        <v>67.598064449129851</v>
      </c>
      <c r="H4434" s="4">
        <v>32.720232338858835</v>
      </c>
      <c r="I4434" s="19">
        <v>1.5127062750005522</v>
      </c>
      <c r="J4434" s="19">
        <v>6.6005383969991964</v>
      </c>
      <c r="K4434" s="20">
        <v>2.3732411519762464</v>
      </c>
      <c r="L4434" s="20">
        <v>2.638404294144812</v>
      </c>
      <c r="M4434" s="20">
        <v>0.26516314216856607</v>
      </c>
      <c r="N4434" s="21">
        <v>5.5</v>
      </c>
      <c r="O4434" s="21">
        <f t="shared" si="72"/>
        <v>7.15</v>
      </c>
      <c r="P4434" s="21">
        <v>9</v>
      </c>
      <c r="Q4434" s="19">
        <v>34.462996199936605</v>
      </c>
      <c r="R4434" s="4">
        <v>70.5</v>
      </c>
      <c r="S4434" s="4">
        <v>17.024999999999999</v>
      </c>
      <c r="T4434" s="29">
        <v>240.25</v>
      </c>
      <c r="U4434" s="4">
        <v>0.43</v>
      </c>
      <c r="V4434" s="9"/>
      <c r="W4434" s="9"/>
      <c r="X4434" s="9"/>
      <c r="Y4434" s="9"/>
      <c r="Z4434" s="9"/>
      <c r="AA4434" s="9"/>
    </row>
    <row r="4435" spans="1:27">
      <c r="A4435" s="39">
        <v>3</v>
      </c>
      <c r="B4435" s="39">
        <v>7</v>
      </c>
      <c r="C4435" s="40">
        <v>39632</v>
      </c>
      <c r="D4435" s="17">
        <v>0.5</v>
      </c>
      <c r="E4435" s="18">
        <v>0.11731921307875402</v>
      </c>
      <c r="F4435" s="4">
        <v>35.231598025102322</v>
      </c>
      <c r="G4435" s="4">
        <v>68.111737758629985</v>
      </c>
      <c r="H4435" s="4">
        <v>32.88013973352767</v>
      </c>
      <c r="I4435" s="19">
        <v>1.3865817412505064</v>
      </c>
      <c r="J4435" s="19">
        <v>6.8041051859991697</v>
      </c>
      <c r="K4435" s="20">
        <v>2.365973090113247</v>
      </c>
      <c r="L4435" s="20">
        <v>2.6249792995308128</v>
      </c>
      <c r="M4435" s="20">
        <v>0.25900620941756569</v>
      </c>
      <c r="N4435" s="21">
        <v>6.1875</v>
      </c>
      <c r="O4435" s="21">
        <f t="shared" si="72"/>
        <v>8.0437500000000011</v>
      </c>
      <c r="P4435" s="21">
        <v>8.125</v>
      </c>
      <c r="Q4435" s="19">
        <v>35.160389612686586</v>
      </c>
      <c r="R4435" s="4">
        <v>62.524999999999999</v>
      </c>
      <c r="S4435" s="4">
        <v>18.837499999999999</v>
      </c>
      <c r="T4435" s="29">
        <v>248.97500000000002</v>
      </c>
      <c r="U4435" s="4">
        <v>0.71499999999999997</v>
      </c>
      <c r="V4435" s="9"/>
      <c r="W4435" s="9"/>
      <c r="X4435" s="9"/>
      <c r="Y4435" s="9"/>
      <c r="Z4435" s="9"/>
      <c r="AA4435" s="9"/>
    </row>
    <row r="4436" spans="1:27">
      <c r="A4436" s="39">
        <v>3</v>
      </c>
      <c r="B4436" s="39">
        <v>7</v>
      </c>
      <c r="C4436" s="40">
        <v>39632</v>
      </c>
      <c r="D4436" s="17">
        <v>0.54166666666699825</v>
      </c>
      <c r="E4436" s="18">
        <v>0.16854407981500574</v>
      </c>
      <c r="F4436" s="4">
        <v>34.426455134902042</v>
      </c>
      <c r="G4436" s="4">
        <v>66.112304495866994</v>
      </c>
      <c r="H4436" s="4">
        <v>31.685849360964944</v>
      </c>
      <c r="I4436" s="19">
        <v>1.5125661630005529</v>
      </c>
      <c r="J4436" s="19">
        <v>7.0076451089991423</v>
      </c>
      <c r="K4436" s="20">
        <v>2.4075862893504927</v>
      </c>
      <c r="L4436" s="20">
        <v>2.7076189810765658</v>
      </c>
      <c r="M4436" s="20">
        <v>0.30003269172607328</v>
      </c>
      <c r="N4436" s="21">
        <v>23</v>
      </c>
      <c r="O4436" s="21">
        <f t="shared" si="72"/>
        <v>29.900000000000002</v>
      </c>
      <c r="P4436" s="21">
        <v>16.5</v>
      </c>
      <c r="Q4436" s="19">
        <v>28.964373573124249</v>
      </c>
      <c r="R4436" s="4">
        <v>59.825000000000003</v>
      </c>
      <c r="S4436" s="4">
        <v>19.387499999999999</v>
      </c>
      <c r="T4436" s="29">
        <v>263.27499999999998</v>
      </c>
      <c r="U4436" s="4">
        <v>0.375</v>
      </c>
      <c r="V4436" s="9"/>
      <c r="W4436" s="9"/>
      <c r="X4436" s="9"/>
      <c r="Y4436" s="9"/>
      <c r="Z4436" s="9"/>
      <c r="AA4436" s="9"/>
    </row>
    <row r="4437" spans="1:27">
      <c r="A4437" s="39">
        <v>3</v>
      </c>
      <c r="B4437" s="39">
        <v>7</v>
      </c>
      <c r="C4437" s="40">
        <v>39632</v>
      </c>
      <c r="D4437" s="17">
        <v>0.58333333333300175</v>
      </c>
      <c r="E4437" s="18">
        <v>0.14118515703500478</v>
      </c>
      <c r="F4437" s="4">
        <v>34.959691937446323</v>
      </c>
      <c r="G4437" s="4">
        <v>69.137044211992759</v>
      </c>
      <c r="H4437" s="4">
        <v>34.177352274546436</v>
      </c>
      <c r="I4437" s="19">
        <v>1.5124961070005529</v>
      </c>
      <c r="J4437" s="19">
        <v>6.9390377359991486</v>
      </c>
      <c r="K4437" s="20">
        <v>2.4002972851744935</v>
      </c>
      <c r="L4437" s="20">
        <v>2.6881577531498162</v>
      </c>
      <c r="M4437" s="20">
        <v>0.28786046797532272</v>
      </c>
      <c r="N4437" s="21">
        <v>4.0625</v>
      </c>
      <c r="O4437" s="21">
        <f t="shared" si="72"/>
        <v>5.28125</v>
      </c>
      <c r="P4437" s="21">
        <v>2.125</v>
      </c>
      <c r="Q4437" s="19">
        <v>26.243489892124316</v>
      </c>
      <c r="R4437" s="4">
        <v>71.05</v>
      </c>
      <c r="S4437" s="4">
        <v>17.9375</v>
      </c>
      <c r="T4437" s="29">
        <v>269.57499999999999</v>
      </c>
      <c r="U4437" s="4">
        <v>1.175</v>
      </c>
      <c r="V4437" s="9"/>
      <c r="W4437" s="9"/>
      <c r="X4437" s="9"/>
      <c r="Y4437" s="9"/>
      <c r="Z4437" s="9"/>
      <c r="AA4437" s="9"/>
    </row>
    <row r="4438" spans="1:27">
      <c r="A4438" s="39">
        <v>3</v>
      </c>
      <c r="B4438" s="39">
        <v>7</v>
      </c>
      <c r="C4438" s="40">
        <v>39632</v>
      </c>
      <c r="D4438" s="17">
        <v>0.625</v>
      </c>
      <c r="E4438" s="18">
        <v>0.13888089373750484</v>
      </c>
      <c r="F4438" s="4">
        <v>35.989478286227715</v>
      </c>
      <c r="G4438" s="4">
        <v>70.611884511468133</v>
      </c>
      <c r="H4438" s="4">
        <v>34.622406225240418</v>
      </c>
      <c r="I4438" s="19">
        <v>1.5124260510005532</v>
      </c>
      <c r="J4438" s="19">
        <v>6.8024055579991636</v>
      </c>
      <c r="K4438" s="20">
        <v>2.4113330508704922</v>
      </c>
      <c r="L4438" s="20">
        <v>2.7107059295800675</v>
      </c>
      <c r="M4438" s="20">
        <v>0.2993728787095753</v>
      </c>
      <c r="N4438" s="21">
        <v>7.875</v>
      </c>
      <c r="O4438" s="21">
        <f t="shared" si="72"/>
        <v>10.237500000000001</v>
      </c>
      <c r="P4438" s="21">
        <v>5.25</v>
      </c>
      <c r="Q4438" s="19">
        <v>21.494476918749438</v>
      </c>
      <c r="R4438" s="4">
        <v>64.900000000000006</v>
      </c>
      <c r="S4438" s="4">
        <v>18.3</v>
      </c>
      <c r="T4438" s="29">
        <v>287.27500000000003</v>
      </c>
      <c r="U4438" s="4">
        <v>0.84499999999999997</v>
      </c>
      <c r="V4438" s="9"/>
      <c r="W4438" s="9"/>
      <c r="X4438" s="9"/>
      <c r="Y4438" s="9"/>
      <c r="Z4438" s="9"/>
      <c r="AA4438" s="9"/>
    </row>
    <row r="4439" spans="1:27">
      <c r="A4439" s="39">
        <v>3</v>
      </c>
      <c r="B4439" s="39">
        <v>7</v>
      </c>
      <c r="C4439" s="40">
        <v>39632</v>
      </c>
      <c r="D4439" s="17">
        <v>0.66666666666699825</v>
      </c>
      <c r="E4439" s="18">
        <v>0.11495372335125392</v>
      </c>
      <c r="F4439" s="4">
        <v>36.536287876309032</v>
      </c>
      <c r="G4439" s="4">
        <v>71.315665651043318</v>
      </c>
      <c r="H4439" s="4">
        <v>34.779377774734286</v>
      </c>
      <c r="I4439" s="19">
        <v>1.4493415267505303</v>
      </c>
      <c r="J4439" s="19">
        <v>6.801839957999162</v>
      </c>
      <c r="K4439" s="20">
        <v>2.3613425951209979</v>
      </c>
      <c r="L4439" s="20">
        <v>2.6493134827640672</v>
      </c>
      <c r="M4439" s="20">
        <v>0.28797088764306933</v>
      </c>
      <c r="N4439" s="21">
        <v>5.8125</v>
      </c>
      <c r="O4439" s="21">
        <f t="shared" si="72"/>
        <v>7.5562500000000004</v>
      </c>
      <c r="P4439" s="21">
        <v>6.0625</v>
      </c>
      <c r="Q4439" s="19">
        <v>25.66766316793683</v>
      </c>
      <c r="R4439" s="4">
        <v>67.775000000000006</v>
      </c>
      <c r="S4439" s="4">
        <v>17.399999999999999</v>
      </c>
      <c r="T4439" s="29">
        <v>269.375</v>
      </c>
      <c r="U4439" s="4">
        <v>1.1200000000000001</v>
      </c>
      <c r="V4439" s="9"/>
      <c r="W4439" s="9"/>
      <c r="X4439" s="9"/>
      <c r="Y4439" s="9"/>
      <c r="Z4439" s="9"/>
      <c r="AA4439" s="9"/>
    </row>
    <row r="4440" spans="1:27">
      <c r="A4440" s="39">
        <v>3</v>
      </c>
      <c r="B4440" s="39">
        <v>7</v>
      </c>
      <c r="C4440" s="40">
        <v>39632</v>
      </c>
      <c r="D4440" s="17">
        <v>0.70833333333300175</v>
      </c>
      <c r="E4440" s="18">
        <v>0.16613793530375548</v>
      </c>
      <c r="F4440" s="4">
        <v>48.875871530341648</v>
      </c>
      <c r="G4440" s="4">
        <v>87.030333746747374</v>
      </c>
      <c r="H4440" s="4">
        <v>38.154462216405726</v>
      </c>
      <c r="I4440" s="19">
        <v>1.827344415000669</v>
      </c>
      <c r="J4440" s="19">
        <v>7.4813937339990755</v>
      </c>
      <c r="K4440" s="20">
        <v>2.3845719372459953</v>
      </c>
      <c r="L4440" s="20">
        <v>2.6898164063043195</v>
      </c>
      <c r="M4440" s="20">
        <v>0.3052444690583237</v>
      </c>
      <c r="N4440" s="21">
        <v>15.25</v>
      </c>
      <c r="O4440" s="21">
        <f t="shared" si="72"/>
        <v>19.824999999999999</v>
      </c>
      <c r="P4440" s="21">
        <v>6.4375</v>
      </c>
      <c r="Q4440" s="19">
        <v>13.790721995687139</v>
      </c>
      <c r="R4440" s="4">
        <v>59.95</v>
      </c>
      <c r="S4440" s="4">
        <v>18.4375</v>
      </c>
      <c r="T4440" s="29">
        <v>275.45000000000005</v>
      </c>
      <c r="U4440" s="4">
        <v>1.65</v>
      </c>
      <c r="V4440" s="9"/>
      <c r="W4440" s="9"/>
      <c r="X4440" s="9"/>
      <c r="Y4440" s="9"/>
      <c r="Z4440" s="9"/>
      <c r="AA4440" s="9"/>
    </row>
    <row r="4441" spans="1:27">
      <c r="A4441" s="39">
        <v>3</v>
      </c>
      <c r="B4441" s="39">
        <v>7</v>
      </c>
      <c r="C4441" s="40">
        <v>39632</v>
      </c>
      <c r="D4441" s="17">
        <v>0.75</v>
      </c>
      <c r="E4441" s="18">
        <v>0.17293456867125567</v>
      </c>
      <c r="F4441" s="4">
        <v>53.470613156960866</v>
      </c>
      <c r="G4441" s="4">
        <v>92.72109042661134</v>
      </c>
      <c r="H4441" s="4">
        <v>39.250477269650467</v>
      </c>
      <c r="I4441" s="19">
        <v>1.7012454225006231</v>
      </c>
      <c r="J4441" s="19">
        <v>7.4127849469990821</v>
      </c>
      <c r="K4441" s="20">
        <v>2.352931681319999</v>
      </c>
      <c r="L4441" s="20">
        <v>2.6524544356628192</v>
      </c>
      <c r="M4441" s="20">
        <v>0.29952275434282005</v>
      </c>
      <c r="N4441" s="21">
        <v>7.0625</v>
      </c>
      <c r="O4441" s="21">
        <f t="shared" si="72"/>
        <v>9.1812500000000004</v>
      </c>
      <c r="P4441" s="21">
        <v>7.875</v>
      </c>
      <c r="Q4441" s="19">
        <v>17.790162553249534</v>
      </c>
      <c r="R4441" s="4">
        <v>63.674999999999997</v>
      </c>
      <c r="S4441" s="4">
        <v>16.9375</v>
      </c>
      <c r="T4441" s="29">
        <v>220.59999999999997</v>
      </c>
      <c r="U4441" s="4">
        <v>1.51</v>
      </c>
      <c r="V4441" s="9"/>
      <c r="W4441" s="9"/>
      <c r="X4441" s="9"/>
      <c r="Y4441" s="9"/>
      <c r="Z4441" s="9"/>
      <c r="AA4441" s="9"/>
    </row>
    <row r="4442" spans="1:27">
      <c r="A4442" s="39">
        <v>3</v>
      </c>
      <c r="B4442" s="39">
        <v>7</v>
      </c>
      <c r="C4442" s="40">
        <v>39632</v>
      </c>
      <c r="D4442" s="17">
        <v>0.79166666666699825</v>
      </c>
      <c r="E4442" s="18">
        <v>0.18199931568875605</v>
      </c>
      <c r="F4442" s="4">
        <v>45.790740778153705</v>
      </c>
      <c r="G4442" s="4">
        <v>82.632273276071246</v>
      </c>
      <c r="H4442" s="4">
        <v>36.841532497917534</v>
      </c>
      <c r="I4442" s="19">
        <v>1.7011644202506233</v>
      </c>
      <c r="J4442" s="19">
        <v>7.1401526489991127</v>
      </c>
      <c r="K4442" s="20">
        <v>2.3395907653145005</v>
      </c>
      <c r="L4442" s="20">
        <v>2.6091360292478187</v>
      </c>
      <c r="M4442" s="20">
        <v>0.26954526393331835</v>
      </c>
      <c r="N4442" s="21">
        <v>8.5625</v>
      </c>
      <c r="O4442" s="21">
        <f t="shared" si="72"/>
        <v>11.13125</v>
      </c>
      <c r="P4442" s="21">
        <v>7.25</v>
      </c>
      <c r="Q4442" s="19">
        <v>12.054036290249684</v>
      </c>
      <c r="R4442" s="4">
        <v>66.474999999999994</v>
      </c>
      <c r="S4442" s="4">
        <v>15.762499999999999</v>
      </c>
      <c r="T4442" s="29">
        <v>251.32499999999999</v>
      </c>
      <c r="U4442" s="4">
        <v>1.4850000000000001</v>
      </c>
      <c r="V4442" s="9"/>
      <c r="W4442" s="9"/>
      <c r="X4442" s="9"/>
      <c r="Y4442" s="9"/>
      <c r="Z4442" s="9"/>
      <c r="AA4442" s="9"/>
    </row>
    <row r="4443" spans="1:27">
      <c r="A4443" s="39">
        <v>3</v>
      </c>
      <c r="B4443" s="39">
        <v>7</v>
      </c>
      <c r="C4443" s="40">
        <v>39632</v>
      </c>
      <c r="D4443" s="17">
        <v>0.83333333333300175</v>
      </c>
      <c r="E4443" s="18">
        <v>0.1740053364737556</v>
      </c>
      <c r="F4443" s="4">
        <v>51.149259803391715</v>
      </c>
      <c r="G4443" s="4">
        <v>89.080329859210394</v>
      </c>
      <c r="H4443" s="4">
        <v>37.93107005581868</v>
      </c>
      <c r="I4443" s="19">
        <v>1.5750778335005775</v>
      </c>
      <c r="J4443" s="19">
        <v>7.6835323829990436</v>
      </c>
      <c r="K4443" s="20">
        <v>2.3262535890077518</v>
      </c>
      <c r="L4443" s="20">
        <v>2.6136947990308199</v>
      </c>
      <c r="M4443" s="20">
        <v>0.28744121002306788</v>
      </c>
      <c r="N4443" s="21">
        <v>9.125</v>
      </c>
      <c r="O4443" s="21">
        <f t="shared" si="72"/>
        <v>11.862500000000001</v>
      </c>
      <c r="P4443" s="21">
        <v>8</v>
      </c>
      <c r="Q4443" s="19">
        <v>12.518560191249671</v>
      </c>
      <c r="R4443" s="4">
        <v>69.325000000000003</v>
      </c>
      <c r="S4443" s="4">
        <v>15.025</v>
      </c>
      <c r="T4443" s="29">
        <v>188.125</v>
      </c>
      <c r="U4443" s="4">
        <v>1.2849999999999999</v>
      </c>
      <c r="V4443" s="9"/>
      <c r="W4443" s="9"/>
      <c r="X4443" s="9"/>
      <c r="Y4443" s="9"/>
      <c r="Z4443" s="9"/>
      <c r="AA4443" s="9"/>
    </row>
    <row r="4444" spans="1:27">
      <c r="A4444" s="39">
        <v>3</v>
      </c>
      <c r="B4444" s="39">
        <v>7</v>
      </c>
      <c r="C4444" s="40">
        <v>39632</v>
      </c>
      <c r="D4444" s="17">
        <v>0.875</v>
      </c>
      <c r="E4444" s="18">
        <v>0.15236674282625493</v>
      </c>
      <c r="F4444" s="4">
        <v>43.195101970090981</v>
      </c>
      <c r="G4444" s="4">
        <v>79.593909500545465</v>
      </c>
      <c r="H4444" s="4">
        <v>36.398807530454491</v>
      </c>
      <c r="I4444" s="19">
        <v>1.4490043822505314</v>
      </c>
      <c r="J4444" s="19">
        <v>7.1389677169991099</v>
      </c>
      <c r="K4444" s="20">
        <v>2.3494575011812491</v>
      </c>
      <c r="L4444" s="20">
        <v>2.6122890726828207</v>
      </c>
      <c r="M4444" s="20">
        <v>0.26283157150157133</v>
      </c>
      <c r="N4444" s="21">
        <v>9.0625</v>
      </c>
      <c r="O4444" s="21">
        <f t="shared" si="72"/>
        <v>11.78125</v>
      </c>
      <c r="P4444" s="21">
        <v>7.1875</v>
      </c>
      <c r="Q4444" s="19">
        <v>13.041015328437158</v>
      </c>
      <c r="R4444" s="4">
        <v>70.825000000000003</v>
      </c>
      <c r="S4444" s="4">
        <v>14.45</v>
      </c>
      <c r="T4444" s="29">
        <v>217.77499999999998</v>
      </c>
      <c r="U4444" s="4">
        <v>0.92500000000000004</v>
      </c>
      <c r="V4444" s="9"/>
      <c r="W4444" s="9"/>
      <c r="X4444" s="9"/>
      <c r="Y4444" s="9"/>
      <c r="Z4444" s="9"/>
      <c r="AA4444" s="9"/>
    </row>
    <row r="4445" spans="1:27">
      <c r="A4445" s="39">
        <v>3</v>
      </c>
      <c r="B4445" s="39">
        <v>7</v>
      </c>
      <c r="C4445" s="40">
        <v>39632</v>
      </c>
      <c r="D4445" s="17">
        <v>0.91666666666699825</v>
      </c>
      <c r="E4445" s="18">
        <v>0.14324321192250469</v>
      </c>
      <c r="F4445" s="4">
        <v>37.773795032052554</v>
      </c>
      <c r="G4445" s="4">
        <v>71.085736588355772</v>
      </c>
      <c r="H4445" s="4">
        <v>33.311941556303225</v>
      </c>
      <c r="I4445" s="19">
        <v>1.3859410207505087</v>
      </c>
      <c r="J4445" s="19">
        <v>6.8664372269991407</v>
      </c>
      <c r="K4445" s="20">
        <v>2.4152215043154923</v>
      </c>
      <c r="L4445" s="20">
        <v>2.7243917429390749</v>
      </c>
      <c r="M4445" s="20">
        <v>0.30917023862358239</v>
      </c>
      <c r="N4445" s="21">
        <v>9.375</v>
      </c>
      <c r="O4445" s="21">
        <f t="shared" si="72"/>
        <v>12.1875</v>
      </c>
      <c r="P4445" s="21">
        <v>7.5625</v>
      </c>
      <c r="Q4445" s="19">
        <v>14.49103170243712</v>
      </c>
      <c r="R4445" s="4">
        <v>72.45</v>
      </c>
      <c r="S4445" s="4">
        <v>13.975</v>
      </c>
      <c r="T4445" s="29">
        <v>227.37500000000003</v>
      </c>
      <c r="U4445" s="4">
        <v>0.79</v>
      </c>
      <c r="V4445" s="9"/>
      <c r="W4445" s="9"/>
      <c r="X4445" s="9"/>
      <c r="Y4445" s="9"/>
      <c r="Z4445" s="9"/>
      <c r="AA4445" s="9"/>
    </row>
    <row r="4446" spans="1:27">
      <c r="A4446" s="39">
        <v>3</v>
      </c>
      <c r="B4446" s="39">
        <v>7</v>
      </c>
      <c r="C4446" s="40">
        <v>39632</v>
      </c>
      <c r="D4446" s="17">
        <v>0.95833333333300175</v>
      </c>
      <c r="E4446" s="18">
        <v>0.15003669712250495</v>
      </c>
      <c r="F4446" s="4">
        <v>33.131053300995468</v>
      </c>
      <c r="G4446" s="4">
        <v>63.549073831466345</v>
      </c>
      <c r="H4446" s="4">
        <v>30.418020530470876</v>
      </c>
      <c r="I4446" s="19">
        <v>1.3228798485004858</v>
      </c>
      <c r="J4446" s="19">
        <v>6.6619272999991637</v>
      </c>
      <c r="K4446" s="20">
        <v>2.5599595371332273</v>
      </c>
      <c r="L4446" s="20">
        <v>2.8721943381203299</v>
      </c>
      <c r="M4446" s="20">
        <v>0.31223480098710288</v>
      </c>
      <c r="N4446" s="21">
        <v>12.125</v>
      </c>
      <c r="O4446" s="21">
        <f t="shared" si="72"/>
        <v>15.762500000000001</v>
      </c>
      <c r="P4446" s="21">
        <v>8.375</v>
      </c>
      <c r="Q4446" s="19">
        <v>10.666125686187218</v>
      </c>
      <c r="R4446" s="4">
        <v>75.724999999999994</v>
      </c>
      <c r="S4446" s="4">
        <v>13.2</v>
      </c>
      <c r="T4446" s="29">
        <v>291.95</v>
      </c>
      <c r="U4446" s="4">
        <v>0.30499999999999999</v>
      </c>
      <c r="V4446" s="9"/>
      <c r="W4446" s="9"/>
      <c r="X4446" s="9"/>
      <c r="Y4446" s="9"/>
      <c r="Z4446" s="9"/>
      <c r="AA4446" s="9"/>
    </row>
    <row r="4447" spans="1:27">
      <c r="A4447" s="39">
        <v>4</v>
      </c>
      <c r="B4447" s="39">
        <v>7</v>
      </c>
      <c r="C4447" s="40">
        <v>39633</v>
      </c>
      <c r="D4447" s="17">
        <v>0</v>
      </c>
      <c r="E4447" s="18">
        <v>9.6598429716253209E-2</v>
      </c>
      <c r="F4447" s="4">
        <v>29.374156330494348</v>
      </c>
      <c r="G4447" s="4">
        <v>55.26384118240172</v>
      </c>
      <c r="H4447" s="4">
        <v>25.889684851907369</v>
      </c>
      <c r="I4447" s="19">
        <v>1.3858125847505092</v>
      </c>
      <c r="J4447" s="19">
        <v>6.1855627749992212</v>
      </c>
      <c r="K4447" s="20">
        <v>2.6985274836409623</v>
      </c>
      <c r="L4447" s="20">
        <v>3.0198985969400849</v>
      </c>
      <c r="M4447" s="20">
        <v>0.3213711132991226</v>
      </c>
      <c r="N4447" s="21">
        <v>9.375</v>
      </c>
      <c r="O4447" s="21">
        <f t="shared" si="72"/>
        <v>12.1875</v>
      </c>
      <c r="P4447" s="21">
        <v>7</v>
      </c>
      <c r="Q4447" s="19">
        <v>11.072643875749709</v>
      </c>
      <c r="R4447" s="4">
        <v>81.625</v>
      </c>
      <c r="S4447" s="4">
        <v>12.025</v>
      </c>
      <c r="T4447" s="29">
        <v>307.125</v>
      </c>
      <c r="U4447" s="4">
        <v>9.5000000000000001E-2</v>
      </c>
      <c r="V4447" s="9"/>
      <c r="W4447" s="9"/>
      <c r="X4447" s="9"/>
      <c r="Y4447" s="9"/>
      <c r="Z4447" s="9"/>
      <c r="AA4447" s="9"/>
    </row>
    <row r="4448" spans="1:27">
      <c r="A4448" s="39">
        <v>4</v>
      </c>
      <c r="B4448" s="39">
        <v>7</v>
      </c>
      <c r="C4448" s="40">
        <v>39633</v>
      </c>
      <c r="D4448" s="17">
        <v>4.1666666666998253E-2</v>
      </c>
      <c r="E4448" s="18">
        <v>8.0670666420002562E-2</v>
      </c>
      <c r="F4448" s="4">
        <v>23.414732068024339</v>
      </c>
      <c r="G4448" s="4">
        <v>44.702248926536498</v>
      </c>
      <c r="H4448" s="4">
        <v>21.287516858512163</v>
      </c>
      <c r="I4448" s="19">
        <v>1.0708044615003933</v>
      </c>
      <c r="J4448" s="19">
        <v>5.9131765129992537</v>
      </c>
      <c r="K4448" s="20">
        <v>2.4784799092872363</v>
      </c>
      <c r="L4448" s="20">
        <v>2.7736712529230791</v>
      </c>
      <c r="M4448" s="20">
        <v>0.2951913436358431</v>
      </c>
      <c r="N4448" s="21">
        <v>7.5</v>
      </c>
      <c r="O4448" s="21">
        <f t="shared" si="72"/>
        <v>9.75</v>
      </c>
      <c r="P4448" s="21">
        <v>6.375</v>
      </c>
      <c r="Q4448" s="19">
        <v>7.8267924978122929</v>
      </c>
      <c r="R4448" s="4">
        <v>85.625</v>
      </c>
      <c r="S4448" s="4">
        <v>11.0875</v>
      </c>
      <c r="T4448" s="29">
        <v>295.79999999999995</v>
      </c>
      <c r="U4448" s="4">
        <v>0.04</v>
      </c>
      <c r="V4448" s="9"/>
      <c r="W4448" s="9"/>
      <c r="X4448" s="9"/>
      <c r="Y4448" s="9"/>
      <c r="Z4448" s="9"/>
      <c r="AA4448" s="9"/>
    </row>
    <row r="4449" spans="1:27">
      <c r="A4449" s="39">
        <v>4</v>
      </c>
      <c r="B4449" s="39">
        <v>7</v>
      </c>
      <c r="C4449" s="40">
        <v>39633</v>
      </c>
      <c r="D4449" s="17">
        <v>8.3333333333001747E-2</v>
      </c>
      <c r="E4449" s="18">
        <v>2.0448032643750714E-2</v>
      </c>
      <c r="F4449" s="4">
        <v>23.210218582623977</v>
      </c>
      <c r="G4449" s="4">
        <v>42.749407353448497</v>
      </c>
      <c r="H4449" s="4">
        <v>19.539188770824527</v>
      </c>
      <c r="I4449" s="19">
        <v>0.88180119300032422</v>
      </c>
      <c r="J4449" s="19">
        <v>5.8447275079992611</v>
      </c>
      <c r="K4449" s="20">
        <v>2.6047645265959725</v>
      </c>
      <c r="L4449" s="20">
        <v>2.8973651864620833</v>
      </c>
      <c r="M4449" s="20">
        <v>0.29260065986611083</v>
      </c>
      <c r="N4449" s="21">
        <v>7.9375</v>
      </c>
      <c r="O4449" s="21">
        <f t="shared" si="72"/>
        <v>10.31875</v>
      </c>
      <c r="P4449" s="21">
        <v>7.125</v>
      </c>
      <c r="Q4449" s="19">
        <v>11.943894692999683</v>
      </c>
      <c r="R4449" s="4">
        <v>88.174999999999997</v>
      </c>
      <c r="S4449" s="4">
        <v>10.225</v>
      </c>
      <c r="T4449" s="29">
        <v>262.85000000000002</v>
      </c>
      <c r="U4449" s="4">
        <v>0.04</v>
      </c>
      <c r="V4449" s="9"/>
      <c r="W4449" s="9"/>
      <c r="X4449" s="9"/>
      <c r="Y4449" s="9"/>
      <c r="Z4449" s="9"/>
      <c r="AA4449" s="9"/>
    </row>
    <row r="4450" spans="1:27">
      <c r="A4450" s="39">
        <v>4</v>
      </c>
      <c r="B4450" s="39">
        <v>7</v>
      </c>
      <c r="C4450" s="40">
        <v>39633</v>
      </c>
      <c r="D4450" s="17">
        <v>0.125</v>
      </c>
      <c r="E4450" s="18">
        <v>0.63033605511376978</v>
      </c>
      <c r="F4450" s="4">
        <v>18.310998045610688</v>
      </c>
      <c r="G4450" s="4">
        <v>35.271102822934068</v>
      </c>
      <c r="H4450" s="4">
        <v>16.960104777323391</v>
      </c>
      <c r="I4450" s="19">
        <v>0.88175667825032433</v>
      </c>
      <c r="J4450" s="19">
        <v>5.5724133599992944</v>
      </c>
      <c r="K4450" s="20">
        <v>2.585284189810225</v>
      </c>
      <c r="L4450" s="20">
        <v>2.8660184922038341</v>
      </c>
      <c r="M4450" s="20">
        <v>0.28073430239360897</v>
      </c>
      <c r="N4450" s="21">
        <v>6.75</v>
      </c>
      <c r="O4450" s="21">
        <f t="shared" si="72"/>
        <v>8.7750000000000004</v>
      </c>
      <c r="P4450" s="21">
        <v>4.4375</v>
      </c>
      <c r="Q4450" s="19">
        <v>13.91608104237463</v>
      </c>
      <c r="R4450" s="4">
        <v>91.275000000000006</v>
      </c>
      <c r="S4450" s="4">
        <v>9.875</v>
      </c>
      <c r="T4450" s="29">
        <v>317.55</v>
      </c>
      <c r="U4450" s="4">
        <v>5.5E-2</v>
      </c>
      <c r="V4450" s="9"/>
      <c r="W4450" s="9"/>
      <c r="X4450" s="9"/>
      <c r="Y4450" s="9"/>
      <c r="Z4450" s="9"/>
      <c r="AA4450" s="9"/>
    </row>
    <row r="4451" spans="1:27">
      <c r="A4451" s="39">
        <v>4</v>
      </c>
      <c r="B4451" s="39">
        <v>7</v>
      </c>
      <c r="C4451" s="40">
        <v>39633</v>
      </c>
      <c r="D4451" s="17">
        <v>0.16666666666699825</v>
      </c>
      <c r="E4451" s="18">
        <v>0.83689994745127616</v>
      </c>
      <c r="F4451" s="4">
        <v>17.2439298562042</v>
      </c>
      <c r="G4451" s="4">
        <v>33.331071592221079</v>
      </c>
      <c r="H4451" s="4">
        <v>16.087141736016878</v>
      </c>
      <c r="I4451" s="19">
        <v>0.88171727175032455</v>
      </c>
      <c r="J4451" s="19">
        <v>5.4360455999993098</v>
      </c>
      <c r="K4451" s="20">
        <v>2.5961322226289738</v>
      </c>
      <c r="L4451" s="20">
        <v>2.8882756897283355</v>
      </c>
      <c r="M4451" s="20">
        <v>0.29214346709936145</v>
      </c>
      <c r="N4451" s="21">
        <v>9</v>
      </c>
      <c r="O4451" s="21">
        <f t="shared" si="72"/>
        <v>11.700000000000001</v>
      </c>
      <c r="P4451" s="21">
        <v>5.8125</v>
      </c>
      <c r="Q4451" s="19">
        <v>14.9608159079371</v>
      </c>
      <c r="R4451" s="4">
        <v>92.5</v>
      </c>
      <c r="S4451" s="4">
        <v>9.65</v>
      </c>
      <c r="T4451" s="29">
        <v>313.125</v>
      </c>
      <c r="U4451" s="4">
        <v>0.04</v>
      </c>
      <c r="V4451" s="9"/>
      <c r="W4451" s="9"/>
      <c r="X4451" s="9"/>
      <c r="Y4451" s="9"/>
      <c r="Z4451" s="9"/>
      <c r="AA4451" s="9"/>
    </row>
    <row r="4452" spans="1:27">
      <c r="A4452" s="39">
        <v>4</v>
      </c>
      <c r="B4452" s="39">
        <v>7</v>
      </c>
      <c r="C4452" s="40">
        <v>39633</v>
      </c>
      <c r="D4452" s="17">
        <v>0.20833333333300175</v>
      </c>
      <c r="E4452" s="18">
        <v>5.9036306515001885E-2</v>
      </c>
      <c r="F4452" s="4">
        <v>18.083829923285631</v>
      </c>
      <c r="G4452" s="4">
        <v>34.819528811183964</v>
      </c>
      <c r="H4452" s="4">
        <v>16.735698887898334</v>
      </c>
      <c r="I4452" s="19">
        <v>1.0076279887503712</v>
      </c>
      <c r="J4452" s="19">
        <v>5.6394229129992812</v>
      </c>
      <c r="K4452" s="20">
        <v>2.5887968461884747</v>
      </c>
      <c r="L4452" s="20">
        <v>2.8688644360180859</v>
      </c>
      <c r="M4452" s="20">
        <v>0.28006758982961133</v>
      </c>
      <c r="N4452" s="21">
        <v>15.625</v>
      </c>
      <c r="O4452" s="21">
        <f t="shared" si="72"/>
        <v>20.3125</v>
      </c>
      <c r="P4452" s="21">
        <v>6.875</v>
      </c>
      <c r="Q4452" s="19">
        <v>13.22203411618715</v>
      </c>
      <c r="R4452" s="4">
        <v>93.6</v>
      </c>
      <c r="S4452" s="4">
        <v>9.4</v>
      </c>
      <c r="T4452" s="29">
        <v>313.32499999999999</v>
      </c>
      <c r="U4452" s="4">
        <v>6.5000000000000002E-2</v>
      </c>
      <c r="V4452" s="9"/>
      <c r="W4452" s="9"/>
      <c r="X4452" s="9"/>
      <c r="Y4452" s="9"/>
      <c r="Z4452" s="9"/>
      <c r="AA4452" s="9"/>
    </row>
    <row r="4453" spans="1:27">
      <c r="A4453" s="39">
        <v>4</v>
      </c>
      <c r="B4453" s="39">
        <v>7</v>
      </c>
      <c r="C4453" s="40">
        <v>39633</v>
      </c>
      <c r="D4453" s="17">
        <v>0.25</v>
      </c>
      <c r="E4453" s="18">
        <v>0.10897551587750345</v>
      </c>
      <c r="F4453" s="4">
        <v>20.342409615855118</v>
      </c>
      <c r="G4453" s="4">
        <v>40.107485671747824</v>
      </c>
      <c r="H4453" s="4">
        <v>19.765076055892706</v>
      </c>
      <c r="I4453" s="19">
        <v>1.3224529447504871</v>
      </c>
      <c r="J4453" s="19">
        <v>5.9786532899992366</v>
      </c>
      <c r="K4453" s="20">
        <v>2.5026789126404836</v>
      </c>
      <c r="L4453" s="20">
        <v>2.7840242768748347</v>
      </c>
      <c r="M4453" s="20">
        <v>0.28134536423435075</v>
      </c>
      <c r="N4453" s="21">
        <v>17.9375</v>
      </c>
      <c r="O4453" s="21">
        <f t="shared" si="72"/>
        <v>23.318750000000001</v>
      </c>
      <c r="P4453" s="21">
        <v>5.4375</v>
      </c>
      <c r="Q4453" s="19">
        <v>14.614852247249612</v>
      </c>
      <c r="R4453" s="4">
        <v>93.174999999999997</v>
      </c>
      <c r="S4453" s="4">
        <v>9.8125</v>
      </c>
      <c r="T4453" s="29">
        <v>276.57499999999999</v>
      </c>
      <c r="U4453" s="4">
        <v>0.105</v>
      </c>
      <c r="V4453" s="9"/>
      <c r="W4453" s="9"/>
      <c r="X4453" s="9"/>
      <c r="Y4453" s="9"/>
      <c r="Z4453" s="9"/>
      <c r="AA4453" s="9"/>
    </row>
    <row r="4454" spans="1:27">
      <c r="A4454" s="39">
        <v>4</v>
      </c>
      <c r="B4454" s="39">
        <v>7</v>
      </c>
      <c r="C4454" s="40">
        <v>39633</v>
      </c>
      <c r="D4454" s="17">
        <v>0.29166666666699825</v>
      </c>
      <c r="E4454" s="18">
        <v>4.6530525437501385E-2</v>
      </c>
      <c r="F4454" s="4">
        <v>27.456002749437729</v>
      </c>
      <c r="G4454" s="4">
        <v>52.02943172282589</v>
      </c>
      <c r="H4454" s="4">
        <v>24.573428973388168</v>
      </c>
      <c r="I4454" s="19">
        <v>1.4483330122505338</v>
      </c>
      <c r="J4454" s="19">
        <v>6.5895544449991563</v>
      </c>
      <c r="K4454" s="20">
        <v>2.568074929417727</v>
      </c>
      <c r="L4454" s="20">
        <v>2.8895434155440887</v>
      </c>
      <c r="M4454" s="20">
        <v>0.3214684861263617</v>
      </c>
      <c r="N4454" s="21">
        <v>19.5625</v>
      </c>
      <c r="O4454" s="21">
        <f t="shared" si="72"/>
        <v>25.431250000000002</v>
      </c>
      <c r="P4454" s="21">
        <v>7.75</v>
      </c>
      <c r="Q4454" s="19">
        <v>12.933850781312154</v>
      </c>
      <c r="R4454" s="4">
        <v>85.974999999999994</v>
      </c>
      <c r="S4454" s="4">
        <v>12.025</v>
      </c>
      <c r="T4454" s="29">
        <v>258.64999999999998</v>
      </c>
      <c r="U4454" s="4">
        <v>0.04</v>
      </c>
      <c r="V4454" s="9"/>
      <c r="W4454" s="9"/>
      <c r="X4454" s="9"/>
      <c r="Y4454" s="9"/>
      <c r="Z4454" s="9"/>
      <c r="AA4454" s="9"/>
    </row>
    <row r="4455" spans="1:27">
      <c r="A4455" s="39">
        <v>4</v>
      </c>
      <c r="B4455" s="39">
        <v>7</v>
      </c>
      <c r="C4455" s="40">
        <v>39633</v>
      </c>
      <c r="D4455" s="17">
        <v>0.33333333333300175</v>
      </c>
      <c r="E4455" s="18">
        <v>5.9003250756251846E-2</v>
      </c>
      <c r="F4455" s="4">
        <v>33.796311815332722</v>
      </c>
      <c r="G4455" s="4">
        <v>62.79213207415367</v>
      </c>
      <c r="H4455" s="4">
        <v>28.995820258820952</v>
      </c>
      <c r="I4455" s="19">
        <v>1.5112350990005572</v>
      </c>
      <c r="J4455" s="19">
        <v>6.928650491999111</v>
      </c>
      <c r="K4455" s="20">
        <v>2.4396758864357406</v>
      </c>
      <c r="L4455" s="20">
        <v>2.739416213259835</v>
      </c>
      <c r="M4455" s="20">
        <v>0.29974032682409457</v>
      </c>
      <c r="N4455" s="21">
        <v>13.3125</v>
      </c>
      <c r="O4455" s="21">
        <f t="shared" si="72"/>
        <v>17.306250000000002</v>
      </c>
      <c r="P4455" s="21">
        <v>11</v>
      </c>
      <c r="Q4455" s="19">
        <v>15.950927806312073</v>
      </c>
      <c r="R4455" s="4">
        <v>75.599999999999994</v>
      </c>
      <c r="S4455" s="4">
        <v>13.625</v>
      </c>
      <c r="T4455" s="29">
        <v>273.625</v>
      </c>
      <c r="U4455" s="4">
        <v>0.23</v>
      </c>
      <c r="V4455" s="9"/>
      <c r="W4455" s="9"/>
      <c r="X4455" s="9"/>
      <c r="Y4455" s="9"/>
      <c r="Z4455" s="9"/>
      <c r="AA4455" s="9"/>
    </row>
    <row r="4456" spans="1:27">
      <c r="A4456" s="39">
        <v>4</v>
      </c>
      <c r="B4456" s="39">
        <v>7</v>
      </c>
      <c r="C4456" s="40">
        <v>39633</v>
      </c>
      <c r="D4456" s="17">
        <v>0.375</v>
      </c>
      <c r="E4456" s="18">
        <v>0.10323597206750304</v>
      </c>
      <c r="F4456" s="4">
        <v>32.323788505189185</v>
      </c>
      <c r="G4456" s="4">
        <v>62.72931395080365</v>
      </c>
      <c r="H4456" s="4">
        <v>30.405525445614472</v>
      </c>
      <c r="I4456" s="19">
        <v>1.700059578750627</v>
      </c>
      <c r="J4456" s="19">
        <v>6.3167708489991874</v>
      </c>
      <c r="K4456" s="20">
        <v>2.3961135562099956</v>
      </c>
      <c r="L4456" s="20">
        <v>2.6963573503563349</v>
      </c>
      <c r="M4456" s="20">
        <v>0.30024379414633939</v>
      </c>
      <c r="N4456" s="21">
        <v>15.1875</v>
      </c>
      <c r="O4456" s="21">
        <f t="shared" si="72"/>
        <v>19.743750000000002</v>
      </c>
      <c r="P4456" s="21">
        <v>5.4375</v>
      </c>
      <c r="Q4456" s="19">
        <v>19.606443953124476</v>
      </c>
      <c r="R4456" s="4">
        <v>70.474999999999994</v>
      </c>
      <c r="S4456" s="4">
        <v>15.125</v>
      </c>
      <c r="T4456" s="29">
        <v>261.42500000000001</v>
      </c>
      <c r="U4456" s="4">
        <v>0.22</v>
      </c>
      <c r="V4456" s="9"/>
      <c r="W4456" s="9"/>
      <c r="X4456" s="9"/>
      <c r="Y4456" s="9"/>
      <c r="Z4456" s="9"/>
      <c r="AA4456" s="9"/>
    </row>
    <row r="4457" spans="1:27">
      <c r="A4457" s="39">
        <v>4</v>
      </c>
      <c r="B4457" s="39">
        <v>7</v>
      </c>
      <c r="C4457" s="40">
        <v>39633</v>
      </c>
      <c r="D4457" s="17">
        <v>0.41666666666699825</v>
      </c>
      <c r="E4457" s="18">
        <v>0.11115683780625339</v>
      </c>
      <c r="F4457" s="4">
        <v>45.116991286509574</v>
      </c>
      <c r="G4457" s="4">
        <v>80.271227678695681</v>
      </c>
      <c r="H4457" s="4">
        <v>35.154236392186107</v>
      </c>
      <c r="I4457" s="19">
        <v>2.1407171685007897</v>
      </c>
      <c r="J4457" s="19">
        <v>6.7916704699991248</v>
      </c>
      <c r="K4457" s="20">
        <v>2.3707368790627479</v>
      </c>
      <c r="L4457" s="20">
        <v>2.6592750741200848</v>
      </c>
      <c r="M4457" s="20">
        <v>0.28853819505733647</v>
      </c>
      <c r="N4457" s="21">
        <v>13</v>
      </c>
      <c r="O4457" s="21">
        <f t="shared" si="72"/>
        <v>16.900000000000002</v>
      </c>
      <c r="P4457" s="21">
        <v>6.3125</v>
      </c>
      <c r="Q4457" s="19">
        <v>20.071914473749462</v>
      </c>
      <c r="R4457" s="4">
        <v>66</v>
      </c>
      <c r="S4457" s="4">
        <v>16.274999999999999</v>
      </c>
      <c r="T4457" s="29">
        <v>260.57499999999999</v>
      </c>
      <c r="U4457" s="4">
        <v>0.38</v>
      </c>
      <c r="V4457" s="9"/>
      <c r="W4457" s="9"/>
      <c r="X4457" s="9"/>
      <c r="Y4457" s="9"/>
      <c r="Z4457" s="9"/>
      <c r="AA4457" s="9"/>
    </row>
    <row r="4458" spans="1:27">
      <c r="A4458" s="39">
        <v>4</v>
      </c>
      <c r="B4458" s="39">
        <v>7</v>
      </c>
      <c r="C4458" s="40">
        <v>39633</v>
      </c>
      <c r="D4458" s="17">
        <v>0.45833333333300175</v>
      </c>
      <c r="E4458" s="18">
        <v>7.9382349387502396E-2</v>
      </c>
      <c r="F4458" s="4">
        <v>39.549441654347021</v>
      </c>
      <c r="G4458" s="4">
        <v>75.844327354732044</v>
      </c>
      <c r="H4458" s="4">
        <v>36.294885700385016</v>
      </c>
      <c r="I4458" s="19">
        <v>1.3851069165005114</v>
      </c>
      <c r="J4458" s="19">
        <v>6.519455301999157</v>
      </c>
      <c r="K4458" s="20">
        <v>2.3695671012937485</v>
      </c>
      <c r="L4458" s="20">
        <v>2.6341048633950845</v>
      </c>
      <c r="M4458" s="20">
        <v>0.26453776210133628</v>
      </c>
      <c r="N4458" s="21">
        <v>4.9375</v>
      </c>
      <c r="O4458" s="21">
        <f t="shared" si="72"/>
        <v>6.4187500000000002</v>
      </c>
      <c r="P4458" s="21">
        <v>7.6875</v>
      </c>
      <c r="Q4458" s="19">
        <v>27.20908054343677</v>
      </c>
      <c r="R4458" s="4">
        <v>60.274999999999999</v>
      </c>
      <c r="S4458" s="4">
        <v>17.5</v>
      </c>
      <c r="T4458" s="29">
        <v>218.17500000000001</v>
      </c>
      <c r="U4458" s="4">
        <v>0.16</v>
      </c>
      <c r="V4458" s="9"/>
      <c r="W4458" s="9"/>
      <c r="X4458" s="9"/>
      <c r="Y4458" s="9"/>
      <c r="Z4458" s="9"/>
      <c r="AA4458" s="9"/>
    </row>
    <row r="4459" spans="1:27">
      <c r="A4459" s="39">
        <v>4</v>
      </c>
      <c r="B4459" s="39">
        <v>7</v>
      </c>
      <c r="C4459" s="40">
        <v>39633</v>
      </c>
      <c r="D4459" s="17">
        <v>0.5</v>
      </c>
      <c r="E4459" s="18">
        <v>0.2573715726012577</v>
      </c>
      <c r="F4459" s="4">
        <v>36.949002701059172</v>
      </c>
      <c r="G4459" s="4">
        <v>72.177004328243598</v>
      </c>
      <c r="H4459" s="4">
        <v>35.228001627184433</v>
      </c>
      <c r="I4459" s="19">
        <v>1.2591305220004652</v>
      </c>
      <c r="J4459" s="19">
        <v>6.383104509999173</v>
      </c>
      <c r="K4459" s="20">
        <v>2.3865156620257464</v>
      </c>
      <c r="L4459" s="20">
        <v>2.6504564053983359</v>
      </c>
      <c r="M4459" s="20">
        <v>0.26394074337258944</v>
      </c>
      <c r="N4459" s="21">
        <v>3.1875</v>
      </c>
      <c r="O4459" s="21">
        <f t="shared" si="72"/>
        <v>4.1437499999999998</v>
      </c>
      <c r="P4459" s="21">
        <v>8.875</v>
      </c>
      <c r="Q4459" s="19">
        <v>29.241572517561714</v>
      </c>
      <c r="R4459" s="4">
        <v>49.524999999999999</v>
      </c>
      <c r="S4459" s="4">
        <v>19.137499999999999</v>
      </c>
      <c r="T4459" s="29">
        <v>259.45</v>
      </c>
      <c r="U4459" s="4">
        <v>0.44</v>
      </c>
      <c r="V4459" s="9"/>
      <c r="W4459" s="9"/>
      <c r="X4459" s="9"/>
      <c r="Y4459" s="9"/>
      <c r="Z4459" s="9"/>
      <c r="AA4459" s="9"/>
    </row>
    <row r="4460" spans="1:27">
      <c r="A4460" s="39">
        <v>4</v>
      </c>
      <c r="B4460" s="39">
        <v>7</v>
      </c>
      <c r="C4460" s="40">
        <v>39633</v>
      </c>
      <c r="D4460" s="17">
        <v>0.54166666666699825</v>
      </c>
      <c r="E4460" s="18">
        <v>2.4939317138750808E-2</v>
      </c>
      <c r="F4460" s="4">
        <v>39.559121718197176</v>
      </c>
      <c r="G4460" s="4">
        <v>76.634879562557245</v>
      </c>
      <c r="H4460" s="4">
        <v>37.075757844360069</v>
      </c>
      <c r="I4460" s="19">
        <v>1.2590736015004653</v>
      </c>
      <c r="J4460" s="19">
        <v>6.5862697229991447</v>
      </c>
      <c r="K4460" s="20">
        <v>2.3974130588679956</v>
      </c>
      <c r="L4460" s="20">
        <v>2.6608684383788375</v>
      </c>
      <c r="M4460" s="20">
        <v>0.26345537951084186</v>
      </c>
      <c r="N4460" s="21">
        <v>6.9375</v>
      </c>
      <c r="O4460" s="21">
        <f t="shared" si="72"/>
        <v>9.0187500000000007</v>
      </c>
      <c r="P4460" s="21">
        <v>8</v>
      </c>
      <c r="Q4460" s="19">
        <v>30.287964457436686</v>
      </c>
      <c r="R4460" s="4">
        <v>43.274999999999999</v>
      </c>
      <c r="S4460" s="4">
        <v>19.625</v>
      </c>
      <c r="T4460" s="29">
        <v>245.875</v>
      </c>
      <c r="U4460" s="4">
        <v>0.40500000000000003</v>
      </c>
      <c r="V4460" s="9"/>
      <c r="W4460" s="9"/>
      <c r="X4460" s="9"/>
      <c r="Y4460" s="9"/>
      <c r="Z4460" s="9"/>
      <c r="AA4460" s="9"/>
    </row>
    <row r="4461" spans="1:27">
      <c r="A4461" s="39">
        <v>4</v>
      </c>
      <c r="B4461" s="39">
        <v>7</v>
      </c>
      <c r="C4461" s="40">
        <v>39633</v>
      </c>
      <c r="D4461" s="17">
        <v>0.58333333333300175</v>
      </c>
      <c r="E4461" s="18">
        <v>3.5134538583751089E-2</v>
      </c>
      <c r="F4461" s="4">
        <v>37.90380409744094</v>
      </c>
      <c r="G4461" s="4">
        <v>75.425958201819441</v>
      </c>
      <c r="H4461" s="4">
        <v>37.522154104378501</v>
      </c>
      <c r="I4461" s="19">
        <v>1.0072098420003723</v>
      </c>
      <c r="J4461" s="19">
        <v>6.7215105249991254</v>
      </c>
      <c r="K4461" s="20">
        <v>2.438480262087741</v>
      </c>
      <c r="L4461" s="20">
        <v>2.6890401578178391</v>
      </c>
      <c r="M4461" s="20">
        <v>0.25055989573009785</v>
      </c>
      <c r="N4461" s="21">
        <v>13.25</v>
      </c>
      <c r="O4461" s="21">
        <f t="shared" si="72"/>
        <v>17.225000000000001</v>
      </c>
      <c r="P4461" s="21">
        <v>8.875</v>
      </c>
      <c r="Q4461" s="19">
        <v>31.56656837099915</v>
      </c>
      <c r="R4461" s="4">
        <v>43.075000000000003</v>
      </c>
      <c r="S4461" s="4">
        <v>20.074999999999999</v>
      </c>
      <c r="T4461" s="29">
        <v>252.82499999999999</v>
      </c>
      <c r="U4461" s="4">
        <v>0.91500000000000004</v>
      </c>
      <c r="V4461" s="9"/>
      <c r="W4461" s="9"/>
      <c r="X4461" s="9"/>
      <c r="Y4461" s="9"/>
      <c r="Z4461" s="9"/>
      <c r="AA4461" s="9"/>
    </row>
    <row r="4462" spans="1:27">
      <c r="A4462" s="39">
        <v>4</v>
      </c>
      <c r="B4462" s="39">
        <v>7</v>
      </c>
      <c r="C4462" s="40">
        <v>39633</v>
      </c>
      <c r="D4462" s="17">
        <v>0.625</v>
      </c>
      <c r="E4462" s="18">
        <v>5.6657627051251651E-2</v>
      </c>
      <c r="F4462" s="4">
        <v>37.584202437459574</v>
      </c>
      <c r="G4462" s="4">
        <v>74.596398478406726</v>
      </c>
      <c r="H4462" s="4">
        <v>37.01219604094716</v>
      </c>
      <c r="I4462" s="19">
        <v>1.0071631380003725</v>
      </c>
      <c r="J4462" s="19">
        <v>6.6530586919991315</v>
      </c>
      <c r="K4462" s="20">
        <v>2.3708987653609985</v>
      </c>
      <c r="L4462" s="20">
        <v>2.6461223511705887</v>
      </c>
      <c r="M4462" s="20">
        <v>0.27522358580959028</v>
      </c>
      <c r="N4462" s="21">
        <v>6.125</v>
      </c>
      <c r="O4462" s="21">
        <f t="shared" si="72"/>
        <v>7.9625000000000004</v>
      </c>
      <c r="P4462" s="21">
        <v>4.125</v>
      </c>
      <c r="Q4462" s="19">
        <v>33.541727850749098</v>
      </c>
      <c r="R4462" s="4">
        <v>45.475000000000001</v>
      </c>
      <c r="S4462" s="4">
        <v>19.8</v>
      </c>
      <c r="T4462" s="29">
        <v>273.60000000000002</v>
      </c>
      <c r="U4462" s="4">
        <v>0.53500000000000003</v>
      </c>
      <c r="V4462" s="9"/>
      <c r="W4462" s="9"/>
      <c r="X4462" s="9"/>
      <c r="Y4462" s="9"/>
      <c r="Z4462" s="9"/>
      <c r="AA4462" s="9"/>
    </row>
    <row r="4463" spans="1:27">
      <c r="A4463" s="39">
        <v>4</v>
      </c>
      <c r="B4463" s="39">
        <v>7</v>
      </c>
      <c r="C4463" s="40">
        <v>39633</v>
      </c>
      <c r="D4463" s="17">
        <v>0.66666666666699825</v>
      </c>
      <c r="E4463" s="18">
        <v>9.4034605436252736E-2</v>
      </c>
      <c r="F4463" s="4">
        <v>40.180028360879028</v>
      </c>
      <c r="G4463" s="4">
        <v>79.97909728692062</v>
      </c>
      <c r="H4463" s="4">
        <v>39.799068926041592</v>
      </c>
      <c r="I4463" s="19">
        <v>1.1330074477504193</v>
      </c>
      <c r="J4463" s="19">
        <v>6.3130916209991739</v>
      </c>
      <c r="K4463" s="20">
        <v>2.3576648047397502</v>
      </c>
      <c r="L4463" s="20">
        <v>2.6269367874703393</v>
      </c>
      <c r="M4463" s="20">
        <v>0.26927198273058928</v>
      </c>
      <c r="N4463" s="21">
        <v>12.375</v>
      </c>
      <c r="O4463" s="21">
        <f t="shared" si="72"/>
        <v>16.087500000000002</v>
      </c>
      <c r="P4463" s="21">
        <v>10</v>
      </c>
      <c r="Q4463" s="19">
        <v>34.820780575686555</v>
      </c>
      <c r="R4463" s="4">
        <v>42.225000000000001</v>
      </c>
      <c r="S4463" s="4">
        <v>19.975000000000001</v>
      </c>
      <c r="T4463" s="29">
        <v>258.25</v>
      </c>
      <c r="U4463" s="4">
        <v>0.59</v>
      </c>
      <c r="V4463" s="9"/>
      <c r="W4463" s="9"/>
      <c r="X4463" s="9"/>
      <c r="Y4463" s="9"/>
      <c r="Z4463" s="9"/>
      <c r="AA4463" s="9"/>
    </row>
    <row r="4464" spans="1:27">
      <c r="A4464" s="39">
        <v>4</v>
      </c>
      <c r="B4464" s="39">
        <v>7</v>
      </c>
      <c r="C4464" s="40">
        <v>39633</v>
      </c>
      <c r="D4464" s="17">
        <v>0.70833333333300175</v>
      </c>
      <c r="E4464" s="18">
        <v>6.2300391850001677E-2</v>
      </c>
      <c r="F4464" s="4">
        <v>42.01927549886701</v>
      </c>
      <c r="G4464" s="4">
        <v>83.65808481877157</v>
      </c>
      <c r="H4464" s="4">
        <v>41.638809319904567</v>
      </c>
      <c r="I4464" s="19">
        <v>1.1329512570004194</v>
      </c>
      <c r="J4464" s="19">
        <v>5.7695464489992432</v>
      </c>
      <c r="K4464" s="20">
        <v>2.3143141414632549</v>
      </c>
      <c r="L4464" s="20">
        <v>2.5486406641623374</v>
      </c>
      <c r="M4464" s="20">
        <v>0.23432652269908272</v>
      </c>
      <c r="N4464" s="21">
        <v>17.875</v>
      </c>
      <c r="O4464" s="21">
        <f t="shared" si="72"/>
        <v>23.237500000000001</v>
      </c>
      <c r="P4464" s="21">
        <v>5.5625</v>
      </c>
      <c r="Q4464" s="19">
        <v>35.287443680249041</v>
      </c>
      <c r="R4464" s="4">
        <v>41.35</v>
      </c>
      <c r="S4464" s="4">
        <v>20.8125</v>
      </c>
      <c r="T4464" s="29">
        <v>250.5</v>
      </c>
      <c r="U4464" s="4">
        <v>0.56999999999999995</v>
      </c>
      <c r="V4464" s="9"/>
      <c r="W4464" s="9"/>
      <c r="X4464" s="9"/>
      <c r="Y4464" s="9"/>
      <c r="Z4464" s="9"/>
      <c r="AA4464" s="9"/>
    </row>
    <row r="4465" spans="1:27">
      <c r="A4465" s="39">
        <v>4</v>
      </c>
      <c r="B4465" s="39">
        <v>7</v>
      </c>
      <c r="C4465" s="40">
        <v>39633</v>
      </c>
      <c r="D4465" s="17">
        <v>0.75</v>
      </c>
      <c r="E4465" s="18">
        <v>5.4360637106251504E-2</v>
      </c>
      <c r="F4465" s="4">
        <v>42.357205881054441</v>
      </c>
      <c r="G4465" s="4">
        <v>83.574295690496555</v>
      </c>
      <c r="H4465" s="4">
        <v>41.217089809442115</v>
      </c>
      <c r="I4465" s="19">
        <v>1.1328987150004197</v>
      </c>
      <c r="J4465" s="19">
        <v>6.1084275679991977</v>
      </c>
      <c r="K4465" s="20">
        <v>2.3372570226640024</v>
      </c>
      <c r="L4465" s="20">
        <v>2.5708865771863394</v>
      </c>
      <c r="M4465" s="20">
        <v>0.23362955452233669</v>
      </c>
      <c r="N4465" s="21">
        <v>11.5625</v>
      </c>
      <c r="O4465" s="21">
        <f t="shared" si="72"/>
        <v>15.03125</v>
      </c>
      <c r="P4465" s="21">
        <v>3.9375</v>
      </c>
      <c r="Q4465" s="19">
        <v>36.973050852436501</v>
      </c>
      <c r="R4465" s="4">
        <v>43.95</v>
      </c>
      <c r="S4465" s="4">
        <v>20.45</v>
      </c>
      <c r="T4465" s="29">
        <v>233.22500000000002</v>
      </c>
      <c r="U4465" s="4">
        <v>0.57499999999999996</v>
      </c>
      <c r="V4465" s="9"/>
      <c r="W4465" s="9"/>
      <c r="X4465" s="9"/>
      <c r="Y4465" s="9"/>
      <c r="Z4465" s="9"/>
      <c r="AA4465" s="9"/>
    </row>
    <row r="4466" spans="1:27">
      <c r="A4466" s="39">
        <v>4</v>
      </c>
      <c r="B4466" s="39">
        <v>7</v>
      </c>
      <c r="C4466" s="40">
        <v>39633</v>
      </c>
      <c r="D4466" s="17">
        <v>0.79166666666699825</v>
      </c>
      <c r="E4466" s="18">
        <v>8.0391510808752231E-2</v>
      </c>
      <c r="F4466" s="4">
        <v>41.282294409547916</v>
      </c>
      <c r="G4466" s="4">
        <v>81.4255579104085</v>
      </c>
      <c r="H4466" s="4">
        <v>40.143263500860584</v>
      </c>
      <c r="I4466" s="19">
        <v>1.1328469027504198</v>
      </c>
      <c r="J4466" s="19">
        <v>6.1757793089991866</v>
      </c>
      <c r="K4466" s="20">
        <v>2.3059937283720058</v>
      </c>
      <c r="L4466" s="20">
        <v>2.5517630782388392</v>
      </c>
      <c r="M4466" s="20">
        <v>0.24576934986683363</v>
      </c>
      <c r="N4466" s="21">
        <v>11.125</v>
      </c>
      <c r="O4466" s="21">
        <f t="shared" si="72"/>
        <v>14.4625</v>
      </c>
      <c r="P4466" s="21">
        <v>5.875</v>
      </c>
      <c r="Q4466" s="19">
        <v>35.118026372561545</v>
      </c>
      <c r="R4466" s="4">
        <v>43.674999999999997</v>
      </c>
      <c r="S4466" s="4">
        <v>19.9375</v>
      </c>
      <c r="T4466" s="29">
        <v>252.125</v>
      </c>
      <c r="U4466" s="4">
        <v>0.54500000000000004</v>
      </c>
      <c r="V4466" s="9"/>
      <c r="W4466" s="9"/>
      <c r="X4466" s="9"/>
      <c r="Y4466" s="9"/>
      <c r="Z4466" s="9"/>
      <c r="AA4466" s="9"/>
    </row>
    <row r="4467" spans="1:27">
      <c r="A4467" s="39">
        <v>4</v>
      </c>
      <c r="B4467" s="39">
        <v>7</v>
      </c>
      <c r="C4467" s="40">
        <v>39633</v>
      </c>
      <c r="D4467" s="17">
        <v>0.83333333333300175</v>
      </c>
      <c r="E4467" s="18">
        <v>5.8867879553751709E-2</v>
      </c>
      <c r="F4467" s="4">
        <v>42.270104428398206</v>
      </c>
      <c r="G4467" s="4">
        <v>83.592175584196568</v>
      </c>
      <c r="H4467" s="4">
        <v>41.322071155798355</v>
      </c>
      <c r="I4467" s="19">
        <v>1.2586591035004666</v>
      </c>
      <c r="J4467" s="19">
        <v>6.2431211519991763</v>
      </c>
      <c r="K4467" s="20">
        <v>2.3289186590187532</v>
      </c>
      <c r="L4467" s="20">
        <v>2.5857937031255913</v>
      </c>
      <c r="M4467" s="20">
        <v>0.25687504410683826</v>
      </c>
      <c r="N4467" s="21">
        <v>13.125</v>
      </c>
      <c r="O4467" s="21">
        <f t="shared" si="72"/>
        <v>17.0625</v>
      </c>
      <c r="P4467" s="21">
        <v>8.0625</v>
      </c>
      <c r="Q4467" s="19">
        <v>29.02511695893671</v>
      </c>
      <c r="R4467" s="4">
        <v>46.75</v>
      </c>
      <c r="S4467" s="4">
        <v>19.05</v>
      </c>
      <c r="T4467" s="29">
        <v>234.625</v>
      </c>
      <c r="U4467" s="4">
        <v>0.38</v>
      </c>
      <c r="V4467" s="9"/>
      <c r="W4467" s="9"/>
      <c r="X4467" s="9"/>
      <c r="Y4467" s="9"/>
      <c r="Z4467" s="9"/>
      <c r="AA4467" s="9"/>
    </row>
    <row r="4468" spans="1:27">
      <c r="A4468" s="39">
        <v>4</v>
      </c>
      <c r="B4468" s="39">
        <v>7</v>
      </c>
      <c r="C4468" s="40">
        <v>39633</v>
      </c>
      <c r="D4468" s="17">
        <v>0.875</v>
      </c>
      <c r="E4468" s="18">
        <v>6.3383969437501839E-2</v>
      </c>
      <c r="F4468" s="4">
        <v>42.704629860204257</v>
      </c>
      <c r="G4468" s="4">
        <v>82.946365965383904</v>
      </c>
      <c r="H4468" s="4">
        <v>40.241736105179641</v>
      </c>
      <c r="I4468" s="19">
        <v>1.5103243710005605</v>
      </c>
      <c r="J4468" s="19">
        <v>6.3783181199991557</v>
      </c>
      <c r="K4468" s="20">
        <v>2.3397936176685024</v>
      </c>
      <c r="L4468" s="20">
        <v>2.6020855984833431</v>
      </c>
      <c r="M4468" s="20">
        <v>0.26229198081484062</v>
      </c>
      <c r="N4468" s="21">
        <v>15.125</v>
      </c>
      <c r="O4468" s="21">
        <f t="shared" si="72"/>
        <v>19.662500000000001</v>
      </c>
      <c r="P4468" s="21">
        <v>9.375</v>
      </c>
      <c r="Q4468" s="19">
        <v>29.955983524936688</v>
      </c>
      <c r="R4468" s="4">
        <v>51.475000000000001</v>
      </c>
      <c r="S4468" s="4">
        <v>18.162500000000001</v>
      </c>
      <c r="T4468" s="29">
        <v>215.22499999999999</v>
      </c>
      <c r="U4468" s="4">
        <v>0.28999999999999998</v>
      </c>
      <c r="V4468" s="9"/>
      <c r="W4468" s="9"/>
      <c r="X4468" s="9"/>
      <c r="Y4468" s="9"/>
      <c r="Z4468" s="9"/>
      <c r="AA4468" s="9"/>
    </row>
    <row r="4469" spans="1:27">
      <c r="A4469" s="39">
        <v>4</v>
      </c>
      <c r="B4469" s="39">
        <v>7</v>
      </c>
      <c r="C4469" s="40">
        <v>39633</v>
      </c>
      <c r="D4469" s="17">
        <v>0.91666666666699825</v>
      </c>
      <c r="E4469" s="18">
        <v>5.9976751038751705E-2</v>
      </c>
      <c r="F4469" s="4">
        <v>39.941481031085068</v>
      </c>
      <c r="G4469" s="4">
        <v>78.747482595782813</v>
      </c>
      <c r="H4469" s="4">
        <v>38.806001564697752</v>
      </c>
      <c r="I4469" s="19">
        <v>1.3214728905004907</v>
      </c>
      <c r="J4469" s="19">
        <v>6.2420931739991721</v>
      </c>
      <c r="K4469" s="20">
        <v>2.332615308575503</v>
      </c>
      <c r="L4469" s="20">
        <v>2.5770725647295931</v>
      </c>
      <c r="M4469" s="20">
        <v>0.24445725615408997</v>
      </c>
      <c r="N4469" s="21">
        <v>13.6875</v>
      </c>
      <c r="O4469" s="21">
        <f t="shared" si="72"/>
        <v>17.793749999999999</v>
      </c>
      <c r="P4469" s="21">
        <v>8.4375</v>
      </c>
      <c r="Q4469" s="19">
        <v>30.306338285561672</v>
      </c>
      <c r="R4469" s="4">
        <v>53.625</v>
      </c>
      <c r="S4469" s="4">
        <v>17.712499999999999</v>
      </c>
      <c r="T4469" s="29">
        <v>210.17499999999998</v>
      </c>
      <c r="U4469" s="4">
        <v>0.32</v>
      </c>
      <c r="V4469" s="9"/>
      <c r="W4469" s="9"/>
      <c r="X4469" s="9"/>
      <c r="Y4469" s="9"/>
      <c r="Z4469" s="9"/>
      <c r="AA4469" s="9"/>
    </row>
    <row r="4470" spans="1:27">
      <c r="A4470" s="39">
        <v>4</v>
      </c>
      <c r="B4470" s="39">
        <v>7</v>
      </c>
      <c r="C4470" s="40">
        <v>39633</v>
      </c>
      <c r="D4470" s="17">
        <v>0.95833333333300175</v>
      </c>
      <c r="E4470" s="18">
        <v>5.6571215281251572E-2</v>
      </c>
      <c r="F4470" s="4">
        <v>35.038276895815216</v>
      </c>
      <c r="G4470" s="4">
        <v>69.698504566455483</v>
      </c>
      <c r="H4470" s="4">
        <v>34.660227670640268</v>
      </c>
      <c r="I4470" s="19">
        <v>1.5101842590005607</v>
      </c>
      <c r="J4470" s="19">
        <v>5.9701933279992057</v>
      </c>
      <c r="K4470" s="20">
        <v>2.2893925429962581</v>
      </c>
      <c r="L4470" s="20">
        <v>2.5167247402455919</v>
      </c>
      <c r="M4470" s="20">
        <v>0.22733219724933384</v>
      </c>
      <c r="N4470" s="21">
        <v>19</v>
      </c>
      <c r="O4470" s="21">
        <f t="shared" si="72"/>
        <v>24.7</v>
      </c>
      <c r="P4470" s="21">
        <v>8.625</v>
      </c>
      <c r="Q4470" s="19">
        <v>32.9792537549366</v>
      </c>
      <c r="R4470" s="4">
        <v>55.825000000000003</v>
      </c>
      <c r="S4470" s="4">
        <v>17.2</v>
      </c>
      <c r="T4470" s="29">
        <v>226.05</v>
      </c>
      <c r="U4470" s="4">
        <v>0.54500000000000004</v>
      </c>
      <c r="V4470" s="9"/>
      <c r="W4470" s="9"/>
      <c r="X4470" s="9"/>
      <c r="Y4470" s="9"/>
      <c r="Z4470" s="9"/>
      <c r="AA4470" s="9"/>
    </row>
    <row r="4471" spans="1:27">
      <c r="A4471" s="39">
        <v>5</v>
      </c>
      <c r="B4471" s="39">
        <v>7</v>
      </c>
      <c r="C4471" s="40">
        <v>39634</v>
      </c>
      <c r="D4471" s="17">
        <v>0</v>
      </c>
      <c r="E4471" s="18">
        <v>9.615231267000271E-2</v>
      </c>
      <c r="F4471" s="4">
        <v>33.792372183989777</v>
      </c>
      <c r="G4471" s="4">
        <v>66.640410514442195</v>
      </c>
      <c r="H4471" s="4">
        <v>32.848038330452425</v>
      </c>
      <c r="I4471" s="19">
        <v>1.510114203000561</v>
      </c>
      <c r="J4471" s="19">
        <v>6.1053690859991869</v>
      </c>
      <c r="K4471" s="20">
        <v>2.3182811285820049</v>
      </c>
      <c r="L4471" s="20">
        <v>2.5389093945525936</v>
      </c>
      <c r="M4471" s="20">
        <v>0.22062826597058871</v>
      </c>
      <c r="N4471" s="21">
        <v>16.8125</v>
      </c>
      <c r="O4471" s="21">
        <f t="shared" si="72"/>
        <v>21.856249999999999</v>
      </c>
      <c r="P4471" s="21">
        <v>6.5</v>
      </c>
      <c r="Q4471" s="19">
        <v>31.123349291186649</v>
      </c>
      <c r="R4471" s="4">
        <v>64.099999999999994</v>
      </c>
      <c r="S4471" s="4">
        <v>16.675000000000001</v>
      </c>
      <c r="T4471" s="29">
        <v>225.95</v>
      </c>
      <c r="U4471" s="4">
        <v>1.0149999999999999</v>
      </c>
      <c r="V4471" s="9"/>
      <c r="W4471" s="9"/>
      <c r="X4471" s="9"/>
      <c r="Y4471" s="9"/>
      <c r="Z4471" s="9"/>
      <c r="AA4471" s="9"/>
    </row>
    <row r="4472" spans="1:27">
      <c r="A4472" s="39">
        <v>5</v>
      </c>
      <c r="B4472" s="39">
        <v>7</v>
      </c>
      <c r="C4472" s="40">
        <v>39634</v>
      </c>
      <c r="D4472" s="17">
        <v>4.1666666666998253E-2</v>
      </c>
      <c r="E4472" s="18">
        <v>9.2741240480002568E-2</v>
      </c>
      <c r="F4472" s="4">
        <v>33.664818180308494</v>
      </c>
      <c r="G4472" s="4">
        <v>66.386535646767143</v>
      </c>
      <c r="H4472" s="4">
        <v>32.721717466458642</v>
      </c>
      <c r="I4472" s="19">
        <v>1.8875551837507016</v>
      </c>
      <c r="J4472" s="19">
        <v>6.3083632049991571</v>
      </c>
      <c r="K4472" s="20">
        <v>2.3051242057550061</v>
      </c>
      <c r="L4472" s="20">
        <v>2.525749585700344</v>
      </c>
      <c r="M4472" s="20">
        <v>0.2206253799453376</v>
      </c>
      <c r="N4472" s="21">
        <v>7.6875</v>
      </c>
      <c r="O4472" s="21">
        <f t="shared" si="72"/>
        <v>9.9937500000000004</v>
      </c>
      <c r="P4472" s="21">
        <v>5.1875</v>
      </c>
      <c r="Q4472" s="19">
        <v>20.208539861874446</v>
      </c>
      <c r="R4472" s="4">
        <v>67.150000000000006</v>
      </c>
      <c r="S4472" s="4">
        <v>16.25</v>
      </c>
      <c r="T4472" s="29">
        <v>214.375</v>
      </c>
      <c r="U4472" s="4">
        <v>0.65</v>
      </c>
      <c r="V4472" s="9"/>
      <c r="W4472" s="9"/>
      <c r="X4472" s="9"/>
      <c r="Y4472" s="9"/>
      <c r="Z4472" s="9"/>
      <c r="AA4472" s="9"/>
    </row>
    <row r="4473" spans="1:27">
      <c r="A4473" s="39">
        <v>5</v>
      </c>
      <c r="B4473" s="39">
        <v>7</v>
      </c>
      <c r="C4473" s="40">
        <v>39634</v>
      </c>
      <c r="D4473" s="17">
        <v>8.3333333333001747E-2</v>
      </c>
      <c r="E4473" s="18">
        <v>7.3500323858751937E-2</v>
      </c>
      <c r="F4473" s="4">
        <v>31.965830538976377</v>
      </c>
      <c r="G4473" s="4">
        <v>60.916441835828223</v>
      </c>
      <c r="H4473" s="4">
        <v>28.950611296851854</v>
      </c>
      <c r="I4473" s="19">
        <v>1.8245509320006785</v>
      </c>
      <c r="J4473" s="19">
        <v>6.4434781609991365</v>
      </c>
      <c r="K4473" s="20">
        <v>2.297972074553257</v>
      </c>
      <c r="L4473" s="20">
        <v>2.5125930009910942</v>
      </c>
      <c r="M4473" s="20">
        <v>0.21462092643783726</v>
      </c>
      <c r="N4473" s="21">
        <v>7.0625</v>
      </c>
      <c r="O4473" s="21">
        <f t="shared" si="72"/>
        <v>9.1812500000000004</v>
      </c>
      <c r="P4473" s="21">
        <v>5.125</v>
      </c>
      <c r="Q4473" s="19">
        <v>31.882518234936626</v>
      </c>
      <c r="R4473" s="4">
        <v>61.424999999999997</v>
      </c>
      <c r="S4473" s="4">
        <v>16.3125</v>
      </c>
      <c r="T4473" s="29">
        <v>219.70000000000002</v>
      </c>
      <c r="U4473" s="4">
        <v>0.79500000000000004</v>
      </c>
      <c r="V4473" s="9"/>
      <c r="W4473" s="9"/>
      <c r="X4473" s="9"/>
      <c r="Y4473" s="9"/>
      <c r="Z4473" s="9"/>
      <c r="AA4473" s="9"/>
    </row>
    <row r="4474" spans="1:27">
      <c r="A4474" s="39">
        <v>5</v>
      </c>
      <c r="B4474" s="39">
        <v>7</v>
      </c>
      <c r="C4474" s="40">
        <v>39634</v>
      </c>
      <c r="D4474" s="17">
        <v>0.125</v>
      </c>
      <c r="E4474" s="18">
        <v>7.348599426875202E-2</v>
      </c>
      <c r="F4474" s="4">
        <v>30.911950924951025</v>
      </c>
      <c r="G4474" s="4">
        <v>58.435171336652594</v>
      </c>
      <c r="H4474" s="4">
        <v>27.523220411701566</v>
      </c>
      <c r="I4474" s="19">
        <v>1.7615547075006555</v>
      </c>
      <c r="J4474" s="19">
        <v>6.5785902889991164</v>
      </c>
      <c r="K4474" s="20">
        <v>2.3567926216760009</v>
      </c>
      <c r="L4474" s="20">
        <v>2.5817867309933478</v>
      </c>
      <c r="M4474" s="20">
        <v>0.22499410931734709</v>
      </c>
      <c r="N4474" s="21">
        <v>13.8125</v>
      </c>
      <c r="O4474" s="21">
        <f t="shared" si="72"/>
        <v>17.956250000000001</v>
      </c>
      <c r="P4474" s="21">
        <v>7.5625</v>
      </c>
      <c r="Q4474" s="19">
        <v>28.922694329374202</v>
      </c>
      <c r="R4474" s="4">
        <v>58.75</v>
      </c>
      <c r="S4474" s="4">
        <v>16.375</v>
      </c>
      <c r="T4474" s="29">
        <v>227.65</v>
      </c>
      <c r="U4474" s="4">
        <v>1.075</v>
      </c>
      <c r="V4474" s="9"/>
      <c r="W4474" s="9"/>
      <c r="X4474" s="9"/>
      <c r="Y4474" s="9"/>
      <c r="Z4474" s="9"/>
      <c r="AA4474" s="9"/>
    </row>
    <row r="4475" spans="1:27">
      <c r="A4475" s="39">
        <v>5</v>
      </c>
      <c r="B4475" s="39">
        <v>7</v>
      </c>
      <c r="C4475" s="40">
        <v>39634</v>
      </c>
      <c r="D4475" s="17">
        <v>0.16666666666699825</v>
      </c>
      <c r="E4475" s="18">
        <v>8.703529521625239E-2</v>
      </c>
      <c r="F4475" s="4">
        <v>29.019183077825616</v>
      </c>
      <c r="G4475" s="4">
        <v>55.029361937551712</v>
      </c>
      <c r="H4475" s="4">
        <v>26.010178859726096</v>
      </c>
      <c r="I4475" s="19">
        <v>1.7614729755006555</v>
      </c>
      <c r="J4475" s="19">
        <v>6.6458557759991059</v>
      </c>
      <c r="K4475" s="20">
        <v>2.3616119287975006</v>
      </c>
      <c r="L4475" s="20">
        <v>2.5980052770978492</v>
      </c>
      <c r="M4475" s="20">
        <v>0.23639334830034908</v>
      </c>
      <c r="N4475" s="21">
        <v>9.75</v>
      </c>
      <c r="O4475" s="21">
        <f t="shared" si="72"/>
        <v>12.675000000000001</v>
      </c>
      <c r="P4475" s="21">
        <v>4.0625</v>
      </c>
      <c r="Q4475" s="19">
        <v>30.783252516311652</v>
      </c>
      <c r="R4475" s="4">
        <v>67.2</v>
      </c>
      <c r="S4475" s="4">
        <v>15.6</v>
      </c>
      <c r="T4475" s="29">
        <v>211.75</v>
      </c>
      <c r="U4475" s="4">
        <v>0.97</v>
      </c>
      <c r="V4475" s="9"/>
      <c r="W4475" s="9"/>
      <c r="X4475" s="9"/>
      <c r="Y4475" s="9"/>
      <c r="Z4475" s="9"/>
      <c r="AA4475" s="9"/>
    </row>
    <row r="4476" spans="1:27">
      <c r="A4476" s="39">
        <v>5</v>
      </c>
      <c r="B4476" s="39">
        <v>7</v>
      </c>
      <c r="C4476" s="40">
        <v>39634</v>
      </c>
      <c r="D4476" s="17">
        <v>0.20833333333300175</v>
      </c>
      <c r="E4476" s="18">
        <v>0.13561453959625375</v>
      </c>
      <c r="F4476" s="4">
        <v>27.688194990125311</v>
      </c>
      <c r="G4476" s="4">
        <v>52.558482049413577</v>
      </c>
      <c r="H4476" s="4">
        <v>24.870287059288266</v>
      </c>
      <c r="I4476" s="19">
        <v>1.7613912435006558</v>
      </c>
      <c r="J4476" s="19">
        <v>6.7131057089990946</v>
      </c>
      <c r="K4476" s="20">
        <v>2.3065261761587563</v>
      </c>
      <c r="L4476" s="20">
        <v>2.5319750689953482</v>
      </c>
      <c r="M4476" s="20">
        <v>0.22544889283659131</v>
      </c>
      <c r="N4476" s="21">
        <v>13.5</v>
      </c>
      <c r="O4476" s="21">
        <f t="shared" si="72"/>
        <v>17.55</v>
      </c>
      <c r="P4476" s="21">
        <v>6.5625</v>
      </c>
      <c r="Q4476" s="19">
        <v>29.217085568311695</v>
      </c>
      <c r="R4476" s="4">
        <v>67.025000000000006</v>
      </c>
      <c r="S4476" s="4">
        <v>15.5</v>
      </c>
      <c r="T4476" s="29">
        <v>189.875</v>
      </c>
      <c r="U4476" s="4">
        <v>1.4450000000000001</v>
      </c>
      <c r="V4476" s="9"/>
      <c r="W4476" s="9"/>
      <c r="X4476" s="9"/>
      <c r="Y4476" s="9"/>
      <c r="Z4476" s="9"/>
      <c r="AA4476" s="9"/>
    </row>
    <row r="4477" spans="1:27">
      <c r="A4477" s="39">
        <v>5</v>
      </c>
      <c r="B4477" s="39">
        <v>7</v>
      </c>
      <c r="C4477" s="40">
        <v>39634</v>
      </c>
      <c r="D4477" s="17">
        <v>0.25</v>
      </c>
      <c r="E4477" s="18">
        <v>0.24067006572375635</v>
      </c>
      <c r="F4477" s="4">
        <v>26.452935396750036</v>
      </c>
      <c r="G4477" s="4">
        <v>50.27851656846299</v>
      </c>
      <c r="H4477" s="4">
        <v>23.825581171712955</v>
      </c>
      <c r="I4477" s="19">
        <v>1.572596683500586</v>
      </c>
      <c r="J4477" s="19">
        <v>6.7803513999990832</v>
      </c>
      <c r="K4477" s="20">
        <v>2.2574646615787617</v>
      </c>
      <c r="L4477" s="20">
        <v>2.4836045989183471</v>
      </c>
      <c r="M4477" s="20">
        <v>0.22613993733958515</v>
      </c>
      <c r="N4477" s="21">
        <v>20.625</v>
      </c>
      <c r="O4477" s="21">
        <f t="shared" si="72"/>
        <v>26.8125</v>
      </c>
      <c r="P4477" s="21">
        <v>8.75</v>
      </c>
      <c r="Q4477" s="19">
        <v>28.057219263749225</v>
      </c>
      <c r="R4477" s="4">
        <v>69.75</v>
      </c>
      <c r="S4477" s="4">
        <v>15.25</v>
      </c>
      <c r="T4477" s="29">
        <v>204.3</v>
      </c>
      <c r="U4477" s="4">
        <v>1.34</v>
      </c>
      <c r="V4477" s="9"/>
      <c r="W4477" s="9"/>
      <c r="X4477" s="9"/>
      <c r="Y4477" s="9"/>
      <c r="Z4477" s="9"/>
      <c r="AA4477" s="9"/>
    </row>
    <row r="4478" spans="1:27">
      <c r="A4478" s="39">
        <v>5</v>
      </c>
      <c r="B4478" s="39">
        <v>7</v>
      </c>
      <c r="C4478" s="40">
        <v>39634</v>
      </c>
      <c r="D4478" s="17">
        <v>0.29166666666699825</v>
      </c>
      <c r="E4478" s="18">
        <v>0.18978748078500496</v>
      </c>
      <c r="F4478" s="4">
        <v>25.776047673737398</v>
      </c>
      <c r="G4478" s="4">
        <v>49.115048200300187</v>
      </c>
      <c r="H4478" s="4">
        <v>23.339000526562792</v>
      </c>
      <c r="I4478" s="19">
        <v>1.572525897750586</v>
      </c>
      <c r="J4478" s="19">
        <v>6.8475829509990724</v>
      </c>
      <c r="K4478" s="20">
        <v>2.2683044670602608</v>
      </c>
      <c r="L4478" s="20">
        <v>2.4763697904453474</v>
      </c>
      <c r="M4478" s="20">
        <v>0.20806532338508676</v>
      </c>
      <c r="N4478" s="21">
        <v>18.9375</v>
      </c>
      <c r="O4478" s="21">
        <f t="shared" ref="O4478:O4541" si="73">N4478*1.3</f>
        <v>24.618750000000002</v>
      </c>
      <c r="P4478" s="21">
        <v>9.375</v>
      </c>
      <c r="Q4478" s="19">
        <v>26.548677811436768</v>
      </c>
      <c r="R4478" s="4">
        <v>78.275000000000006</v>
      </c>
      <c r="S4478" s="4">
        <v>14.475</v>
      </c>
      <c r="T4478" s="29">
        <v>212.6</v>
      </c>
      <c r="U4478" s="4">
        <v>1.0900000000000001</v>
      </c>
      <c r="V4478" s="9"/>
      <c r="W4478" s="9"/>
      <c r="X4478" s="9"/>
      <c r="Y4478" s="9"/>
      <c r="Z4478" s="9"/>
      <c r="AA4478" s="9"/>
    </row>
    <row r="4479" spans="1:27">
      <c r="A4479" s="39">
        <v>5</v>
      </c>
      <c r="B4479" s="39">
        <v>7</v>
      </c>
      <c r="C4479" s="40">
        <v>39634</v>
      </c>
      <c r="D4479" s="17">
        <v>0.33333333333300175</v>
      </c>
      <c r="E4479" s="18">
        <v>0.14231488246125379</v>
      </c>
      <c r="F4479" s="4">
        <v>25.841216396743704</v>
      </c>
      <c r="G4479" s="4">
        <v>49.435150142712772</v>
      </c>
      <c r="H4479" s="4">
        <v>23.593933745969071</v>
      </c>
      <c r="I4479" s="19">
        <v>1.5095537550005629</v>
      </c>
      <c r="J4479" s="19">
        <v>6.9148017759990612</v>
      </c>
      <c r="K4479" s="20">
        <v>2.2312809574412649</v>
      </c>
      <c r="L4479" s="20">
        <v>2.4456872696450973</v>
      </c>
      <c r="M4479" s="20">
        <v>0.21440631220383244</v>
      </c>
      <c r="N4479" s="21">
        <v>25.4375</v>
      </c>
      <c r="O4479" s="21">
        <f t="shared" si="73"/>
        <v>33.068750000000001</v>
      </c>
      <c r="P4479" s="21">
        <v>13.625</v>
      </c>
      <c r="Q4479" s="19">
        <v>24.400878989499326</v>
      </c>
      <c r="R4479" s="4">
        <v>78.174999999999997</v>
      </c>
      <c r="S4479" s="4">
        <v>15.05</v>
      </c>
      <c r="T4479" s="29">
        <v>217.64999999999998</v>
      </c>
      <c r="U4479" s="4">
        <v>1.48</v>
      </c>
      <c r="V4479" s="9"/>
      <c r="W4479" s="9"/>
      <c r="X4479" s="9"/>
      <c r="Y4479" s="9"/>
      <c r="Z4479" s="9"/>
      <c r="AA4479" s="9"/>
    </row>
    <row r="4480" spans="1:27">
      <c r="A4480" s="39">
        <v>5</v>
      </c>
      <c r="B4480" s="39">
        <v>7</v>
      </c>
      <c r="C4480" s="40">
        <v>39634</v>
      </c>
      <c r="D4480" s="17">
        <v>0.375</v>
      </c>
      <c r="E4480" s="18">
        <v>0.15357723503250403</v>
      </c>
      <c r="F4480" s="4">
        <v>25.346779165425023</v>
      </c>
      <c r="G4480" s="4">
        <v>49.384098556062767</v>
      </c>
      <c r="H4480" s="4">
        <v>24.037319390637734</v>
      </c>
      <c r="I4480" s="19">
        <v>1.6352725477506103</v>
      </c>
      <c r="J4480" s="19">
        <v>6.9820135309990494</v>
      </c>
      <c r="K4480" s="20">
        <v>2.2480986287170133</v>
      </c>
      <c r="L4480" s="20">
        <v>2.473647001681849</v>
      </c>
      <c r="M4480" s="20">
        <v>0.22554837296483621</v>
      </c>
      <c r="N4480" s="21">
        <v>27.125</v>
      </c>
      <c r="O4480" s="21">
        <f t="shared" si="73"/>
        <v>35.262500000000003</v>
      </c>
      <c r="P4480" s="21">
        <v>12.125</v>
      </c>
      <c r="Q4480" s="19">
        <v>19.638192948186958</v>
      </c>
      <c r="R4480" s="4">
        <v>84.1</v>
      </c>
      <c r="S4480" s="4">
        <v>14.975</v>
      </c>
      <c r="T4480" s="29">
        <v>226.77500000000001</v>
      </c>
      <c r="U4480" s="4">
        <v>1.575</v>
      </c>
      <c r="V4480" s="9"/>
      <c r="W4480" s="9"/>
      <c r="X4480" s="9"/>
      <c r="Y4480" s="9"/>
      <c r="Z4480" s="9"/>
      <c r="AA4480" s="9"/>
    </row>
    <row r="4481" spans="1:27">
      <c r="A4481" s="39">
        <v>5</v>
      </c>
      <c r="B4481" s="39">
        <v>7</v>
      </c>
      <c r="C4481" s="40">
        <v>39634</v>
      </c>
      <c r="D4481" s="17">
        <v>0.41666666666699825</v>
      </c>
      <c r="E4481" s="18">
        <v>0.24951628649375651</v>
      </c>
      <c r="F4481" s="4">
        <v>27.444476570706861</v>
      </c>
      <c r="G4481" s="4">
        <v>53.767531467463904</v>
      </c>
      <c r="H4481" s="4">
        <v>26.323054896757043</v>
      </c>
      <c r="I4481" s="19">
        <v>1.5094136430005634</v>
      </c>
      <c r="J4481" s="19">
        <v>6.9814337909990476</v>
      </c>
      <c r="K4481" s="20">
        <v>2.258926467162512</v>
      </c>
      <c r="L4481" s="20">
        <v>2.5074398460223515</v>
      </c>
      <c r="M4481" s="20">
        <v>0.24851337885983971</v>
      </c>
      <c r="N4481" s="21">
        <v>26.1875</v>
      </c>
      <c r="O4481" s="21">
        <f t="shared" si="73"/>
        <v>34.043750000000003</v>
      </c>
      <c r="P4481" s="21">
        <v>10.25</v>
      </c>
      <c r="Q4481" s="19">
        <v>16.211347280937051</v>
      </c>
      <c r="R4481" s="4">
        <v>94.724999999999994</v>
      </c>
      <c r="S4481" s="4">
        <v>14.225</v>
      </c>
      <c r="T4481" s="29">
        <v>222.7</v>
      </c>
      <c r="U4481" s="4">
        <v>0.60499999999999998</v>
      </c>
      <c r="V4481" s="9"/>
      <c r="W4481" s="9"/>
      <c r="X4481" s="9"/>
      <c r="Y4481" s="9"/>
      <c r="Z4481" s="9"/>
      <c r="AA4481" s="9"/>
    </row>
    <row r="4482" spans="1:27">
      <c r="A4482" s="39">
        <v>5</v>
      </c>
      <c r="B4482" s="39">
        <v>7</v>
      </c>
      <c r="C4482" s="40">
        <v>39634</v>
      </c>
      <c r="D4482" s="17">
        <v>0.45833333333300175</v>
      </c>
      <c r="E4482" s="18">
        <v>0.22350869837500575</v>
      </c>
      <c r="F4482" s="4">
        <v>30.367547621145192</v>
      </c>
      <c r="G4482" s="4">
        <v>59.988417979153013</v>
      </c>
      <c r="H4482" s="4">
        <v>29.620870358007814</v>
      </c>
      <c r="I4482" s="19">
        <v>1.5093435870005636</v>
      </c>
      <c r="J4482" s="19">
        <v>6.8452993409990643</v>
      </c>
      <c r="K4482" s="20">
        <v>2.2577970781400118</v>
      </c>
      <c r="L4482" s="20">
        <v>2.4943541924591019</v>
      </c>
      <c r="M4482" s="20">
        <v>0.23655711431908977</v>
      </c>
      <c r="N4482" s="21">
        <v>33.4375</v>
      </c>
      <c r="O4482" s="21">
        <f t="shared" si="73"/>
        <v>43.46875</v>
      </c>
      <c r="P4482" s="21">
        <v>5.25</v>
      </c>
      <c r="Q4482" s="19">
        <v>21.790974752311897</v>
      </c>
      <c r="R4482" s="4">
        <v>97.35</v>
      </c>
      <c r="S4482" s="4">
        <v>14.9375</v>
      </c>
      <c r="T4482" s="29">
        <v>219.17500000000001</v>
      </c>
      <c r="U4482" s="4">
        <v>0.39</v>
      </c>
      <c r="V4482" s="9"/>
      <c r="W4482" s="9"/>
      <c r="X4482" s="9"/>
      <c r="Y4482" s="9"/>
      <c r="Z4482" s="9"/>
      <c r="AA4482" s="9"/>
    </row>
    <row r="4483" spans="1:27">
      <c r="A4483" s="39">
        <v>5</v>
      </c>
      <c r="B4483" s="39">
        <v>7</v>
      </c>
      <c r="C4483" s="40">
        <v>39634</v>
      </c>
      <c r="D4483" s="17">
        <v>0.5</v>
      </c>
      <c r="E4483" s="18">
        <v>0.18057406427125464</v>
      </c>
      <c r="F4483" s="4">
        <v>33.477613433739478</v>
      </c>
      <c r="G4483" s="4">
        <v>64.90417036506679</v>
      </c>
      <c r="H4483" s="4">
        <v>31.426556931327312</v>
      </c>
      <c r="I4483" s="19">
        <v>1.5092713417505639</v>
      </c>
      <c r="J4483" s="19">
        <v>7.1158035689990253</v>
      </c>
      <c r="K4483" s="20">
        <v>2.2805492347045098</v>
      </c>
      <c r="L4483" s="20">
        <v>2.5280898082613543</v>
      </c>
      <c r="M4483" s="20">
        <v>0.24754057355684456</v>
      </c>
      <c r="N4483" s="21">
        <v>12.0625</v>
      </c>
      <c r="O4483" s="21">
        <f t="shared" si="73"/>
        <v>15.68125</v>
      </c>
      <c r="P4483" s="21">
        <v>14.125</v>
      </c>
      <c r="Q4483" s="19">
        <v>23.303259565874352</v>
      </c>
      <c r="R4483" s="4">
        <v>92.05</v>
      </c>
      <c r="S4483" s="4">
        <v>17.137499999999999</v>
      </c>
      <c r="T4483" s="29">
        <v>238.52499999999998</v>
      </c>
      <c r="U4483" s="4">
        <v>0.77500000000000002</v>
      </c>
      <c r="V4483" s="9"/>
      <c r="W4483" s="9"/>
      <c r="X4483" s="9"/>
      <c r="Y4483" s="9"/>
      <c r="Z4483" s="9"/>
      <c r="AA4483" s="9"/>
    </row>
    <row r="4484" spans="1:27">
      <c r="A4484" s="39">
        <v>5</v>
      </c>
      <c r="B4484" s="39">
        <v>7</v>
      </c>
      <c r="C4484" s="40">
        <v>39634</v>
      </c>
      <c r="D4484" s="17">
        <v>0.54166666666699825</v>
      </c>
      <c r="E4484" s="18">
        <v>0.15007584300250379</v>
      </c>
      <c r="F4484" s="4">
        <v>37.958175642859345</v>
      </c>
      <c r="G4484" s="4">
        <v>73.680857450356555</v>
      </c>
      <c r="H4484" s="4">
        <v>35.72268180749721</v>
      </c>
      <c r="I4484" s="19">
        <v>1.6349689717506113</v>
      </c>
      <c r="J4484" s="19">
        <v>7.2507417749990033</v>
      </c>
      <c r="K4484" s="20">
        <v>2.2734322566710108</v>
      </c>
      <c r="L4484" s="20">
        <v>2.5208412971806049</v>
      </c>
      <c r="M4484" s="20">
        <v>0.24740904050959434</v>
      </c>
      <c r="N4484" s="21">
        <v>14.25</v>
      </c>
      <c r="O4484" s="21">
        <f t="shared" si="73"/>
        <v>18.525000000000002</v>
      </c>
      <c r="P4484" s="21">
        <v>9.1875</v>
      </c>
      <c r="Q4484" s="19">
        <v>28.419197063061709</v>
      </c>
      <c r="R4484" s="4">
        <v>78</v>
      </c>
      <c r="S4484" s="4">
        <v>17.3</v>
      </c>
      <c r="T4484" s="29">
        <v>216.67500000000001</v>
      </c>
      <c r="U4484" s="4">
        <v>0.55500000000000005</v>
      </c>
      <c r="V4484" s="9"/>
      <c r="W4484" s="9"/>
      <c r="X4484" s="9"/>
      <c r="Y4484" s="9"/>
      <c r="Z4484" s="9"/>
      <c r="AA4484" s="9"/>
    </row>
    <row r="4485" spans="1:27">
      <c r="A4485" s="39">
        <v>5</v>
      </c>
      <c r="B4485" s="39">
        <v>7</v>
      </c>
      <c r="C4485" s="40">
        <v>39634</v>
      </c>
      <c r="D4485" s="17">
        <v>0.58333333333300175</v>
      </c>
      <c r="E4485" s="18">
        <v>0.12861126702750328</v>
      </c>
      <c r="F4485" s="4">
        <v>34.151045248845705</v>
      </c>
      <c r="G4485" s="4">
        <v>65.324802632354405</v>
      </c>
      <c r="H4485" s="4">
        <v>31.173757383508697</v>
      </c>
      <c r="I4485" s="19">
        <v>1.5091334190005643</v>
      </c>
      <c r="J4485" s="19">
        <v>6.8435855729990571</v>
      </c>
      <c r="K4485" s="20">
        <v>2.3080795617042571</v>
      </c>
      <c r="L4485" s="20">
        <v>2.5428397572293564</v>
      </c>
      <c r="M4485" s="20">
        <v>0.23476019552509975</v>
      </c>
      <c r="N4485" s="21">
        <v>3.375</v>
      </c>
      <c r="O4485" s="21">
        <f t="shared" si="73"/>
        <v>4.3875000000000002</v>
      </c>
      <c r="P4485" s="21">
        <v>4.3125</v>
      </c>
      <c r="Q4485" s="19">
        <v>32.663927840186588</v>
      </c>
      <c r="R4485" s="4">
        <v>78.775000000000006</v>
      </c>
      <c r="S4485" s="4">
        <v>18.05</v>
      </c>
      <c r="T4485" s="29">
        <v>253.6</v>
      </c>
      <c r="U4485" s="4">
        <v>0.66</v>
      </c>
      <c r="V4485" s="9"/>
      <c r="W4485" s="9"/>
      <c r="X4485" s="9"/>
      <c r="Y4485" s="9"/>
      <c r="Z4485" s="9"/>
      <c r="AA4485" s="9"/>
    </row>
    <row r="4486" spans="1:27">
      <c r="A4486" s="39">
        <v>5</v>
      </c>
      <c r="B4486" s="39">
        <v>7</v>
      </c>
      <c r="C4486" s="40">
        <v>39634</v>
      </c>
      <c r="D4486" s="17">
        <v>0.625</v>
      </c>
      <c r="E4486" s="18">
        <v>0.12858657019625325</v>
      </c>
      <c r="F4486" s="4">
        <v>33.10665943474536</v>
      </c>
      <c r="G4486" s="4">
        <v>62.867254989428766</v>
      </c>
      <c r="H4486" s="4">
        <v>29.760595554683405</v>
      </c>
      <c r="I4486" s="19">
        <v>1.5719399085005881</v>
      </c>
      <c r="J4486" s="19">
        <v>7.1140247569990187</v>
      </c>
      <c r="K4486" s="20">
        <v>2.3426902176897535</v>
      </c>
      <c r="L4486" s="20">
        <v>2.5940182874403597</v>
      </c>
      <c r="M4486" s="20">
        <v>0.25132806975060651</v>
      </c>
      <c r="N4486" s="21">
        <v>0.25</v>
      </c>
      <c r="O4486" s="21">
        <f t="shared" si="73"/>
        <v>0.32500000000000001</v>
      </c>
      <c r="P4486" s="21">
        <v>3.625</v>
      </c>
      <c r="Q4486" s="19">
        <v>32.084873201874103</v>
      </c>
      <c r="R4486" s="4">
        <v>64.224999999999994</v>
      </c>
      <c r="S4486" s="4">
        <v>19.324999999999999</v>
      </c>
      <c r="T4486" s="29">
        <v>269.67500000000001</v>
      </c>
      <c r="U4486" s="4">
        <v>0.68</v>
      </c>
      <c r="V4486" s="9"/>
      <c r="W4486" s="9"/>
      <c r="X4486" s="9"/>
      <c r="Y4486" s="9"/>
      <c r="Z4486" s="9"/>
      <c r="AA4486" s="9"/>
    </row>
    <row r="4487" spans="1:27">
      <c r="A4487" s="39">
        <v>5</v>
      </c>
      <c r="B4487" s="39">
        <v>7</v>
      </c>
      <c r="C4487" s="40">
        <v>39634</v>
      </c>
      <c r="D4487" s="17">
        <v>0.66666666666699825</v>
      </c>
      <c r="E4487" s="18">
        <v>0.12179574465500301</v>
      </c>
      <c r="F4487" s="4">
        <v>30.676801771595045</v>
      </c>
      <c r="G4487" s="4">
        <v>59.496602863290398</v>
      </c>
      <c r="H4487" s="4">
        <v>28.81980109169535</v>
      </c>
      <c r="I4487" s="19">
        <v>1.5089933070005648</v>
      </c>
      <c r="J4487" s="19">
        <v>6.9101921359990444</v>
      </c>
      <c r="K4487" s="20">
        <v>2.2700171637725113</v>
      </c>
      <c r="L4487" s="20">
        <v>2.5050046436026072</v>
      </c>
      <c r="M4487" s="20">
        <v>0.23498747983009594</v>
      </c>
      <c r="N4487" s="21">
        <v>13.5625</v>
      </c>
      <c r="O4487" s="21">
        <f t="shared" si="73"/>
        <v>17.631250000000001</v>
      </c>
      <c r="P4487" s="21">
        <v>7.6875</v>
      </c>
      <c r="Q4487" s="19">
        <v>31.44761882449912</v>
      </c>
      <c r="R4487" s="4">
        <v>55.1</v>
      </c>
      <c r="S4487" s="4">
        <v>20.262499999999999</v>
      </c>
      <c r="T4487" s="29">
        <v>270.27499999999998</v>
      </c>
      <c r="U4487" s="4">
        <v>1.31</v>
      </c>
      <c r="V4487" s="9"/>
      <c r="W4487" s="9"/>
      <c r="X4487" s="9"/>
      <c r="Y4487" s="9"/>
      <c r="Z4487" s="9"/>
      <c r="AA4487" s="9"/>
    </row>
    <row r="4488" spans="1:27">
      <c r="A4488" s="39">
        <v>5</v>
      </c>
      <c r="B4488" s="39">
        <v>7</v>
      </c>
      <c r="C4488" s="40">
        <v>39634</v>
      </c>
      <c r="D4488" s="17">
        <v>0.70833333333300175</v>
      </c>
      <c r="E4488" s="18">
        <v>9.4711200956252309E-2</v>
      </c>
      <c r="F4488" s="4">
        <v>28.350148107675771</v>
      </c>
      <c r="G4488" s="4">
        <v>55.216214899526783</v>
      </c>
      <c r="H4488" s="4">
        <v>26.866066791851015</v>
      </c>
      <c r="I4488" s="19">
        <v>1.5089232510005652</v>
      </c>
      <c r="J4488" s="19">
        <v>6.909615223999042</v>
      </c>
      <c r="K4488" s="20">
        <v>2.2748364708940105</v>
      </c>
      <c r="L4488" s="20">
        <v>2.4861148950226069</v>
      </c>
      <c r="M4488" s="20">
        <v>0.21127842412859643</v>
      </c>
      <c r="N4488" s="21">
        <v>7</v>
      </c>
      <c r="O4488" s="21">
        <f t="shared" si="73"/>
        <v>9.1</v>
      </c>
      <c r="P4488" s="21">
        <v>5.6875</v>
      </c>
      <c r="Q4488" s="19">
        <v>30.926536579749133</v>
      </c>
      <c r="R4488" s="4">
        <v>63.95</v>
      </c>
      <c r="S4488" s="4">
        <v>18.925000000000001</v>
      </c>
      <c r="T4488" s="29">
        <v>264.70000000000005</v>
      </c>
      <c r="U4488" s="4">
        <v>1.075</v>
      </c>
      <c r="V4488" s="9"/>
      <c r="W4488" s="9"/>
      <c r="X4488" s="9"/>
      <c r="Y4488" s="9"/>
      <c r="Z4488" s="9"/>
      <c r="AA4488" s="9"/>
    </row>
    <row r="4489" spans="1:27">
      <c r="A4489" s="39">
        <v>5</v>
      </c>
      <c r="B4489" s="39">
        <v>7</v>
      </c>
      <c r="C4489" s="40">
        <v>39634</v>
      </c>
      <c r="D4489" s="17">
        <v>0.75</v>
      </c>
      <c r="E4489" s="18">
        <v>8.7929874196252145E-2</v>
      </c>
      <c r="F4489" s="4">
        <v>26.666642621219282</v>
      </c>
      <c r="G4489" s="4">
        <v>52.777408313038663</v>
      </c>
      <c r="H4489" s="4">
        <v>26.110765691819374</v>
      </c>
      <c r="I4489" s="19">
        <v>1.445983217250542</v>
      </c>
      <c r="J4489" s="19">
        <v>6.8412977209990498</v>
      </c>
      <c r="K4489" s="20">
        <v>2.2498816317657635</v>
      </c>
      <c r="L4489" s="20">
        <v>2.4672388490503572</v>
      </c>
      <c r="M4489" s="20">
        <v>0.21735721728459367</v>
      </c>
      <c r="N4489" s="21">
        <v>6</v>
      </c>
      <c r="O4489" s="21">
        <f t="shared" si="73"/>
        <v>7.8000000000000007</v>
      </c>
      <c r="P4489" s="21">
        <v>4.8125</v>
      </c>
      <c r="Q4489" s="19">
        <v>30.754234336061636</v>
      </c>
      <c r="R4489" s="4">
        <v>62.6</v>
      </c>
      <c r="S4489" s="4">
        <v>18.100000000000001</v>
      </c>
      <c r="T4489" s="29">
        <v>262.22500000000002</v>
      </c>
      <c r="U4489" s="4">
        <v>1.2050000000000001</v>
      </c>
      <c r="V4489" s="9"/>
      <c r="W4489" s="9"/>
      <c r="X4489" s="9"/>
      <c r="Y4489" s="9"/>
      <c r="Z4489" s="9"/>
      <c r="AA4489" s="9"/>
    </row>
    <row r="4490" spans="1:27">
      <c r="A4490" s="39">
        <v>5</v>
      </c>
      <c r="B4490" s="39">
        <v>7</v>
      </c>
      <c r="C4490" s="40">
        <v>39634</v>
      </c>
      <c r="D4490" s="17">
        <v>0.79166666666699825</v>
      </c>
      <c r="E4490" s="18">
        <v>9.0166506171252242E-2</v>
      </c>
      <c r="F4490" s="4">
        <v>25.542163330518914</v>
      </c>
      <c r="G4490" s="4">
        <v>50.15888450751298</v>
      </c>
      <c r="H4490" s="4">
        <v>24.616721176994069</v>
      </c>
      <c r="I4490" s="19">
        <v>1.5087831390005655</v>
      </c>
      <c r="J4490" s="19">
        <v>7.3148356599989812</v>
      </c>
      <c r="K4490" s="20">
        <v>2.2487499989240138</v>
      </c>
      <c r="L4490" s="20">
        <v>2.4717041186863584</v>
      </c>
      <c r="M4490" s="20">
        <v>0.22295411976234436</v>
      </c>
      <c r="N4490" s="21">
        <v>8.875</v>
      </c>
      <c r="O4490" s="21">
        <f t="shared" si="73"/>
        <v>11.5375</v>
      </c>
      <c r="P4490" s="21">
        <v>7.25</v>
      </c>
      <c r="Q4490" s="19">
        <v>29.651622130874166</v>
      </c>
      <c r="R4490" s="4">
        <v>63.075000000000003</v>
      </c>
      <c r="S4490" s="4">
        <v>17.512499999999999</v>
      </c>
      <c r="T4490" s="29">
        <v>258.89999999999998</v>
      </c>
      <c r="U4490" s="4">
        <v>0.97</v>
      </c>
      <c r="V4490" s="9"/>
      <c r="W4490" s="9"/>
      <c r="X4490" s="9"/>
      <c r="Y4490" s="9"/>
      <c r="Z4490" s="9"/>
      <c r="AA4490" s="9"/>
    </row>
    <row r="4491" spans="1:27">
      <c r="A4491" s="39">
        <v>5</v>
      </c>
      <c r="B4491" s="39">
        <v>7</v>
      </c>
      <c r="C4491" s="40">
        <v>39634</v>
      </c>
      <c r="D4491" s="17">
        <v>0.83333333333300175</v>
      </c>
      <c r="E4491" s="18">
        <v>8.6768569438752011E-2</v>
      </c>
      <c r="F4491" s="4">
        <v>24.513480157899782</v>
      </c>
      <c r="G4491" s="4">
        <v>47.547762233137313</v>
      </c>
      <c r="H4491" s="4">
        <v>23.034282075237527</v>
      </c>
      <c r="I4491" s="19">
        <v>1.5087130830005657</v>
      </c>
      <c r="J4491" s="19">
        <v>7.0433303199990167</v>
      </c>
      <c r="K4491" s="20">
        <v>2.1941040348582694</v>
      </c>
      <c r="L4491" s="20">
        <v>2.4004211440201062</v>
      </c>
      <c r="M4491" s="20">
        <v>0.20631710916183654</v>
      </c>
      <c r="N4491" s="21">
        <v>11.8125</v>
      </c>
      <c r="O4491" s="21">
        <f t="shared" si="73"/>
        <v>15.356250000000001</v>
      </c>
      <c r="P4491" s="21">
        <v>9.5625</v>
      </c>
      <c r="Q4491" s="19">
        <v>29.711772925499165</v>
      </c>
      <c r="R4491" s="4">
        <v>64.525000000000006</v>
      </c>
      <c r="S4491" s="4">
        <v>16.925000000000001</v>
      </c>
      <c r="T4491" s="29">
        <v>264.82499999999999</v>
      </c>
      <c r="U4491" s="4">
        <v>0.68</v>
      </c>
      <c r="V4491" s="9"/>
      <c r="W4491" s="9"/>
      <c r="X4491" s="9"/>
      <c r="Y4491" s="9"/>
      <c r="Z4491" s="9"/>
      <c r="AA4491" s="9"/>
    </row>
    <row r="4492" spans="1:27">
      <c r="A4492" s="39">
        <v>5</v>
      </c>
      <c r="B4492" s="39">
        <v>7</v>
      </c>
      <c r="C4492" s="40">
        <v>39634</v>
      </c>
      <c r="D4492" s="17">
        <v>0.875</v>
      </c>
      <c r="E4492" s="18">
        <v>0.10815720944250257</v>
      </c>
      <c r="F4492" s="4">
        <v>22.298368686642846</v>
      </c>
      <c r="G4492" s="4">
        <v>42.565016501173517</v>
      </c>
      <c r="H4492" s="4">
        <v>20.266647814530682</v>
      </c>
      <c r="I4492" s="19">
        <v>1.5086430270005662</v>
      </c>
      <c r="J4492" s="19">
        <v>6.975025542999024</v>
      </c>
      <c r="K4492" s="20">
        <v>2.1157373322517774</v>
      </c>
      <c r="L4492" s="20">
        <v>2.3175678630006034</v>
      </c>
      <c r="M4492" s="20">
        <v>0.20183053074882551</v>
      </c>
      <c r="N4492" s="21">
        <v>5.3125</v>
      </c>
      <c r="O4492" s="21">
        <f t="shared" si="73"/>
        <v>6.90625</v>
      </c>
      <c r="P4492" s="21">
        <v>3.6875</v>
      </c>
      <c r="Q4492" s="19">
        <v>29.423017307124173</v>
      </c>
      <c r="R4492" s="4">
        <v>79.125</v>
      </c>
      <c r="S4492" s="4">
        <v>14.6</v>
      </c>
      <c r="T4492" s="29">
        <v>247.125</v>
      </c>
      <c r="U4492" s="4">
        <v>0.87</v>
      </c>
      <c r="V4492" s="9"/>
      <c r="W4492" s="9"/>
      <c r="X4492" s="9"/>
      <c r="Y4492" s="9"/>
      <c r="Z4492" s="9"/>
      <c r="AA4492" s="9"/>
    </row>
    <row r="4493" spans="1:27">
      <c r="A4493" s="39">
        <v>5</v>
      </c>
      <c r="B4493" s="39">
        <v>7</v>
      </c>
      <c r="C4493" s="40">
        <v>39634</v>
      </c>
      <c r="D4493" s="17">
        <v>0.91666666666699825</v>
      </c>
      <c r="E4493" s="18">
        <v>0.10813696346875254</v>
      </c>
      <c r="F4493" s="4">
        <v>23.190858652586705</v>
      </c>
      <c r="G4493" s="4">
        <v>43.79846015536134</v>
      </c>
      <c r="H4493" s="4">
        <v>20.607601502774635</v>
      </c>
      <c r="I4493" s="19">
        <v>1.3200017145004956</v>
      </c>
      <c r="J4493" s="19">
        <v>6.9067250079990314</v>
      </c>
      <c r="K4493" s="20">
        <v>2.1443723662622749</v>
      </c>
      <c r="L4493" s="20">
        <v>2.3453825086023556</v>
      </c>
      <c r="M4493" s="20">
        <v>0.20101014234008063</v>
      </c>
      <c r="N4493" s="21">
        <v>5</v>
      </c>
      <c r="O4493" s="21">
        <f t="shared" si="73"/>
        <v>6.5</v>
      </c>
      <c r="P4493" s="21">
        <v>3.4375</v>
      </c>
      <c r="Q4493" s="19">
        <v>27.447826469374228</v>
      </c>
      <c r="R4493" s="4">
        <v>82.575000000000003</v>
      </c>
      <c r="S4493" s="4">
        <v>14.012499999999999</v>
      </c>
      <c r="T4493" s="29">
        <v>246.125</v>
      </c>
      <c r="U4493" s="4">
        <v>1.0449999999999999</v>
      </c>
      <c r="V4493" s="9"/>
      <c r="W4493" s="9"/>
      <c r="X4493" s="9"/>
      <c r="Y4493" s="9"/>
      <c r="Z4493" s="9"/>
      <c r="AA4493" s="9"/>
    </row>
    <row r="4494" spans="1:27">
      <c r="A4494" s="39">
        <v>5</v>
      </c>
      <c r="B4494" s="39">
        <v>7</v>
      </c>
      <c r="C4494" s="40">
        <v>39634</v>
      </c>
      <c r="D4494" s="17">
        <v>0.95833333333300175</v>
      </c>
      <c r="E4494" s="18">
        <v>0.12163111720625286</v>
      </c>
      <c r="F4494" s="4">
        <v>21.700140585311637</v>
      </c>
      <c r="G4494" s="4">
        <v>42.294298405560959</v>
      </c>
      <c r="H4494" s="4">
        <v>20.594157820249318</v>
      </c>
      <c r="I4494" s="19">
        <v>1.4456489917505428</v>
      </c>
      <c r="J4494" s="19">
        <v>6.9738618209990202</v>
      </c>
      <c r="K4494" s="20">
        <v>2.1492305662507745</v>
      </c>
      <c r="L4494" s="20">
        <v>2.3382677994561059</v>
      </c>
      <c r="M4494" s="20">
        <v>0.1890372332053315</v>
      </c>
      <c r="N4494" s="21">
        <v>6.1875</v>
      </c>
      <c r="O4494" s="21">
        <f t="shared" si="73"/>
        <v>8.0437500000000011</v>
      </c>
      <c r="P4494" s="21">
        <v>5</v>
      </c>
      <c r="Q4494" s="19">
        <v>24.483718277061811</v>
      </c>
      <c r="R4494" s="4">
        <v>84.325000000000003</v>
      </c>
      <c r="S4494" s="4">
        <v>14.012499999999999</v>
      </c>
      <c r="T4494" s="29">
        <v>251.27500000000003</v>
      </c>
      <c r="U4494" s="4">
        <v>0.59499999999999997</v>
      </c>
      <c r="V4494" s="9"/>
      <c r="W4494" s="9"/>
      <c r="X4494" s="9"/>
      <c r="Y4494" s="9"/>
      <c r="Z4494" s="9"/>
      <c r="AA4494" s="9"/>
    </row>
    <row r="4495" spans="1:27">
      <c r="A4495" s="39">
        <v>6</v>
      </c>
      <c r="B4495" s="39">
        <v>7</v>
      </c>
      <c r="C4495" s="40">
        <v>39635</v>
      </c>
      <c r="D4495" s="17">
        <v>0</v>
      </c>
      <c r="E4495" s="18">
        <v>0.1069700137212526</v>
      </c>
      <c r="F4495" s="4">
        <v>22.043787534667896</v>
      </c>
      <c r="G4495" s="4">
        <v>42.61454268511104</v>
      </c>
      <c r="H4495" s="4">
        <v>20.570755150443141</v>
      </c>
      <c r="I4495" s="19">
        <v>1.5712838632505903</v>
      </c>
      <c r="J4495" s="19">
        <v>7.0409774239990082</v>
      </c>
      <c r="K4495" s="20">
        <v>2.1540775471430242</v>
      </c>
      <c r="L4495" s="20">
        <v>2.3427806252013572</v>
      </c>
      <c r="M4495" s="20">
        <v>0.18870307805833308</v>
      </c>
      <c r="N4495" s="21">
        <v>6.4375</v>
      </c>
      <c r="O4495" s="21">
        <f t="shared" si="73"/>
        <v>8.3687500000000004</v>
      </c>
      <c r="P4495" s="21">
        <v>4</v>
      </c>
      <c r="Q4495" s="19">
        <v>22.449768155936866</v>
      </c>
      <c r="R4495" s="4">
        <v>91.75</v>
      </c>
      <c r="S4495" s="4">
        <v>13.55</v>
      </c>
      <c r="T4495" s="29">
        <v>253</v>
      </c>
      <c r="U4495" s="4">
        <v>0.40500000000000003</v>
      </c>
      <c r="V4495" s="9"/>
      <c r="W4495" s="9"/>
      <c r="X4495" s="9"/>
      <c r="Y4495" s="9"/>
      <c r="Z4495" s="9"/>
      <c r="AA4495" s="9"/>
    </row>
    <row r="4496" spans="1:27">
      <c r="A4496" s="39">
        <v>6</v>
      </c>
      <c r="B4496" s="39">
        <v>7</v>
      </c>
      <c r="C4496" s="40">
        <v>39635</v>
      </c>
      <c r="D4496" s="17">
        <v>4.1666666666998253E-2</v>
      </c>
      <c r="E4496" s="18">
        <v>9.6816966865002255E-2</v>
      </c>
      <c r="F4496" s="4">
        <v>21.381029786930341</v>
      </c>
      <c r="G4496" s="4">
        <v>41.842487165248343</v>
      </c>
      <c r="H4496" s="4">
        <v>20.461457378317995</v>
      </c>
      <c r="I4496" s="19">
        <v>1.6340582437506144</v>
      </c>
      <c r="J4496" s="19">
        <v>7.1757784719989868</v>
      </c>
      <c r="K4496" s="20">
        <v>2.1589245280352736</v>
      </c>
      <c r="L4496" s="20">
        <v>2.3589137315163589</v>
      </c>
      <c r="M4496" s="20">
        <v>0.19998920348108518</v>
      </c>
      <c r="N4496" s="21">
        <v>7.25</v>
      </c>
      <c r="O4496" s="21">
        <f t="shared" si="73"/>
        <v>9.4250000000000007</v>
      </c>
      <c r="P4496" s="21">
        <v>4</v>
      </c>
      <c r="Q4496" s="19">
        <v>15.588104049937058</v>
      </c>
      <c r="R4496" s="4">
        <v>95.825000000000003</v>
      </c>
      <c r="S4496" s="4">
        <v>13.324999999999999</v>
      </c>
      <c r="T4496" s="29">
        <v>251.52500000000001</v>
      </c>
      <c r="U4496" s="4">
        <v>0.21</v>
      </c>
      <c r="V4496" s="9"/>
      <c r="W4496" s="9"/>
      <c r="X4496" s="9"/>
      <c r="Y4496" s="9"/>
      <c r="Z4496" s="9"/>
      <c r="AA4496" s="9"/>
    </row>
    <row r="4497" spans="1:27">
      <c r="A4497" s="39">
        <v>6</v>
      </c>
      <c r="B4497" s="39">
        <v>7</v>
      </c>
      <c r="C4497" s="40">
        <v>39635</v>
      </c>
      <c r="D4497" s="17">
        <v>8.3333333333001747E-2</v>
      </c>
      <c r="E4497" s="18">
        <v>0.11255573155375256</v>
      </c>
      <c r="F4497" s="4">
        <v>20.814505212873911</v>
      </c>
      <c r="G4497" s="4">
        <v>40.526677754160502</v>
      </c>
      <c r="H4497" s="4">
        <v>19.712172541286595</v>
      </c>
      <c r="I4497" s="19">
        <v>1.5082927470005671</v>
      </c>
      <c r="J4497" s="19">
        <v>7.2428742789989755</v>
      </c>
      <c r="K4497" s="20">
        <v>2.163772256867273</v>
      </c>
      <c r="L4497" s="20">
        <v>2.3634225270828595</v>
      </c>
      <c r="M4497" s="20">
        <v>0.19965027021558668</v>
      </c>
      <c r="N4497" s="21">
        <v>6.375</v>
      </c>
      <c r="O4497" s="21">
        <f t="shared" si="73"/>
        <v>8.2874999999999996</v>
      </c>
      <c r="P4497" s="21">
        <v>5</v>
      </c>
      <c r="Q4497" s="19">
        <v>25.012196110124293</v>
      </c>
      <c r="R4497" s="4">
        <v>97.025000000000006</v>
      </c>
      <c r="S4497" s="4">
        <v>13.4625</v>
      </c>
      <c r="T4497" s="29">
        <v>259.875</v>
      </c>
      <c r="U4497" s="4">
        <v>0.35</v>
      </c>
      <c r="V4497" s="9"/>
      <c r="W4497" s="9"/>
      <c r="X4497" s="9"/>
      <c r="Y4497" s="9"/>
      <c r="Z4497" s="9"/>
      <c r="AA4497" s="9"/>
    </row>
    <row r="4498" spans="1:27">
      <c r="A4498" s="39">
        <v>6</v>
      </c>
      <c r="B4498" s="39">
        <v>7</v>
      </c>
      <c r="C4498" s="40">
        <v>39635</v>
      </c>
      <c r="D4498" s="17">
        <v>0.125</v>
      </c>
      <c r="E4498" s="18">
        <v>0.11591105946750256</v>
      </c>
      <c r="F4498" s="4">
        <v>20.333784885623981</v>
      </c>
      <c r="G4498" s="4">
        <v>40.484118950047993</v>
      </c>
      <c r="H4498" s="4">
        <v>20.150334064424012</v>
      </c>
      <c r="I4498" s="19">
        <v>1.6967494327506385</v>
      </c>
      <c r="J4498" s="19">
        <v>7.3099460479989631</v>
      </c>
      <c r="K4498" s="20">
        <v>2.1982258455052697</v>
      </c>
      <c r="L4498" s="20">
        <v>2.3969251985533626</v>
      </c>
      <c r="M4498" s="20">
        <v>0.19869935304809272</v>
      </c>
      <c r="N4498" s="21">
        <v>5.4375</v>
      </c>
      <c r="O4498" s="21">
        <f t="shared" si="73"/>
        <v>7.0687500000000005</v>
      </c>
      <c r="P4498" s="21">
        <v>4.125</v>
      </c>
      <c r="Q4498" s="19">
        <v>24.315810073124307</v>
      </c>
      <c r="R4498" s="4">
        <v>97.3</v>
      </c>
      <c r="S4498" s="4">
        <v>13.5375</v>
      </c>
      <c r="T4498" s="29">
        <v>259.60000000000002</v>
      </c>
      <c r="U4498" s="4">
        <v>0.38</v>
      </c>
      <c r="V4498" s="9"/>
      <c r="W4498" s="9"/>
      <c r="X4498" s="9"/>
      <c r="Y4498" s="9"/>
      <c r="Z4498" s="9"/>
      <c r="AA4498" s="9"/>
    </row>
    <row r="4499" spans="1:27">
      <c r="A4499" s="39">
        <v>6</v>
      </c>
      <c r="B4499" s="39">
        <v>7</v>
      </c>
      <c r="C4499" s="40">
        <v>39635</v>
      </c>
      <c r="D4499" s="17">
        <v>0.16666666666699825</v>
      </c>
      <c r="E4499" s="18">
        <v>0.26552851842625586</v>
      </c>
      <c r="F4499" s="4">
        <v>21.76930217181787</v>
      </c>
      <c r="G4499" s="4">
        <v>42.255385781398452</v>
      </c>
      <c r="H4499" s="4">
        <v>20.486083609580586</v>
      </c>
      <c r="I4499" s="19">
        <v>1.5709926930005911</v>
      </c>
      <c r="J4499" s="19">
        <v>7.6477383869989133</v>
      </c>
      <c r="K4499" s="20">
        <v>2.2030354294100194</v>
      </c>
      <c r="L4499" s="20">
        <v>2.4071889209558637</v>
      </c>
      <c r="M4499" s="20">
        <v>0.2041534915458445</v>
      </c>
      <c r="N4499" s="21">
        <v>4</v>
      </c>
      <c r="O4499" s="21">
        <f t="shared" si="73"/>
        <v>5.2</v>
      </c>
      <c r="P4499" s="21">
        <v>3.4375</v>
      </c>
      <c r="Q4499" s="19">
        <v>23.735705921749329</v>
      </c>
      <c r="R4499" s="4">
        <v>97.25</v>
      </c>
      <c r="S4499" s="4">
        <v>13.5375</v>
      </c>
      <c r="T4499" s="29">
        <v>258.52499999999998</v>
      </c>
      <c r="U4499" s="4">
        <v>0.185</v>
      </c>
      <c r="V4499" s="9"/>
      <c r="W4499" s="9"/>
      <c r="X4499" s="9"/>
      <c r="Y4499" s="9"/>
      <c r="Z4499" s="9"/>
      <c r="AA4499" s="9"/>
    </row>
    <row r="4500" spans="1:27">
      <c r="A4500" s="39">
        <v>6</v>
      </c>
      <c r="B4500" s="39">
        <v>7</v>
      </c>
      <c r="C4500" s="40">
        <v>39635</v>
      </c>
      <c r="D4500" s="17">
        <v>0.20833333333300175</v>
      </c>
      <c r="E4500" s="18">
        <v>0.28910189992000646</v>
      </c>
      <c r="F4500" s="4">
        <v>21.476802483398963</v>
      </c>
      <c r="G4500" s="4">
        <v>41.305605762423212</v>
      </c>
      <c r="H4500" s="4">
        <v>19.828803279024243</v>
      </c>
      <c r="I4500" s="19">
        <v>1.5709182585005919</v>
      </c>
      <c r="J4500" s="19">
        <v>7.2410601169989697</v>
      </c>
      <c r="K4500" s="20">
        <v>2.1664090757982732</v>
      </c>
      <c r="L4500" s="20">
        <v>2.353680141391612</v>
      </c>
      <c r="M4500" s="20">
        <v>0.18727106559333884</v>
      </c>
      <c r="N4500" s="21">
        <v>4.625</v>
      </c>
      <c r="O4500" s="21">
        <f t="shared" si="73"/>
        <v>6.0125000000000002</v>
      </c>
      <c r="P4500" s="21">
        <v>4.0625</v>
      </c>
      <c r="Q4500" s="19">
        <v>26.00631007324926</v>
      </c>
      <c r="R4500" s="4">
        <v>97.15</v>
      </c>
      <c r="S4500" s="4">
        <v>13.525</v>
      </c>
      <c r="T4500" s="29">
        <v>260.27499999999998</v>
      </c>
      <c r="U4500" s="4">
        <v>0.17</v>
      </c>
      <c r="V4500" s="9"/>
      <c r="W4500" s="9"/>
      <c r="X4500" s="9"/>
      <c r="Y4500" s="9"/>
      <c r="Z4500" s="9"/>
      <c r="AA4500" s="9"/>
    </row>
    <row r="4501" spans="1:27">
      <c r="A4501" s="39">
        <v>6</v>
      </c>
      <c r="B4501" s="39">
        <v>7</v>
      </c>
      <c r="C4501" s="40">
        <v>39635</v>
      </c>
      <c r="D4501" s="17">
        <v>0.25</v>
      </c>
      <c r="E4501" s="18">
        <v>0.29466943437125648</v>
      </c>
      <c r="F4501" s="4">
        <v>21.818022630755227</v>
      </c>
      <c r="G4501" s="4">
        <v>41.623857322048295</v>
      </c>
      <c r="H4501" s="4">
        <v>19.805834691293068</v>
      </c>
      <c r="I4501" s="19">
        <v>1.5708452835005919</v>
      </c>
      <c r="J4501" s="19">
        <v>7.2404436129989671</v>
      </c>
      <c r="K4501" s="20">
        <v>2.159394565510524</v>
      </c>
      <c r="L4501" s="20">
        <v>2.3639551482946133</v>
      </c>
      <c r="M4501" s="20">
        <v>0.2045605827840894</v>
      </c>
      <c r="N4501" s="21">
        <v>4.75</v>
      </c>
      <c r="O4501" s="21">
        <f t="shared" si="73"/>
        <v>6.1749999999999998</v>
      </c>
      <c r="P4501" s="21">
        <v>4.625</v>
      </c>
      <c r="Q4501" s="19">
        <v>26.415337882749249</v>
      </c>
      <c r="R4501" s="4">
        <v>96.674999999999997</v>
      </c>
      <c r="S4501" s="4">
        <v>13.574999999999999</v>
      </c>
      <c r="T4501" s="29">
        <v>258.47500000000002</v>
      </c>
      <c r="U4501" s="4">
        <v>0.32</v>
      </c>
      <c r="V4501" s="9"/>
      <c r="W4501" s="9"/>
      <c r="X4501" s="9"/>
      <c r="Y4501" s="9"/>
      <c r="Z4501" s="9"/>
      <c r="AA4501" s="9"/>
    </row>
    <row r="4502" spans="1:27">
      <c r="A4502" s="39">
        <v>6</v>
      </c>
      <c r="B4502" s="39">
        <v>7</v>
      </c>
      <c r="C4502" s="40">
        <v>39635</v>
      </c>
      <c r="D4502" s="17">
        <v>0.29166666666699825</v>
      </c>
      <c r="E4502" s="18">
        <v>0.28449277625875624</v>
      </c>
      <c r="F4502" s="4">
        <v>22.064445461674119</v>
      </c>
      <c r="G4502" s="4">
        <v>42.484344510098516</v>
      </c>
      <c r="H4502" s="4">
        <v>20.419899048424398</v>
      </c>
      <c r="I4502" s="19">
        <v>1.759266211500663</v>
      </c>
      <c r="J4502" s="19">
        <v>7.645819588998906</v>
      </c>
      <c r="K4502" s="20">
        <v>2.1523905263792749</v>
      </c>
      <c r="L4502" s="20">
        <v>2.3684325084668645</v>
      </c>
      <c r="M4502" s="20">
        <v>0.21604198208758985</v>
      </c>
      <c r="N4502" s="21">
        <v>4</v>
      </c>
      <c r="O4502" s="21">
        <f t="shared" si="73"/>
        <v>5.2</v>
      </c>
      <c r="P4502" s="21">
        <v>4.875</v>
      </c>
      <c r="Q4502" s="19">
        <v>25.311535053499277</v>
      </c>
      <c r="R4502" s="4">
        <v>95.224999999999994</v>
      </c>
      <c r="S4502" s="4">
        <v>13.65</v>
      </c>
      <c r="T4502" s="29">
        <v>255</v>
      </c>
      <c r="U4502" s="4">
        <v>0.30499999999999999</v>
      </c>
      <c r="V4502" s="9"/>
      <c r="W4502" s="9"/>
      <c r="X4502" s="9"/>
      <c r="Y4502" s="9"/>
      <c r="Z4502" s="9"/>
      <c r="AA4502" s="9"/>
    </row>
    <row r="4503" spans="1:27">
      <c r="A4503" s="39">
        <v>6</v>
      </c>
      <c r="B4503" s="39">
        <v>7</v>
      </c>
      <c r="C4503" s="40">
        <v>39635</v>
      </c>
      <c r="D4503" s="17">
        <v>0.33333333333300175</v>
      </c>
      <c r="E4503" s="18">
        <v>0.27994021105500599</v>
      </c>
      <c r="F4503" s="4">
        <v>23.671424155730588</v>
      </c>
      <c r="G4503" s="4">
        <v>44.787361467411614</v>
      </c>
      <c r="H4503" s="4">
        <v>21.115937311681027</v>
      </c>
      <c r="I4503" s="19">
        <v>1.6963553677506396</v>
      </c>
      <c r="J4503" s="19">
        <v>7.7804891349988843</v>
      </c>
      <c r="K4503" s="20">
        <v>2.2104047944515184</v>
      </c>
      <c r="L4503" s="20">
        <v>2.4365646893863686</v>
      </c>
      <c r="M4503" s="20">
        <v>0.22615989493485011</v>
      </c>
      <c r="N4503" s="21">
        <v>5.8125</v>
      </c>
      <c r="O4503" s="21">
        <f t="shared" si="73"/>
        <v>7.5562500000000004</v>
      </c>
      <c r="P4503" s="21">
        <v>6.3125</v>
      </c>
      <c r="Q4503" s="19">
        <v>23.916668853061815</v>
      </c>
      <c r="R4503" s="4">
        <v>92.125</v>
      </c>
      <c r="S4503" s="4">
        <v>13.925000000000001</v>
      </c>
      <c r="T4503" s="29">
        <v>248.17500000000001</v>
      </c>
      <c r="U4503" s="4">
        <v>0.39</v>
      </c>
      <c r="V4503" s="9"/>
      <c r="W4503" s="9"/>
      <c r="X4503" s="9"/>
      <c r="Y4503" s="9"/>
      <c r="Z4503" s="9"/>
      <c r="AA4503" s="9"/>
    </row>
    <row r="4504" spans="1:27">
      <c r="A4504" s="39">
        <v>6</v>
      </c>
      <c r="B4504" s="39">
        <v>7</v>
      </c>
      <c r="C4504" s="40">
        <v>39635</v>
      </c>
      <c r="D4504" s="17">
        <v>0.375</v>
      </c>
      <c r="E4504" s="18">
        <v>0.31585610314625684</v>
      </c>
      <c r="F4504" s="4">
        <v>24.276125584330824</v>
      </c>
      <c r="G4504" s="4">
        <v>46.364060571712024</v>
      </c>
      <c r="H4504" s="4">
        <v>22.0879349873812</v>
      </c>
      <c r="I4504" s="19">
        <v>1.6334525512506164</v>
      </c>
      <c r="J4504" s="19">
        <v>7.4415868059989307</v>
      </c>
      <c r="K4504" s="20">
        <v>2.2270152864165169</v>
      </c>
      <c r="L4504" s="20">
        <v>2.44678569189412</v>
      </c>
      <c r="M4504" s="20">
        <v>0.21977040547760307</v>
      </c>
      <c r="N4504" s="21">
        <v>7.6875</v>
      </c>
      <c r="O4504" s="21">
        <f t="shared" si="73"/>
        <v>9.9937500000000004</v>
      </c>
      <c r="P4504" s="21">
        <v>5.125</v>
      </c>
      <c r="Q4504" s="19">
        <v>24.791219119874292</v>
      </c>
      <c r="R4504" s="4">
        <v>91.075000000000003</v>
      </c>
      <c r="S4504" s="4">
        <v>14.1625</v>
      </c>
      <c r="T4504" s="29">
        <v>259.375</v>
      </c>
      <c r="U4504" s="4">
        <v>0.26500000000000001</v>
      </c>
      <c r="V4504" s="9"/>
      <c r="W4504" s="9"/>
      <c r="X4504" s="9"/>
      <c r="Y4504" s="9"/>
      <c r="Z4504" s="9"/>
      <c r="AA4504" s="9"/>
    </row>
    <row r="4505" spans="1:27">
      <c r="A4505" s="39">
        <v>6</v>
      </c>
      <c r="B4505" s="39">
        <v>7</v>
      </c>
      <c r="C4505" s="40">
        <v>39635</v>
      </c>
      <c r="D4505" s="17">
        <v>0.41666666666699825</v>
      </c>
      <c r="E4505" s="18">
        <v>0.34164288531000742</v>
      </c>
      <c r="F4505" s="4">
        <v>25.331774019674853</v>
      </c>
      <c r="G4505" s="4">
        <v>48.477823721775081</v>
      </c>
      <c r="H4505" s="4">
        <v>23.146049702100228</v>
      </c>
      <c r="I4505" s="19">
        <v>1.759021015500664</v>
      </c>
      <c r="J4505" s="19">
        <v>7.6439050329988998</v>
      </c>
      <c r="K4505" s="20">
        <v>2.2376927889722662</v>
      </c>
      <c r="L4505" s="20">
        <v>2.4685439532893723</v>
      </c>
      <c r="M4505" s="20">
        <v>0.23085116431710628</v>
      </c>
      <c r="N4505" s="21">
        <v>7.6875</v>
      </c>
      <c r="O4505" s="21">
        <f t="shared" si="73"/>
        <v>9.9937500000000004</v>
      </c>
      <c r="P4505" s="21">
        <v>8.5625</v>
      </c>
      <c r="Q4505" s="19">
        <v>25.665874239999265</v>
      </c>
      <c r="R4505" s="4">
        <v>86.974999999999994</v>
      </c>
      <c r="S4505" s="4">
        <v>15.0625</v>
      </c>
      <c r="T4505" s="29">
        <v>259.5</v>
      </c>
      <c r="U4505" s="4">
        <v>0.4</v>
      </c>
      <c r="V4505" s="9"/>
      <c r="W4505" s="9"/>
      <c r="X4505" s="9"/>
      <c r="Y4505" s="9"/>
      <c r="Z4505" s="9"/>
      <c r="AA4505" s="9"/>
    </row>
    <row r="4506" spans="1:27">
      <c r="A4506" s="39">
        <v>6</v>
      </c>
      <c r="B4506" s="39">
        <v>7</v>
      </c>
      <c r="C4506" s="40">
        <v>39635</v>
      </c>
      <c r="D4506" s="17">
        <v>0.45833333333300175</v>
      </c>
      <c r="E4506" s="18">
        <v>0.33034047502125707</v>
      </c>
      <c r="F4506" s="4">
        <v>25.394057995856155</v>
      </c>
      <c r="G4506" s="4">
        <v>48.786681030325155</v>
      </c>
      <c r="H4506" s="4">
        <v>23.392623034469004</v>
      </c>
      <c r="I4506" s="19">
        <v>1.8217581787506878</v>
      </c>
      <c r="J4506" s="19">
        <v>7.7785392289988771</v>
      </c>
      <c r="K4506" s="20">
        <v>2.2306558404920169</v>
      </c>
      <c r="L4506" s="20">
        <v>2.4556074163398725</v>
      </c>
      <c r="M4506" s="20">
        <v>0.22495157584785563</v>
      </c>
      <c r="N4506" s="21">
        <v>7.9375</v>
      </c>
      <c r="O4506" s="21">
        <f t="shared" si="73"/>
        <v>10.31875</v>
      </c>
      <c r="P4506" s="21">
        <v>4.75</v>
      </c>
      <c r="Q4506" s="19">
        <v>26.482435454311741</v>
      </c>
      <c r="R4506" s="4">
        <v>88.775000000000006</v>
      </c>
      <c r="S4506" s="4">
        <v>15.15</v>
      </c>
      <c r="T4506" s="29">
        <v>270.25</v>
      </c>
      <c r="U4506" s="4">
        <v>0.54</v>
      </c>
      <c r="V4506" s="9"/>
      <c r="W4506" s="9"/>
      <c r="X4506" s="9"/>
      <c r="Y4506" s="9"/>
      <c r="Z4506" s="9"/>
      <c r="AA4506" s="9"/>
    </row>
    <row r="4507" spans="1:27">
      <c r="A4507" s="39">
        <v>6</v>
      </c>
      <c r="B4507" s="39">
        <v>7</v>
      </c>
      <c r="C4507" s="40">
        <v>39635</v>
      </c>
      <c r="D4507" s="17">
        <v>0.5</v>
      </c>
      <c r="E4507" s="18">
        <v>0.33477042452875705</v>
      </c>
      <c r="F4507" s="4">
        <v>29.233572534607152</v>
      </c>
      <c r="G4507" s="4">
        <v>56.467929759264656</v>
      </c>
      <c r="H4507" s="4">
        <v>27.234357224657501</v>
      </c>
      <c r="I4507" s="19">
        <v>1.7588575515006644</v>
      </c>
      <c r="J4507" s="19">
        <v>7.7102599039988853</v>
      </c>
      <c r="K4507" s="20">
        <v>2.2590126409155138</v>
      </c>
      <c r="L4507" s="20">
        <v>2.5119806785406262</v>
      </c>
      <c r="M4507" s="20">
        <v>0.25296803762511255</v>
      </c>
      <c r="N4507" s="21">
        <v>9.875</v>
      </c>
      <c r="O4507" s="21">
        <f t="shared" si="73"/>
        <v>12.8375</v>
      </c>
      <c r="P4507" s="21">
        <v>5.1875</v>
      </c>
      <c r="Q4507" s="19">
        <v>24.214161594186802</v>
      </c>
      <c r="R4507" s="4">
        <v>91.65</v>
      </c>
      <c r="S4507" s="4">
        <v>15.137499999999999</v>
      </c>
      <c r="T4507" s="29">
        <v>277.02499999999998</v>
      </c>
      <c r="U4507" s="4">
        <v>0.22500000000000001</v>
      </c>
      <c r="V4507" s="9"/>
      <c r="W4507" s="9"/>
      <c r="X4507" s="9"/>
      <c r="Y4507" s="9"/>
      <c r="Z4507" s="9"/>
      <c r="AA4507" s="9"/>
    </row>
    <row r="4508" spans="1:27">
      <c r="A4508" s="39">
        <v>6</v>
      </c>
      <c r="B4508" s="39">
        <v>7</v>
      </c>
      <c r="C4508" s="40">
        <v>39635</v>
      </c>
      <c r="D4508" s="17">
        <v>0.54166666666699825</v>
      </c>
      <c r="E4508" s="18">
        <v>0.29427157113375607</v>
      </c>
      <c r="F4508" s="4">
        <v>30.367567303176315</v>
      </c>
      <c r="G4508" s="4">
        <v>59.282769643290386</v>
      </c>
      <c r="H4508" s="4">
        <v>28.915202340114067</v>
      </c>
      <c r="I4508" s="19">
        <v>1.7587758195006646</v>
      </c>
      <c r="J4508" s="19">
        <v>7.8448644059988633</v>
      </c>
      <c r="K4508" s="20">
        <v>2.2519727006762649</v>
      </c>
      <c r="L4508" s="20">
        <v>2.4990384993408767</v>
      </c>
      <c r="M4508" s="20">
        <v>0.24706579866461187</v>
      </c>
      <c r="N4508" s="21">
        <v>3.3125</v>
      </c>
      <c r="O4508" s="21">
        <f t="shared" si="73"/>
        <v>4.3062500000000004</v>
      </c>
      <c r="P4508" s="21">
        <v>2.5625</v>
      </c>
      <c r="Q4508" s="19">
        <v>27.766670088749201</v>
      </c>
      <c r="R4508" s="4">
        <v>89.575000000000003</v>
      </c>
      <c r="S4508" s="4">
        <v>15.95</v>
      </c>
      <c r="T4508" s="29">
        <v>275.05</v>
      </c>
      <c r="U4508" s="4">
        <v>0.245</v>
      </c>
      <c r="V4508" s="9"/>
      <c r="W4508" s="9"/>
      <c r="X4508" s="9"/>
      <c r="Y4508" s="9"/>
      <c r="Z4508" s="9"/>
      <c r="AA4508" s="9"/>
    </row>
    <row r="4509" spans="1:27">
      <c r="A4509" s="39">
        <v>6</v>
      </c>
      <c r="B4509" s="39">
        <v>7</v>
      </c>
      <c r="C4509" s="40">
        <v>39635</v>
      </c>
      <c r="D4509" s="17">
        <v>0.58333333333300175</v>
      </c>
      <c r="E4509" s="18">
        <v>0.30432083702000634</v>
      </c>
      <c r="F4509" s="4">
        <v>32.490811748333044</v>
      </c>
      <c r="G4509" s="4">
        <v>63.168226636116401</v>
      </c>
      <c r="H4509" s="4">
        <v>30.677414887783357</v>
      </c>
      <c r="I4509" s="19">
        <v>1.8215034960006888</v>
      </c>
      <c r="J4509" s="19">
        <v>7.8442182079988596</v>
      </c>
      <c r="K4509" s="20">
        <v>2.3215373169925071</v>
      </c>
      <c r="L4509" s="20">
        <v>2.5841614086133817</v>
      </c>
      <c r="M4509" s="20">
        <v>0.26262409162087452</v>
      </c>
      <c r="N4509" s="21">
        <v>20.0625</v>
      </c>
      <c r="O4509" s="21">
        <f t="shared" si="73"/>
        <v>26.081250000000001</v>
      </c>
      <c r="P4509" s="21">
        <v>8.125</v>
      </c>
      <c r="Q4509" s="19">
        <v>28.87457199656167</v>
      </c>
      <c r="R4509" s="4">
        <v>73.55</v>
      </c>
      <c r="S4509" s="4">
        <v>18.162500000000001</v>
      </c>
      <c r="T4509" s="29">
        <v>268.52499999999998</v>
      </c>
      <c r="U4509" s="4">
        <v>0.26</v>
      </c>
      <c r="V4509" s="9"/>
      <c r="W4509" s="9"/>
      <c r="X4509" s="9"/>
      <c r="Y4509" s="9"/>
      <c r="Z4509" s="9"/>
      <c r="AA4509" s="9"/>
    </row>
    <row r="4510" spans="1:27">
      <c r="A4510" s="39">
        <v>6</v>
      </c>
      <c r="B4510" s="39">
        <v>7</v>
      </c>
      <c r="C4510" s="40">
        <v>39635</v>
      </c>
      <c r="D4510" s="17">
        <v>0.625</v>
      </c>
      <c r="E4510" s="18">
        <v>0.27956205100375575</v>
      </c>
      <c r="F4510" s="4">
        <v>32.812577223464494</v>
      </c>
      <c r="G4510" s="4">
        <v>64.356881537704211</v>
      </c>
      <c r="H4510" s="4">
        <v>31.544304314239714</v>
      </c>
      <c r="I4510" s="19">
        <v>1.7586123555006652</v>
      </c>
      <c r="J4510" s="19">
        <v>7.6407037369988879</v>
      </c>
      <c r="K4510" s="20">
        <v>2.267353579692263</v>
      </c>
      <c r="L4510" s="20">
        <v>2.502007766624879</v>
      </c>
      <c r="M4510" s="20">
        <v>0.23465418693261564</v>
      </c>
      <c r="N4510" s="21">
        <v>2.9375</v>
      </c>
      <c r="O4510" s="21">
        <f t="shared" si="73"/>
        <v>3.8187500000000001</v>
      </c>
      <c r="P4510" s="21">
        <v>3.125</v>
      </c>
      <c r="Q4510" s="19">
        <v>31.787488962811583</v>
      </c>
      <c r="R4510" s="4">
        <v>78.575000000000003</v>
      </c>
      <c r="S4510" s="4">
        <v>16.987500000000001</v>
      </c>
      <c r="T4510" s="29">
        <v>283.52499999999998</v>
      </c>
      <c r="U4510" s="4">
        <v>0.77</v>
      </c>
      <c r="V4510" s="9"/>
      <c r="W4510" s="9"/>
      <c r="X4510" s="9"/>
      <c r="Y4510" s="9"/>
      <c r="Z4510" s="9"/>
      <c r="AA4510" s="9"/>
    </row>
    <row r="4511" spans="1:27">
      <c r="A4511" s="39">
        <v>6</v>
      </c>
      <c r="B4511" s="39">
        <v>7</v>
      </c>
      <c r="C4511" s="40">
        <v>39635</v>
      </c>
      <c r="D4511" s="17">
        <v>0.66666666666699825</v>
      </c>
      <c r="E4511" s="18">
        <v>0.30195816978750617</v>
      </c>
      <c r="F4511" s="4">
        <v>33.67166338370226</v>
      </c>
      <c r="G4511" s="4">
        <v>66.257715469979701</v>
      </c>
      <c r="H4511" s="4">
        <v>32.586052086277448</v>
      </c>
      <c r="I4511" s="19">
        <v>1.8213356535006893</v>
      </c>
      <c r="J4511" s="19">
        <v>7.9781185379988351</v>
      </c>
      <c r="K4511" s="20">
        <v>2.2956333423215103</v>
      </c>
      <c r="L4511" s="20">
        <v>2.5870371757503841</v>
      </c>
      <c r="M4511" s="20">
        <v>0.29140383342887377</v>
      </c>
      <c r="N4511" s="21">
        <v>6.9375</v>
      </c>
      <c r="O4511" s="21">
        <f t="shared" si="73"/>
        <v>9.0187500000000007</v>
      </c>
      <c r="P4511" s="21">
        <v>2.75</v>
      </c>
      <c r="Q4511" s="19">
        <v>29.75177005449914</v>
      </c>
      <c r="R4511" s="4">
        <v>74.650000000000006</v>
      </c>
      <c r="S4511" s="4">
        <v>17.387499999999999</v>
      </c>
      <c r="T4511" s="29">
        <v>280.22499999999997</v>
      </c>
      <c r="U4511" s="4">
        <v>0.26500000000000001</v>
      </c>
      <c r="V4511" s="9"/>
      <c r="W4511" s="9"/>
      <c r="X4511" s="9"/>
      <c r="Y4511" s="9"/>
      <c r="Z4511" s="9"/>
      <c r="AA4511" s="9"/>
    </row>
    <row r="4512" spans="1:27">
      <c r="A4512" s="39">
        <v>6</v>
      </c>
      <c r="B4512" s="39">
        <v>7</v>
      </c>
      <c r="C4512" s="40">
        <v>39635</v>
      </c>
      <c r="D4512" s="17">
        <v>0.70833333333300175</v>
      </c>
      <c r="E4512" s="18">
        <v>0.37148113125750748</v>
      </c>
      <c r="F4512" s="4">
        <v>38.474905306746862</v>
      </c>
      <c r="G4512" s="4">
        <v>74.057856014531737</v>
      </c>
      <c r="H4512" s="4">
        <v>35.582950707784867</v>
      </c>
      <c r="I4512" s="19">
        <v>2.7004885837510226</v>
      </c>
      <c r="J4512" s="19">
        <v>6.08443481599911</v>
      </c>
      <c r="K4512" s="20">
        <v>2.1709231381865233</v>
      </c>
      <c r="L4512" s="20">
        <v>2.4589094079696281</v>
      </c>
      <c r="M4512" s="20">
        <v>0.28798626978310482</v>
      </c>
      <c r="N4512" s="21">
        <v>21.375</v>
      </c>
      <c r="O4512" s="21">
        <f t="shared" si="73"/>
        <v>27.787500000000001</v>
      </c>
      <c r="P4512" s="21">
        <v>19.5625</v>
      </c>
      <c r="Q4512" s="19">
        <v>15.022383421187067</v>
      </c>
      <c r="R4512" s="4">
        <v>67.775000000000006</v>
      </c>
      <c r="S4512" s="4">
        <v>18.225000000000001</v>
      </c>
      <c r="T4512" s="29">
        <v>265.09999999999997</v>
      </c>
      <c r="U4512" s="4">
        <v>0.68500000000000005</v>
      </c>
      <c r="V4512" s="9"/>
      <c r="W4512" s="9"/>
      <c r="X4512" s="9"/>
      <c r="Y4512" s="9"/>
      <c r="Z4512" s="9"/>
      <c r="AA4512" s="9"/>
    </row>
    <row r="4513" spans="1:27">
      <c r="A4513" s="39">
        <v>6</v>
      </c>
      <c r="B4513" s="39">
        <v>7</v>
      </c>
      <c r="C4513" s="40">
        <v>39635</v>
      </c>
      <c r="D4513" s="17">
        <v>0.75</v>
      </c>
      <c r="E4513" s="18">
        <v>0.43537169517000873</v>
      </c>
      <c r="F4513" s="4">
        <v>49.821869725960667</v>
      </c>
      <c r="G4513" s="4">
        <v>89.170558936010664</v>
      </c>
      <c r="H4513" s="4">
        <v>39.348689210050004</v>
      </c>
      <c r="I4513" s="19">
        <v>2.0095661167507615</v>
      </c>
      <c r="J4513" s="19">
        <v>8.7879994659987126</v>
      </c>
      <c r="K4513" s="20">
        <v>2.2227403941177681</v>
      </c>
      <c r="L4513" s="20">
        <v>2.4632852076373792</v>
      </c>
      <c r="M4513" s="20">
        <v>0.24054481351961121</v>
      </c>
      <c r="N4513" s="21">
        <v>13.5</v>
      </c>
      <c r="O4513" s="21">
        <f t="shared" si="73"/>
        <v>17.55</v>
      </c>
      <c r="P4513" s="21">
        <v>7.625</v>
      </c>
      <c r="Q4513" s="19">
        <v>11.180350057312175</v>
      </c>
      <c r="R4513" s="4">
        <v>90.025000000000006</v>
      </c>
      <c r="S4513" s="4">
        <v>14.5375</v>
      </c>
      <c r="T4513" s="29">
        <v>205.875</v>
      </c>
      <c r="U4513" s="4">
        <v>0.38</v>
      </c>
      <c r="V4513" s="9"/>
      <c r="W4513" s="9"/>
      <c r="X4513" s="9"/>
      <c r="Y4513" s="9"/>
      <c r="Z4513" s="9"/>
      <c r="AA4513" s="9"/>
    </row>
    <row r="4514" spans="1:27">
      <c r="A4514" s="39">
        <v>6</v>
      </c>
      <c r="B4514" s="39">
        <v>7</v>
      </c>
      <c r="C4514" s="40">
        <v>39635</v>
      </c>
      <c r="D4514" s="17">
        <v>0.79166666666699825</v>
      </c>
      <c r="E4514" s="18">
        <v>0.44425992769250888</v>
      </c>
      <c r="F4514" s="4">
        <v>35.174965204308783</v>
      </c>
      <c r="G4514" s="4">
        <v>68.726446021230359</v>
      </c>
      <c r="H4514" s="4">
        <v>33.551480816921568</v>
      </c>
      <c r="I4514" s="19">
        <v>1.6326950707506187</v>
      </c>
      <c r="J4514" s="19">
        <v>8.1113104539988097</v>
      </c>
      <c r="K4514" s="20">
        <v>2.2333505820960173</v>
      </c>
      <c r="L4514" s="20">
        <v>2.5079027752623828</v>
      </c>
      <c r="M4514" s="20">
        <v>0.27455219316636581</v>
      </c>
      <c r="N4514" s="21">
        <v>4.875</v>
      </c>
      <c r="O4514" s="21">
        <f t="shared" si="73"/>
        <v>6.3375000000000004</v>
      </c>
      <c r="P4514" s="21">
        <v>5.3125</v>
      </c>
      <c r="Q4514" s="19">
        <v>12.345682453249642</v>
      </c>
      <c r="R4514" s="4">
        <v>95.224999999999994</v>
      </c>
      <c r="S4514" s="4">
        <v>13.9</v>
      </c>
      <c r="T4514" s="29">
        <v>202.17499999999998</v>
      </c>
      <c r="U4514" s="4">
        <v>0.05</v>
      </c>
      <c r="V4514" s="9"/>
      <c r="W4514" s="9"/>
      <c r="X4514" s="9"/>
      <c r="Y4514" s="9"/>
      <c r="Z4514" s="9"/>
      <c r="AA4514" s="9"/>
    </row>
    <row r="4515" spans="1:27">
      <c r="A4515" s="39">
        <v>6</v>
      </c>
      <c r="B4515" s="39">
        <v>7</v>
      </c>
      <c r="C4515" s="40">
        <v>39635</v>
      </c>
      <c r="D4515" s="17">
        <v>0.83333333333300175</v>
      </c>
      <c r="E4515" s="18">
        <v>0.54063539120501058</v>
      </c>
      <c r="F4515" s="4">
        <v>36.759325040783416</v>
      </c>
      <c r="G4515" s="4">
        <v>68.294514534455246</v>
      </c>
      <c r="H4515" s="4">
        <v>31.535189493671833</v>
      </c>
      <c r="I4515" s="19">
        <v>1.9465822980007381</v>
      </c>
      <c r="J4515" s="19">
        <v>8.3809761799987665</v>
      </c>
      <c r="K4515" s="20">
        <v>2.3438328136820057</v>
      </c>
      <c r="L4515" s="20">
        <v>2.6962177979938939</v>
      </c>
      <c r="M4515" s="20">
        <v>0.35238498431188814</v>
      </c>
      <c r="N4515" s="21">
        <v>10.125</v>
      </c>
      <c r="O4515" s="21">
        <f t="shared" si="73"/>
        <v>13.1625</v>
      </c>
      <c r="P4515" s="21">
        <v>12.125</v>
      </c>
      <c r="Q4515" s="19">
        <v>5.4161505448123428</v>
      </c>
      <c r="R4515" s="4">
        <v>95.55</v>
      </c>
      <c r="S4515" s="4">
        <v>13.6625</v>
      </c>
      <c r="T4515" s="29">
        <v>218.625</v>
      </c>
      <c r="U4515" s="4">
        <v>0.04</v>
      </c>
      <c r="V4515" s="9"/>
      <c r="W4515" s="9"/>
      <c r="X4515" s="9"/>
      <c r="Y4515" s="9"/>
      <c r="Z4515" s="9"/>
      <c r="AA4515" s="9"/>
    </row>
    <row r="4516" spans="1:27">
      <c r="A4516" s="39">
        <v>6</v>
      </c>
      <c r="B4516" s="39">
        <v>7</v>
      </c>
      <c r="C4516" s="40">
        <v>39635</v>
      </c>
      <c r="D4516" s="17">
        <v>0.875</v>
      </c>
      <c r="E4516" s="18">
        <v>0.5326860291225104</v>
      </c>
      <c r="F4516" s="4">
        <v>41.191294598171396</v>
      </c>
      <c r="G4516" s="4">
        <v>74.102630487306755</v>
      </c>
      <c r="H4516" s="4">
        <v>32.911335889135358</v>
      </c>
      <c r="I4516" s="19">
        <v>2.0092844332507624</v>
      </c>
      <c r="J4516" s="19">
        <v>8.9209510019986844</v>
      </c>
      <c r="K4516" s="20">
        <v>2.4424617814252456</v>
      </c>
      <c r="L4516" s="20">
        <v>2.7981524956829005</v>
      </c>
      <c r="M4516" s="20">
        <v>0.35569071425765475</v>
      </c>
      <c r="N4516" s="21">
        <v>12.3125</v>
      </c>
      <c r="O4516" s="21">
        <f t="shared" si="73"/>
        <v>16.006250000000001</v>
      </c>
      <c r="P4516" s="21">
        <v>10.625</v>
      </c>
      <c r="Q4516" s="19">
        <v>11.35737167999967</v>
      </c>
      <c r="R4516" s="4">
        <v>96.5</v>
      </c>
      <c r="S4516" s="4">
        <v>13.4</v>
      </c>
      <c r="T4516" s="29">
        <v>253.875</v>
      </c>
      <c r="U4516" s="4">
        <v>0.04</v>
      </c>
      <c r="V4516" s="9"/>
      <c r="W4516" s="9"/>
      <c r="X4516" s="9"/>
      <c r="Y4516" s="9"/>
      <c r="Z4516" s="9"/>
      <c r="AA4516" s="9"/>
    </row>
    <row r="4517" spans="1:27">
      <c r="A4517" s="39">
        <v>6</v>
      </c>
      <c r="B4517" s="39">
        <v>7</v>
      </c>
      <c r="C4517" s="40">
        <v>39635</v>
      </c>
      <c r="D4517" s="17">
        <v>0.91666666666699825</v>
      </c>
      <c r="E4517" s="18">
        <v>0.41933673134250815</v>
      </c>
      <c r="F4517" s="4">
        <v>28.117482344469689</v>
      </c>
      <c r="G4517" s="4">
        <v>55.695710482526977</v>
      </c>
      <c r="H4517" s="4">
        <v>27.578228138057284</v>
      </c>
      <c r="I4517" s="19">
        <v>1.7580402315006673</v>
      </c>
      <c r="J4517" s="19">
        <v>8.0417005549988119</v>
      </c>
      <c r="K4517" s="20">
        <v>2.2064765295692705</v>
      </c>
      <c r="L4517" s="20">
        <v>2.4692446991348835</v>
      </c>
      <c r="M4517" s="20">
        <v>0.26276816956561333</v>
      </c>
      <c r="N4517" s="21">
        <v>6</v>
      </c>
      <c r="O4517" s="21">
        <f t="shared" si="73"/>
        <v>7.8000000000000007</v>
      </c>
      <c r="P4517" s="21">
        <v>6.375</v>
      </c>
      <c r="Q4517" s="19">
        <v>20.094970172249415</v>
      </c>
      <c r="R4517" s="4">
        <v>97.25</v>
      </c>
      <c r="S4517" s="4">
        <v>13.2875</v>
      </c>
      <c r="T4517" s="29">
        <v>301.02499999999998</v>
      </c>
      <c r="U4517" s="4">
        <v>0.155</v>
      </c>
      <c r="V4517" s="9"/>
      <c r="W4517" s="9"/>
      <c r="X4517" s="9"/>
      <c r="Y4517" s="9"/>
      <c r="Z4517" s="9"/>
      <c r="AA4517" s="9"/>
    </row>
    <row r="4518" spans="1:27">
      <c r="A4518" s="39">
        <v>6</v>
      </c>
      <c r="B4518" s="39">
        <v>7</v>
      </c>
      <c r="C4518" s="40">
        <v>39635</v>
      </c>
      <c r="D4518" s="17">
        <v>0.95833333333300175</v>
      </c>
      <c r="E4518" s="18">
        <v>0.43270658674250811</v>
      </c>
      <c r="F4518" s="4">
        <v>26.577031187050501</v>
      </c>
      <c r="G4518" s="4">
        <v>52.435796649363638</v>
      </c>
      <c r="H4518" s="4">
        <v>25.85876546231313</v>
      </c>
      <c r="I4518" s="19">
        <v>1.8207416370006912</v>
      </c>
      <c r="J4518" s="19">
        <v>7.9058800129988294</v>
      </c>
      <c r="K4518" s="20">
        <v>2.2112232865350201</v>
      </c>
      <c r="L4518" s="20">
        <v>2.4621259598098844</v>
      </c>
      <c r="M4518" s="20">
        <v>0.25090267327486437</v>
      </c>
      <c r="N4518" s="21">
        <v>6.75</v>
      </c>
      <c r="O4518" s="21">
        <f t="shared" si="73"/>
        <v>8.7750000000000004</v>
      </c>
      <c r="P4518" s="21">
        <v>7.3125</v>
      </c>
      <c r="Q4518" s="19">
        <v>14.73725455149957</v>
      </c>
      <c r="R4518" s="4">
        <v>97.474999999999994</v>
      </c>
      <c r="S4518" s="4">
        <v>12.775</v>
      </c>
      <c r="T4518" s="29">
        <v>290.52499999999998</v>
      </c>
      <c r="U4518" s="4">
        <v>0.04</v>
      </c>
      <c r="V4518" s="9"/>
      <c r="W4518" s="9"/>
      <c r="X4518" s="9"/>
      <c r="Y4518" s="9"/>
      <c r="Z4518" s="9"/>
      <c r="AA4518" s="9"/>
    </row>
    <row r="4519" spans="1:27">
      <c r="A4519" s="39">
        <v>7</v>
      </c>
      <c r="B4519" s="39">
        <v>7</v>
      </c>
      <c r="C4519" s="40">
        <v>39636</v>
      </c>
      <c r="D4519" s="17">
        <v>0</v>
      </c>
      <c r="E4519" s="18">
        <v>0.23088412785625437</v>
      </c>
      <c r="F4519" s="4">
        <v>30.281356515182559</v>
      </c>
      <c r="G4519" s="4">
        <v>59.12731606940288</v>
      </c>
      <c r="H4519" s="4">
        <v>28.845959554220315</v>
      </c>
      <c r="I4519" s="19">
        <v>1.8834393937507155</v>
      </c>
      <c r="J4519" s="19">
        <v>8.3106083769987666</v>
      </c>
      <c r="K4519" s="20">
        <v>2.3156162093040091</v>
      </c>
      <c r="L4519" s="20">
        <v>2.5812013085013916</v>
      </c>
      <c r="M4519" s="20">
        <v>0.26558509919738293</v>
      </c>
      <c r="N4519" s="21">
        <v>7.875</v>
      </c>
      <c r="O4519" s="21">
        <f t="shared" si="73"/>
        <v>10.237500000000001</v>
      </c>
      <c r="P4519" s="21">
        <v>6.5</v>
      </c>
      <c r="Q4519" s="19">
        <v>11.942148173374651</v>
      </c>
      <c r="R4519" s="4">
        <v>97.85</v>
      </c>
      <c r="S4519" s="4">
        <v>12.7</v>
      </c>
      <c r="T4519" s="29">
        <v>253</v>
      </c>
      <c r="U4519" s="4">
        <v>0.04</v>
      </c>
      <c r="V4519" s="9"/>
      <c r="W4519" s="9"/>
      <c r="X4519" s="9"/>
      <c r="Y4519" s="9"/>
      <c r="Z4519" s="9"/>
      <c r="AA4519" s="9"/>
    </row>
    <row r="4520" spans="1:27">
      <c r="A4520" s="39">
        <v>7</v>
      </c>
      <c r="B4520" s="39">
        <v>7</v>
      </c>
      <c r="C4520" s="40">
        <v>39636</v>
      </c>
      <c r="D4520" s="17">
        <v>4.1666666666998253E-2</v>
      </c>
      <c r="E4520" s="18">
        <v>0.15127743349375289</v>
      </c>
      <c r="F4520" s="4">
        <v>25.015931150731234</v>
      </c>
      <c r="G4520" s="4">
        <v>48.777400556737682</v>
      </c>
      <c r="H4520" s="4">
        <v>23.761469406006455</v>
      </c>
      <c r="I4520" s="19">
        <v>1.757795035500668</v>
      </c>
      <c r="J4520" s="19">
        <v>8.1747991469987831</v>
      </c>
      <c r="K4520" s="20">
        <v>2.5546750769049842</v>
      </c>
      <c r="L4520" s="20">
        <v>2.8549310254469078</v>
      </c>
      <c r="M4520" s="20">
        <v>0.30025594854192372</v>
      </c>
      <c r="N4520" s="21">
        <v>5.75</v>
      </c>
      <c r="O4520" s="21">
        <f t="shared" si="73"/>
        <v>7.4750000000000005</v>
      </c>
      <c r="P4520" s="21">
        <v>5.9375</v>
      </c>
      <c r="Q4520" s="19">
        <v>13.457716757499607</v>
      </c>
      <c r="R4520" s="4">
        <v>98.075000000000003</v>
      </c>
      <c r="S4520" s="4">
        <v>12.762499999999999</v>
      </c>
      <c r="T4520" s="29">
        <v>238.87499999999997</v>
      </c>
      <c r="U4520" s="4">
        <v>0.04</v>
      </c>
      <c r="V4520" s="9"/>
      <c r="W4520" s="9"/>
      <c r="X4520" s="9"/>
      <c r="Y4520" s="9"/>
      <c r="Z4520" s="9"/>
      <c r="AA4520" s="9"/>
    </row>
    <row r="4521" spans="1:27">
      <c r="A4521" s="39">
        <v>7</v>
      </c>
      <c r="B4521" s="39">
        <v>7</v>
      </c>
      <c r="C4521" s="40">
        <v>39636</v>
      </c>
      <c r="D4521" s="17">
        <v>8.3333333333001747E-2</v>
      </c>
      <c r="E4521" s="18">
        <v>0.16805195619125307</v>
      </c>
      <c r="F4521" s="4">
        <v>23.127326234630779</v>
      </c>
      <c r="G4521" s="4">
        <v>45.180731336074246</v>
      </c>
      <c r="H4521" s="4">
        <v>22.053405101443474</v>
      </c>
      <c r="I4521" s="19">
        <v>1.8204876840006923</v>
      </c>
      <c r="J4521" s="19">
        <v>8.3092170009987605</v>
      </c>
      <c r="K4521" s="20">
        <v>2.3249608832252582</v>
      </c>
      <c r="L4521" s="20">
        <v>2.5840214591716442</v>
      </c>
      <c r="M4521" s="20">
        <v>0.25906057594638587</v>
      </c>
      <c r="N4521" s="21">
        <v>7.375</v>
      </c>
      <c r="O4521" s="21">
        <f t="shared" si="73"/>
        <v>9.5875000000000004</v>
      </c>
      <c r="P4521" s="21">
        <v>6.8125</v>
      </c>
      <c r="Q4521" s="19">
        <v>16.546402006374517</v>
      </c>
      <c r="R4521" s="4">
        <v>98.2</v>
      </c>
      <c r="S4521" s="4">
        <v>12.574999999999999</v>
      </c>
      <c r="T4521" s="29">
        <v>293.125</v>
      </c>
      <c r="U4521" s="4">
        <v>0.04</v>
      </c>
      <c r="V4521" s="9"/>
      <c r="W4521" s="9"/>
      <c r="X4521" s="9"/>
      <c r="Y4521" s="9"/>
      <c r="Z4521" s="9"/>
      <c r="AA4521" s="9"/>
    </row>
    <row r="4522" spans="1:27">
      <c r="A4522" s="39">
        <v>7</v>
      </c>
      <c r="B4522" s="39">
        <v>7</v>
      </c>
      <c r="C4522" s="40">
        <v>39636</v>
      </c>
      <c r="D4522" s="17">
        <v>0.125</v>
      </c>
      <c r="E4522" s="18">
        <v>0.15905961702625299</v>
      </c>
      <c r="F4522" s="4">
        <v>27.008757907868741</v>
      </c>
      <c r="G4522" s="4">
        <v>50.441724752113124</v>
      </c>
      <c r="H4522" s="4">
        <v>23.43296684424438</v>
      </c>
      <c r="I4522" s="19">
        <v>2.0087217960007639</v>
      </c>
      <c r="J4522" s="19">
        <v>8.8489189209986776</v>
      </c>
      <c r="K4522" s="20">
        <v>2.4349778962867465</v>
      </c>
      <c r="L4522" s="20">
        <v>2.714261678234152</v>
      </c>
      <c r="M4522" s="20">
        <v>0.27928378194740544</v>
      </c>
      <c r="N4522" s="21">
        <v>5.6875</v>
      </c>
      <c r="O4522" s="21">
        <f t="shared" si="73"/>
        <v>7.3937499999999998</v>
      </c>
      <c r="P4522" s="21">
        <v>5.9375</v>
      </c>
      <c r="Q4522" s="19">
        <v>14.857818763999564</v>
      </c>
      <c r="R4522" s="4">
        <v>98.275000000000006</v>
      </c>
      <c r="S4522" s="4">
        <v>12.4</v>
      </c>
      <c r="T4522" s="29">
        <v>289.17500000000001</v>
      </c>
      <c r="U4522" s="4">
        <v>0.04</v>
      </c>
      <c r="V4522" s="9"/>
      <c r="W4522" s="9"/>
      <c r="X4522" s="9"/>
      <c r="Y4522" s="9"/>
      <c r="Z4522" s="9"/>
      <c r="AA4522" s="9"/>
    </row>
    <row r="4523" spans="1:27">
      <c r="A4523" s="39">
        <v>7</v>
      </c>
      <c r="B4523" s="39">
        <v>7</v>
      </c>
      <c r="C4523" s="40">
        <v>39636</v>
      </c>
      <c r="D4523" s="17">
        <v>0.16666666666699825</v>
      </c>
      <c r="E4523" s="18">
        <v>0.1791851796162533</v>
      </c>
      <c r="F4523" s="4">
        <v>24.053862228043364</v>
      </c>
      <c r="G4523" s="4">
        <v>46.321703296599551</v>
      </c>
      <c r="H4523" s="4">
        <v>22.267841068556184</v>
      </c>
      <c r="I4523" s="19">
        <v>1.9458598455007403</v>
      </c>
      <c r="J4523" s="19">
        <v>8.5104634159987267</v>
      </c>
      <c r="K4523" s="20">
        <v>2.539034246168236</v>
      </c>
      <c r="L4523" s="20">
        <v>2.8443551987901605</v>
      </c>
      <c r="M4523" s="20">
        <v>0.30532095262192449</v>
      </c>
      <c r="N4523" s="21">
        <v>7.1875</v>
      </c>
      <c r="O4523" s="21">
        <f t="shared" si="73"/>
        <v>9.34375</v>
      </c>
      <c r="P4523" s="21">
        <v>7.1875</v>
      </c>
      <c r="Q4523" s="19">
        <v>14.392660843437078</v>
      </c>
      <c r="R4523" s="4">
        <v>98.4</v>
      </c>
      <c r="S4523" s="4">
        <v>12.25</v>
      </c>
      <c r="T4523" s="29">
        <v>302.05</v>
      </c>
      <c r="U4523" s="4">
        <v>0.04</v>
      </c>
      <c r="V4523" s="9"/>
      <c r="W4523" s="9"/>
      <c r="X4523" s="9"/>
      <c r="Y4523" s="9"/>
      <c r="Z4523" s="9"/>
      <c r="AA4523" s="9"/>
    </row>
    <row r="4524" spans="1:27">
      <c r="A4524" s="39">
        <v>7</v>
      </c>
      <c r="B4524" s="39">
        <v>7</v>
      </c>
      <c r="C4524" s="40">
        <v>39636</v>
      </c>
      <c r="D4524" s="17">
        <v>0.20833333333300175</v>
      </c>
      <c r="E4524" s="18">
        <v>0.16907517580875309</v>
      </c>
      <c r="F4524" s="4">
        <v>22.528415101017892</v>
      </c>
      <c r="G4524" s="4">
        <v>42.916090820261161</v>
      </c>
      <c r="H4524" s="4">
        <v>20.387675719243276</v>
      </c>
      <c r="I4524" s="19">
        <v>2.0085349800007646</v>
      </c>
      <c r="J4524" s="19">
        <v>8.3071327649987552</v>
      </c>
      <c r="K4524" s="20">
        <v>2.4324992239552472</v>
      </c>
      <c r="L4524" s="20">
        <v>2.7283780831026552</v>
      </c>
      <c r="M4524" s="20">
        <v>0.29587885914740786</v>
      </c>
      <c r="N4524" s="21">
        <v>10.125</v>
      </c>
      <c r="O4524" s="21">
        <f t="shared" si="73"/>
        <v>13.1625</v>
      </c>
      <c r="P4524" s="21">
        <v>6.5</v>
      </c>
      <c r="Q4524" s="19">
        <v>17.0741909433745</v>
      </c>
      <c r="R4524" s="4">
        <v>98.55</v>
      </c>
      <c r="S4524" s="4">
        <v>12.2</v>
      </c>
      <c r="T4524" s="29">
        <v>317.45</v>
      </c>
      <c r="U4524" s="4">
        <v>0.04</v>
      </c>
      <c r="V4524" s="9"/>
      <c r="W4524" s="9"/>
      <c r="X4524" s="9"/>
      <c r="Y4524" s="9"/>
      <c r="Z4524" s="9"/>
      <c r="AA4524" s="9"/>
    </row>
    <row r="4525" spans="1:27">
      <c r="A4525" s="39">
        <v>7</v>
      </c>
      <c r="B4525" s="39">
        <v>7</v>
      </c>
      <c r="C4525" s="40">
        <v>39636</v>
      </c>
      <c r="D4525" s="17">
        <v>0.25</v>
      </c>
      <c r="E4525" s="18">
        <v>0.22389513059875396</v>
      </c>
      <c r="F4525" s="4">
        <v>24.973409481724776</v>
      </c>
      <c r="G4525" s="4">
        <v>47.808397884287444</v>
      </c>
      <c r="H4525" s="4">
        <v>22.834988402562661</v>
      </c>
      <c r="I4525" s="19">
        <v>2.0084415720007649</v>
      </c>
      <c r="J4525" s="19">
        <v>8.7116264049986896</v>
      </c>
      <c r="K4525" s="20">
        <v>2.3552806088650051</v>
      </c>
      <c r="L4525" s="20">
        <v>2.658240485237152</v>
      </c>
      <c r="M4525" s="20">
        <v>0.30295987637214683</v>
      </c>
      <c r="N4525" s="21">
        <v>14.25</v>
      </c>
      <c r="O4525" s="21">
        <f t="shared" si="73"/>
        <v>18.525000000000002</v>
      </c>
      <c r="P4525" s="21">
        <v>9.125</v>
      </c>
      <c r="Q4525" s="19">
        <v>11.18928610737467</v>
      </c>
      <c r="R4525" s="4">
        <v>98.65</v>
      </c>
      <c r="S4525" s="4">
        <v>12.2875</v>
      </c>
      <c r="T4525" s="29">
        <v>304.67500000000001</v>
      </c>
      <c r="U4525" s="4">
        <v>6.5000000000000002E-2</v>
      </c>
      <c r="V4525" s="9"/>
      <c r="W4525" s="9"/>
      <c r="X4525" s="9"/>
      <c r="Y4525" s="9"/>
      <c r="Z4525" s="9"/>
      <c r="AA4525" s="9"/>
    </row>
    <row r="4526" spans="1:27">
      <c r="A4526" s="39">
        <v>7</v>
      </c>
      <c r="B4526" s="39">
        <v>7</v>
      </c>
      <c r="C4526" s="40">
        <v>39636</v>
      </c>
      <c r="D4526" s="17">
        <v>0.29166666666699825</v>
      </c>
      <c r="E4526" s="18">
        <v>0.2977255344375051</v>
      </c>
      <c r="F4526" s="4">
        <v>33.064683555088877</v>
      </c>
      <c r="G4526" s="4">
        <v>61.679679131966054</v>
      </c>
      <c r="H4526" s="4">
        <v>28.614995576877178</v>
      </c>
      <c r="I4526" s="19">
        <v>2.2593916845008608</v>
      </c>
      <c r="J4526" s="19">
        <v>8.8459551769986682</v>
      </c>
      <c r="K4526" s="20">
        <v>2.3774456327257529</v>
      </c>
      <c r="L4526" s="20">
        <v>2.7081720781429057</v>
      </c>
      <c r="M4526" s="20">
        <v>0.33072644541715313</v>
      </c>
      <c r="N4526" s="21">
        <v>21.25</v>
      </c>
      <c r="O4526" s="21">
        <f t="shared" si="73"/>
        <v>27.625</v>
      </c>
      <c r="P4526" s="21">
        <v>10.125</v>
      </c>
      <c r="Q4526" s="19">
        <v>8.9170768182497362</v>
      </c>
      <c r="R4526" s="4">
        <v>98.7</v>
      </c>
      <c r="S4526" s="4">
        <v>12.2875</v>
      </c>
      <c r="T4526" s="29">
        <v>299.02500000000003</v>
      </c>
      <c r="U4526" s="4">
        <v>0.09</v>
      </c>
      <c r="V4526" s="9"/>
      <c r="W4526" s="9"/>
      <c r="X4526" s="9"/>
      <c r="Y4526" s="9"/>
      <c r="Z4526" s="9"/>
      <c r="AA4526" s="9"/>
    </row>
    <row r="4527" spans="1:27">
      <c r="A4527" s="39">
        <v>7</v>
      </c>
      <c r="B4527" s="39">
        <v>7</v>
      </c>
      <c r="C4527" s="40">
        <v>39636</v>
      </c>
      <c r="D4527" s="17">
        <v>0.33333333333300175</v>
      </c>
      <c r="E4527" s="18">
        <v>0.23052572527000392</v>
      </c>
      <c r="F4527" s="4">
        <v>37.793149204870886</v>
      </c>
      <c r="G4527" s="4">
        <v>69.00751188840546</v>
      </c>
      <c r="H4527" s="4">
        <v>31.214362683534581</v>
      </c>
      <c r="I4527" s="19">
        <v>2.3220434670008854</v>
      </c>
      <c r="J4527" s="19">
        <v>9.1828171039986124</v>
      </c>
      <c r="K4527" s="20">
        <v>2.4404557217004967</v>
      </c>
      <c r="L4527" s="20">
        <v>2.75804483043891</v>
      </c>
      <c r="M4527" s="20">
        <v>0.31758910873841328</v>
      </c>
      <c r="N4527" s="21">
        <v>14.0625</v>
      </c>
      <c r="O4527" s="21">
        <f t="shared" si="73"/>
        <v>18.28125</v>
      </c>
      <c r="P4527" s="21">
        <v>15</v>
      </c>
      <c r="Q4527" s="19">
        <v>10.957707173312178</v>
      </c>
      <c r="R4527" s="4">
        <v>98.674999999999997</v>
      </c>
      <c r="S4527" s="4">
        <v>12.6625</v>
      </c>
      <c r="T4527" s="29">
        <v>295.92499999999995</v>
      </c>
      <c r="U4527" s="4">
        <v>0.08</v>
      </c>
      <c r="V4527" s="9"/>
      <c r="W4527" s="9"/>
      <c r="X4527" s="9"/>
      <c r="Y4527" s="9"/>
      <c r="Z4527" s="9"/>
      <c r="AA4527" s="9"/>
    </row>
    <row r="4528" spans="1:27">
      <c r="A4528" s="39">
        <v>7</v>
      </c>
      <c r="B4528" s="39">
        <v>7</v>
      </c>
      <c r="C4528" s="40">
        <v>39636</v>
      </c>
      <c r="D4528" s="17">
        <v>0.375</v>
      </c>
      <c r="E4528" s="18">
        <v>0.16446838613375281</v>
      </c>
      <c r="F4528" s="4">
        <v>55.132362336203791</v>
      </c>
      <c r="G4528" s="4">
        <v>90.732729978698629</v>
      </c>
      <c r="H4528" s="4">
        <v>35.600367642494831</v>
      </c>
      <c r="I4528" s="19">
        <v>2.5729512540009813</v>
      </c>
      <c r="J4528" s="19">
        <v>11.680060492998235</v>
      </c>
      <c r="K4528" s="20">
        <v>2.1766125452342742</v>
      </c>
      <c r="L4528" s="20">
        <v>2.4311916190176417</v>
      </c>
      <c r="M4528" s="20">
        <v>0.25457907378336786</v>
      </c>
      <c r="N4528" s="21">
        <v>24.8125</v>
      </c>
      <c r="O4528" s="21">
        <f t="shared" si="73"/>
        <v>32.256250000000001</v>
      </c>
      <c r="P4528" s="21">
        <v>12.375</v>
      </c>
      <c r="Q4528" s="19">
        <v>8.6850784709372437</v>
      </c>
      <c r="R4528" s="4">
        <v>97.45</v>
      </c>
      <c r="S4528" s="4">
        <v>13.625</v>
      </c>
      <c r="T4528" s="29">
        <v>278.5</v>
      </c>
      <c r="U4528" s="4">
        <v>0.09</v>
      </c>
      <c r="V4528" s="9"/>
      <c r="W4528" s="9"/>
      <c r="X4528" s="9"/>
      <c r="Y4528" s="9"/>
      <c r="Z4528" s="9"/>
      <c r="AA4528" s="9"/>
    </row>
    <row r="4529" spans="1:27">
      <c r="A4529" s="39">
        <v>7</v>
      </c>
      <c r="B4529" s="39">
        <v>7</v>
      </c>
      <c r="C4529" s="40">
        <v>39636</v>
      </c>
      <c r="D4529" s="17">
        <v>0.41666666666699825</v>
      </c>
      <c r="E4529" s="18">
        <v>0.21477425935375372</v>
      </c>
      <c r="F4529" s="4">
        <v>112.05763897386393</v>
      </c>
      <c r="G4529" s="4">
        <v>155.10559104792787</v>
      </c>
      <c r="H4529" s="4">
        <v>43.047952074063957</v>
      </c>
      <c r="I4529" s="19">
        <v>3.4513678665013172</v>
      </c>
      <c r="J4529" s="19">
        <v>13.096840955998015</v>
      </c>
      <c r="K4529" s="20">
        <v>2.0763343703422845</v>
      </c>
      <c r="L4529" s="20">
        <v>2.3043180428638852</v>
      </c>
      <c r="M4529" s="20">
        <v>0.2279836725216009</v>
      </c>
      <c r="N4529" s="21">
        <v>21.3125</v>
      </c>
      <c r="O4529" s="21">
        <f t="shared" si="73"/>
        <v>27.706250000000001</v>
      </c>
      <c r="P4529" s="21">
        <v>15.5625</v>
      </c>
      <c r="Q4529" s="19">
        <v>6.2956847737498132</v>
      </c>
      <c r="R4529" s="4">
        <v>89.825000000000003</v>
      </c>
      <c r="S4529" s="4">
        <v>14</v>
      </c>
      <c r="T4529" s="29">
        <v>166.17499999999998</v>
      </c>
      <c r="U4529" s="4">
        <v>0.28499999999999998</v>
      </c>
      <c r="V4529" s="9"/>
      <c r="W4529" s="9"/>
      <c r="X4529" s="9"/>
      <c r="Y4529" s="9"/>
      <c r="Z4529" s="9"/>
      <c r="AA4529" s="9"/>
    </row>
    <row r="4530" spans="1:27">
      <c r="A4530" s="39">
        <v>7</v>
      </c>
      <c r="B4530" s="39">
        <v>7</v>
      </c>
      <c r="C4530" s="40">
        <v>39636</v>
      </c>
      <c r="D4530" s="17">
        <v>0.45833333333300175</v>
      </c>
      <c r="E4530" s="18">
        <v>0.20578561114375341</v>
      </c>
      <c r="F4530" s="4">
        <v>119.77748479488952</v>
      </c>
      <c r="G4530" s="4">
        <v>164.24041011731779</v>
      </c>
      <c r="H4530" s="4">
        <v>44.462925322428248</v>
      </c>
      <c r="I4530" s="19">
        <v>3.2629622632512461</v>
      </c>
      <c r="J4530" s="19">
        <v>12.083181138998164</v>
      </c>
      <c r="K4530" s="20">
        <v>2.1044091974800319</v>
      </c>
      <c r="L4530" s="20">
        <v>2.3258078943543876</v>
      </c>
      <c r="M4530" s="20">
        <v>0.22139869687435565</v>
      </c>
      <c r="N4530" s="21">
        <v>18.3125</v>
      </c>
      <c r="O4530" s="21">
        <f t="shared" si="73"/>
        <v>23.806250000000002</v>
      </c>
      <c r="P4530" s="21">
        <v>9.875</v>
      </c>
      <c r="Q4530" s="19">
        <v>7.5786435295622745</v>
      </c>
      <c r="R4530" s="4">
        <v>95.95</v>
      </c>
      <c r="S4530" s="4">
        <v>13.137499999999999</v>
      </c>
      <c r="T4530" s="29">
        <v>95.7</v>
      </c>
      <c r="U4530" s="4">
        <v>8.5000000000000006E-2</v>
      </c>
      <c r="V4530" s="9"/>
      <c r="W4530" s="9"/>
      <c r="X4530" s="9"/>
      <c r="Y4530" s="9"/>
      <c r="Z4530" s="9"/>
      <c r="AA4530" s="9"/>
    </row>
    <row r="4531" spans="1:27">
      <c r="A4531" s="39">
        <v>7</v>
      </c>
      <c r="B4531" s="39">
        <v>7</v>
      </c>
      <c r="C4531" s="40">
        <v>39636</v>
      </c>
      <c r="D4531" s="17">
        <v>0.5</v>
      </c>
      <c r="E4531" s="18">
        <v>0.23369949076500393</v>
      </c>
      <c r="F4531" s="4">
        <v>112.51145476341426</v>
      </c>
      <c r="G4531" s="4">
        <v>157.0505352130034</v>
      </c>
      <c r="H4531" s="4">
        <v>44.539080449589164</v>
      </c>
      <c r="I4531" s="19">
        <v>2.8863232777511025</v>
      </c>
      <c r="J4531" s="19">
        <v>12.14963216199815</v>
      </c>
      <c r="K4531" s="20">
        <v>2.12081475395353</v>
      </c>
      <c r="L4531" s="20">
        <v>2.3529881898208904</v>
      </c>
      <c r="M4531" s="20">
        <v>0.23217343586736006</v>
      </c>
      <c r="N4531" s="21">
        <v>17.5625</v>
      </c>
      <c r="O4531" s="21">
        <f t="shared" si="73"/>
        <v>22.831250000000001</v>
      </c>
      <c r="P4531" s="21">
        <v>11.5625</v>
      </c>
      <c r="Q4531" s="19">
        <v>8.1038532710622597</v>
      </c>
      <c r="R4531" s="4">
        <v>97.025000000000006</v>
      </c>
      <c r="S4531" s="4">
        <v>13.475</v>
      </c>
      <c r="T4531" s="29">
        <v>140.72499999999999</v>
      </c>
      <c r="U4531" s="4">
        <v>4.4999999999999998E-2</v>
      </c>
      <c r="V4531" s="9"/>
      <c r="W4531" s="9"/>
      <c r="X4531" s="9"/>
      <c r="Y4531" s="9"/>
      <c r="Z4531" s="9"/>
      <c r="AA4531" s="9"/>
    </row>
    <row r="4532" spans="1:27">
      <c r="A4532" s="39">
        <v>7</v>
      </c>
      <c r="B4532" s="39">
        <v>7</v>
      </c>
      <c r="C4532" s="40">
        <v>39636</v>
      </c>
      <c r="D4532" s="17">
        <v>0.54166666666699825</v>
      </c>
      <c r="E4532" s="18">
        <v>0.18334758916500296</v>
      </c>
      <c r="F4532" s="4">
        <v>116.9590592830647</v>
      </c>
      <c r="G4532" s="4">
        <v>162.83634454106743</v>
      </c>
      <c r="H4532" s="4">
        <v>45.877285258002715</v>
      </c>
      <c r="I4532" s="19">
        <v>3.1371756037511984</v>
      </c>
      <c r="J4532" s="19">
        <v>12.418612097998107</v>
      </c>
      <c r="K4532" s="20">
        <v>2.1313695943902791</v>
      </c>
      <c r="L4532" s="20">
        <v>2.3402628342378904</v>
      </c>
      <c r="M4532" s="20">
        <v>0.2088932398476111</v>
      </c>
      <c r="N4532" s="21">
        <v>18.9375</v>
      </c>
      <c r="O4532" s="21">
        <f t="shared" si="73"/>
        <v>24.618750000000002</v>
      </c>
      <c r="P4532" s="21">
        <v>8.0625</v>
      </c>
      <c r="Q4532" s="19">
        <v>9.5620315444997157</v>
      </c>
      <c r="R4532" s="4">
        <v>97.325000000000003</v>
      </c>
      <c r="S4532" s="4">
        <v>14.4</v>
      </c>
      <c r="T4532" s="29">
        <v>93.424999999999997</v>
      </c>
      <c r="U4532" s="4">
        <v>7.4999999999999997E-2</v>
      </c>
      <c r="V4532" s="9"/>
      <c r="W4532" s="9"/>
      <c r="X4532" s="9"/>
      <c r="Y4532" s="9"/>
      <c r="Z4532" s="9"/>
      <c r="AA4532" s="9"/>
    </row>
    <row r="4533" spans="1:27">
      <c r="A4533" s="39">
        <v>7</v>
      </c>
      <c r="B4533" s="39">
        <v>7</v>
      </c>
      <c r="C4533" s="40">
        <v>39636</v>
      </c>
      <c r="D4533" s="17">
        <v>0.58333333333300175</v>
      </c>
      <c r="E4533" s="18">
        <v>0.16878006224500278</v>
      </c>
      <c r="F4533" s="4">
        <v>103.30551427490754</v>
      </c>
      <c r="G4533" s="4">
        <v>147.44287217283843</v>
      </c>
      <c r="H4533" s="4">
        <v>44.137357897930883</v>
      </c>
      <c r="I4533" s="19">
        <v>2.9487999202511279</v>
      </c>
      <c r="J4533" s="19">
        <v>11.540248228998237</v>
      </c>
      <c r="K4533" s="20">
        <v>2.0895335091075338</v>
      </c>
      <c r="L4533" s="20">
        <v>2.2820308535976377</v>
      </c>
      <c r="M4533" s="20">
        <v>0.19249734449010414</v>
      </c>
      <c r="N4533" s="21">
        <v>20.3125</v>
      </c>
      <c r="O4533" s="21">
        <f t="shared" si="73"/>
        <v>26.40625</v>
      </c>
      <c r="P4533" s="21">
        <v>16.375</v>
      </c>
      <c r="Q4533" s="19">
        <v>10.145790862749699</v>
      </c>
      <c r="R4533" s="4">
        <v>88.625</v>
      </c>
      <c r="S4533" s="4">
        <v>15.612500000000001</v>
      </c>
      <c r="T4533" s="29">
        <v>108.875</v>
      </c>
      <c r="U4533" s="4">
        <v>0.38</v>
      </c>
      <c r="V4533" s="9"/>
      <c r="W4533" s="9"/>
      <c r="X4533" s="9"/>
      <c r="Y4533" s="9"/>
      <c r="Z4533" s="9"/>
      <c r="AA4533" s="9"/>
    </row>
    <row r="4534" spans="1:27">
      <c r="A4534" s="39">
        <v>7</v>
      </c>
      <c r="B4534" s="39">
        <v>7</v>
      </c>
      <c r="C4534" s="40">
        <v>39636</v>
      </c>
      <c r="D4534" s="17">
        <v>0.625</v>
      </c>
      <c r="E4534" s="18">
        <v>0.15533693053250244</v>
      </c>
      <c r="F4534" s="4">
        <v>89.682427296775359</v>
      </c>
      <c r="G4534" s="4">
        <v>132.08303881477192</v>
      </c>
      <c r="H4534" s="4">
        <v>42.400611517996559</v>
      </c>
      <c r="I4534" s="19">
        <v>2.50950112500096</v>
      </c>
      <c r="J4534" s="19">
        <v>11.201864837998283</v>
      </c>
      <c r="K4534" s="20">
        <v>2.1000905933635323</v>
      </c>
      <c r="L4534" s="20">
        <v>2.2921099938133893</v>
      </c>
      <c r="M4534" s="20">
        <v>0.19201940044985644</v>
      </c>
      <c r="N4534" s="21">
        <v>12.6875</v>
      </c>
      <c r="O4534" s="21">
        <f t="shared" si="73"/>
        <v>16.493750000000002</v>
      </c>
      <c r="P4534" s="21">
        <v>8.3125</v>
      </c>
      <c r="Q4534" s="19">
        <v>12.712199323062123</v>
      </c>
      <c r="R4534" s="4">
        <v>91.125</v>
      </c>
      <c r="S4534" s="4">
        <v>14.824999999999999</v>
      </c>
      <c r="T4534" s="29">
        <v>112.875</v>
      </c>
      <c r="U4534" s="4">
        <v>0.625</v>
      </c>
      <c r="V4534" s="9"/>
      <c r="W4534" s="9"/>
      <c r="X4534" s="9"/>
      <c r="Y4534" s="9"/>
      <c r="Z4534" s="9"/>
      <c r="AA4534" s="9"/>
    </row>
    <row r="4535" spans="1:27">
      <c r="A4535" s="39">
        <v>7</v>
      </c>
      <c r="B4535" s="39">
        <v>7</v>
      </c>
      <c r="C4535" s="40">
        <v>39636</v>
      </c>
      <c r="D4535" s="17">
        <v>0.66666666666699825</v>
      </c>
      <c r="E4535" s="18">
        <v>0.15642360200875249</v>
      </c>
      <c r="F4535" s="4">
        <v>76.17621840239326</v>
      </c>
      <c r="G4535" s="4">
        <v>117.10598318533053</v>
      </c>
      <c r="H4535" s="4">
        <v>40.929764782937255</v>
      </c>
      <c r="I4535" s="19">
        <v>2.4466530397509363</v>
      </c>
      <c r="J4535" s="19">
        <v>10.458706420998396</v>
      </c>
      <c r="K4535" s="20">
        <v>2.1338972141177792</v>
      </c>
      <c r="L4535" s="20">
        <v>2.3249154443601419</v>
      </c>
      <c r="M4535" s="20">
        <v>0.19101823024236286</v>
      </c>
      <c r="N4535" s="21">
        <v>12.4375</v>
      </c>
      <c r="O4535" s="21">
        <f t="shared" si="73"/>
        <v>16.168749999999999</v>
      </c>
      <c r="P4535" s="21">
        <v>13.1875</v>
      </c>
      <c r="Q4535" s="19">
        <v>14.229314248562076</v>
      </c>
      <c r="R4535" s="4">
        <v>76.45</v>
      </c>
      <c r="S4535" s="4">
        <v>16.45</v>
      </c>
      <c r="T4535" s="29">
        <v>106.1</v>
      </c>
      <c r="U4535" s="4">
        <v>1.0649999999999999</v>
      </c>
      <c r="V4535" s="9"/>
      <c r="W4535" s="9"/>
      <c r="X4535" s="9"/>
      <c r="Y4535" s="9"/>
      <c r="Z4535" s="9"/>
      <c r="AA4535" s="9"/>
    </row>
    <row r="4536" spans="1:27">
      <c r="A4536" s="39">
        <v>7</v>
      </c>
      <c r="B4536" s="39">
        <v>7</v>
      </c>
      <c r="C4536" s="40">
        <v>39636</v>
      </c>
      <c r="D4536" s="17">
        <v>0.70833333333300175</v>
      </c>
      <c r="E4536" s="18">
        <v>0.14410453983125227</v>
      </c>
      <c r="F4536" s="4">
        <v>59.277814376167512</v>
      </c>
      <c r="G4536" s="4">
        <v>99.719497005351002</v>
      </c>
      <c r="H4536" s="4">
        <v>40.441682629183489</v>
      </c>
      <c r="I4536" s="19">
        <v>2.0701468687507925</v>
      </c>
      <c r="J4536" s="19">
        <v>9.4457776419985464</v>
      </c>
      <c r="K4536" s="20">
        <v>2.1211785839842801</v>
      </c>
      <c r="L4536" s="20">
        <v>2.3122376448863919</v>
      </c>
      <c r="M4536" s="20">
        <v>0.19105906090211178</v>
      </c>
      <c r="N4536" s="21">
        <v>20.1875</v>
      </c>
      <c r="O4536" s="21">
        <f t="shared" si="73"/>
        <v>26.243750000000002</v>
      </c>
      <c r="P4536" s="21">
        <v>11.6875</v>
      </c>
      <c r="Q4536" s="19">
        <v>16.03820006012452</v>
      </c>
      <c r="R4536" s="4">
        <v>75.474999999999994</v>
      </c>
      <c r="S4536" s="4">
        <v>15.675000000000001</v>
      </c>
      <c r="T4536" s="29">
        <v>101.35000000000001</v>
      </c>
      <c r="U4536" s="4">
        <v>1.06</v>
      </c>
      <c r="V4536" s="9"/>
      <c r="W4536" s="9"/>
      <c r="X4536" s="9"/>
      <c r="Y4536" s="9"/>
      <c r="Z4536" s="9"/>
      <c r="AA4536" s="9"/>
    </row>
    <row r="4537" spans="1:27">
      <c r="A4537" s="39">
        <v>7</v>
      </c>
      <c r="B4537" s="39">
        <v>7</v>
      </c>
      <c r="C4537" s="40">
        <v>39636</v>
      </c>
      <c r="D4537" s="17">
        <v>0.75</v>
      </c>
      <c r="E4537" s="18">
        <v>0.17088246287125264</v>
      </c>
      <c r="F4537" s="4">
        <v>53.965636886323402</v>
      </c>
      <c r="G4537" s="4">
        <v>93.688820355074427</v>
      </c>
      <c r="H4537" s="4">
        <v>39.723183468751031</v>
      </c>
      <c r="I4537" s="19">
        <v>2.1327767587508166</v>
      </c>
      <c r="J4537" s="19">
        <v>9.579912695998523</v>
      </c>
      <c r="K4537" s="20">
        <v>2.0968527621857831</v>
      </c>
      <c r="L4537" s="20">
        <v>2.2995695178416424</v>
      </c>
      <c r="M4537" s="20">
        <v>0.20271675565585912</v>
      </c>
      <c r="N4537" s="21">
        <v>12.125</v>
      </c>
      <c r="O4537" s="21">
        <f t="shared" si="73"/>
        <v>15.762500000000001</v>
      </c>
      <c r="P4537" s="21">
        <v>9</v>
      </c>
      <c r="Q4537" s="19">
        <v>15.047783401187051</v>
      </c>
      <c r="R4537" s="4">
        <v>76.525000000000006</v>
      </c>
      <c r="S4537" s="4">
        <v>15.1625</v>
      </c>
      <c r="T4537" s="29">
        <v>99.275000000000006</v>
      </c>
      <c r="U4537" s="4">
        <v>1.0649999999999999</v>
      </c>
      <c r="V4537" s="9"/>
      <c r="W4537" s="9"/>
      <c r="X4537" s="9"/>
      <c r="Y4537" s="9"/>
      <c r="Z4537" s="9"/>
      <c r="AA4537" s="9"/>
    </row>
    <row r="4538" spans="1:27">
      <c r="A4538" s="39">
        <v>7</v>
      </c>
      <c r="B4538" s="39">
        <v>7</v>
      </c>
      <c r="C4538" s="40">
        <v>39636</v>
      </c>
      <c r="D4538" s="17">
        <v>0.79166666666699825</v>
      </c>
      <c r="E4538" s="18">
        <v>0.13065076948375198</v>
      </c>
      <c r="F4538" s="4">
        <v>45.793760801978692</v>
      </c>
      <c r="G4538" s="4">
        <v>82.629389911534048</v>
      </c>
      <c r="H4538" s="4">
        <v>36.835629109555356</v>
      </c>
      <c r="I4538" s="19">
        <v>2.007227268000769</v>
      </c>
      <c r="J4538" s="19">
        <v>8.9719894249986147</v>
      </c>
      <c r="K4538" s="20">
        <v>2.1015785768385324</v>
      </c>
      <c r="L4538" s="20">
        <v>2.2982653519981433</v>
      </c>
      <c r="M4538" s="20">
        <v>0.19668677515961042</v>
      </c>
      <c r="N4538" s="21">
        <v>9.5625</v>
      </c>
      <c r="O4538" s="21">
        <f t="shared" si="73"/>
        <v>12.43125</v>
      </c>
      <c r="P4538" s="21">
        <v>9.375</v>
      </c>
      <c r="Q4538" s="19">
        <v>16.507025886749506</v>
      </c>
      <c r="R4538" s="4">
        <v>76.375</v>
      </c>
      <c r="S4538" s="4">
        <v>15.1625</v>
      </c>
      <c r="T4538" s="29">
        <v>103.20000000000002</v>
      </c>
      <c r="U4538" s="4">
        <v>0.71</v>
      </c>
      <c r="V4538" s="9"/>
      <c r="W4538" s="9"/>
      <c r="X4538" s="9"/>
      <c r="Y4538" s="9"/>
      <c r="Z4538" s="9"/>
      <c r="AA4538" s="9"/>
    </row>
    <row r="4539" spans="1:27">
      <c r="A4539" s="39">
        <v>7</v>
      </c>
      <c r="B4539" s="39">
        <v>7</v>
      </c>
      <c r="C4539" s="40">
        <v>39636</v>
      </c>
      <c r="D4539" s="17">
        <v>0.83333333333300175</v>
      </c>
      <c r="E4539" s="18">
        <v>0.10494551400250161</v>
      </c>
      <c r="F4539" s="4">
        <v>40.344720779902786</v>
      </c>
      <c r="G4539" s="4">
        <v>74.022945182606804</v>
      </c>
      <c r="H4539" s="4">
        <v>33.678224402704018</v>
      </c>
      <c r="I4539" s="19">
        <v>1.8816894532507213</v>
      </c>
      <c r="J4539" s="19">
        <v>8.701411668998654</v>
      </c>
      <c r="K4539" s="20">
        <v>2.1004963080202828</v>
      </c>
      <c r="L4539" s="20">
        <v>2.2912860568578939</v>
      </c>
      <c r="M4539" s="20">
        <v>0.1907897488376108</v>
      </c>
      <c r="N4539" s="21">
        <v>7.875</v>
      </c>
      <c r="O4539" s="21">
        <f t="shared" si="73"/>
        <v>10.237500000000001</v>
      </c>
      <c r="P4539" s="21">
        <v>9.5</v>
      </c>
      <c r="Q4539" s="19">
        <v>13.416467977312099</v>
      </c>
      <c r="R4539" s="4">
        <v>78.625</v>
      </c>
      <c r="S4539" s="4">
        <v>14.2</v>
      </c>
      <c r="T4539" s="29">
        <v>110.07499999999999</v>
      </c>
      <c r="U4539" s="4">
        <v>0.57499999999999996</v>
      </c>
      <c r="V4539" s="9"/>
      <c r="W4539" s="9"/>
      <c r="X4539" s="9"/>
      <c r="Y4539" s="9"/>
      <c r="Z4539" s="9"/>
      <c r="AA4539" s="9"/>
    </row>
    <row r="4540" spans="1:27">
      <c r="A4540" s="39">
        <v>7</v>
      </c>
      <c r="B4540" s="39">
        <v>7</v>
      </c>
      <c r="C4540" s="40">
        <v>39636</v>
      </c>
      <c r="D4540" s="17">
        <v>0.875</v>
      </c>
      <c r="E4540" s="18">
        <v>0.13059681640625204</v>
      </c>
      <c r="F4540" s="4">
        <v>43.792372974783923</v>
      </c>
      <c r="G4540" s="4">
        <v>76.370838644032418</v>
      </c>
      <c r="H4540" s="4">
        <v>32.578465669248516</v>
      </c>
      <c r="I4540" s="19">
        <v>1.9443178837507458</v>
      </c>
      <c r="J4540" s="19">
        <v>8.970472202998609</v>
      </c>
      <c r="K4540" s="20">
        <v>2.0936126871887835</v>
      </c>
      <c r="L4540" s="20">
        <v>2.3013192530358952</v>
      </c>
      <c r="M4540" s="20">
        <v>0.20770656584711156</v>
      </c>
      <c r="N4540" s="21">
        <v>9.75</v>
      </c>
      <c r="O4540" s="21">
        <f t="shared" si="73"/>
        <v>12.675000000000001</v>
      </c>
      <c r="P4540" s="21">
        <v>10.4375</v>
      </c>
      <c r="Q4540" s="19">
        <v>8.2837294516872522</v>
      </c>
      <c r="R4540" s="4">
        <v>75.45</v>
      </c>
      <c r="S4540" s="4">
        <v>13.475</v>
      </c>
      <c r="T4540" s="29">
        <v>130.94999999999999</v>
      </c>
      <c r="U4540" s="4">
        <v>0.52500000000000002</v>
      </c>
      <c r="V4540" s="9"/>
      <c r="W4540" s="9"/>
      <c r="X4540" s="9"/>
      <c r="Y4540" s="9"/>
      <c r="Z4540" s="9"/>
      <c r="AA4540" s="9"/>
    </row>
    <row r="4541" spans="1:27">
      <c r="A4541" s="39">
        <v>7</v>
      </c>
      <c r="B4541" s="39">
        <v>7</v>
      </c>
      <c r="C4541" s="40">
        <v>39636</v>
      </c>
      <c r="D4541" s="17">
        <v>0.91666666666699825</v>
      </c>
      <c r="E4541" s="18">
        <v>0.14173427357375223</v>
      </c>
      <c r="F4541" s="4">
        <v>56.287251997172014</v>
      </c>
      <c r="G4541" s="4">
        <v>89.467637500598343</v>
      </c>
      <c r="H4541" s="4">
        <v>33.180385503426329</v>
      </c>
      <c r="I4541" s="19">
        <v>2.2578190732508663</v>
      </c>
      <c r="J4541" s="19">
        <v>9.1720622199985762</v>
      </c>
      <c r="K4541" s="20">
        <v>2.1562966744325274</v>
      </c>
      <c r="L4541" s="20">
        <v>2.3736611902586509</v>
      </c>
      <c r="M4541" s="20">
        <v>0.21736451582612348</v>
      </c>
      <c r="N4541" s="21">
        <v>14.875</v>
      </c>
      <c r="O4541" s="21">
        <f t="shared" si="73"/>
        <v>19.337500000000002</v>
      </c>
      <c r="P4541" s="21">
        <v>10.625</v>
      </c>
      <c r="Q4541" s="19">
        <v>6.2424454783123124</v>
      </c>
      <c r="R4541" s="4">
        <v>78.875</v>
      </c>
      <c r="S4541" s="4">
        <v>12.1625</v>
      </c>
      <c r="T4541" s="29">
        <v>164.375</v>
      </c>
      <c r="U4541" s="4">
        <v>0.15</v>
      </c>
      <c r="V4541" s="9"/>
      <c r="W4541" s="9"/>
      <c r="X4541" s="9"/>
      <c r="Y4541" s="9"/>
      <c r="Z4541" s="9"/>
      <c r="AA4541" s="9"/>
    </row>
    <row r="4542" spans="1:27">
      <c r="A4542" s="39">
        <v>7</v>
      </c>
      <c r="B4542" s="39">
        <v>7</v>
      </c>
      <c r="C4542" s="40">
        <v>39636</v>
      </c>
      <c r="D4542" s="17">
        <v>0.95833333333300175</v>
      </c>
      <c r="E4542" s="18">
        <v>0.11939151080125165</v>
      </c>
      <c r="F4542" s="4">
        <v>50.315651199815193</v>
      </c>
      <c r="G4542" s="4">
        <v>81.922036063696382</v>
      </c>
      <c r="H4542" s="4">
        <v>31.606384863881189</v>
      </c>
      <c r="I4542" s="19">
        <v>1.9441405545007462</v>
      </c>
      <c r="J4542" s="19">
        <v>9.3061633379985516</v>
      </c>
      <c r="K4542" s="20">
        <v>2.0856572686955346</v>
      </c>
      <c r="L4542" s="20">
        <v>2.2930398222308965</v>
      </c>
      <c r="M4542" s="20">
        <v>0.20738255353536184</v>
      </c>
      <c r="N4542" s="21">
        <v>15.3125</v>
      </c>
      <c r="O4542" s="21">
        <f t="shared" ref="O4542:O4605" si="74">N4542*1.3</f>
        <v>19.90625</v>
      </c>
      <c r="P4542" s="21">
        <v>10.625</v>
      </c>
      <c r="Q4542" s="19">
        <v>10.210305319062194</v>
      </c>
      <c r="R4542" s="4">
        <v>84.55</v>
      </c>
      <c r="S4542" s="4">
        <v>11.7125</v>
      </c>
      <c r="T4542" s="29">
        <v>211.04999999999998</v>
      </c>
      <c r="U4542" s="4">
        <v>0.09</v>
      </c>
      <c r="V4542" s="9"/>
      <c r="W4542" s="9"/>
      <c r="X4542" s="9"/>
      <c r="Y4542" s="9"/>
      <c r="Z4542" s="9"/>
      <c r="AA4542" s="9"/>
    </row>
    <row r="4543" spans="1:27">
      <c r="A4543" s="39">
        <v>8</v>
      </c>
      <c r="B4543" s="39">
        <v>7</v>
      </c>
      <c r="C4543" s="40">
        <v>39637</v>
      </c>
      <c r="D4543" s="17">
        <v>0</v>
      </c>
      <c r="E4543" s="18">
        <v>0.14056260157500208</v>
      </c>
      <c r="F4543" s="4">
        <v>38.447341914820612</v>
      </c>
      <c r="G4543" s="4">
        <v>68.336797876767832</v>
      </c>
      <c r="H4543" s="4">
        <v>29.88945596194722</v>
      </c>
      <c r="I4543" s="19">
        <v>1.9440478762507467</v>
      </c>
      <c r="J4543" s="19">
        <v>8.4962088819986743</v>
      </c>
      <c r="K4543" s="20">
        <v>2.159860938653527</v>
      </c>
      <c r="L4543" s="20">
        <v>2.376615142863403</v>
      </c>
      <c r="M4543" s="20">
        <v>0.2167542042098759</v>
      </c>
      <c r="N4543" s="21">
        <v>13.1875</v>
      </c>
      <c r="O4543" s="21">
        <f t="shared" si="74"/>
        <v>17.143750000000001</v>
      </c>
      <c r="P4543" s="21">
        <v>8.75</v>
      </c>
      <c r="Q4543" s="19">
        <v>9.6274887006872092</v>
      </c>
      <c r="R4543" s="4">
        <v>88.45</v>
      </c>
      <c r="S4543" s="4">
        <v>11.7</v>
      </c>
      <c r="T4543" s="29">
        <v>122.9</v>
      </c>
      <c r="U4543" s="4">
        <v>0.13500000000000001</v>
      </c>
      <c r="V4543" s="9"/>
      <c r="W4543" s="9"/>
      <c r="X4543" s="9"/>
      <c r="Y4543" s="9"/>
      <c r="Z4543" s="9"/>
      <c r="AA4543" s="9"/>
    </row>
    <row r="4544" spans="1:27">
      <c r="A4544" s="39">
        <v>8</v>
      </c>
      <c r="B4544" s="39">
        <v>7</v>
      </c>
      <c r="C4544" s="40">
        <v>39637</v>
      </c>
      <c r="D4544" s="17">
        <v>4.1666666666998253E-2</v>
      </c>
      <c r="E4544" s="18">
        <v>0.13384309831125199</v>
      </c>
      <c r="F4544" s="4">
        <v>38.234685140407905</v>
      </c>
      <c r="G4544" s="4">
        <v>67.224096420980047</v>
      </c>
      <c r="H4544" s="4">
        <v>28.989411280572146</v>
      </c>
      <c r="I4544" s="19">
        <v>2.0066668200007709</v>
      </c>
      <c r="J4544" s="19">
        <v>8.6303439359986509</v>
      </c>
      <c r="K4544" s="20">
        <v>2.1703185469227764</v>
      </c>
      <c r="L4544" s="20">
        <v>2.380915981206404</v>
      </c>
      <c r="M4544" s="20">
        <v>0.21059743428362798</v>
      </c>
      <c r="N4544" s="21">
        <v>14.8125</v>
      </c>
      <c r="O4544" s="21">
        <f t="shared" si="74"/>
        <v>19.256250000000001</v>
      </c>
      <c r="P4544" s="21">
        <v>8.5625</v>
      </c>
      <c r="Q4544" s="19">
        <v>4.7265672339373577</v>
      </c>
      <c r="R4544" s="4">
        <v>91.525000000000006</v>
      </c>
      <c r="S4544" s="4">
        <v>11.387499999999999</v>
      </c>
      <c r="T4544" s="29">
        <v>272.3</v>
      </c>
      <c r="U4544" s="4">
        <v>0.12</v>
      </c>
      <c r="V4544" s="9"/>
      <c r="W4544" s="9"/>
      <c r="X4544" s="9"/>
      <c r="Y4544" s="9"/>
      <c r="Z4544" s="9"/>
      <c r="AA4544" s="9"/>
    </row>
    <row r="4545" spans="1:27">
      <c r="A4545" s="39">
        <v>8</v>
      </c>
      <c r="B4545" s="39">
        <v>7</v>
      </c>
      <c r="C4545" s="40">
        <v>39637</v>
      </c>
      <c r="D4545" s="17">
        <v>8.3333333333001747E-2</v>
      </c>
      <c r="E4545" s="18">
        <v>0.13047132393625188</v>
      </c>
      <c r="F4545" s="4">
        <v>33.606226963694823</v>
      </c>
      <c r="G4545" s="4">
        <v>60.764626840865859</v>
      </c>
      <c r="H4545" s="4">
        <v>27.158399877171043</v>
      </c>
      <c r="I4545" s="19">
        <v>1.7557517355006751</v>
      </c>
      <c r="J4545" s="19">
        <v>8.4273653709986789</v>
      </c>
      <c r="K4545" s="20">
        <v>2.093998955412034</v>
      </c>
      <c r="L4545" s="20">
        <v>2.2834731523331486</v>
      </c>
      <c r="M4545" s="20">
        <v>0.18947419692111467</v>
      </c>
      <c r="N4545" s="21">
        <v>12.4375</v>
      </c>
      <c r="O4545" s="21">
        <f t="shared" si="74"/>
        <v>16.168749999999999</v>
      </c>
      <c r="P4545" s="21">
        <v>7.8125</v>
      </c>
      <c r="Q4545" s="19">
        <v>10.795901040187173</v>
      </c>
      <c r="R4545" s="4">
        <v>93.125</v>
      </c>
      <c r="S4545" s="4">
        <v>11.3</v>
      </c>
      <c r="T4545" s="29">
        <v>223.2</v>
      </c>
      <c r="U4545" s="4">
        <v>0.14499999999999999</v>
      </c>
      <c r="V4545" s="9"/>
      <c r="W4545" s="9"/>
      <c r="X4545" s="9"/>
      <c r="Y4545" s="9"/>
      <c r="Z4545" s="9"/>
      <c r="AA4545" s="9"/>
    </row>
    <row r="4546" spans="1:27">
      <c r="A4546" s="39">
        <v>8</v>
      </c>
      <c r="B4546" s="39">
        <v>7</v>
      </c>
      <c r="C4546" s="40">
        <v>39637</v>
      </c>
      <c r="D4546" s="17">
        <v>0.125</v>
      </c>
      <c r="E4546" s="18">
        <v>0.11818233218625177</v>
      </c>
      <c r="F4546" s="4">
        <v>29.938037072413046</v>
      </c>
      <c r="G4546" s="4">
        <v>55.351007707626955</v>
      </c>
      <c r="H4546" s="4">
        <v>25.412970635213906</v>
      </c>
      <c r="I4546" s="19">
        <v>1.8810735442507234</v>
      </c>
      <c r="J4546" s="19">
        <v>8.4266569569986771</v>
      </c>
      <c r="K4546" s="20">
        <v>2.0813446480970352</v>
      </c>
      <c r="L4546" s="20">
        <v>2.2595659996283981</v>
      </c>
      <c r="M4546" s="20">
        <v>0.17822135153136265</v>
      </c>
      <c r="N4546" s="21">
        <v>9.25</v>
      </c>
      <c r="O4546" s="21">
        <f t="shared" si="74"/>
        <v>12.025</v>
      </c>
      <c r="P4546" s="21">
        <v>7.6875</v>
      </c>
      <c r="Q4546" s="19">
        <v>11.905393386562141</v>
      </c>
      <c r="R4546" s="4">
        <v>94.9</v>
      </c>
      <c r="S4546" s="4">
        <v>11.237500000000001</v>
      </c>
      <c r="T4546" s="29">
        <v>146.07499999999999</v>
      </c>
      <c r="U4546" s="4">
        <v>0.245</v>
      </c>
      <c r="V4546" s="9"/>
      <c r="W4546" s="9"/>
      <c r="X4546" s="9"/>
      <c r="Y4546" s="9"/>
      <c r="Z4546" s="9"/>
      <c r="AA4546" s="9"/>
    </row>
    <row r="4547" spans="1:27">
      <c r="A4547" s="39">
        <v>8</v>
      </c>
      <c r="B4547" s="39">
        <v>7</v>
      </c>
      <c r="C4547" s="40">
        <v>39637</v>
      </c>
      <c r="D4547" s="17">
        <v>0.16666666666699825</v>
      </c>
      <c r="E4547" s="18">
        <v>0.11369984084875159</v>
      </c>
      <c r="F4547" s="4">
        <v>36.733999994132326</v>
      </c>
      <c r="G4547" s="4">
        <v>63.385034195066552</v>
      </c>
      <c r="H4547" s="4">
        <v>26.651034200934234</v>
      </c>
      <c r="I4547" s="19">
        <v>1.8809874337507237</v>
      </c>
      <c r="J4547" s="19">
        <v>8.5607609029986538</v>
      </c>
      <c r="K4547" s="20">
        <v>2.0687180145527866</v>
      </c>
      <c r="L4547" s="20">
        <v>2.2413476788281477</v>
      </c>
      <c r="M4547" s="20">
        <v>0.17262966427536086</v>
      </c>
      <c r="N4547" s="21">
        <v>11.9375</v>
      </c>
      <c r="O4547" s="21">
        <f t="shared" si="74"/>
        <v>15.518750000000001</v>
      </c>
      <c r="P4547" s="21">
        <v>6.875</v>
      </c>
      <c r="Q4547" s="19">
        <v>10.855661819687173</v>
      </c>
      <c r="R4547" s="4">
        <v>95.625</v>
      </c>
      <c r="S4547" s="4">
        <v>11.1</v>
      </c>
      <c r="T4547" s="29">
        <v>112</v>
      </c>
      <c r="U4547" s="4">
        <v>0.315</v>
      </c>
      <c r="V4547" s="9"/>
      <c r="W4547" s="9"/>
      <c r="X4547" s="9"/>
      <c r="Y4547" s="9"/>
      <c r="Z4547" s="9"/>
      <c r="AA4547" s="9"/>
    </row>
    <row r="4548" spans="1:27">
      <c r="A4548" s="39">
        <v>8</v>
      </c>
      <c r="B4548" s="39">
        <v>7</v>
      </c>
      <c r="C4548" s="40">
        <v>39637</v>
      </c>
      <c r="D4548" s="17">
        <v>0.20833333333300175</v>
      </c>
      <c r="E4548" s="18">
        <v>0.16605736406375221</v>
      </c>
      <c r="F4548" s="4">
        <v>64.761865264090375</v>
      </c>
      <c r="G4548" s="4">
        <v>94.969422513812304</v>
      </c>
      <c r="H4548" s="4">
        <v>30.207557249721937</v>
      </c>
      <c r="I4548" s="19">
        <v>2.2570739985008688</v>
      </c>
      <c r="J4548" s="19">
        <v>9.9080587269984388</v>
      </c>
      <c r="K4548" s="20">
        <v>2.1196272716275315</v>
      </c>
      <c r="L4548" s="20">
        <v>2.3134179820031533</v>
      </c>
      <c r="M4548" s="20">
        <v>0.19379071037562168</v>
      </c>
      <c r="N4548" s="21">
        <v>17.625</v>
      </c>
      <c r="O4548" s="21">
        <f t="shared" si="74"/>
        <v>22.912500000000001</v>
      </c>
      <c r="P4548" s="21">
        <v>11.75</v>
      </c>
      <c r="Q4548" s="19">
        <v>5.8951197044998214</v>
      </c>
      <c r="R4548" s="4">
        <v>95.85</v>
      </c>
      <c r="S4548" s="4">
        <v>10.95</v>
      </c>
      <c r="T4548" s="29">
        <v>99.825000000000003</v>
      </c>
      <c r="U4548" s="4">
        <v>0.56999999999999995</v>
      </c>
      <c r="V4548" s="9"/>
      <c r="W4548" s="9"/>
      <c r="X4548" s="9"/>
      <c r="Y4548" s="9"/>
      <c r="Z4548" s="9"/>
      <c r="AA4548" s="9"/>
    </row>
    <row r="4549" spans="1:27">
      <c r="A4549" s="39">
        <v>8</v>
      </c>
      <c r="B4549" s="39">
        <v>7</v>
      </c>
      <c r="C4549" s="40">
        <v>39637</v>
      </c>
      <c r="D4549" s="17">
        <v>0.25</v>
      </c>
      <c r="E4549" s="18">
        <v>0.24625277665000322</v>
      </c>
      <c r="F4549" s="4">
        <v>118.44991826051233</v>
      </c>
      <c r="G4549" s="4">
        <v>154.50562066619037</v>
      </c>
      <c r="H4549" s="4">
        <v>36.055702405678026</v>
      </c>
      <c r="I4549" s="19">
        <v>3.1346886157512071</v>
      </c>
      <c r="J4549" s="19">
        <v>11.794347228998138</v>
      </c>
      <c r="K4549" s="20">
        <v>2.1185300440142818</v>
      </c>
      <c r="L4549" s="20">
        <v>2.3346555443039056</v>
      </c>
      <c r="M4549" s="20">
        <v>0.21612550028962385</v>
      </c>
      <c r="N4549" s="21">
        <v>23</v>
      </c>
      <c r="O4549" s="21">
        <f t="shared" si="74"/>
        <v>29.900000000000002</v>
      </c>
      <c r="P4549" s="21">
        <v>12.3125</v>
      </c>
      <c r="Q4549" s="19">
        <v>5.0199599165623479</v>
      </c>
      <c r="R4549" s="4">
        <v>94.875</v>
      </c>
      <c r="S4549" s="4">
        <v>11.125</v>
      </c>
      <c r="T4549" s="29">
        <v>150.14999999999998</v>
      </c>
      <c r="U4549" s="4">
        <v>0.52500000000000002</v>
      </c>
      <c r="V4549" s="9"/>
      <c r="W4549" s="9"/>
      <c r="X4549" s="9"/>
      <c r="Y4549" s="9"/>
      <c r="Z4549" s="9"/>
      <c r="AA4549" s="9"/>
    </row>
    <row r="4550" spans="1:27">
      <c r="A4550" s="39">
        <v>8</v>
      </c>
      <c r="B4550" s="39">
        <v>7</v>
      </c>
      <c r="C4550" s="40">
        <v>39637</v>
      </c>
      <c r="D4550" s="17">
        <v>0.29166666666699825</v>
      </c>
      <c r="E4550" s="18">
        <v>0.2974528488987539</v>
      </c>
      <c r="F4550" s="4">
        <v>116.24753794976868</v>
      </c>
      <c r="G4550" s="4">
        <v>153.13705162280252</v>
      </c>
      <c r="H4550" s="4">
        <v>36.889513673033825</v>
      </c>
      <c r="I4550" s="19">
        <v>2.6330138835010146</v>
      </c>
      <c r="J4550" s="19">
        <v>10.917301207998273</v>
      </c>
      <c r="K4550" s="20">
        <v>2.1174305725817821</v>
      </c>
      <c r="L4550" s="20">
        <v>2.3276826974496561</v>
      </c>
      <c r="M4550" s="20">
        <v>0.21025212486787415</v>
      </c>
      <c r="N4550" s="21">
        <v>20.5</v>
      </c>
      <c r="O4550" s="21">
        <f t="shared" si="74"/>
        <v>26.650000000000002</v>
      </c>
      <c r="P4550" s="21">
        <v>11.375</v>
      </c>
      <c r="Q4550" s="19">
        <v>7.0050628221247875</v>
      </c>
      <c r="R4550" s="4">
        <v>88.1</v>
      </c>
      <c r="S4550" s="4">
        <v>12.2125</v>
      </c>
      <c r="T4550" s="29">
        <v>157.55000000000001</v>
      </c>
      <c r="U4550" s="4">
        <v>0.57999999999999996</v>
      </c>
      <c r="V4550" s="9"/>
      <c r="W4550" s="9"/>
      <c r="X4550" s="9"/>
      <c r="Y4550" s="9"/>
      <c r="Z4550" s="9"/>
      <c r="AA4550" s="9"/>
    </row>
    <row r="4551" spans="1:27">
      <c r="A4551" s="39">
        <v>8</v>
      </c>
      <c r="B4551" s="39">
        <v>7</v>
      </c>
      <c r="C4551" s="40">
        <v>39637</v>
      </c>
      <c r="D4551" s="17">
        <v>0.33333333333300175</v>
      </c>
      <c r="E4551" s="18">
        <v>0.26732296322750343</v>
      </c>
      <c r="F4551" s="4">
        <v>101.56052309402438</v>
      </c>
      <c r="G4551" s="4">
        <v>138.21907304533613</v>
      </c>
      <c r="H4551" s="4">
        <v>36.65854995131177</v>
      </c>
      <c r="I4551" s="19">
        <v>2.570203015500991</v>
      </c>
      <c r="J4551" s="19">
        <v>10.983755058998259</v>
      </c>
      <c r="K4551" s="20">
        <v>2.1394026279870295</v>
      </c>
      <c r="L4551" s="20">
        <v>2.3939561599296617</v>
      </c>
      <c r="M4551" s="20">
        <v>0.25455353194263175</v>
      </c>
      <c r="N4551" s="21">
        <v>25.5625</v>
      </c>
      <c r="O4551" s="21">
        <f t="shared" si="74"/>
        <v>33.231250000000003</v>
      </c>
      <c r="P4551" s="21">
        <v>14.125</v>
      </c>
      <c r="Q4551" s="19">
        <v>8.3482938848122465</v>
      </c>
      <c r="R4551" s="4">
        <v>79.125</v>
      </c>
      <c r="S4551" s="4">
        <v>13.05</v>
      </c>
      <c r="T4551" s="29">
        <v>135.125</v>
      </c>
      <c r="U4551" s="4">
        <v>1.1499999999999999</v>
      </c>
      <c r="V4551" s="9"/>
      <c r="W4551" s="9"/>
      <c r="X4551" s="9"/>
      <c r="Y4551" s="9"/>
      <c r="Z4551" s="9"/>
      <c r="AA4551" s="9"/>
    </row>
    <row r="4552" spans="1:27">
      <c r="A4552" s="39">
        <v>8</v>
      </c>
      <c r="B4552" s="39">
        <v>7</v>
      </c>
      <c r="C4552" s="40">
        <v>39637</v>
      </c>
      <c r="D4552" s="17">
        <v>0.375</v>
      </c>
      <c r="E4552" s="18">
        <v>0.19042968538000238</v>
      </c>
      <c r="F4552" s="4">
        <v>80.117109098785733</v>
      </c>
      <c r="G4552" s="4">
        <v>115.11287655471759</v>
      </c>
      <c r="H4552" s="4">
        <v>34.995767455931869</v>
      </c>
      <c r="I4552" s="19">
        <v>2.4447184725009428</v>
      </c>
      <c r="J4552" s="19">
        <v>9.8373798439984377</v>
      </c>
      <c r="K4552" s="20">
        <v>2.097944252278034</v>
      </c>
      <c r="L4552" s="20">
        <v>2.2912420256704058</v>
      </c>
      <c r="M4552" s="20">
        <v>0.19329777339237131</v>
      </c>
      <c r="N4552" s="21">
        <v>11</v>
      </c>
      <c r="O4552" s="21">
        <f t="shared" si="74"/>
        <v>14.3</v>
      </c>
      <c r="P4552" s="21">
        <v>8.625</v>
      </c>
      <c r="Q4552" s="19">
        <v>12.435692923437122</v>
      </c>
      <c r="R4552" s="4">
        <v>79.325000000000003</v>
      </c>
      <c r="S4552" s="4">
        <v>12.9375</v>
      </c>
      <c r="T4552" s="29">
        <v>192.5</v>
      </c>
      <c r="U4552" s="4">
        <v>1.2350000000000001</v>
      </c>
      <c r="V4552" s="9"/>
      <c r="W4552" s="9"/>
      <c r="X4552" s="9"/>
      <c r="Y4552" s="9"/>
      <c r="Z4552" s="9"/>
      <c r="AA4552" s="9"/>
    </row>
    <row r="4553" spans="1:27">
      <c r="A4553" s="39">
        <v>8</v>
      </c>
      <c r="B4553" s="39">
        <v>7</v>
      </c>
      <c r="C4553" s="40">
        <v>39637</v>
      </c>
      <c r="D4553" s="17">
        <v>0.41666666666699825</v>
      </c>
      <c r="E4553" s="18">
        <v>0.14696989346875186</v>
      </c>
      <c r="F4553" s="4">
        <v>70.418806510559492</v>
      </c>
      <c r="G4553" s="4">
        <v>101.46867048706403</v>
      </c>
      <c r="H4553" s="4">
        <v>31.049863976504547</v>
      </c>
      <c r="I4553" s="19">
        <v>2.2565580652508705</v>
      </c>
      <c r="J4553" s="19">
        <v>10.038684232998403</v>
      </c>
      <c r="K4553" s="20">
        <v>2.1371737675320297</v>
      </c>
      <c r="L4553" s="20">
        <v>2.3236839540939087</v>
      </c>
      <c r="M4553" s="20">
        <v>0.18651018656187845</v>
      </c>
      <c r="N4553" s="21">
        <v>18.125</v>
      </c>
      <c r="O4553" s="21">
        <f t="shared" si="74"/>
        <v>23.5625</v>
      </c>
      <c r="P4553" s="21">
        <v>16</v>
      </c>
      <c r="Q4553" s="19">
        <v>13.370738922874594</v>
      </c>
      <c r="R4553" s="4">
        <v>70.075000000000003</v>
      </c>
      <c r="S4553" s="4">
        <v>14.025</v>
      </c>
      <c r="T4553" s="29">
        <v>125.72499999999999</v>
      </c>
      <c r="U4553" s="4">
        <v>1.92</v>
      </c>
      <c r="V4553" s="9"/>
      <c r="W4553" s="9"/>
      <c r="X4553" s="9"/>
      <c r="Y4553" s="9"/>
      <c r="Z4553" s="9"/>
      <c r="AA4553" s="9"/>
    </row>
    <row r="4554" spans="1:27">
      <c r="A4554" s="39">
        <v>8</v>
      </c>
      <c r="B4554" s="39">
        <v>7</v>
      </c>
      <c r="C4554" s="40">
        <v>39637</v>
      </c>
      <c r="D4554" s="17">
        <v>0.45833333333300175</v>
      </c>
      <c r="E4554" s="18">
        <v>0.10129952338250126</v>
      </c>
      <c r="F4554" s="4">
        <v>68.233617655238476</v>
      </c>
      <c r="G4554" s="4">
        <v>89.727480854460964</v>
      </c>
      <c r="H4554" s="4">
        <v>21.493863199222481</v>
      </c>
      <c r="I4554" s="19">
        <v>2.0684107935007985</v>
      </c>
      <c r="J4554" s="19">
        <v>9.7683525129984403</v>
      </c>
      <c r="K4554" s="20">
        <v>2.1763741131357763</v>
      </c>
      <c r="L4554" s="20">
        <v>2.3673455633194127</v>
      </c>
      <c r="M4554" s="20">
        <v>0.19097145018363648</v>
      </c>
      <c r="N4554" s="21">
        <v>18.625</v>
      </c>
      <c r="O4554" s="21">
        <f t="shared" si="74"/>
        <v>24.212500000000002</v>
      </c>
      <c r="P4554" s="21">
        <v>7.125</v>
      </c>
      <c r="Q4554" s="19">
        <v>12.378937612249622</v>
      </c>
      <c r="R4554" s="4">
        <v>65.625</v>
      </c>
      <c r="S4554" s="4">
        <v>14.5625</v>
      </c>
      <c r="T4554" s="29">
        <v>119.4</v>
      </c>
      <c r="U4554" s="4">
        <v>1.74</v>
      </c>
      <c r="V4554" s="9"/>
      <c r="W4554" s="9"/>
      <c r="X4554" s="9"/>
      <c r="Y4554" s="9"/>
      <c r="Z4554" s="9"/>
      <c r="AA4554" s="9"/>
    </row>
    <row r="4555" spans="1:27">
      <c r="A4555" s="39">
        <v>8</v>
      </c>
      <c r="B4555" s="39">
        <v>7</v>
      </c>
      <c r="C4555" s="40">
        <v>39637</v>
      </c>
      <c r="D4555" s="17">
        <v>0.5</v>
      </c>
      <c r="E4555" s="18">
        <v>0.1368942481100017</v>
      </c>
      <c r="F4555" s="4">
        <v>67.887160436945464</v>
      </c>
      <c r="G4555" s="4">
        <v>92.70438101256174</v>
      </c>
      <c r="H4555" s="4">
        <v>24.817220575616282</v>
      </c>
      <c r="I4555" s="19">
        <v>1.9429641975007501</v>
      </c>
      <c r="J4555" s="19">
        <v>9.9696229659984077</v>
      </c>
      <c r="K4555" s="20">
        <v>2.1349598658720303</v>
      </c>
      <c r="L4555" s="20">
        <v>2.3154053293246601</v>
      </c>
      <c r="M4555" s="20">
        <v>0.18044546345262935</v>
      </c>
      <c r="N4555" s="21">
        <v>16.1875</v>
      </c>
      <c r="O4555" s="21">
        <f t="shared" si="74"/>
        <v>21.043749999999999</v>
      </c>
      <c r="P4555" s="21">
        <v>9.5</v>
      </c>
      <c r="Q4555" s="19">
        <v>14.598795429312055</v>
      </c>
      <c r="R4555" s="4">
        <v>65.8</v>
      </c>
      <c r="S4555" s="4">
        <v>14.725</v>
      </c>
      <c r="T4555" s="29">
        <v>132.55000000000001</v>
      </c>
      <c r="U4555" s="4">
        <v>1.8049999999999999</v>
      </c>
      <c r="V4555" s="9"/>
      <c r="W4555" s="9"/>
      <c r="X4555" s="9"/>
      <c r="Y4555" s="9"/>
      <c r="Z4555" s="9"/>
      <c r="AA4555" s="9"/>
    </row>
    <row r="4556" spans="1:27">
      <c r="A4556" s="39">
        <v>8</v>
      </c>
      <c r="B4556" s="39">
        <v>7</v>
      </c>
      <c r="C4556" s="40">
        <v>39637</v>
      </c>
      <c r="D4556" s="17">
        <v>0.54166666666699825</v>
      </c>
      <c r="E4556" s="18">
        <v>0.17025076677875195</v>
      </c>
      <c r="F4556" s="4">
        <v>68.577139707583257</v>
      </c>
      <c r="G4556" s="4">
        <v>94.649095088987252</v>
      </c>
      <c r="H4556" s="4">
        <v>26.071955381403992</v>
      </c>
      <c r="I4556" s="19">
        <v>2.1308910847508233</v>
      </c>
      <c r="J4556" s="19">
        <v>9.5646641199984685</v>
      </c>
      <c r="K4556" s="20">
        <v>2.133849923283031</v>
      </c>
      <c r="L4556" s="20">
        <v>2.3084614997574104</v>
      </c>
      <c r="M4556" s="20">
        <v>0.17461157647437964</v>
      </c>
      <c r="N4556" s="21">
        <v>26.75</v>
      </c>
      <c r="O4556" s="21">
        <f t="shared" si="74"/>
        <v>34.774999999999999</v>
      </c>
      <c r="P4556" s="21">
        <v>10.625</v>
      </c>
      <c r="Q4556" s="19">
        <v>14.307809473187062</v>
      </c>
      <c r="R4556" s="4">
        <v>63.85</v>
      </c>
      <c r="S4556" s="4">
        <v>15.1</v>
      </c>
      <c r="T4556" s="29">
        <v>111.35</v>
      </c>
      <c r="U4556" s="4">
        <v>1.9450000000000001</v>
      </c>
      <c r="V4556" s="9"/>
      <c r="W4556" s="9"/>
      <c r="X4556" s="9"/>
      <c r="Y4556" s="9"/>
      <c r="Z4556" s="9"/>
      <c r="AA4556" s="9"/>
    </row>
    <row r="4557" spans="1:27">
      <c r="A4557" s="39">
        <v>8</v>
      </c>
      <c r="B4557" s="39">
        <v>7</v>
      </c>
      <c r="C4557" s="40">
        <v>39637</v>
      </c>
      <c r="D4557" s="17">
        <v>0.58333333333300175</v>
      </c>
      <c r="E4557" s="18">
        <v>0.18134279263250211</v>
      </c>
      <c r="F4557" s="4">
        <v>69.779660595595885</v>
      </c>
      <c r="G4557" s="4">
        <v>96.244955121225189</v>
      </c>
      <c r="H4557" s="4">
        <v>26.46529452562929</v>
      </c>
      <c r="I4557" s="19">
        <v>2.0681218125007992</v>
      </c>
      <c r="J4557" s="19">
        <v>9.1597321399985301</v>
      </c>
      <c r="K4557" s="20">
        <v>2.1384889769247803</v>
      </c>
      <c r="L4557" s="20">
        <v>2.3295894411961626</v>
      </c>
      <c r="M4557" s="20">
        <v>0.1911004642713825</v>
      </c>
      <c r="N4557" s="21">
        <v>21.6875</v>
      </c>
      <c r="O4557" s="21">
        <f t="shared" si="74"/>
        <v>28.193750000000001</v>
      </c>
      <c r="P4557" s="21">
        <v>10.5625</v>
      </c>
      <c r="Q4557" s="19">
        <v>13.082284145312098</v>
      </c>
      <c r="R4557" s="4">
        <v>66.8</v>
      </c>
      <c r="S4557" s="4">
        <v>14.925000000000001</v>
      </c>
      <c r="T4557" s="29">
        <v>117.02500000000001</v>
      </c>
      <c r="U4557" s="4">
        <v>1.7849999999999999</v>
      </c>
      <c r="V4557" s="9"/>
      <c r="W4557" s="9"/>
      <c r="X4557" s="9"/>
      <c r="Y4557" s="9"/>
      <c r="Z4557" s="9"/>
      <c r="AA4557" s="9"/>
    </row>
    <row r="4558" spans="1:27">
      <c r="A4558" s="39">
        <v>8</v>
      </c>
      <c r="B4558" s="39">
        <v>7</v>
      </c>
      <c r="C4558" s="40">
        <v>39637</v>
      </c>
      <c r="D4558" s="17">
        <v>0.625</v>
      </c>
      <c r="E4558" s="18">
        <v>0.2157887509937525</v>
      </c>
      <c r="F4558" s="4">
        <v>68.159701362127308</v>
      </c>
      <c r="G4558" s="4">
        <v>95.628799072725016</v>
      </c>
      <c r="H4558" s="4">
        <v>27.469097710597712</v>
      </c>
      <c r="I4558" s="19">
        <v>2.1933626190008479</v>
      </c>
      <c r="J4558" s="19">
        <v>9.6303968309984516</v>
      </c>
      <c r="K4558" s="20">
        <v>2.1373745466972807</v>
      </c>
      <c r="L4558" s="20">
        <v>2.3394711026531643</v>
      </c>
      <c r="M4558" s="20">
        <v>0.20209655595588405</v>
      </c>
      <c r="N4558" s="21">
        <v>30.375</v>
      </c>
      <c r="O4558" s="21">
        <f t="shared" si="74"/>
        <v>39.487500000000004</v>
      </c>
      <c r="P4558" s="21">
        <v>11.0625</v>
      </c>
      <c r="Q4558" s="19">
        <v>13.608834441312082</v>
      </c>
      <c r="R4558" s="4">
        <v>70.8</v>
      </c>
      <c r="S4558" s="4">
        <v>14.675000000000001</v>
      </c>
      <c r="T4558" s="29">
        <v>129.32499999999999</v>
      </c>
      <c r="U4558" s="4">
        <v>1.79</v>
      </c>
      <c r="V4558" s="9"/>
      <c r="W4558" s="9"/>
      <c r="X4558" s="9"/>
      <c r="Y4558" s="9"/>
      <c r="Z4558" s="9"/>
      <c r="AA4558" s="9"/>
    </row>
    <row r="4559" spans="1:27">
      <c r="A4559" s="39">
        <v>8</v>
      </c>
      <c r="B4559" s="39">
        <v>7</v>
      </c>
      <c r="C4559" s="40">
        <v>39637</v>
      </c>
      <c r="D4559" s="17">
        <v>0.66666666666699825</v>
      </c>
      <c r="E4559" s="18">
        <v>0.25911876241375292</v>
      </c>
      <c r="F4559" s="4">
        <v>66.621362824452575</v>
      </c>
      <c r="G4559" s="4">
        <v>95.517728659762497</v>
      </c>
      <c r="H4559" s="4">
        <v>28.896365835309926</v>
      </c>
      <c r="I4559" s="19">
        <v>2.0679291585007999</v>
      </c>
      <c r="J4559" s="19">
        <v>9.4275540099984809</v>
      </c>
      <c r="K4559" s="20">
        <v>2.1305200955160313</v>
      </c>
      <c r="L4559" s="20">
        <v>2.3381266350221654</v>
      </c>
      <c r="M4559" s="20">
        <v>0.20760653950613395</v>
      </c>
      <c r="N4559" s="21">
        <v>20.125</v>
      </c>
      <c r="O4559" s="21">
        <f t="shared" si="74"/>
        <v>26.162500000000001</v>
      </c>
      <c r="P4559" s="21">
        <v>11.5</v>
      </c>
      <c r="Q4559" s="19">
        <v>11.857371278374636</v>
      </c>
      <c r="R4559" s="4">
        <v>72.575000000000003</v>
      </c>
      <c r="S4559" s="4">
        <v>14.625</v>
      </c>
      <c r="T4559" s="29">
        <v>125.125</v>
      </c>
      <c r="U4559" s="4">
        <v>1.675</v>
      </c>
      <c r="V4559" s="9"/>
      <c r="W4559" s="9"/>
      <c r="X4559" s="9"/>
      <c r="Y4559" s="9"/>
      <c r="Z4559" s="9"/>
      <c r="AA4559" s="9"/>
    </row>
    <row r="4560" spans="1:27">
      <c r="A4560" s="39">
        <v>8</v>
      </c>
      <c r="B4560" s="39">
        <v>7</v>
      </c>
      <c r="C4560" s="40">
        <v>39637</v>
      </c>
      <c r="D4560" s="17">
        <v>0.70833333333300175</v>
      </c>
      <c r="E4560" s="18">
        <v>0.2012522172400022</v>
      </c>
      <c r="F4560" s="4">
        <v>50.873862432601513</v>
      </c>
      <c r="G4560" s="4">
        <v>77.421884165870267</v>
      </c>
      <c r="H4560" s="4">
        <v>26.548021733268758</v>
      </c>
      <c r="I4560" s="19">
        <v>1.8798490237507277</v>
      </c>
      <c r="J4560" s="19">
        <v>9.0227719139985432</v>
      </c>
      <c r="K4560" s="20">
        <v>2.1236686360937824</v>
      </c>
      <c r="L4560" s="20">
        <v>2.3087635947446641</v>
      </c>
      <c r="M4560" s="20">
        <v>0.18509495865088199</v>
      </c>
      <c r="N4560" s="21">
        <v>15.3125</v>
      </c>
      <c r="O4560" s="21">
        <f t="shared" si="74"/>
        <v>19.90625</v>
      </c>
      <c r="P4560" s="21">
        <v>8.6875</v>
      </c>
      <c r="Q4560" s="19">
        <v>17.58288258737446</v>
      </c>
      <c r="R4560" s="4">
        <v>71.875</v>
      </c>
      <c r="S4560" s="4">
        <v>14.4125</v>
      </c>
      <c r="T4560" s="29">
        <v>147.25</v>
      </c>
      <c r="U4560" s="4">
        <v>1.2749999999999999</v>
      </c>
      <c r="V4560" s="9"/>
      <c r="W4560" s="9"/>
      <c r="X4560" s="9"/>
      <c r="Y4560" s="9"/>
      <c r="Z4560" s="9"/>
      <c r="AA4560" s="9"/>
    </row>
    <row r="4561" spans="1:27">
      <c r="A4561" s="39">
        <v>8</v>
      </c>
      <c r="B4561" s="39">
        <v>7</v>
      </c>
      <c r="C4561" s="40">
        <v>39637</v>
      </c>
      <c r="D4561" s="17">
        <v>0.75</v>
      </c>
      <c r="E4561" s="18">
        <v>0.2023234192725023</v>
      </c>
      <c r="F4561" s="4">
        <v>40.004289325507074</v>
      </c>
      <c r="G4561" s="4">
        <v>65.122619176779551</v>
      </c>
      <c r="H4561" s="4">
        <v>25.118329851272485</v>
      </c>
      <c r="I4561" s="19">
        <v>1.8171038332507037</v>
      </c>
      <c r="J4561" s="19">
        <v>8.685368424998595</v>
      </c>
      <c r="K4561" s="20">
        <v>2.1168231601895329</v>
      </c>
      <c r="L4561" s="20">
        <v>2.3074320236856649</v>
      </c>
      <c r="M4561" s="20">
        <v>0.19060886349613215</v>
      </c>
      <c r="N4561" s="21">
        <v>16.4375</v>
      </c>
      <c r="O4561" s="21">
        <f t="shared" si="74"/>
        <v>21.368750000000002</v>
      </c>
      <c r="P4561" s="21">
        <v>8.5625</v>
      </c>
      <c r="Q4561" s="19">
        <v>16.88300405312448</v>
      </c>
      <c r="R4561" s="4">
        <v>66.174999999999997</v>
      </c>
      <c r="S4561" s="4">
        <v>15.2875</v>
      </c>
      <c r="T4561" s="29">
        <v>121.5</v>
      </c>
      <c r="U4561" s="4">
        <v>1.93</v>
      </c>
      <c r="V4561" s="9"/>
      <c r="W4561" s="9"/>
      <c r="X4561" s="9"/>
      <c r="Y4561" s="9"/>
      <c r="Z4561" s="9"/>
      <c r="AA4561" s="9"/>
    </row>
    <row r="4562" spans="1:27">
      <c r="A4562" s="39">
        <v>8</v>
      </c>
      <c r="B4562" s="39">
        <v>7</v>
      </c>
      <c r="C4562" s="40">
        <v>39637</v>
      </c>
      <c r="D4562" s="17">
        <v>0.79166666666699825</v>
      </c>
      <c r="E4562" s="18">
        <v>0.20339375284500216</v>
      </c>
      <c r="F4562" s="4">
        <v>40.464858406332233</v>
      </c>
      <c r="G4562" s="4">
        <v>66.233225881304847</v>
      </c>
      <c r="H4562" s="4">
        <v>25.768367474972614</v>
      </c>
      <c r="I4562" s="19">
        <v>1.6917061305006553</v>
      </c>
      <c r="J4562" s="19">
        <v>8.6846388009985933</v>
      </c>
      <c r="K4562" s="20">
        <v>2.1501211819137795</v>
      </c>
      <c r="L4562" s="20">
        <v>2.3564753651949193</v>
      </c>
      <c r="M4562" s="20">
        <v>0.20635418328114008</v>
      </c>
      <c r="N4562" s="21">
        <v>18.8125</v>
      </c>
      <c r="O4562" s="21">
        <f t="shared" si="74"/>
        <v>24.456250000000001</v>
      </c>
      <c r="P4562" s="21">
        <v>10.3125</v>
      </c>
      <c r="Q4562" s="19">
        <v>12.619246809499611</v>
      </c>
      <c r="R4562" s="4">
        <v>65.275000000000006</v>
      </c>
      <c r="S4562" s="4">
        <v>15.375</v>
      </c>
      <c r="T4562" s="29">
        <v>114.175</v>
      </c>
      <c r="U4562" s="4">
        <v>1.26</v>
      </c>
      <c r="V4562" s="9"/>
      <c r="W4562" s="9"/>
      <c r="X4562" s="9"/>
      <c r="Y4562" s="9"/>
      <c r="Z4562" s="9"/>
      <c r="AA4562" s="9"/>
    </row>
    <row r="4563" spans="1:27">
      <c r="A4563" s="39">
        <v>8</v>
      </c>
      <c r="B4563" s="39">
        <v>7</v>
      </c>
      <c r="C4563" s="40">
        <v>39637</v>
      </c>
      <c r="D4563" s="17">
        <v>0.83333333333300175</v>
      </c>
      <c r="E4563" s="18">
        <v>0.21780213447000241</v>
      </c>
      <c r="F4563" s="4">
        <v>40.757905383538635</v>
      </c>
      <c r="G4563" s="4">
        <v>67.176356360617604</v>
      </c>
      <c r="H4563" s="4">
        <v>26.418450977078958</v>
      </c>
      <c r="I4563" s="19">
        <v>1.5036690510005828</v>
      </c>
      <c r="J4563" s="19">
        <v>7.8761054149987215</v>
      </c>
      <c r="K4563" s="20">
        <v>2.2292316679440214</v>
      </c>
      <c r="L4563" s="20">
        <v>2.4837880624134296</v>
      </c>
      <c r="M4563" s="20">
        <v>0.25455639446940848</v>
      </c>
      <c r="N4563" s="21">
        <v>20.25</v>
      </c>
      <c r="O4563" s="21">
        <f t="shared" si="74"/>
        <v>26.324999999999999</v>
      </c>
      <c r="P4563" s="21">
        <v>10.5</v>
      </c>
      <c r="Q4563" s="19">
        <v>9.9325250006871943</v>
      </c>
      <c r="R4563" s="4">
        <v>68.525000000000006</v>
      </c>
      <c r="S4563" s="4">
        <v>15.15</v>
      </c>
      <c r="T4563" s="29">
        <v>167.32500000000002</v>
      </c>
      <c r="U4563" s="4">
        <v>0.78</v>
      </c>
      <c r="V4563" s="9"/>
      <c r="W4563" s="9"/>
      <c r="X4563" s="9"/>
      <c r="Y4563" s="9"/>
      <c r="Z4563" s="9"/>
      <c r="AA4563" s="9"/>
    </row>
    <row r="4564" spans="1:27">
      <c r="A4564" s="39">
        <v>8</v>
      </c>
      <c r="B4564" s="39">
        <v>7</v>
      </c>
      <c r="C4564" s="40">
        <v>39637</v>
      </c>
      <c r="D4564" s="17">
        <v>0.875</v>
      </c>
      <c r="E4564" s="18">
        <v>0.17220737468250175</v>
      </c>
      <c r="F4564" s="4">
        <v>28.334822179231168</v>
      </c>
      <c r="G4564" s="4">
        <v>51.21315841036342</v>
      </c>
      <c r="H4564" s="4">
        <v>22.878336231132248</v>
      </c>
      <c r="I4564" s="19">
        <v>1.5035989950005832</v>
      </c>
      <c r="J4564" s="19">
        <v>7.471567940998785</v>
      </c>
      <c r="K4564" s="20">
        <v>2.3196995337627624</v>
      </c>
      <c r="L4564" s="20">
        <v>2.5662059157089372</v>
      </c>
      <c r="M4564" s="20">
        <v>0.24650638194617447</v>
      </c>
      <c r="N4564" s="21">
        <v>18.9375</v>
      </c>
      <c r="O4564" s="21">
        <f t="shared" si="74"/>
        <v>24.618750000000002</v>
      </c>
      <c r="P4564" s="21">
        <v>10.125</v>
      </c>
      <c r="Q4564" s="19">
        <v>14.25700140268706</v>
      </c>
      <c r="R4564" s="4">
        <v>72.95</v>
      </c>
      <c r="S4564" s="4">
        <v>14.875</v>
      </c>
      <c r="T4564" s="29">
        <v>230.57499999999999</v>
      </c>
      <c r="U4564" s="4">
        <v>0.53500000000000003</v>
      </c>
      <c r="V4564" s="9"/>
      <c r="W4564" s="9"/>
      <c r="X4564" s="9"/>
      <c r="Y4564" s="9"/>
      <c r="Z4564" s="9"/>
      <c r="AA4564" s="9"/>
    </row>
    <row r="4565" spans="1:27">
      <c r="A4565" s="39">
        <v>8</v>
      </c>
      <c r="B4565" s="39">
        <v>7</v>
      </c>
      <c r="C4565" s="40">
        <v>39637</v>
      </c>
      <c r="D4565" s="17">
        <v>0.91666666666699825</v>
      </c>
      <c r="E4565" s="18">
        <v>0.17661816379125189</v>
      </c>
      <c r="F4565" s="4">
        <v>26.188526540118385</v>
      </c>
      <c r="G4565" s="4">
        <v>48.118403102412607</v>
      </c>
      <c r="H4565" s="4">
        <v>21.929876562294226</v>
      </c>
      <c r="I4565" s="19">
        <v>1.5035289390005833</v>
      </c>
      <c r="J4565" s="19">
        <v>7.6055587669987599</v>
      </c>
      <c r="K4565" s="20">
        <v>2.4386999658462498</v>
      </c>
      <c r="L4565" s="20">
        <v>2.7267641589936997</v>
      </c>
      <c r="M4565" s="20">
        <v>0.28806419314744958</v>
      </c>
      <c r="N4565" s="21">
        <v>18.6875</v>
      </c>
      <c r="O4565" s="21">
        <f t="shared" si="74"/>
        <v>24.293749999999999</v>
      </c>
      <c r="P4565" s="21">
        <v>10.25</v>
      </c>
      <c r="Q4565" s="19">
        <v>11.27788644749965</v>
      </c>
      <c r="R4565" s="4">
        <v>75.150000000000006</v>
      </c>
      <c r="S4565" s="4">
        <v>14.4</v>
      </c>
      <c r="T4565" s="29">
        <v>266.52499999999998</v>
      </c>
      <c r="U4565" s="4">
        <v>0.46500000000000002</v>
      </c>
      <c r="V4565" s="9"/>
      <c r="W4565" s="9"/>
      <c r="X4565" s="9"/>
      <c r="Y4565" s="9"/>
      <c r="Z4565" s="9"/>
      <c r="AA4565" s="9"/>
    </row>
    <row r="4566" spans="1:27">
      <c r="A4566" s="39">
        <v>8</v>
      </c>
      <c r="B4566" s="39">
        <v>7</v>
      </c>
      <c r="C4566" s="40">
        <v>39637</v>
      </c>
      <c r="D4566" s="17">
        <v>0.95833333333300175</v>
      </c>
      <c r="E4566" s="18">
        <v>0.13549145719375141</v>
      </c>
      <c r="F4566" s="4">
        <v>13.914881378153568</v>
      </c>
      <c r="G4566" s="4">
        <v>27.489546256744703</v>
      </c>
      <c r="H4566" s="4">
        <v>13.574664878591136</v>
      </c>
      <c r="I4566" s="19">
        <v>1.3781721022505349</v>
      </c>
      <c r="J4566" s="19">
        <v>6.9992121059988568</v>
      </c>
      <c r="K4566" s="20">
        <v>2.4088457900432534</v>
      </c>
      <c r="L4566" s="20">
        <v>2.6749665933266966</v>
      </c>
      <c r="M4566" s="20">
        <v>0.26612080328344345</v>
      </c>
      <c r="N4566" s="21">
        <v>15</v>
      </c>
      <c r="O4566" s="21">
        <f t="shared" si="74"/>
        <v>19.5</v>
      </c>
      <c r="P4566" s="21">
        <v>9.125</v>
      </c>
      <c r="Q4566" s="19">
        <v>17.531536531186955</v>
      </c>
      <c r="R4566" s="4">
        <v>78.525000000000006</v>
      </c>
      <c r="S4566" s="4">
        <v>13.775</v>
      </c>
      <c r="T4566" s="29">
        <v>266.89999999999998</v>
      </c>
      <c r="U4566" s="4">
        <v>0.115</v>
      </c>
      <c r="V4566" s="9"/>
      <c r="W4566" s="9"/>
      <c r="X4566" s="9"/>
      <c r="Y4566" s="9"/>
      <c r="Z4566" s="9"/>
      <c r="AA4566" s="9"/>
    </row>
    <row r="4567" spans="1:27">
      <c r="A4567" s="39">
        <v>9</v>
      </c>
      <c r="B4567" s="39">
        <v>7</v>
      </c>
      <c r="C4567" s="40">
        <v>39638</v>
      </c>
      <c r="D4567" s="17">
        <v>0</v>
      </c>
      <c r="E4567" s="18">
        <v>9.8822707938751031E-2</v>
      </c>
      <c r="F4567" s="4">
        <v>10.196450919633648</v>
      </c>
      <c r="G4567" s="4">
        <v>19.203549870042533</v>
      </c>
      <c r="H4567" s="4">
        <v>9.007098950408885</v>
      </c>
      <c r="I4567" s="19">
        <v>1.2528240225004865</v>
      </c>
      <c r="J4567" s="19">
        <v>6.7294473999988984</v>
      </c>
      <c r="K4567" s="20">
        <v>2.3675272790675077</v>
      </c>
      <c r="L4567" s="20">
        <v>2.6175753079736936</v>
      </c>
      <c r="M4567" s="20">
        <v>0.25004802890618616</v>
      </c>
      <c r="N4567" s="21">
        <v>13.6875</v>
      </c>
      <c r="O4567" s="21">
        <f t="shared" si="74"/>
        <v>17.793749999999999</v>
      </c>
      <c r="P4567" s="21">
        <v>8.75</v>
      </c>
      <c r="Q4567" s="19">
        <v>18.643075966999422</v>
      </c>
      <c r="R4567" s="4">
        <v>83.15</v>
      </c>
      <c r="S4567" s="4">
        <v>12.6875</v>
      </c>
      <c r="T4567" s="29">
        <v>303.92500000000001</v>
      </c>
      <c r="U4567" s="4">
        <v>0.105</v>
      </c>
      <c r="V4567" s="9"/>
      <c r="W4567" s="9"/>
      <c r="X4567" s="9"/>
      <c r="Y4567" s="9"/>
      <c r="Z4567" s="9"/>
      <c r="AA4567" s="9"/>
    </row>
    <row r="4568" spans="1:27">
      <c r="A4568" s="39">
        <v>9</v>
      </c>
      <c r="B4568" s="39">
        <v>7</v>
      </c>
      <c r="C4568" s="40">
        <v>39638</v>
      </c>
      <c r="D4568" s="17">
        <v>4.1666666666998253E-2</v>
      </c>
      <c r="E4568" s="18">
        <v>8.8811871407500839E-2</v>
      </c>
      <c r="F4568" s="4">
        <v>8.7523566008083886</v>
      </c>
      <c r="G4568" s="4">
        <v>16.825907946879411</v>
      </c>
      <c r="H4568" s="4">
        <v>8.0735513460710244</v>
      </c>
      <c r="I4568" s="19">
        <v>1.3780414770005354</v>
      </c>
      <c r="J4568" s="19">
        <v>6.8634566079988755</v>
      </c>
      <c r="K4568" s="20">
        <v>2.3434422938685104</v>
      </c>
      <c r="L4568" s="20">
        <v>2.6328177447849459</v>
      </c>
      <c r="M4568" s="20">
        <v>0.28937545091643579</v>
      </c>
      <c r="N4568" s="21">
        <v>12.1875</v>
      </c>
      <c r="O4568" s="21">
        <f t="shared" si="74"/>
        <v>15.84375</v>
      </c>
      <c r="P4568" s="21">
        <v>7.75</v>
      </c>
      <c r="Q4568" s="19">
        <v>11.338658522499649</v>
      </c>
      <c r="R4568" s="4">
        <v>87.275000000000006</v>
      </c>
      <c r="S4568" s="4">
        <v>11.8125</v>
      </c>
      <c r="T4568" s="29">
        <v>310.39999999999998</v>
      </c>
      <c r="U4568" s="4">
        <v>8.5000000000000006E-2</v>
      </c>
      <c r="V4568" s="9"/>
      <c r="W4568" s="9"/>
      <c r="X4568" s="9"/>
      <c r="Y4568" s="9"/>
      <c r="Z4568" s="9"/>
      <c r="AA4568" s="9"/>
    </row>
    <row r="4569" spans="1:27">
      <c r="A4569" s="39">
        <v>9</v>
      </c>
      <c r="B4569" s="39">
        <v>7</v>
      </c>
      <c r="C4569" s="40">
        <v>39638</v>
      </c>
      <c r="D4569" s="17">
        <v>8.3333333333001747E-2</v>
      </c>
      <c r="E4569" s="18">
        <v>9.2124373387500791E-2</v>
      </c>
      <c r="F4569" s="4">
        <v>13.872989665771994</v>
      </c>
      <c r="G4569" s="4">
        <v>26.050717253056831</v>
      </c>
      <c r="H4569" s="4">
        <v>12.177727587284835</v>
      </c>
      <c r="I4569" s="19">
        <v>1.4406122572505602</v>
      </c>
      <c r="J4569" s="19">
        <v>7.0647327169988392</v>
      </c>
      <c r="K4569" s="20">
        <v>2.5706983409022373</v>
      </c>
      <c r="L4569" s="20">
        <v>2.8988506263537168</v>
      </c>
      <c r="M4569" s="20">
        <v>0.3281522854514799</v>
      </c>
      <c r="N4569" s="21">
        <v>11.625</v>
      </c>
      <c r="O4569" s="21">
        <f t="shared" si="74"/>
        <v>15.112500000000001</v>
      </c>
      <c r="P4569" s="21">
        <v>9.25</v>
      </c>
      <c r="Q4569" s="19">
        <v>9.4104608585622085</v>
      </c>
      <c r="R4569" s="4">
        <v>90.474999999999994</v>
      </c>
      <c r="S4569" s="4">
        <v>11.1</v>
      </c>
      <c r="T4569" s="29">
        <v>315.57499999999999</v>
      </c>
      <c r="U4569" s="4">
        <v>0.05</v>
      </c>
      <c r="V4569" s="9"/>
      <c r="W4569" s="9"/>
      <c r="X4569" s="9"/>
      <c r="Y4569" s="9"/>
      <c r="Z4569" s="9"/>
      <c r="AA4569" s="9"/>
    </row>
    <row r="4570" spans="1:27">
      <c r="A4570" s="39">
        <v>9</v>
      </c>
      <c r="B4570" s="39">
        <v>7</v>
      </c>
      <c r="C4570" s="40">
        <v>39638</v>
      </c>
      <c r="D4570" s="17">
        <v>0.125</v>
      </c>
      <c r="E4570" s="18">
        <v>8.7667284505000692E-2</v>
      </c>
      <c r="F4570" s="4">
        <v>9.7417830807210315</v>
      </c>
      <c r="G4570" s="4">
        <v>18.298653495092296</v>
      </c>
      <c r="H4570" s="4">
        <v>8.5568704143712679</v>
      </c>
      <c r="I4570" s="19">
        <v>1.4405458500005601</v>
      </c>
      <c r="J4570" s="19">
        <v>6.7277505999988927</v>
      </c>
      <c r="K4570" s="20">
        <v>2.592217144818985</v>
      </c>
      <c r="L4570" s="20">
        <v>2.964069794072723</v>
      </c>
      <c r="M4570" s="20">
        <v>0.37185264925373795</v>
      </c>
      <c r="N4570" s="21">
        <v>11.9375</v>
      </c>
      <c r="O4570" s="21">
        <f t="shared" si="74"/>
        <v>15.518750000000001</v>
      </c>
      <c r="P4570" s="21">
        <v>8.75</v>
      </c>
      <c r="Q4570" s="19">
        <v>10.813988726562163</v>
      </c>
      <c r="R4570" s="4">
        <v>92.224999999999994</v>
      </c>
      <c r="S4570" s="4">
        <v>10.75</v>
      </c>
      <c r="T4570" s="29">
        <v>230.67500000000001</v>
      </c>
      <c r="U4570" s="4">
        <v>0.04</v>
      </c>
      <c r="V4570" s="9"/>
      <c r="W4570" s="9"/>
      <c r="X4570" s="9"/>
      <c r="Y4570" s="9"/>
      <c r="Z4570" s="9"/>
      <c r="AA4570" s="9"/>
    </row>
    <row r="4571" spans="1:27">
      <c r="A4571" s="39">
        <v>9</v>
      </c>
      <c r="B4571" s="39">
        <v>7</v>
      </c>
      <c r="C4571" s="40">
        <v>39638</v>
      </c>
      <c r="D4571" s="17">
        <v>0.16666666666699825</v>
      </c>
      <c r="E4571" s="18">
        <v>9.0978646631250853E-2</v>
      </c>
      <c r="F4571" s="4">
        <v>12.841979465427626</v>
      </c>
      <c r="G4571" s="4">
        <v>22.470423943118394</v>
      </c>
      <c r="H4571" s="4">
        <v>9.6284444776907687</v>
      </c>
      <c r="I4571" s="19">
        <v>1.4404779832505605</v>
      </c>
      <c r="J4571" s="19">
        <v>7.1308203419988239</v>
      </c>
      <c r="K4571" s="20">
        <v>2.3911294265002558</v>
      </c>
      <c r="L4571" s="20">
        <v>2.683943714253203</v>
      </c>
      <c r="M4571" s="20">
        <v>0.29281428775294738</v>
      </c>
      <c r="N4571" s="21">
        <v>12.1875</v>
      </c>
      <c r="O4571" s="21">
        <f t="shared" si="74"/>
        <v>15.84375</v>
      </c>
      <c r="P4571" s="21">
        <v>9.3125</v>
      </c>
      <c r="Q4571" s="19">
        <v>9.0025246994372203</v>
      </c>
      <c r="R4571" s="4">
        <v>93.25</v>
      </c>
      <c r="S4571" s="4">
        <v>10.512499999999999</v>
      </c>
      <c r="T4571" s="29">
        <v>208.17499999999998</v>
      </c>
      <c r="U4571" s="4">
        <v>0.04</v>
      </c>
      <c r="V4571" s="9"/>
      <c r="W4571" s="9"/>
      <c r="X4571" s="9"/>
      <c r="Y4571" s="9"/>
      <c r="Z4571" s="9"/>
      <c r="AA4571" s="9"/>
    </row>
    <row r="4572" spans="1:27">
      <c r="A4572" s="39">
        <v>9</v>
      </c>
      <c r="B4572" s="39">
        <v>7</v>
      </c>
      <c r="C4572" s="40">
        <v>39638</v>
      </c>
      <c r="D4572" s="17">
        <v>0.20833333333300175</v>
      </c>
      <c r="E4572" s="18">
        <v>0.12312870062250111</v>
      </c>
      <c r="F4572" s="4">
        <v>11.39783162051506</v>
      </c>
      <c r="G4572" s="4">
        <v>20.937469785742991</v>
      </c>
      <c r="H4572" s="4">
        <v>9.539638165227931</v>
      </c>
      <c r="I4572" s="19">
        <v>1.5030385470005851</v>
      </c>
      <c r="J4572" s="19">
        <v>6.7266193999988886</v>
      </c>
      <c r="K4572" s="20">
        <v>2.3955807472647552</v>
      </c>
      <c r="L4572" s="20">
        <v>2.6656947640944528</v>
      </c>
      <c r="M4572" s="20">
        <v>0.27011401682969738</v>
      </c>
      <c r="N4572" s="21">
        <v>14.8125</v>
      </c>
      <c r="O4572" s="21">
        <f t="shared" si="74"/>
        <v>19.256250000000001</v>
      </c>
      <c r="P4572" s="21">
        <v>9.5625</v>
      </c>
      <c r="Q4572" s="19">
        <v>9.5877500041871997</v>
      </c>
      <c r="R4572" s="4">
        <v>94.35</v>
      </c>
      <c r="S4572" s="4">
        <v>10.6625</v>
      </c>
      <c r="T4572" s="29">
        <v>235.67500000000001</v>
      </c>
      <c r="U4572" s="4">
        <v>0.04</v>
      </c>
      <c r="V4572" s="9"/>
      <c r="W4572" s="9"/>
      <c r="X4572" s="9"/>
      <c r="Y4572" s="9"/>
      <c r="Z4572" s="9"/>
      <c r="AA4572" s="9"/>
    </row>
    <row r="4573" spans="1:27">
      <c r="A4573" s="39">
        <v>9</v>
      </c>
      <c r="B4573" s="39">
        <v>7</v>
      </c>
      <c r="C4573" s="40">
        <v>39638</v>
      </c>
      <c r="D4573" s="17">
        <v>0.25</v>
      </c>
      <c r="E4573" s="18">
        <v>0.1519421528687514</v>
      </c>
      <c r="F4573" s="4">
        <v>12.891973930327875</v>
      </c>
      <c r="G4573" s="4">
        <v>23.590519790143688</v>
      </c>
      <c r="H4573" s="4">
        <v>10.698545859815816</v>
      </c>
      <c r="I4573" s="19">
        <v>1.315096335000512</v>
      </c>
      <c r="J4573" s="19">
        <v>6.7933150449988746</v>
      </c>
      <c r="K4573" s="20">
        <v>2.3544163118775097</v>
      </c>
      <c r="L4573" s="20">
        <v>2.602968496531199</v>
      </c>
      <c r="M4573" s="20">
        <v>0.24855218465368945</v>
      </c>
      <c r="N4573" s="21">
        <v>19.125</v>
      </c>
      <c r="O4573" s="21">
        <f t="shared" si="74"/>
        <v>24.862500000000001</v>
      </c>
      <c r="P4573" s="21">
        <v>7.75</v>
      </c>
      <c r="Q4573" s="19">
        <v>12.102441011999622</v>
      </c>
      <c r="R4573" s="4">
        <v>94.85</v>
      </c>
      <c r="S4573" s="4">
        <v>11.05</v>
      </c>
      <c r="T4573" s="29">
        <v>241.92500000000001</v>
      </c>
      <c r="U4573" s="4">
        <v>0.04</v>
      </c>
      <c r="V4573" s="9"/>
      <c r="W4573" s="9"/>
      <c r="X4573" s="9"/>
      <c r="Y4573" s="9"/>
      <c r="Z4573" s="9"/>
      <c r="AA4573" s="9"/>
    </row>
    <row r="4574" spans="1:27">
      <c r="A4574" s="39">
        <v>9</v>
      </c>
      <c r="B4574" s="39">
        <v>7</v>
      </c>
      <c r="C4574" s="40">
        <v>39638</v>
      </c>
      <c r="D4574" s="17">
        <v>0.29166666666699825</v>
      </c>
      <c r="E4574" s="18">
        <v>0.18406751002875155</v>
      </c>
      <c r="F4574" s="4">
        <v>14.546868920640884</v>
      </c>
      <c r="G4574" s="4">
        <v>27.239934363282146</v>
      </c>
      <c r="H4574" s="4">
        <v>12.693065442641259</v>
      </c>
      <c r="I4574" s="19">
        <v>1.3776568987505367</v>
      </c>
      <c r="J4574" s="19">
        <v>7.1290146639988166</v>
      </c>
      <c r="K4574" s="20">
        <v>2.2392164929760212</v>
      </c>
      <c r="L4574" s="20">
        <v>2.4847136922331909</v>
      </c>
      <c r="M4574" s="20">
        <v>0.24549719925716984</v>
      </c>
      <c r="N4574" s="21">
        <v>10.4375</v>
      </c>
      <c r="O4574" s="21">
        <f t="shared" si="74"/>
        <v>13.56875</v>
      </c>
      <c r="P4574" s="21">
        <v>7.1875</v>
      </c>
      <c r="Q4574" s="19">
        <v>14.67590208249954</v>
      </c>
      <c r="R4574" s="4">
        <v>93.05</v>
      </c>
      <c r="S4574" s="4">
        <v>12.012499999999999</v>
      </c>
      <c r="T4574" s="29">
        <v>287.625</v>
      </c>
      <c r="U4574" s="4">
        <v>0.04</v>
      </c>
      <c r="V4574" s="9"/>
      <c r="W4574" s="9"/>
      <c r="X4574" s="9"/>
      <c r="Y4574" s="9"/>
      <c r="Z4574" s="9"/>
      <c r="AA4574" s="9"/>
    </row>
    <row r="4575" spans="1:27">
      <c r="A4575" s="39">
        <v>9</v>
      </c>
      <c r="B4575" s="39">
        <v>7</v>
      </c>
      <c r="C4575" s="40">
        <v>39638</v>
      </c>
      <c r="D4575" s="17">
        <v>0.33333333333300175</v>
      </c>
      <c r="E4575" s="18">
        <v>0.19955252156125164</v>
      </c>
      <c r="F4575" s="4">
        <v>19.460194236585615</v>
      </c>
      <c r="G4575" s="4">
        <v>35.72234171990938</v>
      </c>
      <c r="H4575" s="4">
        <v>16.262147483323762</v>
      </c>
      <c r="I4575" s="19">
        <v>1.6280626177506345</v>
      </c>
      <c r="J4575" s="19">
        <v>7.3301663409987814</v>
      </c>
      <c r="K4575" s="20">
        <v>2.2152638931127742</v>
      </c>
      <c r="L4575" s="20">
        <v>2.4777215005209419</v>
      </c>
      <c r="M4575" s="20">
        <v>0.26245760740816759</v>
      </c>
      <c r="N4575" s="21">
        <v>9.875</v>
      </c>
      <c r="O4575" s="21">
        <f t="shared" si="74"/>
        <v>12.8375</v>
      </c>
      <c r="P4575" s="21">
        <v>10.75</v>
      </c>
      <c r="Q4575" s="19">
        <v>13.799779015999567</v>
      </c>
      <c r="R4575" s="4">
        <v>84.3</v>
      </c>
      <c r="S4575" s="4">
        <v>13.487500000000001</v>
      </c>
      <c r="T4575" s="29">
        <v>264.25</v>
      </c>
      <c r="U4575" s="4">
        <v>6.5000000000000002E-2</v>
      </c>
      <c r="V4575" s="9"/>
      <c r="W4575" s="9"/>
      <c r="X4575" s="9"/>
      <c r="Y4575" s="9"/>
      <c r="Z4575" s="9"/>
      <c r="AA4575" s="9"/>
    </row>
    <row r="4576" spans="1:27">
      <c r="A4576" s="39">
        <v>9</v>
      </c>
      <c r="B4576" s="39">
        <v>7</v>
      </c>
      <c r="C4576" s="40">
        <v>39638</v>
      </c>
      <c r="D4576" s="17">
        <v>0.375</v>
      </c>
      <c r="E4576" s="18">
        <v>0.15739472492750137</v>
      </c>
      <c r="F4576" s="4">
        <v>18.517560121223145</v>
      </c>
      <c r="G4576" s="4">
        <v>35.016757643259197</v>
      </c>
      <c r="H4576" s="4">
        <v>16.499197522036052</v>
      </c>
      <c r="I4576" s="19">
        <v>1.6906027485006589</v>
      </c>
      <c r="J4576" s="19">
        <v>7.4640398049987571</v>
      </c>
      <c r="K4576" s="20">
        <v>2.2994786513092649</v>
      </c>
      <c r="L4576" s="20">
        <v>2.5540168746784486</v>
      </c>
      <c r="M4576" s="20">
        <v>0.2545382233691833</v>
      </c>
      <c r="N4576" s="21">
        <v>11.1875</v>
      </c>
      <c r="O4576" s="21">
        <f t="shared" si="74"/>
        <v>14.543750000000001</v>
      </c>
      <c r="P4576" s="21">
        <v>4.25</v>
      </c>
      <c r="Q4576" s="19">
        <v>17.660263623061947</v>
      </c>
      <c r="R4576" s="4">
        <v>75.075000000000003</v>
      </c>
      <c r="S4576" s="4">
        <v>15.2</v>
      </c>
      <c r="T4576" s="29">
        <v>255.92500000000001</v>
      </c>
      <c r="U4576" s="4">
        <v>0.185</v>
      </c>
      <c r="V4576" s="9"/>
      <c r="W4576" s="9"/>
      <c r="X4576" s="9"/>
      <c r="Y4576" s="9"/>
      <c r="Z4576" s="9"/>
      <c r="AA4576" s="9"/>
    </row>
    <row r="4577" spans="1:27">
      <c r="A4577" s="39">
        <v>9</v>
      </c>
      <c r="B4577" s="39">
        <v>7</v>
      </c>
      <c r="C4577" s="40">
        <v>39638</v>
      </c>
      <c r="D4577" s="17">
        <v>0.41666666666699825</v>
      </c>
      <c r="E4577" s="18">
        <v>0.11525234345875091</v>
      </c>
      <c r="F4577" s="4">
        <v>12.578486838490608</v>
      </c>
      <c r="G4577" s="4">
        <v>24.317210068943883</v>
      </c>
      <c r="H4577" s="4">
        <v>11.738723230453278</v>
      </c>
      <c r="I4577" s="19">
        <v>1.5026882670005861</v>
      </c>
      <c r="J4577" s="19">
        <v>6.9927458839988335</v>
      </c>
      <c r="K4577" s="20">
        <v>2.2356907049945218</v>
      </c>
      <c r="L4577" s="20">
        <v>2.4637475955611925</v>
      </c>
      <c r="M4577" s="20">
        <v>0.22805689056667067</v>
      </c>
      <c r="N4577" s="21">
        <v>7.875</v>
      </c>
      <c r="O4577" s="21">
        <f t="shared" si="74"/>
        <v>10.237500000000001</v>
      </c>
      <c r="P4577" s="21">
        <v>4.75</v>
      </c>
      <c r="Q4577" s="19">
        <v>26.959976303061655</v>
      </c>
      <c r="R4577" s="4">
        <v>71.125</v>
      </c>
      <c r="S4577" s="4">
        <v>15.6625</v>
      </c>
      <c r="T4577" s="29">
        <v>277.625</v>
      </c>
      <c r="U4577" s="4">
        <v>0.20499999999999999</v>
      </c>
      <c r="V4577" s="9"/>
      <c r="W4577" s="9"/>
      <c r="X4577" s="9"/>
      <c r="Y4577" s="9"/>
      <c r="Z4577" s="9"/>
      <c r="AA4577" s="9"/>
    </row>
    <row r="4578" spans="1:27">
      <c r="A4578" s="39">
        <v>9</v>
      </c>
      <c r="B4578" s="39">
        <v>7</v>
      </c>
      <c r="C4578" s="40">
        <v>39638</v>
      </c>
      <c r="D4578" s="17">
        <v>0.45833333333300175</v>
      </c>
      <c r="E4578" s="18">
        <v>0.10304189306000075</v>
      </c>
      <c r="F4578" s="4">
        <v>11.314704820396603</v>
      </c>
      <c r="G4578" s="4">
        <v>22.126212438843311</v>
      </c>
      <c r="H4578" s="4">
        <v>10.811507618446706</v>
      </c>
      <c r="I4578" s="19">
        <v>1.5026182110005863</v>
      </c>
      <c r="J4578" s="19">
        <v>7.1266193479988091</v>
      </c>
      <c r="K4578" s="20">
        <v>2.1833476474190272</v>
      </c>
      <c r="L4578" s="20">
        <v>2.3902256220004374</v>
      </c>
      <c r="M4578" s="20">
        <v>0.20687797458141022</v>
      </c>
      <c r="N4578" s="21">
        <v>12.125</v>
      </c>
      <c r="O4578" s="21">
        <f t="shared" si="74"/>
        <v>15.762500000000001</v>
      </c>
      <c r="P4578" s="21">
        <v>5.6875</v>
      </c>
      <c r="Q4578" s="19">
        <v>26.084481376499184</v>
      </c>
      <c r="R4578" s="4">
        <v>66.25</v>
      </c>
      <c r="S4578" s="4">
        <v>16.8</v>
      </c>
      <c r="T4578" s="29">
        <v>265.75</v>
      </c>
      <c r="U4578" s="4">
        <v>0.51500000000000001</v>
      </c>
      <c r="V4578" s="9"/>
      <c r="W4578" s="9"/>
      <c r="X4578" s="9"/>
      <c r="Y4578" s="9"/>
      <c r="Z4578" s="9"/>
      <c r="AA4578" s="9"/>
    </row>
    <row r="4579" spans="1:27">
      <c r="A4579" s="39">
        <v>9</v>
      </c>
      <c r="B4579" s="39">
        <v>7</v>
      </c>
      <c r="C4579" s="40">
        <v>39638</v>
      </c>
      <c r="D4579" s="17">
        <v>0.5</v>
      </c>
      <c r="E4579" s="18">
        <v>0.10412943299625083</v>
      </c>
      <c r="F4579" s="4">
        <v>10.886842508421452</v>
      </c>
      <c r="G4579" s="4">
        <v>21.103610391093042</v>
      </c>
      <c r="H4579" s="4">
        <v>10.21676788267159</v>
      </c>
      <c r="I4579" s="19">
        <v>1.2521234625004889</v>
      </c>
      <c r="J4579" s="19">
        <v>6.92433788499884</v>
      </c>
      <c r="K4579" s="20">
        <v>2.1537799325402807</v>
      </c>
      <c r="L4579" s="20">
        <v>2.3500314101524356</v>
      </c>
      <c r="M4579" s="20">
        <v>0.19625147761215478</v>
      </c>
      <c r="N4579" s="21">
        <v>19.625</v>
      </c>
      <c r="O4579" s="21">
        <f t="shared" si="74"/>
        <v>25.512499999999999</v>
      </c>
      <c r="P4579" s="21">
        <v>4.75</v>
      </c>
      <c r="Q4579" s="19">
        <v>25.033409255124212</v>
      </c>
      <c r="R4579" s="4">
        <v>72.125</v>
      </c>
      <c r="S4579" s="4">
        <v>16.8125</v>
      </c>
      <c r="T4579" s="29">
        <v>249.35</v>
      </c>
      <c r="U4579" s="4">
        <v>0.45</v>
      </c>
      <c r="V4579" s="9"/>
      <c r="W4579" s="9"/>
      <c r="X4579" s="9"/>
      <c r="Y4579" s="9"/>
      <c r="Z4579" s="9"/>
      <c r="AA4579" s="9"/>
    </row>
    <row r="4580" spans="1:27">
      <c r="A4580" s="39">
        <v>9</v>
      </c>
      <c r="B4580" s="39">
        <v>7</v>
      </c>
      <c r="C4580" s="40">
        <v>39638</v>
      </c>
      <c r="D4580" s="17">
        <v>0.54166666666699825</v>
      </c>
      <c r="E4580" s="18">
        <v>0.10964659676750083</v>
      </c>
      <c r="F4580" s="4">
        <v>12.37303215357157</v>
      </c>
      <c r="G4580" s="4">
        <v>22.905282784243514</v>
      </c>
      <c r="H4580" s="4">
        <v>10.532250630671948</v>
      </c>
      <c r="I4580" s="19">
        <v>1.502478099000587</v>
      </c>
      <c r="J4580" s="19">
        <v>6.9237567309988393</v>
      </c>
      <c r="K4580" s="20">
        <v>2.1640079233062792</v>
      </c>
      <c r="L4580" s="20">
        <v>2.3597462222091874</v>
      </c>
      <c r="M4580" s="20">
        <v>0.19573829890290773</v>
      </c>
      <c r="N4580" s="21">
        <v>15.1875</v>
      </c>
      <c r="O4580" s="21">
        <f t="shared" si="74"/>
        <v>19.743750000000002</v>
      </c>
      <c r="P4580" s="21">
        <v>4.5625</v>
      </c>
      <c r="Q4580" s="19">
        <v>22.461374973624292</v>
      </c>
      <c r="R4580" s="4">
        <v>75.174999999999997</v>
      </c>
      <c r="S4580" s="4">
        <v>16.712499999999999</v>
      </c>
      <c r="T4580" s="29">
        <v>243.82499999999999</v>
      </c>
      <c r="U4580" s="4">
        <v>0.71499999999999997</v>
      </c>
      <c r="V4580" s="9"/>
      <c r="W4580" s="9"/>
      <c r="X4580" s="9"/>
      <c r="Y4580" s="9"/>
      <c r="Z4580" s="9"/>
      <c r="AA4580" s="9"/>
    </row>
    <row r="4581" spans="1:27">
      <c r="A4581" s="39">
        <v>9</v>
      </c>
      <c r="B4581" s="39">
        <v>7</v>
      </c>
      <c r="C4581" s="40">
        <v>39638</v>
      </c>
      <c r="D4581" s="17">
        <v>0.58333333333300175</v>
      </c>
      <c r="E4581" s="18">
        <v>0.12955618421125101</v>
      </c>
      <c r="F4581" s="4">
        <v>13.515813947765816</v>
      </c>
      <c r="G4581" s="4">
        <v>26.028735608344334</v>
      </c>
      <c r="H4581" s="4">
        <v>12.512921660578522</v>
      </c>
      <c r="I4581" s="19">
        <v>1.5024080430005871</v>
      </c>
      <c r="J4581" s="19">
        <v>7.0576075709988135</v>
      </c>
      <c r="K4581" s="20">
        <v>2.191251041442027</v>
      </c>
      <c r="L4581" s="20">
        <v>2.3971233391109408</v>
      </c>
      <c r="M4581" s="20">
        <v>0.20587229766891446</v>
      </c>
      <c r="N4581" s="21">
        <v>17.4375</v>
      </c>
      <c r="O4581" s="21">
        <f t="shared" si="74"/>
        <v>22.668749999999999</v>
      </c>
      <c r="P4581" s="21">
        <v>6.5</v>
      </c>
      <c r="Q4581" s="19">
        <v>16.320664208749484</v>
      </c>
      <c r="R4581" s="4">
        <v>74.2</v>
      </c>
      <c r="S4581" s="4">
        <v>16.987500000000001</v>
      </c>
      <c r="T4581" s="29">
        <v>247.97500000000002</v>
      </c>
      <c r="U4581" s="4">
        <v>0.79</v>
      </c>
      <c r="V4581" s="9"/>
      <c r="W4581" s="9"/>
      <c r="X4581" s="9"/>
      <c r="Y4581" s="9"/>
      <c r="Z4581" s="9"/>
      <c r="AA4581" s="9"/>
    </row>
    <row r="4582" spans="1:27">
      <c r="A4582" s="39">
        <v>9</v>
      </c>
      <c r="B4582" s="39">
        <v>7</v>
      </c>
      <c r="C4582" s="40">
        <v>39638</v>
      </c>
      <c r="D4582" s="17">
        <v>0.625</v>
      </c>
      <c r="E4582" s="18">
        <v>0.15056671844250116</v>
      </c>
      <c r="F4582" s="4">
        <v>14.827617126634795</v>
      </c>
      <c r="G4582" s="4">
        <v>28.152597555257397</v>
      </c>
      <c r="H4582" s="4">
        <v>13.324980428622604</v>
      </c>
      <c r="I4582" s="19">
        <v>1.3771416952505384</v>
      </c>
      <c r="J4582" s="19">
        <v>7.057016518998811</v>
      </c>
      <c r="K4582" s="20">
        <v>2.122016266555534</v>
      </c>
      <c r="L4582" s="20">
        <v>2.3238101288094359</v>
      </c>
      <c r="M4582" s="20">
        <v>0.20179386225390239</v>
      </c>
      <c r="N4582" s="21">
        <v>16.875</v>
      </c>
      <c r="O4582" s="21">
        <f t="shared" si="74"/>
        <v>21.9375</v>
      </c>
      <c r="P4582" s="21">
        <v>8.1875</v>
      </c>
      <c r="Q4582" s="19">
        <v>15.15178443906202</v>
      </c>
      <c r="R4582" s="4">
        <v>79.825000000000003</v>
      </c>
      <c r="S4582" s="4">
        <v>16.387499999999999</v>
      </c>
      <c r="T4582" s="29">
        <v>254.4</v>
      </c>
      <c r="U4582" s="4">
        <v>0.66</v>
      </c>
      <c r="V4582" s="9"/>
      <c r="W4582" s="9"/>
      <c r="X4582" s="9"/>
      <c r="Y4582" s="9"/>
      <c r="Z4582" s="9"/>
      <c r="AA4582" s="9"/>
    </row>
    <row r="4583" spans="1:27">
      <c r="A4583" s="39">
        <v>9</v>
      </c>
      <c r="B4583" s="39">
        <v>7</v>
      </c>
      <c r="C4583" s="40">
        <v>39638</v>
      </c>
      <c r="D4583" s="17">
        <v>0.66666666666699825</v>
      </c>
      <c r="E4583" s="18">
        <v>0.20145213677750129</v>
      </c>
      <c r="F4583" s="4">
        <v>13.567573159047081</v>
      </c>
      <c r="G4583" s="4">
        <v>26.134769635869368</v>
      </c>
      <c r="H4583" s="4">
        <v>12.567196476822289</v>
      </c>
      <c r="I4583" s="19">
        <v>1.439672339250563</v>
      </c>
      <c r="J4583" s="19">
        <v>7.1236145979987979</v>
      </c>
      <c r="K4583" s="20">
        <v>2.1038807254402858</v>
      </c>
      <c r="L4583" s="20">
        <v>2.3058586058424355</v>
      </c>
      <c r="M4583" s="20">
        <v>0.20197788040214992</v>
      </c>
      <c r="N4583" s="21">
        <v>12.5</v>
      </c>
      <c r="O4583" s="21">
        <f t="shared" si="74"/>
        <v>16.25</v>
      </c>
      <c r="P4583" s="21">
        <v>7.4375</v>
      </c>
      <c r="Q4583" s="19">
        <v>13.924160085062059</v>
      </c>
      <c r="R4583" s="4">
        <v>92.1</v>
      </c>
      <c r="S4583" s="4">
        <v>14.987500000000001</v>
      </c>
      <c r="T4583" s="29">
        <v>233.5</v>
      </c>
      <c r="U4583" s="4">
        <v>0.61499999999999999</v>
      </c>
      <c r="V4583" s="9"/>
      <c r="W4583" s="9"/>
      <c r="X4583" s="9"/>
      <c r="Y4583" s="9"/>
      <c r="Z4583" s="9"/>
      <c r="AA4583" s="9"/>
    </row>
    <row r="4584" spans="1:27">
      <c r="A4584" s="39">
        <v>9</v>
      </c>
      <c r="B4584" s="39">
        <v>7</v>
      </c>
      <c r="C4584" s="40">
        <v>39638</v>
      </c>
      <c r="D4584" s="17">
        <v>0.70833333333300175</v>
      </c>
      <c r="E4584" s="18">
        <v>0.23018829608375152</v>
      </c>
      <c r="F4584" s="4">
        <v>16.282776698791313</v>
      </c>
      <c r="G4584" s="4">
        <v>30.566575754283033</v>
      </c>
      <c r="H4584" s="4">
        <v>14.283799055491723</v>
      </c>
      <c r="I4584" s="19">
        <v>1.6273824907506367</v>
      </c>
      <c r="J4584" s="19">
        <v>7.324622046998762</v>
      </c>
      <c r="K4584" s="20">
        <v>2.1141064723870349</v>
      </c>
      <c r="L4584" s="20">
        <v>2.3321506499124389</v>
      </c>
      <c r="M4584" s="20">
        <v>0.21804417752540384</v>
      </c>
      <c r="N4584" s="21">
        <v>11.75</v>
      </c>
      <c r="O4584" s="21">
        <f t="shared" si="74"/>
        <v>15.275</v>
      </c>
      <c r="P4584" s="21">
        <v>6</v>
      </c>
      <c r="Q4584" s="19">
        <v>11.116699634874648</v>
      </c>
      <c r="R4584" s="4">
        <v>95.95</v>
      </c>
      <c r="S4584" s="4">
        <v>14.6875</v>
      </c>
      <c r="T4584" s="29">
        <v>225.72499999999999</v>
      </c>
      <c r="U4584" s="4">
        <v>0.29499999999999998</v>
      </c>
      <c r="V4584" s="9"/>
      <c r="W4584" s="9"/>
      <c r="X4584" s="9"/>
      <c r="Y4584" s="9"/>
      <c r="Z4584" s="9"/>
      <c r="AA4584" s="9"/>
    </row>
    <row r="4585" spans="1:27">
      <c r="A4585" s="39">
        <v>9</v>
      </c>
      <c r="B4585" s="39">
        <v>7</v>
      </c>
      <c r="C4585" s="40">
        <v>39638</v>
      </c>
      <c r="D4585" s="17">
        <v>0.75</v>
      </c>
      <c r="E4585" s="18">
        <v>0.24673967884000161</v>
      </c>
      <c r="F4585" s="4">
        <v>15.521255326084862</v>
      </c>
      <c r="G4585" s="4">
        <v>29.046147265007637</v>
      </c>
      <c r="H4585" s="4">
        <v>13.524891938922776</v>
      </c>
      <c r="I4585" s="19">
        <v>1.5647153835006127</v>
      </c>
      <c r="J4585" s="19">
        <v>7.1896159689987815</v>
      </c>
      <c r="K4585" s="20">
        <v>2.1016615882020364</v>
      </c>
      <c r="L4585" s="20">
        <v>2.308695683263438</v>
      </c>
      <c r="M4585" s="20">
        <v>0.20703409506140147</v>
      </c>
      <c r="N4585" s="21">
        <v>13.375</v>
      </c>
      <c r="O4585" s="21">
        <f t="shared" si="74"/>
        <v>17.387499999999999</v>
      </c>
      <c r="P4585" s="21">
        <v>4.1875</v>
      </c>
      <c r="Q4585" s="19">
        <v>10.883390131187156</v>
      </c>
      <c r="R4585" s="4">
        <v>97.55</v>
      </c>
      <c r="S4585" s="4">
        <v>14.725</v>
      </c>
      <c r="T4585" s="29">
        <v>218.7</v>
      </c>
      <c r="U4585" s="4">
        <v>0.21</v>
      </c>
      <c r="V4585" s="9"/>
      <c r="W4585" s="9"/>
      <c r="X4585" s="9"/>
      <c r="Y4585" s="9"/>
      <c r="Z4585" s="9"/>
      <c r="AA4585" s="9"/>
    </row>
    <row r="4586" spans="1:27">
      <c r="A4586" s="39">
        <v>9</v>
      </c>
      <c r="B4586" s="39">
        <v>7</v>
      </c>
      <c r="C4586" s="40">
        <v>39638</v>
      </c>
      <c r="D4586" s="17">
        <v>0.79166666666699825</v>
      </c>
      <c r="E4586" s="18">
        <v>0.2621783363200017</v>
      </c>
      <c r="F4586" s="4">
        <v>14.924166177984823</v>
      </c>
      <c r="G4586" s="4">
        <v>28.352946519319957</v>
      </c>
      <c r="H4586" s="4">
        <v>13.428780341335134</v>
      </c>
      <c r="I4586" s="19">
        <v>1.6898146185006617</v>
      </c>
      <c r="J4586" s="19">
        <v>7.2561914239987679</v>
      </c>
      <c r="K4586" s="20">
        <v>2.1118731242935356</v>
      </c>
      <c r="L4586" s="20">
        <v>2.312863525707689</v>
      </c>
      <c r="M4586" s="20">
        <v>0.20099040141415381</v>
      </c>
      <c r="N4586" s="21">
        <v>14.5625</v>
      </c>
      <c r="O4586" s="21">
        <f t="shared" si="74"/>
        <v>18.931250000000002</v>
      </c>
      <c r="P4586" s="21">
        <v>3.625</v>
      </c>
      <c r="Q4586" s="19">
        <v>8.4263961544997343</v>
      </c>
      <c r="R4586" s="4">
        <v>98.2</v>
      </c>
      <c r="S4586" s="4">
        <v>14.987500000000001</v>
      </c>
      <c r="T4586" s="29">
        <v>235.375</v>
      </c>
      <c r="U4586" s="4">
        <v>0.435</v>
      </c>
      <c r="V4586" s="9"/>
      <c r="W4586" s="9"/>
      <c r="X4586" s="9"/>
      <c r="Y4586" s="9"/>
      <c r="Z4586" s="9"/>
      <c r="AA4586" s="9"/>
    </row>
    <row r="4587" spans="1:27">
      <c r="A4587" s="39">
        <v>9</v>
      </c>
      <c r="B4587" s="39">
        <v>7</v>
      </c>
      <c r="C4587" s="40">
        <v>39638</v>
      </c>
      <c r="D4587" s="17">
        <v>0.83333333333300175</v>
      </c>
      <c r="E4587" s="18">
        <v>0.26544502703500161</v>
      </c>
      <c r="F4587" s="4">
        <v>15.155988782859767</v>
      </c>
      <c r="G4587" s="4">
        <v>28.320398760544947</v>
      </c>
      <c r="H4587" s="4">
        <v>13.164409977685182</v>
      </c>
      <c r="I4587" s="19">
        <v>1.7523189915006865</v>
      </c>
      <c r="J4587" s="19">
        <v>7.8602134689986638</v>
      </c>
      <c r="K4587" s="20">
        <v>2.1390526675505326</v>
      </c>
      <c r="L4587" s="20">
        <v>2.350132633818943</v>
      </c>
      <c r="M4587" s="20">
        <v>0.21107996626841075</v>
      </c>
      <c r="N4587" s="21">
        <v>8</v>
      </c>
      <c r="O4587" s="21">
        <f t="shared" si="74"/>
        <v>10.4</v>
      </c>
      <c r="P4587" s="21">
        <v>6.375</v>
      </c>
      <c r="Q4587" s="19">
        <v>6.3202224087497996</v>
      </c>
      <c r="R4587" s="4">
        <v>98.25</v>
      </c>
      <c r="S4587" s="4">
        <v>15.3</v>
      </c>
      <c r="T4587" s="29">
        <v>249.02499999999998</v>
      </c>
      <c r="U4587" s="4">
        <v>0.505</v>
      </c>
      <c r="V4587" s="9"/>
      <c r="W4587" s="9"/>
      <c r="X4587" s="9"/>
      <c r="Y4587" s="9"/>
      <c r="Z4587" s="9"/>
      <c r="AA4587" s="9"/>
    </row>
    <row r="4588" spans="1:27">
      <c r="A4588" s="39">
        <v>9</v>
      </c>
      <c r="B4588" s="39">
        <v>7</v>
      </c>
      <c r="C4588" s="40">
        <v>39638</v>
      </c>
      <c r="D4588" s="17">
        <v>0.875</v>
      </c>
      <c r="E4588" s="18">
        <v>0.27313341688750165</v>
      </c>
      <c r="F4588" s="4">
        <v>14.72465742912231</v>
      </c>
      <c r="G4588" s="4">
        <v>28.1231740735949</v>
      </c>
      <c r="H4588" s="4">
        <v>13.398516644472588</v>
      </c>
      <c r="I4588" s="19">
        <v>1.8148160670007114</v>
      </c>
      <c r="J4588" s="19">
        <v>7.9267295359986498</v>
      </c>
      <c r="K4588" s="20">
        <v>2.137916547070283</v>
      </c>
      <c r="L4588" s="20">
        <v>2.3487510885434442</v>
      </c>
      <c r="M4588" s="20">
        <v>0.21083454147316139</v>
      </c>
      <c r="N4588" s="21">
        <v>13.5</v>
      </c>
      <c r="O4588" s="21">
        <f t="shared" si="74"/>
        <v>17.55</v>
      </c>
      <c r="P4588" s="21">
        <v>3.625</v>
      </c>
      <c r="Q4588" s="19">
        <v>5.0916396758748386</v>
      </c>
      <c r="R4588" s="4">
        <v>98.575000000000003</v>
      </c>
      <c r="S4588" s="4">
        <v>15.275</v>
      </c>
      <c r="T4588" s="29">
        <v>244.97499999999999</v>
      </c>
      <c r="U4588" s="4">
        <v>0.52</v>
      </c>
      <c r="V4588" s="9"/>
      <c r="W4588" s="9"/>
      <c r="X4588" s="9"/>
      <c r="Y4588" s="9"/>
      <c r="Z4588" s="9"/>
      <c r="AA4588" s="9"/>
    </row>
    <row r="4589" spans="1:27">
      <c r="A4589" s="39">
        <v>9</v>
      </c>
      <c r="B4589" s="39">
        <v>7</v>
      </c>
      <c r="C4589" s="40">
        <v>39638</v>
      </c>
      <c r="D4589" s="17">
        <v>0.91666666666699825</v>
      </c>
      <c r="E4589" s="18">
        <v>0.22664695489375133</v>
      </c>
      <c r="F4589" s="4">
        <v>11.255752776096555</v>
      </c>
      <c r="G4589" s="4">
        <v>21.849224369268249</v>
      </c>
      <c r="H4589" s="4">
        <v>10.593471593171694</v>
      </c>
      <c r="I4589" s="19">
        <v>1.7521555275006873</v>
      </c>
      <c r="J4589" s="19">
        <v>8.1947479519986022</v>
      </c>
      <c r="K4589" s="20">
        <v>2.1085328253700357</v>
      </c>
      <c r="L4589" s="20">
        <v>2.3088204503856917</v>
      </c>
      <c r="M4589" s="20">
        <v>0.20028762501565567</v>
      </c>
      <c r="N4589" s="21">
        <v>23.1875</v>
      </c>
      <c r="O4589" s="21">
        <f t="shared" si="74"/>
        <v>30.143750000000001</v>
      </c>
      <c r="P4589" s="21">
        <v>5.6875</v>
      </c>
      <c r="Q4589" s="19">
        <v>10.301047802562172</v>
      </c>
      <c r="R4589" s="4">
        <v>99.1</v>
      </c>
      <c r="S4589" s="4">
        <v>15.5</v>
      </c>
      <c r="T4589" s="29">
        <v>242</v>
      </c>
      <c r="U4589" s="4">
        <v>0.44</v>
      </c>
      <c r="V4589" s="9"/>
      <c r="W4589" s="9"/>
      <c r="X4589" s="9"/>
      <c r="Y4589" s="9"/>
      <c r="Z4589" s="9"/>
      <c r="AA4589" s="9"/>
    </row>
    <row r="4590" spans="1:27">
      <c r="A4590" s="39">
        <v>9</v>
      </c>
      <c r="B4590" s="39">
        <v>7</v>
      </c>
      <c r="C4590" s="40">
        <v>39638</v>
      </c>
      <c r="D4590" s="17">
        <v>0.95833333333300175</v>
      </c>
      <c r="E4590" s="18">
        <v>0.17022798060500091</v>
      </c>
      <c r="F4590" s="4">
        <v>9.8513061509771624</v>
      </c>
      <c r="G4590" s="4">
        <v>17.883977967842206</v>
      </c>
      <c r="H4590" s="4">
        <v>8.0326718168650437</v>
      </c>
      <c r="I4590" s="19">
        <v>1.7520737955006873</v>
      </c>
      <c r="J4590" s="19">
        <v>7.9253947199986445</v>
      </c>
      <c r="K4590" s="20">
        <v>2.0113615921995458</v>
      </c>
      <c r="L4590" s="20">
        <v>2.1863075276394324</v>
      </c>
      <c r="M4590" s="20">
        <v>0.17494593543988668</v>
      </c>
      <c r="N4590" s="21">
        <v>7.625</v>
      </c>
      <c r="O4590" s="21">
        <f t="shared" si="74"/>
        <v>9.9124999999999996</v>
      </c>
      <c r="P4590" s="21">
        <v>5.8125</v>
      </c>
      <c r="Q4590" s="19">
        <v>15.218401841249516</v>
      </c>
      <c r="R4590" s="4">
        <v>99.424999999999997</v>
      </c>
      <c r="S4590" s="4">
        <v>16.274999999999999</v>
      </c>
      <c r="T4590" s="29">
        <v>279.375</v>
      </c>
      <c r="U4590" s="4">
        <v>1.33</v>
      </c>
      <c r="V4590" s="9"/>
      <c r="W4590" s="9"/>
      <c r="X4590" s="9"/>
      <c r="Y4590" s="9"/>
      <c r="Z4590" s="9"/>
      <c r="AA4590" s="9"/>
    </row>
    <row r="4591" spans="1:27">
      <c r="A4591" s="39">
        <v>10</v>
      </c>
      <c r="B4591" s="39">
        <v>7</v>
      </c>
      <c r="C4591" s="40">
        <v>39639</v>
      </c>
      <c r="D4591" s="17">
        <v>0</v>
      </c>
      <c r="E4591" s="18">
        <v>0.14145990539375075</v>
      </c>
      <c r="F4591" s="4">
        <v>10.495959996414872</v>
      </c>
      <c r="G4591" s="4">
        <v>19.340212408105089</v>
      </c>
      <c r="H4591" s="4">
        <v>8.8442524116902188</v>
      </c>
      <c r="I4591" s="19">
        <v>1.6894205535006632</v>
      </c>
      <c r="J4591" s="19">
        <v>7.7232631409986769</v>
      </c>
      <c r="K4591" s="20">
        <v>2.1909959086720274</v>
      </c>
      <c r="L4591" s="20">
        <v>2.3886662436029504</v>
      </c>
      <c r="M4591" s="20">
        <v>0.1976703349309229</v>
      </c>
      <c r="N4591" s="21">
        <v>3.875</v>
      </c>
      <c r="O4591" s="21">
        <f t="shared" si="74"/>
        <v>5.0375000000000005</v>
      </c>
      <c r="P4591" s="21">
        <v>4.5</v>
      </c>
      <c r="Q4591" s="19">
        <v>16.565805477811971</v>
      </c>
      <c r="R4591" s="4">
        <v>98.5</v>
      </c>
      <c r="S4591" s="4">
        <v>15.125</v>
      </c>
      <c r="T4591" s="29">
        <v>232.92500000000001</v>
      </c>
      <c r="U4591" s="4">
        <v>2.0049999999999999</v>
      </c>
      <c r="V4591" s="9"/>
      <c r="W4591" s="9"/>
      <c r="X4591" s="9"/>
      <c r="Y4591" s="9"/>
      <c r="Z4591" s="9"/>
      <c r="AA4591" s="9"/>
    </row>
    <row r="4592" spans="1:27">
      <c r="A4592" s="39">
        <v>10</v>
      </c>
      <c r="B4592" s="39">
        <v>7</v>
      </c>
      <c r="C4592" s="40">
        <v>39639</v>
      </c>
      <c r="D4592" s="17">
        <v>4.1666666666998253E-2</v>
      </c>
      <c r="E4592" s="18">
        <v>0.14032720553750075</v>
      </c>
      <c r="F4592" s="4">
        <v>10.733163889039659</v>
      </c>
      <c r="G4592" s="4">
        <v>18.661719833292413</v>
      </c>
      <c r="H4592" s="4">
        <v>7.9285559442527509</v>
      </c>
      <c r="I4592" s="19">
        <v>1.6893417405006632</v>
      </c>
      <c r="J4592" s="19">
        <v>7.7226013889986751</v>
      </c>
      <c r="K4592" s="20">
        <v>2.1616091952127805</v>
      </c>
      <c r="L4592" s="20">
        <v>2.3817578796087009</v>
      </c>
      <c r="M4592" s="20">
        <v>0.22014868439592028</v>
      </c>
      <c r="N4592" s="21">
        <v>5.875</v>
      </c>
      <c r="O4592" s="21">
        <f t="shared" si="74"/>
        <v>7.6375000000000002</v>
      </c>
      <c r="P4592" s="21">
        <v>8.3125</v>
      </c>
      <c r="Q4592" s="19">
        <v>9.9519532415621832</v>
      </c>
      <c r="R4592" s="4">
        <v>97.075000000000003</v>
      </c>
      <c r="S4592" s="4">
        <v>14.25</v>
      </c>
      <c r="T4592" s="29">
        <v>274.625</v>
      </c>
      <c r="U4592" s="4">
        <v>0.82</v>
      </c>
      <c r="V4592" s="9"/>
      <c r="W4592" s="9"/>
      <c r="X4592" s="9"/>
      <c r="Y4592" s="9"/>
      <c r="Z4592" s="9"/>
      <c r="AA4592" s="9"/>
    </row>
    <row r="4593" spans="1:27">
      <c r="A4593" s="39">
        <v>10</v>
      </c>
      <c r="B4593" s="39">
        <v>7</v>
      </c>
      <c r="C4593" s="40">
        <v>39639</v>
      </c>
      <c r="D4593" s="17">
        <v>8.3333333333001747E-2</v>
      </c>
      <c r="E4593" s="18">
        <v>0.13698555586875069</v>
      </c>
      <c r="F4593" s="4">
        <v>7.1195124136577332</v>
      </c>
      <c r="G4593" s="4">
        <v>12.591115312828315</v>
      </c>
      <c r="H4593" s="4">
        <v>5.4716028991705814</v>
      </c>
      <c r="I4593" s="19">
        <v>1.6266987150006389</v>
      </c>
      <c r="J4593" s="19">
        <v>7.319070682998742</v>
      </c>
      <c r="K4593" s="20">
        <v>2.211246954712526</v>
      </c>
      <c r="L4593" s="20">
        <v>2.4573471664492081</v>
      </c>
      <c r="M4593" s="20">
        <v>0.24610021173668262</v>
      </c>
      <c r="N4593" s="21">
        <v>6.4375</v>
      </c>
      <c r="O4593" s="21">
        <f t="shared" si="74"/>
        <v>8.3687500000000004</v>
      </c>
      <c r="P4593" s="21">
        <v>7.0625</v>
      </c>
      <c r="Q4593" s="19">
        <v>19.787937197561867</v>
      </c>
      <c r="R4593" s="4">
        <v>95.474999999999994</v>
      </c>
      <c r="S4593" s="4">
        <v>13.7125</v>
      </c>
      <c r="T4593" s="29">
        <v>287.79999999999995</v>
      </c>
      <c r="U4593" s="4">
        <v>0.31</v>
      </c>
      <c r="V4593" s="9"/>
      <c r="W4593" s="9"/>
      <c r="X4593" s="9"/>
      <c r="Y4593" s="9"/>
      <c r="Z4593" s="9"/>
      <c r="AA4593" s="9"/>
    </row>
    <row r="4594" spans="1:27">
      <c r="A4594" s="39">
        <v>10</v>
      </c>
      <c r="B4594" s="39">
        <v>7</v>
      </c>
      <c r="C4594" s="40">
        <v>39639</v>
      </c>
      <c r="D4594" s="17">
        <v>0.125</v>
      </c>
      <c r="E4594" s="18">
        <v>0.12591317892250065</v>
      </c>
      <c r="F4594" s="4">
        <v>7.8464637243891371</v>
      </c>
      <c r="G4594" s="4">
        <v>13.882530487778656</v>
      </c>
      <c r="H4594" s="4">
        <v>6.0360667633895195</v>
      </c>
      <c r="I4594" s="19">
        <v>1.6266235507506392</v>
      </c>
      <c r="J4594" s="19">
        <v>7.3184527649987396</v>
      </c>
      <c r="K4594" s="20">
        <v>2.2495325700020219</v>
      </c>
      <c r="L4594" s="20">
        <v>2.5108356267007141</v>
      </c>
      <c r="M4594" s="20">
        <v>0.26130305669869214</v>
      </c>
      <c r="N4594" s="21">
        <v>4.6875</v>
      </c>
      <c r="O4594" s="21">
        <f t="shared" si="74"/>
        <v>6.09375</v>
      </c>
      <c r="P4594" s="21">
        <v>7.9375</v>
      </c>
      <c r="Q4594" s="19">
        <v>16.920399448061957</v>
      </c>
      <c r="R4594" s="4">
        <v>95.4</v>
      </c>
      <c r="S4594" s="4">
        <v>13.4</v>
      </c>
      <c r="T4594" s="29">
        <v>295.32499999999999</v>
      </c>
      <c r="U4594" s="4">
        <v>0.47</v>
      </c>
      <c r="V4594" s="9"/>
      <c r="W4594" s="9"/>
      <c r="X4594" s="9"/>
      <c r="Y4594" s="9"/>
      <c r="Z4594" s="9"/>
      <c r="AA4594" s="9"/>
    </row>
    <row r="4595" spans="1:27">
      <c r="A4595" s="39">
        <v>10</v>
      </c>
      <c r="B4595" s="39">
        <v>7</v>
      </c>
      <c r="C4595" s="40">
        <v>39639</v>
      </c>
      <c r="D4595" s="17">
        <v>0.16666666666699825</v>
      </c>
      <c r="E4595" s="18">
        <v>0.12920136402250054</v>
      </c>
      <c r="F4595" s="4">
        <v>7.5933433689390304</v>
      </c>
      <c r="G4595" s="4">
        <v>13.214048958303479</v>
      </c>
      <c r="H4595" s="4">
        <v>5.6207055893644498</v>
      </c>
      <c r="I4595" s="19">
        <v>1.5014272590005904</v>
      </c>
      <c r="J4595" s="19">
        <v>7.3849645899987255</v>
      </c>
      <c r="K4595" s="20">
        <v>2.141272467413283</v>
      </c>
      <c r="L4595" s="20">
        <v>2.3446336895134507</v>
      </c>
      <c r="M4595" s="20">
        <v>0.20336122210016772</v>
      </c>
      <c r="N4595" s="21">
        <v>7.75</v>
      </c>
      <c r="O4595" s="21">
        <f t="shared" si="74"/>
        <v>10.075000000000001</v>
      </c>
      <c r="P4595" s="21">
        <v>8</v>
      </c>
      <c r="Q4595" s="19">
        <v>18.209675860936915</v>
      </c>
      <c r="R4595" s="4">
        <v>95.875</v>
      </c>
      <c r="S4595" s="4">
        <v>13.025</v>
      </c>
      <c r="T4595" s="29">
        <v>285.75</v>
      </c>
      <c r="U4595" s="4">
        <v>5.5E-2</v>
      </c>
      <c r="V4595" s="9"/>
      <c r="W4595" s="9"/>
      <c r="X4595" s="9"/>
      <c r="Y4595" s="9"/>
      <c r="Z4595" s="9"/>
      <c r="AA4595" s="9"/>
    </row>
    <row r="4596" spans="1:27">
      <c r="A4596" s="39">
        <v>10</v>
      </c>
      <c r="B4596" s="39">
        <v>7</v>
      </c>
      <c r="C4596" s="40">
        <v>39639</v>
      </c>
      <c r="D4596" s="17">
        <v>0.20833333333300175</v>
      </c>
      <c r="E4596" s="18">
        <v>0.16781646249750065</v>
      </c>
      <c r="F4596" s="4">
        <v>10.59675114229619</v>
      </c>
      <c r="G4596" s="4">
        <v>19.715676357092693</v>
      </c>
      <c r="H4596" s="4">
        <v>9.118925214796505</v>
      </c>
      <c r="I4596" s="19">
        <v>1.6264703032506398</v>
      </c>
      <c r="J4596" s="19">
        <v>7.6528741279986763</v>
      </c>
      <c r="K4596" s="20">
        <v>2.1457656728037824</v>
      </c>
      <c r="L4596" s="20">
        <v>2.3542292082792025</v>
      </c>
      <c r="M4596" s="20">
        <v>0.20846353547541996</v>
      </c>
      <c r="N4596" s="21">
        <v>9.125</v>
      </c>
      <c r="O4596" s="21">
        <f t="shared" si="74"/>
        <v>11.862500000000001</v>
      </c>
      <c r="P4596" s="21">
        <v>7.625</v>
      </c>
      <c r="Q4596" s="19">
        <v>14.814660794562025</v>
      </c>
      <c r="R4596" s="4">
        <v>96.05</v>
      </c>
      <c r="S4596" s="4">
        <v>13.15</v>
      </c>
      <c r="T4596" s="29">
        <v>284.02499999999998</v>
      </c>
      <c r="U4596" s="4">
        <v>0.71499999999999997</v>
      </c>
      <c r="V4596" s="9"/>
      <c r="W4596" s="9"/>
      <c r="X4596" s="9"/>
      <c r="Y4596" s="9"/>
      <c r="Z4596" s="9"/>
      <c r="AA4596" s="9"/>
    </row>
    <row r="4597" spans="1:27">
      <c r="A4597" s="39">
        <v>10</v>
      </c>
      <c r="B4597" s="39">
        <v>7</v>
      </c>
      <c r="C4597" s="40">
        <v>39639</v>
      </c>
      <c r="D4597" s="17">
        <v>0.25</v>
      </c>
      <c r="E4597" s="18">
        <v>0.22628925793125099</v>
      </c>
      <c r="F4597" s="4">
        <v>13.5182221405904</v>
      </c>
      <c r="G4597" s="4">
        <v>24.249198943193889</v>
      </c>
      <c r="H4597" s="4">
        <v>10.730976802603491</v>
      </c>
      <c r="I4597" s="19">
        <v>1.6263929497506402</v>
      </c>
      <c r="J4597" s="19">
        <v>7.7864662059986509</v>
      </c>
      <c r="K4597" s="20">
        <v>2.1333761361602841</v>
      </c>
      <c r="L4597" s="20">
        <v>2.3583398221852039</v>
      </c>
      <c r="M4597" s="20">
        <v>0.22496368602491978</v>
      </c>
      <c r="N4597" s="21">
        <v>6.9375</v>
      </c>
      <c r="O4597" s="21">
        <f t="shared" si="74"/>
        <v>9.0187500000000007</v>
      </c>
      <c r="P4597" s="21">
        <v>6.25</v>
      </c>
      <c r="Q4597" s="19">
        <v>16.045390570499485</v>
      </c>
      <c r="R4597" s="4">
        <v>93.724999999999994</v>
      </c>
      <c r="S4597" s="4">
        <v>13.3125</v>
      </c>
      <c r="T4597" s="29">
        <v>289.27499999999998</v>
      </c>
      <c r="U4597" s="4">
        <v>1.1000000000000001</v>
      </c>
      <c r="V4597" s="9"/>
      <c r="W4597" s="9"/>
      <c r="X4597" s="9"/>
      <c r="Y4597" s="9"/>
      <c r="Z4597" s="9"/>
      <c r="AA4597" s="9"/>
    </row>
    <row r="4598" spans="1:27">
      <c r="A4598" s="39">
        <v>10</v>
      </c>
      <c r="B4598" s="39">
        <v>7</v>
      </c>
      <c r="C4598" s="40">
        <v>39639</v>
      </c>
      <c r="D4598" s="17">
        <v>0.29166666666699825</v>
      </c>
      <c r="E4598" s="18">
        <v>0.27149359067000106</v>
      </c>
      <c r="F4598" s="4">
        <v>17.328985258628549</v>
      </c>
      <c r="G4598" s="4">
        <v>30.399410229320512</v>
      </c>
      <c r="H4598" s="4">
        <v>13.070424970691962</v>
      </c>
      <c r="I4598" s="19">
        <v>1.8139717462507143</v>
      </c>
      <c r="J4598" s="19">
        <v>8.2556560949985673</v>
      </c>
      <c r="K4598" s="20">
        <v>2.1716198668237801</v>
      </c>
      <c r="L4598" s="20">
        <v>2.4227215187599604</v>
      </c>
      <c r="M4598" s="20">
        <v>0.25110165193618039</v>
      </c>
      <c r="N4598" s="21">
        <v>9.75</v>
      </c>
      <c r="O4598" s="21">
        <f t="shared" si="74"/>
        <v>12.675000000000001</v>
      </c>
      <c r="P4598" s="21">
        <v>12.6875</v>
      </c>
      <c r="Q4598" s="19">
        <v>14.348134881249539</v>
      </c>
      <c r="R4598" s="4">
        <v>87.35</v>
      </c>
      <c r="S4598" s="4">
        <v>13.9375</v>
      </c>
      <c r="T4598" s="29">
        <v>292.22500000000002</v>
      </c>
      <c r="U4598" s="4">
        <v>1.55</v>
      </c>
      <c r="V4598" s="9"/>
      <c r="W4598" s="9"/>
      <c r="X4598" s="9"/>
      <c r="Y4598" s="9"/>
      <c r="Z4598" s="9"/>
      <c r="AA4598" s="9"/>
    </row>
    <row r="4599" spans="1:27">
      <c r="A4599" s="39">
        <v>10</v>
      </c>
      <c r="B4599" s="39">
        <v>7</v>
      </c>
      <c r="C4599" s="40">
        <v>39639</v>
      </c>
      <c r="D4599" s="17">
        <v>0.33333333333300175</v>
      </c>
      <c r="E4599" s="18">
        <v>0.21847765531625085</v>
      </c>
      <c r="F4599" s="4">
        <v>15.190893031484709</v>
      </c>
      <c r="G4599" s="4">
        <v>28.091276274969907</v>
      </c>
      <c r="H4599" s="4">
        <v>12.900383243485198</v>
      </c>
      <c r="I4599" s="19">
        <v>1.6262426212506407</v>
      </c>
      <c r="J4599" s="19">
        <v>7.9865036509986114</v>
      </c>
      <c r="K4599" s="20">
        <v>2.1592168672647816</v>
      </c>
      <c r="L4599" s="20">
        <v>2.3939073888282092</v>
      </c>
      <c r="M4599" s="20">
        <v>0.23469052156342729</v>
      </c>
      <c r="N4599" s="21">
        <v>5</v>
      </c>
      <c r="O4599" s="21">
        <f t="shared" si="74"/>
        <v>6.5</v>
      </c>
      <c r="P4599" s="21">
        <v>8.6875</v>
      </c>
      <c r="Q4599" s="19">
        <v>18.975956211124387</v>
      </c>
      <c r="R4599" s="4">
        <v>85.3</v>
      </c>
      <c r="S4599" s="4">
        <v>14.3125</v>
      </c>
      <c r="T4599" s="29">
        <v>286.27499999999998</v>
      </c>
      <c r="U4599" s="4">
        <v>1.385</v>
      </c>
      <c r="V4599" s="9"/>
      <c r="W4599" s="9"/>
      <c r="X4599" s="9"/>
      <c r="Y4599" s="9"/>
      <c r="Z4599" s="9"/>
      <c r="AA4599" s="9"/>
    </row>
    <row r="4600" spans="1:27">
      <c r="A4600" s="39">
        <v>10</v>
      </c>
      <c r="B4600" s="39">
        <v>7</v>
      </c>
      <c r="C4600" s="40">
        <v>39639</v>
      </c>
      <c r="D4600" s="17">
        <v>0.375</v>
      </c>
      <c r="E4600" s="18">
        <v>0.16327404742000051</v>
      </c>
      <c r="F4600" s="4">
        <v>15.414054550478674</v>
      </c>
      <c r="G4600" s="4">
        <v>29.193912099795195</v>
      </c>
      <c r="H4600" s="4">
        <v>13.779857549316521</v>
      </c>
      <c r="I4600" s="19">
        <v>1.626166727250641</v>
      </c>
      <c r="J4600" s="19">
        <v>7.9858362429986087</v>
      </c>
      <c r="K4600" s="20">
        <v>2.1299715144182847</v>
      </c>
      <c r="L4600" s="20">
        <v>2.359651879967207</v>
      </c>
      <c r="M4600" s="20">
        <v>0.22968036554892235</v>
      </c>
      <c r="N4600" s="21">
        <v>8.125</v>
      </c>
      <c r="O4600" s="21">
        <f t="shared" si="74"/>
        <v>10.5625</v>
      </c>
      <c r="P4600" s="21">
        <v>3.9375</v>
      </c>
      <c r="Q4600" s="19">
        <v>21.671518036124304</v>
      </c>
      <c r="R4600" s="4">
        <v>80.95</v>
      </c>
      <c r="S4600" s="4">
        <v>15.175000000000001</v>
      </c>
      <c r="T4600" s="29">
        <v>290.125</v>
      </c>
      <c r="U4600" s="4">
        <v>1.42</v>
      </c>
      <c r="V4600" s="9"/>
      <c r="W4600" s="9"/>
      <c r="X4600" s="9"/>
      <c r="Y4600" s="9"/>
      <c r="Z4600" s="9"/>
      <c r="AA4600" s="9"/>
    </row>
    <row r="4601" spans="1:27">
      <c r="A4601" s="39">
        <v>10</v>
      </c>
      <c r="B4601" s="39">
        <v>7</v>
      </c>
      <c r="C4601" s="40">
        <v>39639</v>
      </c>
      <c r="D4601" s="17">
        <v>0.41666666666699825</v>
      </c>
      <c r="E4601" s="18">
        <v>0.1466963394700006</v>
      </c>
      <c r="F4601" s="4">
        <v>16.531249101135025</v>
      </c>
      <c r="G4601" s="4">
        <v>30.615321387083075</v>
      </c>
      <c r="H4601" s="4">
        <v>14.08407228594805</v>
      </c>
      <c r="I4601" s="19">
        <v>1.8137156040007152</v>
      </c>
      <c r="J4601" s="19">
        <v>8.3206662519985475</v>
      </c>
      <c r="K4601" s="20">
        <v>2.1513070730962824</v>
      </c>
      <c r="L4601" s="20">
        <v>2.3746766871259593</v>
      </c>
      <c r="M4601" s="20">
        <v>0.22336961402967692</v>
      </c>
      <c r="N4601" s="21">
        <v>11.5</v>
      </c>
      <c r="O4601" s="21">
        <f t="shared" si="74"/>
        <v>14.950000000000001</v>
      </c>
      <c r="P4601" s="21">
        <v>6.75</v>
      </c>
      <c r="Q4601" s="19">
        <v>21.087152136561819</v>
      </c>
      <c r="R4601" s="4">
        <v>72.650000000000006</v>
      </c>
      <c r="S4601" s="4">
        <v>16.75</v>
      </c>
      <c r="T4601" s="29">
        <v>272.02499999999998</v>
      </c>
      <c r="U4601" s="4">
        <v>1.91</v>
      </c>
      <c r="V4601" s="9"/>
      <c r="W4601" s="9"/>
      <c r="X4601" s="9"/>
      <c r="Y4601" s="9"/>
      <c r="Z4601" s="9"/>
      <c r="AA4601" s="9"/>
    </row>
    <row r="4602" spans="1:27">
      <c r="A4602" s="39">
        <v>10</v>
      </c>
      <c r="B4602" s="39">
        <v>7</v>
      </c>
      <c r="C4602" s="40">
        <v>39639</v>
      </c>
      <c r="D4602" s="17">
        <v>0.45833333333300175</v>
      </c>
      <c r="E4602" s="18">
        <v>0.17754559231625047</v>
      </c>
      <c r="F4602" s="4">
        <v>42.304348403681509</v>
      </c>
      <c r="G4602" s="4">
        <v>65.209356618029702</v>
      </c>
      <c r="H4602" s="4">
        <v>22.905008214348189</v>
      </c>
      <c r="I4602" s="19">
        <v>2.0012498857507897</v>
      </c>
      <c r="J4602" s="19">
        <v>9.0580371669984174</v>
      </c>
      <c r="K4602" s="20">
        <v>2.1670005909277807</v>
      </c>
      <c r="L4602" s="20">
        <v>2.4224924361879645</v>
      </c>
      <c r="M4602" s="20">
        <v>0.25549184526018376</v>
      </c>
      <c r="N4602" s="21">
        <v>11.8125</v>
      </c>
      <c r="O4602" s="21">
        <f t="shared" si="74"/>
        <v>15.356250000000001</v>
      </c>
      <c r="P4602" s="21">
        <v>9.3125</v>
      </c>
      <c r="Q4602" s="19">
        <v>14.644941666124527</v>
      </c>
      <c r="R4602" s="4">
        <v>72.349999999999994</v>
      </c>
      <c r="S4602" s="4">
        <v>16.587499999999999</v>
      </c>
      <c r="T4602" s="29">
        <v>271.05</v>
      </c>
      <c r="U4602" s="4">
        <v>1.89</v>
      </c>
      <c r="V4602" s="9"/>
      <c r="W4602" s="9"/>
      <c r="X4602" s="9"/>
      <c r="Y4602" s="9"/>
      <c r="Z4602" s="9"/>
      <c r="AA4602" s="9"/>
    </row>
    <row r="4603" spans="1:27">
      <c r="A4603" s="39">
        <v>10</v>
      </c>
      <c r="B4603" s="39">
        <v>7</v>
      </c>
      <c r="C4603" s="40">
        <v>39639</v>
      </c>
      <c r="D4603" s="17">
        <v>0.5</v>
      </c>
      <c r="E4603" s="18">
        <v>0.13340871637625046</v>
      </c>
      <c r="F4603" s="4">
        <v>17.057600715541611</v>
      </c>
      <c r="G4603" s="4">
        <v>32.486874174833574</v>
      </c>
      <c r="H4603" s="4">
        <v>15.429273459291961</v>
      </c>
      <c r="I4603" s="19">
        <v>1.6884747975006664</v>
      </c>
      <c r="J4603" s="19">
        <v>8.1850875039985667</v>
      </c>
      <c r="K4603" s="20">
        <v>2.1658442760742811</v>
      </c>
      <c r="L4603" s="20">
        <v>2.3882715868642124</v>
      </c>
      <c r="M4603" s="20">
        <v>0.2224273107899315</v>
      </c>
      <c r="N4603" s="21">
        <v>5.875</v>
      </c>
      <c r="O4603" s="21">
        <f t="shared" si="74"/>
        <v>7.6375000000000002</v>
      </c>
      <c r="P4603" s="21">
        <v>4.8125</v>
      </c>
      <c r="Q4603" s="19">
        <v>24.253535920874217</v>
      </c>
      <c r="R4603" s="4">
        <v>70.3</v>
      </c>
      <c r="S4603" s="4">
        <v>16.925000000000001</v>
      </c>
      <c r="T4603" s="29">
        <v>263.97500000000002</v>
      </c>
      <c r="U4603" s="4">
        <v>1.37</v>
      </c>
      <c r="V4603" s="9"/>
      <c r="W4603" s="9"/>
      <c r="X4603" s="9"/>
      <c r="Y4603" s="9"/>
      <c r="Z4603" s="9"/>
      <c r="AA4603" s="9"/>
    </row>
    <row r="4604" spans="1:27">
      <c r="A4604" s="39">
        <v>10</v>
      </c>
      <c r="B4604" s="39">
        <v>7</v>
      </c>
      <c r="C4604" s="40">
        <v>39639</v>
      </c>
      <c r="D4604" s="17">
        <v>0.54166666666699825</v>
      </c>
      <c r="E4604" s="18">
        <v>0.14550702687750042</v>
      </c>
      <c r="F4604" s="4">
        <v>12.675055503134399</v>
      </c>
      <c r="G4604" s="4">
        <v>24.536983215481474</v>
      </c>
      <c r="H4604" s="4">
        <v>11.861927712347075</v>
      </c>
      <c r="I4604" s="19">
        <v>1.6883952547506667</v>
      </c>
      <c r="J4604" s="19">
        <v>8.0502256539985861</v>
      </c>
      <c r="K4604" s="20">
        <v>2.1759047283362802</v>
      </c>
      <c r="L4604" s="20">
        <v>2.392321748088964</v>
      </c>
      <c r="M4604" s="20">
        <v>0.21641701975268379</v>
      </c>
      <c r="N4604" s="21">
        <v>13.4375</v>
      </c>
      <c r="O4604" s="21">
        <f t="shared" si="74"/>
        <v>17.46875</v>
      </c>
      <c r="P4604" s="21">
        <v>7.1875</v>
      </c>
      <c r="Q4604" s="19">
        <v>24.372313707311712</v>
      </c>
      <c r="R4604" s="4">
        <v>68.125</v>
      </c>
      <c r="S4604" s="4">
        <v>17.649999999999999</v>
      </c>
      <c r="T4604" s="29">
        <v>277.47500000000002</v>
      </c>
      <c r="U4604" s="4">
        <v>1.99</v>
      </c>
      <c r="V4604" s="9"/>
      <c r="W4604" s="9"/>
      <c r="X4604" s="9"/>
      <c r="Y4604" s="9"/>
      <c r="Z4604" s="9"/>
      <c r="AA4604" s="9"/>
    </row>
    <row r="4605" spans="1:27">
      <c r="A4605" s="39">
        <v>10</v>
      </c>
      <c r="B4605" s="39">
        <v>7</v>
      </c>
      <c r="C4605" s="40">
        <v>39639</v>
      </c>
      <c r="D4605" s="17">
        <v>0.58333333333300175</v>
      </c>
      <c r="E4605" s="18">
        <v>0.18184890950000049</v>
      </c>
      <c r="F4605" s="4">
        <v>28.409524600699136</v>
      </c>
      <c r="G4605" s="4">
        <v>48.048327857612684</v>
      </c>
      <c r="H4605" s="4">
        <v>19.63880325691354</v>
      </c>
      <c r="I4605" s="19">
        <v>2.0634995760008152</v>
      </c>
      <c r="J4605" s="19">
        <v>8.1837060259985623</v>
      </c>
      <c r="K4605" s="20">
        <v>2.1747446737840304</v>
      </c>
      <c r="L4605" s="20">
        <v>2.434578437002219</v>
      </c>
      <c r="M4605" s="20">
        <v>0.25983376321818841</v>
      </c>
      <c r="N4605" s="21">
        <v>10.0625</v>
      </c>
      <c r="O4605" s="21">
        <f t="shared" si="74"/>
        <v>13.081250000000001</v>
      </c>
      <c r="P4605" s="21">
        <v>6.8125</v>
      </c>
      <c r="Q4605" s="19">
        <v>19.452286399124372</v>
      </c>
      <c r="R4605" s="4">
        <v>70.3</v>
      </c>
      <c r="S4605" s="4">
        <v>17.975000000000001</v>
      </c>
      <c r="T4605" s="29">
        <v>280.35000000000002</v>
      </c>
      <c r="U4605" s="4">
        <v>1.5649999999999999</v>
      </c>
      <c r="V4605" s="9"/>
      <c r="W4605" s="9"/>
      <c r="X4605" s="9"/>
      <c r="Y4605" s="9"/>
      <c r="Z4605" s="9"/>
      <c r="AA4605" s="9"/>
    </row>
    <row r="4606" spans="1:27">
      <c r="A4606" s="39">
        <v>10</v>
      </c>
      <c r="B4606" s="39">
        <v>7</v>
      </c>
      <c r="C4606" s="40">
        <v>39639</v>
      </c>
      <c r="D4606" s="17">
        <v>0.625</v>
      </c>
      <c r="E4606" s="18">
        <v>0.19503714820250051</v>
      </c>
      <c r="F4606" s="4">
        <v>31.52188781823731</v>
      </c>
      <c r="G4606" s="4">
        <v>53.632722996201657</v>
      </c>
      <c r="H4606" s="4">
        <v>22.110835177964351</v>
      </c>
      <c r="I4606" s="19">
        <v>2.0008755240007905</v>
      </c>
      <c r="J4606" s="19">
        <v>8.9879069159984173</v>
      </c>
      <c r="K4606" s="20">
        <v>2.1735876109907806</v>
      </c>
      <c r="L4606" s="20">
        <v>2.4331477235459698</v>
      </c>
      <c r="M4606" s="20">
        <v>0.25956011255518907</v>
      </c>
      <c r="N4606" s="21">
        <v>10.8125</v>
      </c>
      <c r="O4606" s="21">
        <f t="shared" ref="O4606:O4669" si="75">N4606*1.3</f>
        <v>14.05625</v>
      </c>
      <c r="P4606" s="21">
        <v>8.0625</v>
      </c>
      <c r="Q4606" s="19">
        <v>20.625558248686829</v>
      </c>
      <c r="R4606" s="4">
        <v>68.974999999999994</v>
      </c>
      <c r="S4606" s="4">
        <v>18.637499999999999</v>
      </c>
      <c r="T4606" s="29">
        <v>262.3</v>
      </c>
      <c r="U4606" s="4">
        <v>1.4</v>
      </c>
      <c r="V4606" s="9"/>
      <c r="W4606" s="9"/>
      <c r="X4606" s="9"/>
      <c r="Y4606" s="9"/>
      <c r="Z4606" s="9"/>
      <c r="AA4606" s="9"/>
    </row>
    <row r="4607" spans="1:27">
      <c r="A4607" s="39">
        <v>10</v>
      </c>
      <c r="B4607" s="39">
        <v>7</v>
      </c>
      <c r="C4607" s="40">
        <v>39639</v>
      </c>
      <c r="D4607" s="17">
        <v>0.66666666666699825</v>
      </c>
      <c r="E4607" s="18">
        <v>0.16525111841250045</v>
      </c>
      <c r="F4607" s="4">
        <v>20.756773212711302</v>
      </c>
      <c r="G4607" s="4">
        <v>39.73136370047299</v>
      </c>
      <c r="H4607" s="4">
        <v>18.974590487761688</v>
      </c>
      <c r="I4607" s="19">
        <v>2.0007821160007908</v>
      </c>
      <c r="J4607" s="19">
        <v>8.3164610159985326</v>
      </c>
      <c r="K4607" s="20">
        <v>2.1724253126192807</v>
      </c>
      <c r="L4607" s="20">
        <v>2.4208020108012196</v>
      </c>
      <c r="M4607" s="20">
        <v>0.24837669818193875</v>
      </c>
      <c r="N4607" s="21">
        <v>19.0625</v>
      </c>
      <c r="O4607" s="21">
        <f t="shared" si="75"/>
        <v>24.78125</v>
      </c>
      <c r="P4607" s="21">
        <v>7</v>
      </c>
      <c r="Q4607" s="19">
        <v>21.564437763624298</v>
      </c>
      <c r="R4607" s="4">
        <v>63.825000000000003</v>
      </c>
      <c r="S4607" s="4">
        <v>19.574999999999999</v>
      </c>
      <c r="T4607" s="29">
        <v>280.85000000000002</v>
      </c>
      <c r="U4607" s="4">
        <v>1.5649999999999999</v>
      </c>
      <c r="V4607" s="9"/>
      <c r="W4607" s="9"/>
      <c r="X4607" s="9"/>
      <c r="Y4607" s="9"/>
      <c r="Z4607" s="9"/>
      <c r="AA4607" s="9"/>
    </row>
    <row r="4608" spans="1:27">
      <c r="A4608" s="39">
        <v>10</v>
      </c>
      <c r="B4608" s="39">
        <v>7</v>
      </c>
      <c r="C4608" s="40">
        <v>39639</v>
      </c>
      <c r="D4608" s="17">
        <v>0.70833333333300175</v>
      </c>
      <c r="E4608" s="18">
        <v>0.20266925099125038</v>
      </c>
      <c r="F4608" s="4">
        <v>18.564829572310646</v>
      </c>
      <c r="G4608" s="4">
        <v>35.025904992184252</v>
      </c>
      <c r="H4608" s="4">
        <v>16.461075419873605</v>
      </c>
      <c r="I4608" s="19">
        <v>1.9381668210007668</v>
      </c>
      <c r="J4608" s="19">
        <v>8.2486978009985421</v>
      </c>
      <c r="K4608" s="20">
        <v>2.2216345026422761</v>
      </c>
      <c r="L4608" s="20">
        <v>2.4575230146024736</v>
      </c>
      <c r="M4608" s="20">
        <v>0.235888511960198</v>
      </c>
      <c r="N4608" s="21">
        <v>16.25</v>
      </c>
      <c r="O4608" s="21">
        <f t="shared" si="75"/>
        <v>21.125</v>
      </c>
      <c r="P4608" s="21">
        <v>7.5625</v>
      </c>
      <c r="Q4608" s="19">
        <v>21.272871684499307</v>
      </c>
      <c r="R4608" s="4">
        <v>62.024999999999999</v>
      </c>
      <c r="S4608" s="4">
        <v>19.612500000000001</v>
      </c>
      <c r="T4608" s="29">
        <v>268.625</v>
      </c>
      <c r="U4608" s="4">
        <v>1.415</v>
      </c>
      <c r="V4608" s="9"/>
      <c r="W4608" s="9"/>
      <c r="X4608" s="9"/>
      <c r="Y4608" s="9"/>
      <c r="Z4608" s="9"/>
      <c r="AA4608" s="9"/>
    </row>
    <row r="4609" spans="1:27">
      <c r="A4609" s="39">
        <v>10</v>
      </c>
      <c r="B4609" s="39">
        <v>7</v>
      </c>
      <c r="C4609" s="40">
        <v>39639</v>
      </c>
      <c r="D4609" s="17">
        <v>0.75</v>
      </c>
      <c r="E4609" s="18">
        <v>0.24557534537375042</v>
      </c>
      <c r="F4609" s="4">
        <v>22.155014055948978</v>
      </c>
      <c r="G4609" s="4">
        <v>41.723990806611013</v>
      </c>
      <c r="H4609" s="4">
        <v>19.568976750662042</v>
      </c>
      <c r="I4609" s="19">
        <v>1.8755588235007423</v>
      </c>
      <c r="J4609" s="19">
        <v>8.851516531998433</v>
      </c>
      <c r="K4609" s="20">
        <v>2.1533241812867834</v>
      </c>
      <c r="L4609" s="20">
        <v>2.4560560295374749</v>
      </c>
      <c r="M4609" s="20">
        <v>0.30273184825069177</v>
      </c>
      <c r="N4609" s="21">
        <v>20</v>
      </c>
      <c r="O4609" s="21">
        <f t="shared" si="75"/>
        <v>26</v>
      </c>
      <c r="P4609" s="21">
        <v>13.5625</v>
      </c>
      <c r="Q4609" s="19">
        <v>13.303752793187067</v>
      </c>
      <c r="R4609" s="4">
        <v>75.674999999999997</v>
      </c>
      <c r="S4609" s="4">
        <v>17.8</v>
      </c>
      <c r="T4609" s="29">
        <v>288</v>
      </c>
      <c r="U4609" s="4">
        <v>0.995</v>
      </c>
      <c r="V4609" s="9"/>
      <c r="W4609" s="9"/>
      <c r="X4609" s="9"/>
      <c r="Y4609" s="9"/>
      <c r="Z4609" s="9"/>
      <c r="AA4609" s="9"/>
    </row>
    <row r="4610" spans="1:27">
      <c r="A4610" s="39">
        <v>10</v>
      </c>
      <c r="B4610" s="39">
        <v>7</v>
      </c>
      <c r="C4610" s="40">
        <v>39639</v>
      </c>
      <c r="D4610" s="17">
        <v>0.79166666666699825</v>
      </c>
      <c r="E4610" s="18">
        <v>0.29177130749750047</v>
      </c>
      <c r="F4610" s="4">
        <v>21.245848666830142</v>
      </c>
      <c r="G4610" s="4">
        <v>40.553982070035708</v>
      </c>
      <c r="H4610" s="4">
        <v>19.308133403205566</v>
      </c>
      <c r="I4610" s="19">
        <v>1.8754705237507425</v>
      </c>
      <c r="J4610" s="19">
        <v>8.0461575759985724</v>
      </c>
      <c r="K4610" s="20">
        <v>2.241599835698274</v>
      </c>
      <c r="L4610" s="20">
        <v>2.5580010372722355</v>
      </c>
      <c r="M4610" s="20">
        <v>0.31640120157396123</v>
      </c>
      <c r="N4610" s="21">
        <v>17.5</v>
      </c>
      <c r="O4610" s="21">
        <f t="shared" si="75"/>
        <v>22.75</v>
      </c>
      <c r="P4610" s="21">
        <v>7.5625</v>
      </c>
      <c r="Q4610" s="19">
        <v>11.95661373974961</v>
      </c>
      <c r="R4610" s="4">
        <v>95.2</v>
      </c>
      <c r="S4610" s="4">
        <v>14.6</v>
      </c>
      <c r="T4610" s="29">
        <v>268.05</v>
      </c>
      <c r="U4610" s="4">
        <v>0.39</v>
      </c>
      <c r="V4610" s="9"/>
      <c r="W4610" s="9"/>
      <c r="X4610" s="9"/>
      <c r="Y4610" s="9"/>
      <c r="Z4610" s="9"/>
      <c r="AA4610" s="9"/>
    </row>
    <row r="4611" spans="1:27">
      <c r="A4611" s="39">
        <v>10</v>
      </c>
      <c r="B4611" s="39">
        <v>7</v>
      </c>
      <c r="C4611" s="40">
        <v>39639</v>
      </c>
      <c r="D4611" s="17">
        <v>0.83333333333300175</v>
      </c>
      <c r="E4611" s="18">
        <v>0.32914058920125044</v>
      </c>
      <c r="F4611" s="4">
        <v>18.093843973623297</v>
      </c>
      <c r="G4611" s="4">
        <v>35.220655362171804</v>
      </c>
      <c r="H4611" s="4">
        <v>17.126811388548511</v>
      </c>
      <c r="I4611" s="19">
        <v>1.6253297040006438</v>
      </c>
      <c r="J4611" s="19">
        <v>8.04547319999857</v>
      </c>
      <c r="K4611" s="20">
        <v>2.195718560935279</v>
      </c>
      <c r="L4611" s="20">
        <v>2.4749109501612288</v>
      </c>
      <c r="M4611" s="20">
        <v>0.27919238922595002</v>
      </c>
      <c r="N4611" s="21">
        <v>13.0625</v>
      </c>
      <c r="O4611" s="21">
        <f t="shared" si="75"/>
        <v>16.981249999999999</v>
      </c>
      <c r="P4611" s="21">
        <v>6.8125</v>
      </c>
      <c r="Q4611" s="19">
        <v>12.367672959687095</v>
      </c>
      <c r="R4611" s="4">
        <v>96.325000000000003</v>
      </c>
      <c r="S4611" s="4">
        <v>14.824999999999999</v>
      </c>
      <c r="T4611" s="29">
        <v>288.375</v>
      </c>
      <c r="U4611" s="4">
        <v>0.255</v>
      </c>
      <c r="V4611" s="9"/>
      <c r="W4611" s="9"/>
      <c r="X4611" s="9"/>
      <c r="Y4611" s="9"/>
      <c r="Z4611" s="9"/>
      <c r="AA4611" s="9"/>
    </row>
    <row r="4612" spans="1:27">
      <c r="A4612" s="39">
        <v>10</v>
      </c>
      <c r="B4612" s="39">
        <v>7</v>
      </c>
      <c r="C4612" s="40">
        <v>39639</v>
      </c>
      <c r="D4612" s="17">
        <v>0.875</v>
      </c>
      <c r="E4612" s="18">
        <v>0.30926736852000031</v>
      </c>
      <c r="F4612" s="4">
        <v>18.154539947241982</v>
      </c>
      <c r="G4612" s="4">
        <v>35.020821161034249</v>
      </c>
      <c r="H4612" s="4">
        <v>16.86628121379227</v>
      </c>
      <c r="I4612" s="19">
        <v>1.8127866322507185</v>
      </c>
      <c r="J4612" s="19">
        <v>8.1118450389985561</v>
      </c>
      <c r="K4612" s="20">
        <v>2.2838790326252703</v>
      </c>
      <c r="L4612" s="20">
        <v>2.5712831951394888</v>
      </c>
      <c r="M4612" s="20">
        <v>0.28740416251421885</v>
      </c>
      <c r="N4612" s="21">
        <v>9.5</v>
      </c>
      <c r="O4612" s="21">
        <f t="shared" si="75"/>
        <v>12.35</v>
      </c>
      <c r="P4612" s="21">
        <v>6.25</v>
      </c>
      <c r="Q4612" s="19">
        <v>12.309947510374597</v>
      </c>
      <c r="R4612" s="4">
        <v>96.174999999999997</v>
      </c>
      <c r="S4612" s="4">
        <v>14.824999999999999</v>
      </c>
      <c r="T4612" s="29">
        <v>277.07500000000005</v>
      </c>
      <c r="U4612" s="4">
        <v>0.12</v>
      </c>
      <c r="V4612" s="9"/>
      <c r="W4612" s="9"/>
      <c r="X4612" s="9"/>
      <c r="Y4612" s="9"/>
      <c r="Z4612" s="9"/>
      <c r="AA4612" s="9"/>
    </row>
    <row r="4613" spans="1:27">
      <c r="A4613" s="39">
        <v>10</v>
      </c>
      <c r="B4613" s="39">
        <v>7</v>
      </c>
      <c r="C4613" s="40">
        <v>39639</v>
      </c>
      <c r="D4613" s="17">
        <v>0.91666666666699825</v>
      </c>
      <c r="E4613" s="18">
        <v>0.29049954548375023</v>
      </c>
      <c r="F4613" s="4">
        <v>13.425502790127924</v>
      </c>
      <c r="G4613" s="4">
        <v>24.277644950956418</v>
      </c>
      <c r="H4613" s="4">
        <v>10.852142160828492</v>
      </c>
      <c r="I4613" s="19">
        <v>1.7501939595006939</v>
      </c>
      <c r="J4613" s="19">
        <v>7.7089421489986254</v>
      </c>
      <c r="K4613" s="20">
        <v>2.1654612456070321</v>
      </c>
      <c r="L4613" s="20">
        <v>2.4067852175277249</v>
      </c>
      <c r="M4613" s="20">
        <v>0.24132397192069255</v>
      </c>
      <c r="N4613" s="21">
        <v>8.5</v>
      </c>
      <c r="O4613" s="21">
        <f t="shared" si="75"/>
        <v>11.05</v>
      </c>
      <c r="P4613" s="21">
        <v>6.75</v>
      </c>
      <c r="Q4613" s="19">
        <v>16.472948998124462</v>
      </c>
      <c r="R4613" s="4">
        <v>95.775000000000006</v>
      </c>
      <c r="S4613" s="4">
        <v>14.5625</v>
      </c>
      <c r="T4613" s="29">
        <v>302.375</v>
      </c>
      <c r="U4613" s="4">
        <v>0.13500000000000001</v>
      </c>
      <c r="V4613" s="9"/>
      <c r="W4613" s="9"/>
      <c r="X4613" s="9"/>
      <c r="Y4613" s="9"/>
      <c r="Z4613" s="9"/>
      <c r="AA4613" s="9"/>
    </row>
    <row r="4614" spans="1:27">
      <c r="A4614" s="39">
        <v>10</v>
      </c>
      <c r="B4614" s="39">
        <v>7</v>
      </c>
      <c r="C4614" s="40">
        <v>39639</v>
      </c>
      <c r="D4614" s="17">
        <v>0.95833333333300175</v>
      </c>
      <c r="E4614" s="18">
        <v>0.27834087701250021</v>
      </c>
      <c r="F4614" s="4">
        <v>10.775089493702378</v>
      </c>
      <c r="G4614" s="4">
        <v>19.622526143630189</v>
      </c>
      <c r="H4614" s="4">
        <v>8.8474366499278077</v>
      </c>
      <c r="I4614" s="19">
        <v>1.750112227500694</v>
      </c>
      <c r="J4614" s="19">
        <v>7.7753224719986109</v>
      </c>
      <c r="K4614" s="20">
        <v>2.1642967034162823</v>
      </c>
      <c r="L4614" s="20">
        <v>2.3890609966422236</v>
      </c>
      <c r="M4614" s="20">
        <v>0.22476429322594171</v>
      </c>
      <c r="N4614" s="21">
        <v>8.1875</v>
      </c>
      <c r="O4614" s="21">
        <f t="shared" si="75"/>
        <v>10.643750000000001</v>
      </c>
      <c r="P4614" s="21">
        <v>7</v>
      </c>
      <c r="Q4614" s="19">
        <v>17.470703429061928</v>
      </c>
      <c r="R4614" s="4">
        <v>96.2</v>
      </c>
      <c r="S4614" s="4">
        <v>14.0625</v>
      </c>
      <c r="T4614" s="29">
        <v>304.7</v>
      </c>
      <c r="U4614" s="4">
        <v>0.215</v>
      </c>
      <c r="V4614" s="9"/>
      <c r="W4614" s="9"/>
      <c r="X4614" s="9"/>
      <c r="Y4614" s="9"/>
      <c r="Z4614" s="9"/>
      <c r="AA4614" s="9"/>
    </row>
    <row r="4615" spans="1:27">
      <c r="A4615" s="39">
        <v>11</v>
      </c>
      <c r="B4615" s="39">
        <v>7</v>
      </c>
      <c r="C4615" s="40">
        <v>39640</v>
      </c>
      <c r="D4615" s="17">
        <v>0</v>
      </c>
      <c r="E4615" s="18">
        <v>0.16719165980625006</v>
      </c>
      <c r="F4615" s="4">
        <v>9.1692954523644179</v>
      </c>
      <c r="G4615" s="4">
        <v>16.252939242904297</v>
      </c>
      <c r="H4615" s="4">
        <v>7.083643790539881</v>
      </c>
      <c r="I4615" s="19">
        <v>1.7500304955006942</v>
      </c>
      <c r="J4615" s="19">
        <v>7.6406274739986317</v>
      </c>
      <c r="K4615" s="20">
        <v>2.2021642203855283</v>
      </c>
      <c r="L4615" s="20">
        <v>2.4364834002582292</v>
      </c>
      <c r="M4615" s="20">
        <v>0.23431917987270101</v>
      </c>
      <c r="N4615" s="21">
        <v>8.625</v>
      </c>
      <c r="O4615" s="21">
        <f t="shared" si="75"/>
        <v>11.2125</v>
      </c>
      <c r="P4615" s="21">
        <v>7.3125</v>
      </c>
      <c r="Q4615" s="19">
        <v>17.706379481811918</v>
      </c>
      <c r="R4615" s="4">
        <v>96.55</v>
      </c>
      <c r="S4615" s="4">
        <v>13.637499999999999</v>
      </c>
      <c r="T4615" s="29">
        <v>301.875</v>
      </c>
      <c r="U4615" s="4">
        <v>0.28499999999999998</v>
      </c>
      <c r="V4615" s="9"/>
      <c r="W4615" s="9"/>
      <c r="X4615" s="9"/>
      <c r="Y4615" s="9"/>
      <c r="Z4615" s="9"/>
      <c r="AA4615" s="9"/>
    </row>
    <row r="4616" spans="1:27">
      <c r="A4616" s="39">
        <v>11</v>
      </c>
      <c r="B4616" s="39">
        <v>7</v>
      </c>
      <c r="C4616" s="40">
        <v>39640</v>
      </c>
      <c r="D4616" s="17">
        <v>4.1666666666998253E-2</v>
      </c>
      <c r="E4616" s="18">
        <v>0.13306724876000015</v>
      </c>
      <c r="F4616" s="4">
        <v>7.644337039764169</v>
      </c>
      <c r="G4616" s="4">
        <v>13.846362575028662</v>
      </c>
      <c r="H4616" s="4">
        <v>6.2020255352644904</v>
      </c>
      <c r="I4616" s="19">
        <v>1.6249524232506452</v>
      </c>
      <c r="J4616" s="19">
        <v>7.706988000998618</v>
      </c>
      <c r="K4616" s="20">
        <v>2.2121289363595276</v>
      </c>
      <c r="L4616" s="20">
        <v>2.4296177561587298</v>
      </c>
      <c r="M4616" s="20">
        <v>0.21748881979920232</v>
      </c>
      <c r="N4616" s="21">
        <v>6.5625</v>
      </c>
      <c r="O4616" s="21">
        <f t="shared" si="75"/>
        <v>8.53125</v>
      </c>
      <c r="P4616" s="21">
        <v>4.75</v>
      </c>
      <c r="Q4616" s="19">
        <v>12.665136302687085</v>
      </c>
      <c r="R4616" s="4">
        <v>96.625</v>
      </c>
      <c r="S4616" s="4">
        <v>13.55</v>
      </c>
      <c r="T4616" s="29">
        <v>297.89999999999998</v>
      </c>
      <c r="U4616" s="4">
        <v>0.20499999999999999</v>
      </c>
      <c r="V4616" s="9"/>
      <c r="W4616" s="9"/>
      <c r="X4616" s="9"/>
      <c r="Y4616" s="9"/>
      <c r="Z4616" s="9"/>
      <c r="AA4616" s="9"/>
    </row>
    <row r="4617" spans="1:27">
      <c r="A4617" s="39">
        <v>11</v>
      </c>
      <c r="B4617" s="39">
        <v>7</v>
      </c>
      <c r="C4617" s="40">
        <v>39640</v>
      </c>
      <c r="D4617" s="17">
        <v>8.3333333333001747E-2</v>
      </c>
      <c r="E4617" s="18">
        <v>0.119846551365</v>
      </c>
      <c r="F4617" s="4">
        <v>7.5560291033828584</v>
      </c>
      <c r="G4617" s="4">
        <v>13.511599907453574</v>
      </c>
      <c r="H4617" s="4">
        <v>5.9555708040707156</v>
      </c>
      <c r="I4617" s="19">
        <v>1.6873706857506701</v>
      </c>
      <c r="J4617" s="19">
        <v>7.7063418029986153</v>
      </c>
      <c r="K4617" s="20">
        <v>2.1552455531892831</v>
      </c>
      <c r="L4617" s="20">
        <v>2.3522842079552237</v>
      </c>
      <c r="M4617" s="20">
        <v>0.19703865476594018</v>
      </c>
      <c r="N4617" s="21">
        <v>8.5625</v>
      </c>
      <c r="O4617" s="21">
        <f t="shared" si="75"/>
        <v>11.13125</v>
      </c>
      <c r="P4617" s="21">
        <v>7.375</v>
      </c>
      <c r="Q4617" s="19">
        <v>18.177846239999404</v>
      </c>
      <c r="R4617" s="4">
        <v>96.8</v>
      </c>
      <c r="S4617" s="4">
        <v>13.262499999999999</v>
      </c>
      <c r="T4617" s="29">
        <v>299.39999999999998</v>
      </c>
      <c r="U4617" s="4">
        <v>0.36</v>
      </c>
      <c r="V4617" s="9"/>
      <c r="W4617" s="9"/>
      <c r="X4617" s="9"/>
      <c r="Y4617" s="9"/>
      <c r="Z4617" s="9"/>
      <c r="AA4617" s="9"/>
    </row>
    <row r="4618" spans="1:27">
      <c r="A4618" s="39">
        <v>11</v>
      </c>
      <c r="B4618" s="39">
        <v>7</v>
      </c>
      <c r="C4618" s="40">
        <v>39640</v>
      </c>
      <c r="D4618" s="17">
        <v>0.125</v>
      </c>
      <c r="E4618" s="18">
        <v>0.12861694472125007</v>
      </c>
      <c r="F4618" s="4">
        <v>7.7063339684641097</v>
      </c>
      <c r="G4618" s="4">
        <v>13.654309470741113</v>
      </c>
      <c r="H4618" s="4">
        <v>5.9479755022770018</v>
      </c>
      <c r="I4618" s="19">
        <v>1.6247999055006457</v>
      </c>
      <c r="J4618" s="19">
        <v>7.8397019849985892</v>
      </c>
      <c r="K4618" s="20">
        <v>2.1819232288740311</v>
      </c>
      <c r="L4618" s="20">
        <v>2.3833921472124775</v>
      </c>
      <c r="M4618" s="20">
        <v>0.20146891833844671</v>
      </c>
      <c r="N4618" s="21">
        <v>8.5625</v>
      </c>
      <c r="O4618" s="21">
        <f t="shared" si="75"/>
        <v>11.13125</v>
      </c>
      <c r="P4618" s="21">
        <v>6.8125</v>
      </c>
      <c r="Q4618" s="19">
        <v>17.592650333374422</v>
      </c>
      <c r="R4618" s="4">
        <v>96.7</v>
      </c>
      <c r="S4618" s="4">
        <v>13.05</v>
      </c>
      <c r="T4618" s="29">
        <v>301.39999999999998</v>
      </c>
      <c r="U4618" s="4">
        <v>0.57999999999999996</v>
      </c>
      <c r="V4618" s="9"/>
      <c r="W4618" s="9"/>
      <c r="X4618" s="9"/>
      <c r="Y4618" s="9"/>
      <c r="Z4618" s="9"/>
      <c r="AA4618" s="9"/>
    </row>
    <row r="4619" spans="1:27">
      <c r="A4619" s="39">
        <v>11</v>
      </c>
      <c r="B4619" s="39">
        <v>7</v>
      </c>
      <c r="C4619" s="40">
        <v>39640</v>
      </c>
      <c r="D4619" s="17">
        <v>0.16666666666699825</v>
      </c>
      <c r="E4619" s="18">
        <v>0.12089826732624995</v>
      </c>
      <c r="F4619" s="4">
        <v>7.2206911809515208</v>
      </c>
      <c r="G4619" s="4">
        <v>12.844968760765898</v>
      </c>
      <c r="H4619" s="4">
        <v>5.624277579814378</v>
      </c>
      <c r="I4619" s="19">
        <v>1.6247247412506458</v>
      </c>
      <c r="J4619" s="19">
        <v>7.5040476139986474</v>
      </c>
      <c r="K4619" s="20">
        <v>2.1751832124745314</v>
      </c>
      <c r="L4619" s="20">
        <v>2.3657267669367266</v>
      </c>
      <c r="M4619" s="20">
        <v>0.19054355446219529</v>
      </c>
      <c r="N4619" s="21">
        <v>7.8125</v>
      </c>
      <c r="O4619" s="21">
        <f t="shared" si="75"/>
        <v>10.15625</v>
      </c>
      <c r="P4619" s="21">
        <v>7.3125</v>
      </c>
      <c r="Q4619" s="19">
        <v>17.241954554499433</v>
      </c>
      <c r="R4619" s="4">
        <v>96.474999999999994</v>
      </c>
      <c r="S4619" s="4">
        <v>12.95</v>
      </c>
      <c r="T4619" s="29">
        <v>288.17499999999995</v>
      </c>
      <c r="U4619" s="4">
        <v>0.83499999999999996</v>
      </c>
      <c r="V4619" s="9"/>
      <c r="W4619" s="9"/>
      <c r="X4619" s="9"/>
      <c r="Y4619" s="9"/>
      <c r="Z4619" s="9"/>
      <c r="AA4619" s="9"/>
    </row>
    <row r="4620" spans="1:27">
      <c r="A4620" s="39">
        <v>11</v>
      </c>
      <c r="B4620" s="39">
        <v>7</v>
      </c>
      <c r="C4620" s="40">
        <v>39640</v>
      </c>
      <c r="D4620" s="17">
        <v>0.20833333333300175</v>
      </c>
      <c r="E4620" s="18">
        <v>0.13845539194249992</v>
      </c>
      <c r="F4620" s="4">
        <v>8.7170813151831297</v>
      </c>
      <c r="G4620" s="4">
        <v>15.680243467054151</v>
      </c>
      <c r="H4620" s="4">
        <v>6.9631621518710229</v>
      </c>
      <c r="I4620" s="19">
        <v>1.6246488472506462</v>
      </c>
      <c r="J4620" s="19">
        <v>7.6373936559986202</v>
      </c>
      <c r="K4620" s="20">
        <v>2.1684574069302824</v>
      </c>
      <c r="L4620" s="20">
        <v>2.3751457638732285</v>
      </c>
      <c r="M4620" s="20">
        <v>0.20668835694294663</v>
      </c>
      <c r="N4620" s="21">
        <v>7.9375</v>
      </c>
      <c r="O4620" s="21">
        <f t="shared" si="75"/>
        <v>10.31875</v>
      </c>
      <c r="P4620" s="21">
        <v>7.75</v>
      </c>
      <c r="Q4620" s="19">
        <v>15.835499613186979</v>
      </c>
      <c r="R4620" s="4">
        <v>95.9</v>
      </c>
      <c r="S4620" s="4">
        <v>12.8125</v>
      </c>
      <c r="T4620" s="29">
        <v>295.89999999999998</v>
      </c>
      <c r="U4620" s="4">
        <v>0.65500000000000003</v>
      </c>
      <c r="V4620" s="9"/>
      <c r="W4620" s="9"/>
      <c r="X4620" s="9"/>
      <c r="Y4620" s="9"/>
      <c r="Z4620" s="9"/>
      <c r="AA4620" s="9"/>
    </row>
    <row r="4621" spans="1:27">
      <c r="A4621" s="39">
        <v>11</v>
      </c>
      <c r="B4621" s="39">
        <v>7</v>
      </c>
      <c r="C4621" s="40">
        <v>39640</v>
      </c>
      <c r="D4621" s="17">
        <v>0.25</v>
      </c>
      <c r="E4621" s="18">
        <v>0.21203617871124991</v>
      </c>
      <c r="F4621" s="4">
        <v>14.006557326909448</v>
      </c>
      <c r="G4621" s="4">
        <v>25.942951226469368</v>
      </c>
      <c r="H4621" s="4">
        <v>11.936393899559917</v>
      </c>
      <c r="I4621" s="19">
        <v>1.8120225840007209</v>
      </c>
      <c r="J4621" s="19">
        <v>8.2396467869985095</v>
      </c>
      <c r="K4621" s="20">
        <v>2.2061932865035283</v>
      </c>
      <c r="L4621" s="20">
        <v>2.4656470128674886</v>
      </c>
      <c r="M4621" s="20">
        <v>0.25945372636395991</v>
      </c>
      <c r="N4621" s="21">
        <v>10.875</v>
      </c>
      <c r="O4621" s="21">
        <f t="shared" si="75"/>
        <v>14.137500000000001</v>
      </c>
      <c r="P4621" s="21">
        <v>8.375</v>
      </c>
      <c r="Q4621" s="19">
        <v>10.147094888562165</v>
      </c>
      <c r="R4621" s="4">
        <v>95.6</v>
      </c>
      <c r="S4621" s="4">
        <v>12.7125</v>
      </c>
      <c r="T4621" s="29">
        <v>294.29999999999995</v>
      </c>
      <c r="U4621" s="4">
        <v>0.45</v>
      </c>
      <c r="V4621" s="9"/>
      <c r="W4621" s="9"/>
      <c r="X4621" s="9"/>
      <c r="Y4621" s="9"/>
      <c r="Z4621" s="9"/>
      <c r="AA4621" s="9"/>
    </row>
    <row r="4622" spans="1:27">
      <c r="A4622" s="39">
        <v>11</v>
      </c>
      <c r="B4622" s="39">
        <v>7</v>
      </c>
      <c r="C4622" s="40">
        <v>39640</v>
      </c>
      <c r="D4622" s="17">
        <v>0.29166666666699825</v>
      </c>
      <c r="E4622" s="18">
        <v>0.27131057362624977</v>
      </c>
      <c r="F4622" s="4">
        <v>22.298044725504539</v>
      </c>
      <c r="G4622" s="4">
        <v>39.028692698347839</v>
      </c>
      <c r="H4622" s="4">
        <v>16.730647972843297</v>
      </c>
      <c r="I4622" s="19">
        <v>1.8744196837507461</v>
      </c>
      <c r="J4622" s="19">
        <v>8.7078426339984212</v>
      </c>
      <c r="K4622" s="20">
        <v>2.2105526106787785</v>
      </c>
      <c r="L4622" s="20">
        <v>2.5182157863282448</v>
      </c>
      <c r="M4622" s="20">
        <v>0.30766317564946655</v>
      </c>
      <c r="N4622" s="21">
        <v>11.9375</v>
      </c>
      <c r="O4622" s="21">
        <f t="shared" si="75"/>
        <v>15.518750000000001</v>
      </c>
      <c r="P4622" s="21">
        <v>8</v>
      </c>
      <c r="Q4622" s="19">
        <v>6.804307822124775</v>
      </c>
      <c r="R4622" s="4">
        <v>96.5</v>
      </c>
      <c r="S4622" s="4">
        <v>12.737500000000001</v>
      </c>
      <c r="T4622" s="29">
        <v>290.35000000000002</v>
      </c>
      <c r="U4622" s="4">
        <v>0.37</v>
      </c>
      <c r="V4622" s="9"/>
      <c r="W4622" s="9"/>
      <c r="X4622" s="9"/>
      <c r="Y4622" s="9"/>
      <c r="Z4622" s="9"/>
      <c r="AA4622" s="9"/>
    </row>
    <row r="4623" spans="1:27">
      <c r="A4623" s="39">
        <v>11</v>
      </c>
      <c r="B4623" s="39">
        <v>7</v>
      </c>
      <c r="C4623" s="40">
        <v>39640</v>
      </c>
      <c r="D4623" s="17">
        <v>0.33333333333300175</v>
      </c>
      <c r="E4623" s="18">
        <v>0.29871162761749975</v>
      </c>
      <c r="F4623" s="4">
        <v>48.218129767581146</v>
      </c>
      <c r="G4623" s="4">
        <v>69.434797379368391</v>
      </c>
      <c r="H4623" s="4">
        <v>21.216667611787248</v>
      </c>
      <c r="I4623" s="19">
        <v>2.2491970770008956</v>
      </c>
      <c r="J4623" s="19">
        <v>9.5108189999982731</v>
      </c>
      <c r="K4623" s="20">
        <v>2.1649630324182829</v>
      </c>
      <c r="L4623" s="20">
        <v>2.4843197694117429</v>
      </c>
      <c r="M4623" s="20">
        <v>0.3193567369934599</v>
      </c>
      <c r="N4623" s="21">
        <v>18.8125</v>
      </c>
      <c r="O4623" s="21">
        <f t="shared" si="75"/>
        <v>24.456250000000001</v>
      </c>
      <c r="P4623" s="21">
        <v>10.6875</v>
      </c>
      <c r="Q4623" s="19">
        <v>4.6929394276873442</v>
      </c>
      <c r="R4623" s="4">
        <v>97.55</v>
      </c>
      <c r="S4623" s="4">
        <v>12.887499999999999</v>
      </c>
      <c r="T4623" s="29">
        <v>296.875</v>
      </c>
      <c r="U4623" s="4">
        <v>0.28499999999999998</v>
      </c>
      <c r="V4623" s="9"/>
      <c r="W4623" s="9"/>
      <c r="X4623" s="9"/>
      <c r="Y4623" s="9"/>
      <c r="Z4623" s="9"/>
      <c r="AA4623" s="9"/>
    </row>
    <row r="4624" spans="1:27">
      <c r="A4624" s="39">
        <v>11</v>
      </c>
      <c r="B4624" s="39">
        <v>7</v>
      </c>
      <c r="C4624" s="40">
        <v>39640</v>
      </c>
      <c r="D4624" s="17">
        <v>0.375</v>
      </c>
      <c r="E4624" s="18">
        <v>0.30523800708874965</v>
      </c>
      <c r="F4624" s="4">
        <v>62.246110952881239</v>
      </c>
      <c r="G4624" s="4">
        <v>82.761453899496928</v>
      </c>
      <c r="H4624" s="4">
        <v>20.515342946615689</v>
      </c>
      <c r="I4624" s="19">
        <v>2.2490934525008961</v>
      </c>
      <c r="J4624" s="19">
        <v>10.648571642998064</v>
      </c>
      <c r="K4624" s="20">
        <v>2.0805620372240412</v>
      </c>
      <c r="L4624" s="20">
        <v>2.3964581190797354</v>
      </c>
      <c r="M4624" s="20">
        <v>0.31589608185569351</v>
      </c>
      <c r="N4624" s="21">
        <v>23.8125</v>
      </c>
      <c r="O4624" s="21">
        <f t="shared" si="75"/>
        <v>30.956250000000001</v>
      </c>
      <c r="P4624" s="21">
        <v>13.3125</v>
      </c>
      <c r="Q4624" s="19">
        <v>6.2772312996872923</v>
      </c>
      <c r="R4624" s="4">
        <v>98.375</v>
      </c>
      <c r="S4624" s="4">
        <v>13.3375</v>
      </c>
      <c r="T4624" s="29">
        <v>257.97500000000002</v>
      </c>
      <c r="U4624" s="4">
        <v>0.53</v>
      </c>
      <c r="V4624" s="9"/>
      <c r="W4624" s="9"/>
      <c r="X4624" s="9"/>
      <c r="Y4624" s="9"/>
      <c r="Z4624" s="9"/>
      <c r="AA4624" s="9"/>
    </row>
    <row r="4625" spans="1:27">
      <c r="A4625" s="39">
        <v>11</v>
      </c>
      <c r="B4625" s="39">
        <v>7</v>
      </c>
      <c r="C4625" s="40">
        <v>39640</v>
      </c>
      <c r="D4625" s="17">
        <v>0.41666666666699825</v>
      </c>
      <c r="E4625" s="18">
        <v>0.27444335866499969</v>
      </c>
      <c r="F4625" s="4">
        <v>73.686421433544268</v>
      </c>
      <c r="G4625" s="4">
        <v>95.559301927837822</v>
      </c>
      <c r="H4625" s="4">
        <v>21.872880494293547</v>
      </c>
      <c r="I4625" s="19">
        <v>2.6238139252510457</v>
      </c>
      <c r="J4625" s="19">
        <v>10.848542629998022</v>
      </c>
      <c r="K4625" s="20">
        <v>2.0295465727047968</v>
      </c>
      <c r="L4625" s="20">
        <v>2.287168682009975</v>
      </c>
      <c r="M4625" s="20">
        <v>0.25762210930517848</v>
      </c>
      <c r="N4625" s="21">
        <v>20</v>
      </c>
      <c r="O4625" s="21">
        <f t="shared" si="75"/>
        <v>26</v>
      </c>
      <c r="P4625" s="21">
        <v>10.625</v>
      </c>
      <c r="Q4625" s="19">
        <v>5.5149520343123175</v>
      </c>
      <c r="R4625" s="4">
        <v>98.65</v>
      </c>
      <c r="S4625" s="4">
        <v>13.8125</v>
      </c>
      <c r="T4625" s="29">
        <v>263.02500000000003</v>
      </c>
      <c r="U4625" s="4">
        <v>0.39500000000000002</v>
      </c>
      <c r="V4625" s="9"/>
      <c r="W4625" s="9"/>
      <c r="X4625" s="9"/>
      <c r="Y4625" s="9"/>
      <c r="Z4625" s="9"/>
      <c r="AA4625" s="9"/>
    </row>
    <row r="4626" spans="1:27">
      <c r="A4626" s="39">
        <v>11</v>
      </c>
      <c r="B4626" s="39">
        <v>7</v>
      </c>
      <c r="C4626" s="40">
        <v>39640</v>
      </c>
      <c r="D4626" s="17">
        <v>0.45833333333300175</v>
      </c>
      <c r="E4626" s="18">
        <v>0.23158361833499969</v>
      </c>
      <c r="F4626" s="4">
        <v>82.422571915914403</v>
      </c>
      <c r="G4626" s="4">
        <v>109.29102852155395</v>
      </c>
      <c r="H4626" s="4">
        <v>26.868456605639551</v>
      </c>
      <c r="I4626" s="19">
        <v>2.811106659751121</v>
      </c>
      <c r="J4626" s="19">
        <v>10.646767378998057</v>
      </c>
      <c r="K4626" s="20">
        <v>2.067230096495543</v>
      </c>
      <c r="L4626" s="20">
        <v>2.3558528289992329</v>
      </c>
      <c r="M4626" s="20">
        <v>0.28862273250369008</v>
      </c>
      <c r="N4626" s="21">
        <v>16.375</v>
      </c>
      <c r="O4626" s="21">
        <f t="shared" si="75"/>
        <v>21.287500000000001</v>
      </c>
      <c r="P4626" s="21">
        <v>9.5</v>
      </c>
      <c r="Q4626" s="19">
        <v>5.8673617238748044</v>
      </c>
      <c r="R4626" s="4">
        <v>98.325000000000003</v>
      </c>
      <c r="S4626" s="4">
        <v>14.05</v>
      </c>
      <c r="T4626" s="29">
        <v>211.875</v>
      </c>
      <c r="U4626" s="4">
        <v>0.74</v>
      </c>
      <c r="V4626" s="9"/>
      <c r="W4626" s="9"/>
      <c r="X4626" s="9"/>
      <c r="Y4626" s="9"/>
      <c r="Z4626" s="9"/>
      <c r="AA4626" s="9"/>
    </row>
    <row r="4627" spans="1:27">
      <c r="A4627" s="39">
        <v>11</v>
      </c>
      <c r="B4627" s="39">
        <v>7</v>
      </c>
      <c r="C4627" s="40">
        <v>39640</v>
      </c>
      <c r="D4627" s="17">
        <v>0.5</v>
      </c>
      <c r="E4627" s="18">
        <v>0.24799827291999954</v>
      </c>
      <c r="F4627" s="4">
        <v>94.052698316520988</v>
      </c>
      <c r="G4627" s="4">
        <v>121.40345690105717</v>
      </c>
      <c r="H4627" s="4">
        <v>27.350758584536202</v>
      </c>
      <c r="I4627" s="19">
        <v>2.7484979325010963</v>
      </c>
      <c r="J4627" s="19">
        <v>10.779759920998028</v>
      </c>
      <c r="K4627" s="20">
        <v>2.0550410077050443</v>
      </c>
      <c r="L4627" s="20">
        <v>2.2682571704647252</v>
      </c>
      <c r="M4627" s="20">
        <v>0.21321616275968103</v>
      </c>
      <c r="N4627" s="21">
        <v>24.6875</v>
      </c>
      <c r="O4627" s="21">
        <f t="shared" si="75"/>
        <v>32.09375</v>
      </c>
      <c r="P4627" s="21">
        <v>16.8125</v>
      </c>
      <c r="Q4627" s="19">
        <v>6.9239293347497703</v>
      </c>
      <c r="R4627" s="4">
        <v>95.775000000000006</v>
      </c>
      <c r="S4627" s="4">
        <v>14.125</v>
      </c>
      <c r="T4627" s="29">
        <v>255.15</v>
      </c>
      <c r="U4627" s="4">
        <v>0.55000000000000004</v>
      </c>
      <c r="V4627" s="9"/>
      <c r="W4627" s="9"/>
      <c r="X4627" s="9"/>
      <c r="Y4627" s="9"/>
      <c r="Z4627" s="9"/>
      <c r="AA4627" s="9"/>
    </row>
    <row r="4628" spans="1:27">
      <c r="A4628" s="39">
        <v>11</v>
      </c>
      <c r="B4628" s="39">
        <v>7</v>
      </c>
      <c r="C4628" s="40">
        <v>39640</v>
      </c>
      <c r="D4628" s="17">
        <v>0.54166666666699825</v>
      </c>
      <c r="E4628" s="18">
        <v>0.1514027958312498</v>
      </c>
      <c r="F4628" s="4">
        <v>85.839257529933207</v>
      </c>
      <c r="G4628" s="4">
        <v>112.7909273747799</v>
      </c>
      <c r="H4628" s="4">
        <v>26.951669844846688</v>
      </c>
      <c r="I4628" s="19">
        <v>2.5609906515010219</v>
      </c>
      <c r="J4628" s="19">
        <v>11.180544638997951</v>
      </c>
      <c r="K4628" s="20">
        <v>2.0705378173822928</v>
      </c>
      <c r="L4628" s="20">
        <v>2.2561226390864753</v>
      </c>
      <c r="M4628" s="20">
        <v>0.18558482170418228</v>
      </c>
      <c r="N4628" s="21">
        <v>8.625</v>
      </c>
      <c r="O4628" s="21">
        <f t="shared" si="75"/>
        <v>11.2125</v>
      </c>
      <c r="P4628" s="21">
        <v>5.25</v>
      </c>
      <c r="Q4628" s="19">
        <v>8.6261405679372132</v>
      </c>
      <c r="R4628" s="4">
        <v>94.8</v>
      </c>
      <c r="S4628" s="4">
        <v>14.324999999999999</v>
      </c>
      <c r="T4628" s="29">
        <v>140.32499999999999</v>
      </c>
      <c r="U4628" s="4">
        <v>0.495</v>
      </c>
      <c r="V4628" s="9"/>
      <c r="W4628" s="9"/>
      <c r="X4628" s="9"/>
      <c r="Y4628" s="9"/>
      <c r="Z4628" s="9"/>
      <c r="AA4628" s="9"/>
    </row>
    <row r="4629" spans="1:27">
      <c r="A4629" s="39">
        <v>11</v>
      </c>
      <c r="B4629" s="39">
        <v>7</v>
      </c>
      <c r="C4629" s="40">
        <v>39640</v>
      </c>
      <c r="D4629" s="17">
        <v>0.58333333333300175</v>
      </c>
      <c r="E4629" s="18">
        <v>9.4335396693749837E-2</v>
      </c>
      <c r="F4629" s="4">
        <v>89.033479895639715</v>
      </c>
      <c r="G4629" s="4">
        <v>116.88648572870599</v>
      </c>
      <c r="H4629" s="4">
        <v>27.853005833066263</v>
      </c>
      <c r="I4629" s="19">
        <v>2.9356315815011724</v>
      </c>
      <c r="J4629" s="19">
        <v>10.911853158997998</v>
      </c>
      <c r="K4629" s="20">
        <v>2.0362278331762966</v>
      </c>
      <c r="L4629" s="20">
        <v>2.227875958322723</v>
      </c>
      <c r="M4629" s="20">
        <v>0.19164812514642676</v>
      </c>
      <c r="N4629" s="21">
        <v>15.1875</v>
      </c>
      <c r="O4629" s="21">
        <f t="shared" si="75"/>
        <v>19.743750000000002</v>
      </c>
      <c r="P4629" s="21">
        <v>12.3125</v>
      </c>
      <c r="Q4629" s="19">
        <v>7.5117230556872503</v>
      </c>
      <c r="R4629" s="4">
        <v>89.6</v>
      </c>
      <c r="S4629" s="4">
        <v>14.3375</v>
      </c>
      <c r="T4629" s="29">
        <v>133.875</v>
      </c>
      <c r="U4629" s="4">
        <v>1.3149999999999999</v>
      </c>
      <c r="V4629" s="9"/>
      <c r="W4629" s="9"/>
      <c r="X4629" s="9"/>
      <c r="Y4629" s="9"/>
      <c r="Z4629" s="9"/>
      <c r="AA4629" s="9"/>
    </row>
    <row r="4630" spans="1:27">
      <c r="A4630" s="39">
        <v>11</v>
      </c>
      <c r="B4630" s="39">
        <v>7</v>
      </c>
      <c r="C4630" s="40">
        <v>39640</v>
      </c>
      <c r="D4630" s="17">
        <v>0.625</v>
      </c>
      <c r="E4630" s="18">
        <v>0.14695211184124962</v>
      </c>
      <c r="F4630" s="4">
        <v>110.3333574325159</v>
      </c>
      <c r="G4630" s="4">
        <v>141.46109800043752</v>
      </c>
      <c r="H4630" s="4">
        <v>31.127740567921613</v>
      </c>
      <c r="I4630" s="19">
        <v>3.3726893145013475</v>
      </c>
      <c r="J4630" s="19">
        <v>12.249654558997747</v>
      </c>
      <c r="K4630" s="20">
        <v>2.0295940242212973</v>
      </c>
      <c r="L4630" s="20">
        <v>2.2426694332212258</v>
      </c>
      <c r="M4630" s="20">
        <v>0.21307540899992855</v>
      </c>
      <c r="N4630" s="21">
        <v>19.875</v>
      </c>
      <c r="O4630" s="21">
        <f t="shared" si="75"/>
        <v>25.837500000000002</v>
      </c>
      <c r="P4630" s="21">
        <v>14.875</v>
      </c>
      <c r="Q4630" s="19">
        <v>5.9275781743123019</v>
      </c>
      <c r="R4630" s="4">
        <v>89.4</v>
      </c>
      <c r="S4630" s="4">
        <v>14.262499999999999</v>
      </c>
      <c r="T4630" s="29">
        <v>115.52500000000001</v>
      </c>
      <c r="U4630" s="4">
        <v>0.58499999999999996</v>
      </c>
      <c r="V4630" s="9"/>
      <c r="W4630" s="9"/>
      <c r="X4630" s="9"/>
      <c r="Y4630" s="9"/>
      <c r="Z4630" s="9"/>
      <c r="AA4630" s="9"/>
    </row>
    <row r="4631" spans="1:27">
      <c r="A4631" s="39">
        <v>11</v>
      </c>
      <c r="B4631" s="39">
        <v>7</v>
      </c>
      <c r="C4631" s="40">
        <v>39640</v>
      </c>
      <c r="D4631" s="17">
        <v>0.66666666666699825</v>
      </c>
      <c r="E4631" s="18">
        <v>0.17981833056124952</v>
      </c>
      <c r="F4631" s="4">
        <v>117.87905391516654</v>
      </c>
      <c r="G4631" s="4">
        <v>151.14185093015257</v>
      </c>
      <c r="H4631" s="4">
        <v>33.262797014986042</v>
      </c>
      <c r="I4631" s="19">
        <v>2.9978075670011979</v>
      </c>
      <c r="J4631" s="19">
        <v>13.051864536997595</v>
      </c>
      <c r="K4631" s="20">
        <v>2.0284990404272971</v>
      </c>
      <c r="L4631" s="20">
        <v>2.2467058918382268</v>
      </c>
      <c r="M4631" s="20">
        <v>0.21820685141092983</v>
      </c>
      <c r="N4631" s="21">
        <v>19.5625</v>
      </c>
      <c r="O4631" s="21">
        <f t="shared" si="75"/>
        <v>25.431250000000002</v>
      </c>
      <c r="P4631" s="21">
        <v>16.1875</v>
      </c>
      <c r="Q4631" s="19">
        <v>5.5758466014998138</v>
      </c>
      <c r="R4631" s="4">
        <v>92.4</v>
      </c>
      <c r="S4631" s="4">
        <v>13.3125</v>
      </c>
      <c r="T4631" s="29">
        <v>116.45</v>
      </c>
      <c r="U4631" s="4">
        <v>0.255</v>
      </c>
      <c r="V4631" s="9"/>
      <c r="W4631" s="9"/>
      <c r="X4631" s="9"/>
      <c r="Y4631" s="9"/>
      <c r="Z4631" s="9"/>
      <c r="AA4631" s="9"/>
    </row>
    <row r="4632" spans="1:27">
      <c r="A4632" s="39">
        <v>11</v>
      </c>
      <c r="B4632" s="39">
        <v>7</v>
      </c>
      <c r="C4632" s="40">
        <v>39640</v>
      </c>
      <c r="D4632" s="17">
        <v>0.70833333333300175</v>
      </c>
      <c r="E4632" s="18">
        <v>0.17540260208624969</v>
      </c>
      <c r="F4632" s="4">
        <v>87.29468391535265</v>
      </c>
      <c r="G4632" s="4">
        <v>117.09090074421856</v>
      </c>
      <c r="H4632" s="4">
        <v>29.796216828865923</v>
      </c>
      <c r="I4632" s="19">
        <v>2.3731579020009486</v>
      </c>
      <c r="J4632" s="19">
        <v>11.042950940997963</v>
      </c>
      <c r="K4632" s="20">
        <v>1.9832011586693019</v>
      </c>
      <c r="L4632" s="20">
        <v>2.1808926757714713</v>
      </c>
      <c r="M4632" s="20">
        <v>0.19769151710216953</v>
      </c>
      <c r="N4632" s="21">
        <v>14.6875</v>
      </c>
      <c r="O4632" s="21">
        <f t="shared" si="75"/>
        <v>19.09375</v>
      </c>
      <c r="P4632" s="21">
        <v>8.625</v>
      </c>
      <c r="Q4632" s="19">
        <v>8.8045546818122045</v>
      </c>
      <c r="R4632" s="4">
        <v>93.25</v>
      </c>
      <c r="S4632" s="4">
        <v>13.125</v>
      </c>
      <c r="T4632" s="29">
        <v>103.175</v>
      </c>
      <c r="U4632" s="4">
        <v>0.06</v>
      </c>
      <c r="V4632" s="9"/>
      <c r="W4632" s="9"/>
      <c r="X4632" s="9"/>
      <c r="Y4632" s="9"/>
      <c r="Z4632" s="9"/>
      <c r="AA4632" s="9"/>
    </row>
    <row r="4633" spans="1:27">
      <c r="A4633" s="39">
        <v>11</v>
      </c>
      <c r="B4633" s="39">
        <v>7</v>
      </c>
      <c r="C4633" s="40">
        <v>39640</v>
      </c>
      <c r="D4633" s="17">
        <v>0.75</v>
      </c>
      <c r="E4633" s="18">
        <v>8.3299495067499729E-2</v>
      </c>
      <c r="F4633" s="4">
        <v>47.008402173100336</v>
      </c>
      <c r="G4633" s="4">
        <v>70.324420841131158</v>
      </c>
      <c r="H4633" s="4">
        <v>23.316018668030821</v>
      </c>
      <c r="I4633" s="19">
        <v>2.1232513320008493</v>
      </c>
      <c r="J4633" s="19">
        <v>9.3020585889982819</v>
      </c>
      <c r="K4633" s="20">
        <v>1.9655659892468036</v>
      </c>
      <c r="L4633" s="20">
        <v>2.1366386302697178</v>
      </c>
      <c r="M4633" s="20">
        <v>0.17107264102291414</v>
      </c>
      <c r="N4633" s="21">
        <v>10.375</v>
      </c>
      <c r="O4633" s="21">
        <f t="shared" si="75"/>
        <v>13.487500000000001</v>
      </c>
      <c r="P4633" s="21">
        <v>8.3125</v>
      </c>
      <c r="Q4633" s="19">
        <v>12.796823785749572</v>
      </c>
      <c r="R4633" s="4">
        <v>92.8</v>
      </c>
      <c r="S4633" s="4">
        <v>13.324999999999999</v>
      </c>
      <c r="T4633" s="29">
        <v>100</v>
      </c>
      <c r="U4633" s="4">
        <v>0.32</v>
      </c>
      <c r="V4633" s="9"/>
      <c r="W4633" s="9"/>
      <c r="X4633" s="9"/>
      <c r="Y4633" s="9"/>
      <c r="Z4633" s="9"/>
      <c r="AA4633" s="9"/>
    </row>
    <row r="4634" spans="1:27">
      <c r="A4634" s="39">
        <v>11</v>
      </c>
      <c r="B4634" s="39">
        <v>7</v>
      </c>
      <c r="C4634" s="40">
        <v>39640</v>
      </c>
      <c r="D4634" s="17">
        <v>0.79166666666699825</v>
      </c>
      <c r="E4634" s="18">
        <v>6.2461892933749839E-2</v>
      </c>
      <c r="F4634" s="4">
        <v>37.507023349224539</v>
      </c>
      <c r="G4634" s="4">
        <v>58.246383463277965</v>
      </c>
      <c r="H4634" s="4">
        <v>20.739360114053426</v>
      </c>
      <c r="I4634" s="19">
        <v>1.8733688437507496</v>
      </c>
      <c r="J4634" s="19">
        <v>8.7659369169983776</v>
      </c>
      <c r="K4634" s="20">
        <v>1.9865702106155518</v>
      </c>
      <c r="L4634" s="20">
        <v>2.1568098072732207</v>
      </c>
      <c r="M4634" s="20">
        <v>0.17023959665766925</v>
      </c>
      <c r="N4634" s="21">
        <v>4.3125</v>
      </c>
      <c r="O4634" s="21">
        <f t="shared" si="75"/>
        <v>5.6062500000000002</v>
      </c>
      <c r="P4634" s="21">
        <v>6.9375</v>
      </c>
      <c r="Q4634" s="19">
        <v>11.917104348624601</v>
      </c>
      <c r="R4634" s="4">
        <v>89.575000000000003</v>
      </c>
      <c r="S4634" s="4">
        <v>12.987500000000001</v>
      </c>
      <c r="T4634" s="29">
        <v>93.675000000000011</v>
      </c>
      <c r="U4634" s="4">
        <v>0.68500000000000005</v>
      </c>
      <c r="V4634" s="9"/>
      <c r="W4634" s="9"/>
      <c r="X4634" s="9"/>
      <c r="Y4634" s="9"/>
      <c r="Z4634" s="9"/>
      <c r="AA4634" s="9"/>
    </row>
    <row r="4635" spans="1:27">
      <c r="A4635" s="39">
        <v>11</v>
      </c>
      <c r="B4635" s="39">
        <v>7</v>
      </c>
      <c r="C4635" s="40">
        <v>39640</v>
      </c>
      <c r="D4635" s="17">
        <v>0.83333333333300175</v>
      </c>
      <c r="E4635" s="18">
        <v>6.1353509957499858E-2</v>
      </c>
      <c r="F4635" s="4">
        <v>31.690092309192835</v>
      </c>
      <c r="G4635" s="4">
        <v>51.017645914188549</v>
      </c>
      <c r="H4635" s="4">
        <v>19.327553604995707</v>
      </c>
      <c r="I4635" s="19">
        <v>1.8732812737507498</v>
      </c>
      <c r="J4635" s="19">
        <v>8.4306459439984369</v>
      </c>
      <c r="K4635" s="20">
        <v>2.0130676328205492</v>
      </c>
      <c r="L4635" s="20">
        <v>2.1984079649787258</v>
      </c>
      <c r="M4635" s="20">
        <v>0.18534033215817691</v>
      </c>
      <c r="N4635" s="21">
        <v>5.6875</v>
      </c>
      <c r="O4635" s="21">
        <f t="shared" si="75"/>
        <v>7.3937499999999998</v>
      </c>
      <c r="P4635" s="21">
        <v>8.625</v>
      </c>
      <c r="Q4635" s="19">
        <v>10.097880196437162</v>
      </c>
      <c r="R4635" s="4">
        <v>83.924999999999997</v>
      </c>
      <c r="S4635" s="4">
        <v>12.725</v>
      </c>
      <c r="T4635" s="29">
        <v>94.600000000000009</v>
      </c>
      <c r="U4635" s="4">
        <v>0.31</v>
      </c>
      <c r="V4635" s="9"/>
      <c r="W4635" s="9"/>
      <c r="X4635" s="9"/>
      <c r="Y4635" s="9"/>
      <c r="Z4635" s="9"/>
      <c r="AA4635" s="9"/>
    </row>
    <row r="4636" spans="1:27">
      <c r="A4636" s="39">
        <v>11</v>
      </c>
      <c r="B4636" s="39">
        <v>7</v>
      </c>
      <c r="C4636" s="40">
        <v>39640</v>
      </c>
      <c r="D4636" s="17">
        <v>0.875</v>
      </c>
      <c r="E4636" s="18">
        <v>6.5723590003749735E-2</v>
      </c>
      <c r="F4636" s="4">
        <v>35.236866967936862</v>
      </c>
      <c r="G4636" s="4">
        <v>55.465711632164727</v>
      </c>
      <c r="H4636" s="4">
        <v>20.228844664227861</v>
      </c>
      <c r="I4636" s="19">
        <v>1.8107564677507251</v>
      </c>
      <c r="J4636" s="19">
        <v>8.6306551089983969</v>
      </c>
      <c r="K4636" s="20">
        <v>2.2379732365322766</v>
      </c>
      <c r="L4636" s="20">
        <v>2.5078828772110091</v>
      </c>
      <c r="M4636" s="20">
        <v>0.26990964067873235</v>
      </c>
      <c r="N4636" s="21">
        <v>9.75</v>
      </c>
      <c r="O4636" s="21">
        <f t="shared" si="75"/>
        <v>12.675000000000001</v>
      </c>
      <c r="P4636" s="21">
        <v>8.1875</v>
      </c>
      <c r="Q4636" s="19">
        <v>8.1024036724997277</v>
      </c>
      <c r="R4636" s="4">
        <v>83.825000000000003</v>
      </c>
      <c r="S4636" s="4">
        <v>12.225</v>
      </c>
      <c r="T4636" s="29">
        <v>142.89999999999998</v>
      </c>
      <c r="U4636" s="4">
        <v>0.32</v>
      </c>
      <c r="V4636" s="9"/>
      <c r="W4636" s="9"/>
      <c r="X4636" s="9"/>
      <c r="Y4636" s="9"/>
      <c r="Z4636" s="9"/>
      <c r="AA4636" s="9"/>
    </row>
    <row r="4637" spans="1:27">
      <c r="A4637" s="39">
        <v>11</v>
      </c>
      <c r="B4637" s="39">
        <v>7</v>
      </c>
      <c r="C4637" s="40">
        <v>39640</v>
      </c>
      <c r="D4637" s="17">
        <v>0.91666666666699825</v>
      </c>
      <c r="E4637" s="18">
        <v>5.2567918551249759E-2</v>
      </c>
      <c r="F4637" s="4">
        <v>17.227730769897896</v>
      </c>
      <c r="G4637" s="4">
        <v>32.738881846221197</v>
      </c>
      <c r="H4637" s="4">
        <v>15.511151076323298</v>
      </c>
      <c r="I4637" s="19">
        <v>1.6233571897506505</v>
      </c>
      <c r="J4637" s="19">
        <v>7.8940251299985311</v>
      </c>
      <c r="K4637" s="20">
        <v>2.0604727921665447</v>
      </c>
      <c r="L4637" s="20">
        <v>2.3510880148429942</v>
      </c>
      <c r="M4637" s="20">
        <v>0.29061522267644946</v>
      </c>
      <c r="N4637" s="21">
        <v>11</v>
      </c>
      <c r="O4637" s="21">
        <f t="shared" si="75"/>
        <v>14.3</v>
      </c>
      <c r="P4637" s="21">
        <v>7.4375</v>
      </c>
      <c r="Q4637" s="19">
        <v>9.8056409002496707</v>
      </c>
      <c r="R4637" s="4">
        <v>87.7</v>
      </c>
      <c r="S4637" s="4">
        <v>11.824999999999999</v>
      </c>
      <c r="T4637" s="29">
        <v>292.32499999999999</v>
      </c>
      <c r="U4637" s="4">
        <v>0.08</v>
      </c>
      <c r="V4637" s="9"/>
      <c r="W4637" s="9"/>
      <c r="X4637" s="9"/>
      <c r="Y4637" s="9"/>
      <c r="Z4637" s="9"/>
      <c r="AA4637" s="9"/>
    </row>
    <row r="4638" spans="1:27">
      <c r="A4638" s="39">
        <v>11</v>
      </c>
      <c r="B4638" s="39">
        <v>7</v>
      </c>
      <c r="C4638" s="40">
        <v>39640</v>
      </c>
      <c r="D4638" s="17">
        <v>0.95833333333300175</v>
      </c>
      <c r="E4638" s="18">
        <v>6.0222221348749841E-2</v>
      </c>
      <c r="F4638" s="4">
        <v>34.061263697180223</v>
      </c>
      <c r="G4638" s="4">
        <v>52.844972157976535</v>
      </c>
      <c r="H4638" s="4">
        <v>18.783708460796305</v>
      </c>
      <c r="I4638" s="19">
        <v>1.9354514212507756</v>
      </c>
      <c r="J4638" s="19">
        <v>8.6291817209983908</v>
      </c>
      <c r="K4638" s="20">
        <v>2.0483330673995459</v>
      </c>
      <c r="L4638" s="20">
        <v>2.2479645828417341</v>
      </c>
      <c r="M4638" s="20">
        <v>0.19963151544218843</v>
      </c>
      <c r="N4638" s="21">
        <v>10.5</v>
      </c>
      <c r="O4638" s="21">
        <f t="shared" si="75"/>
        <v>13.65</v>
      </c>
      <c r="P4638" s="21">
        <v>7.625</v>
      </c>
      <c r="Q4638" s="19">
        <v>5.8133463179373042</v>
      </c>
      <c r="R4638" s="4">
        <v>92.3</v>
      </c>
      <c r="S4638" s="4">
        <v>11.6875</v>
      </c>
      <c r="T4638" s="29">
        <v>281.375</v>
      </c>
      <c r="U4638" s="4">
        <v>0.05</v>
      </c>
      <c r="V4638" s="9"/>
      <c r="W4638" s="9"/>
      <c r="X4638" s="9"/>
      <c r="Y4638" s="9"/>
      <c r="Z4638" s="9"/>
      <c r="AA4638" s="9"/>
    </row>
    <row r="4639" spans="1:27">
      <c r="A4639" s="39">
        <v>12</v>
      </c>
      <c r="B4639" s="39">
        <v>7</v>
      </c>
      <c r="C4639" s="40">
        <v>39641</v>
      </c>
      <c r="D4639" s="17">
        <v>0</v>
      </c>
      <c r="E4639" s="18">
        <v>0.14012502809499955</v>
      </c>
      <c r="F4639" s="4">
        <v>31.539240042492452</v>
      </c>
      <c r="G4639" s="4">
        <v>49.37632574946312</v>
      </c>
      <c r="H4639" s="4">
        <v>17.837085706970669</v>
      </c>
      <c r="I4639" s="19">
        <v>1.685637529500676</v>
      </c>
      <c r="J4639" s="19">
        <v>8.6284549249983886</v>
      </c>
      <c r="K4639" s="20">
        <v>1.9701814401288038</v>
      </c>
      <c r="L4639" s="20">
        <v>2.1449854312397245</v>
      </c>
      <c r="M4639" s="20">
        <v>0.17480399111092071</v>
      </c>
      <c r="N4639" s="21">
        <v>9.6875</v>
      </c>
      <c r="O4639" s="21">
        <f t="shared" si="75"/>
        <v>12.59375</v>
      </c>
      <c r="P4639" s="21">
        <v>6.5</v>
      </c>
      <c r="Q4639" s="19">
        <v>9.4546354611246812</v>
      </c>
      <c r="R4639" s="4">
        <v>94.7</v>
      </c>
      <c r="S4639" s="4">
        <v>11.6875</v>
      </c>
      <c r="T4639" s="29">
        <v>157.45000000000002</v>
      </c>
      <c r="U4639" s="4">
        <v>0.05</v>
      </c>
      <c r="V4639" s="9"/>
      <c r="W4639" s="9"/>
      <c r="X4639" s="9"/>
      <c r="Y4639" s="9"/>
      <c r="Z4639" s="9"/>
      <c r="AA4639" s="9"/>
    </row>
    <row r="4640" spans="1:27">
      <c r="A4640" s="39">
        <v>12</v>
      </c>
      <c r="B4640" s="39">
        <v>7</v>
      </c>
      <c r="C4640" s="40">
        <v>39641</v>
      </c>
      <c r="D4640" s="17">
        <v>4.1666666666998253E-2</v>
      </c>
      <c r="E4640" s="18">
        <v>0.11054628885124951</v>
      </c>
      <c r="F4640" s="4">
        <v>22.593946020635343</v>
      </c>
      <c r="G4640" s="4">
        <v>37.567488204422482</v>
      </c>
      <c r="H4640" s="4">
        <v>14.973542183787137</v>
      </c>
      <c r="I4640" s="19">
        <v>1.8104149447507263</v>
      </c>
      <c r="J4640" s="19">
        <v>8.2933110079984473</v>
      </c>
      <c r="K4640" s="20">
        <v>1.9526098455850556</v>
      </c>
      <c r="L4640" s="20">
        <v>2.1169644404859724</v>
      </c>
      <c r="M4640" s="20">
        <v>0.16435459490091692</v>
      </c>
      <c r="N4640" s="21">
        <v>6.875</v>
      </c>
      <c r="O4640" s="21">
        <f t="shared" si="75"/>
        <v>8.9375</v>
      </c>
      <c r="P4640" s="21">
        <v>8</v>
      </c>
      <c r="Q4640" s="19">
        <v>9.2791807584996864</v>
      </c>
      <c r="R4640" s="4">
        <v>93.8</v>
      </c>
      <c r="S4640" s="4">
        <v>11.8125</v>
      </c>
      <c r="T4640" s="29">
        <v>80.5</v>
      </c>
      <c r="U4640" s="4">
        <v>0.05</v>
      </c>
      <c r="V4640" s="9"/>
      <c r="W4640" s="9"/>
      <c r="X4640" s="9"/>
      <c r="Y4640" s="9"/>
      <c r="Z4640" s="9"/>
      <c r="AA4640" s="9"/>
    </row>
    <row r="4641" spans="1:27">
      <c r="A4641" s="39">
        <v>12</v>
      </c>
      <c r="B4641" s="39">
        <v>7</v>
      </c>
      <c r="C4641" s="40">
        <v>39641</v>
      </c>
      <c r="D4641" s="17">
        <v>8.3333333333001747E-2</v>
      </c>
      <c r="E4641" s="18">
        <v>0.10067516582249954</v>
      </c>
      <c r="F4641" s="4">
        <v>19.009489838591033</v>
      </c>
      <c r="G4641" s="4">
        <v>31.961891972258492</v>
      </c>
      <c r="H4641" s="4">
        <v>12.952402133667462</v>
      </c>
      <c r="I4641" s="19">
        <v>1.7479054635007016</v>
      </c>
      <c r="J4641" s="19">
        <v>8.4263671799984206</v>
      </c>
      <c r="K4641" s="20">
        <v>1.9460478388460563</v>
      </c>
      <c r="L4641" s="20">
        <v>2.1103406071114725</v>
      </c>
      <c r="M4641" s="20">
        <v>0.16429276826541633</v>
      </c>
      <c r="N4641" s="21">
        <v>7.625</v>
      </c>
      <c r="O4641" s="21">
        <f t="shared" si="75"/>
        <v>9.9124999999999996</v>
      </c>
      <c r="P4641" s="21">
        <v>5.3125</v>
      </c>
      <c r="Q4641" s="19">
        <v>13.038572511187061</v>
      </c>
      <c r="R4641" s="4">
        <v>95</v>
      </c>
      <c r="S4641" s="4">
        <v>11.5</v>
      </c>
      <c r="T4641" s="29">
        <v>82.65</v>
      </c>
      <c r="U4641" s="4">
        <v>0.15</v>
      </c>
      <c r="V4641" s="9"/>
      <c r="W4641" s="9"/>
      <c r="X4641" s="9"/>
      <c r="Y4641" s="9"/>
      <c r="Z4641" s="9"/>
      <c r="AA4641" s="9"/>
    </row>
    <row r="4642" spans="1:27">
      <c r="A4642" s="39">
        <v>12</v>
      </c>
      <c r="B4642" s="39">
        <v>7</v>
      </c>
      <c r="C4642" s="40">
        <v>39641</v>
      </c>
      <c r="D4642" s="17">
        <v>0.125</v>
      </c>
      <c r="E4642" s="18">
        <v>9.5185412819999662E-2</v>
      </c>
      <c r="F4642" s="4">
        <v>20.067279420078659</v>
      </c>
      <c r="G4642" s="4">
        <v>33.464663516571392</v>
      </c>
      <c r="H4642" s="4">
        <v>13.397384096492736</v>
      </c>
      <c r="I4642" s="19">
        <v>1.7478237315007019</v>
      </c>
      <c r="J4642" s="19">
        <v>8.4925269189984061</v>
      </c>
      <c r="K4642" s="20">
        <v>1.9559744098928054</v>
      </c>
      <c r="L4642" s="20">
        <v>2.1144036649082238</v>
      </c>
      <c r="M4642" s="20">
        <v>0.1584292550154186</v>
      </c>
      <c r="N4642" s="21">
        <v>7.9375</v>
      </c>
      <c r="O4642" s="21">
        <f t="shared" si="75"/>
        <v>10.31875</v>
      </c>
      <c r="P4642" s="21">
        <v>4.6875</v>
      </c>
      <c r="Q4642" s="19">
        <v>10.220090703937153</v>
      </c>
      <c r="R4642" s="4">
        <v>96.85</v>
      </c>
      <c r="S4642" s="4">
        <v>11.137499999999999</v>
      </c>
      <c r="T4642" s="29">
        <v>82.174999999999997</v>
      </c>
      <c r="U4642" s="4">
        <v>8.5000000000000006E-2</v>
      </c>
      <c r="V4642" s="9"/>
      <c r="W4642" s="9"/>
      <c r="X4642" s="9"/>
      <c r="Y4642" s="9"/>
      <c r="Z4642" s="9"/>
      <c r="AA4642" s="9"/>
    </row>
    <row r="4643" spans="1:27">
      <c r="A4643" s="39">
        <v>12</v>
      </c>
      <c r="B4643" s="39">
        <v>7</v>
      </c>
      <c r="C4643" s="40">
        <v>39641</v>
      </c>
      <c r="D4643" s="17">
        <v>0.16666666666699825</v>
      </c>
      <c r="E4643" s="18">
        <v>8.7508910013749566E-2</v>
      </c>
      <c r="F4643" s="4">
        <v>20.582917019941142</v>
      </c>
      <c r="G4643" s="4">
        <v>33.88515344672151</v>
      </c>
      <c r="H4643" s="4">
        <v>13.302236426780368</v>
      </c>
      <c r="I4643" s="19">
        <v>1.5604828335006269</v>
      </c>
      <c r="J4643" s="19">
        <v>7.890031993998516</v>
      </c>
      <c r="K4643" s="20">
        <v>1.9823723561110529</v>
      </c>
      <c r="L4643" s="20">
        <v>2.1504870944312287</v>
      </c>
      <c r="M4643" s="20">
        <v>0.16811473832017587</v>
      </c>
      <c r="N4643" s="21">
        <v>7.5</v>
      </c>
      <c r="O4643" s="21">
        <f t="shared" si="75"/>
        <v>9.75</v>
      </c>
      <c r="P4643" s="21">
        <v>4.75</v>
      </c>
      <c r="Q4643" s="19">
        <v>10.925646016124631</v>
      </c>
      <c r="R4643" s="4">
        <v>97.025000000000006</v>
      </c>
      <c r="S4643" s="4">
        <v>10.65</v>
      </c>
      <c r="T4643" s="29">
        <v>113.07499999999999</v>
      </c>
      <c r="U4643" s="4">
        <v>0.14499999999999999</v>
      </c>
      <c r="V4643" s="9"/>
      <c r="W4643" s="9"/>
      <c r="X4643" s="9"/>
      <c r="Y4643" s="9"/>
      <c r="Z4643" s="9"/>
      <c r="AA4643" s="9"/>
    </row>
    <row r="4644" spans="1:27">
      <c r="A4644" s="39">
        <v>12</v>
      </c>
      <c r="B4644" s="39">
        <v>7</v>
      </c>
      <c r="C4644" s="40">
        <v>39641</v>
      </c>
      <c r="D4644" s="17">
        <v>0.20833333333300175</v>
      </c>
      <c r="E4644" s="18">
        <v>8.3117281303749554E-2</v>
      </c>
      <c r="F4644" s="4">
        <v>31.272896716873056</v>
      </c>
      <c r="G4644" s="4">
        <v>46.610781960724893</v>
      </c>
      <c r="H4644" s="4">
        <v>15.33788524385184</v>
      </c>
      <c r="I4644" s="19">
        <v>1.9349077575007776</v>
      </c>
      <c r="J4644" s="19">
        <v>8.6916594039983615</v>
      </c>
      <c r="K4644" s="20">
        <v>1.9758036179143037</v>
      </c>
      <c r="L4644" s="20">
        <v>2.1385218305604781</v>
      </c>
      <c r="M4644" s="20">
        <v>0.16271821264617486</v>
      </c>
      <c r="N4644" s="21">
        <v>9.375</v>
      </c>
      <c r="O4644" s="21">
        <f t="shared" si="75"/>
        <v>12.1875</v>
      </c>
      <c r="P4644" s="21">
        <v>5.125</v>
      </c>
      <c r="Q4644" s="19">
        <v>9.7515353400621692</v>
      </c>
      <c r="R4644" s="4">
        <v>96.6</v>
      </c>
      <c r="S4644" s="4">
        <v>10.2875</v>
      </c>
      <c r="T4644" s="29">
        <v>122.175</v>
      </c>
      <c r="U4644" s="4">
        <v>7.0000000000000007E-2</v>
      </c>
      <c r="V4644" s="9"/>
      <c r="W4644" s="9"/>
      <c r="X4644" s="9"/>
      <c r="Y4644" s="9"/>
      <c r="Z4644" s="9"/>
      <c r="AA4644" s="9"/>
    </row>
    <row r="4645" spans="1:27">
      <c r="A4645" s="39">
        <v>12</v>
      </c>
      <c r="B4645" s="39">
        <v>7</v>
      </c>
      <c r="C4645" s="40">
        <v>39641</v>
      </c>
      <c r="D4645" s="17">
        <v>0.25</v>
      </c>
      <c r="E4645" s="18">
        <v>9.2941127541249474E-2</v>
      </c>
      <c r="F4645" s="4">
        <v>35.391654041217166</v>
      </c>
      <c r="G4645" s="4">
        <v>51.931948286363813</v>
      </c>
      <c r="H4645" s="4">
        <v>16.540294245146651</v>
      </c>
      <c r="I4645" s="19">
        <v>1.997232612000803</v>
      </c>
      <c r="J4645" s="19">
        <v>8.8246335639983347</v>
      </c>
      <c r="K4645" s="20">
        <v>1.9747280805538037</v>
      </c>
      <c r="L4645" s="20">
        <v>2.1478908532804803</v>
      </c>
      <c r="M4645" s="20">
        <v>0.17316277272667674</v>
      </c>
      <c r="N4645" s="21">
        <v>8.625</v>
      </c>
      <c r="O4645" s="21">
        <f t="shared" si="75"/>
        <v>11.2125</v>
      </c>
      <c r="P4645" s="21">
        <v>6.375</v>
      </c>
      <c r="Q4645" s="19">
        <v>9.9871790548746606</v>
      </c>
      <c r="R4645" s="4">
        <v>95.6</v>
      </c>
      <c r="S4645" s="4">
        <v>10.1875</v>
      </c>
      <c r="T4645" s="29">
        <v>125.375</v>
      </c>
      <c r="U4645" s="4">
        <v>0.255</v>
      </c>
      <c r="V4645" s="9"/>
      <c r="W4645" s="9"/>
      <c r="X4645" s="9"/>
      <c r="Y4645" s="9"/>
      <c r="Z4645" s="9"/>
      <c r="AA4645" s="9"/>
    </row>
    <row r="4646" spans="1:27">
      <c r="A4646" s="39">
        <v>12</v>
      </c>
      <c r="B4646" s="39">
        <v>7</v>
      </c>
      <c r="C4646" s="40">
        <v>39641</v>
      </c>
      <c r="D4646" s="17">
        <v>0.29166666666699825</v>
      </c>
      <c r="E4646" s="18">
        <v>0.25908547886624861</v>
      </c>
      <c r="F4646" s="4">
        <v>36.344973707617299</v>
      </c>
      <c r="G4646" s="4">
        <v>53.400796146239209</v>
      </c>
      <c r="H4646" s="4">
        <v>17.055822438621906</v>
      </c>
      <c r="I4646" s="19">
        <v>1.9971370147508032</v>
      </c>
      <c r="J4646" s="19">
        <v>8.5564991999983828</v>
      </c>
      <c r="K4646" s="20">
        <v>1.9626818482555548</v>
      </c>
      <c r="L4646" s="20">
        <v>2.1306067279144796</v>
      </c>
      <c r="M4646" s="20">
        <v>0.1679248796589245</v>
      </c>
      <c r="N4646" s="21">
        <v>10.1875</v>
      </c>
      <c r="O4646" s="21">
        <f t="shared" si="75"/>
        <v>13.24375</v>
      </c>
      <c r="P4646" s="21">
        <v>8.5</v>
      </c>
      <c r="Q4646" s="19">
        <v>10.869092572062129</v>
      </c>
      <c r="R4646" s="4">
        <v>93.275000000000006</v>
      </c>
      <c r="S4646" s="4">
        <v>10.4125</v>
      </c>
      <c r="T4646" s="29">
        <v>114.075</v>
      </c>
      <c r="U4646" s="4">
        <v>0.46</v>
      </c>
      <c r="V4646" s="9"/>
      <c r="W4646" s="9"/>
      <c r="X4646" s="9"/>
      <c r="Y4646" s="9"/>
      <c r="Z4646" s="9"/>
      <c r="AA4646" s="9"/>
    </row>
    <row r="4647" spans="1:27">
      <c r="A4647" s="39">
        <v>12</v>
      </c>
      <c r="B4647" s="39">
        <v>7</v>
      </c>
      <c r="C4647" s="40">
        <v>39641</v>
      </c>
      <c r="D4647" s="17">
        <v>0.33333333333300175</v>
      </c>
      <c r="E4647" s="18">
        <v>0.25248500890124853</v>
      </c>
      <c r="F4647" s="4">
        <v>31.001548508460843</v>
      </c>
      <c r="G4647" s="4">
        <v>47.51414579305014</v>
      </c>
      <c r="H4647" s="4">
        <v>16.512597284589305</v>
      </c>
      <c r="I4647" s="19">
        <v>1.9346392095007785</v>
      </c>
      <c r="J4647" s="19">
        <v>8.7563075769983421</v>
      </c>
      <c r="K4647" s="20">
        <v>1.9506520706318062</v>
      </c>
      <c r="L4647" s="20">
        <v>2.1186704813307293</v>
      </c>
      <c r="M4647" s="20">
        <v>0.16801841069892298</v>
      </c>
      <c r="N4647" s="21">
        <v>8.6875</v>
      </c>
      <c r="O4647" s="21">
        <f t="shared" si="75"/>
        <v>11.293750000000001</v>
      </c>
      <c r="P4647" s="21">
        <v>4.875</v>
      </c>
      <c r="Q4647" s="19">
        <v>14.218923429249518</v>
      </c>
      <c r="R4647" s="4">
        <v>92.3</v>
      </c>
      <c r="S4647" s="4">
        <v>10.6625</v>
      </c>
      <c r="T4647" s="29">
        <v>97.899999999999991</v>
      </c>
      <c r="U4647" s="4">
        <v>0.28499999999999998</v>
      </c>
      <c r="V4647" s="9"/>
      <c r="W4647" s="9"/>
      <c r="X4647" s="9"/>
      <c r="Y4647" s="9"/>
      <c r="Z4647" s="9"/>
      <c r="AA4647" s="9"/>
    </row>
    <row r="4648" spans="1:27">
      <c r="A4648" s="39">
        <v>12</v>
      </c>
      <c r="B4648" s="39">
        <v>7</v>
      </c>
      <c r="C4648" s="40">
        <v>39641</v>
      </c>
      <c r="D4648" s="17">
        <v>0.375</v>
      </c>
      <c r="E4648" s="18">
        <v>0.23276062055249863</v>
      </c>
      <c r="F4648" s="4">
        <v>35.100897140954942</v>
      </c>
      <c r="G4648" s="4">
        <v>52.809122085389056</v>
      </c>
      <c r="H4648" s="4">
        <v>17.708224944434114</v>
      </c>
      <c r="I4648" s="19">
        <v>1.8097384665007286</v>
      </c>
      <c r="J4648" s="19">
        <v>8.8223937879983279</v>
      </c>
      <c r="K4648" s="20">
        <v>1.9550667423485557</v>
      </c>
      <c r="L4648" s="20">
        <v>2.1280298316217312</v>
      </c>
      <c r="M4648" s="20">
        <v>0.17296308927317522</v>
      </c>
      <c r="N4648" s="21">
        <v>15</v>
      </c>
      <c r="O4648" s="21">
        <f t="shared" si="75"/>
        <v>19.5</v>
      </c>
      <c r="P4648" s="21">
        <v>10.5</v>
      </c>
      <c r="Q4648" s="19">
        <v>12.222012276812084</v>
      </c>
      <c r="R4648" s="4">
        <v>86.075000000000003</v>
      </c>
      <c r="S4648" s="4">
        <v>11.7875</v>
      </c>
      <c r="T4648" s="29">
        <v>98.924999999999997</v>
      </c>
      <c r="U4648" s="4">
        <v>0.93</v>
      </c>
      <c r="V4648" s="9"/>
      <c r="W4648" s="9"/>
      <c r="X4648" s="9"/>
      <c r="Y4648" s="9"/>
      <c r="Z4648" s="9"/>
      <c r="AA4648" s="9"/>
    </row>
    <row r="4649" spans="1:27">
      <c r="A4649" s="39">
        <v>12</v>
      </c>
      <c r="B4649" s="39">
        <v>7</v>
      </c>
      <c r="C4649" s="40">
        <v>39641</v>
      </c>
      <c r="D4649" s="17">
        <v>0.41666666666699825</v>
      </c>
      <c r="E4649" s="18">
        <v>0.31465613057124819</v>
      </c>
      <c r="F4649" s="4">
        <v>39.885818993017786</v>
      </c>
      <c r="G4649" s="4">
        <v>58.709666892428132</v>
      </c>
      <c r="H4649" s="4">
        <v>18.823847899410346</v>
      </c>
      <c r="I4649" s="19">
        <v>1.9344575017507792</v>
      </c>
      <c r="J4649" s="19">
        <v>8.8216570939983256</v>
      </c>
      <c r="K4649" s="20">
        <v>1.9539971885060561</v>
      </c>
      <c r="L4649" s="20">
        <v>2.126740174421732</v>
      </c>
      <c r="M4649" s="20">
        <v>0.17274298591567583</v>
      </c>
      <c r="N4649" s="21">
        <v>16.3125</v>
      </c>
      <c r="O4649" s="21">
        <f t="shared" si="75"/>
        <v>21.206250000000001</v>
      </c>
      <c r="P4649" s="21">
        <v>8.75</v>
      </c>
      <c r="Q4649" s="19">
        <v>12.457927434312076</v>
      </c>
      <c r="R4649" s="4">
        <v>89.424999999999997</v>
      </c>
      <c r="S4649" s="4">
        <v>11.45</v>
      </c>
      <c r="T4649" s="29">
        <v>82.95</v>
      </c>
      <c r="U4649" s="4">
        <v>0.67500000000000004</v>
      </c>
      <c r="V4649" s="9"/>
      <c r="W4649" s="9"/>
      <c r="X4649" s="9"/>
      <c r="Y4649" s="9"/>
      <c r="Z4649" s="9"/>
      <c r="AA4649" s="9"/>
    </row>
    <row r="4650" spans="1:27">
      <c r="A4650" s="39">
        <v>12</v>
      </c>
      <c r="B4650" s="39">
        <v>7</v>
      </c>
      <c r="C4650" s="40">
        <v>39641</v>
      </c>
      <c r="D4650" s="17">
        <v>0.45833333333300175</v>
      </c>
      <c r="E4650" s="18">
        <v>0.3506421617087479</v>
      </c>
      <c r="F4650" s="4">
        <v>36.848321070580255</v>
      </c>
      <c r="G4650" s="4">
        <v>55.733533005639842</v>
      </c>
      <c r="H4650" s="4">
        <v>18.885211935059587</v>
      </c>
      <c r="I4650" s="19">
        <v>1.9967655720008046</v>
      </c>
      <c r="J4650" s="19">
        <v>8.6872505519983463</v>
      </c>
      <c r="K4650" s="20">
        <v>1.9638699078908051</v>
      </c>
      <c r="L4650" s="20">
        <v>2.1413901749567348</v>
      </c>
      <c r="M4650" s="20">
        <v>0.17752026706592933</v>
      </c>
      <c r="N4650" s="21">
        <v>12.25</v>
      </c>
      <c r="O4650" s="21">
        <f t="shared" si="75"/>
        <v>15.925000000000001</v>
      </c>
      <c r="P4650" s="21">
        <v>7.125</v>
      </c>
      <c r="Q4650" s="19">
        <v>13.046387512749554</v>
      </c>
      <c r="R4650" s="4">
        <v>90.4</v>
      </c>
      <c r="S4650" s="4">
        <v>11.362500000000001</v>
      </c>
      <c r="T4650" s="29">
        <v>105.92500000000001</v>
      </c>
      <c r="U4650" s="4">
        <v>0.71</v>
      </c>
      <c r="V4650" s="9"/>
      <c r="W4650" s="9"/>
      <c r="X4650" s="9"/>
      <c r="Y4650" s="9"/>
      <c r="Z4650" s="9"/>
      <c r="AA4650" s="9"/>
    </row>
    <row r="4651" spans="1:27">
      <c r="A4651" s="39">
        <v>12</v>
      </c>
      <c r="B4651" s="39">
        <v>7</v>
      </c>
      <c r="C4651" s="40">
        <v>39641</v>
      </c>
      <c r="D4651" s="17">
        <v>0.5</v>
      </c>
      <c r="E4651" s="18">
        <v>0.24791377180749846</v>
      </c>
      <c r="F4651" s="4">
        <v>31.759888474392415</v>
      </c>
      <c r="G4651" s="4">
        <v>49.565591302863197</v>
      </c>
      <c r="H4651" s="4">
        <v>17.805702828470785</v>
      </c>
      <c r="I4651" s="19">
        <v>1.7470881435007042</v>
      </c>
      <c r="J4651" s="19">
        <v>8.5528836019983707</v>
      </c>
      <c r="K4651" s="20">
        <v>1.9682613934753048</v>
      </c>
      <c r="L4651" s="20">
        <v>2.1400900392919855</v>
      </c>
      <c r="M4651" s="20">
        <v>0.17182864581668045</v>
      </c>
      <c r="N4651" s="21">
        <v>8.3125</v>
      </c>
      <c r="O4651" s="21">
        <f t="shared" si="75"/>
        <v>10.80625</v>
      </c>
      <c r="P4651" s="21">
        <v>6.625</v>
      </c>
      <c r="Q4651" s="19">
        <v>16.456041865436937</v>
      </c>
      <c r="R4651" s="4">
        <v>84.8</v>
      </c>
      <c r="S4651" s="4">
        <v>11.9625</v>
      </c>
      <c r="T4651" s="29">
        <v>97.724999999999994</v>
      </c>
      <c r="U4651" s="4">
        <v>0.495</v>
      </c>
      <c r="V4651" s="9"/>
      <c r="W4651" s="9"/>
      <c r="X4651" s="9"/>
      <c r="Y4651" s="9"/>
      <c r="Z4651" s="9"/>
      <c r="AA4651" s="9"/>
    </row>
    <row r="4652" spans="1:27">
      <c r="A4652" s="39">
        <v>12</v>
      </c>
      <c r="B4652" s="39">
        <v>7</v>
      </c>
      <c r="C4652" s="40">
        <v>39641</v>
      </c>
      <c r="D4652" s="17">
        <v>0.54166666666699825</v>
      </c>
      <c r="E4652" s="18">
        <v>0.31992985414874797</v>
      </c>
      <c r="F4652" s="4">
        <v>24.699849499829323</v>
      </c>
      <c r="G4652" s="4">
        <v>40.517071378273293</v>
      </c>
      <c r="H4652" s="4">
        <v>15.81722187844397</v>
      </c>
      <c r="I4652" s="19">
        <v>1.7470064115007045</v>
      </c>
      <c r="J4652" s="19">
        <v>8.2849005359984176</v>
      </c>
      <c r="K4652" s="20">
        <v>1.9726498873008045</v>
      </c>
      <c r="L4652" s="20">
        <v>2.1440982866577372</v>
      </c>
      <c r="M4652" s="20">
        <v>0.17144839935693235</v>
      </c>
      <c r="N4652" s="21">
        <v>11.5625</v>
      </c>
      <c r="O4652" s="21">
        <f t="shared" si="75"/>
        <v>15.03125</v>
      </c>
      <c r="P4652" s="21">
        <v>8.875</v>
      </c>
      <c r="Q4652" s="19">
        <v>17.27997024987441</v>
      </c>
      <c r="R4652" s="4">
        <v>75.625</v>
      </c>
      <c r="S4652" s="4">
        <v>12.675000000000001</v>
      </c>
      <c r="T4652" s="29">
        <v>110.52500000000001</v>
      </c>
      <c r="U4652" s="4">
        <v>1.04</v>
      </c>
      <c r="V4652" s="9"/>
      <c r="W4652" s="9"/>
      <c r="X4652" s="9"/>
      <c r="Y4652" s="9"/>
      <c r="Z4652" s="9"/>
      <c r="AA4652" s="9"/>
    </row>
    <row r="4653" spans="1:27">
      <c r="A4653" s="39">
        <v>12</v>
      </c>
      <c r="B4653" s="39">
        <v>7</v>
      </c>
      <c r="C4653" s="40">
        <v>39641</v>
      </c>
      <c r="D4653" s="17">
        <v>0.58333333333300175</v>
      </c>
      <c r="E4653" s="18">
        <v>0.33078261927249786</v>
      </c>
      <c r="F4653" s="4">
        <v>25.048592063404417</v>
      </c>
      <c r="G4653" s="4">
        <v>41.226443972010983</v>
      </c>
      <c r="H4653" s="4">
        <v>16.17785190860657</v>
      </c>
      <c r="I4653" s="19">
        <v>1.8093144817507301</v>
      </c>
      <c r="J4653" s="19">
        <v>8.2842020199984141</v>
      </c>
      <c r="K4653" s="20">
        <v>1.9934155158893025</v>
      </c>
      <c r="L4653" s="20">
        <v>2.1693150790372409</v>
      </c>
      <c r="M4653" s="20">
        <v>0.17589956314793814</v>
      </c>
      <c r="N4653" s="21">
        <v>15.6875</v>
      </c>
      <c r="O4653" s="21">
        <f t="shared" si="75"/>
        <v>20.393750000000001</v>
      </c>
      <c r="P4653" s="21">
        <v>8.5625</v>
      </c>
      <c r="Q4653" s="19">
        <v>14.87117379018699</v>
      </c>
      <c r="R4653" s="4">
        <v>75.424999999999997</v>
      </c>
      <c r="S4653" s="4">
        <v>12.7</v>
      </c>
      <c r="T4653" s="29">
        <v>92.825000000000017</v>
      </c>
      <c r="U4653" s="4">
        <v>1.19</v>
      </c>
      <c r="V4653" s="9"/>
      <c r="W4653" s="9"/>
      <c r="X4653" s="9"/>
      <c r="Y4653" s="9"/>
      <c r="Z4653" s="9"/>
      <c r="AA4653" s="9"/>
    </row>
    <row r="4654" spans="1:27">
      <c r="A4654" s="39">
        <v>12</v>
      </c>
      <c r="B4654" s="39">
        <v>7</v>
      </c>
      <c r="C4654" s="40">
        <v>39641</v>
      </c>
      <c r="D4654" s="17">
        <v>0.625</v>
      </c>
      <c r="E4654" s="18">
        <v>0.30015818900874791</v>
      </c>
      <c r="F4654" s="4">
        <v>25.854041046329556</v>
      </c>
      <c r="G4654" s="4">
        <v>42.542998234673831</v>
      </c>
      <c r="H4654" s="4">
        <v>16.688957188344283</v>
      </c>
      <c r="I4654" s="19">
        <v>1.5596815680006295</v>
      </c>
      <c r="J4654" s="19">
        <v>7.9494893729984764</v>
      </c>
      <c r="K4654" s="20">
        <v>1.9650302937553055</v>
      </c>
      <c r="L4654" s="20">
        <v>2.1255905990232367</v>
      </c>
      <c r="M4654" s="20">
        <v>0.16056030526793125</v>
      </c>
      <c r="N4654" s="21">
        <v>12.625</v>
      </c>
      <c r="O4654" s="21">
        <f t="shared" si="75"/>
        <v>16.412500000000001</v>
      </c>
      <c r="P4654" s="21">
        <v>7.5625</v>
      </c>
      <c r="Q4654" s="19">
        <v>16.282959591499445</v>
      </c>
      <c r="R4654" s="4">
        <v>84.1</v>
      </c>
      <c r="S4654" s="4">
        <v>12.0625</v>
      </c>
      <c r="T4654" s="29">
        <v>111.19999999999999</v>
      </c>
      <c r="U4654" s="4">
        <v>0.91500000000000004</v>
      </c>
      <c r="V4654" s="9"/>
      <c r="W4654" s="9"/>
      <c r="X4654" s="9"/>
      <c r="Y4654" s="9"/>
      <c r="Z4654" s="9"/>
      <c r="AA4654" s="9"/>
    </row>
    <row r="4655" spans="1:27">
      <c r="A4655" s="39">
        <v>12</v>
      </c>
      <c r="B4655" s="39">
        <v>7</v>
      </c>
      <c r="C4655" s="40">
        <v>39641</v>
      </c>
      <c r="D4655" s="17">
        <v>0.66666666666699825</v>
      </c>
      <c r="E4655" s="18">
        <v>0.29354957723124797</v>
      </c>
      <c r="F4655" s="4">
        <v>32.510212222830205</v>
      </c>
      <c r="G4655" s="4">
        <v>51.443202861988709</v>
      </c>
      <c r="H4655" s="4">
        <v>18.932990639158511</v>
      </c>
      <c r="I4655" s="19">
        <v>1.8091451797507305</v>
      </c>
      <c r="J4655" s="19">
        <v>8.1492058399984355</v>
      </c>
      <c r="K4655" s="20">
        <v>1.9748678599718046</v>
      </c>
      <c r="L4655" s="20">
        <v>2.1507880465447404</v>
      </c>
      <c r="M4655" s="20">
        <v>0.17592018657293584</v>
      </c>
      <c r="N4655" s="21">
        <v>10.5625</v>
      </c>
      <c r="O4655" s="21">
        <f t="shared" si="75"/>
        <v>13.731250000000001</v>
      </c>
      <c r="P4655" s="21">
        <v>7</v>
      </c>
      <c r="Q4655" s="19">
        <v>13.579896344937035</v>
      </c>
      <c r="R4655" s="4">
        <v>78.625</v>
      </c>
      <c r="S4655" s="4">
        <v>12.45</v>
      </c>
      <c r="T4655" s="29">
        <v>81.400000000000006</v>
      </c>
      <c r="U4655" s="4">
        <v>0.89500000000000002</v>
      </c>
      <c r="V4655" s="9"/>
      <c r="W4655" s="9"/>
      <c r="X4655" s="9"/>
      <c r="Y4655" s="9"/>
      <c r="Z4655" s="9"/>
      <c r="AA4655" s="9"/>
    </row>
    <row r="4656" spans="1:27">
      <c r="A4656" s="39">
        <v>12</v>
      </c>
      <c r="B4656" s="39">
        <v>7</v>
      </c>
      <c r="C4656" s="40">
        <v>39641</v>
      </c>
      <c r="D4656" s="17">
        <v>0.70833333333300175</v>
      </c>
      <c r="E4656" s="18">
        <v>0.27166932368749802</v>
      </c>
      <c r="F4656" s="4">
        <v>28.366587692561396</v>
      </c>
      <c r="G4656" s="4">
        <v>47.286819104637601</v>
      </c>
      <c r="H4656" s="4">
        <v>18.920231412076205</v>
      </c>
      <c r="I4656" s="19">
        <v>1.6842991680006805</v>
      </c>
      <c r="J4656" s="19">
        <v>8.1485143939984344</v>
      </c>
      <c r="K4656" s="20">
        <v>1.9737818514548047</v>
      </c>
      <c r="L4656" s="20">
        <v>2.1494758203437412</v>
      </c>
      <c r="M4656" s="20">
        <v>0.17569396888893657</v>
      </c>
      <c r="N4656" s="21">
        <v>11.8125</v>
      </c>
      <c r="O4656" s="21">
        <f t="shared" si="75"/>
        <v>15.356250000000001</v>
      </c>
      <c r="P4656" s="21">
        <v>7.3125</v>
      </c>
      <c r="Q4656" s="19">
        <v>16.167563569374444</v>
      </c>
      <c r="R4656" s="4">
        <v>74.599999999999994</v>
      </c>
      <c r="S4656" s="4">
        <v>12.762499999999999</v>
      </c>
      <c r="T4656" s="29">
        <v>91.224999999999994</v>
      </c>
      <c r="U4656" s="4">
        <v>0.375</v>
      </c>
      <c r="V4656" s="9"/>
      <c r="W4656" s="9"/>
      <c r="X4656" s="9"/>
      <c r="Y4656" s="9"/>
      <c r="Z4656" s="9"/>
      <c r="AA4656" s="9"/>
    </row>
    <row r="4657" spans="1:27">
      <c r="A4657" s="39">
        <v>12</v>
      </c>
      <c r="B4657" s="39">
        <v>7</v>
      </c>
      <c r="C4657" s="40">
        <v>39641</v>
      </c>
      <c r="D4657" s="17">
        <v>0.75</v>
      </c>
      <c r="E4657" s="18">
        <v>0.23889000524624832</v>
      </c>
      <c r="F4657" s="4">
        <v>23.023090656210908</v>
      </c>
      <c r="G4657" s="4">
        <v>40.26404339351074</v>
      </c>
      <c r="H4657" s="4">
        <v>17.240952737299828</v>
      </c>
      <c r="I4657" s="19">
        <v>1.6218407692506553</v>
      </c>
      <c r="J4657" s="19">
        <v>7.8138993129984957</v>
      </c>
      <c r="K4657" s="20">
        <v>1.9944973680800528</v>
      </c>
      <c r="L4657" s="20">
        <v>2.1587497308452432</v>
      </c>
      <c r="M4657" s="20">
        <v>0.16425236276519051</v>
      </c>
      <c r="N4657" s="21">
        <v>11.875</v>
      </c>
      <c r="O4657" s="21">
        <f t="shared" si="75"/>
        <v>15.4375</v>
      </c>
      <c r="P4657" s="21">
        <v>8.0625</v>
      </c>
      <c r="Q4657" s="19">
        <v>16.227412543249443</v>
      </c>
      <c r="R4657" s="4">
        <v>72.25</v>
      </c>
      <c r="S4657" s="4">
        <v>13.1875</v>
      </c>
      <c r="T4657" s="29">
        <v>98.875</v>
      </c>
      <c r="U4657" s="4">
        <v>0.54500000000000004</v>
      </c>
      <c r="V4657" s="9"/>
      <c r="W4657" s="9"/>
      <c r="X4657" s="9"/>
      <c r="Y4657" s="9"/>
      <c r="Z4657" s="9"/>
      <c r="AA4657" s="9"/>
    </row>
    <row r="4658" spans="1:27">
      <c r="A4658" s="39">
        <v>12</v>
      </c>
      <c r="B4658" s="39">
        <v>7</v>
      </c>
      <c r="C4658" s="40">
        <v>39641</v>
      </c>
      <c r="D4658" s="17">
        <v>0.79166666666699825</v>
      </c>
      <c r="E4658" s="18">
        <v>0.26174430185999809</v>
      </c>
      <c r="F4658" s="4">
        <v>24.05356202514232</v>
      </c>
      <c r="G4658" s="4">
        <v>41.876786959486168</v>
      </c>
      <c r="H4658" s="4">
        <v>17.823224934343848</v>
      </c>
      <c r="I4658" s="19">
        <v>1.5593903977506307</v>
      </c>
      <c r="J4658" s="19">
        <v>8.2139105729984152</v>
      </c>
      <c r="K4658" s="20">
        <v>1.9988484649180522</v>
      </c>
      <c r="L4658" s="20">
        <v>2.1680107447747452</v>
      </c>
      <c r="M4658" s="20">
        <v>0.16916227985669285</v>
      </c>
      <c r="N4658" s="21">
        <v>12.5</v>
      </c>
      <c r="O4658" s="21">
        <f t="shared" si="75"/>
        <v>16.25</v>
      </c>
      <c r="P4658" s="21">
        <v>7.5625</v>
      </c>
      <c r="Q4658" s="19">
        <v>15.346536779874473</v>
      </c>
      <c r="R4658" s="4">
        <v>74.2</v>
      </c>
      <c r="S4658" s="4">
        <v>12.9375</v>
      </c>
      <c r="T4658" s="29">
        <v>105.39999999999999</v>
      </c>
      <c r="U4658" s="4">
        <v>0.22500000000000001</v>
      </c>
      <c r="V4658" s="9"/>
      <c r="W4658" s="9"/>
      <c r="X4658" s="9"/>
      <c r="Y4658" s="9"/>
      <c r="Z4658" s="9"/>
      <c r="AA4658" s="9"/>
    </row>
    <row r="4659" spans="1:27">
      <c r="A4659" s="39">
        <v>12</v>
      </c>
      <c r="B4659" s="39">
        <v>7</v>
      </c>
      <c r="C4659" s="40">
        <v>39641</v>
      </c>
      <c r="D4659" s="17">
        <v>0.83333333333300175</v>
      </c>
      <c r="E4659" s="18">
        <v>0.30966824979249763</v>
      </c>
      <c r="F4659" s="4">
        <v>18.201460668485367</v>
      </c>
      <c r="G4659" s="4">
        <v>33.519522506371445</v>
      </c>
      <c r="H4659" s="4">
        <v>15.318061837886075</v>
      </c>
      <c r="I4659" s="19">
        <v>1.4969436750006055</v>
      </c>
      <c r="J4659" s="19">
        <v>7.6790275649985169</v>
      </c>
      <c r="K4659" s="20">
        <v>1.9814189789268042</v>
      </c>
      <c r="L4659" s="20">
        <v>2.1561172180857451</v>
      </c>
      <c r="M4659" s="20">
        <v>0.17469823915894078</v>
      </c>
      <c r="N4659" s="21">
        <v>12.25</v>
      </c>
      <c r="O4659" s="21">
        <f t="shared" si="75"/>
        <v>15.925000000000001</v>
      </c>
      <c r="P4659" s="21">
        <v>7.5625</v>
      </c>
      <c r="Q4659" s="19">
        <v>17.111628913561908</v>
      </c>
      <c r="R4659" s="4">
        <v>75.825000000000003</v>
      </c>
      <c r="S4659" s="4">
        <v>12.775</v>
      </c>
      <c r="T4659" s="29">
        <v>94.975000000000009</v>
      </c>
      <c r="U4659" s="4">
        <v>0.38</v>
      </c>
      <c r="V4659" s="9"/>
      <c r="W4659" s="9"/>
      <c r="X4659" s="9"/>
      <c r="Y4659" s="9"/>
      <c r="Z4659" s="9"/>
      <c r="AA4659" s="9"/>
    </row>
    <row r="4660" spans="1:27">
      <c r="A4660" s="39">
        <v>12</v>
      </c>
      <c r="B4660" s="39">
        <v>7</v>
      </c>
      <c r="C4660" s="40">
        <v>39641</v>
      </c>
      <c r="D4660" s="17">
        <v>0.875</v>
      </c>
      <c r="E4660" s="18">
        <v>0.32596197132249738</v>
      </c>
      <c r="F4660" s="4">
        <v>14.028148556778392</v>
      </c>
      <c r="G4660" s="4">
        <v>26.692215990832121</v>
      </c>
      <c r="H4660" s="4">
        <v>12.664067434053729</v>
      </c>
      <c r="I4660" s="19">
        <v>1.5592429882506311</v>
      </c>
      <c r="J4660" s="19">
        <v>7.4780724339985527</v>
      </c>
      <c r="K4660" s="20">
        <v>2.072806394010545</v>
      </c>
      <c r="L4660" s="20">
        <v>2.2762561971292596</v>
      </c>
      <c r="M4660" s="20">
        <v>0.20344980311871469</v>
      </c>
      <c r="N4660" s="21">
        <v>11.1875</v>
      </c>
      <c r="O4660" s="21">
        <f t="shared" si="75"/>
        <v>14.543750000000001</v>
      </c>
      <c r="P4660" s="21">
        <v>6.9375</v>
      </c>
      <c r="Q4660" s="19">
        <v>19.053398711874344</v>
      </c>
      <c r="R4660" s="4">
        <v>77.8</v>
      </c>
      <c r="S4660" s="4">
        <v>12.525</v>
      </c>
      <c r="T4660" s="29">
        <v>102.19999999999999</v>
      </c>
      <c r="U4660" s="4">
        <v>0.48499999999999999</v>
      </c>
      <c r="V4660" s="9"/>
      <c r="W4660" s="9"/>
      <c r="X4660" s="9"/>
      <c r="Y4660" s="9"/>
      <c r="Z4660" s="9"/>
      <c r="AA4660" s="9"/>
    </row>
    <row r="4661" spans="1:27">
      <c r="A4661" s="39">
        <v>12</v>
      </c>
      <c r="B4661" s="39">
        <v>7</v>
      </c>
      <c r="C4661" s="40">
        <v>39641</v>
      </c>
      <c r="D4661" s="17">
        <v>0.91666666666699825</v>
      </c>
      <c r="E4661" s="18">
        <v>0.31935927592874741</v>
      </c>
      <c r="F4661" s="4">
        <v>15.967978433116411</v>
      </c>
      <c r="G4661" s="4">
        <v>30.573848767008158</v>
      </c>
      <c r="H4661" s="4">
        <v>14.605870333891747</v>
      </c>
      <c r="I4661" s="19">
        <v>1.496803563000606</v>
      </c>
      <c r="J4661" s="19">
        <v>7.3439090999985766</v>
      </c>
      <c r="K4661" s="20">
        <v>2.0064309927883017</v>
      </c>
      <c r="L4661" s="20">
        <v>2.1851592877157504</v>
      </c>
      <c r="M4661" s="20">
        <v>0.17872829492744829</v>
      </c>
      <c r="N4661" s="21">
        <v>12</v>
      </c>
      <c r="O4661" s="21">
        <f t="shared" si="75"/>
        <v>15.600000000000001</v>
      </c>
      <c r="P4661" s="21">
        <v>7.8125</v>
      </c>
      <c r="Q4661" s="19">
        <v>14.173412900874512</v>
      </c>
      <c r="R4661" s="4">
        <v>78.325000000000003</v>
      </c>
      <c r="S4661" s="4">
        <v>12.3375</v>
      </c>
      <c r="T4661" s="29">
        <v>168.32499999999999</v>
      </c>
      <c r="U4661" s="4">
        <v>0.33</v>
      </c>
      <c r="V4661" s="9"/>
      <c r="W4661" s="9"/>
      <c r="X4661" s="9"/>
      <c r="Y4661" s="9"/>
      <c r="Z4661" s="9"/>
      <c r="AA4661" s="9"/>
    </row>
    <row r="4662" spans="1:27">
      <c r="A4662" s="39">
        <v>12</v>
      </c>
      <c r="B4662" s="39">
        <v>7</v>
      </c>
      <c r="C4662" s="40">
        <v>39641</v>
      </c>
      <c r="D4662" s="17">
        <v>0.95833333333300175</v>
      </c>
      <c r="E4662" s="18">
        <v>0.33999555817874705</v>
      </c>
      <c r="F4662" s="4">
        <v>15.346132608578669</v>
      </c>
      <c r="G4662" s="4">
        <v>29.02989434424525</v>
      </c>
      <c r="H4662" s="4">
        <v>13.683761735666581</v>
      </c>
      <c r="I4662" s="19">
        <v>1.4967335070006063</v>
      </c>
      <c r="J4662" s="19">
        <v>7.3432826979985739</v>
      </c>
      <c r="K4662" s="20">
        <v>2.1846744726380338</v>
      </c>
      <c r="L4662" s="20">
        <v>2.3948330788892753</v>
      </c>
      <c r="M4662" s="20">
        <v>0.21015860625124128</v>
      </c>
      <c r="N4662" s="21">
        <v>12.125</v>
      </c>
      <c r="O4662" s="21">
        <f t="shared" si="75"/>
        <v>15.762500000000001</v>
      </c>
      <c r="P4662" s="21">
        <v>7.5625</v>
      </c>
      <c r="Q4662" s="19">
        <v>13.174422768749544</v>
      </c>
      <c r="R4662" s="4">
        <v>80.375</v>
      </c>
      <c r="S4662" s="4">
        <v>11.975</v>
      </c>
      <c r="T4662" s="29">
        <v>101.32500000000002</v>
      </c>
      <c r="U4662" s="4">
        <v>0.155</v>
      </c>
      <c r="V4662" s="9"/>
      <c r="W4662" s="9"/>
      <c r="X4662" s="9"/>
      <c r="Y4662" s="9"/>
      <c r="Z4662" s="9"/>
      <c r="AA4662" s="9"/>
    </row>
    <row r="4663" spans="1:27">
      <c r="A4663" s="39">
        <v>13</v>
      </c>
      <c r="B4663" s="39">
        <v>7</v>
      </c>
      <c r="C4663" s="40">
        <v>39642</v>
      </c>
      <c r="D4663" s="17">
        <v>0</v>
      </c>
      <c r="E4663" s="18">
        <v>0.15689141988124877</v>
      </c>
      <c r="F4663" s="4">
        <v>19.086808712104244</v>
      </c>
      <c r="G4663" s="4">
        <v>34.852723074209308</v>
      </c>
      <c r="H4663" s="4">
        <v>15.765914362105066</v>
      </c>
      <c r="I4663" s="19">
        <v>1.4966634510006065</v>
      </c>
      <c r="J4663" s="19">
        <v>7.4761677759985457</v>
      </c>
      <c r="K4663" s="20">
        <v>2.1128544866632915</v>
      </c>
      <c r="L4663" s="20">
        <v>2.3090139231477669</v>
      </c>
      <c r="M4663" s="20">
        <v>0.19615943648447531</v>
      </c>
      <c r="N4663" s="21">
        <v>13.125</v>
      </c>
      <c r="O4663" s="21">
        <f t="shared" si="75"/>
        <v>17.0625</v>
      </c>
      <c r="P4663" s="21">
        <v>7.375</v>
      </c>
      <c r="Q4663" s="19">
        <v>9.52858279581217</v>
      </c>
      <c r="R4663" s="4">
        <v>82.4</v>
      </c>
      <c r="S4663" s="4">
        <v>11.875</v>
      </c>
      <c r="T4663" s="29">
        <v>236.42500000000001</v>
      </c>
      <c r="U4663" s="4">
        <v>4.4999999999999998E-2</v>
      </c>
      <c r="V4663" s="9"/>
      <c r="W4663" s="9"/>
      <c r="X4663" s="9"/>
      <c r="Y4663" s="9"/>
      <c r="Z4663" s="9"/>
      <c r="AA4663" s="9"/>
    </row>
    <row r="4664" spans="1:27">
      <c r="A4664" s="39">
        <v>13</v>
      </c>
      <c r="B4664" s="39">
        <v>7</v>
      </c>
      <c r="C4664" s="40">
        <v>39642</v>
      </c>
      <c r="D4664" s="17">
        <v>4.1666666666998253E-2</v>
      </c>
      <c r="E4664" s="18">
        <v>0.1067523886374991</v>
      </c>
      <c r="F4664" s="4">
        <v>16.662423252853714</v>
      </c>
      <c r="G4664" s="4">
        <v>30.459599491308136</v>
      </c>
      <c r="H4664" s="4">
        <v>13.797176238454423</v>
      </c>
      <c r="I4664" s="19">
        <v>1.496593395000607</v>
      </c>
      <c r="J4664" s="19">
        <v>7.4087891689985561</v>
      </c>
      <c r="K4664" s="20">
        <v>2.0845290997092945</v>
      </c>
      <c r="L4664" s="20">
        <v>2.2654280812827627</v>
      </c>
      <c r="M4664" s="20">
        <v>0.18089898157346818</v>
      </c>
      <c r="N4664" s="21">
        <v>10</v>
      </c>
      <c r="O4664" s="21">
        <f t="shared" si="75"/>
        <v>13</v>
      </c>
      <c r="P4664" s="21">
        <v>6.4375</v>
      </c>
      <c r="Q4664" s="19">
        <v>9.0587554730621846</v>
      </c>
      <c r="R4664" s="4">
        <v>84.625</v>
      </c>
      <c r="S4664" s="4">
        <v>11.675000000000001</v>
      </c>
      <c r="T4664" s="29">
        <v>236.25</v>
      </c>
      <c r="U4664" s="4">
        <v>0.04</v>
      </c>
      <c r="V4664" s="9"/>
      <c r="W4664" s="9"/>
      <c r="X4664" s="9"/>
      <c r="Y4664" s="9"/>
      <c r="Z4664" s="9"/>
      <c r="AA4664" s="9"/>
    </row>
    <row r="4665" spans="1:27">
      <c r="A4665" s="39">
        <v>13</v>
      </c>
      <c r="B4665" s="39">
        <v>7</v>
      </c>
      <c r="C4665" s="40">
        <v>39642</v>
      </c>
      <c r="D4665" s="17">
        <v>8.3333333333001747E-2</v>
      </c>
      <c r="E4665" s="18">
        <v>0.10128499847999904</v>
      </c>
      <c r="F4665" s="4">
        <v>12.289168984628049</v>
      </c>
      <c r="G4665" s="4">
        <v>23.675231345581324</v>
      </c>
      <c r="H4665" s="4">
        <v>11.386062360953275</v>
      </c>
      <c r="I4665" s="19">
        <v>1.434167835000582</v>
      </c>
      <c r="J4665" s="19">
        <v>6.8074961439986712</v>
      </c>
      <c r="K4665" s="20">
        <v>2.1376593212140391</v>
      </c>
      <c r="L4665" s="20">
        <v>2.3325211137015218</v>
      </c>
      <c r="M4665" s="20">
        <v>0.19486179248748248</v>
      </c>
      <c r="N4665" s="21">
        <v>8.8125</v>
      </c>
      <c r="O4665" s="21">
        <f t="shared" si="75"/>
        <v>11.456250000000001</v>
      </c>
      <c r="P4665" s="21">
        <v>6.1875</v>
      </c>
      <c r="Q4665" s="19">
        <v>12.706444588062059</v>
      </c>
      <c r="R4665" s="4">
        <v>85.075000000000003</v>
      </c>
      <c r="S4665" s="4">
        <v>11.625</v>
      </c>
      <c r="T4665" s="29">
        <v>120.67499999999998</v>
      </c>
      <c r="U4665" s="4">
        <v>0.04</v>
      </c>
      <c r="V4665" s="9"/>
      <c r="W4665" s="9"/>
      <c r="X4665" s="9"/>
      <c r="Y4665" s="9"/>
      <c r="Z4665" s="9"/>
      <c r="AA4665" s="9"/>
    </row>
    <row r="4666" spans="1:27">
      <c r="A4666" s="39">
        <v>13</v>
      </c>
      <c r="B4666" s="39">
        <v>7</v>
      </c>
      <c r="C4666" s="40">
        <v>39642</v>
      </c>
      <c r="D4666" s="17">
        <v>0.125</v>
      </c>
      <c r="E4666" s="18">
        <v>0.1110646075362489</v>
      </c>
      <c r="F4666" s="4">
        <v>13.92190530277837</v>
      </c>
      <c r="G4666" s="4">
        <v>26.490334484144579</v>
      </c>
      <c r="H4666" s="4">
        <v>12.568429181366207</v>
      </c>
      <c r="I4666" s="19">
        <v>1.4964532830006072</v>
      </c>
      <c r="J4666" s="19">
        <v>7.1405940029986041</v>
      </c>
      <c r="K4666" s="20">
        <v>2.2611622652772772</v>
      </c>
      <c r="L4666" s="20">
        <v>2.4731190245112891</v>
      </c>
      <c r="M4666" s="20">
        <v>0.21195675923401192</v>
      </c>
      <c r="N4666" s="21">
        <v>6.375</v>
      </c>
      <c r="O4666" s="21">
        <f t="shared" si="75"/>
        <v>8.2874999999999996</v>
      </c>
      <c r="P4666" s="21">
        <v>6.0625</v>
      </c>
      <c r="Q4666" s="19">
        <v>12.119056561249579</v>
      </c>
      <c r="R4666" s="4">
        <v>84.674999999999997</v>
      </c>
      <c r="S4666" s="4">
        <v>11.55</v>
      </c>
      <c r="T4666" s="29">
        <v>285.57500000000005</v>
      </c>
      <c r="U4666" s="4">
        <v>0.04</v>
      </c>
      <c r="V4666" s="9"/>
      <c r="W4666" s="9"/>
      <c r="X4666" s="9"/>
      <c r="Y4666" s="9"/>
      <c r="Z4666" s="9"/>
      <c r="AA4666" s="9"/>
    </row>
    <row r="4667" spans="1:27">
      <c r="A4667" s="39">
        <v>13</v>
      </c>
      <c r="B4667" s="39">
        <v>7</v>
      </c>
      <c r="C4667" s="40">
        <v>39642</v>
      </c>
      <c r="D4667" s="17">
        <v>0.16666666666699825</v>
      </c>
      <c r="E4667" s="18">
        <v>0.10559906285624907</v>
      </c>
      <c r="F4667" s="4">
        <v>11.661475648002845</v>
      </c>
      <c r="G4667" s="4">
        <v>22.271661646193451</v>
      </c>
      <c r="H4667" s="4">
        <v>10.610185998190609</v>
      </c>
      <c r="I4667" s="19">
        <v>1.4340350205005823</v>
      </c>
      <c r="J4667" s="19">
        <v>6.8063451479986679</v>
      </c>
      <c r="K4667" s="20">
        <v>2.4496075580017589</v>
      </c>
      <c r="L4667" s="20">
        <v>2.718778714882069</v>
      </c>
      <c r="M4667" s="20">
        <v>0.26917115688031035</v>
      </c>
      <c r="N4667" s="21">
        <v>4.875</v>
      </c>
      <c r="O4667" s="21">
        <f t="shared" si="75"/>
        <v>6.3375000000000004</v>
      </c>
      <c r="P4667" s="21">
        <v>6.3125</v>
      </c>
      <c r="Q4667" s="19">
        <v>10.060647200124651</v>
      </c>
      <c r="R4667" s="4">
        <v>83.924999999999997</v>
      </c>
      <c r="S4667" s="4">
        <v>11.2875</v>
      </c>
      <c r="T4667" s="29">
        <v>168</v>
      </c>
      <c r="U4667" s="4">
        <v>0.04</v>
      </c>
      <c r="V4667" s="9"/>
      <c r="W4667" s="9"/>
      <c r="X4667" s="9"/>
      <c r="Y4667" s="9"/>
      <c r="Z4667" s="9"/>
      <c r="AA4667" s="9"/>
    </row>
    <row r="4668" spans="1:27">
      <c r="A4668" s="39">
        <v>13</v>
      </c>
      <c r="B4668" s="39">
        <v>7</v>
      </c>
      <c r="C4668" s="40">
        <v>39642</v>
      </c>
      <c r="D4668" s="17">
        <v>0.20833333333300175</v>
      </c>
      <c r="E4668" s="18">
        <v>0.15455665192624848</v>
      </c>
      <c r="F4668" s="4">
        <v>24.957387915441373</v>
      </c>
      <c r="G4668" s="4">
        <v>39.113750653597954</v>
      </c>
      <c r="H4668" s="4">
        <v>14.156362738156584</v>
      </c>
      <c r="I4668" s="19">
        <v>1.5586591882506331</v>
      </c>
      <c r="J4668" s="19">
        <v>7.8066355949984692</v>
      </c>
      <c r="K4668" s="20">
        <v>2.2099231667727826</v>
      </c>
      <c r="L4668" s="20">
        <v>2.4385612522440376</v>
      </c>
      <c r="M4668" s="20">
        <v>0.22863808547125486</v>
      </c>
      <c r="N4668" s="21">
        <v>10.3125</v>
      </c>
      <c r="O4668" s="21">
        <f t="shared" si="75"/>
        <v>13.40625</v>
      </c>
      <c r="P4668" s="21">
        <v>7.5625</v>
      </c>
      <c r="Q4668" s="19">
        <v>11.355796378437105</v>
      </c>
      <c r="R4668" s="4">
        <v>85.75</v>
      </c>
      <c r="S4668" s="4">
        <v>10.25</v>
      </c>
      <c r="T4668" s="29">
        <v>290.92499999999995</v>
      </c>
      <c r="U4668" s="4">
        <v>0.04</v>
      </c>
      <c r="V4668" s="9"/>
      <c r="W4668" s="9"/>
      <c r="X4668" s="9"/>
      <c r="Y4668" s="9"/>
      <c r="Z4668" s="9"/>
      <c r="AA4668" s="9"/>
    </row>
    <row r="4669" spans="1:27">
      <c r="A4669" s="39">
        <v>13</v>
      </c>
      <c r="B4669" s="39">
        <v>7</v>
      </c>
      <c r="C4669" s="40">
        <v>39642</v>
      </c>
      <c r="D4669" s="17">
        <v>0.25</v>
      </c>
      <c r="E4669" s="18">
        <v>9.9028066252499033E-2</v>
      </c>
      <c r="F4669" s="4">
        <v>11.036532755646272</v>
      </c>
      <c r="G4669" s="4">
        <v>20.425492314630461</v>
      </c>
      <c r="H4669" s="4">
        <v>9.3889595589841868</v>
      </c>
      <c r="I4669" s="19">
        <v>1.3715576482505571</v>
      </c>
      <c r="J4669" s="19">
        <v>6.8719095929986498</v>
      </c>
      <c r="K4669" s="20">
        <v>2.2845183405322755</v>
      </c>
      <c r="L4669" s="20">
        <v>2.5211361140917985</v>
      </c>
      <c r="M4669" s="20">
        <v>0.23661777355952296</v>
      </c>
      <c r="N4669" s="21">
        <v>8.375</v>
      </c>
      <c r="O4669" s="21">
        <f t="shared" si="75"/>
        <v>10.887500000000001</v>
      </c>
      <c r="P4669" s="21">
        <v>5.8125</v>
      </c>
      <c r="Q4669" s="19">
        <v>19.064837522311837</v>
      </c>
      <c r="R4669" s="4">
        <v>83</v>
      </c>
      <c r="S4669" s="4">
        <v>10.887499999999999</v>
      </c>
      <c r="T4669" s="29">
        <v>140.625</v>
      </c>
      <c r="U4669" s="4">
        <v>0.04</v>
      </c>
      <c r="V4669" s="9"/>
      <c r="W4669" s="9"/>
      <c r="X4669" s="9"/>
      <c r="Y4669" s="9"/>
      <c r="Z4669" s="9"/>
      <c r="AA4669" s="9"/>
    </row>
    <row r="4670" spans="1:27">
      <c r="A4670" s="39">
        <v>13</v>
      </c>
      <c r="B4670" s="39">
        <v>7</v>
      </c>
      <c r="C4670" s="40">
        <v>39642</v>
      </c>
      <c r="D4670" s="17">
        <v>0.29166666666699825</v>
      </c>
      <c r="E4670" s="18">
        <v>9.9008363066249119E-2</v>
      </c>
      <c r="F4670" s="4">
        <v>10.649105133421287</v>
      </c>
      <c r="G4670" s="4">
        <v>20.101499823792878</v>
      </c>
      <c r="H4670" s="4">
        <v>9.4523946903715892</v>
      </c>
      <c r="I4670" s="19">
        <v>1.4338336095005828</v>
      </c>
      <c r="J4670" s="19">
        <v>7.0047522509986218</v>
      </c>
      <c r="K4670" s="20">
        <v>2.2183359077655318</v>
      </c>
      <c r="L4670" s="20">
        <v>2.4356135795062892</v>
      </c>
      <c r="M4670" s="20">
        <v>0.21727767174075729</v>
      </c>
      <c r="N4670" s="21">
        <v>16</v>
      </c>
      <c r="O4670" s="21">
        <f t="shared" ref="O4670:O4733" si="76">N4670*1.3</f>
        <v>20.8</v>
      </c>
      <c r="P4670" s="21">
        <v>5.8125</v>
      </c>
      <c r="Q4670" s="19">
        <v>18.830739168936844</v>
      </c>
      <c r="R4670" s="4">
        <v>72.224999999999994</v>
      </c>
      <c r="S4670" s="4">
        <v>13.4</v>
      </c>
      <c r="T4670" s="29">
        <v>292.32499999999999</v>
      </c>
      <c r="U4670" s="4">
        <v>0.04</v>
      </c>
      <c r="V4670" s="9"/>
      <c r="W4670" s="9"/>
      <c r="X4670" s="9"/>
      <c r="Y4670" s="9"/>
      <c r="Z4670" s="9"/>
      <c r="AA4670" s="9"/>
    </row>
    <row r="4671" spans="1:27">
      <c r="A4671" s="39">
        <v>13</v>
      </c>
      <c r="B4671" s="39">
        <v>7</v>
      </c>
      <c r="C4671" s="40">
        <v>39642</v>
      </c>
      <c r="D4671" s="17">
        <v>0.33333333333300175</v>
      </c>
      <c r="E4671" s="18">
        <v>0.11747987840624888</v>
      </c>
      <c r="F4671" s="4">
        <v>13.239696701046746</v>
      </c>
      <c r="G4671" s="4">
        <v>24.388060336419024</v>
      </c>
      <c r="H4671" s="4">
        <v>11.148363635372277</v>
      </c>
      <c r="I4671" s="19">
        <v>1.433764283250583</v>
      </c>
      <c r="J4671" s="19">
        <v>7.0708624999986061</v>
      </c>
      <c r="K4671" s="20">
        <v>2.0008000857228034</v>
      </c>
      <c r="L4671" s="20">
        <v>2.1718129477672585</v>
      </c>
      <c r="M4671" s="20">
        <v>0.17101286204445543</v>
      </c>
      <c r="N4671" s="21">
        <v>4.6875</v>
      </c>
      <c r="O4671" s="21">
        <f t="shared" si="76"/>
        <v>6.09375</v>
      </c>
      <c r="P4671" s="21">
        <v>8</v>
      </c>
      <c r="Q4671" s="19">
        <v>20.832875348124272</v>
      </c>
      <c r="R4671" s="4">
        <v>68.875</v>
      </c>
      <c r="S4671" s="4">
        <v>14.4375</v>
      </c>
      <c r="T4671" s="29">
        <v>228.92500000000001</v>
      </c>
      <c r="U4671" s="4">
        <v>4.4999999999999998E-2</v>
      </c>
      <c r="V4671" s="9"/>
      <c r="W4671" s="9"/>
      <c r="X4671" s="9"/>
      <c r="Y4671" s="9"/>
      <c r="Z4671" s="9"/>
      <c r="AA4671" s="9"/>
    </row>
    <row r="4672" spans="1:27">
      <c r="A4672" s="39">
        <v>13</v>
      </c>
      <c r="B4672" s="39">
        <v>7</v>
      </c>
      <c r="C4672" s="40">
        <v>39642</v>
      </c>
      <c r="D4672" s="17">
        <v>0.375</v>
      </c>
      <c r="E4672" s="18">
        <v>0.13594564019874858</v>
      </c>
      <c r="F4672" s="4">
        <v>15.452475536509645</v>
      </c>
      <c r="G4672" s="4">
        <v>28.07028592287001</v>
      </c>
      <c r="H4672" s="4">
        <v>12.617810386360365</v>
      </c>
      <c r="I4672" s="19">
        <v>1.4960329470006088</v>
      </c>
      <c r="J4672" s="19">
        <v>7.203664151998578</v>
      </c>
      <c r="K4672" s="20">
        <v>2.0159042270313021</v>
      </c>
      <c r="L4672" s="20">
        <v>2.1862017927192614</v>
      </c>
      <c r="M4672" s="20">
        <v>0.17029756568795951</v>
      </c>
      <c r="N4672" s="21">
        <v>6.875</v>
      </c>
      <c r="O4672" s="21">
        <f t="shared" si="76"/>
        <v>8.9375</v>
      </c>
      <c r="P4672" s="21">
        <v>5.75</v>
      </c>
      <c r="Q4672" s="19">
        <v>22.011335966749233</v>
      </c>
      <c r="R4672" s="4">
        <v>62.975000000000001</v>
      </c>
      <c r="S4672" s="4">
        <v>15.137499999999999</v>
      </c>
      <c r="T4672" s="29">
        <v>128.65</v>
      </c>
      <c r="U4672" s="4">
        <v>0.48</v>
      </c>
      <c r="V4672" s="9"/>
      <c r="W4672" s="9"/>
      <c r="X4672" s="9"/>
      <c r="Y4672" s="9"/>
      <c r="Z4672" s="9"/>
      <c r="AA4672" s="9"/>
    </row>
    <row r="4673" spans="1:27">
      <c r="A4673" s="39">
        <v>13</v>
      </c>
      <c r="B4673" s="39">
        <v>7</v>
      </c>
      <c r="C4673" s="40">
        <v>39642</v>
      </c>
      <c r="D4673" s="17">
        <v>0.41666666666699825</v>
      </c>
      <c r="E4673" s="18">
        <v>0.18702348760374807</v>
      </c>
      <c r="F4673" s="4">
        <v>19.886872190741578</v>
      </c>
      <c r="G4673" s="4">
        <v>35.005991611646863</v>
      </c>
      <c r="H4673" s="4">
        <v>15.119119420905289</v>
      </c>
      <c r="I4673" s="19">
        <v>1.5582935835006344</v>
      </c>
      <c r="J4673" s="19">
        <v>7.2697503629985629</v>
      </c>
      <c r="K4673" s="20">
        <v>2.0255884655990508</v>
      </c>
      <c r="L4673" s="20">
        <v>2.2058095507335151</v>
      </c>
      <c r="M4673" s="20">
        <v>0.18022108513446383</v>
      </c>
      <c r="N4673" s="21">
        <v>7.8125</v>
      </c>
      <c r="O4673" s="21">
        <f t="shared" si="76"/>
        <v>10.15625</v>
      </c>
      <c r="P4673" s="21">
        <v>7.625</v>
      </c>
      <c r="Q4673" s="19">
        <v>20.305943856436791</v>
      </c>
      <c r="R4673" s="4">
        <v>60.424999999999997</v>
      </c>
      <c r="S4673" s="4">
        <v>15.725</v>
      </c>
      <c r="T4673" s="29">
        <v>117.02499999999999</v>
      </c>
      <c r="U4673" s="4">
        <v>0.86499999999999999</v>
      </c>
      <c r="V4673" s="9"/>
      <c r="W4673" s="9"/>
      <c r="X4673" s="9"/>
      <c r="Y4673" s="9"/>
      <c r="Z4673" s="9"/>
      <c r="AA4673" s="9"/>
    </row>
    <row r="4674" spans="1:27">
      <c r="A4674" s="39">
        <v>13</v>
      </c>
      <c r="B4674" s="39">
        <v>7</v>
      </c>
      <c r="C4674" s="40">
        <v>39642</v>
      </c>
      <c r="D4674" s="17">
        <v>0.45833333333300175</v>
      </c>
      <c r="E4674" s="18">
        <v>0.2054684063562478</v>
      </c>
      <c r="F4674" s="4">
        <v>25.052438599710936</v>
      </c>
      <c r="G4674" s="4">
        <v>42.367643487511344</v>
      </c>
      <c r="H4674" s="4">
        <v>17.315204887800405</v>
      </c>
      <c r="I4674" s="19">
        <v>1.6828805340006854</v>
      </c>
      <c r="J4674" s="19">
        <v>7.5358839169985066</v>
      </c>
      <c r="K4674" s="20">
        <v>2.0190690914258016</v>
      </c>
      <c r="L4674" s="20">
        <v>2.1939829250117642</v>
      </c>
      <c r="M4674" s="20">
        <v>0.1749138335859628</v>
      </c>
      <c r="N4674" s="21">
        <v>9.1875</v>
      </c>
      <c r="O4674" s="21">
        <f t="shared" si="76"/>
        <v>11.94375</v>
      </c>
      <c r="P4674" s="21">
        <v>5.875</v>
      </c>
      <c r="Q4674" s="19">
        <v>19.659802425874311</v>
      </c>
      <c r="R4674" s="4">
        <v>60.875</v>
      </c>
      <c r="S4674" s="4">
        <v>15.725</v>
      </c>
      <c r="T4674" s="29">
        <v>126.07499999999999</v>
      </c>
      <c r="U4674" s="4">
        <v>0.66500000000000004</v>
      </c>
      <c r="V4674" s="9"/>
      <c r="W4674" s="9"/>
      <c r="X4674" s="9"/>
      <c r="Y4674" s="9"/>
      <c r="Z4674" s="9"/>
      <c r="AA4674" s="9"/>
    </row>
    <row r="4675" spans="1:27">
      <c r="A4675" s="39">
        <v>13</v>
      </c>
      <c r="B4675" s="39">
        <v>7</v>
      </c>
      <c r="C4675" s="40">
        <v>39642</v>
      </c>
      <c r="D4675" s="17">
        <v>0.5</v>
      </c>
      <c r="E4675" s="18">
        <v>0.1858618028949979</v>
      </c>
      <c r="F4675" s="4">
        <v>22.203731702673373</v>
      </c>
      <c r="G4675" s="4">
        <v>39.354936096298033</v>
      </c>
      <c r="H4675" s="4">
        <v>17.151204393624663</v>
      </c>
      <c r="I4675" s="19">
        <v>1.6204754070006602</v>
      </c>
      <c r="J4675" s="19">
        <v>7.2018316079985718</v>
      </c>
      <c r="K4675" s="20">
        <v>2.044927025144549</v>
      </c>
      <c r="L4675" s="20">
        <v>2.22926193085627</v>
      </c>
      <c r="M4675" s="20">
        <v>0.18433490571172051</v>
      </c>
      <c r="N4675" s="21">
        <v>11.5625</v>
      </c>
      <c r="O4675" s="21">
        <f t="shared" si="76"/>
        <v>15.03125</v>
      </c>
      <c r="P4675" s="21">
        <v>8.25</v>
      </c>
      <c r="Q4675" s="19">
        <v>22.192315556999219</v>
      </c>
      <c r="R4675" s="4">
        <v>58.125</v>
      </c>
      <c r="S4675" s="4">
        <v>16.375</v>
      </c>
      <c r="T4675" s="29">
        <v>117.80000000000001</v>
      </c>
      <c r="U4675" s="4">
        <v>0.37</v>
      </c>
      <c r="V4675" s="9"/>
      <c r="W4675" s="9"/>
      <c r="X4675" s="9"/>
      <c r="Y4675" s="9"/>
      <c r="Z4675" s="9"/>
      <c r="AA4675" s="9"/>
    </row>
    <row r="4676" spans="1:27">
      <c r="A4676" s="39">
        <v>13</v>
      </c>
      <c r="B4676" s="39">
        <v>7</v>
      </c>
      <c r="C4676" s="40">
        <v>39642</v>
      </c>
      <c r="D4676" s="17">
        <v>0.54166666666699825</v>
      </c>
      <c r="E4676" s="18">
        <v>0.17169854410499816</v>
      </c>
      <c r="F4676" s="4">
        <v>22.026544426735981</v>
      </c>
      <c r="G4676" s="4">
        <v>39.600643161510604</v>
      </c>
      <c r="H4676" s="4">
        <v>17.574098734774623</v>
      </c>
      <c r="I4676" s="19">
        <v>1.8073682385007368</v>
      </c>
      <c r="J4676" s="19">
        <v>7.334576699998542</v>
      </c>
      <c r="K4676" s="20">
        <v>2.0545813461222986</v>
      </c>
      <c r="L4676" s="20">
        <v>2.2540394337520238</v>
      </c>
      <c r="M4676" s="20">
        <v>0.19945808762972539</v>
      </c>
      <c r="N4676" s="21">
        <v>12.25</v>
      </c>
      <c r="O4676" s="21">
        <f t="shared" si="76"/>
        <v>15.925000000000001</v>
      </c>
      <c r="P4676" s="21">
        <v>9.4375</v>
      </c>
      <c r="Q4676" s="19">
        <v>25.431664778624111</v>
      </c>
      <c r="R4676" s="4">
        <v>57.15</v>
      </c>
      <c r="S4676" s="4">
        <v>16.824999999999999</v>
      </c>
      <c r="T4676" s="29">
        <v>144.52500000000001</v>
      </c>
      <c r="U4676" s="4">
        <v>0.91</v>
      </c>
      <c r="V4676" s="9"/>
      <c r="W4676" s="9"/>
      <c r="X4676" s="9"/>
      <c r="Y4676" s="9"/>
      <c r="Z4676" s="9"/>
      <c r="AA4676" s="9"/>
    </row>
    <row r="4677" spans="1:27">
      <c r="A4677" s="39">
        <v>13</v>
      </c>
      <c r="B4677" s="39">
        <v>7</v>
      </c>
      <c r="C4677" s="40">
        <v>39642</v>
      </c>
      <c r="D4677" s="17">
        <v>0.58333333333300175</v>
      </c>
      <c r="E4677" s="18">
        <v>0.21838199458374755</v>
      </c>
      <c r="F4677" s="4">
        <v>20.962547408517146</v>
      </c>
      <c r="G4677" s="4">
        <v>38.22032186124774</v>
      </c>
      <c r="H4677" s="4">
        <v>17.257774452730594</v>
      </c>
      <c r="I4677" s="19">
        <v>1.6203236190006605</v>
      </c>
      <c r="J4677" s="19">
        <v>7.4006247329985273</v>
      </c>
      <c r="K4677" s="20">
        <v>2.0426637594610493</v>
      </c>
      <c r="L4677" s="20">
        <v>2.2369753561457726</v>
      </c>
      <c r="M4677" s="20">
        <v>0.1943115966847232</v>
      </c>
      <c r="N4677" s="21">
        <v>14.6875</v>
      </c>
      <c r="O4677" s="21">
        <f t="shared" si="76"/>
        <v>19.09375</v>
      </c>
      <c r="P4677" s="21">
        <v>8.25</v>
      </c>
      <c r="Q4677" s="19">
        <v>24.844574652811627</v>
      </c>
      <c r="R4677" s="4">
        <v>55.225000000000001</v>
      </c>
      <c r="S4677" s="4">
        <v>17.7</v>
      </c>
      <c r="T4677" s="29">
        <v>168.7</v>
      </c>
      <c r="U4677" s="4">
        <v>0.85</v>
      </c>
      <c r="V4677" s="9"/>
      <c r="W4677" s="9"/>
      <c r="X4677" s="9"/>
      <c r="Y4677" s="9"/>
      <c r="Z4677" s="9"/>
      <c r="AA4677" s="9"/>
    </row>
    <row r="4678" spans="1:27">
      <c r="A4678" s="39">
        <v>13</v>
      </c>
      <c r="B4678" s="39">
        <v>7</v>
      </c>
      <c r="C4678" s="40">
        <v>39642</v>
      </c>
      <c r="D4678" s="17">
        <v>0.625</v>
      </c>
      <c r="E4678" s="18">
        <v>0.24766898554624711</v>
      </c>
      <c r="F4678" s="4">
        <v>26.100854024573994</v>
      </c>
      <c r="G4678" s="4">
        <v>45.5412653157872</v>
      </c>
      <c r="H4678" s="4">
        <v>19.440411291213206</v>
      </c>
      <c r="I4678" s="19">
        <v>1.49561261100061</v>
      </c>
      <c r="J4678" s="19">
        <v>7.1999948219985646</v>
      </c>
      <c r="K4678" s="20">
        <v>2.019981909233052</v>
      </c>
      <c r="L4678" s="20">
        <v>2.2094750644865204</v>
      </c>
      <c r="M4678" s="20">
        <v>0.18949315525346844</v>
      </c>
      <c r="N4678" s="21">
        <v>12.875</v>
      </c>
      <c r="O4678" s="21">
        <f t="shared" si="76"/>
        <v>16.737500000000001</v>
      </c>
      <c r="P4678" s="21">
        <v>7.1875</v>
      </c>
      <c r="Q4678" s="19">
        <v>22.314541743499213</v>
      </c>
      <c r="R4678" s="4">
        <v>55.825000000000003</v>
      </c>
      <c r="S4678" s="4">
        <v>18.2</v>
      </c>
      <c r="T4678" s="29">
        <v>141.44999999999999</v>
      </c>
      <c r="U4678" s="4">
        <v>1.0449999999999999</v>
      </c>
      <c r="V4678" s="9"/>
      <c r="W4678" s="9"/>
      <c r="X4678" s="9"/>
      <c r="Y4678" s="9"/>
      <c r="Z4678" s="9"/>
      <c r="AA4678" s="9"/>
    </row>
    <row r="4679" spans="1:27">
      <c r="A4679" s="39">
        <v>13</v>
      </c>
      <c r="B4679" s="39">
        <v>7</v>
      </c>
      <c r="C4679" s="40">
        <v>39642</v>
      </c>
      <c r="D4679" s="17">
        <v>0.66666666666699825</v>
      </c>
      <c r="E4679" s="18">
        <v>0.2117791906324975</v>
      </c>
      <c r="F4679" s="4">
        <v>24.886928541130271</v>
      </c>
      <c r="G4679" s="4">
        <v>44.452388747586916</v>
      </c>
      <c r="H4679" s="4">
        <v>19.565460206456642</v>
      </c>
      <c r="I4679" s="19">
        <v>1.6824864690006867</v>
      </c>
      <c r="J4679" s="19">
        <v>7.7326804739984567</v>
      </c>
      <c r="K4679" s="20">
        <v>2.0350127524460508</v>
      </c>
      <c r="L4679" s="20">
        <v>2.2081144761405214</v>
      </c>
      <c r="M4679" s="20">
        <v>0.17310172369447063</v>
      </c>
      <c r="N4679" s="21">
        <v>10.375</v>
      </c>
      <c r="O4679" s="21">
        <f t="shared" si="76"/>
        <v>13.487500000000001</v>
      </c>
      <c r="P4679" s="21">
        <v>7.8125</v>
      </c>
      <c r="Q4679" s="19">
        <v>23.199224564061684</v>
      </c>
      <c r="R4679" s="4">
        <v>55.15</v>
      </c>
      <c r="S4679" s="4">
        <v>18.649999999999999</v>
      </c>
      <c r="T4679" s="29">
        <v>123.17500000000001</v>
      </c>
      <c r="U4679" s="4">
        <v>0.755</v>
      </c>
      <c r="V4679" s="9"/>
      <c r="W4679" s="9"/>
      <c r="X4679" s="9"/>
      <c r="Y4679" s="9"/>
      <c r="Z4679" s="9"/>
      <c r="AA4679" s="9"/>
    </row>
    <row r="4680" spans="1:27">
      <c r="A4680" s="39">
        <v>13</v>
      </c>
      <c r="B4680" s="39">
        <v>7</v>
      </c>
      <c r="C4680" s="40">
        <v>39642</v>
      </c>
      <c r="D4680" s="17">
        <v>0.70833333333300175</v>
      </c>
      <c r="E4680" s="18">
        <v>0.21825085712374734</v>
      </c>
      <c r="F4680" s="4">
        <v>27.134302802611892</v>
      </c>
      <c r="G4680" s="4">
        <v>48.069186696500388</v>
      </c>
      <c r="H4680" s="4">
        <v>20.934883893888497</v>
      </c>
      <c r="I4680" s="19">
        <v>1.557784218000636</v>
      </c>
      <c r="J4680" s="19">
        <v>7.3320923019985331</v>
      </c>
      <c r="K4680" s="20">
        <v>2.0285008576703016</v>
      </c>
      <c r="L4680" s="20">
        <v>2.1910971486077702</v>
      </c>
      <c r="M4680" s="20">
        <v>0.16259629093746875</v>
      </c>
      <c r="N4680" s="21">
        <v>19.5</v>
      </c>
      <c r="O4680" s="21">
        <f t="shared" si="76"/>
        <v>25.35</v>
      </c>
      <c r="P4680" s="21">
        <v>4.75</v>
      </c>
      <c r="Q4680" s="19">
        <v>21.434192206561743</v>
      </c>
      <c r="R4680" s="4">
        <v>53.7</v>
      </c>
      <c r="S4680" s="4">
        <v>18.925000000000001</v>
      </c>
      <c r="T4680" s="29">
        <v>113.075</v>
      </c>
      <c r="U4680" s="4">
        <v>0.88500000000000001</v>
      </c>
      <c r="V4680" s="9"/>
      <c r="W4680" s="9"/>
      <c r="X4680" s="9"/>
      <c r="Y4680" s="9"/>
      <c r="Z4680" s="9"/>
      <c r="AA4680" s="9"/>
    </row>
    <row r="4681" spans="1:27">
      <c r="A4681" s="39">
        <v>13</v>
      </c>
      <c r="B4681" s="39">
        <v>7</v>
      </c>
      <c r="C4681" s="40">
        <v>39642</v>
      </c>
      <c r="D4681" s="17">
        <v>0.75</v>
      </c>
      <c r="E4681" s="18">
        <v>0.26380421312624674</v>
      </c>
      <c r="F4681" s="4">
        <v>36.875504506494124</v>
      </c>
      <c r="G4681" s="4">
        <v>61.367807406778958</v>
      </c>
      <c r="H4681" s="4">
        <v>24.49230290028483</v>
      </c>
      <c r="I4681" s="19">
        <v>1.5577105132506364</v>
      </c>
      <c r="J4681" s="19">
        <v>7.6647164709984645</v>
      </c>
      <c r="K4681" s="20">
        <v>2.0112396581228027</v>
      </c>
      <c r="L4681" s="20">
        <v>2.1897454266550209</v>
      </c>
      <c r="M4681" s="20">
        <v>0.17850576853221811</v>
      </c>
      <c r="N4681" s="21">
        <v>10.1875</v>
      </c>
      <c r="O4681" s="21">
        <f t="shared" si="76"/>
        <v>13.24375</v>
      </c>
      <c r="P4681" s="21">
        <v>7.1875</v>
      </c>
      <c r="Q4681" s="19">
        <v>15.958950450561938</v>
      </c>
      <c r="R4681" s="4">
        <v>54.4</v>
      </c>
      <c r="S4681" s="4">
        <v>18.55</v>
      </c>
      <c r="T4681" s="29">
        <v>107</v>
      </c>
      <c r="U4681" s="4">
        <v>0.29499999999999998</v>
      </c>
      <c r="V4681" s="9"/>
      <c r="W4681" s="9"/>
      <c r="X4681" s="9"/>
      <c r="Y4681" s="9"/>
      <c r="Z4681" s="9"/>
      <c r="AA4681" s="9"/>
    </row>
    <row r="4682" spans="1:27">
      <c r="A4682" s="39">
        <v>13</v>
      </c>
      <c r="B4682" s="39">
        <v>7</v>
      </c>
      <c r="C4682" s="40">
        <v>39642</v>
      </c>
      <c r="D4682" s="17">
        <v>0.79166666666699825</v>
      </c>
      <c r="E4682" s="18">
        <v>0.25615322133249691</v>
      </c>
      <c r="F4682" s="4">
        <v>37.340885683531667</v>
      </c>
      <c r="G4682" s="4">
        <v>62.021194059766628</v>
      </c>
      <c r="H4682" s="4">
        <v>24.680308376234962</v>
      </c>
      <c r="I4682" s="19">
        <v>1.4330272357505855</v>
      </c>
      <c r="J4682" s="19">
        <v>7.2641975849985423</v>
      </c>
      <c r="K4682" s="20">
        <v>1.9886228786530555</v>
      </c>
      <c r="L4682" s="20">
        <v>2.1623370230712688</v>
      </c>
      <c r="M4682" s="20">
        <v>0.1737141444182132</v>
      </c>
      <c r="N4682" s="21">
        <v>11.625</v>
      </c>
      <c r="O4682" s="21">
        <f t="shared" si="76"/>
        <v>15.112500000000001</v>
      </c>
      <c r="P4682" s="21">
        <v>8.8125</v>
      </c>
      <c r="Q4682" s="19">
        <v>12.603081218499556</v>
      </c>
      <c r="R4682" s="4">
        <v>58.024999999999999</v>
      </c>
      <c r="S4682" s="4">
        <v>17.462499999999999</v>
      </c>
      <c r="T4682" s="29">
        <v>89.05</v>
      </c>
      <c r="U4682" s="4">
        <v>0.23499999999999999</v>
      </c>
      <c r="V4682" s="9"/>
      <c r="W4682" s="9"/>
      <c r="X4682" s="9"/>
      <c r="Y4682" s="9"/>
      <c r="Z4682" s="9"/>
      <c r="AA4682" s="9"/>
    </row>
    <row r="4683" spans="1:27">
      <c r="A4683" s="39">
        <v>13</v>
      </c>
      <c r="B4683" s="39">
        <v>7</v>
      </c>
      <c r="C4683" s="40">
        <v>39642</v>
      </c>
      <c r="D4683" s="17">
        <v>0.83333333333300175</v>
      </c>
      <c r="E4683" s="18">
        <v>0.27129372563874665</v>
      </c>
      <c r="F4683" s="4">
        <v>37.292764181500445</v>
      </c>
      <c r="G4683" s="4">
        <v>62.088227711616653</v>
      </c>
      <c r="H4683" s="4">
        <v>24.795463530116205</v>
      </c>
      <c r="I4683" s="19">
        <v>1.432959369000586</v>
      </c>
      <c r="J4683" s="19">
        <v>7.4635025779985007</v>
      </c>
      <c r="K4683" s="20">
        <v>2.0412265505737999</v>
      </c>
      <c r="L4683" s="20">
        <v>2.2338945190902786</v>
      </c>
      <c r="M4683" s="20">
        <v>0.19266796851647838</v>
      </c>
      <c r="N4683" s="21">
        <v>11.25</v>
      </c>
      <c r="O4683" s="21">
        <f t="shared" si="76"/>
        <v>14.625</v>
      </c>
      <c r="P4683" s="21">
        <v>8.3125</v>
      </c>
      <c r="Q4683" s="19">
        <v>10.365839310187134</v>
      </c>
      <c r="R4683" s="4">
        <v>62.4</v>
      </c>
      <c r="S4683" s="4">
        <v>16.3</v>
      </c>
      <c r="T4683" s="29">
        <v>67.599999999999994</v>
      </c>
      <c r="U4683" s="4">
        <v>9.5000000000000001E-2</v>
      </c>
      <c r="V4683" s="9"/>
      <c r="W4683" s="9"/>
      <c r="X4683" s="9"/>
      <c r="Y4683" s="9"/>
      <c r="Z4683" s="9"/>
      <c r="AA4683" s="9"/>
    </row>
    <row r="4684" spans="1:27">
      <c r="A4684" s="39">
        <v>13</v>
      </c>
      <c r="B4684" s="39">
        <v>7</v>
      </c>
      <c r="C4684" s="40">
        <v>39642</v>
      </c>
      <c r="D4684" s="17">
        <v>0.875</v>
      </c>
      <c r="E4684" s="18">
        <v>0.31246858838874597</v>
      </c>
      <c r="F4684" s="4">
        <v>53.504437730607243</v>
      </c>
      <c r="G4684" s="4">
        <v>80.140673197284002</v>
      </c>
      <c r="H4684" s="4">
        <v>26.636235466676759</v>
      </c>
      <c r="I4684" s="19">
        <v>1.7443909875007133</v>
      </c>
      <c r="J4684" s="19">
        <v>8.4623422609982963</v>
      </c>
      <c r="K4684" s="20">
        <v>2.0400926739128007</v>
      </c>
      <c r="L4684" s="20">
        <v>2.2481261870710316</v>
      </c>
      <c r="M4684" s="20">
        <v>0.20803351315823099</v>
      </c>
      <c r="N4684" s="21">
        <v>13.125</v>
      </c>
      <c r="O4684" s="21">
        <f t="shared" si="76"/>
        <v>17.0625</v>
      </c>
      <c r="P4684" s="21">
        <v>9.6875</v>
      </c>
      <c r="Q4684" s="19">
        <v>5.5955815628123027</v>
      </c>
      <c r="R4684" s="4">
        <v>64.775000000000006</v>
      </c>
      <c r="S4684" s="4">
        <v>15.5625</v>
      </c>
      <c r="T4684" s="29">
        <v>139.625</v>
      </c>
      <c r="U4684" s="4">
        <v>5.5E-2</v>
      </c>
      <c r="V4684" s="9"/>
      <c r="W4684" s="9"/>
      <c r="X4684" s="9"/>
      <c r="Y4684" s="9"/>
      <c r="Z4684" s="9"/>
      <c r="AA4684" s="9"/>
    </row>
    <row r="4685" spans="1:27">
      <c r="A4685" s="39">
        <v>13</v>
      </c>
      <c r="B4685" s="39">
        <v>7</v>
      </c>
      <c r="C4685" s="40">
        <v>39642</v>
      </c>
      <c r="D4685" s="17">
        <v>0.91666666666699825</v>
      </c>
      <c r="E4685" s="18">
        <v>0.36881364592124521</v>
      </c>
      <c r="F4685" s="4">
        <v>64.629555023582355</v>
      </c>
      <c r="G4685" s="4">
        <v>91.575806890937088</v>
      </c>
      <c r="H4685" s="4">
        <v>26.946251867354714</v>
      </c>
      <c r="I4685" s="19">
        <v>1.9934970217508159</v>
      </c>
      <c r="J4685" s="19">
        <v>8.5282644479982803</v>
      </c>
      <c r="K4685" s="20">
        <v>2.1409047924710407</v>
      </c>
      <c r="L4685" s="20">
        <v>2.3923583446585508</v>
      </c>
      <c r="M4685" s="20">
        <v>0.2514535521875102</v>
      </c>
      <c r="N4685" s="21">
        <v>13.375</v>
      </c>
      <c r="O4685" s="21">
        <f t="shared" si="76"/>
        <v>17.387499999999999</v>
      </c>
      <c r="P4685" s="21">
        <v>9.25</v>
      </c>
      <c r="Q4685" s="19">
        <v>3.6521017735623706</v>
      </c>
      <c r="R4685" s="4">
        <v>68.025000000000006</v>
      </c>
      <c r="S4685" s="4">
        <v>14.9375</v>
      </c>
      <c r="T4685" s="29">
        <v>152.75</v>
      </c>
      <c r="U4685" s="4">
        <v>0.04</v>
      </c>
      <c r="V4685" s="9"/>
      <c r="W4685" s="9"/>
      <c r="X4685" s="9"/>
      <c r="Y4685" s="9"/>
      <c r="Z4685" s="9"/>
      <c r="AA4685" s="9"/>
    </row>
    <row r="4686" spans="1:27">
      <c r="A4686" s="39">
        <v>13</v>
      </c>
      <c r="B4686" s="39">
        <v>7</v>
      </c>
      <c r="C4686" s="40">
        <v>39642</v>
      </c>
      <c r="D4686" s="17">
        <v>0.95833333333300175</v>
      </c>
      <c r="E4686" s="18">
        <v>0.23317587479249682</v>
      </c>
      <c r="F4686" s="4">
        <v>44.092595666993972</v>
      </c>
      <c r="G4686" s="4">
        <v>67.975656082268245</v>
      </c>
      <c r="H4686" s="4">
        <v>23.883060415274269</v>
      </c>
      <c r="I4686" s="19">
        <v>1.5573470977506374</v>
      </c>
      <c r="J4686" s="19">
        <v>7.1284958189985606</v>
      </c>
      <c r="K4686" s="20">
        <v>2.1450689043715405</v>
      </c>
      <c r="L4686" s="20">
        <v>2.385668416352551</v>
      </c>
      <c r="M4686" s="20">
        <v>0.24059951198101071</v>
      </c>
      <c r="N4686" s="21">
        <v>10.125</v>
      </c>
      <c r="O4686" s="21">
        <f t="shared" si="76"/>
        <v>13.1625</v>
      </c>
      <c r="P4686" s="21">
        <v>8.3125</v>
      </c>
      <c r="Q4686" s="19">
        <v>5.5963400344373015</v>
      </c>
      <c r="R4686" s="4">
        <v>70.724999999999994</v>
      </c>
      <c r="S4686" s="4">
        <v>14.45</v>
      </c>
      <c r="T4686" s="29">
        <v>219.22499999999999</v>
      </c>
      <c r="U4686" s="4">
        <v>5.5E-2</v>
      </c>
      <c r="V4686" s="9"/>
      <c r="W4686" s="9"/>
      <c r="X4686" s="9"/>
      <c r="Y4686" s="9"/>
      <c r="Z4686" s="9"/>
      <c r="AA4686" s="9"/>
    </row>
    <row r="4687" spans="1:27">
      <c r="A4687" s="39">
        <v>14</v>
      </c>
      <c r="B4687" s="39">
        <v>7</v>
      </c>
      <c r="C4687" s="40">
        <v>39643</v>
      </c>
      <c r="D4687" s="17">
        <v>0</v>
      </c>
      <c r="E4687" s="18">
        <v>0.16156297500624775</v>
      </c>
      <c r="F4687" s="4">
        <v>26.893395997155313</v>
      </c>
      <c r="G4687" s="4">
        <v>46.619295701887509</v>
      </c>
      <c r="H4687" s="4">
        <v>19.7258997047322</v>
      </c>
      <c r="I4687" s="19">
        <v>1.3081104382505357</v>
      </c>
      <c r="J4687" s="19">
        <v>6.8614247829986112</v>
      </c>
      <c r="K4687" s="20">
        <v>2.476174699285258</v>
      </c>
      <c r="L4687" s="20">
        <v>2.7426032790430974</v>
      </c>
      <c r="M4687" s="20">
        <v>0.26642857975783918</v>
      </c>
      <c r="N4687" s="21">
        <v>9.5</v>
      </c>
      <c r="O4687" s="21">
        <f t="shared" si="76"/>
        <v>12.35</v>
      </c>
      <c r="P4687" s="21">
        <v>6.375</v>
      </c>
      <c r="Q4687" s="19">
        <v>9.5438727606246623</v>
      </c>
      <c r="R4687" s="4">
        <v>72.900000000000006</v>
      </c>
      <c r="S4687" s="4">
        <v>13.7125</v>
      </c>
      <c r="T4687" s="29">
        <v>205.70000000000002</v>
      </c>
      <c r="U4687" s="4">
        <v>0.06</v>
      </c>
      <c r="V4687" s="9"/>
      <c r="W4687" s="9"/>
      <c r="X4687" s="9"/>
      <c r="Y4687" s="9"/>
      <c r="Z4687" s="9"/>
      <c r="AA4687" s="9"/>
    </row>
    <row r="4688" spans="1:27">
      <c r="A4688" s="39">
        <v>14</v>
      </c>
      <c r="B4688" s="39">
        <v>7</v>
      </c>
      <c r="C4688" s="40">
        <v>39643</v>
      </c>
      <c r="D4688" s="17">
        <v>4.1666666666998253E-2</v>
      </c>
      <c r="E4688" s="18">
        <v>0.14093320620624813</v>
      </c>
      <c r="F4688" s="4">
        <v>14.624031736622404</v>
      </c>
      <c r="G4688" s="4">
        <v>28.225777268882577</v>
      </c>
      <c r="H4688" s="4">
        <v>13.601745532260173</v>
      </c>
      <c r="I4688" s="19">
        <v>1.308048409500536</v>
      </c>
      <c r="J4688" s="19">
        <v>6.5277938459986764</v>
      </c>
      <c r="K4688" s="20">
        <v>2.4908929036827567</v>
      </c>
      <c r="L4688" s="20">
        <v>2.766891518238602</v>
      </c>
      <c r="M4688" s="20">
        <v>0.27599861455584496</v>
      </c>
      <c r="N4688" s="21">
        <v>10.8125</v>
      </c>
      <c r="O4688" s="21">
        <f t="shared" si="76"/>
        <v>14.05625</v>
      </c>
      <c r="P4688" s="21">
        <v>7.25</v>
      </c>
      <c r="Q4688" s="19">
        <v>10.958591514874612</v>
      </c>
      <c r="R4688" s="4">
        <v>74.974999999999994</v>
      </c>
      <c r="S4688" s="4">
        <v>13.175000000000001</v>
      </c>
      <c r="T4688" s="29">
        <v>306.27499999999998</v>
      </c>
      <c r="U4688" s="4">
        <v>0.05</v>
      </c>
      <c r="V4688" s="9"/>
      <c r="W4688" s="9"/>
      <c r="X4688" s="9"/>
      <c r="Y4688" s="9"/>
      <c r="Z4688" s="9"/>
      <c r="AA4688" s="9"/>
    </row>
    <row r="4689" spans="1:27">
      <c r="A4689" s="39">
        <v>14</v>
      </c>
      <c r="B4689" s="39">
        <v>7</v>
      </c>
      <c r="C4689" s="40">
        <v>39643</v>
      </c>
      <c r="D4689" s="17">
        <v>8.3333333333001747E-2</v>
      </c>
      <c r="E4689" s="18">
        <v>0.12572892436874836</v>
      </c>
      <c r="F4689" s="4">
        <v>9.0815855199086108</v>
      </c>
      <c r="G4689" s="4">
        <v>17.871589569529799</v>
      </c>
      <c r="H4689" s="4">
        <v>8.7900040496211886</v>
      </c>
      <c r="I4689" s="19">
        <v>1.2457016625005106</v>
      </c>
      <c r="J4689" s="19">
        <v>6.6604470279986483</v>
      </c>
      <c r="K4689" s="20">
        <v>2.3449317433767711</v>
      </c>
      <c r="L4689" s="20">
        <v>2.5991382990705816</v>
      </c>
      <c r="M4689" s="20">
        <v>0.25420655569381012</v>
      </c>
      <c r="N4689" s="21">
        <v>9.125</v>
      </c>
      <c r="O4689" s="21">
        <f t="shared" si="76"/>
        <v>11.862500000000001</v>
      </c>
      <c r="P4689" s="21">
        <v>6.875</v>
      </c>
      <c r="Q4689" s="19">
        <v>18.972391636436825</v>
      </c>
      <c r="R4689" s="4">
        <v>78.575000000000003</v>
      </c>
      <c r="S4689" s="4">
        <v>12.7</v>
      </c>
      <c r="T4689" s="29">
        <v>309.55</v>
      </c>
      <c r="U4689" s="4">
        <v>0.05</v>
      </c>
      <c r="V4689" s="9"/>
      <c r="W4689" s="9"/>
      <c r="X4689" s="9"/>
      <c r="Y4689" s="9"/>
      <c r="Z4689" s="9"/>
      <c r="AA4689" s="9"/>
    </row>
    <row r="4690" spans="1:27">
      <c r="A4690" s="39">
        <v>14</v>
      </c>
      <c r="B4690" s="39">
        <v>7</v>
      </c>
      <c r="C4690" s="40">
        <v>39643</v>
      </c>
      <c r="D4690" s="17">
        <v>0.125</v>
      </c>
      <c r="E4690" s="18">
        <v>0.20047661750749723</v>
      </c>
      <c r="F4690" s="4">
        <v>9.3603297372148209</v>
      </c>
      <c r="G4690" s="4">
        <v>17.992568996492334</v>
      </c>
      <c r="H4690" s="4">
        <v>8.6322392592775135</v>
      </c>
      <c r="I4690" s="19">
        <v>1.2456432825005108</v>
      </c>
      <c r="J4690" s="19">
        <v>6.4600843629986873</v>
      </c>
      <c r="K4690" s="20">
        <v>2.3436056462000217</v>
      </c>
      <c r="L4690" s="20">
        <v>2.5819476738515807</v>
      </c>
      <c r="M4690" s="20">
        <v>0.2383420276515591</v>
      </c>
      <c r="N4690" s="21">
        <v>10.1875</v>
      </c>
      <c r="O4690" s="21">
        <f t="shared" si="76"/>
        <v>13.24375</v>
      </c>
      <c r="P4690" s="21">
        <v>6.5</v>
      </c>
      <c r="Q4690" s="19">
        <v>14.141810625436996</v>
      </c>
      <c r="R4690" s="4">
        <v>81.924999999999997</v>
      </c>
      <c r="S4690" s="4">
        <v>12.1875</v>
      </c>
      <c r="T4690" s="29">
        <v>307.3</v>
      </c>
      <c r="U4690" s="4">
        <v>0.05</v>
      </c>
      <c r="V4690" s="9"/>
      <c r="W4690" s="9"/>
      <c r="X4690" s="9"/>
      <c r="Y4690" s="9"/>
      <c r="Z4690" s="9"/>
      <c r="AA4690" s="9"/>
    </row>
    <row r="4691" spans="1:27">
      <c r="A4691" s="39">
        <v>14</v>
      </c>
      <c r="B4691" s="39">
        <v>7</v>
      </c>
      <c r="C4691" s="40">
        <v>39643</v>
      </c>
      <c r="D4691" s="17">
        <v>0.16666666666699825</v>
      </c>
      <c r="E4691" s="18">
        <v>0.20152149434624714</v>
      </c>
      <c r="F4691" s="4">
        <v>11.089873910027514</v>
      </c>
      <c r="G4691" s="4">
        <v>20.433909091805489</v>
      </c>
      <c r="H4691" s="4">
        <v>9.3440351817779774</v>
      </c>
      <c r="I4691" s="19">
        <v>1.245584902500511</v>
      </c>
      <c r="J4691" s="19">
        <v>6.5261267399986718</v>
      </c>
      <c r="K4691" s="20">
        <v>2.4759947771177586</v>
      </c>
      <c r="L4691" s="20">
        <v>2.7461527236481027</v>
      </c>
      <c r="M4691" s="20">
        <v>0.27015794653034442</v>
      </c>
      <c r="N4691" s="21">
        <v>13.5625</v>
      </c>
      <c r="O4691" s="21">
        <f t="shared" si="76"/>
        <v>17.631250000000001</v>
      </c>
      <c r="P4691" s="21">
        <v>7.125</v>
      </c>
      <c r="Q4691" s="19">
        <v>12.021396427937072</v>
      </c>
      <c r="R4691" s="4">
        <v>84.924999999999997</v>
      </c>
      <c r="S4691" s="4">
        <v>11.55</v>
      </c>
      <c r="T4691" s="29">
        <v>303.17500000000001</v>
      </c>
      <c r="U4691" s="4">
        <v>7.4999999999999997E-2</v>
      </c>
      <c r="V4691" s="9"/>
      <c r="W4691" s="9"/>
      <c r="X4691" s="9"/>
      <c r="Y4691" s="9"/>
      <c r="Z4691" s="9"/>
      <c r="AA4691" s="9"/>
    </row>
    <row r="4692" spans="1:27">
      <c r="A4692" s="39">
        <v>14</v>
      </c>
      <c r="B4692" s="39">
        <v>7</v>
      </c>
      <c r="C4692" s="40">
        <v>39643</v>
      </c>
      <c r="D4692" s="17">
        <v>0.20833333333300175</v>
      </c>
      <c r="E4692" s="18">
        <v>0.15490198423499782</v>
      </c>
      <c r="F4692" s="4">
        <v>8.5401601601646018</v>
      </c>
      <c r="G4692" s="4">
        <v>16.354252191479397</v>
      </c>
      <c r="H4692" s="4">
        <v>7.8140920313147939</v>
      </c>
      <c r="I4692" s="19">
        <v>1.2455265225005112</v>
      </c>
      <c r="J4692" s="19">
        <v>6.5255682099986689</v>
      </c>
      <c r="K4692" s="20">
        <v>2.3089344070947746</v>
      </c>
      <c r="L4692" s="20">
        <v>2.55804938754008</v>
      </c>
      <c r="M4692" s="20">
        <v>0.24911498044530511</v>
      </c>
      <c r="N4692" s="21">
        <v>14.75</v>
      </c>
      <c r="O4692" s="21">
        <f t="shared" si="76"/>
        <v>19.175000000000001</v>
      </c>
      <c r="P4692" s="21">
        <v>8.25</v>
      </c>
      <c r="Q4692" s="19">
        <v>14.202678734311993</v>
      </c>
      <c r="R4692" s="4">
        <v>89.075000000000003</v>
      </c>
      <c r="S4692" s="4">
        <v>11.4625</v>
      </c>
      <c r="T4692" s="29">
        <v>300.67500000000001</v>
      </c>
      <c r="U4692" s="4">
        <v>0.05</v>
      </c>
      <c r="V4692" s="9"/>
      <c r="W4692" s="9"/>
      <c r="X4692" s="9"/>
      <c r="Y4692" s="9"/>
      <c r="Z4692" s="9"/>
      <c r="AA4692" s="9"/>
    </row>
    <row r="4693" spans="1:27">
      <c r="A4693" s="39">
        <v>14</v>
      </c>
      <c r="B4693" s="39">
        <v>7</v>
      </c>
      <c r="C4693" s="40">
        <v>39643</v>
      </c>
      <c r="D4693" s="17">
        <v>0.25</v>
      </c>
      <c r="E4693" s="18">
        <v>0.22959626708374672</v>
      </c>
      <c r="F4693" s="4">
        <v>13.372986258440434</v>
      </c>
      <c r="G4693" s="4">
        <v>24.280330009394028</v>
      </c>
      <c r="H4693" s="4">
        <v>10.907343750953592</v>
      </c>
      <c r="I4693" s="19">
        <v>1.2454681425005114</v>
      </c>
      <c r="J4693" s="19">
        <v>6.5250139219986671</v>
      </c>
      <c r="K4693" s="20">
        <v>2.3557030697135204</v>
      </c>
      <c r="L4693" s="20">
        <v>2.6288814513840908</v>
      </c>
      <c r="M4693" s="20">
        <v>0.27317838167057007</v>
      </c>
      <c r="N4693" s="21">
        <v>17.75</v>
      </c>
      <c r="O4693" s="21">
        <f t="shared" si="76"/>
        <v>23.074999999999999</v>
      </c>
      <c r="P4693" s="21">
        <v>9.5625</v>
      </c>
      <c r="Q4693" s="19">
        <v>9.8423013420621484</v>
      </c>
      <c r="R4693" s="4">
        <v>89.95</v>
      </c>
      <c r="S4693" s="4">
        <v>12.15</v>
      </c>
      <c r="T4693" s="29">
        <v>296.72500000000002</v>
      </c>
      <c r="U4693" s="4">
        <v>4.4999999999999998E-2</v>
      </c>
      <c r="V4693" s="9"/>
      <c r="W4693" s="9"/>
      <c r="X4693" s="9"/>
      <c r="Y4693" s="9"/>
      <c r="Z4693" s="9"/>
      <c r="AA4693" s="9"/>
    </row>
    <row r="4694" spans="1:27">
      <c r="A4694" s="39">
        <v>14</v>
      </c>
      <c r="B4694" s="39">
        <v>7</v>
      </c>
      <c r="C4694" s="40">
        <v>39643</v>
      </c>
      <c r="D4694" s="17">
        <v>0.29166666666699825</v>
      </c>
      <c r="E4694" s="18">
        <v>0.29668439238624561</v>
      </c>
      <c r="F4694" s="4">
        <v>24.335734307798003</v>
      </c>
      <c r="G4694" s="4">
        <v>40.126317702598286</v>
      </c>
      <c r="H4694" s="4">
        <v>15.790583394800286</v>
      </c>
      <c r="I4694" s="19">
        <v>1.4322201322505883</v>
      </c>
      <c r="J4694" s="19">
        <v>7.1902226679985297</v>
      </c>
      <c r="K4694" s="20">
        <v>2.247620645473031</v>
      </c>
      <c r="L4694" s="20">
        <v>2.5600280368873327</v>
      </c>
      <c r="M4694" s="20">
        <v>0.31240739141430152</v>
      </c>
      <c r="N4694" s="21">
        <v>25.4375</v>
      </c>
      <c r="O4694" s="21">
        <f t="shared" si="76"/>
        <v>33.068750000000001</v>
      </c>
      <c r="P4694" s="21">
        <v>10.9375</v>
      </c>
      <c r="Q4694" s="19">
        <v>6.8959832061247539</v>
      </c>
      <c r="R4694" s="4">
        <v>89.575000000000003</v>
      </c>
      <c r="S4694" s="4">
        <v>12.762499999999999</v>
      </c>
      <c r="T4694" s="29">
        <v>307.79999999999995</v>
      </c>
      <c r="U4694" s="4">
        <v>6.5000000000000002E-2</v>
      </c>
      <c r="V4694" s="9"/>
      <c r="W4694" s="9"/>
      <c r="X4694" s="9"/>
      <c r="Y4694" s="9"/>
      <c r="Z4694" s="9"/>
      <c r="AA4694" s="9"/>
    </row>
    <row r="4695" spans="1:27">
      <c r="A4695" s="39">
        <v>14</v>
      </c>
      <c r="B4695" s="39">
        <v>7</v>
      </c>
      <c r="C4695" s="40">
        <v>39643</v>
      </c>
      <c r="D4695" s="17">
        <v>0.33333333333300175</v>
      </c>
      <c r="E4695" s="18">
        <v>0.30312110336249548</v>
      </c>
      <c r="F4695" s="4">
        <v>33.903088856411095</v>
      </c>
      <c r="G4695" s="4">
        <v>51.894878443963954</v>
      </c>
      <c r="H4695" s="4">
        <v>17.991789587552859</v>
      </c>
      <c r="I4695" s="19">
        <v>1.805757680250742</v>
      </c>
      <c r="J4695" s="19">
        <v>7.4558994999984725</v>
      </c>
      <c r="K4695" s="20">
        <v>2.2463536355365314</v>
      </c>
      <c r="L4695" s="20">
        <v>2.5635873223403345</v>
      </c>
      <c r="M4695" s="20">
        <v>0.31723368680380304</v>
      </c>
      <c r="N4695" s="21">
        <v>26.5</v>
      </c>
      <c r="O4695" s="21">
        <f t="shared" si="76"/>
        <v>34.450000000000003</v>
      </c>
      <c r="P4695" s="21">
        <v>10.75</v>
      </c>
      <c r="Q4695" s="19">
        <v>7.7805944912497207</v>
      </c>
      <c r="R4695" s="4">
        <v>88.4</v>
      </c>
      <c r="S4695" s="4">
        <v>13.637499999999999</v>
      </c>
      <c r="T4695" s="29">
        <v>307.27499999999998</v>
      </c>
      <c r="U4695" s="4">
        <v>0.24</v>
      </c>
      <c r="V4695" s="9"/>
      <c r="W4695" s="9"/>
      <c r="X4695" s="9"/>
      <c r="Y4695" s="9"/>
      <c r="Z4695" s="9"/>
      <c r="AA4695" s="9"/>
    </row>
    <row r="4696" spans="1:27">
      <c r="A4696" s="39">
        <v>14</v>
      </c>
      <c r="B4696" s="39">
        <v>7</v>
      </c>
      <c r="C4696" s="40">
        <v>39643</v>
      </c>
      <c r="D4696" s="17">
        <v>0.375</v>
      </c>
      <c r="E4696" s="18">
        <v>0.3041424775024954</v>
      </c>
      <c r="F4696" s="4">
        <v>61.896624584231134</v>
      </c>
      <c r="G4696" s="4">
        <v>84.648204745410268</v>
      </c>
      <c r="H4696" s="4">
        <v>22.751580161179145</v>
      </c>
      <c r="I4696" s="19">
        <v>1.9924666147508194</v>
      </c>
      <c r="J4696" s="19">
        <v>8.2540201899983057</v>
      </c>
      <c r="K4696" s="20">
        <v>2.1491087729582907</v>
      </c>
      <c r="L4696" s="20">
        <v>2.427698909998818</v>
      </c>
      <c r="M4696" s="20">
        <v>0.27859013704052704</v>
      </c>
      <c r="N4696" s="21">
        <v>23.5625</v>
      </c>
      <c r="O4696" s="21">
        <f t="shared" si="76"/>
        <v>30.631250000000001</v>
      </c>
      <c r="P4696" s="21">
        <v>14.25</v>
      </c>
      <c r="Q4696" s="19">
        <v>6.1895508498747773</v>
      </c>
      <c r="R4696" s="4">
        <v>85.95</v>
      </c>
      <c r="S4696" s="4">
        <v>15.3</v>
      </c>
      <c r="T4696" s="29">
        <v>284.45000000000005</v>
      </c>
      <c r="U4696" s="4">
        <v>0.37</v>
      </c>
      <c r="V4696" s="9"/>
      <c r="W4696" s="9"/>
      <c r="X4696" s="9"/>
      <c r="Y4696" s="9"/>
      <c r="Z4696" s="9"/>
      <c r="AA4696" s="9"/>
    </row>
    <row r="4697" spans="1:27">
      <c r="A4697" s="39">
        <v>14</v>
      </c>
      <c r="B4697" s="39">
        <v>7</v>
      </c>
      <c r="C4697" s="40">
        <v>39643</v>
      </c>
      <c r="D4697" s="17">
        <v>0.41666666666699825</v>
      </c>
      <c r="E4697" s="18">
        <v>0.29867047365124544</v>
      </c>
      <c r="F4697" s="4">
        <v>70.525983933619244</v>
      </c>
      <c r="G4697" s="4">
        <v>95.610413856688226</v>
      </c>
      <c r="H4697" s="4">
        <v>25.084429923068978</v>
      </c>
      <c r="I4697" s="19">
        <v>2.1791609542508965</v>
      </c>
      <c r="J4697" s="19">
        <v>8.3199041989982909</v>
      </c>
      <c r="K4697" s="20">
        <v>2.1638935439935394</v>
      </c>
      <c r="L4697" s="20">
        <v>2.4365109620155705</v>
      </c>
      <c r="M4697" s="20">
        <v>0.27261741802203088</v>
      </c>
      <c r="N4697" s="21">
        <v>39.3125</v>
      </c>
      <c r="O4697" s="21">
        <f t="shared" si="76"/>
        <v>51.106250000000003</v>
      </c>
      <c r="P4697" s="21">
        <v>16.0625</v>
      </c>
      <c r="Q4697" s="19">
        <v>5.8362200190622913</v>
      </c>
      <c r="R4697" s="4">
        <v>83.125</v>
      </c>
      <c r="S4697" s="4">
        <v>16.899999999999999</v>
      </c>
      <c r="T4697" s="29">
        <v>218.625</v>
      </c>
      <c r="U4697" s="4">
        <v>0.70499999999999996</v>
      </c>
      <c r="V4697" s="9"/>
      <c r="W4697" s="9"/>
      <c r="X4697" s="9"/>
      <c r="Y4697" s="9"/>
      <c r="Z4697" s="9"/>
      <c r="AA4697" s="9"/>
    </row>
    <row r="4698" spans="1:27">
      <c r="A4698" s="39">
        <v>14</v>
      </c>
      <c r="B4698" s="39">
        <v>7</v>
      </c>
      <c r="C4698" s="40">
        <v>39643</v>
      </c>
      <c r="D4698" s="17">
        <v>0.45833333333300175</v>
      </c>
      <c r="E4698" s="18">
        <v>0.29428307868374531</v>
      </c>
      <c r="F4698" s="4">
        <v>78.55763042191353</v>
      </c>
      <c r="G4698" s="4">
        <v>105.68244190380345</v>
      </c>
      <c r="H4698" s="4">
        <v>27.124811481889907</v>
      </c>
      <c r="I4698" s="19">
        <v>2.0545426245008453</v>
      </c>
      <c r="J4698" s="19">
        <v>8.78507267199819</v>
      </c>
      <c r="K4698" s="20">
        <v>2.0295111536420527</v>
      </c>
      <c r="L4698" s="20">
        <v>2.2286410788505435</v>
      </c>
      <c r="M4698" s="20">
        <v>0.1991299252084911</v>
      </c>
      <c r="N4698" s="21">
        <v>22.6875</v>
      </c>
      <c r="O4698" s="21">
        <f t="shared" si="76"/>
        <v>29.493750000000002</v>
      </c>
      <c r="P4698" s="21">
        <v>12.625</v>
      </c>
      <c r="Q4698" s="19">
        <v>6.897841167624752</v>
      </c>
      <c r="R4698" s="4">
        <v>79.400000000000006</v>
      </c>
      <c r="S4698" s="4">
        <v>18.05</v>
      </c>
      <c r="T4698" s="29">
        <v>222.47499999999999</v>
      </c>
      <c r="U4698" s="4">
        <v>0.495</v>
      </c>
      <c r="V4698" s="9"/>
      <c r="W4698" s="9"/>
      <c r="X4698" s="9"/>
      <c r="Y4698" s="9"/>
      <c r="Z4698" s="9"/>
      <c r="AA4698" s="9"/>
    </row>
    <row r="4699" spans="1:27">
      <c r="A4699" s="39">
        <v>14</v>
      </c>
      <c r="B4699" s="39">
        <v>7</v>
      </c>
      <c r="C4699" s="40">
        <v>39643</v>
      </c>
      <c r="D4699" s="17">
        <v>0.5</v>
      </c>
      <c r="E4699" s="18">
        <v>0.2758349032062456</v>
      </c>
      <c r="F4699" s="4">
        <v>76.511119022588304</v>
      </c>
      <c r="G4699" s="4">
        <v>102.81429445866519</v>
      </c>
      <c r="H4699" s="4">
        <v>26.303175436076877</v>
      </c>
      <c r="I4699" s="19">
        <v>1.9299315922507945</v>
      </c>
      <c r="J4699" s="19">
        <v>8.2519430239982992</v>
      </c>
      <c r="K4699" s="20">
        <v>1.9804478118703077</v>
      </c>
      <c r="L4699" s="20">
        <v>2.1550555968845355</v>
      </c>
      <c r="M4699" s="20">
        <v>0.17460778501422747</v>
      </c>
      <c r="N4699" s="21">
        <v>33.5625</v>
      </c>
      <c r="O4699" s="21">
        <f t="shared" si="76"/>
        <v>43.631250000000001</v>
      </c>
      <c r="P4699" s="21">
        <v>12.4375</v>
      </c>
      <c r="Q4699" s="19">
        <v>8.2543445038122023</v>
      </c>
      <c r="R4699" s="4">
        <v>78.95</v>
      </c>
      <c r="S4699" s="4">
        <v>18.362500000000001</v>
      </c>
      <c r="T4699" s="29">
        <v>144.42500000000001</v>
      </c>
      <c r="U4699" s="4">
        <v>0.67500000000000004</v>
      </c>
      <c r="V4699" s="9"/>
      <c r="W4699" s="9"/>
      <c r="X4699" s="9"/>
      <c r="Y4699" s="9"/>
      <c r="Z4699" s="9"/>
      <c r="AA4699" s="9"/>
    </row>
    <row r="4700" spans="1:27">
      <c r="A4700" s="39">
        <v>14</v>
      </c>
      <c r="B4700" s="39">
        <v>7</v>
      </c>
      <c r="C4700" s="40">
        <v>39643</v>
      </c>
      <c r="D4700" s="17">
        <v>0.54166666666699825</v>
      </c>
      <c r="E4700" s="18">
        <v>0.28118613683874555</v>
      </c>
      <c r="F4700" s="4">
        <v>78.416476243300849</v>
      </c>
      <c r="G4700" s="4">
        <v>104.96978127607827</v>
      </c>
      <c r="H4700" s="4">
        <v>26.553305032777413</v>
      </c>
      <c r="I4700" s="19">
        <v>2.3033596777509482</v>
      </c>
      <c r="J4700" s="19">
        <v>8.1846916769983089</v>
      </c>
      <c r="K4700" s="20">
        <v>2.0006225680563055</v>
      </c>
      <c r="L4700" s="20">
        <v>2.1846256199307899</v>
      </c>
      <c r="M4700" s="20">
        <v>0.18400305187448418</v>
      </c>
      <c r="N4700" s="21">
        <v>30.6875</v>
      </c>
      <c r="O4700" s="21">
        <f t="shared" si="76"/>
        <v>39.893750000000004</v>
      </c>
      <c r="P4700" s="21">
        <v>12.375</v>
      </c>
      <c r="Q4700" s="19">
        <v>6.8987260511872526</v>
      </c>
      <c r="R4700" s="4">
        <v>79.45</v>
      </c>
      <c r="S4700" s="4">
        <v>18.787500000000001</v>
      </c>
      <c r="T4700" s="29">
        <v>100.5</v>
      </c>
      <c r="U4700" s="4">
        <v>0.76500000000000001</v>
      </c>
      <c r="V4700" s="9"/>
      <c r="W4700" s="9"/>
      <c r="X4700" s="9"/>
      <c r="Y4700" s="9"/>
      <c r="Z4700" s="9"/>
      <c r="AA4700" s="9"/>
    </row>
    <row r="4701" spans="1:27">
      <c r="A4701" s="39">
        <v>14</v>
      </c>
      <c r="B4701" s="39">
        <v>7</v>
      </c>
      <c r="C4701" s="40">
        <v>39643</v>
      </c>
      <c r="D4701" s="17">
        <v>0.58333333333300175</v>
      </c>
      <c r="E4701" s="18">
        <v>0.2854552584099953</v>
      </c>
      <c r="F4701" s="4">
        <v>81.249762763813465</v>
      </c>
      <c r="G4701" s="4">
        <v>108.26566356555415</v>
      </c>
      <c r="H4701" s="4">
        <v>27.015900801740699</v>
      </c>
      <c r="I4701" s="19">
        <v>2.1787552132508976</v>
      </c>
      <c r="J4701" s="19">
        <v>8.982454624998141</v>
      </c>
      <c r="K4701" s="20">
        <v>2.036721207516802</v>
      </c>
      <c r="L4701" s="20">
        <v>2.2295992869382975</v>
      </c>
      <c r="M4701" s="20">
        <v>0.19287807942149493</v>
      </c>
      <c r="N4701" s="21">
        <v>24.1875</v>
      </c>
      <c r="O4701" s="21">
        <f t="shared" si="76"/>
        <v>31.443750000000001</v>
      </c>
      <c r="P4701" s="21">
        <v>12.0625</v>
      </c>
      <c r="Q4701" s="19">
        <v>6.3684951099372711</v>
      </c>
      <c r="R4701" s="4">
        <v>81.55</v>
      </c>
      <c r="S4701" s="4">
        <v>18.512499999999999</v>
      </c>
      <c r="T4701" s="29">
        <v>111.825</v>
      </c>
      <c r="U4701" s="4">
        <v>0.49</v>
      </c>
      <c r="V4701" s="9"/>
      <c r="W4701" s="9"/>
      <c r="X4701" s="9"/>
      <c r="Y4701" s="9"/>
      <c r="Z4701" s="9"/>
      <c r="AA4701" s="9"/>
    </row>
    <row r="4702" spans="1:27">
      <c r="A4702" s="39">
        <v>14</v>
      </c>
      <c r="B4702" s="39">
        <v>7</v>
      </c>
      <c r="C4702" s="40">
        <v>39643</v>
      </c>
      <c r="D4702" s="17">
        <v>0.625</v>
      </c>
      <c r="E4702" s="18">
        <v>0.31350560570999475</v>
      </c>
      <c r="F4702" s="4">
        <v>88.64783790121993</v>
      </c>
      <c r="G4702" s="4">
        <v>116.5473658847189</v>
      </c>
      <c r="H4702" s="4">
        <v>27.89952798349897</v>
      </c>
      <c r="I4702" s="19">
        <v>1.9919083560008211</v>
      </c>
      <c r="J4702" s="19">
        <v>9.2478034089980845</v>
      </c>
      <c r="K4702" s="20">
        <v>1.9983697735293062</v>
      </c>
      <c r="L4702" s="20">
        <v>2.1664516310967898</v>
      </c>
      <c r="M4702" s="20">
        <v>0.16808185756748367</v>
      </c>
      <c r="N4702" s="21">
        <v>24.125</v>
      </c>
      <c r="O4702" s="21">
        <f t="shared" si="76"/>
        <v>31.362500000000001</v>
      </c>
      <c r="P4702" s="21">
        <v>14.125</v>
      </c>
      <c r="Q4702" s="19">
        <v>5.8971430044372877</v>
      </c>
      <c r="R4702" s="4">
        <v>81.525000000000006</v>
      </c>
      <c r="S4702" s="4">
        <v>18.55</v>
      </c>
      <c r="T4702" s="29">
        <v>134.25</v>
      </c>
      <c r="U4702" s="4">
        <v>0.625</v>
      </c>
      <c r="V4702" s="9"/>
      <c r="W4702" s="9"/>
      <c r="X4702" s="9"/>
      <c r="Y4702" s="9"/>
      <c r="Z4702" s="9"/>
      <c r="AA4702" s="9"/>
    </row>
    <row r="4703" spans="1:27">
      <c r="A4703" s="39">
        <v>14</v>
      </c>
      <c r="B4703" s="39">
        <v>7</v>
      </c>
      <c r="C4703" s="40">
        <v>39643</v>
      </c>
      <c r="D4703" s="17">
        <v>0.66666666666699825</v>
      </c>
      <c r="E4703" s="18">
        <v>0.31560360975749485</v>
      </c>
      <c r="F4703" s="4">
        <v>77.673195898332423</v>
      </c>
      <c r="G4703" s="4">
        <v>105.55402524612845</v>
      </c>
      <c r="H4703" s="4">
        <v>27.880829347796016</v>
      </c>
      <c r="I4703" s="19">
        <v>1.9918149480008214</v>
      </c>
      <c r="J4703" s="19">
        <v>8.4487070589982469</v>
      </c>
      <c r="K4703" s="20">
        <v>1.9919341686080569</v>
      </c>
      <c r="L4703" s="20">
        <v>2.1650934608580408</v>
      </c>
      <c r="M4703" s="20">
        <v>0.17315929224998378</v>
      </c>
      <c r="N4703" s="21">
        <v>23.0625</v>
      </c>
      <c r="O4703" s="21">
        <f t="shared" si="76"/>
        <v>29.981249999999999</v>
      </c>
      <c r="P4703" s="21">
        <v>13.4375</v>
      </c>
      <c r="Q4703" s="19">
        <v>6.2513802774372742</v>
      </c>
      <c r="R4703" s="4">
        <v>80.8</v>
      </c>
      <c r="S4703" s="4">
        <v>18.75</v>
      </c>
      <c r="T4703" s="29">
        <v>94.199999999999989</v>
      </c>
      <c r="U4703" s="4">
        <v>0.33500000000000002</v>
      </c>
      <c r="V4703" s="9"/>
      <c r="W4703" s="9"/>
      <c r="X4703" s="9"/>
      <c r="Y4703" s="9"/>
      <c r="Z4703" s="9"/>
      <c r="AA4703" s="9"/>
    </row>
    <row r="4704" spans="1:27">
      <c r="A4704" s="39">
        <v>14</v>
      </c>
      <c r="B4704" s="39">
        <v>7</v>
      </c>
      <c r="C4704" s="40">
        <v>39643</v>
      </c>
      <c r="D4704" s="17">
        <v>0.70833333333300175</v>
      </c>
      <c r="E4704" s="18">
        <v>0.34039589666374426</v>
      </c>
      <c r="F4704" s="4">
        <v>71.43544827418863</v>
      </c>
      <c r="G4704" s="4">
        <v>99.146890820576715</v>
      </c>
      <c r="H4704" s="4">
        <v>27.711442546388092</v>
      </c>
      <c r="I4704" s="19">
        <v>1.9294820662507961</v>
      </c>
      <c r="J4704" s="19">
        <v>8.5145175399982307</v>
      </c>
      <c r="K4704" s="20">
        <v>2.0332776929078031</v>
      </c>
      <c r="L4704" s="20">
        <v>2.2151248337777987</v>
      </c>
      <c r="M4704" s="20">
        <v>0.18184714086999548</v>
      </c>
      <c r="N4704" s="21">
        <v>26.75</v>
      </c>
      <c r="O4704" s="21">
        <f t="shared" si="76"/>
        <v>34.774999999999999</v>
      </c>
      <c r="P4704" s="21">
        <v>12.25</v>
      </c>
      <c r="Q4704" s="19">
        <v>6.015896292437283</v>
      </c>
      <c r="R4704" s="4">
        <v>82.15</v>
      </c>
      <c r="S4704" s="4">
        <v>18.45</v>
      </c>
      <c r="T4704" s="29">
        <v>108.25</v>
      </c>
      <c r="U4704" s="4">
        <v>0.34</v>
      </c>
      <c r="V4704" s="9"/>
      <c r="W4704" s="9"/>
      <c r="X4704" s="9"/>
      <c r="Y4704" s="9"/>
      <c r="Z4704" s="9"/>
      <c r="AA4704" s="9"/>
    </row>
    <row r="4705" spans="1:27">
      <c r="A4705" s="39">
        <v>14</v>
      </c>
      <c r="B4705" s="39">
        <v>7</v>
      </c>
      <c r="C4705" s="40">
        <v>39643</v>
      </c>
      <c r="D4705" s="17">
        <v>0.75</v>
      </c>
      <c r="E4705" s="18">
        <v>0.33924620755874429</v>
      </c>
      <c r="F4705" s="4">
        <v>57.234783092682086</v>
      </c>
      <c r="G4705" s="4">
        <v>83.791612712022584</v>
      </c>
      <c r="H4705" s="4">
        <v>26.556829619340505</v>
      </c>
      <c r="I4705" s="19">
        <v>1.5559598430006423</v>
      </c>
      <c r="J4705" s="19">
        <v>7.6491059109984079</v>
      </c>
      <c r="K4705" s="20">
        <v>2.0162154453338044</v>
      </c>
      <c r="L4705" s="20">
        <v>2.1931924686605466</v>
      </c>
      <c r="M4705" s="20">
        <v>0.17697702332674209</v>
      </c>
      <c r="N4705" s="21">
        <v>21.4375</v>
      </c>
      <c r="O4705" s="21">
        <f t="shared" si="76"/>
        <v>27.868750000000002</v>
      </c>
      <c r="P4705" s="21">
        <v>11.8125</v>
      </c>
      <c r="Q4705" s="19">
        <v>5.9573094780622853</v>
      </c>
      <c r="R4705" s="4">
        <v>83.474999999999994</v>
      </c>
      <c r="S4705" s="4">
        <v>18.175000000000001</v>
      </c>
      <c r="T4705" s="29">
        <v>110.075</v>
      </c>
      <c r="U4705" s="4">
        <v>0.3</v>
      </c>
      <c r="V4705" s="9"/>
      <c r="W4705" s="9"/>
      <c r="X4705" s="9"/>
      <c r="Y4705" s="9"/>
      <c r="Z4705" s="9"/>
      <c r="AA4705" s="9"/>
    </row>
    <row r="4706" spans="1:27">
      <c r="A4706" s="39">
        <v>14</v>
      </c>
      <c r="B4706" s="39">
        <v>7</v>
      </c>
      <c r="C4706" s="40">
        <v>39643</v>
      </c>
      <c r="D4706" s="17">
        <v>0.79166666666699825</v>
      </c>
      <c r="E4706" s="18">
        <v>0.32297609728499432</v>
      </c>
      <c r="F4706" s="4">
        <v>49.904849017575373</v>
      </c>
      <c r="G4706" s="4">
        <v>74.730548233270156</v>
      </c>
      <c r="H4706" s="4">
        <v>24.825699215694772</v>
      </c>
      <c r="I4706" s="19">
        <v>1.4314144882505913</v>
      </c>
      <c r="J4706" s="19">
        <v>7.0498773259985299</v>
      </c>
      <c r="K4706" s="20">
        <v>2.0203877845715543</v>
      </c>
      <c r="L4706" s="20">
        <v>2.1969556811582982</v>
      </c>
      <c r="M4706" s="20">
        <v>0.17656789658674399</v>
      </c>
      <c r="N4706" s="21">
        <v>14.6875</v>
      </c>
      <c r="O4706" s="21">
        <f t="shared" si="76"/>
        <v>19.09375</v>
      </c>
      <c r="P4706" s="21">
        <v>9.125</v>
      </c>
      <c r="Q4706" s="19">
        <v>6.8425126454372522</v>
      </c>
      <c r="R4706" s="4">
        <v>89.7</v>
      </c>
      <c r="S4706" s="4">
        <v>17.537500000000001</v>
      </c>
      <c r="T4706" s="29">
        <v>116.39999999999999</v>
      </c>
      <c r="U4706" s="4">
        <v>0.1</v>
      </c>
      <c r="V4706" s="9"/>
      <c r="W4706" s="9"/>
      <c r="X4706" s="9"/>
      <c r="Y4706" s="9"/>
      <c r="Z4706" s="9"/>
      <c r="AA4706" s="9"/>
    </row>
    <row r="4707" spans="1:27">
      <c r="A4707" s="39">
        <v>14</v>
      </c>
      <c r="B4707" s="39">
        <v>7</v>
      </c>
      <c r="C4707" s="40">
        <v>39643</v>
      </c>
      <c r="D4707" s="17">
        <v>0.83333333333300175</v>
      </c>
      <c r="E4707" s="18">
        <v>0.33047027776999438</v>
      </c>
      <c r="F4707" s="4">
        <v>45.147382162231551</v>
      </c>
      <c r="G4707" s="4">
        <v>69.662742012381287</v>
      </c>
      <c r="H4707" s="4">
        <v>24.515359850149736</v>
      </c>
      <c r="I4707" s="19">
        <v>1.4935809870006169</v>
      </c>
      <c r="J4707" s="19">
        <v>6.9827758629985421</v>
      </c>
      <c r="K4707" s="20">
        <v>2.0510410913398012</v>
      </c>
      <c r="L4707" s="20">
        <v>2.2417367056215554</v>
      </c>
      <c r="M4707" s="20">
        <v>0.19069561428175397</v>
      </c>
      <c r="N4707" s="21">
        <v>14.1875</v>
      </c>
      <c r="O4707" s="21">
        <f t="shared" si="76"/>
        <v>18.443750000000001</v>
      </c>
      <c r="P4707" s="21">
        <v>9.375</v>
      </c>
      <c r="Q4707" s="19">
        <v>5.0142181917498192</v>
      </c>
      <c r="R4707" s="4">
        <v>89.275000000000006</v>
      </c>
      <c r="S4707" s="4">
        <v>17.512499999999999</v>
      </c>
      <c r="T4707" s="29">
        <v>145.42499999999998</v>
      </c>
      <c r="U4707" s="4">
        <v>0.26500000000000001</v>
      </c>
      <c r="V4707" s="9"/>
      <c r="W4707" s="9"/>
      <c r="X4707" s="9"/>
      <c r="Y4707" s="9"/>
      <c r="Z4707" s="9"/>
      <c r="AA4707" s="9"/>
    </row>
    <row r="4708" spans="1:27">
      <c r="A4708" s="39">
        <v>14</v>
      </c>
      <c r="B4708" s="39">
        <v>7</v>
      </c>
      <c r="C4708" s="40">
        <v>39643</v>
      </c>
      <c r="D4708" s="17">
        <v>0.875</v>
      </c>
      <c r="E4708" s="18">
        <v>0.34120221839624398</v>
      </c>
      <c r="F4708" s="4">
        <v>54.594030400619275</v>
      </c>
      <c r="G4708" s="4">
        <v>80.057047364771591</v>
      </c>
      <c r="H4708" s="4">
        <v>25.46301696415232</v>
      </c>
      <c r="I4708" s="19">
        <v>1.6179716347506685</v>
      </c>
      <c r="J4708" s="19">
        <v>7.7136452059983869</v>
      </c>
      <c r="K4708" s="20">
        <v>2.2882142322005286</v>
      </c>
      <c r="L4708" s="20">
        <v>2.5427585525245977</v>
      </c>
      <c r="M4708" s="20">
        <v>0.25454432032406915</v>
      </c>
      <c r="N4708" s="21">
        <v>15.8125</v>
      </c>
      <c r="O4708" s="21">
        <f t="shared" si="76"/>
        <v>20.556250000000002</v>
      </c>
      <c r="P4708" s="21">
        <v>10.375</v>
      </c>
      <c r="Q4708" s="19">
        <v>3.4217203231248758</v>
      </c>
      <c r="R4708" s="4">
        <v>89.6</v>
      </c>
      <c r="S4708" s="4">
        <v>17.45</v>
      </c>
      <c r="T4708" s="29">
        <v>126.6</v>
      </c>
      <c r="U4708" s="4">
        <v>0.08</v>
      </c>
      <c r="V4708" s="9"/>
      <c r="W4708" s="9"/>
      <c r="X4708" s="9"/>
      <c r="Y4708" s="9"/>
      <c r="Z4708" s="9"/>
      <c r="AA4708" s="9"/>
    </row>
    <row r="4709" spans="1:27">
      <c r="A4709" s="39">
        <v>14</v>
      </c>
      <c r="B4709" s="39">
        <v>7</v>
      </c>
      <c r="C4709" s="40">
        <v>39643</v>
      </c>
      <c r="D4709" s="17">
        <v>0.91666666666699825</v>
      </c>
      <c r="E4709" s="18">
        <v>0.30118985453624453</v>
      </c>
      <c r="F4709" s="4">
        <v>28.946340812068605</v>
      </c>
      <c r="G4709" s="4">
        <v>51.64845715938894</v>
      </c>
      <c r="H4709" s="4">
        <v>22.702116347320334</v>
      </c>
      <c r="I4709" s="19">
        <v>1.3067618602505402</v>
      </c>
      <c r="J4709" s="19">
        <v>6.6491392699986065</v>
      </c>
      <c r="K4709" s="20">
        <v>2.37695468850902</v>
      </c>
      <c r="L4709" s="20">
        <v>2.6641700935983654</v>
      </c>
      <c r="M4709" s="20">
        <v>0.28721540508934529</v>
      </c>
      <c r="N4709" s="21">
        <v>15.6875</v>
      </c>
      <c r="O4709" s="21">
        <f t="shared" si="76"/>
        <v>20.393750000000001</v>
      </c>
      <c r="P4709" s="21">
        <v>9.1875</v>
      </c>
      <c r="Q4709" s="19">
        <v>4.247903543749846</v>
      </c>
      <c r="R4709" s="4">
        <v>90.375</v>
      </c>
      <c r="S4709" s="4">
        <v>17.375</v>
      </c>
      <c r="T4709" s="29">
        <v>221.39999999999998</v>
      </c>
      <c r="U4709" s="4">
        <v>6.5000000000000002E-2</v>
      </c>
      <c r="V4709" s="9"/>
      <c r="W4709" s="9"/>
      <c r="X4709" s="9"/>
      <c r="Y4709" s="9"/>
      <c r="Z4709" s="9"/>
      <c r="AA4709" s="9"/>
    </row>
    <row r="4710" spans="1:27">
      <c r="A4710" s="39">
        <v>14</v>
      </c>
      <c r="B4710" s="39">
        <v>7</v>
      </c>
      <c r="C4710" s="40">
        <v>39643</v>
      </c>
      <c r="D4710" s="17">
        <v>0.95833333333300175</v>
      </c>
      <c r="E4710" s="18">
        <v>0.29141578191249473</v>
      </c>
      <c r="F4710" s="4">
        <v>22.895389780155675</v>
      </c>
      <c r="G4710" s="4">
        <v>43.948451021624365</v>
      </c>
      <c r="H4710" s="4">
        <v>21.053061241468686</v>
      </c>
      <c r="I4710" s="19">
        <v>1.182252993000489</v>
      </c>
      <c r="J4710" s="19">
        <v>6.3826239359986605</v>
      </c>
      <c r="K4710" s="20">
        <v>2.3491379005850228</v>
      </c>
      <c r="L4710" s="20">
        <v>2.6573503935366158</v>
      </c>
      <c r="M4710" s="20">
        <v>0.30821249295159303</v>
      </c>
      <c r="N4710" s="21">
        <v>14.5</v>
      </c>
      <c r="O4710" s="21">
        <f t="shared" si="76"/>
        <v>18.850000000000001</v>
      </c>
      <c r="P4710" s="21">
        <v>9.1875</v>
      </c>
      <c r="Q4710" s="19">
        <v>5.4282760204373028</v>
      </c>
      <c r="R4710" s="4">
        <v>92.95</v>
      </c>
      <c r="S4710" s="4">
        <v>17.162500000000001</v>
      </c>
      <c r="T4710" s="29">
        <v>311.17500000000007</v>
      </c>
      <c r="U4710" s="4">
        <v>0.09</v>
      </c>
      <c r="V4710" s="9"/>
      <c r="W4710" s="9"/>
      <c r="X4710" s="9"/>
      <c r="Y4710" s="9"/>
      <c r="Z4710" s="9"/>
      <c r="AA4710" s="9"/>
    </row>
    <row r="4711" spans="1:27">
      <c r="A4711" s="39">
        <v>15</v>
      </c>
      <c r="B4711" s="39">
        <v>7</v>
      </c>
      <c r="C4711" s="40">
        <v>39644</v>
      </c>
      <c r="D4711" s="17">
        <v>0</v>
      </c>
      <c r="E4711" s="18">
        <v>0.18884299828624665</v>
      </c>
      <c r="F4711" s="4">
        <v>18.277225341954548</v>
      </c>
      <c r="G4711" s="4">
        <v>35.139505919184487</v>
      </c>
      <c r="H4711" s="4">
        <v>16.862280577229942</v>
      </c>
      <c r="I4711" s="19">
        <v>0.93331261200038629</v>
      </c>
      <c r="J4711" s="19">
        <v>5.9832037279987418</v>
      </c>
      <c r="K4711" s="20">
        <v>2.3266864158000251</v>
      </c>
      <c r="L4711" s="20">
        <v>2.5891941999636074</v>
      </c>
      <c r="M4711" s="20">
        <v>0.26250778416358245</v>
      </c>
      <c r="N4711" s="21">
        <v>10.5625</v>
      </c>
      <c r="O4711" s="21">
        <f t="shared" si="76"/>
        <v>13.731250000000001</v>
      </c>
      <c r="P4711" s="21">
        <v>7.3125</v>
      </c>
      <c r="Q4711" s="19">
        <v>6.4317346675622664</v>
      </c>
      <c r="R4711" s="4">
        <v>94.75</v>
      </c>
      <c r="S4711" s="4">
        <v>16.9375</v>
      </c>
      <c r="T4711" s="29">
        <v>306.125</v>
      </c>
      <c r="U4711" s="4">
        <v>4.4999999999999998E-2</v>
      </c>
      <c r="V4711" s="9"/>
      <c r="W4711" s="9"/>
      <c r="X4711" s="9"/>
      <c r="Y4711" s="9"/>
      <c r="Z4711" s="9"/>
      <c r="AA4711" s="9"/>
    </row>
    <row r="4712" spans="1:27">
      <c r="A4712" s="39">
        <v>15</v>
      </c>
      <c r="B4712" s="39">
        <v>7</v>
      </c>
      <c r="C4712" s="40">
        <v>39644</v>
      </c>
      <c r="D4712" s="17">
        <v>4.1666666666998253E-2</v>
      </c>
      <c r="E4712" s="18">
        <v>0.14457106591499741</v>
      </c>
      <c r="F4712" s="4">
        <v>15.99733167968526</v>
      </c>
      <c r="G4712" s="4">
        <v>30.864197180333335</v>
      </c>
      <c r="H4712" s="4">
        <v>14.866865500648075</v>
      </c>
      <c r="I4712" s="19">
        <v>1.1199215707504635</v>
      </c>
      <c r="J4712" s="19">
        <v>6.1156405679987129</v>
      </c>
      <c r="K4712" s="20">
        <v>2.3306358689922746</v>
      </c>
      <c r="L4712" s="20">
        <v>2.5721994414318563</v>
      </c>
      <c r="M4712" s="20">
        <v>0.2415635724395816</v>
      </c>
      <c r="N4712" s="21">
        <v>8.0625</v>
      </c>
      <c r="O4712" s="21">
        <f t="shared" si="76"/>
        <v>10.481250000000001</v>
      </c>
      <c r="P4712" s="21">
        <v>6.5</v>
      </c>
      <c r="Q4712" s="19">
        <v>6.0781500329372786</v>
      </c>
      <c r="R4712" s="4">
        <v>94.8</v>
      </c>
      <c r="S4712" s="4">
        <v>16.737500000000001</v>
      </c>
      <c r="T4712" s="29">
        <v>308.32500000000005</v>
      </c>
      <c r="U4712" s="4">
        <v>7.4999999999999997E-2</v>
      </c>
      <c r="V4712" s="9"/>
      <c r="W4712" s="9"/>
      <c r="X4712" s="9"/>
      <c r="Y4712" s="9"/>
      <c r="Z4712" s="9"/>
      <c r="AA4712" s="9"/>
    </row>
    <row r="4713" spans="1:27">
      <c r="A4713" s="39">
        <v>15</v>
      </c>
      <c r="B4713" s="39">
        <v>7</v>
      </c>
      <c r="C4713" s="40">
        <v>39644</v>
      </c>
      <c r="D4713" s="17">
        <v>8.3333333333001747E-2</v>
      </c>
      <c r="E4713" s="18">
        <v>0.13159690260249762</v>
      </c>
      <c r="F4713" s="4">
        <v>15.412656646197604</v>
      </c>
      <c r="G4713" s="4">
        <v>29.696425532158024</v>
      </c>
      <c r="H4713" s="4">
        <v>14.283768885960418</v>
      </c>
      <c r="I4713" s="19">
        <v>1.1820851505004897</v>
      </c>
      <c r="J4713" s="19">
        <v>6.1815839649986977</v>
      </c>
      <c r="K4713" s="20">
        <v>2.2870545089605292</v>
      </c>
      <c r="L4713" s="20">
        <v>2.51435210826335</v>
      </c>
      <c r="M4713" s="20">
        <v>0.22729759930282056</v>
      </c>
      <c r="N4713" s="21">
        <v>9.8125</v>
      </c>
      <c r="O4713" s="21">
        <f t="shared" si="76"/>
        <v>12.75625</v>
      </c>
      <c r="P4713" s="21">
        <v>7.875</v>
      </c>
      <c r="Q4713" s="19">
        <v>8.3800622076246931</v>
      </c>
      <c r="R4713" s="4">
        <v>94.65</v>
      </c>
      <c r="S4713" s="4">
        <v>16.637499999999999</v>
      </c>
      <c r="T4713" s="29">
        <v>297.10000000000002</v>
      </c>
      <c r="U4713" s="4">
        <v>7.0000000000000007E-2</v>
      </c>
      <c r="V4713" s="9"/>
      <c r="W4713" s="9"/>
      <c r="X4713" s="9"/>
      <c r="Y4713" s="9"/>
      <c r="Z4713" s="9"/>
      <c r="AA4713" s="9"/>
    </row>
    <row r="4714" spans="1:27">
      <c r="A4714" s="39">
        <v>15</v>
      </c>
      <c r="B4714" s="39">
        <v>7</v>
      </c>
      <c r="C4714" s="40">
        <v>39644</v>
      </c>
      <c r="D4714" s="17">
        <v>0.125</v>
      </c>
      <c r="E4714" s="18">
        <v>0.13372763673624749</v>
      </c>
      <c r="F4714" s="4">
        <v>14.618208349116216</v>
      </c>
      <c r="G4714" s="4">
        <v>28.391021011932668</v>
      </c>
      <c r="H4714" s="4">
        <v>13.772812662816454</v>
      </c>
      <c r="I4714" s="19">
        <v>1.2442421625005156</v>
      </c>
      <c r="J4714" s="19">
        <v>6.4469129529986393</v>
      </c>
      <c r="K4714" s="20">
        <v>2.4388427825435146</v>
      </c>
      <c r="L4714" s="20">
        <v>2.6915136774841257</v>
      </c>
      <c r="M4714" s="20">
        <v>0.2526708949406109</v>
      </c>
      <c r="N4714" s="21">
        <v>11.5</v>
      </c>
      <c r="O4714" s="21">
        <f t="shared" si="76"/>
        <v>14.950000000000001</v>
      </c>
      <c r="P4714" s="21">
        <v>7.375</v>
      </c>
      <c r="Q4714" s="19">
        <v>6.9641655684997454</v>
      </c>
      <c r="R4714" s="4">
        <v>95.075000000000003</v>
      </c>
      <c r="S4714" s="4">
        <v>16.462499999999999</v>
      </c>
      <c r="T4714" s="29">
        <v>296.375</v>
      </c>
      <c r="U4714" s="4">
        <v>5.5E-2</v>
      </c>
      <c r="V4714" s="9"/>
      <c r="W4714" s="9"/>
      <c r="X4714" s="9"/>
      <c r="Y4714" s="9"/>
      <c r="Z4714" s="9"/>
      <c r="AA4714" s="9"/>
    </row>
    <row r="4715" spans="1:27">
      <c r="A4715" s="39">
        <v>15</v>
      </c>
      <c r="B4715" s="39">
        <v>7</v>
      </c>
      <c r="C4715" s="40">
        <v>39644</v>
      </c>
      <c r="D4715" s="17">
        <v>0.16666666666699825</v>
      </c>
      <c r="E4715" s="18">
        <v>0.15418664458874712</v>
      </c>
      <c r="F4715" s="4">
        <v>14.177231559128677</v>
      </c>
      <c r="G4715" s="4">
        <v>27.79157299414501</v>
      </c>
      <c r="H4715" s="4">
        <v>13.614341435016334</v>
      </c>
      <c r="I4715" s="19">
        <v>0.80872055325033521</v>
      </c>
      <c r="J4715" s="19">
        <v>5.5824204239988191</v>
      </c>
      <c r="K4715" s="20">
        <v>2.2844838400397798</v>
      </c>
      <c r="L4715" s="20">
        <v>2.5316191384596047</v>
      </c>
      <c r="M4715" s="20">
        <v>0.24713529841982507</v>
      </c>
      <c r="N4715" s="21">
        <v>9.5</v>
      </c>
      <c r="O4715" s="21">
        <f t="shared" si="76"/>
        <v>12.35</v>
      </c>
      <c r="P4715" s="21">
        <v>7.4375</v>
      </c>
      <c r="Q4715" s="19">
        <v>8.1450848503122018</v>
      </c>
      <c r="R4715" s="4">
        <v>96.075000000000003</v>
      </c>
      <c r="S4715" s="4">
        <v>16.287500000000001</v>
      </c>
      <c r="T4715" s="29">
        <v>307.95</v>
      </c>
      <c r="U4715" s="4">
        <v>0.04</v>
      </c>
      <c r="V4715" s="9"/>
      <c r="W4715" s="9"/>
      <c r="X4715" s="9"/>
      <c r="Y4715" s="9"/>
      <c r="Z4715" s="9"/>
      <c r="AA4715" s="9"/>
    </row>
    <row r="4716" spans="1:27">
      <c r="A4716" s="39">
        <v>15</v>
      </c>
      <c r="B4716" s="39">
        <v>7</v>
      </c>
      <c r="C4716" s="40">
        <v>39644</v>
      </c>
      <c r="D4716" s="17">
        <v>0.20833333333300175</v>
      </c>
      <c r="E4716" s="18">
        <v>0.21452318788624589</v>
      </c>
      <c r="F4716" s="4">
        <v>18.084586657516727</v>
      </c>
      <c r="G4716" s="4">
        <v>33.780528049634128</v>
      </c>
      <c r="H4716" s="4">
        <v>15.695941392117403</v>
      </c>
      <c r="I4716" s="19">
        <v>1.1197106730004642</v>
      </c>
      <c r="J4716" s="19">
        <v>6.312909400998663</v>
      </c>
      <c r="K4716" s="20">
        <v>2.1830015674655394</v>
      </c>
      <c r="L4716" s="20">
        <v>2.4484067023335943</v>
      </c>
      <c r="M4716" s="20">
        <v>0.26540513486805484</v>
      </c>
      <c r="N4716" s="21">
        <v>14.9375</v>
      </c>
      <c r="O4716" s="21">
        <f t="shared" si="76"/>
        <v>19.418749999999999</v>
      </c>
      <c r="P4716" s="21">
        <v>8.625</v>
      </c>
      <c r="Q4716" s="19">
        <v>6.7880229497497515</v>
      </c>
      <c r="R4716" s="4">
        <v>97</v>
      </c>
      <c r="S4716" s="4">
        <v>16.100000000000001</v>
      </c>
      <c r="T4716" s="29">
        <v>307.625</v>
      </c>
      <c r="U4716" s="4">
        <v>7.4999999999999997E-2</v>
      </c>
      <c r="V4716" s="9"/>
      <c r="W4716" s="9"/>
      <c r="X4716" s="9"/>
      <c r="Y4716" s="9"/>
      <c r="Z4716" s="9"/>
      <c r="AA4716" s="9"/>
    </row>
    <row r="4717" spans="1:27">
      <c r="A4717" s="39">
        <v>15</v>
      </c>
      <c r="B4717" s="39">
        <v>7</v>
      </c>
      <c r="C4717" s="40">
        <v>39644</v>
      </c>
      <c r="D4717" s="17">
        <v>0.25</v>
      </c>
      <c r="E4717" s="18">
        <v>0.26513733192999484</v>
      </c>
      <c r="F4717" s="4">
        <v>35.92290879948623</v>
      </c>
      <c r="G4717" s="4">
        <v>54.729633319977296</v>
      </c>
      <c r="H4717" s="4">
        <v>18.806724520491066</v>
      </c>
      <c r="I4717" s="19">
        <v>1.5550812240006453</v>
      </c>
      <c r="J4717" s="19">
        <v>6.9103874539985339</v>
      </c>
      <c r="K4717" s="20">
        <v>2.197567940093788</v>
      </c>
      <c r="L4717" s="20">
        <v>2.5233106903676057</v>
      </c>
      <c r="M4717" s="20">
        <v>0.32574275027381761</v>
      </c>
      <c r="N4717" s="21">
        <v>15.75</v>
      </c>
      <c r="O4717" s="21">
        <f t="shared" si="76"/>
        <v>20.475000000000001</v>
      </c>
      <c r="P4717" s="21">
        <v>10.625</v>
      </c>
      <c r="Q4717" s="19">
        <v>3.7779204109373619</v>
      </c>
      <c r="R4717" s="4">
        <v>97</v>
      </c>
      <c r="S4717" s="4">
        <v>16.387499999999999</v>
      </c>
      <c r="T4717" s="29">
        <v>293.07499999999999</v>
      </c>
      <c r="U4717" s="4">
        <v>0.115</v>
      </c>
      <c r="V4717" s="9"/>
      <c r="W4717" s="9"/>
      <c r="X4717" s="9"/>
      <c r="Y4717" s="9"/>
      <c r="Z4717" s="9"/>
      <c r="AA4717" s="9"/>
    </row>
    <row r="4718" spans="1:27">
      <c r="A4718" s="39">
        <v>15</v>
      </c>
      <c r="B4718" s="39">
        <v>7</v>
      </c>
      <c r="C4718" s="40">
        <v>39644</v>
      </c>
      <c r="D4718" s="17">
        <v>0.29166666666699825</v>
      </c>
      <c r="E4718" s="18">
        <v>0.36098816974874282</v>
      </c>
      <c r="F4718" s="4">
        <v>92.542122241806169</v>
      </c>
      <c r="G4718" s="4">
        <v>116.99543559254414</v>
      </c>
      <c r="H4718" s="4">
        <v>24.45331335073795</v>
      </c>
      <c r="I4718" s="19">
        <v>2.301410515500955</v>
      </c>
      <c r="J4718" s="19">
        <v>10.431110982997785</v>
      </c>
      <c r="K4718" s="20">
        <v>2.1699860052512912</v>
      </c>
      <c r="L4718" s="20">
        <v>2.4809645314861015</v>
      </c>
      <c r="M4718" s="20">
        <v>0.31097852623481026</v>
      </c>
      <c r="N4718" s="21">
        <v>28.375</v>
      </c>
      <c r="O4718" s="21">
        <f t="shared" si="76"/>
        <v>36.887500000000003</v>
      </c>
      <c r="P4718" s="21">
        <v>18.6875</v>
      </c>
      <c r="Q4718" s="19">
        <v>2.8336385005623961</v>
      </c>
      <c r="R4718" s="4">
        <v>95.4</v>
      </c>
      <c r="S4718" s="4">
        <v>16.8125</v>
      </c>
      <c r="T4718" s="29">
        <v>289.625</v>
      </c>
      <c r="U4718" s="4">
        <v>0.26500000000000001</v>
      </c>
      <c r="V4718" s="9"/>
      <c r="W4718" s="9"/>
      <c r="X4718" s="9"/>
      <c r="Y4718" s="9"/>
      <c r="Z4718" s="9"/>
      <c r="AA4718" s="9"/>
    </row>
    <row r="4719" spans="1:27">
      <c r="A4719" s="39">
        <v>15</v>
      </c>
      <c r="B4719" s="39">
        <v>7</v>
      </c>
      <c r="C4719" s="40">
        <v>39644</v>
      </c>
      <c r="D4719" s="17">
        <v>0.33333333333300175</v>
      </c>
      <c r="E4719" s="18">
        <v>0.29088976654624432</v>
      </c>
      <c r="F4719" s="4">
        <v>97.24991290222485</v>
      </c>
      <c r="G4719" s="4">
        <v>121.59775906800789</v>
      </c>
      <c r="H4719" s="4">
        <v>24.347846165783032</v>
      </c>
      <c r="I4719" s="19">
        <v>2.3635062285009814</v>
      </c>
      <c r="J4719" s="19">
        <v>9.5666085559979646</v>
      </c>
      <c r="K4719" s="20">
        <v>1.9424043584293131</v>
      </c>
      <c r="L4719" s="20">
        <v>2.1433877241463044</v>
      </c>
      <c r="M4719" s="20">
        <v>0.20098336571699127</v>
      </c>
      <c r="N4719" s="21">
        <v>26.75</v>
      </c>
      <c r="O4719" s="21">
        <f t="shared" si="76"/>
        <v>34.774999999999999</v>
      </c>
      <c r="P4719" s="21">
        <v>14.5</v>
      </c>
      <c r="Q4719" s="19">
        <v>3.7784466373748611</v>
      </c>
      <c r="R4719" s="4">
        <v>94.15</v>
      </c>
      <c r="S4719" s="4">
        <v>17.287500000000001</v>
      </c>
      <c r="T4719" s="29">
        <v>230.95</v>
      </c>
      <c r="U4719" s="4">
        <v>0.505</v>
      </c>
      <c r="V4719" s="9"/>
      <c r="W4719" s="9"/>
      <c r="X4719" s="9"/>
      <c r="Y4719" s="9"/>
      <c r="Z4719" s="9"/>
      <c r="AA4719" s="9"/>
    </row>
    <row r="4720" spans="1:27">
      <c r="A4720" s="39">
        <v>15</v>
      </c>
      <c r="B4720" s="39">
        <v>7</v>
      </c>
      <c r="C4720" s="40">
        <v>39644</v>
      </c>
      <c r="D4720" s="17">
        <v>0.375</v>
      </c>
      <c r="E4720" s="18">
        <v>0.21758329367874568</v>
      </c>
      <c r="F4720" s="4">
        <v>74.714075267905486</v>
      </c>
      <c r="G4720" s="4">
        <v>96.333395768888565</v>
      </c>
      <c r="H4720" s="4">
        <v>21.619320500983079</v>
      </c>
      <c r="I4720" s="19">
        <v>1.9902299310008269</v>
      </c>
      <c r="J4720" s="19">
        <v>8.5029156699981883</v>
      </c>
      <c r="K4720" s="20">
        <v>1.9307717368128141</v>
      </c>
      <c r="L4720" s="20">
        <v>2.0911373348067981</v>
      </c>
      <c r="M4720" s="20">
        <v>0.16036559799398381</v>
      </c>
      <c r="N4720" s="21">
        <v>10.375</v>
      </c>
      <c r="O4720" s="21">
        <f t="shared" si="76"/>
        <v>13.487500000000001</v>
      </c>
      <c r="P4720" s="21">
        <v>9.8125</v>
      </c>
      <c r="Q4720" s="19">
        <v>5.6680354727497919</v>
      </c>
      <c r="R4720" s="4">
        <v>96.35</v>
      </c>
      <c r="S4720" s="4">
        <v>17.100000000000001</v>
      </c>
      <c r="T4720" s="29">
        <v>137.77500000000001</v>
      </c>
      <c r="U4720" s="4">
        <v>1.0649999999999999</v>
      </c>
      <c r="V4720" s="9"/>
      <c r="W4720" s="9"/>
      <c r="X4720" s="9"/>
      <c r="Y4720" s="9"/>
      <c r="Z4720" s="9"/>
      <c r="AA4720" s="9"/>
    </row>
    <row r="4721" spans="1:27">
      <c r="A4721" s="39">
        <v>15</v>
      </c>
      <c r="B4721" s="39">
        <v>7</v>
      </c>
      <c r="C4721" s="40">
        <v>39644</v>
      </c>
      <c r="D4721" s="17">
        <v>0.41666666666699825</v>
      </c>
      <c r="E4721" s="18">
        <v>0.19492483479499612</v>
      </c>
      <c r="F4721" s="4">
        <v>72.172893602868385</v>
      </c>
      <c r="G4721" s="4">
        <v>95.230427824075775</v>
      </c>
      <c r="H4721" s="4">
        <v>23.057534221207387</v>
      </c>
      <c r="I4721" s="19">
        <v>2.0523278332508528</v>
      </c>
      <c r="J4721" s="19">
        <v>8.1700991969982564</v>
      </c>
      <c r="K4721" s="20">
        <v>1.9244184052640647</v>
      </c>
      <c r="L4721" s="20">
        <v>2.0796468259927972</v>
      </c>
      <c r="M4721" s="20">
        <v>0.1552284207287325</v>
      </c>
      <c r="N4721" s="21">
        <v>9.375</v>
      </c>
      <c r="O4721" s="21">
        <f t="shared" si="76"/>
        <v>12.1875</v>
      </c>
      <c r="P4721" s="21">
        <v>7.25</v>
      </c>
      <c r="Q4721" s="19">
        <v>6.7312539194372523</v>
      </c>
      <c r="R4721" s="4">
        <v>92.375</v>
      </c>
      <c r="S4721" s="4">
        <v>16.6875</v>
      </c>
      <c r="T4721" s="29">
        <v>133.52500000000001</v>
      </c>
      <c r="U4721" s="4">
        <v>1.2949999999999999</v>
      </c>
      <c r="V4721" s="9"/>
      <c r="W4721" s="9"/>
      <c r="X4721" s="9"/>
      <c r="Y4721" s="9"/>
      <c r="Z4721" s="9"/>
      <c r="AA4721" s="9"/>
    </row>
    <row r="4722" spans="1:27">
      <c r="A4722" s="39">
        <v>15</v>
      </c>
      <c r="B4722" s="39">
        <v>7</v>
      </c>
      <c r="C4722" s="40">
        <v>39644</v>
      </c>
      <c r="D4722" s="17">
        <v>0.45833333333300175</v>
      </c>
      <c r="E4722" s="18">
        <v>0.18088750270499626</v>
      </c>
      <c r="F4722" s="4">
        <v>65.39235086238682</v>
      </c>
      <c r="G4722" s="4">
        <v>87.173983468036084</v>
      </c>
      <c r="H4722" s="4">
        <v>21.781632605649275</v>
      </c>
      <c r="I4722" s="19">
        <v>1.8656619540007755</v>
      </c>
      <c r="J4722" s="19">
        <v>8.2358149399982405</v>
      </c>
      <c r="K4722" s="20">
        <v>1.9338333855218139</v>
      </c>
      <c r="L4722" s="20">
        <v>2.0834100384905492</v>
      </c>
      <c r="M4722" s="20">
        <v>0.14957665296873479</v>
      </c>
      <c r="N4722" s="21">
        <v>10.75</v>
      </c>
      <c r="O4722" s="21">
        <f t="shared" si="76"/>
        <v>13.975</v>
      </c>
      <c r="P4722" s="21">
        <v>9.125</v>
      </c>
      <c r="Q4722" s="19">
        <v>6.9678775717497441</v>
      </c>
      <c r="R4722" s="4">
        <v>83.2</v>
      </c>
      <c r="S4722" s="4">
        <v>17.524999999999999</v>
      </c>
      <c r="T4722" s="29">
        <v>102.77500000000001</v>
      </c>
      <c r="U4722" s="4">
        <v>0.92500000000000004</v>
      </c>
      <c r="V4722" s="9"/>
      <c r="W4722" s="9"/>
      <c r="X4722" s="9"/>
      <c r="Y4722" s="9"/>
      <c r="Z4722" s="9"/>
      <c r="AA4722" s="9"/>
    </row>
    <row r="4723" spans="1:27">
      <c r="A4723" s="39">
        <v>15</v>
      </c>
      <c r="B4723" s="39">
        <v>7</v>
      </c>
      <c r="C4723" s="40">
        <v>39644</v>
      </c>
      <c r="D4723" s="17">
        <v>0.5</v>
      </c>
      <c r="E4723" s="18">
        <v>0.16793325969374648</v>
      </c>
      <c r="F4723" s="4">
        <v>59.673555399518079</v>
      </c>
      <c r="G4723" s="4">
        <v>81.363172783159541</v>
      </c>
      <c r="H4723" s="4">
        <v>21.689617383641451</v>
      </c>
      <c r="I4723" s="19">
        <v>1.7412019800007243</v>
      </c>
      <c r="J4723" s="19">
        <v>7.5709879739983794</v>
      </c>
      <c r="K4723" s="20">
        <v>1.9274785580935647</v>
      </c>
      <c r="L4723" s="20">
        <v>2.0820857217533</v>
      </c>
      <c r="M4723" s="20">
        <v>0.15460716365973498</v>
      </c>
      <c r="N4723" s="21">
        <v>11.5</v>
      </c>
      <c r="O4723" s="21">
        <f t="shared" si="76"/>
        <v>14.950000000000001</v>
      </c>
      <c r="P4723" s="21">
        <v>8.3125</v>
      </c>
      <c r="Q4723" s="19">
        <v>8.7990158040621758</v>
      </c>
      <c r="R4723" s="4">
        <v>86.075000000000003</v>
      </c>
      <c r="S4723" s="4">
        <v>16.637499999999999</v>
      </c>
      <c r="T4723" s="29">
        <v>103.85</v>
      </c>
      <c r="U4723" s="4">
        <v>0.87</v>
      </c>
      <c r="V4723" s="9"/>
      <c r="W4723" s="9"/>
      <c r="X4723" s="9"/>
      <c r="Y4723" s="9"/>
      <c r="Z4723" s="9"/>
      <c r="AA4723" s="9"/>
    </row>
    <row r="4724" spans="1:27">
      <c r="A4724" s="39">
        <v>15</v>
      </c>
      <c r="B4724" s="39">
        <v>7</v>
      </c>
      <c r="C4724" s="40">
        <v>39644</v>
      </c>
      <c r="D4724" s="17">
        <v>0.54166666666699825</v>
      </c>
      <c r="E4724" s="18">
        <v>0.19803411713499594</v>
      </c>
      <c r="F4724" s="4">
        <v>72.075487406181196</v>
      </c>
      <c r="G4724" s="4">
        <v>96.360079145376105</v>
      </c>
      <c r="H4724" s="4">
        <v>24.284591739194912</v>
      </c>
      <c r="I4724" s="19">
        <v>1.8033035310007504</v>
      </c>
      <c r="J4724" s="19">
        <v>9.230481908998021</v>
      </c>
      <c r="K4724" s="20">
        <v>1.9683763103023111</v>
      </c>
      <c r="L4724" s="20">
        <v>2.1264419653763071</v>
      </c>
      <c r="M4724" s="20">
        <v>0.15806565507399628</v>
      </c>
      <c r="N4724" s="21">
        <v>19.0625</v>
      </c>
      <c r="O4724" s="21">
        <f t="shared" si="76"/>
        <v>24.78125</v>
      </c>
      <c r="P4724" s="21">
        <v>9</v>
      </c>
      <c r="Q4724" s="19">
        <v>6.9097356489997459</v>
      </c>
      <c r="R4724" s="4">
        <v>84.1</v>
      </c>
      <c r="S4724" s="4">
        <v>17</v>
      </c>
      <c r="T4724" s="29">
        <v>105.89999999999999</v>
      </c>
      <c r="U4724" s="4">
        <v>1.3</v>
      </c>
      <c r="V4724" s="9"/>
      <c r="W4724" s="9"/>
      <c r="X4724" s="9"/>
      <c r="Y4724" s="9"/>
      <c r="Z4724" s="9"/>
      <c r="AA4724" s="9"/>
    </row>
    <row r="4725" spans="1:27">
      <c r="A4725" s="39">
        <v>15</v>
      </c>
      <c r="B4725" s="39">
        <v>7</v>
      </c>
      <c r="C4725" s="40">
        <v>39644</v>
      </c>
      <c r="D4725" s="17">
        <v>0.58333333333300175</v>
      </c>
      <c r="E4725" s="18">
        <v>0.16894144409749648</v>
      </c>
      <c r="F4725" s="4">
        <v>62.418412998643639</v>
      </c>
      <c r="G4725" s="4">
        <v>86.265474079023363</v>
      </c>
      <c r="H4725" s="4">
        <v>23.847061080379735</v>
      </c>
      <c r="I4725" s="19">
        <v>1.7410414350007248</v>
      </c>
      <c r="J4725" s="19">
        <v>8.3001209249982182</v>
      </c>
      <c r="K4725" s="20">
        <v>1.9410210012040636</v>
      </c>
      <c r="L4725" s="20">
        <v>2.0895847415333026</v>
      </c>
      <c r="M4725" s="20">
        <v>0.14856374032923914</v>
      </c>
      <c r="N4725" s="21">
        <v>8.3125</v>
      </c>
      <c r="O4725" s="21">
        <f t="shared" si="76"/>
        <v>10.80625</v>
      </c>
      <c r="P4725" s="21">
        <v>7.8125</v>
      </c>
      <c r="Q4725" s="19">
        <v>11.280783580687084</v>
      </c>
      <c r="R4725" s="4">
        <v>81.7</v>
      </c>
      <c r="S4725" s="4">
        <v>17.75</v>
      </c>
      <c r="T4725" s="29">
        <v>133.52500000000001</v>
      </c>
      <c r="U4725" s="4">
        <v>1.05</v>
      </c>
      <c r="V4725" s="9"/>
      <c r="W4725" s="9"/>
      <c r="X4725" s="9"/>
      <c r="Y4725" s="9"/>
      <c r="Z4725" s="9"/>
      <c r="AA4725" s="9"/>
    </row>
    <row r="4726" spans="1:27">
      <c r="A4726" s="39">
        <v>15</v>
      </c>
      <c r="B4726" s="39">
        <v>7</v>
      </c>
      <c r="C4726" s="40">
        <v>39644</v>
      </c>
      <c r="D4726" s="17">
        <v>0.625</v>
      </c>
      <c r="E4726" s="18">
        <v>0.17858980713624631</v>
      </c>
      <c r="F4726" s="4">
        <v>55.271298923949928</v>
      </c>
      <c r="G4726" s="4">
        <v>79.093232627371435</v>
      </c>
      <c r="H4726" s="4">
        <v>23.821933703421507</v>
      </c>
      <c r="I4726" s="19">
        <v>1.678782258000699</v>
      </c>
      <c r="J4726" s="19">
        <v>8.432180226998188</v>
      </c>
      <c r="K4726" s="20">
        <v>1.9399140503740637</v>
      </c>
      <c r="L4726" s="20">
        <v>2.098393569407055</v>
      </c>
      <c r="M4726" s="20">
        <v>0.15847951903299135</v>
      </c>
      <c r="N4726" s="21">
        <v>14.125</v>
      </c>
      <c r="O4726" s="21">
        <f t="shared" si="76"/>
        <v>18.362500000000001</v>
      </c>
      <c r="P4726" s="21">
        <v>10.4375</v>
      </c>
      <c r="Q4726" s="19">
        <v>13.82135669774949</v>
      </c>
      <c r="R4726" s="4">
        <v>76.424999999999997</v>
      </c>
      <c r="S4726" s="4">
        <v>18.574999999999999</v>
      </c>
      <c r="T4726" s="29">
        <v>110.875</v>
      </c>
      <c r="U4726" s="4">
        <v>1.675</v>
      </c>
      <c r="V4726" s="9"/>
      <c r="W4726" s="9"/>
      <c r="X4726" s="9"/>
      <c r="Y4726" s="9"/>
      <c r="Z4726" s="9"/>
      <c r="AA4726" s="9"/>
    </row>
    <row r="4727" spans="1:27">
      <c r="A4727" s="39">
        <v>15</v>
      </c>
      <c r="B4727" s="39">
        <v>7</v>
      </c>
      <c r="C4727" s="40">
        <v>39644</v>
      </c>
      <c r="D4727" s="17">
        <v>0.66666666666699825</v>
      </c>
      <c r="E4727" s="18">
        <v>0.17532664453999622</v>
      </c>
      <c r="F4727" s="4">
        <v>48.629170815243711</v>
      </c>
      <c r="G4727" s="4">
        <v>72.356284168169623</v>
      </c>
      <c r="H4727" s="4">
        <v>23.727113352925908</v>
      </c>
      <c r="I4727" s="19">
        <v>1.4921798670006217</v>
      </c>
      <c r="J4727" s="19">
        <v>8.1659137569982416</v>
      </c>
      <c r="K4727" s="20">
        <v>1.9545267952668124</v>
      </c>
      <c r="L4727" s="20">
        <v>2.1122544609428084</v>
      </c>
      <c r="M4727" s="20">
        <v>0.15772766567599583</v>
      </c>
      <c r="N4727" s="21">
        <v>7.25</v>
      </c>
      <c r="O4727" s="21">
        <f t="shared" si="76"/>
        <v>9.4250000000000007</v>
      </c>
      <c r="P4727" s="21">
        <v>7.1875</v>
      </c>
      <c r="Q4727" s="19">
        <v>15.298986730561934</v>
      </c>
      <c r="R4727" s="4">
        <v>74.775000000000006</v>
      </c>
      <c r="S4727" s="4">
        <v>18.975000000000001</v>
      </c>
      <c r="T4727" s="29">
        <v>97.75</v>
      </c>
      <c r="U4727" s="4">
        <v>1.53</v>
      </c>
      <c r="V4727" s="9"/>
      <c r="W4727" s="9"/>
      <c r="X4727" s="9"/>
      <c r="Y4727" s="9"/>
      <c r="Z4727" s="9"/>
      <c r="AA4727" s="9"/>
    </row>
    <row r="4728" spans="1:27">
      <c r="A4728" s="39">
        <v>15</v>
      </c>
      <c r="B4728" s="39">
        <v>7</v>
      </c>
      <c r="C4728" s="40">
        <v>39644</v>
      </c>
      <c r="D4728" s="17">
        <v>0.70833333333300175</v>
      </c>
      <c r="E4728" s="18">
        <v>0.20755394809374555</v>
      </c>
      <c r="F4728" s="4">
        <v>45.73043560425014</v>
      </c>
      <c r="G4728" s="4">
        <v>70.04897107075648</v>
      </c>
      <c r="H4728" s="4">
        <v>24.318535466506347</v>
      </c>
      <c r="I4728" s="19">
        <v>1.4921098110006221</v>
      </c>
      <c r="J4728" s="19">
        <v>7.5677569839983683</v>
      </c>
      <c r="K4728" s="20">
        <v>1.9638871759228118</v>
      </c>
      <c r="L4728" s="20">
        <v>2.11597334147431</v>
      </c>
      <c r="M4728" s="20">
        <v>0.15208616555149818</v>
      </c>
      <c r="N4728" s="21">
        <v>15.5625</v>
      </c>
      <c r="O4728" s="21">
        <f t="shared" si="76"/>
        <v>20.231249999999999</v>
      </c>
      <c r="P4728" s="21">
        <v>7.125</v>
      </c>
      <c r="Q4728" s="19">
        <v>14.88647720312445</v>
      </c>
      <c r="R4728" s="4">
        <v>71</v>
      </c>
      <c r="S4728" s="4">
        <v>19.4375</v>
      </c>
      <c r="T4728" s="29">
        <v>95.5</v>
      </c>
      <c r="U4728" s="4">
        <v>1.4650000000000001</v>
      </c>
      <c r="V4728" s="9"/>
      <c r="W4728" s="9"/>
      <c r="X4728" s="9"/>
      <c r="Y4728" s="9"/>
      <c r="Z4728" s="9"/>
      <c r="AA4728" s="9"/>
    </row>
    <row r="4729" spans="1:27">
      <c r="A4729" s="39">
        <v>15</v>
      </c>
      <c r="B4729" s="39">
        <v>7</v>
      </c>
      <c r="C4729" s="40">
        <v>39644</v>
      </c>
      <c r="D4729" s="17">
        <v>0.75</v>
      </c>
      <c r="E4729" s="18">
        <v>0.13870081887499697</v>
      </c>
      <c r="F4729" s="4">
        <v>36.712148220905966</v>
      </c>
      <c r="G4729" s="4">
        <v>59.214398066016059</v>
      </c>
      <c r="H4729" s="4">
        <v>22.502249845110093</v>
      </c>
      <c r="I4729" s="19">
        <v>1.4920397550006221</v>
      </c>
      <c r="J4729" s="19">
        <v>7.2352261389984367</v>
      </c>
      <c r="K4729" s="20">
        <v>1.9575308526150623</v>
      </c>
      <c r="L4729" s="20">
        <v>2.0994509198920581</v>
      </c>
      <c r="M4729" s="20">
        <v>0.14192006727699602</v>
      </c>
      <c r="N4729" s="21">
        <v>0.875</v>
      </c>
      <c r="O4729" s="21">
        <f t="shared" si="76"/>
        <v>1.1375</v>
      </c>
      <c r="P4729" s="21">
        <v>3.75</v>
      </c>
      <c r="Q4729" s="19">
        <v>18.313957598874321</v>
      </c>
      <c r="R4729" s="4">
        <v>66.424999999999997</v>
      </c>
      <c r="S4729" s="4">
        <v>19.762499999999999</v>
      </c>
      <c r="T4729" s="29">
        <v>100.075</v>
      </c>
      <c r="U4729" s="4">
        <v>1.1000000000000001</v>
      </c>
      <c r="V4729" s="9"/>
      <c r="W4729" s="9"/>
      <c r="X4729" s="9"/>
      <c r="Y4729" s="9"/>
      <c r="Z4729" s="9"/>
      <c r="AA4729" s="9"/>
    </row>
    <row r="4730" spans="1:27">
      <c r="A4730" s="39">
        <v>15</v>
      </c>
      <c r="B4730" s="39">
        <v>7</v>
      </c>
      <c r="C4730" s="40">
        <v>39644</v>
      </c>
      <c r="D4730" s="17">
        <v>0.79166666666699825</v>
      </c>
      <c r="E4730" s="18">
        <v>0.15587082744624658</v>
      </c>
      <c r="F4730" s="4">
        <v>31.362425004336771</v>
      </c>
      <c r="G4730" s="4">
        <v>52.117974862939136</v>
      </c>
      <c r="H4730" s="4">
        <v>20.755549858602365</v>
      </c>
      <c r="I4730" s="19">
        <v>1.2433080825005187</v>
      </c>
      <c r="J4730" s="19">
        <v>6.9027447839985063</v>
      </c>
      <c r="K4730" s="20">
        <v>1.9354899867528146</v>
      </c>
      <c r="L4730" s="20">
        <v>2.0778901372555563</v>
      </c>
      <c r="M4730" s="20">
        <v>0.1424001505027418</v>
      </c>
      <c r="N4730" s="21">
        <v>1.1875</v>
      </c>
      <c r="O4730" s="21">
        <f t="shared" si="76"/>
        <v>1.54375</v>
      </c>
      <c r="P4730" s="21">
        <v>6.8125</v>
      </c>
      <c r="Q4730" s="19">
        <v>16.42455201181189</v>
      </c>
      <c r="R4730" s="4">
        <v>63.25</v>
      </c>
      <c r="S4730" s="4">
        <v>18.475000000000001</v>
      </c>
      <c r="T4730" s="29">
        <v>104.4</v>
      </c>
      <c r="U4730" s="4">
        <v>1.345</v>
      </c>
      <c r="V4730" s="9"/>
      <c r="W4730" s="9"/>
      <c r="X4730" s="9"/>
      <c r="Y4730" s="9"/>
      <c r="Z4730" s="9"/>
      <c r="AA4730" s="9"/>
    </row>
    <row r="4731" spans="1:27">
      <c r="A4731" s="39">
        <v>15</v>
      </c>
      <c r="B4731" s="39">
        <v>7</v>
      </c>
      <c r="C4731" s="40">
        <v>39644</v>
      </c>
      <c r="D4731" s="17">
        <v>0.83333333333300175</v>
      </c>
      <c r="E4731" s="18">
        <v>0.17518524839624616</v>
      </c>
      <c r="F4731" s="4">
        <v>29.050898407043135</v>
      </c>
      <c r="G4731" s="4">
        <v>50.1235045139261</v>
      </c>
      <c r="H4731" s="4">
        <v>21.072606106882962</v>
      </c>
      <c r="I4731" s="19">
        <v>1.2432497025005189</v>
      </c>
      <c r="J4731" s="19">
        <v>6.8357889629985191</v>
      </c>
      <c r="K4731" s="20">
        <v>1.9918838006990591</v>
      </c>
      <c r="L4731" s="20">
        <v>2.1573948089315693</v>
      </c>
      <c r="M4731" s="20">
        <v>0.16551100823250997</v>
      </c>
      <c r="N4731" s="21">
        <v>3.0625</v>
      </c>
      <c r="O4731" s="21">
        <f t="shared" si="76"/>
        <v>3.9812500000000002</v>
      </c>
      <c r="P4731" s="21">
        <v>6.4375</v>
      </c>
      <c r="Q4731" s="19">
        <v>12.585116733249533</v>
      </c>
      <c r="R4731" s="4">
        <v>66.45</v>
      </c>
      <c r="S4731" s="4">
        <v>17.3125</v>
      </c>
      <c r="T4731" s="29">
        <v>107.57499999999999</v>
      </c>
      <c r="U4731" s="4">
        <v>0.91500000000000004</v>
      </c>
      <c r="V4731" s="9"/>
      <c r="W4731" s="9"/>
      <c r="X4731" s="9"/>
      <c r="Y4731" s="9"/>
      <c r="Z4731" s="9"/>
      <c r="AA4731" s="9"/>
    </row>
    <row r="4732" spans="1:27">
      <c r="A4732" s="39">
        <v>15</v>
      </c>
      <c r="B4732" s="39">
        <v>7</v>
      </c>
      <c r="C4732" s="40">
        <v>39644</v>
      </c>
      <c r="D4732" s="17">
        <v>0.875</v>
      </c>
      <c r="E4732" s="18">
        <v>0.22135386493124509</v>
      </c>
      <c r="F4732" s="4">
        <v>42.455308989149998</v>
      </c>
      <c r="G4732" s="4">
        <v>66.232758792205473</v>
      </c>
      <c r="H4732" s="4">
        <v>23.777449803055472</v>
      </c>
      <c r="I4732" s="19">
        <v>1.4918273977506229</v>
      </c>
      <c r="J4732" s="19">
        <v>7.4324483099983869</v>
      </c>
      <c r="K4732" s="20">
        <v>2.0429908451800545</v>
      </c>
      <c r="L4732" s="20">
        <v>2.2569965023220853</v>
      </c>
      <c r="M4732" s="20">
        <v>0.21400565714203085</v>
      </c>
      <c r="N4732" s="21">
        <v>9.375</v>
      </c>
      <c r="O4732" s="21">
        <f t="shared" si="76"/>
        <v>12.1875</v>
      </c>
      <c r="P4732" s="21">
        <v>9.0625</v>
      </c>
      <c r="Q4732" s="19">
        <v>5.1998044681873079</v>
      </c>
      <c r="R4732" s="4">
        <v>71.825000000000003</v>
      </c>
      <c r="S4732" s="4">
        <v>15.8125</v>
      </c>
      <c r="T4732" s="29">
        <v>127.52500000000001</v>
      </c>
      <c r="U4732" s="4">
        <v>0.37</v>
      </c>
      <c r="V4732" s="9"/>
      <c r="W4732" s="9"/>
      <c r="X4732" s="9"/>
      <c r="Y4732" s="9"/>
      <c r="Z4732" s="9"/>
      <c r="AA4732" s="9"/>
    </row>
    <row r="4733" spans="1:27">
      <c r="A4733" s="39">
        <v>15</v>
      </c>
      <c r="B4733" s="39">
        <v>7</v>
      </c>
      <c r="C4733" s="40">
        <v>39644</v>
      </c>
      <c r="D4733" s="17">
        <v>0.91666666666699825</v>
      </c>
      <c r="E4733" s="18">
        <v>0.23742439224124462</v>
      </c>
      <c r="F4733" s="4">
        <v>53.086895689400144</v>
      </c>
      <c r="G4733" s="4">
        <v>77.783285064896106</v>
      </c>
      <c r="H4733" s="4">
        <v>24.696389375495972</v>
      </c>
      <c r="I4733" s="19">
        <v>1.4917595310006231</v>
      </c>
      <c r="J4733" s="19">
        <v>7.2327488109984284</v>
      </c>
      <c r="K4733" s="20">
        <v>2.0209447437395562</v>
      </c>
      <c r="L4733" s="20">
        <v>2.2353905816835833</v>
      </c>
      <c r="M4733" s="20">
        <v>0.2144458379440265</v>
      </c>
      <c r="N4733" s="21">
        <v>13</v>
      </c>
      <c r="O4733" s="21">
        <f t="shared" si="76"/>
        <v>16.900000000000002</v>
      </c>
      <c r="P4733" s="21">
        <v>8.8125</v>
      </c>
      <c r="Q4733" s="19">
        <v>3.3682928796873748</v>
      </c>
      <c r="R4733" s="4">
        <v>76.5</v>
      </c>
      <c r="S4733" s="4">
        <v>14.887499999999999</v>
      </c>
      <c r="T4733" s="29">
        <v>219.35000000000002</v>
      </c>
      <c r="U4733" s="4">
        <v>0.08</v>
      </c>
      <c r="V4733" s="9"/>
      <c r="W4733" s="9"/>
      <c r="X4733" s="9"/>
      <c r="Y4733" s="9"/>
      <c r="Z4733" s="9"/>
      <c r="AA4733" s="9"/>
    </row>
    <row r="4734" spans="1:27">
      <c r="A4734" s="39">
        <v>15</v>
      </c>
      <c r="B4734" s="39">
        <v>7</v>
      </c>
      <c r="C4734" s="40">
        <v>39644</v>
      </c>
      <c r="D4734" s="17">
        <v>0.95833333333300175</v>
      </c>
      <c r="E4734" s="18">
        <v>0.223414470919995</v>
      </c>
      <c r="F4734" s="4">
        <v>54.316510662556077</v>
      </c>
      <c r="G4734" s="4">
        <v>77.952224967283655</v>
      </c>
      <c r="H4734" s="4">
        <v>23.635714304727593</v>
      </c>
      <c r="I4734" s="19">
        <v>1.5538442977506493</v>
      </c>
      <c r="J4734" s="19">
        <v>7.4975489629983683</v>
      </c>
      <c r="K4734" s="20">
        <v>2.035443053850555</v>
      </c>
      <c r="L4734" s="20">
        <v>2.2339598682273341</v>
      </c>
      <c r="M4734" s="20">
        <v>0.19851681437677871</v>
      </c>
      <c r="N4734" s="21">
        <v>10.0625</v>
      </c>
      <c r="O4734" s="21">
        <f t="shared" ref="O4734:O4797" si="77">N4734*1.3</f>
        <v>13.081250000000001</v>
      </c>
      <c r="P4734" s="21">
        <v>7.3125</v>
      </c>
      <c r="Q4734" s="19">
        <v>4.2549816323123419</v>
      </c>
      <c r="R4734" s="4">
        <v>80.575000000000003</v>
      </c>
      <c r="S4734" s="4">
        <v>14.375</v>
      </c>
      <c r="T4734" s="29">
        <v>201.3</v>
      </c>
      <c r="U4734" s="4">
        <v>0.1</v>
      </c>
      <c r="V4734" s="9"/>
      <c r="W4734" s="9"/>
      <c r="X4734" s="9"/>
      <c r="Y4734" s="9"/>
      <c r="Z4734" s="9"/>
      <c r="AA4734" s="9"/>
    </row>
    <row r="4735" spans="1:27">
      <c r="A4735" s="39">
        <v>16</v>
      </c>
      <c r="B4735" s="39">
        <v>7</v>
      </c>
      <c r="C4735" s="40">
        <v>39645</v>
      </c>
      <c r="D4735" s="17">
        <v>0</v>
      </c>
      <c r="E4735" s="18">
        <v>0.11275895142124737</v>
      </c>
      <c r="F4735" s="4">
        <v>29.576989469673642</v>
      </c>
      <c r="G4735" s="4">
        <v>48.074084889925551</v>
      </c>
      <c r="H4735" s="4">
        <v>18.49709542025191</v>
      </c>
      <c r="I4735" s="19">
        <v>1.2430183717505197</v>
      </c>
      <c r="J4735" s="19">
        <v>6.5017493799985822</v>
      </c>
      <c r="K4735" s="20">
        <v>1.9508113619010636</v>
      </c>
      <c r="L4735" s="20">
        <v>2.1166129970218175</v>
      </c>
      <c r="M4735" s="20">
        <v>0.16580163512075402</v>
      </c>
      <c r="N4735" s="21">
        <v>5.375</v>
      </c>
      <c r="O4735" s="21">
        <f t="shared" si="77"/>
        <v>6.9874999999999998</v>
      </c>
      <c r="P4735" s="21">
        <v>5.3125</v>
      </c>
      <c r="Q4735" s="19">
        <v>12.174770907812047</v>
      </c>
      <c r="R4735" s="4">
        <v>83.174999999999997</v>
      </c>
      <c r="S4735" s="4">
        <v>13.8375</v>
      </c>
      <c r="T4735" s="29">
        <v>194.8</v>
      </c>
      <c r="U4735" s="4">
        <v>0.04</v>
      </c>
      <c r="V4735" s="9"/>
      <c r="W4735" s="9"/>
      <c r="X4735" s="9"/>
      <c r="Y4735" s="9"/>
      <c r="Z4735" s="9"/>
      <c r="AA4735" s="9"/>
    </row>
    <row r="4736" spans="1:27">
      <c r="A4736" s="39">
        <v>16</v>
      </c>
      <c r="B4736" s="39">
        <v>7</v>
      </c>
      <c r="C4736" s="40">
        <v>39645</v>
      </c>
      <c r="D4736" s="17">
        <v>4.1666666666998253E-2</v>
      </c>
      <c r="E4736" s="18">
        <v>8.3746719491248081E-2</v>
      </c>
      <c r="F4736" s="4">
        <v>19.300406365697828</v>
      </c>
      <c r="G4736" s="4">
        <v>34.503609920609378</v>
      </c>
      <c r="H4736" s="4">
        <v>15.203203554911543</v>
      </c>
      <c r="I4736" s="19">
        <v>0.93221579775038987</v>
      </c>
      <c r="J4736" s="19">
        <v>6.3685037319986098</v>
      </c>
      <c r="K4736" s="20">
        <v>1.9444752329665642</v>
      </c>
      <c r="L4736" s="20">
        <v>2.1051805227818168</v>
      </c>
      <c r="M4736" s="20">
        <v>0.16070528981525239</v>
      </c>
      <c r="N4736" s="21">
        <v>4</v>
      </c>
      <c r="O4736" s="21">
        <f t="shared" si="77"/>
        <v>5.2</v>
      </c>
      <c r="P4736" s="21">
        <v>5.625</v>
      </c>
      <c r="Q4736" s="19">
        <v>8.4520428077496845</v>
      </c>
      <c r="R4736" s="4">
        <v>80.599999999999994</v>
      </c>
      <c r="S4736" s="4">
        <v>13.3</v>
      </c>
      <c r="T4736" s="29">
        <v>126.575</v>
      </c>
      <c r="U4736" s="4">
        <v>0.19</v>
      </c>
      <c r="V4736" s="9"/>
      <c r="W4736" s="9"/>
      <c r="X4736" s="9"/>
      <c r="Y4736" s="9"/>
      <c r="Z4736" s="9"/>
      <c r="AA4736" s="9"/>
    </row>
    <row r="4737" spans="1:27">
      <c r="A4737" s="39">
        <v>16</v>
      </c>
      <c r="B4737" s="39">
        <v>7</v>
      </c>
      <c r="C4737" s="40">
        <v>39645</v>
      </c>
      <c r="D4737" s="17">
        <v>8.3333333333001747E-2</v>
      </c>
      <c r="E4737" s="18">
        <v>7.1921539659998396E-2</v>
      </c>
      <c r="F4737" s="4">
        <v>19.681248110728951</v>
      </c>
      <c r="G4737" s="4">
        <v>34.453981705334357</v>
      </c>
      <c r="H4737" s="4">
        <v>14.772733594605409</v>
      </c>
      <c r="I4737" s="19">
        <v>1.3050432990005461</v>
      </c>
      <c r="J4737" s="19">
        <v>6.4342958309985931</v>
      </c>
      <c r="K4737" s="20">
        <v>2.042359915343305</v>
      </c>
      <c r="L4737" s="20">
        <v>2.2045057459100832</v>
      </c>
      <c r="M4737" s="20">
        <v>0.16214583056677789</v>
      </c>
      <c r="N4737" s="21">
        <v>7.8125</v>
      </c>
      <c r="O4737" s="21">
        <f t="shared" si="77"/>
        <v>10.15625</v>
      </c>
      <c r="P4737" s="21">
        <v>6.625</v>
      </c>
      <c r="Q4737" s="19">
        <v>9.7528922824996354</v>
      </c>
      <c r="R4737" s="4">
        <v>78.150000000000006</v>
      </c>
      <c r="S4737" s="4">
        <v>12.9375</v>
      </c>
      <c r="T4737" s="29">
        <v>109.42500000000001</v>
      </c>
      <c r="U4737" s="4">
        <v>0.125</v>
      </c>
      <c r="V4737" s="9"/>
      <c r="W4737" s="9"/>
      <c r="X4737" s="9"/>
      <c r="Y4737" s="9"/>
      <c r="Z4737" s="9"/>
      <c r="AA4737" s="9"/>
    </row>
    <row r="4738" spans="1:27">
      <c r="A4738" s="39">
        <v>16</v>
      </c>
      <c r="B4738" s="39">
        <v>7</v>
      </c>
      <c r="C4738" s="40">
        <v>39645</v>
      </c>
      <c r="D4738" s="17">
        <v>0.125</v>
      </c>
      <c r="E4738" s="18">
        <v>7.2980040464998328E-2</v>
      </c>
      <c r="F4738" s="4">
        <v>31.354039258954302</v>
      </c>
      <c r="G4738" s="4">
        <v>47.867696040550513</v>
      </c>
      <c r="H4738" s="4">
        <v>16.513656781596211</v>
      </c>
      <c r="I4738" s="19">
        <v>1.3049827297505463</v>
      </c>
      <c r="J4738" s="19">
        <v>6.8980290939984892</v>
      </c>
      <c r="K4738" s="20">
        <v>2.0307826412683063</v>
      </c>
      <c r="L4738" s="20">
        <v>2.2081383806163344</v>
      </c>
      <c r="M4738" s="20">
        <v>0.17735573934802817</v>
      </c>
      <c r="N4738" s="21">
        <v>10.5</v>
      </c>
      <c r="O4738" s="21">
        <f t="shared" si="77"/>
        <v>13.65</v>
      </c>
      <c r="P4738" s="21">
        <v>6.875</v>
      </c>
      <c r="Q4738" s="19">
        <v>5.6156889003747903</v>
      </c>
      <c r="R4738" s="4">
        <v>80.525000000000006</v>
      </c>
      <c r="S4738" s="4">
        <v>12.5</v>
      </c>
      <c r="T4738" s="29">
        <v>178.875</v>
      </c>
      <c r="U4738" s="4">
        <v>0.09</v>
      </c>
      <c r="V4738" s="9"/>
      <c r="W4738" s="9"/>
      <c r="X4738" s="9"/>
      <c r="Y4738" s="9"/>
      <c r="Z4738" s="9"/>
      <c r="AA4738" s="9"/>
    </row>
    <row r="4739" spans="1:27">
      <c r="A4739" s="39">
        <v>16</v>
      </c>
      <c r="B4739" s="39">
        <v>7</v>
      </c>
      <c r="C4739" s="40">
        <v>39645</v>
      </c>
      <c r="D4739" s="17">
        <v>0.16666666666699825</v>
      </c>
      <c r="E4739" s="18">
        <v>7.6184310617498169E-2</v>
      </c>
      <c r="F4739" s="4">
        <v>33.690640596785379</v>
      </c>
      <c r="G4739" s="4">
        <v>49.704883852626011</v>
      </c>
      <c r="H4739" s="4">
        <v>16.01424325584064</v>
      </c>
      <c r="I4739" s="19">
        <v>1.5534757740006506</v>
      </c>
      <c r="J4739" s="19">
        <v>7.0300869819984584</v>
      </c>
      <c r="K4739" s="20">
        <v>1.8890944607540698</v>
      </c>
      <c r="L4739" s="20">
        <v>2.0257474198685577</v>
      </c>
      <c r="M4739" s="20">
        <v>0.13665295911448805</v>
      </c>
      <c r="N4739" s="21">
        <v>15.6875</v>
      </c>
      <c r="O4739" s="21">
        <f t="shared" si="77"/>
        <v>20.393750000000001</v>
      </c>
      <c r="P4739" s="21">
        <v>8.375</v>
      </c>
      <c r="Q4739" s="19">
        <v>10.227142063187117</v>
      </c>
      <c r="R4739" s="4">
        <v>81.724999999999994</v>
      </c>
      <c r="S4739" s="4">
        <v>12.55</v>
      </c>
      <c r="T4739" s="29">
        <v>198.45</v>
      </c>
      <c r="U4739" s="4">
        <v>0.13</v>
      </c>
      <c r="V4739" s="9"/>
      <c r="W4739" s="9"/>
      <c r="X4739" s="9"/>
      <c r="Y4739" s="9"/>
      <c r="Z4739" s="9"/>
      <c r="AA4739" s="9"/>
    </row>
    <row r="4740" spans="1:27">
      <c r="A4740" s="39">
        <v>16</v>
      </c>
      <c r="B4740" s="39">
        <v>7</v>
      </c>
      <c r="C4740" s="40">
        <v>39645</v>
      </c>
      <c r="D4740" s="17">
        <v>0.20833333333300175</v>
      </c>
      <c r="E4740" s="18">
        <v>0.10191563079999758</v>
      </c>
      <c r="F4740" s="4">
        <v>60.776779661160887</v>
      </c>
      <c r="G4740" s="4">
        <v>79.873498328059227</v>
      </c>
      <c r="H4740" s="4">
        <v>19.09671866689833</v>
      </c>
      <c r="I4740" s="19">
        <v>1.9883552032508331</v>
      </c>
      <c r="J4740" s="19">
        <v>8.8200112909980639</v>
      </c>
      <c r="K4740" s="20">
        <v>1.908811477813068</v>
      </c>
      <c r="L4740" s="20">
        <v>2.0545863684895633</v>
      </c>
      <c r="M4740" s="20">
        <v>0.14577489067649518</v>
      </c>
      <c r="N4740" s="21">
        <v>19.5625</v>
      </c>
      <c r="O4740" s="21">
        <f t="shared" si="77"/>
        <v>25.431250000000002</v>
      </c>
      <c r="P4740" s="21">
        <v>10.625</v>
      </c>
      <c r="Q4740" s="19">
        <v>7.1535638018122318</v>
      </c>
      <c r="R4740" s="4">
        <v>81.125</v>
      </c>
      <c r="S4740" s="4">
        <v>13.137499999999999</v>
      </c>
      <c r="T4740" s="29">
        <v>95.4</v>
      </c>
      <c r="U4740" s="4">
        <v>0.72499999999999998</v>
      </c>
      <c r="V4740" s="9"/>
      <c r="W4740" s="9"/>
      <c r="X4740" s="9"/>
      <c r="Y4740" s="9"/>
      <c r="Z4740" s="9"/>
      <c r="AA4740" s="9"/>
    </row>
    <row r="4741" spans="1:27">
      <c r="A4741" s="39">
        <v>16</v>
      </c>
      <c r="B4741" s="39">
        <v>7</v>
      </c>
      <c r="C4741" s="40">
        <v>39645</v>
      </c>
      <c r="D4741" s="17">
        <v>0.25</v>
      </c>
      <c r="E4741" s="18">
        <v>0.21666424588374469</v>
      </c>
      <c r="F4741" s="4">
        <v>73.701653862992686</v>
      </c>
      <c r="G4741" s="4">
        <v>95.340359078825941</v>
      </c>
      <c r="H4741" s="4">
        <v>21.638705215833255</v>
      </c>
      <c r="I4741" s="19">
        <v>2.1125313045008856</v>
      </c>
      <c r="J4741" s="19">
        <v>9.4160809999979289</v>
      </c>
      <c r="K4741" s="20">
        <v>1.9752904260330619</v>
      </c>
      <c r="L4741" s="20">
        <v>2.1536762291788296</v>
      </c>
      <c r="M4741" s="20">
        <v>0.17838580314576769</v>
      </c>
      <c r="N4741" s="21">
        <v>23.3125</v>
      </c>
      <c r="O4741" s="21">
        <f t="shared" si="77"/>
        <v>30.306250000000002</v>
      </c>
      <c r="P4741" s="21">
        <v>11.5</v>
      </c>
      <c r="Q4741" s="19">
        <v>6.2671739301247662</v>
      </c>
      <c r="R4741" s="4">
        <v>80.974999999999994</v>
      </c>
      <c r="S4741" s="4">
        <v>13.25</v>
      </c>
      <c r="T4741" s="29">
        <v>97.050000000000011</v>
      </c>
      <c r="U4741" s="4">
        <v>0.59</v>
      </c>
      <c r="V4741" s="9"/>
      <c r="W4741" s="9"/>
      <c r="X4741" s="9"/>
      <c r="Y4741" s="9"/>
      <c r="Z4741" s="9"/>
      <c r="AA4741" s="9"/>
    </row>
    <row r="4742" spans="1:27">
      <c r="A4742" s="39">
        <v>16</v>
      </c>
      <c r="B4742" s="39">
        <v>7</v>
      </c>
      <c r="C4742" s="40">
        <v>39645</v>
      </c>
      <c r="D4742" s="17">
        <v>0.29166666666699825</v>
      </c>
      <c r="E4742" s="18">
        <v>0.15334890636124621</v>
      </c>
      <c r="F4742" s="4">
        <v>66.292284077929764</v>
      </c>
      <c r="G4742" s="4">
        <v>86.14747152468594</v>
      </c>
      <c r="H4742" s="4">
        <v>19.85518744675618</v>
      </c>
      <c r="I4742" s="19">
        <v>1.8639112837507816</v>
      </c>
      <c r="J4742" s="19">
        <v>9.4815818149979112</v>
      </c>
      <c r="K4742" s="20">
        <v>1.9170095600975674</v>
      </c>
      <c r="L4742" s="20">
        <v>2.0619886639795668</v>
      </c>
      <c r="M4742" s="20">
        <v>0.14497910388199914</v>
      </c>
      <c r="N4742" s="21">
        <v>25.5</v>
      </c>
      <c r="O4742" s="21">
        <f t="shared" si="77"/>
        <v>33.15</v>
      </c>
      <c r="P4742" s="21">
        <v>13.625</v>
      </c>
      <c r="Q4742" s="19">
        <v>8.9283661361871651</v>
      </c>
      <c r="R4742" s="4">
        <v>81.7</v>
      </c>
      <c r="S4742" s="4">
        <v>13.2875</v>
      </c>
      <c r="T4742" s="29">
        <v>134.52500000000001</v>
      </c>
      <c r="U4742" s="4">
        <v>0.69499999999999995</v>
      </c>
      <c r="V4742" s="9"/>
      <c r="W4742" s="9"/>
      <c r="X4742" s="9"/>
      <c r="Y4742" s="9"/>
      <c r="Z4742" s="9"/>
      <c r="AA4742" s="9"/>
    </row>
    <row r="4743" spans="1:27">
      <c r="A4743" s="39">
        <v>16</v>
      </c>
      <c r="B4743" s="39">
        <v>7</v>
      </c>
      <c r="C4743" s="40">
        <v>39645</v>
      </c>
      <c r="D4743" s="17">
        <v>0.33333333333300175</v>
      </c>
      <c r="E4743" s="18">
        <v>0.14366911592624654</v>
      </c>
      <c r="F4743" s="4">
        <v>62.483989049804691</v>
      </c>
      <c r="G4743" s="4">
        <v>81.976448461909811</v>
      </c>
      <c r="H4743" s="4">
        <v>19.492459412105113</v>
      </c>
      <c r="I4743" s="19">
        <v>2.1123320827508865</v>
      </c>
      <c r="J4743" s="19">
        <v>8.9503723789980256</v>
      </c>
      <c r="K4743" s="20">
        <v>1.9055212908528185</v>
      </c>
      <c r="L4743" s="20">
        <v>2.0506343752073155</v>
      </c>
      <c r="M4743" s="20">
        <v>0.14511308435449721</v>
      </c>
      <c r="N4743" s="21">
        <v>23.875</v>
      </c>
      <c r="O4743" s="21">
        <f t="shared" si="77"/>
        <v>31.037500000000001</v>
      </c>
      <c r="P4743" s="21">
        <v>12.375</v>
      </c>
      <c r="Q4743" s="19">
        <v>10.111601990249621</v>
      </c>
      <c r="R4743" s="4">
        <v>79.349999999999994</v>
      </c>
      <c r="S4743" s="4">
        <v>14.2</v>
      </c>
      <c r="T4743" s="29">
        <v>124.75</v>
      </c>
      <c r="U4743" s="4">
        <v>1.43</v>
      </c>
      <c r="V4743" s="9"/>
      <c r="W4743" s="9"/>
      <c r="X4743" s="9"/>
      <c r="Y4743" s="9"/>
      <c r="Z4743" s="9"/>
      <c r="AA4743" s="9"/>
    </row>
    <row r="4744" spans="1:27">
      <c r="A4744" s="39">
        <v>16</v>
      </c>
      <c r="B4744" s="39">
        <v>7</v>
      </c>
      <c r="C4744" s="40">
        <v>39645</v>
      </c>
      <c r="D4744" s="17">
        <v>0.375</v>
      </c>
      <c r="E4744" s="18">
        <v>0.12756010498249695</v>
      </c>
      <c r="F4744" s="4">
        <v>55.039194821966916</v>
      </c>
      <c r="G4744" s="4">
        <v>73.226967117057427</v>
      </c>
      <c r="H4744" s="4">
        <v>18.187772295090518</v>
      </c>
      <c r="I4744" s="19">
        <v>1.9258617765008084</v>
      </c>
      <c r="J4744" s="19">
        <v>9.3473619209979368</v>
      </c>
      <c r="K4744" s="20">
        <v>1.9199904313135672</v>
      </c>
      <c r="L4744" s="20">
        <v>2.0693579120038197</v>
      </c>
      <c r="M4744" s="20">
        <v>0.14936748069025235</v>
      </c>
      <c r="N4744" s="21">
        <v>27.1875</v>
      </c>
      <c r="O4744" s="21">
        <f t="shared" si="77"/>
        <v>35.34375</v>
      </c>
      <c r="P4744" s="21">
        <v>11.625</v>
      </c>
      <c r="Q4744" s="19">
        <v>9.5209027546246414</v>
      </c>
      <c r="R4744" s="4">
        <v>73.075000000000003</v>
      </c>
      <c r="S4744" s="4">
        <v>15.1875</v>
      </c>
      <c r="T4744" s="29">
        <v>105.10000000000001</v>
      </c>
      <c r="U4744" s="4">
        <v>1.595</v>
      </c>
      <c r="V4744" s="9"/>
      <c r="W4744" s="9"/>
      <c r="X4744" s="9"/>
      <c r="Y4744" s="9"/>
      <c r="Z4744" s="9"/>
      <c r="AA4744" s="9"/>
    </row>
    <row r="4745" spans="1:27">
      <c r="A4745" s="39">
        <v>16</v>
      </c>
      <c r="B4745" s="39">
        <v>7</v>
      </c>
      <c r="C4745" s="40">
        <v>39645</v>
      </c>
      <c r="D4745" s="17">
        <v>0.41666666666699825</v>
      </c>
      <c r="E4745" s="18">
        <v>0.12110428788624704</v>
      </c>
      <c r="F4745" s="4">
        <v>58.936369861123303</v>
      </c>
      <c r="G4745" s="4">
        <v>77.839009823671191</v>
      </c>
      <c r="H4745" s="4">
        <v>18.902639962547894</v>
      </c>
      <c r="I4745" s="19">
        <v>1.9878918120008346</v>
      </c>
      <c r="J4745" s="19">
        <v>8.7499715359980641</v>
      </c>
      <c r="K4745" s="20">
        <v>1.9240685301428169</v>
      </c>
      <c r="L4745" s="20">
        <v>2.0630178032133197</v>
      </c>
      <c r="M4745" s="20">
        <v>0.13894927307050275</v>
      </c>
      <c r="N4745" s="21">
        <v>16.1875</v>
      </c>
      <c r="O4745" s="21">
        <f t="shared" si="77"/>
        <v>21.043749999999999</v>
      </c>
      <c r="P4745" s="21">
        <v>10.3125</v>
      </c>
      <c r="Q4745" s="19">
        <v>9.5215573528746429</v>
      </c>
      <c r="R4745" s="4">
        <v>74.075000000000003</v>
      </c>
      <c r="S4745" s="4">
        <v>15.012499999999999</v>
      </c>
      <c r="T4745" s="29">
        <v>115.35000000000001</v>
      </c>
      <c r="U4745" s="4">
        <v>1.6950000000000001</v>
      </c>
      <c r="V4745" s="9"/>
      <c r="W4745" s="9"/>
      <c r="X4745" s="9"/>
      <c r="Y4745" s="9"/>
      <c r="Z4745" s="9"/>
      <c r="AA4745" s="9"/>
    </row>
    <row r="4746" spans="1:27">
      <c r="A4746" s="39">
        <v>16</v>
      </c>
      <c r="B4746" s="39">
        <v>7</v>
      </c>
      <c r="C4746" s="40">
        <v>39645</v>
      </c>
      <c r="D4746" s="17">
        <v>0.45833333333300175</v>
      </c>
      <c r="E4746" s="18">
        <v>0.11250791220249731</v>
      </c>
      <c r="F4746" s="4">
        <v>58.180785374554624</v>
      </c>
      <c r="G4746" s="4">
        <v>77.327092005533558</v>
      </c>
      <c r="H4746" s="4">
        <v>19.146306630978938</v>
      </c>
      <c r="I4746" s="19">
        <v>1.8014433982507567</v>
      </c>
      <c r="J4746" s="19">
        <v>9.5446250979978853</v>
      </c>
      <c r="K4746" s="20">
        <v>1.9229608313730671</v>
      </c>
      <c r="L4746" s="20">
        <v>2.0767045910270729</v>
      </c>
      <c r="M4746" s="20">
        <v>0.15374375965400566</v>
      </c>
      <c r="N4746" s="21">
        <v>27.5625</v>
      </c>
      <c r="O4746" s="21">
        <f t="shared" si="77"/>
        <v>35.831250000000004</v>
      </c>
      <c r="P4746" s="21">
        <v>9.875</v>
      </c>
      <c r="Q4746" s="19">
        <v>10.350200216624611</v>
      </c>
      <c r="R4746" s="4">
        <v>74.625</v>
      </c>
      <c r="S4746" s="4">
        <v>15.2875</v>
      </c>
      <c r="T4746" s="29">
        <v>99.175000000000011</v>
      </c>
      <c r="U4746" s="4">
        <v>1.5449999999999999</v>
      </c>
      <c r="V4746" s="9"/>
      <c r="W4746" s="9"/>
      <c r="X4746" s="9"/>
      <c r="Y4746" s="9"/>
      <c r="Z4746" s="9"/>
      <c r="AA4746" s="9"/>
    </row>
    <row r="4747" spans="1:27">
      <c r="A4747" s="39">
        <v>16</v>
      </c>
      <c r="B4747" s="39">
        <v>7</v>
      </c>
      <c r="C4747" s="40">
        <v>39645</v>
      </c>
      <c r="D4747" s="17">
        <v>0.5</v>
      </c>
      <c r="E4747" s="18">
        <v>0.10391430473499741</v>
      </c>
      <c r="F4747" s="4">
        <v>51.511880536348258</v>
      </c>
      <c r="G4747" s="4">
        <v>69.962906620844052</v>
      </c>
      <c r="H4747" s="4">
        <v>18.451026084495794</v>
      </c>
      <c r="I4747" s="19">
        <v>1.863473433750783</v>
      </c>
      <c r="J4747" s="19">
        <v>8.8147582809980438</v>
      </c>
      <c r="K4747" s="20">
        <v>1.9322090210665663</v>
      </c>
      <c r="L4747" s="20">
        <v>2.0803654369845743</v>
      </c>
      <c r="M4747" s="20">
        <v>0.1481564159180081</v>
      </c>
      <c r="N4747" s="21">
        <v>22</v>
      </c>
      <c r="O4747" s="21">
        <f t="shared" si="77"/>
        <v>28.6</v>
      </c>
      <c r="P4747" s="21">
        <v>11.8125</v>
      </c>
      <c r="Q4747" s="19">
        <v>11.001490238812085</v>
      </c>
      <c r="R4747" s="4">
        <v>71.474999999999994</v>
      </c>
      <c r="S4747" s="4">
        <v>15.15</v>
      </c>
      <c r="T4747" s="29">
        <v>119.27500000000001</v>
      </c>
      <c r="U4747" s="4">
        <v>1.53</v>
      </c>
      <c r="V4747" s="9"/>
      <c r="W4747" s="9"/>
      <c r="X4747" s="9"/>
      <c r="Y4747" s="9"/>
      <c r="Z4747" s="9"/>
      <c r="AA4747" s="9"/>
    </row>
    <row r="4748" spans="1:27">
      <c r="A4748" s="39">
        <v>16</v>
      </c>
      <c r="B4748" s="39">
        <v>7</v>
      </c>
      <c r="C4748" s="40">
        <v>39645</v>
      </c>
      <c r="D4748" s="17">
        <v>0.54166666666699825</v>
      </c>
      <c r="E4748" s="18">
        <v>0.11031969687249718</v>
      </c>
      <c r="F4748" s="4">
        <v>52.513134097935918</v>
      </c>
      <c r="G4748" s="4">
        <v>71.609749374282018</v>
      </c>
      <c r="H4748" s="4">
        <v>19.096615276346089</v>
      </c>
      <c r="I4748" s="19">
        <v>1.9876115880008356</v>
      </c>
      <c r="J4748" s="19">
        <v>8.1512972389981897</v>
      </c>
      <c r="K4748" s="20">
        <v>1.9103850577318184</v>
      </c>
      <c r="L4748" s="20">
        <v>2.0640316277678221</v>
      </c>
      <c r="M4748" s="20">
        <v>0.15364657003600363</v>
      </c>
      <c r="N4748" s="21">
        <v>21.3125</v>
      </c>
      <c r="O4748" s="21">
        <f t="shared" si="77"/>
        <v>27.706250000000001</v>
      </c>
      <c r="P4748" s="21">
        <v>10.125</v>
      </c>
      <c r="Q4748" s="19">
        <v>11.593760314249563</v>
      </c>
      <c r="R4748" s="4">
        <v>72.75</v>
      </c>
      <c r="S4748" s="4">
        <v>15.2</v>
      </c>
      <c r="T4748" s="29">
        <v>113.5</v>
      </c>
      <c r="U4748" s="4">
        <v>1.67</v>
      </c>
      <c r="V4748" s="9"/>
      <c r="W4748" s="9"/>
      <c r="X4748" s="9"/>
      <c r="Y4748" s="9"/>
      <c r="Z4748" s="9"/>
      <c r="AA4748" s="9"/>
    </row>
    <row r="4749" spans="1:27">
      <c r="A4749" s="39">
        <v>16</v>
      </c>
      <c r="B4749" s="39">
        <v>7</v>
      </c>
      <c r="C4749" s="40">
        <v>39645</v>
      </c>
      <c r="D4749" s="17">
        <v>0.58333333333300175</v>
      </c>
      <c r="E4749" s="18">
        <v>0.10708492206249741</v>
      </c>
      <c r="F4749" s="4">
        <v>50.963096078092263</v>
      </c>
      <c r="G4749" s="4">
        <v>70.301640448444161</v>
      </c>
      <c r="H4749" s="4">
        <v>19.338544370351904</v>
      </c>
      <c r="I4749" s="19">
        <v>1.9254086017508099</v>
      </c>
      <c r="J4749" s="19">
        <v>8.0180742149982152</v>
      </c>
      <c r="K4749" s="20">
        <v>1.9196302556663178</v>
      </c>
      <c r="L4749" s="20">
        <v>2.0726897269563236</v>
      </c>
      <c r="M4749" s="20">
        <v>0.15305947129000591</v>
      </c>
      <c r="N4749" s="21">
        <v>24.125</v>
      </c>
      <c r="O4749" s="21">
        <f t="shared" si="77"/>
        <v>31.362500000000001</v>
      </c>
      <c r="P4749" s="21">
        <v>11.4375</v>
      </c>
      <c r="Q4749" s="19">
        <v>11.239574977937075</v>
      </c>
      <c r="R4749" s="4">
        <v>72.625</v>
      </c>
      <c r="S4749" s="4">
        <v>15.2875</v>
      </c>
      <c r="T4749" s="29">
        <v>105.4</v>
      </c>
      <c r="U4749" s="4">
        <v>1.9350000000000001</v>
      </c>
      <c r="V4749" s="9"/>
      <c r="W4749" s="9"/>
      <c r="X4749" s="9"/>
      <c r="Y4749" s="9"/>
      <c r="Z4749" s="9"/>
      <c r="AA4749" s="9"/>
    </row>
    <row r="4750" spans="1:27">
      <c r="A4750" s="39">
        <v>16</v>
      </c>
      <c r="B4750" s="39">
        <v>7</v>
      </c>
      <c r="C4750" s="40">
        <v>39645</v>
      </c>
      <c r="D4750" s="17">
        <v>0.625</v>
      </c>
      <c r="E4750" s="18">
        <v>0.11134579326374719</v>
      </c>
      <c r="F4750" s="4">
        <v>54.768423219123889</v>
      </c>
      <c r="G4750" s="4">
        <v>75.684253578008125</v>
      </c>
      <c r="H4750" s="4">
        <v>20.915830358884243</v>
      </c>
      <c r="I4750" s="19">
        <v>1.9253195722508099</v>
      </c>
      <c r="J4750" s="19">
        <v>8.6799798569980648</v>
      </c>
      <c r="K4750" s="20">
        <v>1.9288619906853168</v>
      </c>
      <c r="L4750" s="20">
        <v>2.061368485649822</v>
      </c>
      <c r="M4750" s="20">
        <v>0.13250649496450517</v>
      </c>
      <c r="N4750" s="21">
        <v>24.1875</v>
      </c>
      <c r="O4750" s="21">
        <f t="shared" si="77"/>
        <v>31.443750000000001</v>
      </c>
      <c r="P4750" s="21">
        <v>10.625</v>
      </c>
      <c r="Q4750" s="19">
        <v>11.950232824687047</v>
      </c>
      <c r="R4750" s="4">
        <v>72.674999999999997</v>
      </c>
      <c r="S4750" s="4">
        <v>15.574999999999999</v>
      </c>
      <c r="T4750" s="29">
        <v>121.77500000000001</v>
      </c>
      <c r="U4750" s="4">
        <v>1.615</v>
      </c>
      <c r="V4750" s="9"/>
      <c r="W4750" s="9"/>
      <c r="X4750" s="9"/>
      <c r="Y4750" s="9"/>
      <c r="Z4750" s="9"/>
      <c r="AA4750" s="9"/>
    </row>
    <row r="4751" spans="1:27">
      <c r="A4751" s="39">
        <v>16</v>
      </c>
      <c r="B4751" s="39">
        <v>7</v>
      </c>
      <c r="C4751" s="40">
        <v>39645</v>
      </c>
      <c r="D4751" s="17">
        <v>0.66666666666699825</v>
      </c>
      <c r="E4751" s="18">
        <v>0.11239381826999711</v>
      </c>
      <c r="F4751" s="4">
        <v>45.409620033998905</v>
      </c>
      <c r="G4751" s="4">
        <v>65.83262514528046</v>
      </c>
      <c r="H4751" s="4">
        <v>20.423005111281554</v>
      </c>
      <c r="I4751" s="19">
        <v>1.6768119330007059</v>
      </c>
      <c r="J4751" s="19">
        <v>8.5467356229980922</v>
      </c>
      <c r="K4751" s="20">
        <v>1.9225782175333175</v>
      </c>
      <c r="L4751" s="20">
        <v>2.0650261074643228</v>
      </c>
      <c r="M4751" s="20">
        <v>0.1424478899310051</v>
      </c>
      <c r="N4751" s="21">
        <v>20</v>
      </c>
      <c r="O4751" s="21">
        <f t="shared" si="77"/>
        <v>26</v>
      </c>
      <c r="P4751" s="21">
        <v>10</v>
      </c>
      <c r="Q4751" s="19">
        <v>13.903461032186975</v>
      </c>
      <c r="R4751" s="4">
        <v>70.275000000000006</v>
      </c>
      <c r="S4751" s="4">
        <v>16.05</v>
      </c>
      <c r="T4751" s="29">
        <v>98.100000000000009</v>
      </c>
      <c r="U4751" s="4">
        <v>1.42</v>
      </c>
      <c r="V4751" s="9"/>
      <c r="W4751" s="9"/>
      <c r="X4751" s="9"/>
      <c r="Y4751" s="9"/>
      <c r="Z4751" s="9"/>
      <c r="AA4751" s="9"/>
    </row>
    <row r="4752" spans="1:27">
      <c r="A4752" s="39">
        <v>16</v>
      </c>
      <c r="B4752" s="39">
        <v>7</v>
      </c>
      <c r="C4752" s="40">
        <v>39645</v>
      </c>
      <c r="D4752" s="17">
        <v>0.70833333333300175</v>
      </c>
      <c r="E4752" s="18">
        <v>0.11879226272749688</v>
      </c>
      <c r="F4752" s="4">
        <v>36.540091105192161</v>
      </c>
      <c r="G4752" s="4">
        <v>54.802936484677446</v>
      </c>
      <c r="H4752" s="4">
        <v>18.262845379485285</v>
      </c>
      <c r="I4752" s="19">
        <v>1.6146301095006801</v>
      </c>
      <c r="J4752" s="19">
        <v>8.2810191989981483</v>
      </c>
      <c r="K4752" s="20">
        <v>1.9111333287940688</v>
      </c>
      <c r="L4752" s="20">
        <v>2.0487358241780704</v>
      </c>
      <c r="M4752" s="20">
        <v>0.1376024953840016</v>
      </c>
      <c r="N4752" s="21">
        <v>26.5</v>
      </c>
      <c r="O4752" s="21">
        <f t="shared" si="77"/>
        <v>34.450000000000003</v>
      </c>
      <c r="P4752" s="21">
        <v>11.3125</v>
      </c>
      <c r="Q4752" s="19">
        <v>13.490175394249489</v>
      </c>
      <c r="R4752" s="4">
        <v>69.025000000000006</v>
      </c>
      <c r="S4752" s="4">
        <v>15.9375</v>
      </c>
      <c r="T4752" s="29">
        <v>105.575</v>
      </c>
      <c r="U4752" s="4">
        <v>1.67</v>
      </c>
      <c r="V4752" s="9"/>
      <c r="W4752" s="9"/>
      <c r="X4752" s="9"/>
      <c r="Y4752" s="9"/>
      <c r="Z4752" s="9"/>
      <c r="AA4752" s="9"/>
    </row>
    <row r="4753" spans="1:27">
      <c r="A4753" s="39">
        <v>16</v>
      </c>
      <c r="B4753" s="39">
        <v>7</v>
      </c>
      <c r="C4753" s="40">
        <v>39645</v>
      </c>
      <c r="D4753" s="17">
        <v>0.75</v>
      </c>
      <c r="E4753" s="18">
        <v>0.12304727182374664</v>
      </c>
      <c r="F4753" s="4">
        <v>31.026906534791827</v>
      </c>
      <c r="G4753" s="4">
        <v>47.800225703700548</v>
      </c>
      <c r="H4753" s="4">
        <v>16.773319168908717</v>
      </c>
      <c r="I4753" s="19">
        <v>1.7387514795007326</v>
      </c>
      <c r="J4753" s="19">
        <v>7.4191567099983384</v>
      </c>
      <c r="K4753" s="20">
        <v>1.9151912332500687</v>
      </c>
      <c r="L4753" s="20">
        <v>2.0523926399568211</v>
      </c>
      <c r="M4753" s="20">
        <v>0.13720140670675252</v>
      </c>
      <c r="N4753" s="21">
        <v>17.75</v>
      </c>
      <c r="O4753" s="21">
        <f t="shared" si="77"/>
        <v>23.074999999999999</v>
      </c>
      <c r="P4753" s="21">
        <v>9.5</v>
      </c>
      <c r="Q4753" s="19">
        <v>12.721831295687018</v>
      </c>
      <c r="R4753" s="4">
        <v>73.400000000000006</v>
      </c>
      <c r="S4753" s="4">
        <v>15.7</v>
      </c>
      <c r="T4753" s="29">
        <v>108.4</v>
      </c>
      <c r="U4753" s="4">
        <v>1.585</v>
      </c>
      <c r="V4753" s="9"/>
      <c r="W4753" s="9"/>
      <c r="X4753" s="9"/>
      <c r="Y4753" s="9"/>
      <c r="Z4753" s="9"/>
      <c r="AA4753" s="9"/>
    </row>
    <row r="4754" spans="1:27">
      <c r="A4754" s="39">
        <v>16</v>
      </c>
      <c r="B4754" s="39">
        <v>7</v>
      </c>
      <c r="C4754" s="40">
        <v>39645</v>
      </c>
      <c r="D4754" s="17">
        <v>0.79166666666699825</v>
      </c>
      <c r="E4754" s="18">
        <v>0.15190774036874591</v>
      </c>
      <c r="F4754" s="4">
        <v>27.459052513260687</v>
      </c>
      <c r="G4754" s="4">
        <v>44.409221900574622</v>
      </c>
      <c r="H4754" s="4">
        <v>16.950169387313931</v>
      </c>
      <c r="I4754" s="19">
        <v>1.4902905442506282</v>
      </c>
      <c r="J4754" s="19">
        <v>7.4185218239983364</v>
      </c>
      <c r="K4754" s="20">
        <v>1.8986039274173201</v>
      </c>
      <c r="L4754" s="20">
        <v>2.0311526595488179</v>
      </c>
      <c r="M4754" s="20">
        <v>0.13254873213149759</v>
      </c>
      <c r="N4754" s="21">
        <v>12.625</v>
      </c>
      <c r="O4754" s="21">
        <f t="shared" si="77"/>
        <v>16.412500000000001</v>
      </c>
      <c r="P4754" s="21">
        <v>7</v>
      </c>
      <c r="Q4754" s="19">
        <v>14.734669372311942</v>
      </c>
      <c r="R4754" s="4">
        <v>78.7</v>
      </c>
      <c r="S4754" s="4">
        <v>14.625</v>
      </c>
      <c r="T4754" s="29">
        <v>111.6</v>
      </c>
      <c r="U4754" s="4">
        <v>1.5049999999999999</v>
      </c>
      <c r="V4754" s="9"/>
      <c r="W4754" s="9"/>
      <c r="X4754" s="9"/>
      <c r="Y4754" s="9"/>
      <c r="Z4754" s="9"/>
      <c r="AA4754" s="9"/>
    </row>
    <row r="4755" spans="1:27">
      <c r="A4755" s="39">
        <v>16</v>
      </c>
      <c r="B4755" s="39">
        <v>7</v>
      </c>
      <c r="C4755" s="40">
        <v>39645</v>
      </c>
      <c r="D4755" s="17">
        <v>0.83333333333300175</v>
      </c>
      <c r="E4755" s="18">
        <v>0.1208589479362468</v>
      </c>
      <c r="F4755" s="4">
        <v>24.828924775410666</v>
      </c>
      <c r="G4755" s="4">
        <v>41.556413700398842</v>
      </c>
      <c r="H4755" s="4">
        <v>16.727488924988176</v>
      </c>
      <c r="I4755" s="19">
        <v>1.4281247752506023</v>
      </c>
      <c r="J4755" s="19">
        <v>7.4178841099983339</v>
      </c>
      <c r="K4755" s="20">
        <v>1.8974999683463203</v>
      </c>
      <c r="L4755" s="20">
        <v>2.0397833535218193</v>
      </c>
      <c r="M4755" s="20">
        <v>0.1422833851754991</v>
      </c>
      <c r="N4755" s="21">
        <v>10.3125</v>
      </c>
      <c r="O4755" s="21">
        <f t="shared" si="77"/>
        <v>13.40625</v>
      </c>
      <c r="P4755" s="21">
        <v>6.5625</v>
      </c>
      <c r="Q4755" s="19">
        <v>14.498888466249449</v>
      </c>
      <c r="R4755" s="4">
        <v>78.974999999999994</v>
      </c>
      <c r="S4755" s="4">
        <v>14.262499999999999</v>
      </c>
      <c r="T4755" s="29">
        <v>99.3</v>
      </c>
      <c r="U4755" s="4">
        <v>0.97</v>
      </c>
      <c r="V4755" s="9"/>
      <c r="W4755" s="9"/>
      <c r="X4755" s="9"/>
      <c r="Y4755" s="9"/>
      <c r="Z4755" s="9"/>
      <c r="AA4755" s="9"/>
    </row>
    <row r="4756" spans="1:27">
      <c r="A4756" s="39">
        <v>16</v>
      </c>
      <c r="B4756" s="39">
        <v>7</v>
      </c>
      <c r="C4756" s="40">
        <v>39645</v>
      </c>
      <c r="D4756" s="17">
        <v>0.875</v>
      </c>
      <c r="E4756" s="18">
        <v>0.11334821243249686</v>
      </c>
      <c r="F4756" s="4">
        <v>22.207658448954323</v>
      </c>
      <c r="G4756" s="4">
        <v>38.447602715398006</v>
      </c>
      <c r="H4756" s="4">
        <v>16.239944266443676</v>
      </c>
      <c r="I4756" s="19">
        <v>1.4280598275006025</v>
      </c>
      <c r="J4756" s="19">
        <v>7.4172548799983318</v>
      </c>
      <c r="K4756" s="20">
        <v>1.90154964546507</v>
      </c>
      <c r="L4756" s="20">
        <v>2.0533734170455715</v>
      </c>
      <c r="M4756" s="20">
        <v>0.15182377158050153</v>
      </c>
      <c r="N4756" s="21">
        <v>12.5</v>
      </c>
      <c r="O4756" s="21">
        <f t="shared" si="77"/>
        <v>16.25</v>
      </c>
      <c r="P4756" s="21">
        <v>7.5</v>
      </c>
      <c r="Q4756" s="19">
        <v>13.552885785624484</v>
      </c>
      <c r="R4756" s="4">
        <v>80.8</v>
      </c>
      <c r="S4756" s="4">
        <v>13.6875</v>
      </c>
      <c r="T4756" s="29">
        <v>107.55000000000001</v>
      </c>
      <c r="U4756" s="4">
        <v>0.84499999999999997</v>
      </c>
      <c r="V4756" s="9"/>
      <c r="W4756" s="9"/>
      <c r="X4756" s="9"/>
      <c r="Y4756" s="9"/>
      <c r="Z4756" s="9"/>
      <c r="AA4756" s="9"/>
    </row>
    <row r="4757" spans="1:27">
      <c r="A4757" s="39">
        <v>16</v>
      </c>
      <c r="B4757" s="39">
        <v>7</v>
      </c>
      <c r="C4757" s="40">
        <v>39645</v>
      </c>
      <c r="D4757" s="17">
        <v>0.91666666666699825</v>
      </c>
      <c r="E4757" s="18">
        <v>0.11011864838249699</v>
      </c>
      <c r="F4757" s="4">
        <v>22.507213458891911</v>
      </c>
      <c r="G4757" s="4">
        <v>39.055394038673171</v>
      </c>
      <c r="H4757" s="4">
        <v>16.548180579781263</v>
      </c>
      <c r="I4757" s="19">
        <v>1.3659050047505765</v>
      </c>
      <c r="J4757" s="19">
        <v>7.0855229449984041</v>
      </c>
      <c r="K4757" s="20">
        <v>1.9210512558760682</v>
      </c>
      <c r="L4757" s="20">
        <v>2.0719228501200746</v>
      </c>
      <c r="M4757" s="20">
        <v>0.15087159424400642</v>
      </c>
      <c r="N4757" s="21">
        <v>13.0625</v>
      </c>
      <c r="O4757" s="21">
        <f t="shared" si="77"/>
        <v>16.981249999999999</v>
      </c>
      <c r="P4757" s="21">
        <v>7</v>
      </c>
      <c r="Q4757" s="19">
        <v>11.896603514124546</v>
      </c>
      <c r="R4757" s="4">
        <v>83.424999999999997</v>
      </c>
      <c r="S4757" s="4">
        <v>13.4375</v>
      </c>
      <c r="T4757" s="29">
        <v>118.7</v>
      </c>
      <c r="U4757" s="4">
        <v>0.51</v>
      </c>
      <c r="V4757" s="9"/>
      <c r="W4757" s="9"/>
      <c r="X4757" s="9"/>
      <c r="Y4757" s="9"/>
      <c r="Z4757" s="9"/>
      <c r="AA4757" s="9"/>
    </row>
    <row r="4758" spans="1:27">
      <c r="A4758" s="39">
        <v>16</v>
      </c>
      <c r="B4758" s="39">
        <v>7</v>
      </c>
      <c r="C4758" s="40">
        <v>39645</v>
      </c>
      <c r="D4758" s="17">
        <v>0.95833333333300175</v>
      </c>
      <c r="E4758" s="18">
        <v>9.726932619499741E-2</v>
      </c>
      <c r="F4758" s="4">
        <v>17.582868828478915</v>
      </c>
      <c r="G4758" s="4">
        <v>32.124658403558776</v>
      </c>
      <c r="H4758" s="4">
        <v>14.541789575079862</v>
      </c>
      <c r="I4758" s="19">
        <v>1.3658393272505767</v>
      </c>
      <c r="J4758" s="19">
        <v>7.0187056959984169</v>
      </c>
      <c r="K4758" s="20">
        <v>1.9044878841153199</v>
      </c>
      <c r="L4758" s="20">
        <v>2.0507094688918213</v>
      </c>
      <c r="M4758" s="20">
        <v>0.14622158477650155</v>
      </c>
      <c r="N4758" s="21">
        <v>7.625</v>
      </c>
      <c r="O4758" s="21">
        <f t="shared" si="77"/>
        <v>9.9124999999999996</v>
      </c>
      <c r="P4758" s="21">
        <v>5.375</v>
      </c>
      <c r="Q4758" s="19">
        <v>13.43629423974949</v>
      </c>
      <c r="R4758" s="4">
        <v>88.6</v>
      </c>
      <c r="S4758" s="4">
        <v>13.1</v>
      </c>
      <c r="T4758" s="29">
        <v>131.44999999999999</v>
      </c>
      <c r="U4758" s="4">
        <v>0.52</v>
      </c>
      <c r="V4758" s="9"/>
      <c r="W4758" s="9"/>
      <c r="X4758" s="9"/>
      <c r="Y4758" s="9"/>
      <c r="Z4758" s="9"/>
      <c r="AA4758" s="9"/>
    </row>
    <row r="4759" spans="1:27">
      <c r="A4759" s="39">
        <v>17</v>
      </c>
      <c r="B4759" s="39">
        <v>7</v>
      </c>
      <c r="C4759" s="40">
        <v>39646</v>
      </c>
      <c r="D4759" s="17">
        <v>0</v>
      </c>
      <c r="E4759" s="18">
        <v>8.656311369624764E-2</v>
      </c>
      <c r="F4759" s="4">
        <v>18.878207509185287</v>
      </c>
      <c r="G4759" s="4">
        <v>33.927305736934272</v>
      </c>
      <c r="H4759" s="4">
        <v>15.049098227748983</v>
      </c>
      <c r="I4759" s="19">
        <v>1.3036969102505507</v>
      </c>
      <c r="J4759" s="19">
        <v>7.0843153889983999</v>
      </c>
      <c r="K4759" s="20">
        <v>2.0011182715313107</v>
      </c>
      <c r="L4759" s="20">
        <v>2.1684656378393403</v>
      </c>
      <c r="M4759" s="20">
        <v>0.16734736630802943</v>
      </c>
      <c r="N4759" s="21">
        <v>6.5625</v>
      </c>
      <c r="O4759" s="21">
        <f t="shared" si="77"/>
        <v>8.53125</v>
      </c>
      <c r="P4759" s="21">
        <v>5.625</v>
      </c>
      <c r="Q4759" s="19">
        <v>10.122317606812114</v>
      </c>
      <c r="R4759" s="4">
        <v>90.85</v>
      </c>
      <c r="S4759" s="4">
        <v>12.512499999999999</v>
      </c>
      <c r="T4759" s="29">
        <v>145.19999999999999</v>
      </c>
      <c r="U4759" s="4">
        <v>0.36499999999999999</v>
      </c>
      <c r="V4759" s="9"/>
      <c r="W4759" s="9"/>
      <c r="X4759" s="9"/>
      <c r="Y4759" s="9"/>
      <c r="Z4759" s="9"/>
      <c r="AA4759" s="9"/>
    </row>
    <row r="4760" spans="1:27">
      <c r="A4760" s="39">
        <v>17</v>
      </c>
      <c r="B4760" s="39">
        <v>7</v>
      </c>
      <c r="C4760" s="40">
        <v>39646</v>
      </c>
      <c r="D4760" s="17">
        <v>4.1666666666998253E-2</v>
      </c>
      <c r="E4760" s="18">
        <v>8.5477039286247572E-2</v>
      </c>
      <c r="F4760" s="4">
        <v>18.125688430766374</v>
      </c>
      <c r="G4760" s="4">
        <v>32.559944256096401</v>
      </c>
      <c r="H4760" s="4">
        <v>14.43425582533003</v>
      </c>
      <c r="I4760" s="19">
        <v>1.2415566825005246</v>
      </c>
      <c r="J4760" s="19">
        <v>7.1499066999983825</v>
      </c>
      <c r="K4760" s="20">
        <v>1.9536846904748155</v>
      </c>
      <c r="L4760" s="20">
        <v>2.1075523130968308</v>
      </c>
      <c r="M4760" s="20">
        <v>0.15386762262201525</v>
      </c>
      <c r="N4760" s="21">
        <v>6.4375</v>
      </c>
      <c r="O4760" s="21">
        <f t="shared" si="77"/>
        <v>8.3687500000000004</v>
      </c>
      <c r="P4760" s="21">
        <v>5.25</v>
      </c>
      <c r="Q4760" s="19">
        <v>6.6303198149372466</v>
      </c>
      <c r="R4760" s="4">
        <v>93.3</v>
      </c>
      <c r="S4760" s="4">
        <v>12.0875</v>
      </c>
      <c r="T4760" s="29">
        <v>178.77499999999998</v>
      </c>
      <c r="U4760" s="4">
        <v>0.39</v>
      </c>
      <c r="V4760" s="9"/>
      <c r="W4760" s="9"/>
      <c r="X4760" s="9"/>
      <c r="Y4760" s="9"/>
      <c r="Z4760" s="9"/>
      <c r="AA4760" s="9"/>
    </row>
    <row r="4761" spans="1:27">
      <c r="A4761" s="39">
        <v>17</v>
      </c>
      <c r="B4761" s="39">
        <v>7</v>
      </c>
      <c r="C4761" s="40">
        <v>39646</v>
      </c>
      <c r="D4761" s="17">
        <v>8.3333333333001747E-2</v>
      </c>
      <c r="E4761" s="18">
        <v>8.545945297124756E-2</v>
      </c>
      <c r="F4761" s="4">
        <v>16.586740990728721</v>
      </c>
      <c r="G4761" s="4">
        <v>30.408347987108314</v>
      </c>
      <c r="H4761" s="4">
        <v>13.821606996379591</v>
      </c>
      <c r="I4761" s="19">
        <v>1.4277241425006035</v>
      </c>
      <c r="J4761" s="19">
        <v>7.1492986799983811</v>
      </c>
      <c r="K4761" s="20">
        <v>1.9987951706678113</v>
      </c>
      <c r="L4761" s="20">
        <v>2.1606972336998393</v>
      </c>
      <c r="M4761" s="20">
        <v>0.16190206303202814</v>
      </c>
      <c r="N4761" s="21">
        <v>7.875</v>
      </c>
      <c r="O4761" s="21">
        <f t="shared" si="77"/>
        <v>10.237500000000001</v>
      </c>
      <c r="P4761" s="21">
        <v>5.625</v>
      </c>
      <c r="Q4761" s="19">
        <v>10.360506219312104</v>
      </c>
      <c r="R4761" s="4">
        <v>95.2</v>
      </c>
      <c r="S4761" s="4">
        <v>11.824999999999999</v>
      </c>
      <c r="T4761" s="29">
        <v>193.95</v>
      </c>
      <c r="U4761" s="4">
        <v>0.22</v>
      </c>
      <c r="V4761" s="9"/>
      <c r="W4761" s="9"/>
      <c r="X4761" s="9"/>
      <c r="Y4761" s="9"/>
      <c r="Z4761" s="9"/>
      <c r="AA4761" s="9"/>
    </row>
    <row r="4762" spans="1:27">
      <c r="A4762" s="39">
        <v>17</v>
      </c>
      <c r="B4762" s="39">
        <v>7</v>
      </c>
      <c r="C4762" s="40">
        <v>39646</v>
      </c>
      <c r="D4762" s="17">
        <v>0.125</v>
      </c>
      <c r="E4762" s="18">
        <v>9.0782081702497464E-2</v>
      </c>
      <c r="F4762" s="4">
        <v>12.026746537490519</v>
      </c>
      <c r="G4762" s="4">
        <v>23.133557464681324</v>
      </c>
      <c r="H4762" s="4">
        <v>11.106810927190809</v>
      </c>
      <c r="I4762" s="19">
        <v>1.48972790700063</v>
      </c>
      <c r="J4762" s="19">
        <v>7.0824913289983931</v>
      </c>
      <c r="K4762" s="20">
        <v>2.0541276581088059</v>
      </c>
      <c r="L4762" s="20">
        <v>2.2187289806360981</v>
      </c>
      <c r="M4762" s="20">
        <v>0.16460132252729243</v>
      </c>
      <c r="N4762" s="21">
        <v>10.5625</v>
      </c>
      <c r="O4762" s="21">
        <f t="shared" si="77"/>
        <v>13.731250000000001</v>
      </c>
      <c r="P4762" s="21">
        <v>6.4375</v>
      </c>
      <c r="Q4762" s="19">
        <v>11.722902899624552</v>
      </c>
      <c r="R4762" s="4">
        <v>96.424999999999997</v>
      </c>
      <c r="S4762" s="4">
        <v>11.762499999999999</v>
      </c>
      <c r="T4762" s="29">
        <v>242.3</v>
      </c>
      <c r="U4762" s="4">
        <v>0.26500000000000001</v>
      </c>
      <c r="V4762" s="9"/>
      <c r="W4762" s="9"/>
      <c r="X4762" s="9"/>
      <c r="Y4762" s="9"/>
      <c r="Z4762" s="9"/>
      <c r="AA4762" s="9"/>
    </row>
    <row r="4763" spans="1:27">
      <c r="A4763" s="39">
        <v>17</v>
      </c>
      <c r="B4763" s="39">
        <v>7</v>
      </c>
      <c r="C4763" s="40">
        <v>39646</v>
      </c>
      <c r="D4763" s="17">
        <v>0.16666666666699825</v>
      </c>
      <c r="E4763" s="18">
        <v>9.2899191869997427E-2</v>
      </c>
      <c r="F4763" s="4">
        <v>11.418440079865162</v>
      </c>
      <c r="G4763" s="4">
        <v>21.262398522455818</v>
      </c>
      <c r="H4763" s="4">
        <v>9.8439584425906581</v>
      </c>
      <c r="I4763" s="19">
        <v>1.4896578510006302</v>
      </c>
      <c r="J4763" s="19">
        <v>7.2804487799983466</v>
      </c>
      <c r="K4763" s="20">
        <v>1.9862081779303125</v>
      </c>
      <c r="L4763" s="20">
        <v>2.1628419264115899</v>
      </c>
      <c r="M4763" s="20">
        <v>0.17663374848127739</v>
      </c>
      <c r="N4763" s="21">
        <v>8.4375</v>
      </c>
      <c r="O4763" s="21">
        <f t="shared" si="77"/>
        <v>10.96875</v>
      </c>
      <c r="P4763" s="21">
        <v>6</v>
      </c>
      <c r="Q4763" s="19">
        <v>12.197355527374532</v>
      </c>
      <c r="R4763" s="4">
        <v>97.45</v>
      </c>
      <c r="S4763" s="4">
        <v>11.8375</v>
      </c>
      <c r="T4763" s="29">
        <v>256.60000000000002</v>
      </c>
      <c r="U4763" s="4">
        <v>0.76500000000000001</v>
      </c>
      <c r="V4763" s="9"/>
      <c r="W4763" s="9"/>
      <c r="X4763" s="9"/>
      <c r="Y4763" s="9"/>
      <c r="Z4763" s="9"/>
      <c r="AA4763" s="9"/>
    </row>
    <row r="4764" spans="1:27">
      <c r="A4764" s="39">
        <v>17</v>
      </c>
      <c r="B4764" s="39">
        <v>7</v>
      </c>
      <c r="C4764" s="40">
        <v>39646</v>
      </c>
      <c r="D4764" s="17">
        <v>0.20833333333300175</v>
      </c>
      <c r="E4764" s="18">
        <v>0.12277327269374647</v>
      </c>
      <c r="F4764" s="4">
        <v>28.57096299562857</v>
      </c>
      <c r="G4764" s="4">
        <v>42.726474488924197</v>
      </c>
      <c r="H4764" s="4">
        <v>14.155511493295627</v>
      </c>
      <c r="I4764" s="19">
        <v>1.799918950500762</v>
      </c>
      <c r="J4764" s="19">
        <v>8.4710752179980737</v>
      </c>
      <c r="K4764" s="20">
        <v>1.9953165028905617</v>
      </c>
      <c r="L4764" s="20">
        <v>2.181223704050093</v>
      </c>
      <c r="M4764" s="20">
        <v>0.18590720115953102</v>
      </c>
      <c r="N4764" s="21">
        <v>9.0625</v>
      </c>
      <c r="O4764" s="21">
        <f t="shared" si="77"/>
        <v>11.78125</v>
      </c>
      <c r="P4764" s="21">
        <v>7.9375</v>
      </c>
      <c r="Q4764" s="19">
        <v>7.5202541205622122</v>
      </c>
      <c r="R4764" s="4">
        <v>98.025000000000006</v>
      </c>
      <c r="S4764" s="4">
        <v>11.65</v>
      </c>
      <c r="T4764" s="29">
        <v>275</v>
      </c>
      <c r="U4764" s="4">
        <v>0.88500000000000001</v>
      </c>
      <c r="V4764" s="9"/>
      <c r="W4764" s="9"/>
      <c r="X4764" s="9"/>
      <c r="Y4764" s="9"/>
      <c r="Z4764" s="9"/>
      <c r="AA4764" s="9"/>
    </row>
    <row r="4765" spans="1:27">
      <c r="A4765" s="39">
        <v>17</v>
      </c>
      <c r="B4765" s="39">
        <v>7</v>
      </c>
      <c r="C4765" s="40">
        <v>39646</v>
      </c>
      <c r="D4765" s="17">
        <v>0.25</v>
      </c>
      <c r="E4765" s="18">
        <v>0.19639549595124425</v>
      </c>
      <c r="F4765" s="4">
        <v>42.78863157920398</v>
      </c>
      <c r="G4765" s="4">
        <v>59.411600872116267</v>
      </c>
      <c r="H4765" s="4">
        <v>16.622969292912284</v>
      </c>
      <c r="I4765" s="19">
        <v>1.986022922250841</v>
      </c>
      <c r="J4765" s="19">
        <v>8.9335514349979643</v>
      </c>
      <c r="K4765" s="20">
        <v>2.0197765372165595</v>
      </c>
      <c r="L4765" s="20">
        <v>2.2193357571368493</v>
      </c>
      <c r="M4765" s="20">
        <v>0.19955921992028952</v>
      </c>
      <c r="N4765" s="21">
        <v>12.5</v>
      </c>
      <c r="O4765" s="21">
        <f t="shared" si="77"/>
        <v>16.25</v>
      </c>
      <c r="P4765" s="21">
        <v>12.25</v>
      </c>
      <c r="Q4765" s="19">
        <v>5.8625979766872742</v>
      </c>
      <c r="R4765" s="4">
        <v>98.474999999999994</v>
      </c>
      <c r="S4765" s="4">
        <v>11.6625</v>
      </c>
      <c r="T4765" s="29">
        <v>272.75</v>
      </c>
      <c r="U4765" s="4">
        <v>0.60499999999999998</v>
      </c>
      <c r="V4765" s="9"/>
      <c r="W4765" s="9"/>
      <c r="X4765" s="9"/>
      <c r="Y4765" s="9"/>
      <c r="Z4765" s="9"/>
      <c r="AA4765" s="9"/>
    </row>
    <row r="4766" spans="1:27">
      <c r="A4766" s="39">
        <v>17</v>
      </c>
      <c r="B4766" s="39">
        <v>7</v>
      </c>
      <c r="C4766" s="40">
        <v>39646</v>
      </c>
      <c r="D4766" s="17">
        <v>0.29166666666699825</v>
      </c>
      <c r="E4766" s="18">
        <v>0.28386464144374163</v>
      </c>
      <c r="F4766" s="4">
        <v>46.715491109754282</v>
      </c>
      <c r="G4766" s="4">
        <v>64.68812538853021</v>
      </c>
      <c r="H4766" s="4">
        <v>17.972634278775924</v>
      </c>
      <c r="I4766" s="19">
        <v>2.0479909290008673</v>
      </c>
      <c r="J4766" s="19">
        <v>9.5944941429978101</v>
      </c>
      <c r="K4766" s="20">
        <v>2.0339674440903082</v>
      </c>
      <c r="L4766" s="20">
        <v>2.3166829685346144</v>
      </c>
      <c r="M4766" s="20">
        <v>0.28271552444430614</v>
      </c>
      <c r="N4766" s="21">
        <v>12.625</v>
      </c>
      <c r="O4766" s="21">
        <f t="shared" si="77"/>
        <v>16.412500000000001</v>
      </c>
      <c r="P4766" s="21">
        <v>11.25</v>
      </c>
      <c r="Q4766" s="19">
        <v>4.8562308750623133</v>
      </c>
      <c r="R4766" s="4">
        <v>98.7</v>
      </c>
      <c r="S4766" s="4">
        <v>11.6875</v>
      </c>
      <c r="T4766" s="29">
        <v>258</v>
      </c>
      <c r="U4766" s="4">
        <v>0.96499999999999997</v>
      </c>
      <c r="V4766" s="9"/>
      <c r="W4766" s="9"/>
      <c r="X4766" s="9"/>
      <c r="Y4766" s="9"/>
      <c r="Z4766" s="9"/>
      <c r="AA4766" s="9"/>
    </row>
    <row r="4767" spans="1:27">
      <c r="A4767" s="39">
        <v>17</v>
      </c>
      <c r="B4767" s="39">
        <v>7</v>
      </c>
      <c r="C4767" s="40">
        <v>39646</v>
      </c>
      <c r="D4767" s="17">
        <v>0.33333333333300175</v>
      </c>
      <c r="E4767" s="18">
        <v>0.27633691669124189</v>
      </c>
      <c r="F4767" s="4">
        <v>57.337575076391488</v>
      </c>
      <c r="G4767" s="4">
        <v>75.155684387345588</v>
      </c>
      <c r="H4767" s="4">
        <v>17.818109310954092</v>
      </c>
      <c r="I4767" s="19">
        <v>1.9858331872508415</v>
      </c>
      <c r="J4767" s="19">
        <v>9.5274902459978232</v>
      </c>
      <c r="K4767" s="20">
        <v>1.9867028974173131</v>
      </c>
      <c r="L4767" s="20">
        <v>2.2510045288571043</v>
      </c>
      <c r="M4767" s="20">
        <v>0.26430163143979146</v>
      </c>
      <c r="N4767" s="21">
        <v>15.375</v>
      </c>
      <c r="O4767" s="21">
        <f t="shared" si="77"/>
        <v>19.987500000000001</v>
      </c>
      <c r="P4767" s="21">
        <v>10.0625</v>
      </c>
      <c r="Q4767" s="19">
        <v>4.7973040223748153</v>
      </c>
      <c r="R4767" s="4">
        <v>98.875</v>
      </c>
      <c r="S4767" s="4">
        <v>11.85</v>
      </c>
      <c r="T4767" s="29">
        <v>266.5</v>
      </c>
      <c r="U4767" s="4">
        <v>1.0549999999999999</v>
      </c>
      <c r="V4767" s="9"/>
      <c r="W4767" s="9"/>
      <c r="X4767" s="9"/>
      <c r="Y4767" s="9"/>
      <c r="Z4767" s="9"/>
      <c r="AA4767" s="9"/>
    </row>
    <row r="4768" spans="1:27">
      <c r="A4768" s="39">
        <v>17</v>
      </c>
      <c r="B4768" s="39">
        <v>7</v>
      </c>
      <c r="C4768" s="40">
        <v>39646</v>
      </c>
      <c r="D4768" s="17">
        <v>0.375</v>
      </c>
      <c r="E4768" s="18">
        <v>0.33601646999874002</v>
      </c>
      <c r="F4768" s="4">
        <v>110.53823299106676</v>
      </c>
      <c r="G4768" s="4">
        <v>133.42236816488656</v>
      </c>
      <c r="H4768" s="4">
        <v>22.884135173819786</v>
      </c>
      <c r="I4768" s="19">
        <v>3.5370992782514996</v>
      </c>
      <c r="J4768" s="19">
        <v>11.908362755997274</v>
      </c>
      <c r="K4768" s="20">
        <v>1.9241307698238188</v>
      </c>
      <c r="L4768" s="20">
        <v>2.1804682801333435</v>
      </c>
      <c r="M4768" s="20">
        <v>0.25633751030952434</v>
      </c>
      <c r="N4768" s="21">
        <v>22.8125</v>
      </c>
      <c r="O4768" s="21">
        <f t="shared" si="77"/>
        <v>29.65625</v>
      </c>
      <c r="P4768" s="21">
        <v>13.125</v>
      </c>
      <c r="Q4768" s="19">
        <v>3.0207338807498836</v>
      </c>
      <c r="R4768" s="4">
        <v>99.075000000000003</v>
      </c>
      <c r="S4768" s="4">
        <v>12.225</v>
      </c>
      <c r="T4768" s="29">
        <v>260.82499999999999</v>
      </c>
      <c r="U4768" s="4">
        <v>1.2350000000000001</v>
      </c>
      <c r="V4768" s="9"/>
      <c r="W4768" s="9"/>
      <c r="X4768" s="9"/>
      <c r="Y4768" s="9"/>
      <c r="Z4768" s="9"/>
      <c r="AA4768" s="9"/>
    </row>
    <row r="4769" spans="1:27">
      <c r="A4769" s="39">
        <v>17</v>
      </c>
      <c r="B4769" s="39">
        <v>7</v>
      </c>
      <c r="C4769" s="40">
        <v>39646</v>
      </c>
      <c r="D4769" s="17">
        <v>0.41666666666699825</v>
      </c>
      <c r="E4769" s="18">
        <v>0.28369165506749139</v>
      </c>
      <c r="F4769" s="4">
        <v>88.404234041641246</v>
      </c>
      <c r="G4769" s="4">
        <v>107.87239388377957</v>
      </c>
      <c r="H4769" s="4">
        <v>19.46815984213832</v>
      </c>
      <c r="I4769" s="19">
        <v>3.3507938955014209</v>
      </c>
      <c r="J4769" s="19">
        <v>10.848940149997514</v>
      </c>
      <c r="K4769" s="20">
        <v>1.8411737149745768</v>
      </c>
      <c r="L4769" s="20">
        <v>1.9966306536333143</v>
      </c>
      <c r="M4769" s="20">
        <v>0.15545693865873766</v>
      </c>
      <c r="N4769" s="21">
        <v>27.25</v>
      </c>
      <c r="O4769" s="21">
        <f t="shared" si="77"/>
        <v>35.425000000000004</v>
      </c>
      <c r="P4769" s="21">
        <v>16.8125</v>
      </c>
      <c r="Q4769" s="19">
        <v>5.4495465438122901</v>
      </c>
      <c r="R4769" s="4">
        <v>99.25</v>
      </c>
      <c r="S4769" s="4">
        <v>13</v>
      </c>
      <c r="T4769" s="29">
        <v>226.60000000000002</v>
      </c>
      <c r="U4769" s="4">
        <v>0.88500000000000001</v>
      </c>
      <c r="V4769" s="9"/>
      <c r="W4769" s="9"/>
      <c r="X4769" s="9"/>
      <c r="Y4769" s="9"/>
      <c r="Z4769" s="9"/>
      <c r="AA4769" s="9"/>
    </row>
    <row r="4770" spans="1:27">
      <c r="A4770" s="39">
        <v>17</v>
      </c>
      <c r="B4770" s="39">
        <v>7</v>
      </c>
      <c r="C4770" s="40">
        <v>39646</v>
      </c>
      <c r="D4770" s="17">
        <v>0.45833333333300175</v>
      </c>
      <c r="E4770" s="18">
        <v>0.26444014318874204</v>
      </c>
      <c r="F4770" s="4">
        <v>62.939377889591078</v>
      </c>
      <c r="G4770" s="4">
        <v>79.905813003396901</v>
      </c>
      <c r="H4770" s="4">
        <v>16.966435113805833</v>
      </c>
      <c r="I4770" s="19">
        <v>2.2958009272509745</v>
      </c>
      <c r="J4770" s="19">
        <v>10.252676722997647</v>
      </c>
      <c r="K4770" s="20">
        <v>1.819649675479579</v>
      </c>
      <c r="L4770" s="20">
        <v>1.9657629130295595</v>
      </c>
      <c r="M4770" s="20">
        <v>0.14611323754998073</v>
      </c>
      <c r="N4770" s="21">
        <v>17.125</v>
      </c>
      <c r="O4770" s="21">
        <f t="shared" si="77"/>
        <v>22.262499999999999</v>
      </c>
      <c r="P4770" s="21">
        <v>5.25</v>
      </c>
      <c r="Q4770" s="19">
        <v>7.4047591247497149</v>
      </c>
      <c r="R4770" s="4">
        <v>99.375</v>
      </c>
      <c r="S4770" s="4">
        <v>13.725</v>
      </c>
      <c r="T4770" s="29">
        <v>138.80000000000001</v>
      </c>
      <c r="U4770" s="4">
        <v>1.145</v>
      </c>
      <c r="V4770" s="9"/>
      <c r="W4770" s="9"/>
      <c r="X4770" s="9"/>
      <c r="Y4770" s="9"/>
      <c r="Z4770" s="9"/>
      <c r="AA4770" s="9"/>
    </row>
    <row r="4771" spans="1:27">
      <c r="A4771" s="39">
        <v>17</v>
      </c>
      <c r="B4771" s="39">
        <v>7</v>
      </c>
      <c r="C4771" s="40">
        <v>39646</v>
      </c>
      <c r="D4771" s="17">
        <v>0.5</v>
      </c>
      <c r="E4771" s="18">
        <v>0.24839431270999254</v>
      </c>
      <c r="F4771" s="4">
        <v>54.931592579835225</v>
      </c>
      <c r="G4771" s="4">
        <v>72.650475223094929</v>
      </c>
      <c r="H4771" s="4">
        <v>17.718882643259704</v>
      </c>
      <c r="I4771" s="19">
        <v>2.2956892755009748</v>
      </c>
      <c r="J4771" s="19">
        <v>9.8549603849977352</v>
      </c>
      <c r="K4771" s="20">
        <v>1.8288013809453281</v>
      </c>
      <c r="L4771" s="20">
        <v>1.9693979658430605</v>
      </c>
      <c r="M4771" s="20">
        <v>0.14059658489773225</v>
      </c>
      <c r="N4771" s="21">
        <v>12.8125</v>
      </c>
      <c r="O4771" s="21">
        <f t="shared" si="77"/>
        <v>16.65625</v>
      </c>
      <c r="P4771" s="21">
        <v>8.5</v>
      </c>
      <c r="Q4771" s="19">
        <v>7.8199301624371982</v>
      </c>
      <c r="R4771" s="4">
        <v>99.424999999999997</v>
      </c>
      <c r="S4771" s="4">
        <v>14.025</v>
      </c>
      <c r="T4771" s="29">
        <v>115.9</v>
      </c>
      <c r="U4771" s="4">
        <v>1.56</v>
      </c>
      <c r="V4771" s="9"/>
      <c r="W4771" s="9"/>
      <c r="X4771" s="9"/>
      <c r="Y4771" s="9"/>
      <c r="Z4771" s="9"/>
      <c r="AA4771" s="9"/>
    </row>
    <row r="4772" spans="1:27">
      <c r="A4772" s="39">
        <v>17</v>
      </c>
      <c r="B4772" s="39">
        <v>7</v>
      </c>
      <c r="C4772" s="40">
        <v>39646</v>
      </c>
      <c r="D4772" s="17">
        <v>0.54166666666699825</v>
      </c>
      <c r="E4772" s="18">
        <v>0.25367378983499222</v>
      </c>
      <c r="F4772" s="4">
        <v>63.073256857391556</v>
      </c>
      <c r="G4772" s="4">
        <v>81.741088707147441</v>
      </c>
      <c r="H4772" s="4">
        <v>18.667831849755878</v>
      </c>
      <c r="I4772" s="19">
        <v>2.4817107855010541</v>
      </c>
      <c r="J4772" s="19">
        <v>10.317057649997626</v>
      </c>
      <c r="K4772" s="20">
        <v>1.8277303312233282</v>
      </c>
      <c r="L4772" s="20">
        <v>1.9681099207145603</v>
      </c>
      <c r="M4772" s="20">
        <v>0.14037958949123197</v>
      </c>
      <c r="N4772" s="21">
        <v>17.8125</v>
      </c>
      <c r="O4772" s="21">
        <f t="shared" si="77"/>
        <v>23.15625</v>
      </c>
      <c r="P4772" s="21">
        <v>11.4375</v>
      </c>
      <c r="Q4772" s="19">
        <v>7.168746953437223</v>
      </c>
      <c r="R4772" s="4">
        <v>99.174999999999997</v>
      </c>
      <c r="S4772" s="4">
        <v>13.85</v>
      </c>
      <c r="T4772" s="29">
        <v>108.12500000000001</v>
      </c>
      <c r="U4772" s="4">
        <v>1.365</v>
      </c>
      <c r="V4772" s="9"/>
      <c r="W4772" s="9"/>
      <c r="X4772" s="9"/>
      <c r="Y4772" s="9"/>
      <c r="Z4772" s="9"/>
      <c r="AA4772" s="9"/>
    </row>
    <row r="4773" spans="1:27">
      <c r="A4773" s="39">
        <v>17</v>
      </c>
      <c r="B4773" s="39">
        <v>7</v>
      </c>
      <c r="C4773" s="40">
        <v>39646</v>
      </c>
      <c r="D4773" s="17">
        <v>0.58333333333300175</v>
      </c>
      <c r="E4773" s="18">
        <v>0.25149105665874238</v>
      </c>
      <c r="F4773" s="4">
        <v>57.743906522804522</v>
      </c>
      <c r="G4773" s="4">
        <v>77.612014794133785</v>
      </c>
      <c r="H4773" s="4">
        <v>19.86810827132927</v>
      </c>
      <c r="I4773" s="19">
        <v>2.2954754587509756</v>
      </c>
      <c r="J4773" s="19">
        <v>9.5887660289977905</v>
      </c>
      <c r="K4773" s="20">
        <v>1.8368648340748277</v>
      </c>
      <c r="L4773" s="20">
        <v>1.9766543688623117</v>
      </c>
      <c r="M4773" s="20">
        <v>0.13978953478748424</v>
      </c>
      <c r="N4773" s="21">
        <v>18.75</v>
      </c>
      <c r="O4773" s="21">
        <f t="shared" si="77"/>
        <v>24.375</v>
      </c>
      <c r="P4773" s="21">
        <v>10.0625</v>
      </c>
      <c r="Q4773" s="19">
        <v>9.30222077799964</v>
      </c>
      <c r="R4773" s="4">
        <v>98.9</v>
      </c>
      <c r="S4773" s="4">
        <v>13.875</v>
      </c>
      <c r="T4773" s="29">
        <v>107.92500000000001</v>
      </c>
      <c r="U4773" s="4">
        <v>1.3149999999999999</v>
      </c>
      <c r="V4773" s="9"/>
      <c r="W4773" s="9"/>
      <c r="X4773" s="9"/>
      <c r="Y4773" s="9"/>
      <c r="Z4773" s="9"/>
      <c r="AA4773" s="9"/>
    </row>
    <row r="4774" spans="1:27">
      <c r="A4774" s="39">
        <v>17</v>
      </c>
      <c r="B4774" s="39">
        <v>7</v>
      </c>
      <c r="C4774" s="40">
        <v>39646</v>
      </c>
      <c r="D4774" s="17">
        <v>0.625</v>
      </c>
      <c r="E4774" s="18">
        <v>0.2578315314112421</v>
      </c>
      <c r="F4774" s="4">
        <v>55.334151136492295</v>
      </c>
      <c r="G4774" s="4">
        <v>75.948274227133339</v>
      </c>
      <c r="H4774" s="4">
        <v>20.614123090641051</v>
      </c>
      <c r="I4774" s="19">
        <v>2.2953689152509757</v>
      </c>
      <c r="J4774" s="19">
        <v>9.7863063499977407</v>
      </c>
      <c r="K4774" s="20">
        <v>1.8510834147193265</v>
      </c>
      <c r="L4774" s="20">
        <v>1.9900977338795638</v>
      </c>
      <c r="M4774" s="20">
        <v>0.13901431916023765</v>
      </c>
      <c r="N4774" s="21">
        <v>16.25</v>
      </c>
      <c r="O4774" s="21">
        <f t="shared" si="77"/>
        <v>21.125</v>
      </c>
      <c r="P4774" s="21">
        <v>11.4375</v>
      </c>
      <c r="Q4774" s="19">
        <v>9.776848814562122</v>
      </c>
      <c r="R4774" s="4">
        <v>97.825000000000003</v>
      </c>
      <c r="S4774" s="4">
        <v>14.2125</v>
      </c>
      <c r="T4774" s="29">
        <v>104.7</v>
      </c>
      <c r="U4774" s="4">
        <v>1.325</v>
      </c>
      <c r="V4774" s="9"/>
      <c r="W4774" s="9"/>
      <c r="X4774" s="9"/>
      <c r="Y4774" s="9"/>
      <c r="Z4774" s="9"/>
      <c r="AA4774" s="9"/>
    </row>
    <row r="4775" spans="1:27">
      <c r="A4775" s="39">
        <v>17</v>
      </c>
      <c r="B4775" s="39">
        <v>7</v>
      </c>
      <c r="C4775" s="40">
        <v>39646</v>
      </c>
      <c r="D4775" s="17">
        <v>0.66666666666699825</v>
      </c>
      <c r="E4775" s="18">
        <v>0.24712700155374229</v>
      </c>
      <c r="F4775" s="4">
        <v>45.326305717748468</v>
      </c>
      <c r="G4775" s="4">
        <v>64.876522639280296</v>
      </c>
      <c r="H4775" s="4">
        <v>19.550216921531842</v>
      </c>
      <c r="I4775" s="19">
        <v>2.1711942735009231</v>
      </c>
      <c r="J4775" s="19">
        <v>9.2565292959978613</v>
      </c>
      <c r="K4775" s="20">
        <v>1.8449051010720772</v>
      </c>
      <c r="L4775" s="20">
        <v>1.9887951801075636</v>
      </c>
      <c r="M4775" s="20">
        <v>0.1438900790354869</v>
      </c>
      <c r="N4775" s="21">
        <v>13.3125</v>
      </c>
      <c r="O4775" s="21">
        <f t="shared" si="77"/>
        <v>17.306250000000002</v>
      </c>
      <c r="P4775" s="21">
        <v>10.3125</v>
      </c>
      <c r="Q4775" s="19">
        <v>9.8367556047496194</v>
      </c>
      <c r="R4775" s="4">
        <v>87.625</v>
      </c>
      <c r="S4775" s="4">
        <v>15.05</v>
      </c>
      <c r="T4775" s="29">
        <v>99.45</v>
      </c>
      <c r="U4775" s="4">
        <v>1.2350000000000001</v>
      </c>
      <c r="V4775" s="9"/>
      <c r="W4775" s="9"/>
      <c r="X4775" s="9"/>
      <c r="Y4775" s="9"/>
      <c r="Z4775" s="9"/>
      <c r="AA4775" s="9"/>
    </row>
    <row r="4776" spans="1:27">
      <c r="A4776" s="39">
        <v>17</v>
      </c>
      <c r="B4776" s="39">
        <v>7</v>
      </c>
      <c r="C4776" s="40">
        <v>39646</v>
      </c>
      <c r="D4776" s="17">
        <v>0.70833333333300175</v>
      </c>
      <c r="E4776" s="18">
        <v>0.28435218407749113</v>
      </c>
      <c r="F4776" s="4">
        <v>43.777521625017066</v>
      </c>
      <c r="G4776" s="4">
        <v>62.719754787629718</v>
      </c>
      <c r="H4776" s="4">
        <v>18.942233162612659</v>
      </c>
      <c r="I4776" s="19">
        <v>1.8609339037507917</v>
      </c>
      <c r="J4776" s="19">
        <v>9.1235211999978869</v>
      </c>
      <c r="K4776" s="20">
        <v>1.8336329864150782</v>
      </c>
      <c r="L4776" s="20">
        <v>1.9727676644758116</v>
      </c>
      <c r="M4776" s="20">
        <v>0.13913467806073343</v>
      </c>
      <c r="N4776" s="21">
        <v>14.25</v>
      </c>
      <c r="O4776" s="21">
        <f t="shared" si="77"/>
        <v>18.525000000000002</v>
      </c>
      <c r="P4776" s="21">
        <v>9.6875</v>
      </c>
      <c r="Q4776" s="19">
        <v>8.8299798691871558</v>
      </c>
      <c r="R4776" s="4">
        <v>88.5</v>
      </c>
      <c r="S4776" s="4">
        <v>14.362500000000001</v>
      </c>
      <c r="T4776" s="29">
        <v>102</v>
      </c>
      <c r="U4776" s="4">
        <v>1.43</v>
      </c>
      <c r="V4776" s="9"/>
      <c r="W4776" s="9"/>
      <c r="X4776" s="9"/>
      <c r="Y4776" s="9"/>
      <c r="Z4776" s="9"/>
      <c r="AA4776" s="9"/>
    </row>
    <row r="4777" spans="1:27">
      <c r="A4777" s="39">
        <v>17</v>
      </c>
      <c r="B4777" s="39">
        <v>7</v>
      </c>
      <c r="C4777" s="40">
        <v>39646</v>
      </c>
      <c r="D4777" s="17">
        <v>0.75</v>
      </c>
      <c r="E4777" s="18">
        <v>0.29174654594124083</v>
      </c>
      <c r="F4777" s="4">
        <v>39.597237214110791</v>
      </c>
      <c r="G4777" s="4">
        <v>58.124270634678467</v>
      </c>
      <c r="H4777" s="4">
        <v>18.527033420567676</v>
      </c>
      <c r="I4777" s="19">
        <v>1.7988170280007656</v>
      </c>
      <c r="J4777" s="19">
        <v>8.7921865989979615</v>
      </c>
      <c r="K4777" s="20">
        <v>1.8529199381178263</v>
      </c>
      <c r="L4777" s="20">
        <v>1.9910914075403146</v>
      </c>
      <c r="M4777" s="20">
        <v>0.1381714694224882</v>
      </c>
      <c r="N4777" s="21">
        <v>12</v>
      </c>
      <c r="O4777" s="21">
        <f t="shared" si="77"/>
        <v>15.600000000000001</v>
      </c>
      <c r="P4777" s="21">
        <v>8.0625</v>
      </c>
      <c r="Q4777" s="19">
        <v>8.237887162437179</v>
      </c>
      <c r="R4777" s="4">
        <v>95.1</v>
      </c>
      <c r="S4777" s="4">
        <v>13.725</v>
      </c>
      <c r="T4777" s="29">
        <v>107.42500000000001</v>
      </c>
      <c r="U4777" s="4">
        <v>1</v>
      </c>
      <c r="V4777" s="9"/>
      <c r="W4777" s="9"/>
      <c r="X4777" s="9"/>
      <c r="Y4777" s="9"/>
      <c r="Z4777" s="9"/>
      <c r="AA4777" s="9"/>
    </row>
    <row r="4778" spans="1:27">
      <c r="A4778" s="39">
        <v>17</v>
      </c>
      <c r="B4778" s="39">
        <v>7</v>
      </c>
      <c r="C4778" s="40">
        <v>39646</v>
      </c>
      <c r="D4778" s="17">
        <v>0.79166666666699825</v>
      </c>
      <c r="E4778" s="18">
        <v>0.33746274909498919</v>
      </c>
      <c r="F4778" s="4">
        <v>42.875521267779831</v>
      </c>
      <c r="G4778" s="4">
        <v>62.66100985564222</v>
      </c>
      <c r="H4778" s="4">
        <v>19.785488587862389</v>
      </c>
      <c r="I4778" s="19">
        <v>1.9227829612508187</v>
      </c>
      <c r="J4778" s="19">
        <v>8.8575375299979449</v>
      </c>
      <c r="K4778" s="20">
        <v>1.92305290332882</v>
      </c>
      <c r="L4778" s="20">
        <v>2.1024986013040827</v>
      </c>
      <c r="M4778" s="20">
        <v>0.1794456979752625</v>
      </c>
      <c r="N4778" s="21">
        <v>14.5625</v>
      </c>
      <c r="O4778" s="21">
        <f t="shared" si="77"/>
        <v>18.931250000000002</v>
      </c>
      <c r="P4778" s="21">
        <v>10.875</v>
      </c>
      <c r="Q4778" s="19">
        <v>5.6305849303122812</v>
      </c>
      <c r="R4778" s="4">
        <v>92.724999999999994</v>
      </c>
      <c r="S4778" s="4">
        <v>13.9</v>
      </c>
      <c r="T4778" s="29">
        <v>121.17500000000001</v>
      </c>
      <c r="U4778" s="4">
        <v>0.61</v>
      </c>
      <c r="V4778" s="9"/>
      <c r="W4778" s="9"/>
      <c r="X4778" s="9"/>
      <c r="Y4778" s="9"/>
      <c r="Z4778" s="9"/>
      <c r="AA4778" s="9"/>
    </row>
    <row r="4779" spans="1:27">
      <c r="A4779" s="39">
        <v>17</v>
      </c>
      <c r="B4779" s="39">
        <v>7</v>
      </c>
      <c r="C4779" s="40">
        <v>39646</v>
      </c>
      <c r="D4779" s="17">
        <v>0.83333333333300175</v>
      </c>
      <c r="E4779" s="18">
        <v>0.33207259759873942</v>
      </c>
      <c r="F4779" s="4">
        <v>38.071124789486234</v>
      </c>
      <c r="G4779" s="4">
        <v>57.953893081090932</v>
      </c>
      <c r="H4779" s="4">
        <v>19.882768291604702</v>
      </c>
      <c r="I4779" s="19">
        <v>1.9847159400008454</v>
      </c>
      <c r="J4779" s="19">
        <v>8.9889746719979104</v>
      </c>
      <c r="K4779" s="20">
        <v>1.9117531149010709</v>
      </c>
      <c r="L4779" s="20">
        <v>2.0864227235273298</v>
      </c>
      <c r="M4779" s="20">
        <v>0.17466960862625902</v>
      </c>
      <c r="N4779" s="21">
        <v>14.25</v>
      </c>
      <c r="O4779" s="21">
        <f t="shared" si="77"/>
        <v>18.525000000000002</v>
      </c>
      <c r="P4779" s="21">
        <v>9.1875</v>
      </c>
      <c r="Q4779" s="19">
        <v>5.749501867874776</v>
      </c>
      <c r="R4779" s="4">
        <v>91.5</v>
      </c>
      <c r="S4779" s="4">
        <v>14.074999999999999</v>
      </c>
      <c r="T4779" s="29">
        <v>194.57499999999999</v>
      </c>
      <c r="U4779" s="4">
        <v>0.23499999999999999</v>
      </c>
      <c r="V4779" s="9"/>
      <c r="W4779" s="9"/>
      <c r="X4779" s="9"/>
      <c r="Y4779" s="9"/>
      <c r="Z4779" s="9"/>
      <c r="AA4779" s="9"/>
    </row>
    <row r="4780" spans="1:27">
      <c r="A4780" s="39">
        <v>17</v>
      </c>
      <c r="B4780" s="39">
        <v>7</v>
      </c>
      <c r="C4780" s="40">
        <v>39646</v>
      </c>
      <c r="D4780" s="17">
        <v>0.875</v>
      </c>
      <c r="E4780" s="18">
        <v>0.32881280028498949</v>
      </c>
      <c r="F4780" s="4">
        <v>41.084172171198517</v>
      </c>
      <c r="G4780" s="4">
        <v>60.55576090785415</v>
      </c>
      <c r="H4780" s="4">
        <v>19.471588736655633</v>
      </c>
      <c r="I4780" s="19">
        <v>1.9846225320008457</v>
      </c>
      <c r="J4780" s="19">
        <v>9.1864725729978609</v>
      </c>
      <c r="K4780" s="20">
        <v>1.8598136134783261</v>
      </c>
      <c r="L4780" s="20">
        <v>2.0165280792605689</v>
      </c>
      <c r="M4780" s="20">
        <v>0.15671446578224307</v>
      </c>
      <c r="N4780" s="21">
        <v>15.3125</v>
      </c>
      <c r="O4780" s="21">
        <f t="shared" si="77"/>
        <v>19.90625</v>
      </c>
      <c r="P4780" s="21">
        <v>9.875</v>
      </c>
      <c r="Q4780" s="19">
        <v>4.7421793271873156</v>
      </c>
      <c r="R4780" s="4">
        <v>92.775000000000006</v>
      </c>
      <c r="S4780" s="4">
        <v>14.1</v>
      </c>
      <c r="T4780" s="29">
        <v>170.77499999999998</v>
      </c>
      <c r="U4780" s="4">
        <v>0.5</v>
      </c>
      <c r="V4780" s="9"/>
      <c r="W4780" s="9"/>
      <c r="X4780" s="9"/>
      <c r="Y4780" s="9"/>
      <c r="Z4780" s="9"/>
      <c r="AA4780" s="9"/>
    </row>
    <row r="4781" spans="1:27">
      <c r="A4781" s="39">
        <v>17</v>
      </c>
      <c r="B4781" s="39">
        <v>7</v>
      </c>
      <c r="C4781" s="40">
        <v>39646</v>
      </c>
      <c r="D4781" s="17">
        <v>0.91666666666699825</v>
      </c>
      <c r="E4781" s="18">
        <v>0.2893813276074908</v>
      </c>
      <c r="F4781" s="4">
        <v>31.568327462779585</v>
      </c>
      <c r="G4781" s="4">
        <v>49.601010447026141</v>
      </c>
      <c r="H4781" s="4">
        <v>18.032682984246552</v>
      </c>
      <c r="I4781" s="19">
        <v>1.9225136835008196</v>
      </c>
      <c r="J4781" s="19">
        <v>8.4587748319980278</v>
      </c>
      <c r="K4781" s="20">
        <v>1.9044267137375719</v>
      </c>
      <c r="L4781" s="20">
        <v>2.0543306146193254</v>
      </c>
      <c r="M4781" s="20">
        <v>0.14990390088175332</v>
      </c>
      <c r="N4781" s="21">
        <v>13.0625</v>
      </c>
      <c r="O4781" s="21">
        <f t="shared" si="77"/>
        <v>16.981249999999999</v>
      </c>
      <c r="P4781" s="21">
        <v>7.0625</v>
      </c>
      <c r="Q4781" s="19">
        <v>6.9358921407497309</v>
      </c>
      <c r="R4781" s="4">
        <v>95.3</v>
      </c>
      <c r="S4781" s="4">
        <v>13.925000000000001</v>
      </c>
      <c r="T4781" s="29">
        <v>168.1</v>
      </c>
      <c r="U4781" s="4">
        <v>0.25</v>
      </c>
      <c r="V4781" s="9"/>
      <c r="W4781" s="9"/>
      <c r="X4781" s="9"/>
      <c r="Y4781" s="9"/>
      <c r="Z4781" s="9"/>
      <c r="AA4781" s="9"/>
    </row>
    <row r="4782" spans="1:27">
      <c r="A4782" s="39">
        <v>17</v>
      </c>
      <c r="B4782" s="39">
        <v>7</v>
      </c>
      <c r="C4782" s="40">
        <v>39646</v>
      </c>
      <c r="D4782" s="17">
        <v>0.95833333333300175</v>
      </c>
      <c r="E4782" s="18">
        <v>0.2606036341562416</v>
      </c>
      <c r="F4782" s="4">
        <v>25.65211471217291</v>
      </c>
      <c r="G4782" s="4">
        <v>41.741446911798981</v>
      </c>
      <c r="H4782" s="4">
        <v>16.089332199626071</v>
      </c>
      <c r="I4782" s="19">
        <v>1.7363812515007404</v>
      </c>
      <c r="J4782" s="19">
        <v>8.1276495029981035</v>
      </c>
      <c r="K4782" s="20">
        <v>1.8576243938300763</v>
      </c>
      <c r="L4782" s="20">
        <v>1.9894299994405651</v>
      </c>
      <c r="M4782" s="20">
        <v>0.13180560561048871</v>
      </c>
      <c r="N4782" s="21">
        <v>12.75</v>
      </c>
      <c r="O4782" s="21">
        <f t="shared" si="77"/>
        <v>16.574999999999999</v>
      </c>
      <c r="P4782" s="21">
        <v>8.3125</v>
      </c>
      <c r="Q4782" s="19">
        <v>7.7070692386246993</v>
      </c>
      <c r="R4782" s="4">
        <v>96.174999999999997</v>
      </c>
      <c r="S4782" s="4">
        <v>13.9375</v>
      </c>
      <c r="T4782" s="29">
        <v>159.14999999999998</v>
      </c>
      <c r="U4782" s="4">
        <v>0.40500000000000003</v>
      </c>
      <c r="V4782" s="9"/>
      <c r="W4782" s="9"/>
      <c r="X4782" s="9"/>
      <c r="Y4782" s="9"/>
      <c r="Z4782" s="9"/>
      <c r="AA4782" s="9"/>
    </row>
    <row r="4783" spans="1:27">
      <c r="A4783" s="39">
        <v>18</v>
      </c>
      <c r="B4783" s="39">
        <v>7</v>
      </c>
      <c r="C4783" s="40">
        <v>39647</v>
      </c>
      <c r="D4783" s="17">
        <v>0</v>
      </c>
      <c r="E4783" s="18">
        <v>0.15313994407499509</v>
      </c>
      <c r="F4783" s="4">
        <v>18.60568446069119</v>
      </c>
      <c r="G4783" s="4">
        <v>32.501528910421442</v>
      </c>
      <c r="H4783" s="4">
        <v>13.895844449730253</v>
      </c>
      <c r="I4783" s="19">
        <v>1.7362995195007407</v>
      </c>
      <c r="J4783" s="19">
        <v>8.3251728559980531</v>
      </c>
      <c r="K4783" s="20">
        <v>1.8616037646123262</v>
      </c>
      <c r="L4783" s="20">
        <v>1.9978914259060665</v>
      </c>
      <c r="M4783" s="20">
        <v>0.13628766129374037</v>
      </c>
      <c r="N4783" s="21">
        <v>11.4375</v>
      </c>
      <c r="O4783" s="21">
        <f t="shared" si="77"/>
        <v>14.86875</v>
      </c>
      <c r="P4783" s="21">
        <v>7.5</v>
      </c>
      <c r="Q4783" s="19">
        <v>10.138411120374604</v>
      </c>
      <c r="R4783" s="4">
        <v>96.625</v>
      </c>
      <c r="S4783" s="4">
        <v>13.9375</v>
      </c>
      <c r="T4783" s="29">
        <v>134.17500000000001</v>
      </c>
      <c r="U4783" s="4">
        <v>0.49</v>
      </c>
      <c r="V4783" s="9"/>
      <c r="W4783" s="9"/>
      <c r="X4783" s="9"/>
      <c r="Y4783" s="9"/>
      <c r="Z4783" s="9"/>
      <c r="AA4783" s="9"/>
    </row>
    <row r="4784" spans="1:27">
      <c r="A4784" s="39">
        <v>18</v>
      </c>
      <c r="B4784" s="39">
        <v>7</v>
      </c>
      <c r="C4784" s="40">
        <v>39647</v>
      </c>
      <c r="D4784" s="17">
        <v>4.1666666666998253E-2</v>
      </c>
      <c r="E4784" s="18">
        <v>0.14460208088374524</v>
      </c>
      <c r="F4784" s="4">
        <v>17.369021670609833</v>
      </c>
      <c r="G4784" s="4">
        <v>30.798130867683476</v>
      </c>
      <c r="H4784" s="4">
        <v>13.429109197073643</v>
      </c>
      <c r="I4784" s="19">
        <v>1.736217787500741</v>
      </c>
      <c r="J4784" s="19">
        <v>8.2583895429980654</v>
      </c>
      <c r="K4784" s="20">
        <v>1.8452902047280779</v>
      </c>
      <c r="L4784" s="20">
        <v>1.9770359245508131</v>
      </c>
      <c r="M4784" s="20">
        <v>0.1317457198227357</v>
      </c>
      <c r="N4784" s="21">
        <v>8.75</v>
      </c>
      <c r="O4784" s="21">
        <f t="shared" si="77"/>
        <v>11.375</v>
      </c>
      <c r="P4784" s="21">
        <v>7</v>
      </c>
      <c r="Q4784" s="19">
        <v>5.9293290516247676</v>
      </c>
      <c r="R4784" s="4">
        <v>97.325000000000003</v>
      </c>
      <c r="S4784" s="4">
        <v>13.875</v>
      </c>
      <c r="T4784" s="29">
        <v>159.52500000000001</v>
      </c>
      <c r="U4784" s="4">
        <v>0.59</v>
      </c>
      <c r="V4784" s="9"/>
      <c r="W4784" s="9"/>
      <c r="X4784" s="9"/>
      <c r="Y4784" s="9"/>
      <c r="Z4784" s="9"/>
      <c r="AA4784" s="9"/>
    </row>
    <row r="4785" spans="1:27">
      <c r="A4785" s="39">
        <v>18</v>
      </c>
      <c r="B4785" s="39">
        <v>7</v>
      </c>
      <c r="C4785" s="40">
        <v>39647</v>
      </c>
      <c r="D4785" s="17">
        <v>8.3333333333001747E-2</v>
      </c>
      <c r="E4785" s="18">
        <v>0.14669856512624518</v>
      </c>
      <c r="F4785" s="4">
        <v>22.04305412115383</v>
      </c>
      <c r="G4785" s="4">
        <v>36.725520274410108</v>
      </c>
      <c r="H4785" s="4">
        <v>14.682466153256282</v>
      </c>
      <c r="I4785" s="19">
        <v>1.8601443142507943</v>
      </c>
      <c r="J4785" s="19">
        <v>8.2576825429980634</v>
      </c>
      <c r="K4785" s="20">
        <v>1.8492740631488274</v>
      </c>
      <c r="L4785" s="20">
        <v>1.9757382069933132</v>
      </c>
      <c r="M4785" s="20">
        <v>0.12646414384448579</v>
      </c>
      <c r="N4785" s="21">
        <v>8.125</v>
      </c>
      <c r="O4785" s="21">
        <f t="shared" si="77"/>
        <v>10.5625</v>
      </c>
      <c r="P4785" s="21">
        <v>7.6875</v>
      </c>
      <c r="Q4785" s="19">
        <v>7.5899985033122039</v>
      </c>
      <c r="R4785" s="4">
        <v>97.6</v>
      </c>
      <c r="S4785" s="4">
        <v>13.762499999999999</v>
      </c>
      <c r="T4785" s="29">
        <v>131.94999999999999</v>
      </c>
      <c r="U4785" s="4">
        <v>0.30499999999999999</v>
      </c>
      <c r="V4785" s="9"/>
      <c r="W4785" s="9"/>
      <c r="X4785" s="9"/>
      <c r="Y4785" s="9"/>
      <c r="Z4785" s="9"/>
      <c r="AA4785" s="9"/>
    </row>
    <row r="4786" spans="1:27">
      <c r="A4786" s="39">
        <v>18</v>
      </c>
      <c r="B4786" s="39">
        <v>7</v>
      </c>
      <c r="C4786" s="40">
        <v>39647</v>
      </c>
      <c r="D4786" s="17">
        <v>0.125</v>
      </c>
      <c r="E4786" s="18">
        <v>0.14666882037124518</v>
      </c>
      <c r="F4786" s="4">
        <v>31.772070575028891</v>
      </c>
      <c r="G4786" s="4">
        <v>47.581054610488103</v>
      </c>
      <c r="H4786" s="4">
        <v>15.808984035459218</v>
      </c>
      <c r="I4786" s="19">
        <v>2.0460629295008741</v>
      </c>
      <c r="J4786" s="19">
        <v>8.6533047469979678</v>
      </c>
      <c r="K4786" s="20">
        <v>1.8886938864115739</v>
      </c>
      <c r="L4786" s="20">
        <v>2.0280625832028214</v>
      </c>
      <c r="M4786" s="20">
        <v>0.13936869679124786</v>
      </c>
      <c r="N4786" s="21">
        <v>7.6875</v>
      </c>
      <c r="O4786" s="21">
        <f t="shared" si="77"/>
        <v>9.9937500000000004</v>
      </c>
      <c r="P4786" s="21">
        <v>7.375</v>
      </c>
      <c r="Q4786" s="19">
        <v>5.0998708798748007</v>
      </c>
      <c r="R4786" s="4">
        <v>98.025000000000006</v>
      </c>
      <c r="S4786" s="4">
        <v>13.65</v>
      </c>
      <c r="T4786" s="29">
        <v>101.625</v>
      </c>
      <c r="U4786" s="4">
        <v>0.21</v>
      </c>
      <c r="V4786" s="9"/>
      <c r="W4786" s="9"/>
      <c r="X4786" s="9"/>
      <c r="Y4786" s="9"/>
      <c r="Z4786" s="9"/>
      <c r="AA4786" s="9"/>
    </row>
    <row r="4787" spans="1:27">
      <c r="A4787" s="39">
        <v>18</v>
      </c>
      <c r="B4787" s="39">
        <v>7</v>
      </c>
      <c r="C4787" s="40">
        <v>39647</v>
      </c>
      <c r="D4787" s="17">
        <v>0.16666666666699825</v>
      </c>
      <c r="E4787" s="18">
        <v>0.15513894368249487</v>
      </c>
      <c r="F4787" s="4">
        <v>37.23213461422889</v>
      </c>
      <c r="G4787" s="4">
        <v>53.591704102739762</v>
      </c>
      <c r="H4787" s="4">
        <v>16.359569488510878</v>
      </c>
      <c r="I4787" s="19">
        <v>1.9839686760008479</v>
      </c>
      <c r="J4787" s="19">
        <v>9.0488718049978729</v>
      </c>
      <c r="K4787" s="20">
        <v>1.8167224852950805</v>
      </c>
      <c r="L4787" s="20">
        <v>1.9438903269175585</v>
      </c>
      <c r="M4787" s="20">
        <v>0.1271678416224778</v>
      </c>
      <c r="N4787" s="21">
        <v>9.9375</v>
      </c>
      <c r="O4787" s="21">
        <f t="shared" si="77"/>
        <v>12.918750000000001</v>
      </c>
      <c r="P4787" s="21">
        <v>8.5</v>
      </c>
      <c r="Q4787" s="19">
        <v>6.3455829202497513</v>
      </c>
      <c r="R4787" s="4">
        <v>98.625</v>
      </c>
      <c r="S4787" s="4">
        <v>13.65</v>
      </c>
      <c r="T4787" s="29">
        <v>137.67500000000001</v>
      </c>
      <c r="U4787" s="4">
        <v>0.14000000000000001</v>
      </c>
      <c r="V4787" s="9"/>
      <c r="W4787" s="9"/>
      <c r="X4787" s="9"/>
      <c r="Y4787" s="9"/>
      <c r="Z4787" s="9"/>
      <c r="AA4787" s="9"/>
    </row>
    <row r="4788" spans="1:27">
      <c r="A4788" s="39">
        <v>18</v>
      </c>
      <c r="B4788" s="39">
        <v>7</v>
      </c>
      <c r="C4788" s="40">
        <v>39647</v>
      </c>
      <c r="D4788" s="17">
        <v>0.20833333333300175</v>
      </c>
      <c r="E4788" s="18">
        <v>0.22416148778124242</v>
      </c>
      <c r="F4788" s="4">
        <v>82.298955995947438</v>
      </c>
      <c r="G4788" s="4">
        <v>102.46210516289074</v>
      </c>
      <c r="H4788" s="4">
        <v>20.163149166943299</v>
      </c>
      <c r="I4788" s="19">
        <v>2.9758092532512723</v>
      </c>
      <c r="J4788" s="19">
        <v>11.095460109997386</v>
      </c>
      <c r="K4788" s="20">
        <v>1.845999582923328</v>
      </c>
      <c r="L4788" s="20">
        <v>1.9864289599243155</v>
      </c>
      <c r="M4788" s="20">
        <v>0.1404293770009874</v>
      </c>
      <c r="N4788" s="21">
        <v>17.5625</v>
      </c>
      <c r="O4788" s="21">
        <f t="shared" si="77"/>
        <v>22.831250000000001</v>
      </c>
      <c r="P4788" s="21">
        <v>10.6875</v>
      </c>
      <c r="Q4788" s="19">
        <v>2.9654249573123836</v>
      </c>
      <c r="R4788" s="4">
        <v>98.8</v>
      </c>
      <c r="S4788" s="4">
        <v>13.512499999999999</v>
      </c>
      <c r="T4788" s="29">
        <v>114.97499999999999</v>
      </c>
      <c r="U4788" s="4">
        <v>0.17</v>
      </c>
      <c r="V4788" s="9"/>
      <c r="W4788" s="9"/>
      <c r="X4788" s="9"/>
      <c r="Y4788" s="9"/>
      <c r="Z4788" s="9"/>
      <c r="AA4788" s="9"/>
    </row>
    <row r="4789" spans="1:27">
      <c r="A4789" s="39">
        <v>18</v>
      </c>
      <c r="B4789" s="39">
        <v>7</v>
      </c>
      <c r="C4789" s="40">
        <v>39647</v>
      </c>
      <c r="D4789" s="17">
        <v>0.25</v>
      </c>
      <c r="E4789" s="18">
        <v>0.25810510721249125</v>
      </c>
      <c r="F4789" s="4">
        <v>103.44906451711022</v>
      </c>
      <c r="G4789" s="4">
        <v>126.69395693914743</v>
      </c>
      <c r="H4789" s="4">
        <v>23.244892422037207</v>
      </c>
      <c r="I4789" s="19">
        <v>3.3476267805014319</v>
      </c>
      <c r="J4789" s="19">
        <v>11.886995801997196</v>
      </c>
      <c r="K4789" s="20">
        <v>1.8398489430468288</v>
      </c>
      <c r="L4789" s="20">
        <v>1.9997046695055678</v>
      </c>
      <c r="M4789" s="20">
        <v>0.15985572645873897</v>
      </c>
      <c r="N4789" s="21">
        <v>19.5</v>
      </c>
      <c r="O4789" s="21">
        <f t="shared" si="77"/>
        <v>25.35</v>
      </c>
      <c r="P4789" s="21">
        <v>12.875</v>
      </c>
      <c r="Q4789" s="19">
        <v>3.2028707771873739</v>
      </c>
      <c r="R4789" s="4">
        <v>98.9</v>
      </c>
      <c r="S4789" s="4">
        <v>13.525</v>
      </c>
      <c r="T4789" s="29">
        <v>176.75</v>
      </c>
      <c r="U4789" s="4">
        <v>0.68500000000000005</v>
      </c>
      <c r="V4789" s="9"/>
      <c r="W4789" s="9"/>
      <c r="X4789" s="9"/>
      <c r="Y4789" s="9"/>
      <c r="Z4789" s="9"/>
      <c r="AA4789" s="9"/>
    </row>
    <row r="4790" spans="1:27">
      <c r="A4790" s="39">
        <v>18</v>
      </c>
      <c r="B4790" s="39">
        <v>7</v>
      </c>
      <c r="C4790" s="40">
        <v>39647</v>
      </c>
      <c r="D4790" s="17">
        <v>0.29166666666699825</v>
      </c>
      <c r="E4790" s="18">
        <v>0.27292124170874066</v>
      </c>
      <c r="F4790" s="4">
        <v>98.571128992322542</v>
      </c>
      <c r="G4790" s="4">
        <v>120.83478018717082</v>
      </c>
      <c r="H4790" s="4">
        <v>22.263651194848272</v>
      </c>
      <c r="I4790" s="19">
        <v>2.9755355970012731</v>
      </c>
      <c r="J4790" s="19">
        <v>11.159626108997365</v>
      </c>
      <c r="K4790" s="20">
        <v>1.8892738710300743</v>
      </c>
      <c r="L4790" s="20">
        <v>2.0615858747648277</v>
      </c>
      <c r="M4790" s="20">
        <v>0.17231200373475347</v>
      </c>
      <c r="N4790" s="21">
        <v>16.9375</v>
      </c>
      <c r="O4790" s="21">
        <f t="shared" si="77"/>
        <v>22.018750000000001</v>
      </c>
      <c r="P4790" s="21">
        <v>12.875</v>
      </c>
      <c r="Q4790" s="19">
        <v>3.736938173749853</v>
      </c>
      <c r="R4790" s="4">
        <v>98.825000000000003</v>
      </c>
      <c r="S4790" s="4">
        <v>13.525</v>
      </c>
      <c r="T4790" s="29">
        <v>165.07499999999999</v>
      </c>
      <c r="U4790" s="4">
        <v>0.55000000000000004</v>
      </c>
      <c r="V4790" s="9"/>
      <c r="W4790" s="9"/>
      <c r="X4790" s="9"/>
      <c r="Y4790" s="9"/>
      <c r="Z4790" s="9"/>
      <c r="AA4790" s="9"/>
    </row>
    <row r="4791" spans="1:27">
      <c r="A4791" s="39">
        <v>18</v>
      </c>
      <c r="B4791" s="39">
        <v>7</v>
      </c>
      <c r="C4791" s="40">
        <v>39647</v>
      </c>
      <c r="D4791" s="17">
        <v>0.33333333333300175</v>
      </c>
      <c r="E4791" s="18">
        <v>0.25163078106249143</v>
      </c>
      <c r="F4791" s="4">
        <v>87.401966077685131</v>
      </c>
      <c r="G4791" s="4">
        <v>108.93226384703004</v>
      </c>
      <c r="H4791" s="4">
        <v>21.530297769344912</v>
      </c>
      <c r="I4791" s="19">
        <v>2.8514164162512206</v>
      </c>
      <c r="J4791" s="19">
        <v>11.29069702499733</v>
      </c>
      <c r="K4791" s="20">
        <v>1.8881601887423243</v>
      </c>
      <c r="L4791" s="20">
        <v>2.089382619161082</v>
      </c>
      <c r="M4791" s="20">
        <v>0.20122243041875792</v>
      </c>
      <c r="N4791" s="21">
        <v>18.4375</v>
      </c>
      <c r="O4791" s="21">
        <f t="shared" si="77"/>
        <v>23.96875</v>
      </c>
      <c r="P4791" s="21">
        <v>12.5625</v>
      </c>
      <c r="Q4791" s="19">
        <v>3.2626158776873719</v>
      </c>
      <c r="R4791" s="4">
        <v>98.75</v>
      </c>
      <c r="S4791" s="4">
        <v>13.487500000000001</v>
      </c>
      <c r="T4791" s="29">
        <v>166.6</v>
      </c>
      <c r="U4791" s="4">
        <v>0.40500000000000003</v>
      </c>
      <c r="V4791" s="9"/>
      <c r="W4791" s="9"/>
      <c r="X4791" s="9"/>
      <c r="Y4791" s="9"/>
      <c r="Z4791" s="9"/>
      <c r="AA4791" s="9"/>
    </row>
    <row r="4792" spans="1:27">
      <c r="A4792" s="39">
        <v>18</v>
      </c>
      <c r="B4792" s="39">
        <v>7</v>
      </c>
      <c r="C4792" s="40">
        <v>39647</v>
      </c>
      <c r="D4792" s="17">
        <v>0.375</v>
      </c>
      <c r="E4792" s="18">
        <v>0.14436792235624502</v>
      </c>
      <c r="F4792" s="4">
        <v>91.98450936302892</v>
      </c>
      <c r="G4792" s="4">
        <v>114.1800694275565</v>
      </c>
      <c r="H4792" s="4">
        <v>22.19556006452758</v>
      </c>
      <c r="I4792" s="19">
        <v>3.2851749495014069</v>
      </c>
      <c r="J4792" s="19">
        <v>11.751889329997217</v>
      </c>
      <c r="K4792" s="20">
        <v>1.8416263792050787</v>
      </c>
      <c r="L4792" s="20">
        <v>2.0200046438100712</v>
      </c>
      <c r="M4792" s="20">
        <v>0.17837826460499245</v>
      </c>
      <c r="N4792" s="21">
        <v>19.875</v>
      </c>
      <c r="O4792" s="21">
        <f t="shared" si="77"/>
        <v>25.837500000000002</v>
      </c>
      <c r="P4792" s="21">
        <v>11.625</v>
      </c>
      <c r="Q4792" s="19">
        <v>3.6781014753123555</v>
      </c>
      <c r="R4792" s="4">
        <v>98.85</v>
      </c>
      <c r="S4792" s="4">
        <v>13.775</v>
      </c>
      <c r="T4792" s="29">
        <v>212.7</v>
      </c>
      <c r="U4792" s="4">
        <v>0.51</v>
      </c>
      <c r="V4792" s="9"/>
      <c r="W4792" s="9"/>
      <c r="X4792" s="9"/>
      <c r="Y4792" s="9"/>
      <c r="Z4792" s="9"/>
      <c r="AA4792" s="9"/>
    </row>
    <row r="4793" spans="1:27">
      <c r="A4793" s="39">
        <v>18</v>
      </c>
      <c r="B4793" s="39">
        <v>7</v>
      </c>
      <c r="C4793" s="40">
        <v>39647</v>
      </c>
      <c r="D4793" s="17">
        <v>0.41666666666699825</v>
      </c>
      <c r="E4793" s="18">
        <v>0.10506850987749636</v>
      </c>
      <c r="F4793" s="4">
        <v>94.916375523703863</v>
      </c>
      <c r="G4793" s="4">
        <v>117.27139897061987</v>
      </c>
      <c r="H4793" s="4">
        <v>22.355023446916015</v>
      </c>
      <c r="I4793" s="19">
        <v>3.1610601472513546</v>
      </c>
      <c r="J4793" s="19">
        <v>11.750888217997215</v>
      </c>
      <c r="K4793" s="20">
        <v>1.916168780554572</v>
      </c>
      <c r="L4793" s="20">
        <v>2.1205637392525873</v>
      </c>
      <c r="M4793" s="20">
        <v>0.20439495869801561</v>
      </c>
      <c r="N4793" s="21">
        <v>22.875</v>
      </c>
      <c r="O4793" s="21">
        <f t="shared" si="77"/>
        <v>29.737500000000001</v>
      </c>
      <c r="P4793" s="21">
        <v>11.9375</v>
      </c>
      <c r="Q4793" s="19">
        <v>3.2037184231248736</v>
      </c>
      <c r="R4793" s="4">
        <v>98.95</v>
      </c>
      <c r="S4793" s="4">
        <v>14.225</v>
      </c>
      <c r="T4793" s="29">
        <v>159.32499999999999</v>
      </c>
      <c r="U4793" s="4">
        <v>0.79500000000000004</v>
      </c>
      <c r="V4793" s="9"/>
      <c r="W4793" s="9"/>
      <c r="X4793" s="9"/>
      <c r="Y4793" s="9"/>
      <c r="Z4793" s="9"/>
      <c r="AA4793" s="9"/>
    </row>
    <row r="4794" spans="1:27">
      <c r="A4794" s="39">
        <v>18</v>
      </c>
      <c r="B4794" s="39">
        <v>7</v>
      </c>
      <c r="C4794" s="40">
        <v>39647</v>
      </c>
      <c r="D4794" s="17">
        <v>0.45833333333300175</v>
      </c>
      <c r="E4794" s="18">
        <v>8.0643038763747232E-2</v>
      </c>
      <c r="F4794" s="4">
        <v>75.659036375464098</v>
      </c>
      <c r="G4794" s="4">
        <v>88.760559109674503</v>
      </c>
      <c r="H4794" s="4">
        <v>13.101522734210411</v>
      </c>
      <c r="I4794" s="19">
        <v>2.9749678515012756</v>
      </c>
      <c r="J4794" s="19">
        <v>11.485834959997273</v>
      </c>
      <c r="K4794" s="20">
        <v>1.7235474942088398</v>
      </c>
      <c r="L4794" s="20">
        <v>1.9639999083660626</v>
      </c>
      <c r="M4794" s="20">
        <v>0.24045241415722268</v>
      </c>
      <c r="N4794" s="21">
        <v>41.8125</v>
      </c>
      <c r="O4794" s="21">
        <f t="shared" si="77"/>
        <v>54.356250000000003</v>
      </c>
      <c r="P4794" s="21">
        <v>23.125</v>
      </c>
      <c r="Q4794" s="19">
        <v>3.2039242099998737</v>
      </c>
      <c r="R4794" s="4">
        <v>98.95</v>
      </c>
      <c r="S4794" s="4">
        <v>14.5875</v>
      </c>
      <c r="T4794" s="29">
        <v>198.45000000000002</v>
      </c>
      <c r="U4794" s="4">
        <v>0.54500000000000004</v>
      </c>
      <c r="V4794" s="9"/>
      <c r="W4794" s="9"/>
      <c r="X4794" s="9"/>
      <c r="Y4794" s="9"/>
      <c r="Z4794" s="9"/>
      <c r="AA4794" s="9"/>
    </row>
    <row r="4795" spans="1:27">
      <c r="A4795" s="39">
        <v>18</v>
      </c>
      <c r="B4795" s="39">
        <v>7</v>
      </c>
      <c r="C4795" s="40">
        <v>39647</v>
      </c>
      <c r="D4795" s="17">
        <v>0.5</v>
      </c>
      <c r="E4795" s="18"/>
      <c r="I4795" s="19">
        <v>3.2847152070014083</v>
      </c>
      <c r="J4795" s="19">
        <v>11.94689576299716</v>
      </c>
      <c r="K4795" s="20">
        <v>1.6721502491048448</v>
      </c>
      <c r="L4795" s="20">
        <v>1.9772224195878148</v>
      </c>
      <c r="M4795" s="20">
        <v>0.30507217048297003</v>
      </c>
      <c r="N4795" s="21">
        <v>56.4375</v>
      </c>
      <c r="O4795" s="21">
        <f t="shared" si="77"/>
        <v>73.368750000000006</v>
      </c>
      <c r="P4795" s="21">
        <v>77.9375</v>
      </c>
      <c r="Q4795" s="19">
        <v>2.0174232041874203</v>
      </c>
      <c r="R4795" s="4">
        <v>97.15</v>
      </c>
      <c r="S4795" s="4">
        <v>15.4125</v>
      </c>
      <c r="T4795" s="29">
        <v>211.35</v>
      </c>
      <c r="U4795" s="4">
        <v>0.63500000000000001</v>
      </c>
      <c r="V4795" s="9"/>
      <c r="W4795" s="9"/>
      <c r="X4795" s="9"/>
      <c r="Y4795" s="9"/>
      <c r="Z4795" s="9"/>
      <c r="AA4795" s="9"/>
    </row>
    <row r="4796" spans="1:27">
      <c r="A4796" s="39">
        <v>18</v>
      </c>
      <c r="B4796" s="39">
        <v>7</v>
      </c>
      <c r="C4796" s="40">
        <v>39647</v>
      </c>
      <c r="D4796" s="17">
        <v>0.54166666666699825</v>
      </c>
      <c r="E4796" s="18"/>
      <c r="I4796" s="19">
        <v>2.4789284920010632</v>
      </c>
      <c r="J4796" s="19">
        <v>11.176007801330675</v>
      </c>
      <c r="K4796" s="20">
        <v>1.6613283941773456</v>
      </c>
      <c r="L4796" s="20">
        <v>1.8988897238923024</v>
      </c>
      <c r="M4796" s="20">
        <v>0.28778131765245196</v>
      </c>
      <c r="N4796" s="21">
        <v>24.0625</v>
      </c>
      <c r="O4796" s="21">
        <f t="shared" si="77"/>
        <v>31.28125</v>
      </c>
      <c r="P4796" s="21">
        <v>34.9375</v>
      </c>
      <c r="Q4796" s="19">
        <v>2.1955815543749133</v>
      </c>
      <c r="R4796" s="4">
        <v>92.2</v>
      </c>
      <c r="S4796" s="4">
        <v>16.012499999999999</v>
      </c>
      <c r="T4796" s="29">
        <v>177.32500000000002</v>
      </c>
      <c r="U4796" s="4">
        <v>0.42499999999999999</v>
      </c>
      <c r="V4796" s="9"/>
      <c r="W4796" s="9"/>
      <c r="X4796" s="9"/>
      <c r="Y4796" s="9"/>
      <c r="Z4796" s="9"/>
      <c r="AA4796" s="9"/>
    </row>
    <row r="4797" spans="1:27">
      <c r="A4797" s="39">
        <v>18</v>
      </c>
      <c r="B4797" s="39">
        <v>7</v>
      </c>
      <c r="C4797" s="40">
        <v>39647</v>
      </c>
      <c r="D4797" s="17">
        <v>0.58333333333300175</v>
      </c>
      <c r="E4797" s="18">
        <v>0.19803847804666652</v>
      </c>
      <c r="I4797" s="19"/>
      <c r="J4797" s="19"/>
      <c r="K4797" s="20">
        <v>1.7320141743699999</v>
      </c>
      <c r="L4797" s="20">
        <v>1.8408314640222931</v>
      </c>
      <c r="M4797" s="20">
        <v>0.10881728965229331</v>
      </c>
      <c r="N4797" s="21">
        <v>26.875</v>
      </c>
      <c r="O4797" s="21">
        <f t="shared" si="77"/>
        <v>34.9375</v>
      </c>
      <c r="P4797" s="21">
        <v>20.0625</v>
      </c>
      <c r="Q4797" s="19">
        <v>3.0265478499373799</v>
      </c>
      <c r="R4797" s="4">
        <v>95.825000000000003</v>
      </c>
      <c r="S4797" s="4">
        <v>15.4625</v>
      </c>
      <c r="T4797" s="29">
        <v>218.95000000000002</v>
      </c>
      <c r="U4797" s="4">
        <v>0.46500000000000002</v>
      </c>
      <c r="V4797" s="9"/>
      <c r="W4797" s="9"/>
      <c r="X4797" s="9"/>
      <c r="Y4797" s="9"/>
      <c r="Z4797" s="9"/>
      <c r="AA4797" s="9"/>
    </row>
    <row r="4798" spans="1:27">
      <c r="A4798" s="39">
        <v>18</v>
      </c>
      <c r="B4798" s="39">
        <v>7</v>
      </c>
      <c r="C4798" s="40">
        <v>39647</v>
      </c>
      <c r="D4798" s="17">
        <v>0.625</v>
      </c>
      <c r="E4798" s="18">
        <v>0.15920180893624997</v>
      </c>
      <c r="F4798" s="4">
        <v>58.250187075299976</v>
      </c>
      <c r="G4798" s="4">
        <v>76.902957392375015</v>
      </c>
      <c r="H4798" s="4">
        <v>18.652770317075039</v>
      </c>
      <c r="I4798" s="19">
        <v>3.0374620850000005</v>
      </c>
      <c r="J4798" s="19"/>
      <c r="K4798" s="20">
        <v>1.8079650868099999</v>
      </c>
      <c r="L4798" s="20">
        <v>1.9139358096530543</v>
      </c>
      <c r="M4798" s="20">
        <v>0.10597072284305481</v>
      </c>
      <c r="N4798" s="21">
        <v>20.3125</v>
      </c>
      <c r="O4798" s="21">
        <f t="shared" ref="O4798:O4861" si="78">N4798*1.3</f>
        <v>26.40625</v>
      </c>
      <c r="P4798" s="21">
        <v>11.5625</v>
      </c>
      <c r="Q4798" s="19">
        <v>3.2641210616873706</v>
      </c>
      <c r="R4798" s="4">
        <v>98.025000000000006</v>
      </c>
      <c r="S4798" s="4">
        <v>15.4125</v>
      </c>
      <c r="T4798" s="29">
        <v>164.2</v>
      </c>
      <c r="U4798" s="4">
        <v>0.66</v>
      </c>
      <c r="V4798" s="9"/>
      <c r="W4798" s="9"/>
      <c r="X4798" s="9"/>
      <c r="Y4798" s="9"/>
      <c r="Z4798" s="9"/>
      <c r="AA4798" s="9"/>
    </row>
    <row r="4799" spans="1:27">
      <c r="A4799" s="39">
        <v>18</v>
      </c>
      <c r="B4799" s="39">
        <v>7</v>
      </c>
      <c r="C4799" s="40">
        <v>39647</v>
      </c>
      <c r="D4799" s="17">
        <v>0.66666666666699825</v>
      </c>
      <c r="E4799" s="18">
        <v>0.16564953364499996</v>
      </c>
      <c r="F4799" s="4">
        <v>70.125475647699943</v>
      </c>
      <c r="G4799" s="4">
        <v>98.445464048625041</v>
      </c>
      <c r="H4799" s="4">
        <v>28.319988400925087</v>
      </c>
      <c r="I4799" s="19">
        <v>3.3495246817500002</v>
      </c>
      <c r="J4799" s="19"/>
      <c r="K4799" s="20">
        <v>1.879059929509999</v>
      </c>
      <c r="L4799" s="20">
        <v>2.025999031205072</v>
      </c>
      <c r="M4799" s="20">
        <v>0.14693910169507285</v>
      </c>
      <c r="N4799" s="21">
        <v>20.4375</v>
      </c>
      <c r="O4799" s="21">
        <f t="shared" si="78"/>
        <v>26.568750000000001</v>
      </c>
      <c r="P4799" s="21">
        <v>16.75</v>
      </c>
      <c r="Q4799" s="19">
        <v>2.9082316140623847</v>
      </c>
      <c r="R4799" s="4">
        <v>98.3</v>
      </c>
      <c r="S4799" s="4">
        <v>15.425000000000001</v>
      </c>
      <c r="T4799" s="29">
        <v>158.35</v>
      </c>
      <c r="U4799" s="4">
        <v>0.48499999999999999</v>
      </c>
      <c r="V4799" s="9"/>
      <c r="W4799" s="9"/>
      <c r="X4799" s="9"/>
      <c r="Y4799" s="9"/>
      <c r="Z4799" s="9"/>
      <c r="AA4799" s="9"/>
    </row>
    <row r="4800" spans="1:27">
      <c r="A4800" s="39">
        <v>18</v>
      </c>
      <c r="B4800" s="39">
        <v>7</v>
      </c>
      <c r="C4800" s="40">
        <v>39647</v>
      </c>
      <c r="D4800" s="17">
        <v>0.70833333333300175</v>
      </c>
      <c r="E4800" s="18">
        <v>0.15403967721749992</v>
      </c>
      <c r="F4800" s="4">
        <v>46.875476889599952</v>
      </c>
      <c r="G4800" s="4">
        <v>74.397471410625045</v>
      </c>
      <c r="H4800" s="4">
        <v>27.521994521025093</v>
      </c>
      <c r="I4800" s="19">
        <v>3.4757899225000011</v>
      </c>
      <c r="J4800" s="19"/>
      <c r="K4800" s="20">
        <v>1.8897258193049986</v>
      </c>
      <c r="L4800" s="20">
        <v>2.002371050377068</v>
      </c>
      <c r="M4800" s="20">
        <v>0.11264523107206909</v>
      </c>
      <c r="N4800" s="21">
        <v>21.5</v>
      </c>
      <c r="O4800" s="21">
        <f t="shared" si="78"/>
        <v>27.95</v>
      </c>
      <c r="P4800" s="21">
        <v>12.75</v>
      </c>
      <c r="Q4800" s="19">
        <v>4.332982968437328</v>
      </c>
      <c r="R4800" s="4">
        <v>98.075000000000003</v>
      </c>
      <c r="S4800" s="4">
        <v>15.8125</v>
      </c>
      <c r="T4800" s="29">
        <v>166.85000000000002</v>
      </c>
      <c r="U4800" s="4">
        <v>0.505</v>
      </c>
      <c r="V4800" s="9"/>
      <c r="W4800" s="9"/>
      <c r="X4800" s="9"/>
      <c r="Y4800" s="9"/>
      <c r="Z4800" s="9"/>
      <c r="AA4800" s="9"/>
    </row>
    <row r="4801" spans="1:27">
      <c r="A4801" s="39">
        <v>18</v>
      </c>
      <c r="B4801" s="39">
        <v>7</v>
      </c>
      <c r="C4801" s="40">
        <v>39647</v>
      </c>
      <c r="D4801" s="17">
        <v>0.75</v>
      </c>
      <c r="E4801" s="18">
        <v>0.15092715021999992</v>
      </c>
      <c r="F4801" s="4">
        <v>37.500526339799947</v>
      </c>
      <c r="G4801" s="4">
        <v>66.130844406000051</v>
      </c>
      <c r="H4801" s="4">
        <v>28.630318066200104</v>
      </c>
      <c r="I4801" s="19">
        <v>3.1054004005000007</v>
      </c>
      <c r="J4801" s="19"/>
      <c r="K4801" s="20">
        <v>1.8903206780799982</v>
      </c>
      <c r="L4801" s="20">
        <v>2.0029865344410673</v>
      </c>
      <c r="M4801" s="20">
        <v>0.11266585636106913</v>
      </c>
      <c r="N4801" s="21">
        <v>14.9375</v>
      </c>
      <c r="O4801" s="21">
        <f t="shared" si="78"/>
        <v>19.418749999999999</v>
      </c>
      <c r="P4801" s="21">
        <v>11.625</v>
      </c>
      <c r="Q4801" s="19">
        <v>5.1048871799372968</v>
      </c>
      <c r="R4801" s="4">
        <v>96.2</v>
      </c>
      <c r="S4801" s="4">
        <v>16.037500000000001</v>
      </c>
      <c r="T4801" s="29">
        <v>166.5</v>
      </c>
      <c r="U4801" s="4">
        <v>0.82499999999999996</v>
      </c>
      <c r="V4801" s="9"/>
      <c r="W4801" s="9"/>
      <c r="X4801" s="9"/>
      <c r="Y4801" s="9"/>
      <c r="Z4801" s="9"/>
      <c r="AA4801" s="9"/>
    </row>
    <row r="4802" spans="1:27">
      <c r="A4802" s="39">
        <v>18</v>
      </c>
      <c r="B4802" s="39">
        <v>7</v>
      </c>
      <c r="C4802" s="40">
        <v>39647</v>
      </c>
      <c r="D4802" s="17">
        <v>0.79166666666699825</v>
      </c>
      <c r="E4802" s="18">
        <v>0.16482125362624991</v>
      </c>
      <c r="F4802" s="4">
        <v>37.12564861049993</v>
      </c>
      <c r="G4802" s="4">
        <v>68.25982987687506</v>
      </c>
      <c r="H4802" s="4">
        <v>31.134181266375133</v>
      </c>
      <c r="I4802" s="19">
        <v>3.2938592177500015</v>
      </c>
      <c r="J4802" s="19"/>
      <c r="K4802" s="20">
        <v>1.9816797166149978</v>
      </c>
      <c r="L4802" s="20">
        <v>2.1928003210585967</v>
      </c>
      <c r="M4802" s="20">
        <v>0.21112060444359909</v>
      </c>
      <c r="N4802" s="21">
        <v>15.6875</v>
      </c>
      <c r="O4802" s="21">
        <f t="shared" si="78"/>
        <v>20.393750000000001</v>
      </c>
      <c r="P4802" s="21">
        <v>12.375</v>
      </c>
      <c r="Q4802" s="19">
        <v>2.968170742187382</v>
      </c>
      <c r="R4802" s="4">
        <v>97.6</v>
      </c>
      <c r="S4802" s="4">
        <v>15.4125</v>
      </c>
      <c r="T4802" s="29">
        <v>158.97499999999999</v>
      </c>
      <c r="U4802" s="4">
        <v>0.24</v>
      </c>
      <c r="V4802" s="9"/>
      <c r="W4802" s="9"/>
      <c r="X4802" s="9"/>
      <c r="Y4802" s="9"/>
      <c r="Z4802" s="9"/>
      <c r="AA4802" s="9"/>
    </row>
    <row r="4803" spans="1:27">
      <c r="A4803" s="39">
        <v>18</v>
      </c>
      <c r="B4803" s="39">
        <v>7</v>
      </c>
      <c r="C4803" s="40">
        <v>39647</v>
      </c>
      <c r="D4803" s="17">
        <v>0.83333333333300175</v>
      </c>
      <c r="E4803" s="18">
        <v>0.16277215296999994</v>
      </c>
      <c r="F4803" s="4">
        <v>35.125753381699923</v>
      </c>
      <c r="G4803" s="4">
        <v>65.754638486125074</v>
      </c>
      <c r="H4803" s="4">
        <v>30.628885104425155</v>
      </c>
      <c r="I4803" s="19">
        <v>3.3581819632500016</v>
      </c>
      <c r="J4803" s="19"/>
      <c r="K4803" s="20">
        <v>2.0226480270999971</v>
      </c>
      <c r="L4803" s="20">
        <v>2.2565478683083562</v>
      </c>
      <c r="M4803" s="20">
        <v>0.2338998412083591</v>
      </c>
      <c r="N4803" s="21">
        <v>16.0625</v>
      </c>
      <c r="O4803" s="21">
        <f t="shared" si="78"/>
        <v>20.881250000000001</v>
      </c>
      <c r="P4803" s="21">
        <v>12.3125</v>
      </c>
      <c r="Q4803" s="19">
        <v>2.6715227071873935</v>
      </c>
      <c r="R4803" s="4">
        <v>98.6</v>
      </c>
      <c r="S4803" s="4">
        <v>15.4</v>
      </c>
      <c r="T4803" s="29">
        <v>270.42500000000001</v>
      </c>
      <c r="U4803" s="4">
        <v>0.17499999999999999</v>
      </c>
      <c r="V4803" s="9"/>
      <c r="W4803" s="9"/>
      <c r="X4803" s="9"/>
      <c r="Y4803" s="9"/>
      <c r="Z4803" s="9"/>
      <c r="AA4803" s="9"/>
    </row>
    <row r="4804" spans="1:27">
      <c r="A4804" s="39">
        <v>18</v>
      </c>
      <c r="B4804" s="39">
        <v>7</v>
      </c>
      <c r="C4804" s="40">
        <v>39647</v>
      </c>
      <c r="D4804" s="17">
        <v>0.875</v>
      </c>
      <c r="E4804" s="18">
        <v>0.13943146451499985</v>
      </c>
      <c r="F4804" s="4">
        <v>25.625632014199933</v>
      </c>
      <c r="G4804" s="4">
        <v>53.981253050875061</v>
      </c>
      <c r="H4804" s="4">
        <v>28.355621036675135</v>
      </c>
      <c r="I4804" s="19">
        <v>3.3603312187500016</v>
      </c>
      <c r="J4804" s="19"/>
      <c r="K4804" s="20">
        <v>2.0686937501249965</v>
      </c>
      <c r="L4804" s="20">
        <v>2.247532841126354</v>
      </c>
      <c r="M4804" s="20">
        <v>0.17883909100135764</v>
      </c>
      <c r="N4804" s="21">
        <v>13.75</v>
      </c>
      <c r="O4804" s="21">
        <f t="shared" si="78"/>
        <v>17.875</v>
      </c>
      <c r="P4804" s="21">
        <v>9.625</v>
      </c>
      <c r="Q4804" s="19">
        <v>3.3248000426248678</v>
      </c>
      <c r="R4804" s="4">
        <v>99.025000000000006</v>
      </c>
      <c r="S4804" s="4">
        <v>15.4125</v>
      </c>
      <c r="T4804" s="29">
        <v>264.34999999999997</v>
      </c>
      <c r="U4804" s="4">
        <v>0.19500000000000001</v>
      </c>
      <c r="V4804" s="9"/>
      <c r="W4804" s="9"/>
      <c r="X4804" s="9"/>
      <c r="Y4804" s="9"/>
      <c r="Z4804" s="9"/>
      <c r="AA4804" s="9"/>
    </row>
    <row r="4805" spans="1:27">
      <c r="A4805" s="39">
        <v>18</v>
      </c>
      <c r="B4805" s="39">
        <v>7</v>
      </c>
      <c r="C4805" s="40">
        <v>39647</v>
      </c>
      <c r="D4805" s="17">
        <v>0.91666666666699825</v>
      </c>
      <c r="E4805" s="18">
        <v>0.13949800109499988</v>
      </c>
      <c r="F4805" s="4">
        <v>22.500637094699933</v>
      </c>
      <c r="G4805" s="4">
        <v>49.221712307125074</v>
      </c>
      <c r="H4805" s="4">
        <v>26.721075212425134</v>
      </c>
      <c r="I4805" s="19">
        <v>3.2379828455000021</v>
      </c>
      <c r="J4805" s="19"/>
      <c r="K4805" s="20">
        <v>2.1097173963099962</v>
      </c>
      <c r="L4805" s="20">
        <v>2.3064836268656133</v>
      </c>
      <c r="M4805" s="20">
        <v>0.19676623055561704</v>
      </c>
      <c r="N4805" s="21">
        <v>14.75</v>
      </c>
      <c r="O4805" s="21">
        <f t="shared" si="78"/>
        <v>19.175000000000001</v>
      </c>
      <c r="P4805" s="21">
        <v>10.1875</v>
      </c>
      <c r="Q4805" s="19">
        <v>3.0875051331248766</v>
      </c>
      <c r="R4805" s="4">
        <v>99.3</v>
      </c>
      <c r="S4805" s="4">
        <v>15.4</v>
      </c>
      <c r="T4805" s="29">
        <v>283.29999999999995</v>
      </c>
      <c r="U4805" s="4">
        <v>0.56000000000000005</v>
      </c>
      <c r="V4805" s="9"/>
      <c r="W4805" s="9"/>
      <c r="X4805" s="9"/>
      <c r="Y4805" s="9"/>
      <c r="Z4805" s="9"/>
      <c r="AA4805" s="9"/>
    </row>
    <row r="4806" spans="1:27">
      <c r="A4806" s="39">
        <v>18</v>
      </c>
      <c r="B4806" s="39">
        <v>7</v>
      </c>
      <c r="C4806" s="40">
        <v>39647</v>
      </c>
      <c r="D4806" s="17">
        <v>0.95833333333300175</v>
      </c>
      <c r="E4806" s="18">
        <v>0.10547062646749984</v>
      </c>
      <c r="F4806" s="4">
        <v>22.000704495999923</v>
      </c>
      <c r="G4806" s="4">
        <v>45.088433945000077</v>
      </c>
      <c r="H4806" s="4">
        <v>23.087729449000147</v>
      </c>
      <c r="I4806" s="19">
        <v>3.240071841500002</v>
      </c>
      <c r="J4806" s="19"/>
      <c r="K4806" s="20">
        <v>1.898323768129996</v>
      </c>
      <c r="L4806" s="20">
        <v>2.0108858682645665</v>
      </c>
      <c r="M4806" s="20">
        <v>0.11256210013457019</v>
      </c>
      <c r="N4806" s="21">
        <v>11.125</v>
      </c>
      <c r="O4806" s="21">
        <f t="shared" si="78"/>
        <v>14.4625</v>
      </c>
      <c r="P4806" s="21">
        <v>7.5625</v>
      </c>
      <c r="Q4806" s="19">
        <v>7.00678403031222</v>
      </c>
      <c r="R4806" s="4">
        <v>99.424999999999997</v>
      </c>
      <c r="S4806" s="4">
        <v>15.324999999999999</v>
      </c>
      <c r="T4806" s="29">
        <v>275.17499999999995</v>
      </c>
      <c r="U4806" s="4">
        <v>0.105</v>
      </c>
      <c r="V4806" s="9"/>
      <c r="W4806" s="9"/>
      <c r="X4806" s="9"/>
      <c r="Y4806" s="9"/>
      <c r="Z4806" s="9"/>
      <c r="AA4806" s="9"/>
    </row>
    <row r="4807" spans="1:27">
      <c r="A4807" s="39">
        <v>19</v>
      </c>
      <c r="B4807" s="39">
        <v>7</v>
      </c>
      <c r="C4807" s="40">
        <v>39648</v>
      </c>
      <c r="D4807" s="17">
        <v>0</v>
      </c>
      <c r="E4807" s="18">
        <v>0.36346865872124956</v>
      </c>
      <c r="F4807" s="4">
        <v>15.875563709699939</v>
      </c>
      <c r="G4807" s="4">
        <v>34.567682658375055</v>
      </c>
      <c r="H4807" s="4">
        <v>18.69211894867512</v>
      </c>
      <c r="I4807" s="19">
        <v>2.9303995382500019</v>
      </c>
      <c r="J4807" s="19"/>
      <c r="K4807" s="20">
        <v>1.8332719459349958</v>
      </c>
      <c r="L4807" s="20">
        <v>1.9094744028507999</v>
      </c>
      <c r="M4807" s="20">
        <v>7.6202456915804129E-2</v>
      </c>
      <c r="N4807" s="21">
        <v>6.875</v>
      </c>
      <c r="O4807" s="21">
        <f t="shared" si="78"/>
        <v>8.9375</v>
      </c>
      <c r="P4807" s="21">
        <v>4.75</v>
      </c>
      <c r="Q4807" s="19">
        <v>10.688972824937073</v>
      </c>
      <c r="R4807" s="4">
        <v>99.424999999999997</v>
      </c>
      <c r="S4807" s="4">
        <v>15.0375</v>
      </c>
      <c r="T4807" s="29">
        <v>168.04999999999998</v>
      </c>
      <c r="U4807" s="4">
        <v>0.82</v>
      </c>
      <c r="V4807" s="9"/>
      <c r="W4807" s="9"/>
      <c r="X4807" s="9"/>
      <c r="Y4807" s="9"/>
      <c r="Z4807" s="9"/>
      <c r="AA4807" s="9"/>
    </row>
    <row r="4808" spans="1:27">
      <c r="A4808" s="39">
        <v>19</v>
      </c>
      <c r="B4808" s="39">
        <v>7</v>
      </c>
      <c r="C4808" s="40">
        <v>39648</v>
      </c>
      <c r="D4808" s="17">
        <v>4.1666666666998253E-2</v>
      </c>
      <c r="E4808" s="18">
        <v>0.36150512309874966</v>
      </c>
      <c r="F4808" s="4">
        <v>12.125476663799949</v>
      </c>
      <c r="G4808" s="4">
        <v>26.927626204500047</v>
      </c>
      <c r="H4808" s="4">
        <v>14.802149540700102</v>
      </c>
      <c r="I4808" s="19">
        <v>2.745114388000002</v>
      </c>
      <c r="J4808" s="19"/>
      <c r="K4808" s="20">
        <v>1.8035359256599954</v>
      </c>
      <c r="L4808" s="20">
        <v>1.8808965292607951</v>
      </c>
      <c r="M4808" s="20">
        <v>7.7360603600799605E-2</v>
      </c>
      <c r="N4808" s="21">
        <v>7.5625</v>
      </c>
      <c r="O4808" s="21">
        <f t="shared" si="78"/>
        <v>9.8312500000000007</v>
      </c>
      <c r="P4808" s="21">
        <v>3.75</v>
      </c>
      <c r="Q4808" s="19">
        <v>7.3640434305622051</v>
      </c>
      <c r="R4808" s="4">
        <v>99.4</v>
      </c>
      <c r="S4808" s="4">
        <v>14.574999999999999</v>
      </c>
      <c r="T4808" s="29">
        <v>122.92500000000001</v>
      </c>
      <c r="U4808" s="4">
        <v>0.96</v>
      </c>
      <c r="V4808" s="9"/>
      <c r="W4808" s="9"/>
      <c r="X4808" s="9"/>
      <c r="Y4808" s="9"/>
      <c r="Z4808" s="9"/>
      <c r="AA4808" s="9"/>
    </row>
    <row r="4809" spans="1:27">
      <c r="A4809" s="39">
        <v>19</v>
      </c>
      <c r="B4809" s="39">
        <v>7</v>
      </c>
      <c r="C4809" s="40">
        <v>39648</v>
      </c>
      <c r="D4809" s="17">
        <v>8.3333333333001747E-2</v>
      </c>
      <c r="E4809" s="18">
        <v>0.35207302991874967</v>
      </c>
      <c r="F4809" s="4">
        <v>13.25056777409994</v>
      </c>
      <c r="G4809" s="4">
        <v>28.931443752750059</v>
      </c>
      <c r="H4809" s="4">
        <v>15.680875978650121</v>
      </c>
      <c r="I4809" s="19">
        <v>2.6844875585000025</v>
      </c>
      <c r="J4809" s="19"/>
      <c r="K4809" s="20">
        <v>1.8394746494599949</v>
      </c>
      <c r="L4809" s="20">
        <v>1.9155013927247999</v>
      </c>
      <c r="M4809" s="20">
        <v>7.6026743264805074E-2</v>
      </c>
      <c r="N4809" s="21">
        <v>3.75</v>
      </c>
      <c r="O4809" s="21">
        <f t="shared" si="78"/>
        <v>4.875</v>
      </c>
      <c r="P4809" s="21">
        <v>4.25</v>
      </c>
      <c r="Q4809" s="19">
        <v>10.452804843562081</v>
      </c>
      <c r="R4809" s="4">
        <v>99.125</v>
      </c>
      <c r="S4809" s="4">
        <v>14.375</v>
      </c>
      <c r="T4809" s="29">
        <v>118.02500000000001</v>
      </c>
      <c r="U4809" s="4">
        <v>1.39</v>
      </c>
      <c r="V4809" s="9"/>
      <c r="W4809" s="9"/>
      <c r="X4809" s="9"/>
      <c r="Y4809" s="9"/>
      <c r="Z4809" s="9"/>
      <c r="AA4809" s="9"/>
    </row>
    <row r="4810" spans="1:27">
      <c r="A4810" s="39">
        <v>19</v>
      </c>
      <c r="B4810" s="39">
        <v>7</v>
      </c>
      <c r="C4810" s="40">
        <v>39648</v>
      </c>
      <c r="D4810" s="17">
        <v>0.125</v>
      </c>
      <c r="E4810" s="18">
        <v>0.33729708958749954</v>
      </c>
      <c r="F4810" s="4">
        <v>11.750548806899939</v>
      </c>
      <c r="G4810" s="4">
        <v>25.674997378500056</v>
      </c>
      <c r="H4810" s="4">
        <v>13.924448571600117</v>
      </c>
      <c r="I4810" s="19">
        <v>2.6237100802500026</v>
      </c>
      <c r="J4810" s="19"/>
      <c r="K4810" s="20">
        <v>1.8147741446949945</v>
      </c>
      <c r="L4810" s="20">
        <v>1.8820413148245443</v>
      </c>
      <c r="M4810" s="20">
        <v>6.7267170129549803E-2</v>
      </c>
      <c r="N4810" s="21">
        <v>4.375</v>
      </c>
      <c r="O4810" s="21">
        <f t="shared" si="78"/>
        <v>5.6875</v>
      </c>
      <c r="P4810" s="21">
        <v>3.625</v>
      </c>
      <c r="Q4810" s="19">
        <v>11.225580219499552</v>
      </c>
      <c r="R4810" s="4">
        <v>98.35</v>
      </c>
      <c r="S4810" s="4">
        <v>13.975</v>
      </c>
      <c r="T4810" s="29">
        <v>133</v>
      </c>
      <c r="U4810" s="4">
        <v>1.0649999999999999</v>
      </c>
      <c r="V4810" s="9"/>
      <c r="W4810" s="9"/>
      <c r="X4810" s="9"/>
      <c r="Y4810" s="9"/>
      <c r="Z4810" s="9"/>
      <c r="AA4810" s="9"/>
    </row>
    <row r="4811" spans="1:27">
      <c r="A4811" s="39">
        <v>19</v>
      </c>
      <c r="B4811" s="39">
        <v>7</v>
      </c>
      <c r="C4811" s="40">
        <v>39648</v>
      </c>
      <c r="D4811" s="17">
        <v>0.16666666666699825</v>
      </c>
      <c r="E4811" s="18">
        <v>0.33211643347999942</v>
      </c>
      <c r="F4811" s="4">
        <v>14.250715447299921</v>
      </c>
      <c r="G4811" s="4">
        <v>29.807945086125066</v>
      </c>
      <c r="H4811" s="4">
        <v>15.557229638825145</v>
      </c>
      <c r="I4811" s="19">
        <v>2.7504172240000022</v>
      </c>
      <c r="J4811" s="19"/>
      <c r="K4811" s="20">
        <v>1.815340940364994</v>
      </c>
      <c r="L4811" s="20">
        <v>1.8826131527830441</v>
      </c>
      <c r="M4811" s="20">
        <v>6.7272212418049926E-2</v>
      </c>
      <c r="N4811" s="21">
        <v>5.6875</v>
      </c>
      <c r="O4811" s="21">
        <f t="shared" si="78"/>
        <v>7.3937499999999998</v>
      </c>
      <c r="P4811" s="21">
        <v>4.0625</v>
      </c>
      <c r="Q4811" s="19">
        <v>10.454173816249581</v>
      </c>
      <c r="R4811" s="4">
        <v>98.224999999999994</v>
      </c>
      <c r="S4811" s="4">
        <v>13.637499999999999</v>
      </c>
      <c r="T4811" s="29">
        <v>113.10000000000001</v>
      </c>
      <c r="U4811" s="4">
        <v>0.95499999999999996</v>
      </c>
      <c r="V4811" s="9"/>
      <c r="W4811" s="9"/>
      <c r="X4811" s="9"/>
      <c r="Y4811" s="9"/>
      <c r="Z4811" s="9"/>
      <c r="AA4811" s="9"/>
    </row>
    <row r="4812" spans="1:27">
      <c r="A4812" s="39">
        <v>19</v>
      </c>
      <c r="B4812" s="39">
        <v>7</v>
      </c>
      <c r="C4812" s="40">
        <v>39648</v>
      </c>
      <c r="D4812" s="17">
        <v>0.20833333333300175</v>
      </c>
      <c r="E4812" s="18">
        <v>0.34082068159249945</v>
      </c>
      <c r="F4812" s="4">
        <v>17.375934473299896</v>
      </c>
      <c r="G4812" s="4">
        <v>32.563188159125083</v>
      </c>
      <c r="H4812" s="4">
        <v>15.187253685825183</v>
      </c>
      <c r="I4812" s="19">
        <v>2.8147500127500011</v>
      </c>
      <c r="J4812" s="19"/>
      <c r="K4812" s="20">
        <v>1.815908921799994</v>
      </c>
      <c r="L4812" s="20">
        <v>1.8880527696440446</v>
      </c>
      <c r="M4812" s="20">
        <v>7.214384784405059E-2</v>
      </c>
      <c r="N4812" s="21">
        <v>5.9375</v>
      </c>
      <c r="O4812" s="21">
        <f t="shared" si="78"/>
        <v>7.71875</v>
      </c>
      <c r="P4812" s="21">
        <v>3.625</v>
      </c>
      <c r="Q4812" s="19">
        <v>9.8608336490621049</v>
      </c>
      <c r="R4812" s="4">
        <v>97.85</v>
      </c>
      <c r="S4812" s="4">
        <v>13.387499999999999</v>
      </c>
      <c r="T4812" s="29">
        <v>109</v>
      </c>
      <c r="U4812" s="4">
        <v>1.2749999999999999</v>
      </c>
      <c r="V4812" s="9"/>
      <c r="W4812" s="9"/>
      <c r="X4812" s="9"/>
      <c r="Y4812" s="9"/>
      <c r="Z4812" s="9"/>
      <c r="AA4812" s="9"/>
    </row>
    <row r="4813" spans="1:27">
      <c r="A4813" s="39">
        <v>19</v>
      </c>
      <c r="B4813" s="39">
        <v>7</v>
      </c>
      <c r="C4813" s="40">
        <v>39648</v>
      </c>
      <c r="D4813" s="17">
        <v>0.25</v>
      </c>
      <c r="E4813" s="18">
        <v>0.36236077343624951</v>
      </c>
      <c r="F4813" s="4">
        <v>20.376170772999874</v>
      </c>
      <c r="G4813" s="4">
        <v>38.95044557162511</v>
      </c>
      <c r="H4813" s="4">
        <v>18.574274798625233</v>
      </c>
      <c r="I4813" s="19">
        <v>2.7539725344999999</v>
      </c>
      <c r="J4813" s="19"/>
      <c r="K4813" s="20">
        <v>1.8215357387899933</v>
      </c>
      <c r="L4813" s="20">
        <v>1.9080960930947972</v>
      </c>
      <c r="M4813" s="20">
        <v>8.6560354304803799E-2</v>
      </c>
      <c r="N4813" s="21">
        <v>8.8125</v>
      </c>
      <c r="O4813" s="21">
        <f t="shared" si="78"/>
        <v>11.456250000000001</v>
      </c>
      <c r="P4813" s="21">
        <v>6.1875</v>
      </c>
      <c r="Q4813" s="19">
        <v>8.6139417639371541</v>
      </c>
      <c r="R4813" s="4">
        <v>96.775000000000006</v>
      </c>
      <c r="S4813" s="4">
        <v>13.1</v>
      </c>
      <c r="T4813" s="29">
        <v>111.45</v>
      </c>
      <c r="U4813" s="4">
        <v>1.42</v>
      </c>
      <c r="V4813" s="9"/>
      <c r="W4813" s="9"/>
      <c r="X4813" s="9"/>
      <c r="Y4813" s="9"/>
      <c r="Z4813" s="9"/>
      <c r="AA4813" s="9"/>
    </row>
    <row r="4814" spans="1:27">
      <c r="A4814" s="39">
        <v>19</v>
      </c>
      <c r="B4814" s="39">
        <v>7</v>
      </c>
      <c r="C4814" s="40">
        <v>39648</v>
      </c>
      <c r="D4814" s="17">
        <v>0.29166666666699825</v>
      </c>
      <c r="E4814" s="18">
        <v>0.3785720140624993</v>
      </c>
      <c r="F4814" s="4">
        <v>23.626440265299841</v>
      </c>
      <c r="G4814" s="4">
        <v>42.206610715750124</v>
      </c>
      <c r="H4814" s="4">
        <v>18.580170450450275</v>
      </c>
      <c r="I4814" s="19">
        <v>2.8183555394999993</v>
      </c>
      <c r="J4814" s="19"/>
      <c r="K4814" s="20">
        <v>1.8221045107349929</v>
      </c>
      <c r="L4814" s="20">
        <v>1.8989379214820452</v>
      </c>
      <c r="M4814" s="20">
        <v>7.6833410747052355E-2</v>
      </c>
      <c r="N4814" s="21">
        <v>9.1875</v>
      </c>
      <c r="O4814" s="21">
        <f t="shared" si="78"/>
        <v>11.94375</v>
      </c>
      <c r="P4814" s="21">
        <v>6.1875</v>
      </c>
      <c r="Q4814" s="19">
        <v>8.9115687564996406</v>
      </c>
      <c r="R4814" s="4">
        <v>95.474999999999994</v>
      </c>
      <c r="S4814" s="4">
        <v>13.175000000000001</v>
      </c>
      <c r="T4814" s="29">
        <v>125</v>
      </c>
      <c r="U4814" s="4">
        <v>1.115</v>
      </c>
      <c r="V4814" s="9"/>
      <c r="W4814" s="9"/>
      <c r="X4814" s="9"/>
      <c r="Y4814" s="9"/>
      <c r="Z4814" s="9"/>
      <c r="AA4814" s="9"/>
    </row>
    <row r="4815" spans="1:27">
      <c r="A4815" s="39">
        <v>19</v>
      </c>
      <c r="B4815" s="39">
        <v>7</v>
      </c>
      <c r="C4815" s="40">
        <v>39648</v>
      </c>
      <c r="D4815" s="17">
        <v>0.33333333333300175</v>
      </c>
      <c r="E4815" s="18">
        <v>0.38944885875624924</v>
      </c>
      <c r="F4815" s="4">
        <v>28.001805609699801</v>
      </c>
      <c r="G4815" s="4">
        <v>47.216136880500144</v>
      </c>
      <c r="H4815" s="4">
        <v>19.21433127080034</v>
      </c>
      <c r="I4815" s="19">
        <v>2.8201432379999982</v>
      </c>
      <c r="J4815" s="19"/>
      <c r="K4815" s="20">
        <v>1.8277376518049926</v>
      </c>
      <c r="L4815" s="20">
        <v>1.9092567835952965</v>
      </c>
      <c r="M4815" s="20">
        <v>8.1519131790304011E-2</v>
      </c>
      <c r="N4815" s="21">
        <v>11.1875</v>
      </c>
      <c r="O4815" s="21">
        <f t="shared" si="78"/>
        <v>14.543750000000001</v>
      </c>
      <c r="P4815" s="21">
        <v>8.125</v>
      </c>
      <c r="Q4815" s="19">
        <v>8.9121674983121419</v>
      </c>
      <c r="R4815" s="4">
        <v>96.775000000000006</v>
      </c>
      <c r="S4815" s="4">
        <v>13.1</v>
      </c>
      <c r="T4815" s="29">
        <v>107.37500000000001</v>
      </c>
      <c r="U4815" s="4">
        <v>1.2</v>
      </c>
      <c r="V4815" s="9"/>
      <c r="W4815" s="9"/>
      <c r="X4815" s="9"/>
      <c r="Y4815" s="9"/>
      <c r="Z4815" s="9"/>
      <c r="AA4815" s="9"/>
    </row>
    <row r="4816" spans="1:27">
      <c r="A4816" s="39">
        <v>19</v>
      </c>
      <c r="B4816" s="39">
        <v>7</v>
      </c>
      <c r="C4816" s="40">
        <v>39648</v>
      </c>
      <c r="D4816" s="17">
        <v>0.375</v>
      </c>
      <c r="E4816" s="18">
        <v>0.37143538330749926</v>
      </c>
      <c r="F4816" s="4">
        <v>22.00149919909984</v>
      </c>
      <c r="G4816" s="4">
        <v>39.200527560250123</v>
      </c>
      <c r="H4816" s="4">
        <v>17.19902836115029</v>
      </c>
      <c r="I4816" s="19">
        <v>2.6965796314999975</v>
      </c>
      <c r="J4816" s="19"/>
      <c r="K4816" s="20">
        <v>1.8283091905349922</v>
      </c>
      <c r="L4816" s="20">
        <v>1.9049649113560454</v>
      </c>
      <c r="M4816" s="20">
        <v>7.6655720821053375E-2</v>
      </c>
      <c r="N4816" s="21">
        <v>14.25</v>
      </c>
      <c r="O4816" s="21">
        <f t="shared" si="78"/>
        <v>18.525000000000002</v>
      </c>
      <c r="P4816" s="21">
        <v>8.1875</v>
      </c>
      <c r="Q4816" s="19">
        <v>11.408328596937039</v>
      </c>
      <c r="R4816" s="4">
        <v>97.2</v>
      </c>
      <c r="S4816" s="4">
        <v>13.4</v>
      </c>
      <c r="T4816" s="29">
        <v>120.6</v>
      </c>
      <c r="U4816" s="4">
        <v>1.385</v>
      </c>
      <c r="V4816" s="9"/>
      <c r="W4816" s="9"/>
      <c r="X4816" s="9"/>
      <c r="Y4816" s="9"/>
      <c r="Z4816" s="9"/>
      <c r="AA4816" s="9"/>
    </row>
    <row r="4817" spans="1:27">
      <c r="A4817" s="39">
        <v>19</v>
      </c>
      <c r="B4817" s="39">
        <v>7</v>
      </c>
      <c r="C4817" s="40">
        <v>39648</v>
      </c>
      <c r="D4817" s="17">
        <v>0.41666666666699825</v>
      </c>
      <c r="E4817" s="18">
        <v>0.3876756076712492</v>
      </c>
      <c r="F4817" s="4">
        <v>24.12673267629981</v>
      </c>
      <c r="G4817" s="4">
        <v>43.959542667625144</v>
      </c>
      <c r="H4817" s="4">
        <v>19.832809991325338</v>
      </c>
      <c r="I4817" s="19">
        <v>2.8237889377499958</v>
      </c>
      <c r="J4817" s="19"/>
      <c r="K4817" s="20">
        <v>1.8491441345899915</v>
      </c>
      <c r="L4817" s="20">
        <v>1.9299115224052987</v>
      </c>
      <c r="M4817" s="20">
        <v>8.0767387815307345E-2</v>
      </c>
      <c r="N4817" s="21">
        <v>11.875</v>
      </c>
      <c r="O4817" s="21">
        <f t="shared" si="78"/>
        <v>15.4375</v>
      </c>
      <c r="P4817" s="21">
        <v>7.0625</v>
      </c>
      <c r="Q4817" s="19">
        <v>11.884438298999521</v>
      </c>
      <c r="R4817" s="4">
        <v>95.05</v>
      </c>
      <c r="S4817" s="4">
        <v>13.862500000000001</v>
      </c>
      <c r="T4817" s="29">
        <v>101.875</v>
      </c>
      <c r="U4817" s="4">
        <v>1.7150000000000001</v>
      </c>
      <c r="V4817" s="9"/>
      <c r="W4817" s="9"/>
      <c r="X4817" s="9"/>
      <c r="Y4817" s="9"/>
      <c r="Z4817" s="9"/>
      <c r="AA4817" s="9"/>
    </row>
    <row r="4818" spans="1:27">
      <c r="A4818" s="39">
        <v>19</v>
      </c>
      <c r="B4818" s="39">
        <v>7</v>
      </c>
      <c r="C4818" s="40">
        <v>39648</v>
      </c>
      <c r="D4818" s="17">
        <v>0.45833333333300175</v>
      </c>
      <c r="E4818" s="18">
        <v>0.39000068391499909</v>
      </c>
      <c r="F4818" s="4">
        <v>24.876877978599794</v>
      </c>
      <c r="G4818" s="4">
        <v>45.086551582375165</v>
      </c>
      <c r="H4818" s="4">
        <v>20.209673603775364</v>
      </c>
      <c r="I4818" s="19">
        <v>2.6372082082499952</v>
      </c>
      <c r="J4818" s="19"/>
      <c r="K4818" s="20">
        <v>1.8446532804699909</v>
      </c>
      <c r="L4818" s="20">
        <v>1.9304966761247986</v>
      </c>
      <c r="M4818" s="20">
        <v>8.584339565480742E-2</v>
      </c>
      <c r="N4818" s="21">
        <v>12.8125</v>
      </c>
      <c r="O4818" s="21">
        <f t="shared" si="78"/>
        <v>16.65625</v>
      </c>
      <c r="P4818" s="21">
        <v>8.125</v>
      </c>
      <c r="Q4818" s="19">
        <v>12.657748720811989</v>
      </c>
      <c r="R4818" s="4">
        <v>90.075000000000003</v>
      </c>
      <c r="S4818" s="4">
        <v>14.55</v>
      </c>
      <c r="T4818" s="29">
        <v>115.97499999999999</v>
      </c>
      <c r="U4818" s="4">
        <v>1.51</v>
      </c>
      <c r="V4818" s="9"/>
      <c r="W4818" s="9"/>
      <c r="X4818" s="9"/>
      <c r="Y4818" s="9"/>
      <c r="Z4818" s="9"/>
      <c r="AA4818" s="9"/>
    </row>
    <row r="4819" spans="1:27">
      <c r="A4819" s="39">
        <v>19</v>
      </c>
      <c r="B4819" s="39">
        <v>7</v>
      </c>
      <c r="C4819" s="40">
        <v>39648</v>
      </c>
      <c r="D4819" s="17">
        <v>0.5</v>
      </c>
      <c r="E4819" s="18">
        <v>0.39125578097249902</v>
      </c>
      <c r="F4819" s="4">
        <v>23.5018568662998</v>
      </c>
      <c r="G4819" s="4">
        <v>44.585438439875169</v>
      </c>
      <c r="H4819" s="4">
        <v>21.083581573575366</v>
      </c>
      <c r="I4819" s="19">
        <v>2.6389256039999944</v>
      </c>
      <c r="J4819" s="19"/>
      <c r="K4819" s="20">
        <v>1.8452275859849907</v>
      </c>
      <c r="L4819" s="20">
        <v>1.9310814599620481</v>
      </c>
      <c r="M4819" s="20">
        <v>8.5853873977057571E-2</v>
      </c>
      <c r="N4819" s="21">
        <v>16.625</v>
      </c>
      <c r="O4819" s="21">
        <f t="shared" si="78"/>
        <v>21.612500000000001</v>
      </c>
      <c r="P4819" s="21">
        <v>8.1875</v>
      </c>
      <c r="Q4819" s="19">
        <v>12.183168701187007</v>
      </c>
      <c r="R4819" s="4">
        <v>90.575000000000003</v>
      </c>
      <c r="S4819" s="4">
        <v>14.487500000000001</v>
      </c>
      <c r="T4819" s="29">
        <v>96.575000000000003</v>
      </c>
      <c r="U4819" s="4">
        <v>1.53</v>
      </c>
      <c r="V4819" s="9"/>
      <c r="W4819" s="9"/>
      <c r="X4819" s="9"/>
      <c r="Y4819" s="9"/>
      <c r="Z4819" s="9"/>
      <c r="AA4819" s="9"/>
    </row>
    <row r="4820" spans="1:27">
      <c r="A4820" s="39">
        <v>19</v>
      </c>
      <c r="B4820" s="39">
        <v>7</v>
      </c>
      <c r="C4820" s="40">
        <v>39648</v>
      </c>
      <c r="D4820" s="17">
        <v>0.54166666666699825</v>
      </c>
      <c r="E4820" s="18">
        <v>0.39894411086999904</v>
      </c>
      <c r="F4820" s="4">
        <v>18.126494570199839</v>
      </c>
      <c r="G4820" s="4">
        <v>38.198070012625152</v>
      </c>
      <c r="H4820" s="4">
        <v>20.07157544242531</v>
      </c>
      <c r="I4820" s="19">
        <v>2.3262101959999941</v>
      </c>
      <c r="J4820" s="19"/>
      <c r="K4820" s="20">
        <v>1.8356632718749903</v>
      </c>
      <c r="L4820" s="20">
        <v>1.9170351659230456</v>
      </c>
      <c r="M4820" s="20">
        <v>8.1371894048055282E-2</v>
      </c>
      <c r="N4820" s="21">
        <v>14.25</v>
      </c>
      <c r="O4820" s="21">
        <f t="shared" si="78"/>
        <v>18.525000000000002</v>
      </c>
      <c r="P4820" s="21">
        <v>8.9375</v>
      </c>
      <c r="Q4820" s="19">
        <v>16.582120353186831</v>
      </c>
      <c r="R4820" s="4">
        <v>92</v>
      </c>
      <c r="S4820" s="4">
        <v>14.15</v>
      </c>
      <c r="T4820" s="29">
        <v>110</v>
      </c>
      <c r="U4820" s="4">
        <v>1.24</v>
      </c>
      <c r="V4820" s="9"/>
      <c r="W4820" s="9"/>
      <c r="X4820" s="9"/>
      <c r="Y4820" s="9"/>
      <c r="Z4820" s="9"/>
      <c r="AA4820" s="9"/>
    </row>
    <row r="4821" spans="1:27">
      <c r="A4821" s="39">
        <v>19</v>
      </c>
      <c r="B4821" s="39">
        <v>7</v>
      </c>
      <c r="C4821" s="40">
        <v>39648</v>
      </c>
      <c r="D4821" s="17">
        <v>0.58333333333300175</v>
      </c>
      <c r="E4821" s="18">
        <v>0.30471285305499912</v>
      </c>
      <c r="F4821" s="4">
        <v>12.126045002399888</v>
      </c>
      <c r="G4821" s="4">
        <v>29.305956752000117</v>
      </c>
      <c r="H4821" s="4">
        <v>17.17991174960023</v>
      </c>
      <c r="I4821" s="19">
        <v>2.1389666119999937</v>
      </c>
      <c r="J4821" s="19"/>
      <c r="K4821" s="20">
        <v>1.8565254885249896</v>
      </c>
      <c r="L4821" s="20">
        <v>1.942013956728049</v>
      </c>
      <c r="M4821" s="20">
        <v>8.5488468203059276E-2</v>
      </c>
      <c r="N4821" s="21">
        <v>9.5625</v>
      </c>
      <c r="O4821" s="21">
        <f t="shared" si="78"/>
        <v>12.43125</v>
      </c>
      <c r="P4821" s="21">
        <v>6.75</v>
      </c>
      <c r="Q4821" s="19">
        <v>21.219317454061645</v>
      </c>
      <c r="R4821" s="4">
        <v>88.275000000000006</v>
      </c>
      <c r="S4821" s="4">
        <v>14.6875</v>
      </c>
      <c r="T4821" s="29">
        <v>100.17500000000001</v>
      </c>
      <c r="U4821" s="4">
        <v>1.25</v>
      </c>
      <c r="V4821" s="9"/>
      <c r="W4821" s="9"/>
      <c r="X4821" s="9"/>
      <c r="Y4821" s="9"/>
      <c r="Z4821" s="9"/>
      <c r="AA4821" s="9"/>
    </row>
    <row r="4822" spans="1:27">
      <c r="A4822" s="39">
        <v>19</v>
      </c>
      <c r="B4822" s="39">
        <v>7</v>
      </c>
      <c r="C4822" s="40">
        <v>39648</v>
      </c>
      <c r="D4822" s="17">
        <v>0.625</v>
      </c>
      <c r="E4822" s="18">
        <v>0.33813449236124915</v>
      </c>
      <c r="F4822" s="4">
        <v>15.126360106299853</v>
      </c>
      <c r="G4822" s="4">
        <v>36.820173437625158</v>
      </c>
      <c r="H4822" s="4">
        <v>21.693813331325305</v>
      </c>
      <c r="I4822" s="19">
        <v>2.0144589399999933</v>
      </c>
      <c r="J4822" s="19"/>
      <c r="K4822" s="20">
        <v>1.8621776018349889</v>
      </c>
      <c r="L4822" s="20">
        <v>1.9377206049597977</v>
      </c>
      <c r="M4822" s="20">
        <v>7.5543003124808716E-2</v>
      </c>
      <c r="N4822" s="21">
        <v>10.0625</v>
      </c>
      <c r="O4822" s="21">
        <f t="shared" si="78"/>
        <v>13.081250000000001</v>
      </c>
      <c r="P4822" s="21">
        <v>8.9375</v>
      </c>
      <c r="Q4822" s="19">
        <v>18.48640727112425</v>
      </c>
      <c r="R4822" s="4">
        <v>70.8</v>
      </c>
      <c r="S4822" s="4">
        <v>15.1625</v>
      </c>
      <c r="T4822" s="29">
        <v>91.074999999999989</v>
      </c>
      <c r="U4822" s="4">
        <v>1.6950000000000001</v>
      </c>
      <c r="V4822" s="9"/>
      <c r="W4822" s="9"/>
      <c r="X4822" s="9"/>
      <c r="Y4822" s="9"/>
      <c r="Z4822" s="9"/>
      <c r="AA4822" s="9"/>
    </row>
    <row r="4823" spans="1:27">
      <c r="A4823" s="39">
        <v>19</v>
      </c>
      <c r="B4823" s="39">
        <v>7</v>
      </c>
      <c r="C4823" s="40">
        <v>39648</v>
      </c>
      <c r="D4823" s="17">
        <v>0.66666666666699825</v>
      </c>
      <c r="E4823" s="18">
        <v>0.36192291655249909</v>
      </c>
      <c r="F4823" s="4">
        <v>15.126414975699845</v>
      </c>
      <c r="G4823" s="4">
        <v>35.943378490875155</v>
      </c>
      <c r="H4823" s="4">
        <v>20.81696351517531</v>
      </c>
      <c r="I4823" s="19">
        <v>2.3936764787499913</v>
      </c>
      <c r="J4823" s="19"/>
      <c r="K4823" s="20">
        <v>1.8678316914199886</v>
      </c>
      <c r="L4823" s="20">
        <v>1.9480716468287989</v>
      </c>
      <c r="M4823" s="20">
        <v>8.0239955408810293E-2</v>
      </c>
      <c r="N4823" s="21">
        <v>26.8125</v>
      </c>
      <c r="O4823" s="21">
        <f t="shared" si="78"/>
        <v>34.856250000000003</v>
      </c>
      <c r="P4823" s="21">
        <v>10.125</v>
      </c>
      <c r="Q4823" s="19">
        <v>16.466449948561834</v>
      </c>
      <c r="R4823" s="4">
        <v>73.924999999999997</v>
      </c>
      <c r="S4823" s="4">
        <v>14.5875</v>
      </c>
      <c r="T4823" s="29">
        <v>107.925</v>
      </c>
      <c r="U4823" s="4">
        <v>1.385</v>
      </c>
      <c r="V4823" s="9"/>
      <c r="W4823" s="9"/>
      <c r="X4823" s="9"/>
      <c r="Y4823" s="9"/>
      <c r="Z4823" s="9"/>
      <c r="AA4823" s="9"/>
    </row>
    <row r="4824" spans="1:27">
      <c r="A4824" s="39">
        <v>19</v>
      </c>
      <c r="B4824" s="39">
        <v>7</v>
      </c>
      <c r="C4824" s="40">
        <v>39648</v>
      </c>
      <c r="D4824" s="17">
        <v>0.70833333333300175</v>
      </c>
      <c r="E4824" s="18">
        <v>0.3846538371662489</v>
      </c>
      <c r="F4824" s="4">
        <v>18.251772078399807</v>
      </c>
      <c r="G4824" s="4">
        <v>40.827529911000184</v>
      </c>
      <c r="H4824" s="4">
        <v>22.575757832600377</v>
      </c>
      <c r="I4824" s="19">
        <v>2.1430943877499917</v>
      </c>
      <c r="J4824" s="19"/>
      <c r="K4824" s="20">
        <v>1.8430303966299886</v>
      </c>
      <c r="L4824" s="20">
        <v>1.9340135165577963</v>
      </c>
      <c r="M4824" s="20">
        <v>9.0983119927807943E-2</v>
      </c>
      <c r="N4824" s="21">
        <v>14.8125</v>
      </c>
      <c r="O4824" s="21">
        <f t="shared" si="78"/>
        <v>19.256250000000001</v>
      </c>
      <c r="P4824" s="21">
        <v>7.25</v>
      </c>
      <c r="Q4824" s="19">
        <v>16.05142100181185</v>
      </c>
      <c r="R4824" s="4">
        <v>80.174999999999997</v>
      </c>
      <c r="S4824" s="4">
        <v>14.387499999999999</v>
      </c>
      <c r="T4824" s="29">
        <v>115.45</v>
      </c>
      <c r="U4824" s="4">
        <v>1.085</v>
      </c>
      <c r="V4824" s="9"/>
      <c r="W4824" s="9"/>
      <c r="X4824" s="9"/>
      <c r="Y4824" s="9"/>
      <c r="Z4824" s="9"/>
      <c r="AA4824" s="9"/>
    </row>
    <row r="4825" spans="1:27">
      <c r="A4825" s="39">
        <v>19</v>
      </c>
      <c r="B4825" s="39">
        <v>7</v>
      </c>
      <c r="C4825" s="40">
        <v>39648</v>
      </c>
      <c r="D4825" s="17">
        <v>0.75</v>
      </c>
      <c r="E4825" s="18">
        <v>0.38913361568374888</v>
      </c>
      <c r="F4825" s="4">
        <v>17.37675028869981</v>
      </c>
      <c r="G4825" s="4">
        <v>39.825489483375179</v>
      </c>
      <c r="H4825" s="4">
        <v>22.448739194675372</v>
      </c>
      <c r="I4825" s="19">
        <v>2.3967296267499898</v>
      </c>
      <c r="J4825" s="19"/>
      <c r="K4825" s="20">
        <v>1.8486805336649881</v>
      </c>
      <c r="L4825" s="20">
        <v>1.9297120273800452</v>
      </c>
      <c r="M4825" s="20">
        <v>8.1031493715057357E-2</v>
      </c>
      <c r="N4825" s="21">
        <v>24.875</v>
      </c>
      <c r="O4825" s="21">
        <f t="shared" si="78"/>
        <v>32.337499999999999</v>
      </c>
      <c r="P4825" s="21">
        <v>10.25</v>
      </c>
      <c r="Q4825" s="19">
        <v>14.8039529134369</v>
      </c>
      <c r="R4825" s="4">
        <v>76.775000000000006</v>
      </c>
      <c r="S4825" s="4">
        <v>14.987500000000001</v>
      </c>
      <c r="T4825" s="29">
        <v>93.1</v>
      </c>
      <c r="U4825" s="4">
        <v>0.83499999999999996</v>
      </c>
      <c r="V4825" s="9"/>
      <c r="W4825" s="9"/>
      <c r="X4825" s="9"/>
      <c r="Y4825" s="9"/>
      <c r="Z4825" s="9"/>
      <c r="AA4825" s="9"/>
    </row>
    <row r="4826" spans="1:27">
      <c r="A4826" s="39">
        <v>19</v>
      </c>
      <c r="B4826" s="39">
        <v>7</v>
      </c>
      <c r="C4826" s="40">
        <v>39648</v>
      </c>
      <c r="D4826" s="17">
        <v>0.79166666666699825</v>
      </c>
      <c r="E4826" s="18">
        <v>0.3796371281999989</v>
      </c>
      <c r="F4826" s="4">
        <v>15.626628808299824</v>
      </c>
      <c r="G4826" s="4">
        <v>36.193480792375176</v>
      </c>
      <c r="H4826" s="4">
        <v>20.566851984075349</v>
      </c>
      <c r="I4826" s="19">
        <v>1.956503614999991</v>
      </c>
      <c r="J4826" s="19"/>
      <c r="K4826" s="20">
        <v>1.8543369947799877</v>
      </c>
      <c r="L4826" s="20">
        <v>1.9254101683200442</v>
      </c>
      <c r="M4826" s="20">
        <v>7.1073173540056656E-2</v>
      </c>
      <c r="N4826" s="21">
        <v>19.375</v>
      </c>
      <c r="O4826" s="21">
        <f t="shared" si="78"/>
        <v>25.1875</v>
      </c>
      <c r="P4826" s="21">
        <v>11</v>
      </c>
      <c r="Q4826" s="19">
        <v>15.696804492999362</v>
      </c>
      <c r="R4826" s="4">
        <v>82.2</v>
      </c>
      <c r="S4826" s="4">
        <v>14.25</v>
      </c>
      <c r="T4826" s="29">
        <v>92.974999999999994</v>
      </c>
      <c r="U4826" s="4">
        <v>0.77500000000000002</v>
      </c>
      <c r="V4826" s="9"/>
      <c r="W4826" s="9"/>
      <c r="X4826" s="9"/>
      <c r="Y4826" s="9"/>
      <c r="Z4826" s="9"/>
      <c r="AA4826" s="9"/>
    </row>
    <row r="4827" spans="1:27">
      <c r="A4827" s="39">
        <v>19</v>
      </c>
      <c r="B4827" s="39">
        <v>7</v>
      </c>
      <c r="C4827" s="40">
        <v>39648</v>
      </c>
      <c r="D4827" s="17">
        <v>0.83333333333300175</v>
      </c>
      <c r="E4827" s="18">
        <v>0.34968602805749893</v>
      </c>
      <c r="F4827" s="4">
        <v>11.376226319799867</v>
      </c>
      <c r="G4827" s="4">
        <v>30.432476419750152</v>
      </c>
      <c r="H4827" s="4">
        <v>19.056250099950283</v>
      </c>
      <c r="I4827" s="19">
        <v>2.2734472312499889</v>
      </c>
      <c r="J4827" s="19"/>
      <c r="K4827" s="20">
        <v>1.8396679955349873</v>
      </c>
      <c r="L4827" s="20">
        <v>1.9259923629815441</v>
      </c>
      <c r="M4827" s="20">
        <v>8.6324367446556638E-2</v>
      </c>
      <c r="N4827" s="21">
        <v>15</v>
      </c>
      <c r="O4827" s="21">
        <f t="shared" si="78"/>
        <v>19.5</v>
      </c>
      <c r="P4827" s="21">
        <v>7.625</v>
      </c>
      <c r="Q4827" s="19">
        <v>17.660048641686782</v>
      </c>
      <c r="R4827" s="4">
        <v>77.325000000000003</v>
      </c>
      <c r="S4827" s="4">
        <v>14.2</v>
      </c>
      <c r="T4827" s="29">
        <v>92.775000000000006</v>
      </c>
      <c r="U4827" s="4">
        <v>0.57499999999999996</v>
      </c>
      <c r="V4827" s="9"/>
      <c r="W4827" s="9"/>
      <c r="X4827" s="9"/>
      <c r="Y4827" s="9"/>
      <c r="Z4827" s="9"/>
      <c r="AA4827" s="9"/>
    </row>
    <row r="4828" spans="1:27">
      <c r="A4828" s="39">
        <v>19</v>
      </c>
      <c r="B4828" s="39">
        <v>7</v>
      </c>
      <c r="C4828" s="40">
        <v>39648</v>
      </c>
      <c r="D4828" s="17">
        <v>0.875</v>
      </c>
      <c r="E4828" s="18">
        <v>0.34554661943124887</v>
      </c>
      <c r="F4828" s="4">
        <v>10.501171337499873</v>
      </c>
      <c r="G4828" s="4">
        <v>29.180007381125147</v>
      </c>
      <c r="H4828" s="4">
        <v>18.678836043625278</v>
      </c>
      <c r="I4828" s="19">
        <v>1.8957863962499897</v>
      </c>
      <c r="J4828" s="19"/>
      <c r="K4828" s="20">
        <v>1.819906959314987</v>
      </c>
      <c r="L4828" s="20">
        <v>1.9070168895865405</v>
      </c>
      <c r="M4828" s="20">
        <v>8.7109930271553504E-2</v>
      </c>
      <c r="N4828" s="21">
        <v>14.75</v>
      </c>
      <c r="O4828" s="21">
        <f t="shared" si="78"/>
        <v>19.175000000000001</v>
      </c>
      <c r="P4828" s="21">
        <v>7.625</v>
      </c>
      <c r="Q4828" s="19">
        <v>16.412419843561832</v>
      </c>
      <c r="R4828" s="4">
        <v>77.825000000000003</v>
      </c>
      <c r="S4828" s="4">
        <v>13.475</v>
      </c>
      <c r="T4828" s="29">
        <v>92.449999999999989</v>
      </c>
      <c r="U4828" s="4">
        <v>0.45500000000000002</v>
      </c>
      <c r="V4828" s="9"/>
      <c r="W4828" s="9"/>
      <c r="X4828" s="9"/>
      <c r="Y4828" s="9"/>
      <c r="Z4828" s="9"/>
      <c r="AA4828" s="9"/>
    </row>
    <row r="4829" spans="1:27">
      <c r="A4829" s="39">
        <v>19</v>
      </c>
      <c r="B4829" s="39">
        <v>7</v>
      </c>
      <c r="C4829" s="40">
        <v>39648</v>
      </c>
      <c r="D4829" s="17">
        <v>0.91666666666699825</v>
      </c>
      <c r="E4829" s="18">
        <v>0.35540263127624883</v>
      </c>
      <c r="F4829" s="4">
        <v>11.25129473719986</v>
      </c>
      <c r="G4829" s="4">
        <v>30.056557378500159</v>
      </c>
      <c r="H4829" s="4">
        <v>18.805262641300303</v>
      </c>
      <c r="I4829" s="19">
        <v>1.8337434684999894</v>
      </c>
      <c r="J4829" s="19"/>
      <c r="K4829" s="20">
        <v>1.8306435997549866</v>
      </c>
      <c r="L4829" s="20">
        <v>1.9222675202315425</v>
      </c>
      <c r="M4829" s="20">
        <v>9.1623920476555931E-2</v>
      </c>
      <c r="N4829" s="21">
        <v>10.25</v>
      </c>
      <c r="O4829" s="21">
        <f t="shared" si="78"/>
        <v>13.325000000000001</v>
      </c>
      <c r="P4829" s="21">
        <v>7.5</v>
      </c>
      <c r="Q4829" s="19">
        <v>15.759349274936858</v>
      </c>
      <c r="R4829" s="4">
        <v>80.625</v>
      </c>
      <c r="S4829" s="4">
        <v>12.7</v>
      </c>
      <c r="T4829" s="29">
        <v>95.474999999999994</v>
      </c>
      <c r="U4829" s="4">
        <v>0.28000000000000003</v>
      </c>
      <c r="V4829" s="9"/>
      <c r="W4829" s="9"/>
      <c r="X4829" s="9"/>
      <c r="Y4829" s="9"/>
      <c r="Z4829" s="9"/>
      <c r="AA4829" s="9"/>
    </row>
    <row r="4830" spans="1:27">
      <c r="A4830" s="39">
        <v>19</v>
      </c>
      <c r="B4830" s="39">
        <v>7</v>
      </c>
      <c r="C4830" s="40">
        <v>39648</v>
      </c>
      <c r="D4830" s="17">
        <v>0.95833333333300175</v>
      </c>
      <c r="E4830" s="18">
        <v>0.3501808938712489</v>
      </c>
      <c r="F4830" s="4">
        <v>10.626264141299863</v>
      </c>
      <c r="G4830" s="4">
        <v>27.301274005625153</v>
      </c>
      <c r="H4830" s="4">
        <v>16.675009864325286</v>
      </c>
      <c r="I4830" s="19">
        <v>1.771670410999989</v>
      </c>
      <c r="J4830" s="19"/>
      <c r="K4830" s="20">
        <v>1.8566448887249858</v>
      </c>
      <c r="L4830" s="20">
        <v>1.942419219181545</v>
      </c>
      <c r="M4830" s="20">
        <v>8.57743304565593E-2</v>
      </c>
      <c r="N4830" s="21">
        <v>11.5625</v>
      </c>
      <c r="O4830" s="21">
        <f t="shared" si="78"/>
        <v>15.03125</v>
      </c>
      <c r="P4830" s="21">
        <v>7.4375</v>
      </c>
      <c r="Q4830" s="19">
        <v>13.916694817124434</v>
      </c>
      <c r="R4830" s="4">
        <v>82.95</v>
      </c>
      <c r="S4830" s="4">
        <v>12.1875</v>
      </c>
      <c r="T4830" s="29">
        <v>89.724999999999994</v>
      </c>
      <c r="U4830" s="4">
        <v>0.27</v>
      </c>
      <c r="V4830" s="9"/>
      <c r="W4830" s="9"/>
      <c r="X4830" s="9"/>
      <c r="Y4830" s="9"/>
      <c r="Z4830" s="9"/>
      <c r="AA4830" s="9"/>
    </row>
    <row r="4831" spans="1:27">
      <c r="A4831" s="39">
        <v>20</v>
      </c>
      <c r="B4831" s="39">
        <v>7</v>
      </c>
      <c r="C4831" s="40">
        <v>39649</v>
      </c>
      <c r="D4831" s="17">
        <v>0</v>
      </c>
      <c r="E4831" s="18">
        <v>0.30291202920374877</v>
      </c>
      <c r="F4831" s="4">
        <v>8.5010408250998868</v>
      </c>
      <c r="G4831" s="4">
        <v>25.04695398137514</v>
      </c>
      <c r="H4831" s="4">
        <v>16.545913156275255</v>
      </c>
      <c r="I4831" s="19">
        <v>1.7727751684999884</v>
      </c>
      <c r="J4831" s="19"/>
      <c r="K4831" s="20">
        <v>1.8826679167199851</v>
      </c>
      <c r="L4831" s="20">
        <v>1.9625890423617978</v>
      </c>
      <c r="M4831" s="20">
        <v>7.992112564181264E-2</v>
      </c>
      <c r="N4831" s="21">
        <v>12.75</v>
      </c>
      <c r="O4831" s="21">
        <f t="shared" si="78"/>
        <v>16.574999999999999</v>
      </c>
      <c r="P4831" s="21">
        <v>5</v>
      </c>
      <c r="Q4831" s="19">
        <v>13.977061197999429</v>
      </c>
      <c r="R4831" s="4">
        <v>85.85</v>
      </c>
      <c r="S4831" s="4">
        <v>11.7</v>
      </c>
      <c r="T4831" s="29">
        <v>90.05</v>
      </c>
      <c r="U4831" s="4">
        <v>0.495</v>
      </c>
      <c r="V4831" s="9"/>
      <c r="W4831" s="9"/>
      <c r="X4831" s="9"/>
      <c r="Y4831" s="9"/>
      <c r="Z4831" s="9"/>
      <c r="AA4831" s="9"/>
    </row>
    <row r="4832" spans="1:27">
      <c r="A4832" s="39">
        <v>20</v>
      </c>
      <c r="B4832" s="39">
        <v>7</v>
      </c>
      <c r="C4832" s="40">
        <v>39649</v>
      </c>
      <c r="D4832" s="17">
        <v>4.1666666666998253E-2</v>
      </c>
      <c r="E4832" s="18">
        <v>0.28579853701999891</v>
      </c>
      <c r="F4832" s="4">
        <v>10.501321720299856</v>
      </c>
      <c r="G4832" s="4">
        <v>28.177729607875165</v>
      </c>
      <c r="H4832" s="4">
        <v>17.676407887575309</v>
      </c>
      <c r="I4832" s="19">
        <v>1.8372385194999872</v>
      </c>
      <c r="J4832" s="19"/>
      <c r="K4832" s="20">
        <v>1.8679807357449847</v>
      </c>
      <c r="L4832" s="20">
        <v>1.9582831145970467</v>
      </c>
      <c r="M4832" s="20">
        <v>9.0302378852061826E-2</v>
      </c>
      <c r="N4832" s="21">
        <v>11.5625</v>
      </c>
      <c r="O4832" s="21">
        <f t="shared" si="78"/>
        <v>15.03125</v>
      </c>
      <c r="P4832" s="21">
        <v>5.375</v>
      </c>
      <c r="Q4832" s="19">
        <v>8.6248161303746471</v>
      </c>
      <c r="R4832" s="4">
        <v>86.05</v>
      </c>
      <c r="S4832" s="4">
        <v>11.5625</v>
      </c>
      <c r="T4832" s="29">
        <v>119.20000000000002</v>
      </c>
      <c r="U4832" s="4">
        <v>0.25</v>
      </c>
      <c r="V4832" s="9"/>
      <c r="W4832" s="9"/>
      <c r="X4832" s="9"/>
      <c r="Y4832" s="9"/>
      <c r="Z4832" s="9"/>
      <c r="AA4832" s="9"/>
    </row>
    <row r="4833" spans="1:27">
      <c r="A4833" s="39">
        <v>20</v>
      </c>
      <c r="B4833" s="39">
        <v>7</v>
      </c>
      <c r="C4833" s="40">
        <v>39649</v>
      </c>
      <c r="D4833" s="17">
        <v>8.3333333333001747E-2</v>
      </c>
      <c r="E4833" s="18">
        <v>0.27082638938749903</v>
      </c>
      <c r="F4833" s="4">
        <v>10.126312123799858</v>
      </c>
      <c r="G4833" s="4">
        <v>25.422484145125154</v>
      </c>
      <c r="H4833" s="4">
        <v>15.296172021325296</v>
      </c>
      <c r="I4833" s="19">
        <v>1.775014813249987</v>
      </c>
      <c r="J4833" s="19"/>
      <c r="K4833" s="20">
        <v>1.8380119102749846</v>
      </c>
      <c r="L4833" s="20">
        <v>1.9147997105012897</v>
      </c>
      <c r="M4833" s="20">
        <v>7.6787800226304936E-2</v>
      </c>
      <c r="N4833" s="21">
        <v>8.5</v>
      </c>
      <c r="O4833" s="21">
        <f t="shared" si="78"/>
        <v>11.05</v>
      </c>
      <c r="P4833" s="21">
        <v>4.9375</v>
      </c>
      <c r="Q4833" s="19">
        <v>14.157396969311922</v>
      </c>
      <c r="R4833" s="4">
        <v>87.724999999999994</v>
      </c>
      <c r="S4833" s="4">
        <v>11.475</v>
      </c>
      <c r="T4833" s="29">
        <v>96.2</v>
      </c>
      <c r="U4833" s="4">
        <v>0.22500000000000001</v>
      </c>
      <c r="V4833" s="9"/>
      <c r="W4833" s="9"/>
      <c r="X4833" s="9"/>
      <c r="Y4833" s="9"/>
      <c r="Z4833" s="9"/>
      <c r="AA4833" s="9"/>
    </row>
    <row r="4834" spans="1:27">
      <c r="A4834" s="39">
        <v>20</v>
      </c>
      <c r="B4834" s="39">
        <v>7</v>
      </c>
      <c r="C4834" s="40">
        <v>39649</v>
      </c>
      <c r="D4834" s="17">
        <v>0.125</v>
      </c>
      <c r="E4834" s="18">
        <v>0.27419157896624896</v>
      </c>
      <c r="F4834" s="4">
        <v>12.251632533999823</v>
      </c>
      <c r="G4834" s="4">
        <v>29.429866471250183</v>
      </c>
      <c r="H4834" s="4">
        <v>17.178233937250358</v>
      </c>
      <c r="I4834" s="19">
        <v>1.6492617782499874</v>
      </c>
      <c r="J4834" s="19"/>
      <c r="K4834" s="20">
        <v>1.8793284404149839</v>
      </c>
      <c r="L4834" s="20">
        <v>1.9545697381967955</v>
      </c>
      <c r="M4834" s="20">
        <v>7.5241297781811378E-2</v>
      </c>
      <c r="N4834" s="21">
        <v>5.0625</v>
      </c>
      <c r="O4834" s="21">
        <f t="shared" si="78"/>
        <v>6.5812499999999998</v>
      </c>
      <c r="P4834" s="21">
        <v>5.4375</v>
      </c>
      <c r="Q4834" s="19">
        <v>11.362362397624535</v>
      </c>
      <c r="R4834" s="4">
        <v>86.65</v>
      </c>
      <c r="S4834" s="4">
        <v>11.025</v>
      </c>
      <c r="T4834" s="29">
        <v>67.724999999999994</v>
      </c>
      <c r="U4834" s="4">
        <v>5.5E-2</v>
      </c>
      <c r="V4834" s="9"/>
      <c r="W4834" s="9"/>
      <c r="X4834" s="9"/>
      <c r="Y4834" s="9"/>
      <c r="Z4834" s="9"/>
      <c r="AA4834" s="9"/>
    </row>
    <row r="4835" spans="1:27">
      <c r="A4835" s="39">
        <v>20</v>
      </c>
      <c r="B4835" s="39">
        <v>7</v>
      </c>
      <c r="C4835" s="40">
        <v>39649</v>
      </c>
      <c r="D4835" s="17">
        <v>0.16666666666699825</v>
      </c>
      <c r="E4835" s="18">
        <v>0.26891905701249896</v>
      </c>
      <c r="F4835" s="4">
        <v>9.1262473191998641</v>
      </c>
      <c r="G4835" s="4">
        <v>24.796144748375156</v>
      </c>
      <c r="H4835" s="4">
        <v>15.669897429175293</v>
      </c>
      <c r="I4835" s="19">
        <v>1.4598890252499883</v>
      </c>
      <c r="J4835" s="19"/>
      <c r="K4835" s="20">
        <v>1.9461430999099827</v>
      </c>
      <c r="L4835" s="20">
        <v>2.0335649570335566</v>
      </c>
      <c r="M4835" s="20">
        <v>8.7421857123573865E-2</v>
      </c>
      <c r="N4835" s="21">
        <v>8</v>
      </c>
      <c r="O4835" s="21">
        <f t="shared" si="78"/>
        <v>10.4</v>
      </c>
      <c r="P4835" s="21">
        <v>5.75</v>
      </c>
      <c r="Q4835" s="19">
        <v>12.433986748186992</v>
      </c>
      <c r="R4835" s="4">
        <v>86.9</v>
      </c>
      <c r="S4835" s="4">
        <v>10.5375</v>
      </c>
      <c r="T4835" s="29">
        <v>81.474999999999994</v>
      </c>
      <c r="U4835" s="4">
        <v>0.11</v>
      </c>
      <c r="V4835" s="9"/>
      <c r="W4835" s="9"/>
      <c r="X4835" s="9"/>
      <c r="Y4835" s="9"/>
      <c r="Z4835" s="9"/>
      <c r="AA4835" s="9"/>
    </row>
    <row r="4836" spans="1:27">
      <c r="A4836" s="39">
        <v>20</v>
      </c>
      <c r="B4836" s="39">
        <v>7</v>
      </c>
      <c r="C4836" s="40">
        <v>39649</v>
      </c>
      <c r="D4836" s="17">
        <v>0.20833333333300175</v>
      </c>
      <c r="E4836" s="18">
        <v>0.26580388367374891</v>
      </c>
      <c r="F4836" s="4">
        <v>11.876669903899819</v>
      </c>
      <c r="G4836" s="4">
        <v>28.928730843375188</v>
      </c>
      <c r="H4836" s="4">
        <v>17.052060939475368</v>
      </c>
      <c r="I4836" s="19">
        <v>1.5243423329999874</v>
      </c>
      <c r="J4836" s="19"/>
      <c r="K4836" s="20">
        <v>1.9008728671949831</v>
      </c>
      <c r="L4836" s="20">
        <v>1.9949552499563006</v>
      </c>
      <c r="M4836" s="20">
        <v>9.408238276131764E-2</v>
      </c>
      <c r="N4836" s="21">
        <v>10.1875</v>
      </c>
      <c r="O4836" s="21">
        <f t="shared" si="78"/>
        <v>13.24375</v>
      </c>
      <c r="P4836" s="21">
        <v>5.8125</v>
      </c>
      <c r="Q4836" s="19">
        <v>11.48288055306203</v>
      </c>
      <c r="R4836" s="4">
        <v>85.875</v>
      </c>
      <c r="S4836" s="4">
        <v>10.15</v>
      </c>
      <c r="T4836" s="29">
        <v>113.15</v>
      </c>
      <c r="U4836" s="4">
        <v>0.105</v>
      </c>
      <c r="V4836" s="9"/>
      <c r="W4836" s="9"/>
      <c r="X4836" s="9"/>
      <c r="Y4836" s="9"/>
      <c r="Z4836" s="9"/>
      <c r="AA4836" s="9"/>
    </row>
    <row r="4837" spans="1:27">
      <c r="A4837" s="39">
        <v>20</v>
      </c>
      <c r="B4837" s="39">
        <v>7</v>
      </c>
      <c r="C4837" s="40">
        <v>39649</v>
      </c>
      <c r="D4837" s="17">
        <v>0.25</v>
      </c>
      <c r="E4837" s="18">
        <v>0.24755022125249909</v>
      </c>
      <c r="F4837" s="4">
        <v>10.376493328299837</v>
      </c>
      <c r="G4837" s="4">
        <v>23.293186377375157</v>
      </c>
      <c r="H4837" s="4">
        <v>12.916693049075317</v>
      </c>
      <c r="I4837" s="19">
        <v>1.5888458569999862</v>
      </c>
      <c r="J4837" s="19"/>
      <c r="K4837" s="20">
        <v>1.8606859758449827</v>
      </c>
      <c r="L4837" s="20">
        <v>1.9367261044867914</v>
      </c>
      <c r="M4837" s="20">
        <v>7.6040128641808535E-2</v>
      </c>
      <c r="N4837" s="21">
        <v>7.8125</v>
      </c>
      <c r="O4837" s="21">
        <f t="shared" si="78"/>
        <v>10.15625</v>
      </c>
      <c r="P4837" s="21">
        <v>4.875</v>
      </c>
      <c r="Q4837" s="19">
        <v>17.909695663374265</v>
      </c>
      <c r="R4837" s="4">
        <v>84.775000000000006</v>
      </c>
      <c r="S4837" s="4">
        <v>10.725</v>
      </c>
      <c r="T4837" s="29">
        <v>99.025000000000006</v>
      </c>
      <c r="U4837" s="4">
        <v>0.125</v>
      </c>
      <c r="V4837" s="9"/>
      <c r="W4837" s="9"/>
      <c r="X4837" s="9"/>
      <c r="Y4837" s="9"/>
      <c r="Z4837" s="9"/>
      <c r="AA4837" s="9"/>
    </row>
    <row r="4838" spans="1:27">
      <c r="A4838" s="39">
        <v>20</v>
      </c>
      <c r="B4838" s="39">
        <v>7</v>
      </c>
      <c r="C4838" s="40">
        <v>39649</v>
      </c>
      <c r="D4838" s="17">
        <v>0.29166666666699825</v>
      </c>
      <c r="E4838" s="18">
        <v>0.2595610613874989</v>
      </c>
      <c r="F4838" s="4">
        <v>9.251366089999852</v>
      </c>
      <c r="G4838" s="4">
        <v>22.541713166250155</v>
      </c>
      <c r="H4838" s="4">
        <v>13.290347076250303</v>
      </c>
      <c r="I4838" s="19">
        <v>1.5262706369999861</v>
      </c>
      <c r="J4838" s="19"/>
      <c r="K4838" s="20">
        <v>1.8663621997099824</v>
      </c>
      <c r="L4838" s="20">
        <v>1.9471189430500424</v>
      </c>
      <c r="M4838" s="20">
        <v>8.0756743340060111E-2</v>
      </c>
      <c r="N4838" s="21">
        <v>8.8125</v>
      </c>
      <c r="O4838" s="21">
        <f t="shared" si="78"/>
        <v>11.456250000000001</v>
      </c>
      <c r="P4838" s="21">
        <v>4.625</v>
      </c>
      <c r="Q4838" s="19">
        <v>18.981960893061721</v>
      </c>
      <c r="R4838" s="4">
        <v>75.174999999999997</v>
      </c>
      <c r="S4838" s="4">
        <v>12.45</v>
      </c>
      <c r="T4838" s="29">
        <v>97.324999999999989</v>
      </c>
      <c r="U4838" s="4">
        <v>0.59499999999999997</v>
      </c>
      <c r="V4838" s="9"/>
      <c r="W4838" s="9"/>
      <c r="X4838" s="9"/>
      <c r="Y4838" s="9"/>
      <c r="Z4838" s="9"/>
      <c r="AA4838" s="9"/>
    </row>
    <row r="4839" spans="1:27">
      <c r="A4839" s="39">
        <v>20</v>
      </c>
      <c r="B4839" s="39">
        <v>7</v>
      </c>
      <c r="C4839" s="40">
        <v>39649</v>
      </c>
      <c r="D4839" s="17">
        <v>0.33333333333300175</v>
      </c>
      <c r="E4839" s="18">
        <v>0.25752015178749887</v>
      </c>
      <c r="F4839" s="4">
        <v>10.126533069099835</v>
      </c>
      <c r="G4839" s="4">
        <v>24.29487116675017</v>
      </c>
      <c r="H4839" s="4">
        <v>14.168338097650334</v>
      </c>
      <c r="I4839" s="19">
        <v>1.5908846367499851</v>
      </c>
      <c r="J4839" s="19"/>
      <c r="K4839" s="20">
        <v>1.8720419808699817</v>
      </c>
      <c r="L4839" s="20">
        <v>1.9575191792582936</v>
      </c>
      <c r="M4839" s="20">
        <v>8.5477198388311804E-2</v>
      </c>
      <c r="N4839" s="21">
        <v>6.9375</v>
      </c>
      <c r="O4839" s="21">
        <f t="shared" si="78"/>
        <v>9.0187500000000007</v>
      </c>
      <c r="P4839" s="21">
        <v>6.125</v>
      </c>
      <c r="Q4839" s="19">
        <v>19.340234528624208</v>
      </c>
      <c r="R4839" s="4">
        <v>70.8</v>
      </c>
      <c r="S4839" s="4">
        <v>13.25</v>
      </c>
      <c r="T4839" s="29">
        <v>95.675000000000011</v>
      </c>
      <c r="U4839" s="4">
        <v>0.745</v>
      </c>
      <c r="V4839" s="9"/>
      <c r="W4839" s="9"/>
      <c r="X4839" s="9"/>
      <c r="Y4839" s="9"/>
      <c r="Z4839" s="9"/>
      <c r="AA4839" s="9"/>
    </row>
    <row r="4840" spans="1:27">
      <c r="A4840" s="39">
        <v>20</v>
      </c>
      <c r="B4840" s="39">
        <v>7</v>
      </c>
      <c r="C4840" s="40">
        <v>39649</v>
      </c>
      <c r="D4840" s="17">
        <v>0.375</v>
      </c>
      <c r="E4840" s="18">
        <v>0.29877718195499864</v>
      </c>
      <c r="F4840" s="4">
        <v>13.002015716599782</v>
      </c>
      <c r="G4840" s="4">
        <v>30.556329219500221</v>
      </c>
      <c r="H4840" s="4">
        <v>17.554313502900438</v>
      </c>
      <c r="I4840" s="19">
        <v>1.5281989409999852</v>
      </c>
      <c r="J4840" s="19"/>
      <c r="K4840" s="20">
        <v>1.8930322601399812</v>
      </c>
      <c r="L4840" s="20">
        <v>1.9777393064245461</v>
      </c>
      <c r="M4840" s="20">
        <v>8.4707046284565102E-2</v>
      </c>
      <c r="N4840" s="21">
        <v>9.3125</v>
      </c>
      <c r="O4840" s="21">
        <f t="shared" si="78"/>
        <v>12.106250000000001</v>
      </c>
      <c r="P4840" s="21">
        <v>5.5</v>
      </c>
      <c r="Q4840" s="19">
        <v>16.722961432436811</v>
      </c>
      <c r="R4840" s="4">
        <v>66</v>
      </c>
      <c r="S4840" s="4">
        <v>13.8</v>
      </c>
      <c r="T4840" s="29">
        <v>97.1</v>
      </c>
      <c r="U4840" s="4">
        <v>1.0549999999999999</v>
      </c>
      <c r="V4840" s="9"/>
      <c r="W4840" s="9"/>
      <c r="X4840" s="9"/>
      <c r="Y4840" s="9"/>
      <c r="Z4840" s="9"/>
      <c r="AA4840" s="9"/>
    </row>
    <row r="4841" spans="1:27">
      <c r="A4841" s="39">
        <v>20</v>
      </c>
      <c r="B4841" s="39">
        <v>7</v>
      </c>
      <c r="C4841" s="40">
        <v>39649</v>
      </c>
      <c r="D4841" s="17">
        <v>0.41666666666699825</v>
      </c>
      <c r="E4841" s="18">
        <v>0.31516005671374847</v>
      </c>
      <c r="F4841" s="4">
        <v>15.627477251799732</v>
      </c>
      <c r="G4841" s="4">
        <v>35.189752332250258</v>
      </c>
      <c r="H4841" s="4">
        <v>19.562275080450526</v>
      </c>
      <c r="I4841" s="19">
        <v>1.6566033939999831</v>
      </c>
      <c r="J4841" s="19"/>
      <c r="K4841" s="20">
        <v>1.9038270030649804</v>
      </c>
      <c r="L4841" s="20">
        <v>1.9979727493517987</v>
      </c>
      <c r="M4841" s="20">
        <v>9.414574628681821E-2</v>
      </c>
      <c r="N4841" s="21">
        <v>8.9375</v>
      </c>
      <c r="O4841" s="21">
        <f t="shared" si="78"/>
        <v>11.61875</v>
      </c>
      <c r="P4841" s="21">
        <v>5.4375</v>
      </c>
      <c r="Q4841" s="19">
        <v>17.378752307561786</v>
      </c>
      <c r="R4841" s="4">
        <v>68.325000000000003</v>
      </c>
      <c r="S4841" s="4">
        <v>13.487500000000001</v>
      </c>
      <c r="T4841" s="29">
        <v>97.725000000000009</v>
      </c>
      <c r="U4841" s="4">
        <v>0.63</v>
      </c>
      <c r="V4841" s="9"/>
      <c r="W4841" s="9"/>
      <c r="X4841" s="9"/>
      <c r="Y4841" s="9"/>
      <c r="Z4841" s="9"/>
      <c r="AA4841" s="9"/>
    </row>
    <row r="4842" spans="1:27">
      <c r="A4842" s="39">
        <v>20</v>
      </c>
      <c r="B4842" s="39">
        <v>7</v>
      </c>
      <c r="C4842" s="40">
        <v>39649</v>
      </c>
      <c r="D4842" s="17">
        <v>0.45833333333300175</v>
      </c>
      <c r="E4842" s="18">
        <v>0.28388467659249861</v>
      </c>
      <c r="F4842" s="4">
        <v>15.252473187399733</v>
      </c>
      <c r="G4842" s="4">
        <v>35.189629368750261</v>
      </c>
      <c r="H4842" s="4">
        <v>19.937156181350531</v>
      </c>
      <c r="I4842" s="19">
        <v>1.7851484524999814</v>
      </c>
      <c r="J4842" s="19"/>
      <c r="K4842" s="20">
        <v>1.9299452875149801</v>
      </c>
      <c r="L4842" s="20">
        <v>2.0133058637385508</v>
      </c>
      <c r="M4842" s="20">
        <v>8.3360576223570793E-2</v>
      </c>
      <c r="N4842" s="21">
        <v>9.6875</v>
      </c>
      <c r="O4842" s="21">
        <f t="shared" si="78"/>
        <v>12.59375</v>
      </c>
      <c r="P4842" s="21">
        <v>6.625</v>
      </c>
      <c r="Q4842" s="19">
        <v>18.332213292499244</v>
      </c>
      <c r="R4842" s="4">
        <v>64.924999999999997</v>
      </c>
      <c r="S4842" s="4">
        <v>14.324999999999999</v>
      </c>
      <c r="T4842" s="29">
        <v>103.52500000000001</v>
      </c>
      <c r="U4842" s="4">
        <v>0.78500000000000003</v>
      </c>
      <c r="V4842" s="9"/>
      <c r="W4842" s="9"/>
      <c r="X4842" s="9"/>
      <c r="Y4842" s="9"/>
      <c r="Z4842" s="9"/>
      <c r="AA4842" s="9"/>
    </row>
    <row r="4843" spans="1:27">
      <c r="A4843" s="39">
        <v>20</v>
      </c>
      <c r="B4843" s="39">
        <v>7</v>
      </c>
      <c r="C4843" s="40">
        <v>39649</v>
      </c>
      <c r="D4843" s="17">
        <v>0.5</v>
      </c>
      <c r="E4843" s="18">
        <v>0.27859577252624868</v>
      </c>
      <c r="F4843" s="4">
        <v>14.752444397899735</v>
      </c>
      <c r="G4843" s="4">
        <v>35.81565712037527</v>
      </c>
      <c r="H4843" s="4">
        <v>21.063212722475541</v>
      </c>
      <c r="I4843" s="19">
        <v>1.6586622602499821</v>
      </c>
      <c r="J4843" s="19"/>
      <c r="K4843" s="20">
        <v>1.9254346706449794</v>
      </c>
      <c r="L4843" s="20">
        <v>2.0089995660915494</v>
      </c>
      <c r="M4843" s="20">
        <v>8.3564895446570031E-2</v>
      </c>
      <c r="N4843" s="21">
        <v>12.375</v>
      </c>
      <c r="O4843" s="21">
        <f t="shared" si="78"/>
        <v>16.087500000000002</v>
      </c>
      <c r="P4843" s="21">
        <v>6.5</v>
      </c>
      <c r="Q4843" s="19">
        <v>20.059641257374171</v>
      </c>
      <c r="R4843" s="4">
        <v>60.95</v>
      </c>
      <c r="S4843" s="4">
        <v>15.3125</v>
      </c>
      <c r="T4843" s="29">
        <v>102.875</v>
      </c>
      <c r="U4843" s="4">
        <v>0.88</v>
      </c>
      <c r="V4843" s="9"/>
      <c r="W4843" s="9"/>
      <c r="X4843" s="9"/>
      <c r="Y4843" s="9"/>
      <c r="Z4843" s="9"/>
      <c r="AA4843" s="9"/>
    </row>
    <row r="4844" spans="1:27">
      <c r="A4844" s="39">
        <v>20</v>
      </c>
      <c r="B4844" s="39">
        <v>7</v>
      </c>
      <c r="C4844" s="40">
        <v>39649</v>
      </c>
      <c r="D4844" s="17">
        <v>0.54166666666699825</v>
      </c>
      <c r="E4844" s="18">
        <v>0.27547379430999863</v>
      </c>
      <c r="F4844" s="4">
        <v>14.252414818099737</v>
      </c>
      <c r="G4844" s="4">
        <v>34.06232130075027</v>
      </c>
      <c r="H4844" s="4">
        <v>19.809906482650526</v>
      </c>
      <c r="I4844" s="19">
        <v>1.4682249227499837</v>
      </c>
      <c r="J4844" s="19"/>
      <c r="K4844" s="20">
        <v>1.931139352869979</v>
      </c>
      <c r="L4844" s="20">
        <v>2.0145179678718002</v>
      </c>
      <c r="M4844" s="20">
        <v>8.3378615001820922E-2</v>
      </c>
      <c r="N4844" s="21">
        <v>15.6875</v>
      </c>
      <c r="O4844" s="21">
        <f t="shared" si="78"/>
        <v>20.393750000000001</v>
      </c>
      <c r="P4844" s="21">
        <v>6.4375</v>
      </c>
      <c r="Q4844" s="19">
        <v>19.703751809749185</v>
      </c>
      <c r="R4844" s="4">
        <v>62.625</v>
      </c>
      <c r="S4844" s="4">
        <v>15.0625</v>
      </c>
      <c r="T4844" s="29">
        <v>96.500000000000014</v>
      </c>
      <c r="U4844" s="4">
        <v>1.3</v>
      </c>
      <c r="V4844" s="9"/>
      <c r="W4844" s="9"/>
      <c r="X4844" s="9"/>
      <c r="Y4844" s="9"/>
      <c r="Z4844" s="9"/>
      <c r="AA4844" s="9"/>
    </row>
    <row r="4845" spans="1:27">
      <c r="A4845" s="39">
        <v>20</v>
      </c>
      <c r="B4845" s="39">
        <v>7</v>
      </c>
      <c r="C4845" s="40">
        <v>39649</v>
      </c>
      <c r="D4845" s="17">
        <v>0.58333333333300175</v>
      </c>
      <c r="E4845" s="18">
        <v>0.26149299172374862</v>
      </c>
      <c r="F4845" s="4">
        <v>12.627183598899764</v>
      </c>
      <c r="G4845" s="4">
        <v>30.180116456250239</v>
      </c>
      <c r="H4845" s="4">
        <v>17.552932857350477</v>
      </c>
      <c r="I4845" s="19">
        <v>1.5330197009999824</v>
      </c>
      <c r="J4845" s="19"/>
      <c r="K4845" s="20">
        <v>1.9266267597249787</v>
      </c>
      <c r="L4845" s="20">
        <v>2.0052950668652985</v>
      </c>
      <c r="M4845" s="20">
        <v>7.8668307140319582E-2</v>
      </c>
      <c r="N4845" s="21">
        <v>13.6875</v>
      </c>
      <c r="O4845" s="21">
        <f t="shared" si="78"/>
        <v>17.793749999999999</v>
      </c>
      <c r="P4845" s="21">
        <v>6.6875</v>
      </c>
      <c r="Q4845" s="19">
        <v>21.133854602811624</v>
      </c>
      <c r="R4845" s="4">
        <v>65.150000000000006</v>
      </c>
      <c r="S4845" s="4">
        <v>14.9125</v>
      </c>
      <c r="T4845" s="29">
        <v>104.57499999999999</v>
      </c>
      <c r="U4845" s="4">
        <v>1.2949999999999999</v>
      </c>
      <c r="V4845" s="9"/>
      <c r="W4845" s="9"/>
      <c r="X4845" s="9"/>
      <c r="Y4845" s="9"/>
      <c r="Z4845" s="9"/>
      <c r="AA4845" s="9"/>
    </row>
    <row r="4846" spans="1:27">
      <c r="A4846" s="39">
        <v>20</v>
      </c>
      <c r="B4846" s="39">
        <v>7</v>
      </c>
      <c r="C4846" s="40">
        <v>39649</v>
      </c>
      <c r="D4846" s="17">
        <v>0.625</v>
      </c>
      <c r="E4846" s="18">
        <v>0.26704438763874866</v>
      </c>
      <c r="F4846" s="4">
        <v>13.627406463499739</v>
      </c>
      <c r="G4846" s="4">
        <v>33.435945188750267</v>
      </c>
      <c r="H4846" s="4">
        <v>19.808538725250536</v>
      </c>
      <c r="I4846" s="19">
        <v>1.4061719517499831</v>
      </c>
      <c r="J4846" s="19"/>
      <c r="K4846" s="20">
        <v>1.937447194224978</v>
      </c>
      <c r="L4846" s="20">
        <v>2.0157322912985491</v>
      </c>
      <c r="M4846" s="20">
        <v>7.828509707357123E-2</v>
      </c>
      <c r="N4846" s="21">
        <v>13.5</v>
      </c>
      <c r="O4846" s="21">
        <f t="shared" si="78"/>
        <v>17.55</v>
      </c>
      <c r="P4846" s="21">
        <v>6.5625</v>
      </c>
      <c r="Q4846" s="19">
        <v>21.135225535374126</v>
      </c>
      <c r="R4846" s="4">
        <v>62.674999999999997</v>
      </c>
      <c r="S4846" s="4">
        <v>15.1625</v>
      </c>
      <c r="T4846" s="29">
        <v>96.424999999999997</v>
      </c>
      <c r="U4846" s="4">
        <v>1.5649999999999999</v>
      </c>
      <c r="V4846" s="9"/>
      <c r="W4846" s="9"/>
      <c r="X4846" s="9"/>
      <c r="Y4846" s="9"/>
      <c r="Z4846" s="9"/>
      <c r="AA4846" s="9"/>
    </row>
    <row r="4847" spans="1:27">
      <c r="A4847" s="39">
        <v>20</v>
      </c>
      <c r="B4847" s="39">
        <v>7</v>
      </c>
      <c r="C4847" s="40">
        <v>39649</v>
      </c>
      <c r="D4847" s="17">
        <v>0.66666666666699825</v>
      </c>
      <c r="E4847" s="18">
        <v>0.28779967506999854</v>
      </c>
      <c r="F4847" s="4">
        <v>14.752657101499713</v>
      </c>
      <c r="G4847" s="4">
        <v>35.564705371375297</v>
      </c>
      <c r="H4847" s="4">
        <v>20.812048269875582</v>
      </c>
      <c r="I4847" s="19">
        <v>1.5349480049999813</v>
      </c>
      <c r="J4847" s="19"/>
      <c r="K4847" s="20">
        <v>1.912477520804978</v>
      </c>
      <c r="L4847" s="20">
        <v>1.9966661967522958</v>
      </c>
      <c r="M4847" s="20">
        <v>8.4188675947317937E-2</v>
      </c>
      <c r="N4847" s="21">
        <v>15.375</v>
      </c>
      <c r="O4847" s="21">
        <f t="shared" si="78"/>
        <v>19.987500000000001</v>
      </c>
      <c r="P4847" s="21">
        <v>6.5</v>
      </c>
      <c r="Q4847" s="19">
        <v>19.707679399249184</v>
      </c>
      <c r="R4847" s="4">
        <v>62.625</v>
      </c>
      <c r="S4847" s="4">
        <v>15.15</v>
      </c>
      <c r="T4847" s="29">
        <v>99.3</v>
      </c>
      <c r="U4847" s="4">
        <v>1.57</v>
      </c>
      <c r="V4847" s="9"/>
      <c r="W4847" s="9"/>
      <c r="X4847" s="9"/>
      <c r="Y4847" s="9"/>
      <c r="Z4847" s="9"/>
      <c r="AA4847" s="9"/>
    </row>
    <row r="4848" spans="1:27">
      <c r="A4848" s="39">
        <v>20</v>
      </c>
      <c r="B4848" s="39">
        <v>7</v>
      </c>
      <c r="C4848" s="40">
        <v>39649</v>
      </c>
      <c r="D4848" s="17">
        <v>0.70833333333300175</v>
      </c>
      <c r="E4848" s="18">
        <v>0.28793728481499853</v>
      </c>
      <c r="F4848" s="4">
        <v>13.877551088399724</v>
      </c>
      <c r="G4848" s="4">
        <v>34.187076774250293</v>
      </c>
      <c r="H4848" s="4">
        <v>20.309525685850566</v>
      </c>
      <c r="I4848" s="19">
        <v>1.5359121569999807</v>
      </c>
      <c r="J4848" s="19"/>
      <c r="K4848" s="20">
        <v>1.9181853650699776</v>
      </c>
      <c r="L4848" s="20">
        <v>2.0021871877082966</v>
      </c>
      <c r="M4848" s="20">
        <v>8.4001822638319013E-2</v>
      </c>
      <c r="N4848" s="21">
        <v>17.9375</v>
      </c>
      <c r="O4848" s="21">
        <f t="shared" si="78"/>
        <v>23.318750000000001</v>
      </c>
      <c r="P4848" s="21">
        <v>6.125</v>
      </c>
      <c r="Q4848" s="19">
        <v>20.185327603186664</v>
      </c>
      <c r="R4848" s="4">
        <v>63.45</v>
      </c>
      <c r="S4848" s="4">
        <v>14.75</v>
      </c>
      <c r="T4848" s="29">
        <v>92.625</v>
      </c>
      <c r="U4848" s="4">
        <v>1.175</v>
      </c>
      <c r="V4848" s="9"/>
      <c r="W4848" s="9"/>
      <c r="X4848" s="9"/>
      <c r="Y4848" s="9"/>
      <c r="Z4848" s="9"/>
      <c r="AA4848" s="9"/>
    </row>
    <row r="4849" spans="1:27">
      <c r="A4849" s="39">
        <v>20</v>
      </c>
      <c r="B4849" s="39">
        <v>7</v>
      </c>
      <c r="C4849" s="40">
        <v>39649</v>
      </c>
      <c r="D4849" s="17">
        <v>0.75</v>
      </c>
      <c r="E4849" s="18">
        <v>0.30111400250249831</v>
      </c>
      <c r="F4849" s="4">
        <v>12.75239020589974</v>
      </c>
      <c r="G4849" s="4">
        <v>34.43741316262529</v>
      </c>
      <c r="H4849" s="4">
        <v>21.685022956725554</v>
      </c>
      <c r="I4849" s="19">
        <v>1.6008977569999794</v>
      </c>
      <c r="J4849" s="19"/>
      <c r="K4849" s="20">
        <v>1.913660914274977</v>
      </c>
      <c r="L4849" s="20">
        <v>1.9880262301717939</v>
      </c>
      <c r="M4849" s="20">
        <v>7.436531589681683E-2</v>
      </c>
      <c r="N4849" s="21">
        <v>22.125</v>
      </c>
      <c r="O4849" s="21">
        <f t="shared" si="78"/>
        <v>28.762499999999999</v>
      </c>
      <c r="P4849" s="21">
        <v>7.9375</v>
      </c>
      <c r="Q4849" s="19">
        <v>20.603472751186647</v>
      </c>
      <c r="R4849" s="4">
        <v>63.975000000000001</v>
      </c>
      <c r="S4849" s="4">
        <v>14.762499999999999</v>
      </c>
      <c r="T4849" s="29">
        <v>105.52500000000001</v>
      </c>
      <c r="U4849" s="4">
        <v>1.0449999999999999</v>
      </c>
      <c r="V4849" s="9"/>
      <c r="W4849" s="9"/>
      <c r="X4849" s="9"/>
      <c r="Y4849" s="9"/>
      <c r="Z4849" s="9"/>
      <c r="AA4849" s="9"/>
    </row>
    <row r="4850" spans="1:27">
      <c r="A4850" s="39">
        <v>20</v>
      </c>
      <c r="B4850" s="39">
        <v>7</v>
      </c>
      <c r="C4850" s="40">
        <v>39649</v>
      </c>
      <c r="D4850" s="17">
        <v>0.79166666666699825</v>
      </c>
      <c r="E4850" s="18">
        <v>0.29472827778874838</v>
      </c>
      <c r="F4850" s="4">
        <v>12.12731580479975</v>
      </c>
      <c r="G4850" s="4">
        <v>33.185029394625289</v>
      </c>
      <c r="H4850" s="4">
        <v>21.057713589825539</v>
      </c>
      <c r="I4850" s="19">
        <v>1.5378404609999794</v>
      </c>
      <c r="J4850" s="19"/>
      <c r="K4850" s="20">
        <v>1.8988966585749765</v>
      </c>
      <c r="L4850" s="20">
        <v>1.9787785470545418</v>
      </c>
      <c r="M4850" s="20">
        <v>7.9881888479565344E-2</v>
      </c>
      <c r="N4850" s="21">
        <v>18.3125</v>
      </c>
      <c r="O4850" s="21">
        <f t="shared" si="78"/>
        <v>23.806250000000002</v>
      </c>
      <c r="P4850" s="21">
        <v>7.375</v>
      </c>
      <c r="Q4850" s="19">
        <v>20.24752548724916</v>
      </c>
      <c r="R4850" s="4">
        <v>68.025000000000006</v>
      </c>
      <c r="S4850" s="4">
        <v>14.2</v>
      </c>
      <c r="T4850" s="29">
        <v>89.85</v>
      </c>
      <c r="U4850" s="4">
        <v>0.91500000000000004</v>
      </c>
      <c r="V4850" s="9"/>
      <c r="W4850" s="9"/>
      <c r="X4850" s="9"/>
      <c r="Y4850" s="9"/>
      <c r="Z4850" s="9"/>
      <c r="AA4850" s="9"/>
    </row>
    <row r="4851" spans="1:27">
      <c r="A4851" s="39">
        <v>20</v>
      </c>
      <c r="B4851" s="39">
        <v>7</v>
      </c>
      <c r="C4851" s="40">
        <v>39649</v>
      </c>
      <c r="D4851" s="17">
        <v>0.83333333333300175</v>
      </c>
      <c r="E4851" s="18">
        <v>0.4395820459399975</v>
      </c>
      <c r="F4851" s="4">
        <v>9.8769212192997919</v>
      </c>
      <c r="G4851" s="4">
        <v>29.803810492750269</v>
      </c>
      <c r="H4851" s="4">
        <v>19.926889273450477</v>
      </c>
      <c r="I4851" s="19">
        <v>1.9235760689999735</v>
      </c>
      <c r="J4851" s="19"/>
      <c r="K4851" s="20">
        <v>1.9199624315499761</v>
      </c>
      <c r="L4851" s="20">
        <v>2.063078745613304</v>
      </c>
      <c r="M4851" s="20">
        <v>0.14311631406332798</v>
      </c>
      <c r="N4851" s="21">
        <v>49</v>
      </c>
      <c r="O4851" s="21">
        <f t="shared" si="78"/>
        <v>63.7</v>
      </c>
      <c r="P4851" s="21">
        <v>33.4375</v>
      </c>
      <c r="Q4851" s="19">
        <v>20.427521220249151</v>
      </c>
      <c r="R4851" s="4">
        <v>69.224999999999994</v>
      </c>
      <c r="S4851" s="4">
        <v>13.8375</v>
      </c>
      <c r="T4851" s="29">
        <v>98.75</v>
      </c>
      <c r="U4851" s="4">
        <v>0.86</v>
      </c>
      <c r="V4851" s="9"/>
      <c r="W4851" s="9"/>
      <c r="X4851" s="9"/>
      <c r="Y4851" s="9"/>
      <c r="Z4851" s="9"/>
      <c r="AA4851" s="9"/>
    </row>
    <row r="4852" spans="1:27">
      <c r="A4852" s="39">
        <v>20</v>
      </c>
      <c r="B4852" s="39">
        <v>7</v>
      </c>
      <c r="C4852" s="40">
        <v>39649</v>
      </c>
      <c r="D4852" s="17">
        <v>0.875</v>
      </c>
      <c r="E4852" s="18">
        <v>0.3363657510149981</v>
      </c>
      <c r="F4852" s="4">
        <v>11.002182695699762</v>
      </c>
      <c r="G4852" s="4">
        <v>31.431637959000284</v>
      </c>
      <c r="H4852" s="4">
        <v>20.429455263300522</v>
      </c>
      <c r="I4852" s="19">
        <v>1.8605388594999737</v>
      </c>
      <c r="J4852" s="19"/>
      <c r="K4852" s="20">
        <v>1.894948489569976</v>
      </c>
      <c r="L4852" s="20">
        <v>1.9799684582527912</v>
      </c>
      <c r="M4852" s="20">
        <v>8.5019968682815361E-2</v>
      </c>
      <c r="N4852" s="21">
        <v>13.8125</v>
      </c>
      <c r="O4852" s="21">
        <f t="shared" si="78"/>
        <v>17.956250000000001</v>
      </c>
      <c r="P4852" s="21">
        <v>4.75</v>
      </c>
      <c r="Q4852" s="19">
        <v>16.736180789311806</v>
      </c>
      <c r="R4852" s="4">
        <v>73.724999999999994</v>
      </c>
      <c r="S4852" s="4">
        <v>12.8125</v>
      </c>
      <c r="T4852" s="29">
        <v>88.424999999999997</v>
      </c>
      <c r="U4852" s="4">
        <v>0.67</v>
      </c>
      <c r="V4852" s="9"/>
      <c r="W4852" s="9"/>
      <c r="X4852" s="9"/>
      <c r="Y4852" s="9"/>
      <c r="Z4852" s="9"/>
      <c r="AA4852" s="9"/>
    </row>
    <row r="4853" spans="1:27">
      <c r="A4853" s="39">
        <v>20</v>
      </c>
      <c r="B4853" s="39">
        <v>7</v>
      </c>
      <c r="C4853" s="40">
        <v>39649</v>
      </c>
      <c r="D4853" s="17">
        <v>0.91666666666699825</v>
      </c>
      <c r="E4853" s="18">
        <v>0.30276227025999813</v>
      </c>
      <c r="F4853" s="4">
        <v>11.627347303899747</v>
      </c>
      <c r="G4853" s="4">
        <v>31.306305360875289</v>
      </c>
      <c r="H4853" s="4">
        <v>19.678958056975546</v>
      </c>
      <c r="I4853" s="19">
        <v>1.6691072402499758</v>
      </c>
      <c r="J4853" s="19"/>
      <c r="K4853" s="20">
        <v>1.8904125763799757</v>
      </c>
      <c r="L4853" s="20">
        <v>1.9707115280792895</v>
      </c>
      <c r="M4853" s="20">
        <v>8.0298951699313836E-2</v>
      </c>
      <c r="N4853" s="21">
        <v>11.0625</v>
      </c>
      <c r="O4853" s="21">
        <f t="shared" si="78"/>
        <v>14.38125</v>
      </c>
      <c r="P4853" s="21">
        <v>4.1875</v>
      </c>
      <c r="Q4853" s="19">
        <v>14.831255932061882</v>
      </c>
      <c r="R4853" s="4">
        <v>76.95</v>
      </c>
      <c r="S4853" s="4">
        <v>12.025</v>
      </c>
      <c r="T4853" s="29">
        <v>95.574999999999989</v>
      </c>
      <c r="U4853" s="4">
        <v>0.2</v>
      </c>
      <c r="V4853" s="9"/>
      <c r="W4853" s="9"/>
      <c r="X4853" s="9"/>
      <c r="Y4853" s="9"/>
      <c r="Z4853" s="9"/>
      <c r="AA4853" s="9"/>
    </row>
    <row r="4854" spans="1:27">
      <c r="A4854" s="39">
        <v>20</v>
      </c>
      <c r="B4854" s="39">
        <v>7</v>
      </c>
      <c r="C4854" s="40">
        <v>39649</v>
      </c>
      <c r="D4854" s="17">
        <v>0.95833333333300175</v>
      </c>
      <c r="E4854" s="18">
        <v>0.28110901582374836</v>
      </c>
      <c r="F4854" s="4">
        <v>11.877438188399736</v>
      </c>
      <c r="G4854" s="4">
        <v>29.928727817500285</v>
      </c>
      <c r="H4854" s="4">
        <v>18.051289629100548</v>
      </c>
      <c r="I4854" s="19">
        <v>1.5416970689999772</v>
      </c>
      <c r="J4854" s="19"/>
      <c r="K4854" s="20">
        <v>1.8858703391099751</v>
      </c>
      <c r="L4854" s="20">
        <v>1.9713025999147891</v>
      </c>
      <c r="M4854" s="20">
        <v>8.5432260804813975E-2</v>
      </c>
      <c r="N4854" s="21">
        <v>10.5625</v>
      </c>
      <c r="O4854" s="21">
        <f t="shared" si="78"/>
        <v>13.731250000000001</v>
      </c>
      <c r="P4854" s="21">
        <v>4.4375</v>
      </c>
      <c r="Q4854" s="19">
        <v>14.772712234936883</v>
      </c>
      <c r="R4854" s="4">
        <v>78.650000000000006</v>
      </c>
      <c r="S4854" s="4">
        <v>11.45</v>
      </c>
      <c r="T4854" s="29">
        <v>81.400000000000006</v>
      </c>
      <c r="U4854" s="4">
        <v>0.30499999999999999</v>
      </c>
      <c r="V4854" s="9"/>
      <c r="W4854" s="9"/>
      <c r="X4854" s="9"/>
      <c r="Y4854" s="9"/>
      <c r="Z4854" s="9"/>
      <c r="AA4854" s="9"/>
    </row>
    <row r="4855" spans="1:27">
      <c r="A4855" s="39">
        <v>21</v>
      </c>
      <c r="B4855" s="39">
        <v>7</v>
      </c>
      <c r="C4855" s="40">
        <v>39650</v>
      </c>
      <c r="D4855" s="17">
        <v>0</v>
      </c>
      <c r="E4855" s="18">
        <v>0.23109556681624863</v>
      </c>
      <c r="F4855" s="4">
        <v>8.2517248861998134</v>
      </c>
      <c r="G4855" s="4">
        <v>22.916056710500218</v>
      </c>
      <c r="H4855" s="4">
        <v>14.664331824300408</v>
      </c>
      <c r="I4855" s="19">
        <v>1.4141262057499788</v>
      </c>
      <c r="J4855" s="19"/>
      <c r="K4855" s="20">
        <v>1.8864513639599749</v>
      </c>
      <c r="L4855" s="20">
        <v>1.9571050240355365</v>
      </c>
      <c r="M4855" s="20">
        <v>7.0653660075561842E-2</v>
      </c>
      <c r="N4855" s="21">
        <v>9.75</v>
      </c>
      <c r="O4855" s="21">
        <f t="shared" si="78"/>
        <v>12.675000000000001</v>
      </c>
      <c r="P4855" s="21">
        <v>3.875</v>
      </c>
      <c r="Q4855" s="19">
        <v>16.262909966186822</v>
      </c>
      <c r="R4855" s="4">
        <v>81.55</v>
      </c>
      <c r="S4855" s="4">
        <v>10.975</v>
      </c>
      <c r="T4855" s="29">
        <v>83.125</v>
      </c>
      <c r="U4855" s="4">
        <v>0.14000000000000001</v>
      </c>
      <c r="V4855" s="9"/>
      <c r="W4855" s="9"/>
      <c r="X4855" s="9"/>
      <c r="Y4855" s="9"/>
      <c r="Z4855" s="9"/>
      <c r="AA4855" s="9"/>
    </row>
    <row r="4856" spans="1:27">
      <c r="A4856" s="39">
        <v>21</v>
      </c>
      <c r="B4856" s="39">
        <v>7</v>
      </c>
      <c r="C4856" s="40">
        <v>39650</v>
      </c>
      <c r="D4856" s="17">
        <v>4.1666666666998253E-2</v>
      </c>
      <c r="E4856" s="18">
        <v>0.21266371741749862</v>
      </c>
      <c r="F4856" s="4">
        <v>6.2513297361998568</v>
      </c>
      <c r="G4856" s="4">
        <v>20.536722142125203</v>
      </c>
      <c r="H4856" s="4">
        <v>14.285392405925345</v>
      </c>
      <c r="I4856" s="19">
        <v>1.4792925842499773</v>
      </c>
      <c r="J4856" s="19"/>
      <c r="K4856" s="20">
        <v>1.9742092673799729</v>
      </c>
      <c r="L4856" s="20">
        <v>2.0711134563403029</v>
      </c>
      <c r="M4856" s="20">
        <v>9.6904188960329873E-2</v>
      </c>
      <c r="N4856" s="21">
        <v>8.125</v>
      </c>
      <c r="O4856" s="21">
        <f t="shared" si="78"/>
        <v>10.5625</v>
      </c>
      <c r="P4856" s="21">
        <v>3.8125</v>
      </c>
      <c r="Q4856" s="19">
        <v>9.5320835704996014</v>
      </c>
      <c r="R4856" s="4">
        <v>83.35</v>
      </c>
      <c r="S4856" s="4">
        <v>10.612500000000001</v>
      </c>
      <c r="T4856" s="29">
        <v>85.85</v>
      </c>
      <c r="U4856" s="4">
        <v>0.06</v>
      </c>
      <c r="V4856" s="9"/>
      <c r="W4856" s="9"/>
      <c r="X4856" s="9"/>
      <c r="Y4856" s="9"/>
      <c r="Z4856" s="9"/>
      <c r="AA4856" s="9"/>
    </row>
    <row r="4857" spans="1:27">
      <c r="A4857" s="39">
        <v>21</v>
      </c>
      <c r="B4857" s="39">
        <v>7</v>
      </c>
      <c r="C4857" s="40">
        <v>39650</v>
      </c>
      <c r="D4857" s="17">
        <v>8.3333333333001747E-2</v>
      </c>
      <c r="E4857" s="18">
        <v>0.21385341204124869</v>
      </c>
      <c r="F4857" s="4">
        <v>10.377250548599756</v>
      </c>
      <c r="G4857" s="4">
        <v>25.921252942875256</v>
      </c>
      <c r="H4857" s="4">
        <v>15.544002394275502</v>
      </c>
      <c r="I4857" s="19">
        <v>1.2871579374999798</v>
      </c>
      <c r="J4857" s="19"/>
      <c r="K4857" s="20">
        <v>2.0363619273399718</v>
      </c>
      <c r="L4857" s="20">
        <v>2.1407833167873127</v>
      </c>
      <c r="M4857" s="20">
        <v>0.10442138944734047</v>
      </c>
      <c r="N4857" s="21">
        <v>7.1875</v>
      </c>
      <c r="O4857" s="21">
        <f t="shared" si="78"/>
        <v>9.34375</v>
      </c>
      <c r="P4857" s="21">
        <v>3.8125</v>
      </c>
      <c r="Q4857" s="19">
        <v>12.809429868686966</v>
      </c>
      <c r="R4857" s="4">
        <v>85.15</v>
      </c>
      <c r="S4857" s="4">
        <v>10.15</v>
      </c>
      <c r="T4857" s="29">
        <v>120.64999999999999</v>
      </c>
      <c r="U4857" s="4">
        <v>0.05</v>
      </c>
      <c r="V4857" s="9"/>
      <c r="W4857" s="9"/>
      <c r="X4857" s="9"/>
      <c r="Y4857" s="9"/>
      <c r="Z4857" s="9"/>
      <c r="AA4857" s="9"/>
    </row>
    <row r="4858" spans="1:27">
      <c r="A4858" s="39">
        <v>21</v>
      </c>
      <c r="B4858" s="39">
        <v>7</v>
      </c>
      <c r="C4858" s="40">
        <v>39650</v>
      </c>
      <c r="D4858" s="17">
        <v>0.125</v>
      </c>
      <c r="E4858" s="18">
        <v>0.22595914241249862</v>
      </c>
      <c r="F4858" s="4">
        <v>27.881126857199334</v>
      </c>
      <c r="G4858" s="4">
        <v>49.964000622750511</v>
      </c>
      <c r="H4858" s="4">
        <v>22.082873765551174</v>
      </c>
      <c r="I4858" s="19">
        <v>1.481170671999976</v>
      </c>
      <c r="J4858" s="19"/>
      <c r="K4858" s="20">
        <v>2.1242364309849702</v>
      </c>
      <c r="L4858" s="20">
        <v>2.2549352634050788</v>
      </c>
      <c r="M4858" s="20">
        <v>0.13069883242010849</v>
      </c>
      <c r="N4858" s="21">
        <v>6.3125</v>
      </c>
      <c r="O4858" s="21">
        <f t="shared" si="78"/>
        <v>8.2062500000000007</v>
      </c>
      <c r="P4858" s="21">
        <v>4.3125</v>
      </c>
      <c r="Q4858" s="19">
        <v>4.587866776124808</v>
      </c>
      <c r="R4858" s="4">
        <v>85.775000000000006</v>
      </c>
      <c r="S4858" s="4">
        <v>10.0875</v>
      </c>
      <c r="T4858" s="29">
        <v>128.82499999999999</v>
      </c>
      <c r="U4858" s="4">
        <v>0.04</v>
      </c>
      <c r="V4858" s="9"/>
      <c r="W4858" s="9"/>
      <c r="X4858" s="9"/>
      <c r="Y4858" s="9"/>
      <c r="Z4858" s="9"/>
      <c r="AA4858" s="9"/>
    </row>
    <row r="4859" spans="1:27">
      <c r="A4859" s="39">
        <v>21</v>
      </c>
      <c r="B4859" s="39">
        <v>7</v>
      </c>
      <c r="C4859" s="40">
        <v>39650</v>
      </c>
      <c r="D4859" s="17">
        <v>0.16666666666699825</v>
      </c>
      <c r="E4859" s="18">
        <v>0.25992151744749831</v>
      </c>
      <c r="F4859" s="4">
        <v>61.513772558098509</v>
      </c>
      <c r="G4859" s="4">
        <v>86.278354413875888</v>
      </c>
      <c r="H4859" s="4">
        <v>24.764581855777379</v>
      </c>
      <c r="I4859" s="19">
        <v>1.868794410999969</v>
      </c>
      <c r="J4859" s="19"/>
      <c r="K4859" s="20">
        <v>2.4225306876799655</v>
      </c>
      <c r="L4859" s="20">
        <v>2.650405520274886</v>
      </c>
      <c r="M4859" s="20">
        <v>0.22787483259492014</v>
      </c>
      <c r="N4859" s="21">
        <v>8.0625</v>
      </c>
      <c r="O4859" s="21">
        <f t="shared" si="78"/>
        <v>10.481250000000001</v>
      </c>
      <c r="P4859" s="21">
        <v>6.5625</v>
      </c>
      <c r="Q4859" s="19">
        <v>3.038914661187373</v>
      </c>
      <c r="R4859" s="4">
        <v>87.2</v>
      </c>
      <c r="S4859" s="4">
        <v>9.625</v>
      </c>
      <c r="T4859" s="29">
        <v>92.199999999999989</v>
      </c>
      <c r="U4859" s="4">
        <v>0.04</v>
      </c>
      <c r="V4859" s="9"/>
      <c r="W4859" s="9"/>
      <c r="X4859" s="9"/>
      <c r="Y4859" s="9"/>
      <c r="Z4859" s="9"/>
      <c r="AA4859" s="9"/>
    </row>
    <row r="4860" spans="1:27">
      <c r="A4860" s="39">
        <v>21</v>
      </c>
      <c r="B4860" s="39">
        <v>7</v>
      </c>
      <c r="C4860" s="40">
        <v>39650</v>
      </c>
      <c r="D4860" s="17">
        <v>0.20833333333300175</v>
      </c>
      <c r="E4860" s="18">
        <v>0.28189019055749809</v>
      </c>
      <c r="F4860" s="4">
        <v>60.513738688098513</v>
      </c>
      <c r="G4860" s="4">
        <v>87.780753040250914</v>
      </c>
      <c r="H4860" s="4">
        <v>27.267014352152401</v>
      </c>
      <c r="I4860" s="19">
        <v>2.3856863224999598</v>
      </c>
      <c r="J4860" s="19"/>
      <c r="K4860" s="20">
        <v>2.1511989801149687</v>
      </c>
      <c r="L4860" s="20">
        <v>2.2957642639823339</v>
      </c>
      <c r="M4860" s="20">
        <v>0.14456528386736456</v>
      </c>
      <c r="N4860" s="21">
        <v>13.5625</v>
      </c>
      <c r="O4860" s="21">
        <f t="shared" si="78"/>
        <v>17.631250000000001</v>
      </c>
      <c r="P4860" s="21">
        <v>7.375</v>
      </c>
      <c r="Q4860" s="19">
        <v>4.2309562336248225</v>
      </c>
      <c r="R4860" s="4">
        <v>90.35</v>
      </c>
      <c r="S4860" s="4">
        <v>8.85</v>
      </c>
      <c r="T4860" s="29">
        <v>113.85</v>
      </c>
      <c r="U4860" s="4">
        <v>0.04</v>
      </c>
      <c r="V4860" s="9"/>
      <c r="W4860" s="9"/>
      <c r="X4860" s="9"/>
      <c r="Y4860" s="9"/>
      <c r="Z4860" s="9"/>
      <c r="AA4860" s="9"/>
    </row>
    <row r="4861" spans="1:27">
      <c r="A4861" s="39">
        <v>21</v>
      </c>
      <c r="B4861" s="39">
        <v>7</v>
      </c>
      <c r="C4861" s="40">
        <v>39650</v>
      </c>
      <c r="D4861" s="17">
        <v>0.25</v>
      </c>
      <c r="E4861" s="18">
        <v>0.35635667345874777</v>
      </c>
      <c r="F4861" s="4">
        <v>70.516285824998235</v>
      </c>
      <c r="G4861" s="4">
        <v>102.30614713050107</v>
      </c>
      <c r="H4861" s="4">
        <v>31.789861305502853</v>
      </c>
      <c r="I4861" s="19">
        <v>2.0646450602499642</v>
      </c>
      <c r="J4861" s="19"/>
      <c r="K4861" s="20">
        <v>2.0799622408699694</v>
      </c>
      <c r="L4861" s="20">
        <v>2.2174352030778222</v>
      </c>
      <c r="M4861" s="20">
        <v>0.13747296220785227</v>
      </c>
      <c r="N4861" s="21">
        <v>18.6875</v>
      </c>
      <c r="O4861" s="21">
        <f t="shared" si="78"/>
        <v>24.293749999999999</v>
      </c>
      <c r="P4861" s="21">
        <v>11.125</v>
      </c>
      <c r="Q4861" s="19">
        <v>4.6483850473123054</v>
      </c>
      <c r="R4861" s="4">
        <v>90.05</v>
      </c>
      <c r="S4861" s="4">
        <v>9.75</v>
      </c>
      <c r="T4861" s="29">
        <v>153.625</v>
      </c>
      <c r="U4861" s="4">
        <v>0.04</v>
      </c>
      <c r="V4861" s="9"/>
      <c r="W4861" s="9"/>
      <c r="X4861" s="9"/>
      <c r="Y4861" s="9"/>
      <c r="Z4861" s="9"/>
      <c r="AA4861" s="9"/>
    </row>
    <row r="4862" spans="1:27">
      <c r="A4862" s="39">
        <v>21</v>
      </c>
      <c r="B4862" s="39">
        <v>7</v>
      </c>
      <c r="C4862" s="40">
        <v>39650</v>
      </c>
      <c r="D4862" s="17">
        <v>0.29166666666699825</v>
      </c>
      <c r="E4862" s="18">
        <v>0.3849501241087474</v>
      </c>
      <c r="F4862" s="4">
        <v>94.897242090297595</v>
      </c>
      <c r="G4862" s="4">
        <v>130.98148574700141</v>
      </c>
      <c r="H4862" s="4">
        <v>36.084243656703819</v>
      </c>
      <c r="I4862" s="19">
        <v>2.7114880852499521</v>
      </c>
      <c r="J4862" s="19"/>
      <c r="K4862" s="20">
        <v>1.9008002398449715</v>
      </c>
      <c r="L4862" s="20">
        <v>2.0106186535970414</v>
      </c>
      <c r="M4862" s="20">
        <v>0.10981841375206991</v>
      </c>
      <c r="N4862" s="21">
        <v>22.75</v>
      </c>
      <c r="O4862" s="21">
        <f t="shared" ref="O4862:O4925" si="79">N4862*1.3</f>
        <v>29.574999999999999</v>
      </c>
      <c r="P4862" s="21">
        <v>14.125</v>
      </c>
      <c r="Q4862" s="19">
        <v>5.9002550149372528</v>
      </c>
      <c r="R4862" s="4">
        <v>80.375</v>
      </c>
      <c r="S4862" s="4">
        <v>12.137499999999999</v>
      </c>
      <c r="T4862" s="29">
        <v>159.14999999999998</v>
      </c>
      <c r="U4862" s="4">
        <v>6.5000000000000002E-2</v>
      </c>
      <c r="V4862" s="9"/>
      <c r="W4862" s="9"/>
      <c r="X4862" s="9"/>
      <c r="Y4862" s="9"/>
      <c r="Z4862" s="9"/>
      <c r="AA4862" s="9"/>
    </row>
    <row r="4863" spans="1:27">
      <c r="A4863" s="39">
        <v>21</v>
      </c>
      <c r="B4863" s="39">
        <v>7</v>
      </c>
      <c r="C4863" s="40">
        <v>39650</v>
      </c>
      <c r="D4863" s="17">
        <v>0.33333333333300175</v>
      </c>
      <c r="E4863" s="18">
        <v>0.31509901320999784</v>
      </c>
      <c r="F4863" s="4">
        <v>71.892096446998153</v>
      </c>
      <c r="G4863" s="4">
        <v>104.30900030600114</v>
      </c>
      <c r="H4863" s="4">
        <v>32.416903859002993</v>
      </c>
      <c r="I4863" s="19">
        <v>2.5839272652499536</v>
      </c>
      <c r="J4863" s="19"/>
      <c r="K4863" s="20">
        <v>1.911662176119971</v>
      </c>
      <c r="L4863" s="20">
        <v>2.016161097723542</v>
      </c>
      <c r="M4863" s="20">
        <v>0.10449892160357083</v>
      </c>
      <c r="N4863" s="21">
        <v>15.1875</v>
      </c>
      <c r="O4863" s="21">
        <f t="shared" si="79"/>
        <v>19.743750000000002</v>
      </c>
      <c r="P4863" s="21">
        <v>11.8125</v>
      </c>
      <c r="Q4863" s="19">
        <v>8.1655593934371584</v>
      </c>
      <c r="R4863" s="4">
        <v>72.5</v>
      </c>
      <c r="S4863" s="4">
        <v>13.5625</v>
      </c>
      <c r="T4863" s="29">
        <v>96.025000000000006</v>
      </c>
      <c r="U4863" s="4">
        <v>0.36</v>
      </c>
      <c r="V4863" s="9"/>
      <c r="W4863" s="9"/>
      <c r="X4863" s="9"/>
      <c r="Y4863" s="9"/>
      <c r="Z4863" s="9"/>
      <c r="AA4863" s="9"/>
    </row>
    <row r="4864" spans="1:27">
      <c r="A4864" s="39">
        <v>21</v>
      </c>
      <c r="B4864" s="39">
        <v>7</v>
      </c>
      <c r="C4864" s="40">
        <v>39650</v>
      </c>
      <c r="D4864" s="17">
        <v>0.375</v>
      </c>
      <c r="E4864" s="18">
        <v>0.27036993168374812</v>
      </c>
      <c r="F4864" s="4">
        <v>64.64061655379831</v>
      </c>
      <c r="G4864" s="4">
        <v>96.544958529876055</v>
      </c>
      <c r="H4864" s="4">
        <v>31.90434197607776</v>
      </c>
      <c r="I4864" s="19">
        <v>2.585564314999953</v>
      </c>
      <c r="J4864" s="19"/>
      <c r="K4864" s="20">
        <v>1.9430922593249702</v>
      </c>
      <c r="L4864" s="20">
        <v>2.0464226753155459</v>
      </c>
      <c r="M4864" s="20">
        <v>0.1033304159905758</v>
      </c>
      <c r="N4864" s="21">
        <v>16.5</v>
      </c>
      <c r="O4864" s="21">
        <f t="shared" si="79"/>
        <v>21.45</v>
      </c>
      <c r="P4864" s="21">
        <v>10.125</v>
      </c>
      <c r="Q4864" s="19">
        <v>9.3582036274371063</v>
      </c>
      <c r="R4864" s="4">
        <v>67.525000000000006</v>
      </c>
      <c r="S4864" s="4">
        <v>14.5375</v>
      </c>
      <c r="T4864" s="29">
        <v>87.2</v>
      </c>
      <c r="U4864" s="4">
        <v>0.77</v>
      </c>
      <c r="V4864" s="9"/>
      <c r="W4864" s="9"/>
      <c r="X4864" s="9"/>
      <c r="Y4864" s="9"/>
      <c r="Z4864" s="9"/>
      <c r="AA4864" s="9"/>
    </row>
    <row r="4865" spans="1:27">
      <c r="A4865" s="39">
        <v>21</v>
      </c>
      <c r="B4865" s="39">
        <v>7</v>
      </c>
      <c r="C4865" s="40">
        <v>39650</v>
      </c>
      <c r="D4865" s="17">
        <v>0.41666666666699825</v>
      </c>
      <c r="E4865" s="18">
        <v>0.24311588296249825</v>
      </c>
      <c r="F4865" s="4">
        <v>51.637661509198622</v>
      </c>
      <c r="G4865" s="4">
        <v>83.772183986000925</v>
      </c>
      <c r="H4865" s="4">
        <v>32.134522476802317</v>
      </c>
      <c r="I4865" s="19">
        <v>2.3930982409999557</v>
      </c>
      <c r="J4865" s="19"/>
      <c r="K4865" s="20">
        <v>1.9539739583499696</v>
      </c>
      <c r="L4865" s="20">
        <v>2.051979174967546</v>
      </c>
      <c r="M4865" s="20">
        <v>9.8005216617576607E-2</v>
      </c>
      <c r="N4865" s="21">
        <v>14</v>
      </c>
      <c r="O4865" s="21">
        <f t="shared" si="79"/>
        <v>18.2</v>
      </c>
      <c r="P4865" s="21">
        <v>8.1875</v>
      </c>
      <c r="Q4865" s="19">
        <v>11.922072798686997</v>
      </c>
      <c r="R4865" s="4">
        <v>62.274999999999999</v>
      </c>
      <c r="S4865" s="4">
        <v>15.675000000000001</v>
      </c>
      <c r="T4865" s="29">
        <v>99.05</v>
      </c>
      <c r="U4865" s="4">
        <v>0.73499999999999999</v>
      </c>
      <c r="V4865" s="9"/>
      <c r="W4865" s="9"/>
      <c r="X4865" s="9"/>
      <c r="Y4865" s="9"/>
      <c r="Z4865" s="9"/>
      <c r="AA4865" s="9"/>
    </row>
    <row r="4866" spans="1:27">
      <c r="A4866" s="39">
        <v>21</v>
      </c>
      <c r="B4866" s="39">
        <v>7</v>
      </c>
      <c r="C4866" s="40">
        <v>39650</v>
      </c>
      <c r="D4866" s="17">
        <v>0.45833333333300175</v>
      </c>
      <c r="E4866" s="18">
        <v>0.23775023499999834</v>
      </c>
      <c r="F4866" s="4">
        <v>60.640084681898365</v>
      </c>
      <c r="G4866" s="4">
        <v>95.667755479001087</v>
      </c>
      <c r="H4866" s="4">
        <v>35.027670797102722</v>
      </c>
      <c r="I4866" s="19">
        <v>2.5240637227499518</v>
      </c>
      <c r="J4866" s="19"/>
      <c r="K4866" s="20">
        <v>1.9442871151899692</v>
      </c>
      <c r="L4866" s="20">
        <v>2.047647355445295</v>
      </c>
      <c r="M4866" s="20">
        <v>0.10336024025532592</v>
      </c>
      <c r="N4866" s="21">
        <v>21.375</v>
      </c>
      <c r="O4866" s="21">
        <f t="shared" si="79"/>
        <v>27.787500000000001</v>
      </c>
      <c r="P4866" s="21">
        <v>11.6875</v>
      </c>
      <c r="Q4866" s="19">
        <v>10.551739604562057</v>
      </c>
      <c r="R4866" s="4">
        <v>60.25</v>
      </c>
      <c r="S4866" s="4">
        <v>16.074999999999999</v>
      </c>
      <c r="T4866" s="29">
        <v>103.65</v>
      </c>
      <c r="U4866" s="4">
        <v>1.0649999999999999</v>
      </c>
      <c r="V4866" s="9"/>
      <c r="W4866" s="9"/>
      <c r="X4866" s="9"/>
      <c r="Y4866" s="9"/>
      <c r="Z4866" s="9"/>
      <c r="AA4866" s="9"/>
    </row>
    <row r="4867" spans="1:27">
      <c r="A4867" s="39">
        <v>21</v>
      </c>
      <c r="B4867" s="39">
        <v>7</v>
      </c>
      <c r="C4867" s="40">
        <v>39650</v>
      </c>
      <c r="D4867" s="17">
        <v>0.5</v>
      </c>
      <c r="E4867" s="18">
        <v>0.2564946046987483</v>
      </c>
      <c r="F4867" s="4">
        <v>55.639043066498473</v>
      </c>
      <c r="G4867" s="4">
        <v>89.907340288376048</v>
      </c>
      <c r="H4867" s="4">
        <v>34.268297221877567</v>
      </c>
      <c r="I4867" s="19">
        <v>2.849423582499945</v>
      </c>
      <c r="J4867" s="19"/>
      <c r="K4867" s="20">
        <v>1.9448847407499688</v>
      </c>
      <c r="L4867" s="20">
        <v>2.0334172299280424</v>
      </c>
      <c r="M4867" s="20">
        <v>8.8532489178073881E-2</v>
      </c>
      <c r="N4867" s="21">
        <v>22.25</v>
      </c>
      <c r="O4867" s="21">
        <f t="shared" si="79"/>
        <v>28.925000000000001</v>
      </c>
      <c r="P4867" s="21">
        <v>12</v>
      </c>
      <c r="Q4867" s="19">
        <v>11.804397441937002</v>
      </c>
      <c r="R4867" s="4">
        <v>60.825000000000003</v>
      </c>
      <c r="S4867" s="4">
        <v>16.612500000000001</v>
      </c>
      <c r="T4867" s="29">
        <v>100.52500000000001</v>
      </c>
      <c r="U4867" s="4">
        <v>0.77</v>
      </c>
      <c r="V4867" s="9"/>
      <c r="W4867" s="9"/>
      <c r="X4867" s="9"/>
      <c r="Y4867" s="9"/>
      <c r="Z4867" s="9"/>
      <c r="AA4867" s="9"/>
    </row>
    <row r="4868" spans="1:27">
      <c r="A4868" s="39">
        <v>21</v>
      </c>
      <c r="B4868" s="39">
        <v>7</v>
      </c>
      <c r="C4868" s="40">
        <v>39650</v>
      </c>
      <c r="D4868" s="17">
        <v>0.54166666666699825</v>
      </c>
      <c r="E4868" s="18">
        <v>0.26757988026999813</v>
      </c>
      <c r="F4868" s="4">
        <v>51.263127221698582</v>
      </c>
      <c r="G4868" s="4">
        <v>86.400898934126005</v>
      </c>
      <c r="H4868" s="4">
        <v>35.137771712427437</v>
      </c>
      <c r="I4868" s="19">
        <v>2.8511911944999437</v>
      </c>
      <c r="J4868" s="19"/>
      <c r="K4868" s="20">
        <v>1.9506301342399683</v>
      </c>
      <c r="L4868" s="20">
        <v>2.0538222982192949</v>
      </c>
      <c r="M4868" s="20">
        <v>0.10319216397932696</v>
      </c>
      <c r="N4868" s="21">
        <v>23.625</v>
      </c>
      <c r="O4868" s="21">
        <f t="shared" si="79"/>
        <v>30.712500000000002</v>
      </c>
      <c r="P4868" s="21">
        <v>12.25</v>
      </c>
      <c r="Q4868" s="19">
        <v>13.116842517124448</v>
      </c>
      <c r="R4868" s="4">
        <v>61.5</v>
      </c>
      <c r="S4868" s="4">
        <v>16.875</v>
      </c>
      <c r="T4868" s="29">
        <v>98.4</v>
      </c>
      <c r="U4868" s="4">
        <v>0.97</v>
      </c>
      <c r="V4868" s="9"/>
      <c r="W4868" s="9"/>
      <c r="X4868" s="9"/>
      <c r="Y4868" s="9"/>
      <c r="Z4868" s="9"/>
      <c r="AA4868" s="9"/>
    </row>
    <row r="4869" spans="1:27">
      <c r="A4869" s="39">
        <v>21</v>
      </c>
      <c r="B4869" s="39">
        <v>7</v>
      </c>
      <c r="C4869" s="40">
        <v>39650</v>
      </c>
      <c r="D4869" s="17">
        <v>0.58333333333300175</v>
      </c>
      <c r="E4869" s="18">
        <v>0.29183872312249776</v>
      </c>
      <c r="F4869" s="4">
        <v>50.263049207798588</v>
      </c>
      <c r="G4869" s="4">
        <v>87.277131855126044</v>
      </c>
      <c r="H4869" s="4">
        <v>37.014082647327456</v>
      </c>
      <c r="I4869" s="19">
        <v>3.1771436059999365</v>
      </c>
      <c r="J4869" s="19"/>
      <c r="K4869" s="20">
        <v>1.9769697614899675</v>
      </c>
      <c r="L4869" s="20">
        <v>2.0692870906870473</v>
      </c>
      <c r="M4869" s="20">
        <v>9.2317329197079634E-2</v>
      </c>
      <c r="N4869" s="21">
        <v>23</v>
      </c>
      <c r="O4869" s="21">
        <f t="shared" si="79"/>
        <v>29.900000000000002</v>
      </c>
      <c r="P4869" s="21">
        <v>10.6875</v>
      </c>
      <c r="Q4869" s="19">
        <v>12.759971172124462</v>
      </c>
      <c r="R4869" s="4">
        <v>61.55</v>
      </c>
      <c r="S4869" s="4">
        <v>17.012499999999999</v>
      </c>
      <c r="T4869" s="29">
        <v>95.625</v>
      </c>
      <c r="U4869" s="4">
        <v>1.1100000000000001</v>
      </c>
      <c r="V4869" s="9"/>
      <c r="W4869" s="9"/>
      <c r="X4869" s="9"/>
      <c r="Y4869" s="9"/>
      <c r="Z4869" s="9"/>
      <c r="AA4869" s="9"/>
    </row>
    <row r="4870" spans="1:27">
      <c r="A4870" s="39">
        <v>21</v>
      </c>
      <c r="B4870" s="39">
        <v>7</v>
      </c>
      <c r="C4870" s="40">
        <v>39650</v>
      </c>
      <c r="D4870" s="17">
        <v>0.625</v>
      </c>
      <c r="E4870" s="18">
        <v>0.38857215959749702</v>
      </c>
      <c r="F4870" s="4">
        <v>65.142157864598147</v>
      </c>
      <c r="G4870" s="4">
        <v>106.81080009837628</v>
      </c>
      <c r="H4870" s="4">
        <v>41.668642233778144</v>
      </c>
      <c r="I4870" s="19">
        <v>3.3089225909999329</v>
      </c>
      <c r="J4870" s="19"/>
      <c r="K4870" s="20">
        <v>1.9569778963499671</v>
      </c>
      <c r="L4870" s="20">
        <v>2.1639934435700594</v>
      </c>
      <c r="M4870" s="20">
        <v>0.20701554722009247</v>
      </c>
      <c r="N4870" s="21">
        <v>24.6875</v>
      </c>
      <c r="O4870" s="21">
        <f t="shared" si="79"/>
        <v>32.09375</v>
      </c>
      <c r="P4870" s="21">
        <v>13.3125</v>
      </c>
      <c r="Q4870" s="19">
        <v>11.687437439562007</v>
      </c>
      <c r="R4870" s="4">
        <v>61.375</v>
      </c>
      <c r="S4870" s="4">
        <v>17.45</v>
      </c>
      <c r="T4870" s="29">
        <v>122.8</v>
      </c>
      <c r="U4870" s="4">
        <v>0.96</v>
      </c>
      <c r="V4870" s="9"/>
      <c r="W4870" s="9"/>
      <c r="X4870" s="9"/>
      <c r="Y4870" s="9"/>
      <c r="Z4870" s="9"/>
      <c r="AA4870" s="9"/>
    </row>
    <row r="4871" spans="1:27">
      <c r="A4871" s="39">
        <v>21</v>
      </c>
      <c r="B4871" s="39">
        <v>7</v>
      </c>
      <c r="C4871" s="40">
        <v>39650</v>
      </c>
      <c r="D4871" s="17">
        <v>0.66666666666699825</v>
      </c>
      <c r="E4871" s="18">
        <v>0.37007137930999723</v>
      </c>
      <c r="F4871" s="4">
        <v>58.015469896698328</v>
      </c>
      <c r="G4871" s="4">
        <v>102.17741174562624</v>
      </c>
      <c r="H4871" s="4">
        <v>44.161941848927931</v>
      </c>
      <c r="I4871" s="19">
        <v>3.3758565814999297</v>
      </c>
      <c r="J4871" s="19"/>
      <c r="K4871" s="20">
        <v>1.9524265682149671</v>
      </c>
      <c r="L4871" s="20">
        <v>2.0804274612775475</v>
      </c>
      <c r="M4871" s="20">
        <v>0.12800089306258061</v>
      </c>
      <c r="N4871" s="21">
        <v>21.8125</v>
      </c>
      <c r="O4871" s="21">
        <f t="shared" si="79"/>
        <v>28.356249999999999</v>
      </c>
      <c r="P4871" s="21">
        <v>12.1875</v>
      </c>
      <c r="Q4871" s="19">
        <v>12.165333567686986</v>
      </c>
      <c r="R4871" s="4">
        <v>62.25</v>
      </c>
      <c r="S4871" s="4">
        <v>17.137499999999999</v>
      </c>
      <c r="T4871" s="29">
        <v>100.77499999999999</v>
      </c>
      <c r="U4871" s="4">
        <v>0.75</v>
      </c>
      <c r="V4871" s="9"/>
      <c r="W4871" s="9"/>
      <c r="X4871" s="9"/>
      <c r="Y4871" s="9"/>
      <c r="Z4871" s="9"/>
      <c r="AA4871" s="9"/>
    </row>
    <row r="4872" spans="1:27">
      <c r="A4872" s="39">
        <v>21</v>
      </c>
      <c r="B4872" s="39">
        <v>7</v>
      </c>
      <c r="C4872" s="40">
        <v>39650</v>
      </c>
      <c r="D4872" s="17">
        <v>0.70833333333300175</v>
      </c>
      <c r="E4872" s="18">
        <v>0.32410005438374756</v>
      </c>
      <c r="F4872" s="4">
        <v>39.760753499198835</v>
      </c>
      <c r="G4872" s="4">
        <v>80.013638914625986</v>
      </c>
      <c r="H4872" s="4">
        <v>40.252885415427158</v>
      </c>
      <c r="I4872" s="19">
        <v>3.2479743774999319</v>
      </c>
      <c r="J4872" s="19"/>
      <c r="K4872" s="20">
        <v>1.9839451885399659</v>
      </c>
      <c r="L4872" s="20">
        <v>2.0909619647425486</v>
      </c>
      <c r="M4872" s="20">
        <v>0.10701677620258271</v>
      </c>
      <c r="N4872" s="21">
        <v>26.75</v>
      </c>
      <c r="O4872" s="21">
        <f t="shared" si="79"/>
        <v>34.774999999999999</v>
      </c>
      <c r="P4872" s="21">
        <v>8.125</v>
      </c>
      <c r="Q4872" s="19">
        <v>13.597399175561925</v>
      </c>
      <c r="R4872" s="4">
        <v>62</v>
      </c>
      <c r="S4872" s="4">
        <v>17.175000000000001</v>
      </c>
      <c r="T4872" s="29">
        <v>103.05</v>
      </c>
      <c r="U4872" s="4">
        <v>0.64500000000000002</v>
      </c>
      <c r="V4872" s="9"/>
      <c r="W4872" s="9"/>
      <c r="X4872" s="9"/>
      <c r="Y4872" s="9"/>
      <c r="Z4872" s="9"/>
      <c r="AA4872" s="9"/>
    </row>
    <row r="4873" spans="1:27">
      <c r="A4873" s="39">
        <v>21</v>
      </c>
      <c r="B4873" s="39">
        <v>7</v>
      </c>
      <c r="C4873" s="40">
        <v>39650</v>
      </c>
      <c r="D4873" s="17">
        <v>0.75</v>
      </c>
      <c r="E4873" s="18">
        <v>0.2868788474849977</v>
      </c>
      <c r="F4873" s="4">
        <v>37.260209998598896</v>
      </c>
      <c r="G4873" s="4">
        <v>76.507303143875959</v>
      </c>
      <c r="H4873" s="4">
        <v>39.24709314527707</v>
      </c>
      <c r="I4873" s="19">
        <v>2.6650121949999428</v>
      </c>
      <c r="J4873" s="19"/>
      <c r="K4873" s="20">
        <v>1.9897075779949653</v>
      </c>
      <c r="L4873" s="20">
        <v>2.0767166740530461</v>
      </c>
      <c r="M4873" s="20">
        <v>8.7009096058080826E-2</v>
      </c>
      <c r="N4873" s="21">
        <v>17.4375</v>
      </c>
      <c r="O4873" s="21">
        <f t="shared" si="79"/>
        <v>22.668749999999999</v>
      </c>
      <c r="P4873" s="21">
        <v>7.1875</v>
      </c>
      <c r="Q4873" s="19">
        <v>12.76332059849946</v>
      </c>
      <c r="R4873" s="4">
        <v>64.849999999999994</v>
      </c>
      <c r="S4873" s="4">
        <v>16.899999999999999</v>
      </c>
      <c r="T4873" s="29">
        <v>119.8</v>
      </c>
      <c r="U4873" s="4">
        <v>0.63</v>
      </c>
      <c r="V4873" s="9"/>
      <c r="W4873" s="9"/>
      <c r="X4873" s="9"/>
      <c r="Y4873" s="9"/>
      <c r="Z4873" s="9"/>
      <c r="AA4873" s="9"/>
    </row>
    <row r="4874" spans="1:27">
      <c r="A4874" s="39">
        <v>21</v>
      </c>
      <c r="B4874" s="39">
        <v>7</v>
      </c>
      <c r="C4874" s="40">
        <v>39650</v>
      </c>
      <c r="D4874" s="17">
        <v>0.79166666666699825</v>
      </c>
      <c r="E4874" s="18">
        <v>0.29250875152374761</v>
      </c>
      <c r="F4874" s="4">
        <v>33.509303524498996</v>
      </c>
      <c r="G4874" s="4">
        <v>71.373175753125906</v>
      </c>
      <c r="H4874" s="4">
        <v>37.863872228626917</v>
      </c>
      <c r="I4874" s="19">
        <v>2.6016335149999432</v>
      </c>
      <c r="J4874" s="19"/>
      <c r="K4874" s="20">
        <v>1.9542241879549656</v>
      </c>
      <c r="L4874" s="20">
        <v>2.0525479253755421</v>
      </c>
      <c r="M4874" s="20">
        <v>9.8323737420576651E-2</v>
      </c>
      <c r="N4874" s="21">
        <v>15.75</v>
      </c>
      <c r="O4874" s="21">
        <f t="shared" si="79"/>
        <v>20.475000000000001</v>
      </c>
      <c r="P4874" s="21">
        <v>7.75</v>
      </c>
      <c r="Q4874" s="19">
        <v>11.809836095062</v>
      </c>
      <c r="R4874" s="4">
        <v>67.974999999999994</v>
      </c>
      <c r="S4874" s="4">
        <v>15.9625</v>
      </c>
      <c r="T4874" s="29">
        <v>97.774999999999991</v>
      </c>
      <c r="U4874" s="4">
        <v>0.46500000000000002</v>
      </c>
      <c r="V4874" s="9"/>
      <c r="W4874" s="9"/>
      <c r="X4874" s="9"/>
      <c r="Y4874" s="9"/>
      <c r="Z4874" s="9"/>
      <c r="AA4874" s="9"/>
    </row>
    <row r="4875" spans="1:27">
      <c r="A4875" s="39">
        <v>21</v>
      </c>
      <c r="B4875" s="39">
        <v>7</v>
      </c>
      <c r="C4875" s="40">
        <v>39650</v>
      </c>
      <c r="D4875" s="17">
        <v>0.83333333333300175</v>
      </c>
      <c r="E4875" s="18">
        <v>0.3454536669699973</v>
      </c>
      <c r="F4875" s="4">
        <v>35.384951457598923</v>
      </c>
      <c r="G4875" s="4">
        <v>73.626811983000948</v>
      </c>
      <c r="H4875" s="4">
        <v>38.241860525402025</v>
      </c>
      <c r="I4875" s="19">
        <v>2.6032404349999427</v>
      </c>
      <c r="J4875" s="19"/>
      <c r="K4875" s="20">
        <v>2.0528290079599634</v>
      </c>
      <c r="L4875" s="20">
        <v>2.1473937238668053</v>
      </c>
      <c r="M4875" s="20">
        <v>9.4564715906841845E-2</v>
      </c>
      <c r="N4875" s="21">
        <v>18.1875</v>
      </c>
      <c r="O4875" s="21">
        <f t="shared" si="79"/>
        <v>23.643750000000001</v>
      </c>
      <c r="P4875" s="21">
        <v>9.5625</v>
      </c>
      <c r="Q4875" s="19">
        <v>9.007079615874618</v>
      </c>
      <c r="R4875" s="4">
        <v>69.900000000000006</v>
      </c>
      <c r="S4875" s="4">
        <v>15.487500000000001</v>
      </c>
      <c r="T4875" s="29">
        <v>88.300000000000011</v>
      </c>
      <c r="U4875" s="4">
        <v>0.33500000000000002</v>
      </c>
      <c r="V4875" s="9"/>
      <c r="W4875" s="9"/>
      <c r="X4875" s="9"/>
      <c r="Y4875" s="9"/>
      <c r="Z4875" s="9"/>
      <c r="AA4875" s="9"/>
    </row>
    <row r="4876" spans="1:27">
      <c r="A4876" s="39">
        <v>21</v>
      </c>
      <c r="B4876" s="39">
        <v>7</v>
      </c>
      <c r="C4876" s="40">
        <v>39650</v>
      </c>
      <c r="D4876" s="17">
        <v>0.875</v>
      </c>
      <c r="E4876" s="18">
        <v>0.33570275267749722</v>
      </c>
      <c r="F4876" s="4">
        <v>28.508121687299123</v>
      </c>
      <c r="G4876" s="4">
        <v>62.60761386312582</v>
      </c>
      <c r="H4876" s="4">
        <v>34.099492175826697</v>
      </c>
      <c r="I4876" s="19">
        <v>2.4746049872499443</v>
      </c>
      <c r="J4876" s="19"/>
      <c r="K4876" s="20">
        <v>1.9554210200949647</v>
      </c>
      <c r="L4876" s="20">
        <v>2.0537711259762919</v>
      </c>
      <c r="M4876" s="20">
        <v>9.8350105881326977E-2</v>
      </c>
      <c r="N4876" s="21">
        <v>20.9375</v>
      </c>
      <c r="O4876" s="21">
        <f t="shared" si="79"/>
        <v>27.21875</v>
      </c>
      <c r="P4876" s="21">
        <v>9.375</v>
      </c>
      <c r="Q4876" s="19">
        <v>11.095530920937028</v>
      </c>
      <c r="R4876" s="4">
        <v>75.224999999999994</v>
      </c>
      <c r="S4876" s="4">
        <v>14.625</v>
      </c>
      <c r="T4876" s="29">
        <v>89.225000000000009</v>
      </c>
      <c r="U4876" s="4">
        <v>0.14000000000000001</v>
      </c>
      <c r="V4876" s="9"/>
      <c r="W4876" s="9"/>
      <c r="X4876" s="9"/>
      <c r="Y4876" s="9"/>
      <c r="Z4876" s="9"/>
      <c r="AA4876" s="9"/>
    </row>
    <row r="4877" spans="1:27">
      <c r="A4877" s="39">
        <v>21</v>
      </c>
      <c r="B4877" s="39">
        <v>7</v>
      </c>
      <c r="C4877" s="40">
        <v>39650</v>
      </c>
      <c r="D4877" s="17">
        <v>0.91666666666699825</v>
      </c>
      <c r="E4877" s="18">
        <v>0.29731478611249751</v>
      </c>
      <c r="F4877" s="4">
        <v>23.006638519999278</v>
      </c>
      <c r="G4877" s="4">
        <v>54.969292041875725</v>
      </c>
      <c r="H4877" s="4">
        <v>31.962653521876444</v>
      </c>
      <c r="I4877" s="19">
        <v>2.1502795822499507</v>
      </c>
      <c r="J4877" s="19"/>
      <c r="K4877" s="20">
        <v>1.9456997897499646</v>
      </c>
      <c r="L4877" s="20">
        <v>2.0345359952417885</v>
      </c>
      <c r="M4877" s="20">
        <v>8.8836205491824027E-2</v>
      </c>
      <c r="N4877" s="21">
        <v>22.5</v>
      </c>
      <c r="O4877" s="21">
        <f t="shared" si="79"/>
        <v>29.25</v>
      </c>
      <c r="P4877" s="21">
        <v>10.125</v>
      </c>
      <c r="Q4877" s="19">
        <v>12.110427398561985</v>
      </c>
      <c r="R4877" s="4">
        <v>79.375</v>
      </c>
      <c r="S4877" s="4">
        <v>14.2875</v>
      </c>
      <c r="T4877" s="29">
        <v>84.05</v>
      </c>
      <c r="U4877" s="4">
        <v>0.19500000000000001</v>
      </c>
      <c r="V4877" s="9"/>
      <c r="W4877" s="9"/>
      <c r="X4877" s="9"/>
      <c r="Y4877" s="9"/>
      <c r="Z4877" s="9"/>
      <c r="AA4877" s="9"/>
    </row>
    <row r="4878" spans="1:27">
      <c r="A4878" s="39">
        <v>21</v>
      </c>
      <c r="B4878" s="39">
        <v>7</v>
      </c>
      <c r="C4878" s="40">
        <v>39650</v>
      </c>
      <c r="D4878" s="17">
        <v>0.95833333333300175</v>
      </c>
      <c r="E4878" s="18">
        <v>0.28312706484374767</v>
      </c>
      <c r="F4878" s="4">
        <v>20.25591426649936</v>
      </c>
      <c r="G4878" s="4">
        <v>50.837033777125676</v>
      </c>
      <c r="H4878" s="4">
        <v>30.581119510626319</v>
      </c>
      <c r="I4878" s="19">
        <v>1.8908393447499563</v>
      </c>
      <c r="J4878" s="19"/>
      <c r="K4878" s="20">
        <v>1.9462974153099639</v>
      </c>
      <c r="L4878" s="20">
        <v>2.0450712384712895</v>
      </c>
      <c r="M4878" s="20">
        <v>9.8773823161325491E-2</v>
      </c>
      <c r="N4878" s="21">
        <v>22.3125</v>
      </c>
      <c r="O4878" s="21">
        <f t="shared" si="79"/>
        <v>29.006250000000001</v>
      </c>
      <c r="P4878" s="21">
        <v>7.5625</v>
      </c>
      <c r="Q4878" s="19">
        <v>12.051608338999488</v>
      </c>
      <c r="R4878" s="4">
        <v>82.424999999999997</v>
      </c>
      <c r="S4878" s="4">
        <v>14.324999999999999</v>
      </c>
      <c r="T4878" s="29">
        <v>84.974999999999994</v>
      </c>
      <c r="U4878" s="4">
        <v>7.4999999999999997E-2</v>
      </c>
      <c r="V4878" s="9"/>
      <c r="W4878" s="9"/>
      <c r="X4878" s="9"/>
      <c r="Y4878" s="9"/>
      <c r="Z4878" s="9"/>
      <c r="AA4878" s="9"/>
    </row>
    <row r="4879" spans="1:27">
      <c r="A4879" s="39">
        <v>22</v>
      </c>
      <c r="B4879" s="39">
        <v>7</v>
      </c>
      <c r="C4879" s="40">
        <v>39651</v>
      </c>
      <c r="D4879" s="17">
        <v>0</v>
      </c>
      <c r="E4879" s="18">
        <v>0.31632517611499722</v>
      </c>
      <c r="F4879" s="4">
        <v>17.005027662799456</v>
      </c>
      <c r="G4879" s="4">
        <v>47.581292813625645</v>
      </c>
      <c r="H4879" s="4">
        <v>30.576265150826188</v>
      </c>
      <c r="I4879" s="19">
        <v>1.8920244482499555</v>
      </c>
      <c r="J4879" s="19"/>
      <c r="K4879" s="20">
        <v>2.0191946208099623</v>
      </c>
      <c r="L4879" s="20">
        <v>2.1151975336147988</v>
      </c>
      <c r="M4879" s="20">
        <v>9.6002912804836693E-2</v>
      </c>
      <c r="N4879" s="21">
        <v>16.1875</v>
      </c>
      <c r="O4879" s="21">
        <f t="shared" si="79"/>
        <v>21.043749999999999</v>
      </c>
      <c r="P4879" s="21">
        <v>6.625</v>
      </c>
      <c r="Q4879" s="19">
        <v>11.157397586124526</v>
      </c>
      <c r="R4879" s="4">
        <v>84.275000000000006</v>
      </c>
      <c r="S4879" s="4">
        <v>14.262499999999999</v>
      </c>
      <c r="T4879" s="29">
        <v>83.300000000000011</v>
      </c>
      <c r="U4879" s="4">
        <v>0.14000000000000001</v>
      </c>
      <c r="V4879" s="9"/>
      <c r="W4879" s="9"/>
      <c r="X4879" s="9"/>
      <c r="Y4879" s="9"/>
      <c r="Z4879" s="9"/>
      <c r="AA4879" s="9"/>
    </row>
    <row r="4880" spans="1:27">
      <c r="A4880" s="39">
        <v>22</v>
      </c>
      <c r="B4880" s="39">
        <v>7</v>
      </c>
      <c r="C4880" s="40">
        <v>39651</v>
      </c>
      <c r="D4880" s="17">
        <v>4.1666666666998253E-2</v>
      </c>
      <c r="E4880" s="18">
        <v>0.31757183008374729</v>
      </c>
      <c r="F4880" s="4">
        <v>22.381695195799274</v>
      </c>
      <c r="G4880" s="4">
        <v>54.718301948250748</v>
      </c>
      <c r="H4880" s="4">
        <v>32.336606752451473</v>
      </c>
      <c r="I4880" s="19">
        <v>2.0237532169999519</v>
      </c>
      <c r="J4880" s="19"/>
      <c r="K4880" s="20">
        <v>2.055971285209961</v>
      </c>
      <c r="L4880" s="20">
        <v>2.1605259103735546</v>
      </c>
      <c r="M4880" s="20">
        <v>0.10455462516359365</v>
      </c>
      <c r="N4880" s="21">
        <v>16.375</v>
      </c>
      <c r="O4880" s="21">
        <f t="shared" si="79"/>
        <v>21.287500000000001</v>
      </c>
      <c r="P4880" s="21">
        <v>6.8125</v>
      </c>
      <c r="Q4880" s="19">
        <v>6.3846687073747281</v>
      </c>
      <c r="R4880" s="4">
        <v>85.1</v>
      </c>
      <c r="S4880" s="4">
        <v>13.95</v>
      </c>
      <c r="T4880" s="29">
        <v>172.17500000000001</v>
      </c>
      <c r="U4880" s="4">
        <v>0.04</v>
      </c>
      <c r="V4880" s="9"/>
      <c r="W4880" s="9"/>
      <c r="X4880" s="9"/>
      <c r="Y4880" s="9"/>
      <c r="Z4880" s="9"/>
      <c r="AA4880" s="9"/>
    </row>
    <row r="4881" spans="1:27">
      <c r="A4881" s="39">
        <v>22</v>
      </c>
      <c r="B4881" s="39">
        <v>7</v>
      </c>
      <c r="C4881" s="40">
        <v>39651</v>
      </c>
      <c r="D4881" s="17">
        <v>8.3333333333001747E-2</v>
      </c>
      <c r="E4881" s="18">
        <v>0.30778865563124724</v>
      </c>
      <c r="F4881" s="4">
        <v>11.628519431699619</v>
      </c>
      <c r="G4881" s="4">
        <v>37.689135435625516</v>
      </c>
      <c r="H4881" s="4">
        <v>26.060616003925901</v>
      </c>
      <c r="I4881" s="19">
        <v>1.8943243524999542</v>
      </c>
      <c r="J4881" s="19"/>
      <c r="K4881" s="20">
        <v>2.3252943400549562</v>
      </c>
      <c r="L4881" s="20">
        <v>2.508936243179853</v>
      </c>
      <c r="M4881" s="20">
        <v>0.18364190312489737</v>
      </c>
      <c r="N4881" s="21">
        <v>15.8125</v>
      </c>
      <c r="O4881" s="21">
        <f t="shared" si="79"/>
        <v>20.556250000000002</v>
      </c>
      <c r="P4881" s="21">
        <v>8.25</v>
      </c>
      <c r="Q4881" s="19">
        <v>13.008759768561944</v>
      </c>
      <c r="R4881" s="4">
        <v>85.2</v>
      </c>
      <c r="S4881" s="4">
        <v>13.975</v>
      </c>
      <c r="T4881" s="29">
        <v>121.2</v>
      </c>
      <c r="U4881" s="4">
        <v>0.08</v>
      </c>
      <c r="V4881" s="9"/>
      <c r="W4881" s="9"/>
      <c r="X4881" s="9"/>
      <c r="Y4881" s="9"/>
      <c r="Z4881" s="9"/>
      <c r="AA4881" s="9"/>
    </row>
    <row r="4882" spans="1:27">
      <c r="A4882" s="39">
        <v>22</v>
      </c>
      <c r="B4882" s="39">
        <v>7</v>
      </c>
      <c r="C4882" s="40">
        <v>39651</v>
      </c>
      <c r="D4882" s="17">
        <v>0.125</v>
      </c>
      <c r="E4882" s="18">
        <v>0.34324896103749708</v>
      </c>
      <c r="F4882" s="4">
        <v>10.378181860699655</v>
      </c>
      <c r="G4882" s="4">
        <v>38.690699434000543</v>
      </c>
      <c r="H4882" s="4">
        <v>28.312517573300887</v>
      </c>
      <c r="I4882" s="19">
        <v>2.1569884732499469</v>
      </c>
      <c r="J4882" s="19"/>
      <c r="K4882" s="20">
        <v>2.3363511370449546</v>
      </c>
      <c r="L4882" s="20">
        <v>2.5444791280298578</v>
      </c>
      <c r="M4882" s="20">
        <v>0.20812799098490264</v>
      </c>
      <c r="N4882" s="21">
        <v>17.4375</v>
      </c>
      <c r="O4882" s="21">
        <f t="shared" si="79"/>
        <v>22.668749999999999</v>
      </c>
      <c r="P4882" s="21">
        <v>8</v>
      </c>
      <c r="Q4882" s="19">
        <v>8.7725069727496248</v>
      </c>
      <c r="R4882" s="4">
        <v>84.05</v>
      </c>
      <c r="S4882" s="4">
        <v>14.2</v>
      </c>
      <c r="T4882" s="29">
        <v>299.72500000000002</v>
      </c>
      <c r="U4882" s="4">
        <v>0.04</v>
      </c>
      <c r="V4882" s="9"/>
      <c r="W4882" s="9"/>
      <c r="X4882" s="9"/>
      <c r="Y4882" s="9"/>
      <c r="Z4882" s="9"/>
      <c r="AA4882" s="9"/>
    </row>
    <row r="4883" spans="1:27">
      <c r="A4883" s="39">
        <v>22</v>
      </c>
      <c r="B4883" s="39">
        <v>7</v>
      </c>
      <c r="C4883" s="40">
        <v>39651</v>
      </c>
      <c r="D4883" s="17">
        <v>0.16666666666699825</v>
      </c>
      <c r="E4883" s="18">
        <v>0.42070210549499631</v>
      </c>
      <c r="F4883" s="4">
        <v>11.128450788499627</v>
      </c>
      <c r="G4883" s="4">
        <v>38.06450646375054</v>
      </c>
      <c r="H4883" s="4">
        <v>26.936055675250913</v>
      </c>
      <c r="I4883" s="19">
        <v>2.2236312094999451</v>
      </c>
      <c r="J4883" s="19"/>
      <c r="K4883" s="20">
        <v>2.4508257409849521</v>
      </c>
      <c r="L4883" s="20">
        <v>2.6894108572718776</v>
      </c>
      <c r="M4883" s="20">
        <v>0.23858511628692536</v>
      </c>
      <c r="N4883" s="21">
        <v>20</v>
      </c>
      <c r="O4883" s="21">
        <f t="shared" si="79"/>
        <v>26</v>
      </c>
      <c r="P4883" s="21">
        <v>9.4375</v>
      </c>
      <c r="Q4883" s="19">
        <v>6.2664847630622322</v>
      </c>
      <c r="R4883" s="4">
        <v>84.974999999999994</v>
      </c>
      <c r="S4883" s="4">
        <v>14.074999999999999</v>
      </c>
      <c r="T4883" s="29">
        <v>301.89999999999998</v>
      </c>
      <c r="U4883" s="4">
        <v>4.4999999999999998E-2</v>
      </c>
      <c r="V4883" s="9"/>
      <c r="W4883" s="9"/>
      <c r="X4883" s="9"/>
      <c r="Y4883" s="9"/>
      <c r="Z4883" s="9"/>
      <c r="AA4883" s="9"/>
    </row>
    <row r="4884" spans="1:27">
      <c r="A4884" s="39">
        <v>22</v>
      </c>
      <c r="B4884" s="39">
        <v>7</v>
      </c>
      <c r="C4884" s="40">
        <v>39651</v>
      </c>
      <c r="D4884" s="17">
        <v>0.20833333333300175</v>
      </c>
      <c r="E4884" s="18">
        <v>0.42530790026249621</v>
      </c>
      <c r="F4884" s="4">
        <v>62.14450347499789</v>
      </c>
      <c r="G4884" s="4">
        <v>93.908809395376352</v>
      </c>
      <c r="H4884" s="4">
        <v>31.764305920378462</v>
      </c>
      <c r="I4884" s="19">
        <v>2.4868979252499375</v>
      </c>
      <c r="J4884" s="19"/>
      <c r="K4884" s="20">
        <v>2.0636581712599593</v>
      </c>
      <c r="L4884" s="20">
        <v>2.1979060003593083</v>
      </c>
      <c r="M4884" s="20">
        <v>0.13424782909934907</v>
      </c>
      <c r="N4884" s="21">
        <v>33.9375</v>
      </c>
      <c r="O4884" s="21">
        <f t="shared" si="79"/>
        <v>44.118749999999999</v>
      </c>
      <c r="P4884" s="21">
        <v>10.25</v>
      </c>
      <c r="Q4884" s="19">
        <v>2.9842397573123725</v>
      </c>
      <c r="R4884" s="4">
        <v>89.3</v>
      </c>
      <c r="S4884" s="4">
        <v>13.5875</v>
      </c>
      <c r="T4884" s="29">
        <v>294.47500000000002</v>
      </c>
      <c r="U4884" s="4">
        <v>0.05</v>
      </c>
      <c r="V4884" s="9"/>
      <c r="W4884" s="9"/>
      <c r="X4884" s="9"/>
      <c r="Y4884" s="9"/>
      <c r="Z4884" s="9"/>
      <c r="AA4884" s="9"/>
    </row>
    <row r="4885" spans="1:27">
      <c r="A4885" s="39">
        <v>22</v>
      </c>
      <c r="B4885" s="39">
        <v>7</v>
      </c>
      <c r="C4885" s="40">
        <v>39651</v>
      </c>
      <c r="D4885" s="17">
        <v>0.25</v>
      </c>
      <c r="E4885" s="18">
        <v>0.46749820677749571</v>
      </c>
      <c r="F4885" s="4">
        <v>73.023171370197488</v>
      </c>
      <c r="G4885" s="4">
        <v>105.92878180987654</v>
      </c>
      <c r="H4885" s="4">
        <v>32.905610439679052</v>
      </c>
      <c r="I4885" s="19">
        <v>3.1431715619999201</v>
      </c>
      <c r="J4885" s="19"/>
      <c r="K4885" s="20">
        <v>2.0177203528499597</v>
      </c>
      <c r="L4885" s="20">
        <v>2.138864963351049</v>
      </c>
      <c r="M4885" s="20">
        <v>0.12114461050108977</v>
      </c>
      <c r="N4885" s="21">
        <v>26.0625</v>
      </c>
      <c r="O4885" s="21">
        <f t="shared" si="79"/>
        <v>33.881250000000001</v>
      </c>
      <c r="P4885" s="21">
        <v>12.0625</v>
      </c>
      <c r="Q4885" s="19">
        <v>3.2232015404998622</v>
      </c>
      <c r="R4885" s="4">
        <v>95.275000000000006</v>
      </c>
      <c r="S4885" s="4">
        <v>14.3125</v>
      </c>
      <c r="T4885" s="29">
        <v>136.04999999999998</v>
      </c>
      <c r="U4885" s="4">
        <v>0.3</v>
      </c>
      <c r="V4885" s="9"/>
      <c r="W4885" s="9"/>
      <c r="X4885" s="9"/>
      <c r="Y4885" s="9"/>
      <c r="Z4885" s="9"/>
      <c r="AA4885" s="9"/>
    </row>
    <row r="4886" spans="1:27">
      <c r="A4886" s="39">
        <v>22</v>
      </c>
      <c r="B4886" s="39">
        <v>7</v>
      </c>
      <c r="C4886" s="40">
        <v>39651</v>
      </c>
      <c r="D4886" s="17">
        <v>0.29166666666699825</v>
      </c>
      <c r="E4886" s="18">
        <v>0.44891488584624589</v>
      </c>
      <c r="F4886" s="4">
        <v>71.022795977697527</v>
      </c>
      <c r="G4886" s="4">
        <v>103.29898137212652</v>
      </c>
      <c r="H4886" s="4">
        <v>32.276185394428992</v>
      </c>
      <c r="I4886" s="19">
        <v>3.2106378447499169</v>
      </c>
      <c r="J4886" s="19"/>
      <c r="K4886" s="20">
        <v>1.9407180621099607</v>
      </c>
      <c r="L4886" s="20">
        <v>2.0499499853487864</v>
      </c>
      <c r="M4886" s="20">
        <v>0.10923192323882597</v>
      </c>
      <c r="N4886" s="21">
        <v>11.25</v>
      </c>
      <c r="O4886" s="21">
        <f t="shared" si="79"/>
        <v>14.625</v>
      </c>
      <c r="P4886" s="21">
        <v>10.625</v>
      </c>
      <c r="Q4886" s="19">
        <v>4.5366500716873048</v>
      </c>
      <c r="R4886" s="4">
        <v>94.224999999999994</v>
      </c>
      <c r="S4886" s="4">
        <v>15.025</v>
      </c>
      <c r="T4886" s="29">
        <v>123.55</v>
      </c>
      <c r="U4886" s="4">
        <v>0.32500000000000001</v>
      </c>
      <c r="V4886" s="9"/>
      <c r="W4886" s="9"/>
      <c r="X4886" s="9"/>
      <c r="Y4886" s="9"/>
      <c r="Z4886" s="9"/>
      <c r="AA4886" s="9"/>
    </row>
    <row r="4887" spans="1:27">
      <c r="A4887" s="39">
        <v>22</v>
      </c>
      <c r="B4887" s="39">
        <v>7</v>
      </c>
      <c r="C4887" s="40">
        <v>39651</v>
      </c>
      <c r="D4887" s="17">
        <v>0.33333333333300175</v>
      </c>
      <c r="E4887" s="18">
        <v>0.42146513388874607</v>
      </c>
      <c r="F4887" s="4">
        <v>65.021107558197713</v>
      </c>
      <c r="G4887" s="4">
        <v>94.033045967251383</v>
      </c>
      <c r="H4887" s="4">
        <v>29.011938409053677</v>
      </c>
      <c r="I4887" s="19">
        <v>2.8847758224999245</v>
      </c>
      <c r="J4887" s="19"/>
      <c r="K4887" s="20">
        <v>1.9309517726949603</v>
      </c>
      <c r="L4887" s="20">
        <v>2.0356236904465344</v>
      </c>
      <c r="M4887" s="20">
        <v>0.1046719177515737</v>
      </c>
      <c r="N4887" s="21">
        <v>15.9375</v>
      </c>
      <c r="O4887" s="21">
        <f t="shared" si="79"/>
        <v>20.71875</v>
      </c>
      <c r="P4887" s="21">
        <v>9.5</v>
      </c>
      <c r="Q4887" s="19">
        <v>5.5517915336872612</v>
      </c>
      <c r="R4887" s="4">
        <v>90.3</v>
      </c>
      <c r="S4887" s="4">
        <v>15.55</v>
      </c>
      <c r="T4887" s="29">
        <v>116.60000000000001</v>
      </c>
      <c r="U4887" s="4">
        <v>0.875</v>
      </c>
      <c r="V4887" s="9"/>
      <c r="W4887" s="9"/>
      <c r="X4887" s="9"/>
      <c r="Y4887" s="9"/>
      <c r="Z4887" s="9"/>
      <c r="AA4887" s="9"/>
    </row>
    <row r="4888" spans="1:27">
      <c r="A4888" s="39">
        <v>22</v>
      </c>
      <c r="B4888" s="39">
        <v>7</v>
      </c>
      <c r="C4888" s="40">
        <v>39651</v>
      </c>
      <c r="D4888" s="17">
        <v>0.375</v>
      </c>
      <c r="E4888" s="18">
        <v>0.40505718189624629</v>
      </c>
      <c r="F4888" s="4">
        <v>64.771258618397695</v>
      </c>
      <c r="G4888" s="4">
        <v>94.909191553751427</v>
      </c>
      <c r="H4888" s="4">
        <v>30.137932935353724</v>
      </c>
      <c r="I4888" s="19">
        <v>2.9521316294999216</v>
      </c>
      <c r="J4888" s="19"/>
      <c r="K4888" s="20">
        <v>1.9729710662249591</v>
      </c>
      <c r="L4888" s="20">
        <v>2.0760602459565396</v>
      </c>
      <c r="M4888" s="20">
        <v>0.10308917973158038</v>
      </c>
      <c r="N4888" s="21">
        <v>15.375</v>
      </c>
      <c r="O4888" s="21">
        <f t="shared" si="79"/>
        <v>19.987500000000001</v>
      </c>
      <c r="P4888" s="21">
        <v>7.4375</v>
      </c>
      <c r="Q4888" s="19">
        <v>5.4924413479997645</v>
      </c>
      <c r="R4888" s="4">
        <v>87.025000000000006</v>
      </c>
      <c r="S4888" s="4">
        <v>16.125</v>
      </c>
      <c r="T4888" s="29">
        <v>108.77500000000001</v>
      </c>
      <c r="U4888" s="4">
        <v>1.075</v>
      </c>
      <c r="V4888" s="9"/>
      <c r="W4888" s="9"/>
      <c r="X4888" s="9"/>
      <c r="Y4888" s="9"/>
      <c r="Z4888" s="9"/>
      <c r="AA4888" s="9"/>
    </row>
    <row r="4889" spans="1:27">
      <c r="A4889" s="39">
        <v>22</v>
      </c>
      <c r="B4889" s="39">
        <v>7</v>
      </c>
      <c r="C4889" s="40">
        <v>39651</v>
      </c>
      <c r="D4889" s="17">
        <v>0.41666666666699825</v>
      </c>
      <c r="E4889" s="18">
        <v>0.40967368804499621</v>
      </c>
      <c r="F4889" s="4">
        <v>51.016918968198169</v>
      </c>
      <c r="G4889" s="4">
        <v>69.366122483376046</v>
      </c>
      <c r="H4889" s="4">
        <v>18.349203515177884</v>
      </c>
      <c r="I4889" s="19">
        <v>2.1878131316666081</v>
      </c>
      <c r="J4889" s="19"/>
      <c r="K4889" s="20">
        <v>1.9321288420849596</v>
      </c>
      <c r="L4889" s="20">
        <v>2.0418115790992841</v>
      </c>
      <c r="M4889" s="20">
        <v>0.10968273701432463</v>
      </c>
      <c r="N4889" s="21">
        <v>15.5</v>
      </c>
      <c r="O4889" s="21">
        <f t="shared" si="79"/>
        <v>20.150000000000002</v>
      </c>
      <c r="P4889" s="21">
        <v>11.9375</v>
      </c>
      <c r="Q4889" s="19">
        <v>6.3883875701872261</v>
      </c>
      <c r="R4889" s="4">
        <v>84.5</v>
      </c>
      <c r="S4889" s="4">
        <v>16.762499999999999</v>
      </c>
      <c r="T4889" s="29">
        <v>113.44999999999999</v>
      </c>
      <c r="U4889" s="4">
        <v>1.0049999999999999</v>
      </c>
      <c r="V4889" s="9"/>
      <c r="W4889" s="9"/>
      <c r="X4889" s="9"/>
      <c r="Y4889" s="9"/>
      <c r="Z4889" s="9"/>
      <c r="AA4889" s="9"/>
    </row>
    <row r="4890" spans="1:27">
      <c r="A4890" s="39">
        <v>22</v>
      </c>
      <c r="B4890" s="39">
        <v>7</v>
      </c>
      <c r="C4890" s="40">
        <v>39651</v>
      </c>
      <c r="D4890" s="17">
        <v>0.45833333333300175</v>
      </c>
      <c r="E4890" s="18">
        <v>0.42093286604124591</v>
      </c>
      <c r="F4890" s="4">
        <v>52.767704300598076</v>
      </c>
      <c r="G4890" s="4">
        <v>70.117113399501079</v>
      </c>
      <c r="H4890" s="4">
        <v>17.349409098902996</v>
      </c>
      <c r="I4890" s="19"/>
      <c r="J4890" s="19"/>
      <c r="K4890" s="20">
        <v>1.9171788165349595</v>
      </c>
      <c r="L4890" s="20">
        <v>2.0175148511632806</v>
      </c>
      <c r="M4890" s="20">
        <v>0.10033603462832114</v>
      </c>
      <c r="N4890" s="21">
        <v>13.8125</v>
      </c>
      <c r="O4890" s="21">
        <f t="shared" si="79"/>
        <v>17.956250000000001</v>
      </c>
      <c r="P4890" s="21">
        <v>5.0625</v>
      </c>
      <c r="Q4890" s="19">
        <v>6.9858787526246999</v>
      </c>
      <c r="R4890" s="4">
        <v>86.1</v>
      </c>
      <c r="S4890" s="4">
        <v>16.75</v>
      </c>
      <c r="T4890" s="29">
        <v>118.125</v>
      </c>
      <c r="U4890" s="4">
        <v>1.085</v>
      </c>
      <c r="V4890" s="9"/>
      <c r="W4890" s="9"/>
      <c r="X4890" s="9"/>
      <c r="Y4890" s="9"/>
      <c r="Z4890" s="9"/>
      <c r="AA4890" s="9"/>
    </row>
    <row r="4891" spans="1:27">
      <c r="A4891" s="39">
        <v>22</v>
      </c>
      <c r="B4891" s="39">
        <v>7</v>
      </c>
      <c r="C4891" s="40">
        <v>39651</v>
      </c>
      <c r="D4891" s="17">
        <v>0.5</v>
      </c>
      <c r="E4891" s="18">
        <v>0.41336765401999598</v>
      </c>
      <c r="F4891" s="4">
        <v>57.894629132697872</v>
      </c>
      <c r="G4891" s="4">
        <v>82.011704334626273</v>
      </c>
      <c r="H4891" s="4">
        <v>24.117075201928401</v>
      </c>
      <c r="I4891" s="19"/>
      <c r="J4891" s="19"/>
      <c r="K4891" s="20">
        <v>1.9436797078249586</v>
      </c>
      <c r="L4891" s="20">
        <v>2.038046789066283</v>
      </c>
      <c r="M4891" s="20">
        <v>9.436708124132448E-2</v>
      </c>
      <c r="N4891" s="21">
        <v>15.75</v>
      </c>
      <c r="O4891" s="21">
        <f t="shared" si="79"/>
        <v>20.475000000000001</v>
      </c>
      <c r="P4891" s="21">
        <v>8.75</v>
      </c>
      <c r="Q4891" s="19">
        <v>6.0309351222497405</v>
      </c>
      <c r="R4891" s="4">
        <v>83.525000000000006</v>
      </c>
      <c r="S4891" s="4">
        <v>17.5</v>
      </c>
      <c r="T4891" s="29">
        <v>101.6</v>
      </c>
      <c r="U4891" s="4">
        <v>1.36</v>
      </c>
      <c r="V4891" s="9"/>
      <c r="W4891" s="9"/>
      <c r="X4891" s="9"/>
      <c r="Y4891" s="9"/>
      <c r="Z4891" s="9"/>
      <c r="AA4891" s="9"/>
    </row>
    <row r="4892" spans="1:27">
      <c r="A4892" s="39">
        <v>22</v>
      </c>
      <c r="B4892" s="39">
        <v>7</v>
      </c>
      <c r="C4892" s="40">
        <v>39651</v>
      </c>
      <c r="D4892" s="17">
        <v>0.54166666666699825</v>
      </c>
      <c r="E4892" s="18">
        <v>0.43794960253749571</v>
      </c>
      <c r="F4892" s="4">
        <v>65.522451745597564</v>
      </c>
      <c r="G4892" s="4">
        <v>93.906204893751479</v>
      </c>
      <c r="H4892" s="4">
        <v>28.383753148153911</v>
      </c>
      <c r="I4892" s="19"/>
      <c r="J4892" s="19"/>
      <c r="K4892" s="20">
        <v>1.9287178246249581</v>
      </c>
      <c r="L4892" s="20">
        <v>2.0286829629225309</v>
      </c>
      <c r="M4892" s="20">
        <v>9.9965138297572809E-2</v>
      </c>
      <c r="N4892" s="21">
        <v>21.25</v>
      </c>
      <c r="O4892" s="21">
        <f t="shared" si="79"/>
        <v>27.625</v>
      </c>
      <c r="P4892" s="21">
        <v>9.5625</v>
      </c>
      <c r="Q4892" s="19">
        <v>5.0161591769372844</v>
      </c>
      <c r="R4892" s="4">
        <v>84.525000000000006</v>
      </c>
      <c r="S4892" s="4">
        <v>17.7</v>
      </c>
      <c r="T4892" s="29">
        <v>104.3</v>
      </c>
      <c r="U4892" s="4">
        <v>0.87</v>
      </c>
      <c r="V4892" s="9"/>
      <c r="W4892" s="9"/>
      <c r="X4892" s="9"/>
      <c r="Y4892" s="9"/>
      <c r="Z4892" s="9"/>
      <c r="AA4892" s="9"/>
    </row>
    <row r="4893" spans="1:27">
      <c r="A4893" s="39">
        <v>22</v>
      </c>
      <c r="B4893" s="39">
        <v>7</v>
      </c>
      <c r="C4893" s="40">
        <v>39651</v>
      </c>
      <c r="D4893" s="17">
        <v>0.58333333333300175</v>
      </c>
      <c r="E4893" s="18">
        <v>0.45922369886999548</v>
      </c>
      <c r="F4893" s="4">
        <v>68.648770417597433</v>
      </c>
      <c r="G4893" s="4">
        <v>99.164609808001572</v>
      </c>
      <c r="H4893" s="4">
        <v>30.51583939040415</v>
      </c>
      <c r="I4893" s="19"/>
      <c r="J4893" s="19"/>
      <c r="K4893" s="20">
        <v>1.9085591618749584</v>
      </c>
      <c r="L4893" s="20">
        <v>1.9993671742437766</v>
      </c>
      <c r="M4893" s="20">
        <v>9.0808012368818303E-2</v>
      </c>
      <c r="N4893" s="21">
        <v>18.5625</v>
      </c>
      <c r="O4893" s="21">
        <f t="shared" si="79"/>
        <v>24.131250000000001</v>
      </c>
      <c r="P4893" s="21">
        <v>11.625</v>
      </c>
      <c r="Q4893" s="19">
        <v>5.2553747639372732</v>
      </c>
      <c r="R4893" s="4">
        <v>91.224999999999994</v>
      </c>
      <c r="S4893" s="4">
        <v>16.787500000000001</v>
      </c>
      <c r="T4893" s="29">
        <v>102.65</v>
      </c>
      <c r="U4893" s="4">
        <v>0.505</v>
      </c>
      <c r="V4893" s="9"/>
      <c r="W4893" s="9"/>
      <c r="X4893" s="9"/>
      <c r="Y4893" s="9"/>
      <c r="Z4893" s="9"/>
      <c r="AA4893" s="9"/>
    </row>
    <row r="4894" spans="1:27">
      <c r="A4894" s="39">
        <v>22</v>
      </c>
      <c r="B4894" s="39">
        <v>7</v>
      </c>
      <c r="C4894" s="40">
        <v>39651</v>
      </c>
      <c r="D4894" s="17">
        <v>0.625</v>
      </c>
      <c r="E4894" s="18">
        <v>0.49161419678749518</v>
      </c>
      <c r="F4894" s="4">
        <v>74.275984160797179</v>
      </c>
      <c r="G4894" s="4">
        <v>107.42795807562672</v>
      </c>
      <c r="H4894" s="4">
        <v>33.15197391482954</v>
      </c>
      <c r="I4894" s="19"/>
      <c r="J4894" s="19"/>
      <c r="K4894" s="20">
        <v>1.9091433487649578</v>
      </c>
      <c r="L4894" s="20">
        <v>2.0199127977900289</v>
      </c>
      <c r="M4894" s="20">
        <v>0.11076944902507108</v>
      </c>
      <c r="N4894" s="21">
        <v>20.4375</v>
      </c>
      <c r="O4894" s="21">
        <f t="shared" si="79"/>
        <v>26.568750000000001</v>
      </c>
      <c r="P4894" s="21">
        <v>11.5625</v>
      </c>
      <c r="Q4894" s="19">
        <v>5.3751569863122688</v>
      </c>
      <c r="R4894" s="4">
        <v>91.724999999999994</v>
      </c>
      <c r="S4894" s="4">
        <v>16.725000000000001</v>
      </c>
      <c r="T4894" s="29">
        <v>110.02500000000001</v>
      </c>
      <c r="U4894" s="4">
        <v>0.30499999999999999</v>
      </c>
      <c r="V4894" s="9"/>
      <c r="W4894" s="9"/>
      <c r="X4894" s="9"/>
      <c r="Y4894" s="9"/>
      <c r="Z4894" s="9"/>
      <c r="AA4894" s="9"/>
    </row>
    <row r="4895" spans="1:27">
      <c r="A4895" s="39">
        <v>22</v>
      </c>
      <c r="B4895" s="39">
        <v>7</v>
      </c>
      <c r="C4895" s="40">
        <v>39651</v>
      </c>
      <c r="D4895" s="17">
        <v>0.66666666666699825</v>
      </c>
      <c r="E4895" s="18">
        <v>0.50627132858749491</v>
      </c>
      <c r="F4895" s="4">
        <v>58.520683731597757</v>
      </c>
      <c r="G4895" s="4">
        <v>92.903575501376508</v>
      </c>
      <c r="H4895" s="4">
        <v>34.382891769778745</v>
      </c>
      <c r="I4895" s="19"/>
      <c r="J4895" s="19"/>
      <c r="K4895" s="20">
        <v>1.925289811199957</v>
      </c>
      <c r="L4895" s="20">
        <v>2.0404635996877816</v>
      </c>
      <c r="M4895" s="20">
        <v>0.11517378848782434</v>
      </c>
      <c r="N4895" s="21">
        <v>18.875</v>
      </c>
      <c r="O4895" s="21">
        <f t="shared" si="79"/>
        <v>24.537500000000001</v>
      </c>
      <c r="P4895" s="21">
        <v>11.5</v>
      </c>
      <c r="Q4895" s="19">
        <v>5.5547107674997607</v>
      </c>
      <c r="R4895" s="4">
        <v>87.224999999999994</v>
      </c>
      <c r="S4895" s="4">
        <v>17.737500000000001</v>
      </c>
      <c r="T4895" s="29">
        <v>97.050000000000011</v>
      </c>
      <c r="U4895" s="4">
        <v>0.26</v>
      </c>
      <c r="V4895" s="9"/>
      <c r="W4895" s="9"/>
      <c r="X4895" s="9"/>
      <c r="Y4895" s="9"/>
      <c r="Z4895" s="9"/>
      <c r="AA4895" s="9"/>
    </row>
    <row r="4896" spans="1:27">
      <c r="A4896" s="39">
        <v>22</v>
      </c>
      <c r="B4896" s="39">
        <v>7</v>
      </c>
      <c r="C4896" s="40">
        <v>39651</v>
      </c>
      <c r="D4896" s="17">
        <v>0.70833333333300175</v>
      </c>
      <c r="E4896" s="18">
        <v>0.49983381119499504</v>
      </c>
      <c r="F4896" s="4">
        <v>52.268663386097977</v>
      </c>
      <c r="G4896" s="4">
        <v>86.893338696251419</v>
      </c>
      <c r="H4896" s="4">
        <v>34.624675310153442</v>
      </c>
      <c r="I4896" s="19"/>
      <c r="J4896" s="19"/>
      <c r="K4896" s="20">
        <v>1.8947324510349572</v>
      </c>
      <c r="L4896" s="20">
        <v>2.0061383672047763</v>
      </c>
      <c r="M4896" s="20">
        <v>0.11140591616981876</v>
      </c>
      <c r="N4896" s="21">
        <v>15.9375</v>
      </c>
      <c r="O4896" s="21">
        <f t="shared" si="79"/>
        <v>20.71875</v>
      </c>
      <c r="P4896" s="21">
        <v>9.1875</v>
      </c>
      <c r="Q4896" s="19">
        <v>6.988629437187198</v>
      </c>
      <c r="R4896" s="4">
        <v>85.9</v>
      </c>
      <c r="S4896" s="4">
        <v>17.75</v>
      </c>
      <c r="T4896" s="29">
        <v>91.05</v>
      </c>
      <c r="U4896" s="4">
        <v>0.255</v>
      </c>
      <c r="V4896" s="9"/>
      <c r="W4896" s="9"/>
      <c r="X4896" s="9"/>
      <c r="Y4896" s="9"/>
      <c r="Z4896" s="9"/>
      <c r="AA4896" s="9"/>
    </row>
    <row r="4897" spans="1:27">
      <c r="A4897" s="39">
        <v>22</v>
      </c>
      <c r="B4897" s="39">
        <v>7</v>
      </c>
      <c r="C4897" s="40">
        <v>39651</v>
      </c>
      <c r="D4897" s="17">
        <v>0.75</v>
      </c>
      <c r="E4897" s="18">
        <v>0.49783990565624503</v>
      </c>
      <c r="F4897" s="4">
        <v>49.892992308498052</v>
      </c>
      <c r="G4897" s="4">
        <v>82.636033517126364</v>
      </c>
      <c r="H4897" s="4">
        <v>32.743041208628313</v>
      </c>
      <c r="I4897" s="19"/>
      <c r="J4897" s="19"/>
      <c r="K4897" s="20">
        <v>1.9212736583349566</v>
      </c>
      <c r="L4897" s="20">
        <v>2.0316938044375292</v>
      </c>
      <c r="M4897" s="20">
        <v>0.11042014610257306</v>
      </c>
      <c r="N4897" s="21">
        <v>13.5</v>
      </c>
      <c r="O4897" s="21">
        <f t="shared" si="79"/>
        <v>17.55</v>
      </c>
      <c r="P4897" s="21">
        <v>9.8125</v>
      </c>
      <c r="Q4897" s="19">
        <v>6.3917369965622237</v>
      </c>
      <c r="R4897" s="4">
        <v>82.575000000000003</v>
      </c>
      <c r="S4897" s="4">
        <v>18.175000000000001</v>
      </c>
      <c r="T4897" s="29">
        <v>99.45</v>
      </c>
      <c r="U4897" s="4">
        <v>0.24</v>
      </c>
      <c r="V4897" s="9"/>
      <c r="W4897" s="9"/>
      <c r="X4897" s="9"/>
      <c r="Y4897" s="9"/>
      <c r="Z4897" s="9"/>
      <c r="AA4897" s="9"/>
    </row>
    <row r="4898" spans="1:27">
      <c r="A4898" s="39">
        <v>22</v>
      </c>
      <c r="B4898" s="39">
        <v>7</v>
      </c>
      <c r="C4898" s="40">
        <v>39651</v>
      </c>
      <c r="D4898" s="17">
        <v>0.79166666666699825</v>
      </c>
      <c r="E4898" s="18">
        <v>0.5047383904912448</v>
      </c>
      <c r="F4898" s="4">
        <v>46.016770843398177</v>
      </c>
      <c r="G4898" s="4">
        <v>79.255180464251325</v>
      </c>
      <c r="H4898" s="4">
        <v>33.238409620853133</v>
      </c>
      <c r="I4898" s="19"/>
      <c r="J4898" s="19"/>
      <c r="K4898" s="20">
        <v>1.963412318874955</v>
      </c>
      <c r="L4898" s="20">
        <v>2.0872230508717866</v>
      </c>
      <c r="M4898" s="20">
        <v>0.12381073199683162</v>
      </c>
      <c r="N4898" s="21">
        <v>23.125</v>
      </c>
      <c r="O4898" s="21">
        <f t="shared" si="79"/>
        <v>30.0625</v>
      </c>
      <c r="P4898" s="21">
        <v>9.9375</v>
      </c>
      <c r="Q4898" s="19">
        <v>5.3765426179372673</v>
      </c>
      <c r="R4898" s="4">
        <v>81.825000000000003</v>
      </c>
      <c r="S4898" s="4">
        <v>18.425000000000001</v>
      </c>
      <c r="T4898" s="29">
        <v>97.4</v>
      </c>
      <c r="U4898" s="4">
        <v>0.125</v>
      </c>
      <c r="V4898" s="9"/>
      <c r="W4898" s="9"/>
      <c r="X4898" s="9"/>
      <c r="Y4898" s="9"/>
      <c r="Z4898" s="9"/>
      <c r="AA4898" s="9"/>
    </row>
    <row r="4899" spans="1:27">
      <c r="A4899" s="39">
        <v>22</v>
      </c>
      <c r="B4899" s="39">
        <v>7</v>
      </c>
      <c r="C4899" s="40">
        <v>39651</v>
      </c>
      <c r="D4899" s="17">
        <v>0.83333333333300175</v>
      </c>
      <c r="E4899" s="18">
        <v>0.50718784477374479</v>
      </c>
      <c r="F4899" s="4">
        <v>42.640683729298303</v>
      </c>
      <c r="G4899" s="4">
        <v>75.373556654876268</v>
      </c>
      <c r="H4899" s="4">
        <v>32.732872925577965</v>
      </c>
      <c r="I4899" s="19"/>
      <c r="J4899" s="19"/>
      <c r="K4899" s="20">
        <v>1.9640091539249545</v>
      </c>
      <c r="L4899" s="20">
        <v>2.0828457358327856</v>
      </c>
      <c r="M4899" s="20">
        <v>0.11883658190783097</v>
      </c>
      <c r="N4899" s="21">
        <v>14.1875</v>
      </c>
      <c r="O4899" s="21">
        <f t="shared" si="79"/>
        <v>18.443750000000001</v>
      </c>
      <c r="P4899" s="21">
        <v>9.875</v>
      </c>
      <c r="Q4899" s="19">
        <v>5.4964316534997621</v>
      </c>
      <c r="R4899" s="4">
        <v>84.625</v>
      </c>
      <c r="S4899" s="4">
        <v>17.762499999999999</v>
      </c>
      <c r="T4899" s="29">
        <v>107.125</v>
      </c>
      <c r="U4899" s="4">
        <v>0.06</v>
      </c>
      <c r="V4899" s="9"/>
      <c r="W4899" s="9"/>
      <c r="X4899" s="9"/>
      <c r="Y4899" s="9"/>
      <c r="Z4899" s="9"/>
      <c r="AA4899" s="9"/>
    </row>
    <row r="4900" spans="1:27">
      <c r="A4900" s="39">
        <v>22</v>
      </c>
      <c r="B4900" s="39">
        <v>7</v>
      </c>
      <c r="C4900" s="40">
        <v>39651</v>
      </c>
      <c r="D4900" s="17">
        <v>0.875</v>
      </c>
      <c r="E4900" s="18">
        <v>0.47737508568124504</v>
      </c>
      <c r="F4900" s="4">
        <v>37.013752010298511</v>
      </c>
      <c r="G4900" s="4">
        <v>68.73743580900117</v>
      </c>
      <c r="H4900" s="4">
        <v>31.723683798702659</v>
      </c>
      <c r="I4900" s="19"/>
      <c r="J4900" s="19"/>
      <c r="K4900" s="20">
        <v>1.975000733839954</v>
      </c>
      <c r="L4900" s="20">
        <v>2.0784654617357843</v>
      </c>
      <c r="M4900" s="20">
        <v>0.1034647278958305</v>
      </c>
      <c r="N4900" s="21">
        <v>11.9375</v>
      </c>
      <c r="O4900" s="21">
        <f t="shared" si="79"/>
        <v>15.518750000000001</v>
      </c>
      <c r="P4900" s="21">
        <v>8.1875</v>
      </c>
      <c r="Q4900" s="19">
        <v>5.8552628734997469</v>
      </c>
      <c r="R4900" s="4">
        <v>86.174999999999997</v>
      </c>
      <c r="S4900" s="4">
        <v>17.350000000000001</v>
      </c>
      <c r="T4900" s="29">
        <v>95.75</v>
      </c>
      <c r="U4900" s="4">
        <v>0.05</v>
      </c>
      <c r="V4900" s="9"/>
      <c r="W4900" s="9"/>
      <c r="X4900" s="9"/>
      <c r="Y4900" s="9"/>
      <c r="Z4900" s="9"/>
      <c r="AA4900" s="9"/>
    </row>
    <row r="4901" spans="1:27">
      <c r="A4901" s="39">
        <v>22</v>
      </c>
      <c r="B4901" s="39">
        <v>7</v>
      </c>
      <c r="C4901" s="40">
        <v>39651</v>
      </c>
      <c r="D4901" s="17">
        <v>0.91666666666699825</v>
      </c>
      <c r="E4901" s="18">
        <v>0.46423113221874512</v>
      </c>
      <c r="F4901" s="4">
        <v>32.887330260598667</v>
      </c>
      <c r="G4901" s="4">
        <v>61.350147640001047</v>
      </c>
      <c r="H4901" s="4">
        <v>28.462817379402384</v>
      </c>
      <c r="I4901" s="19"/>
      <c r="J4901" s="19"/>
      <c r="K4901" s="20">
        <v>1.9756027072049536</v>
      </c>
      <c r="L4901" s="20">
        <v>2.0740848177565336</v>
      </c>
      <c r="M4901" s="20">
        <v>9.848211055157996E-2</v>
      </c>
      <c r="N4901" s="21">
        <v>13.9375</v>
      </c>
      <c r="O4901" s="21">
        <f t="shared" si="79"/>
        <v>18.118750000000002</v>
      </c>
      <c r="P4901" s="21">
        <v>9.6875</v>
      </c>
      <c r="Q4901" s="19">
        <v>5.7959058282497491</v>
      </c>
      <c r="R4901" s="4">
        <v>87.1</v>
      </c>
      <c r="S4901" s="4">
        <v>17.100000000000001</v>
      </c>
      <c r="T4901" s="29">
        <v>115.47499999999999</v>
      </c>
      <c r="U4901" s="4">
        <v>0.05</v>
      </c>
      <c r="V4901" s="9"/>
      <c r="W4901" s="9"/>
      <c r="X4901" s="9"/>
      <c r="Y4901" s="9"/>
      <c r="Z4901" s="9"/>
      <c r="AA4901" s="9"/>
    </row>
    <row r="4902" spans="1:27">
      <c r="A4902" s="39">
        <v>22</v>
      </c>
      <c r="B4902" s="39">
        <v>7</v>
      </c>
      <c r="C4902" s="40">
        <v>39651</v>
      </c>
      <c r="D4902" s="17">
        <v>0.95833333333300175</v>
      </c>
      <c r="E4902" s="18">
        <v>0.45330287289499516</v>
      </c>
      <c r="F4902" s="4">
        <v>33.262599075498635</v>
      </c>
      <c r="G4902" s="4">
        <v>60.598702345501053</v>
      </c>
      <c r="H4902" s="4">
        <v>27.336103270002418</v>
      </c>
      <c r="I4902" s="19"/>
      <c r="J4902" s="19"/>
      <c r="K4902" s="20">
        <v>1.9866025874749527</v>
      </c>
      <c r="L4902" s="20">
        <v>2.0896934944195351</v>
      </c>
      <c r="M4902" s="20">
        <v>0.10309090694458245</v>
      </c>
      <c r="N4902" s="21">
        <v>11.75</v>
      </c>
      <c r="O4902" s="21">
        <f t="shared" si="79"/>
        <v>15.275</v>
      </c>
      <c r="P4902" s="21">
        <v>8.1875</v>
      </c>
      <c r="Q4902" s="19">
        <v>4.4816478686873058</v>
      </c>
      <c r="R4902" s="4">
        <v>89.424999999999997</v>
      </c>
      <c r="S4902" s="4">
        <v>16.75</v>
      </c>
      <c r="T4902" s="29">
        <v>111.92500000000001</v>
      </c>
      <c r="U4902" s="4">
        <v>0.04</v>
      </c>
      <c r="V4902" s="9"/>
      <c r="W4902" s="9"/>
      <c r="X4902" s="9"/>
      <c r="Y4902" s="9"/>
      <c r="Z4902" s="9"/>
      <c r="AA4902" s="9"/>
    </row>
    <row r="4903" spans="1:27">
      <c r="A4903" s="39">
        <v>23</v>
      </c>
      <c r="B4903" s="39">
        <v>7</v>
      </c>
      <c r="C4903" s="40">
        <v>39652</v>
      </c>
      <c r="D4903" s="17">
        <v>0</v>
      </c>
      <c r="E4903" s="18">
        <v>0.40670890167749552</v>
      </c>
      <c r="F4903" s="4">
        <v>38.139585099398417</v>
      </c>
      <c r="G4903" s="4">
        <v>66.232648611876158</v>
      </c>
      <c r="H4903" s="4">
        <v>28.093063512477741</v>
      </c>
      <c r="I4903" s="19"/>
      <c r="J4903" s="19"/>
      <c r="K4903" s="20">
        <v>1.955997006199953</v>
      </c>
      <c r="L4903" s="20">
        <v>2.0553101904232802</v>
      </c>
      <c r="M4903" s="20">
        <v>9.9313184223326967E-2</v>
      </c>
      <c r="N4903" s="21">
        <v>9.5</v>
      </c>
      <c r="O4903" s="21">
        <f t="shared" si="79"/>
        <v>12.35</v>
      </c>
      <c r="P4903" s="21">
        <v>7.1875</v>
      </c>
      <c r="Q4903" s="19">
        <v>4.4221830303123077</v>
      </c>
      <c r="R4903" s="4">
        <v>91.375</v>
      </c>
      <c r="S4903" s="4">
        <v>16.55</v>
      </c>
      <c r="T4903" s="29">
        <v>116.27500000000001</v>
      </c>
      <c r="U4903" s="4">
        <v>0.04</v>
      </c>
      <c r="V4903" s="9"/>
      <c r="W4903" s="9"/>
      <c r="X4903" s="9"/>
      <c r="Y4903" s="9"/>
      <c r="Z4903" s="9"/>
      <c r="AA4903" s="9"/>
    </row>
    <row r="4904" spans="1:27">
      <c r="A4904" s="39">
        <v>23</v>
      </c>
      <c r="B4904" s="39">
        <v>7</v>
      </c>
      <c r="C4904" s="40">
        <v>39652</v>
      </c>
      <c r="D4904" s="17">
        <v>4.1666666666998253E-2</v>
      </c>
      <c r="E4904" s="18">
        <v>0.38125444143749587</v>
      </c>
      <c r="F4904" s="4">
        <v>31.887304519398668</v>
      </c>
      <c r="G4904" s="4">
        <v>57.217803235626008</v>
      </c>
      <c r="H4904" s="4">
        <v>25.330498716227343</v>
      </c>
      <c r="I4904" s="19"/>
      <c r="J4904" s="19"/>
      <c r="K4904" s="20">
        <v>2.0970958209899493</v>
      </c>
      <c r="L4904" s="20">
        <v>2.2109924343643002</v>
      </c>
      <c r="M4904" s="20">
        <v>0.11389661337435125</v>
      </c>
      <c r="N4904" s="21">
        <v>9.1875</v>
      </c>
      <c r="O4904" s="21">
        <f t="shared" si="79"/>
        <v>11.94375</v>
      </c>
      <c r="P4904" s="21">
        <v>5.5</v>
      </c>
      <c r="Q4904" s="19">
        <v>3.4662947401873492</v>
      </c>
      <c r="R4904" s="4">
        <v>92.674999999999997</v>
      </c>
      <c r="S4904" s="4">
        <v>16.399999999999999</v>
      </c>
      <c r="T4904" s="29">
        <v>92.700000000000017</v>
      </c>
      <c r="U4904" s="4">
        <v>0.04</v>
      </c>
      <c r="V4904" s="9"/>
      <c r="W4904" s="9"/>
      <c r="X4904" s="9"/>
      <c r="Y4904" s="9"/>
      <c r="Z4904" s="9"/>
      <c r="AA4904" s="9"/>
    </row>
    <row r="4905" spans="1:27">
      <c r="A4905" s="39">
        <v>23</v>
      </c>
      <c r="B4905" s="39">
        <v>7</v>
      </c>
      <c r="C4905" s="40">
        <v>39652</v>
      </c>
      <c r="D4905" s="17">
        <v>8.3333333333001747E-2</v>
      </c>
      <c r="E4905" s="18">
        <v>0.37361954242999595</v>
      </c>
      <c r="F4905" s="4">
        <v>27.885866512098822</v>
      </c>
      <c r="G4905" s="4">
        <v>51.708681962750923</v>
      </c>
      <c r="H4905" s="4">
        <v>23.822815450652101</v>
      </c>
      <c r="I4905" s="19"/>
      <c r="J4905" s="19"/>
      <c r="K4905" s="20">
        <v>2.0612835787899497</v>
      </c>
      <c r="L4905" s="20">
        <v>2.1916182279037977</v>
      </c>
      <c r="M4905" s="20">
        <v>0.13033464911384807</v>
      </c>
      <c r="N4905" s="21">
        <v>9.5625</v>
      </c>
      <c r="O4905" s="21">
        <f t="shared" si="79"/>
        <v>12.43125</v>
      </c>
      <c r="P4905" s="21">
        <v>6.5</v>
      </c>
      <c r="Q4905" s="19">
        <v>5.0801944438122799</v>
      </c>
      <c r="R4905" s="4">
        <v>94.424999999999997</v>
      </c>
      <c r="S4905" s="4">
        <v>16.1875</v>
      </c>
      <c r="T4905" s="29">
        <v>125.075</v>
      </c>
      <c r="U4905" s="4">
        <v>0.04</v>
      </c>
      <c r="V4905" s="9"/>
      <c r="W4905" s="9"/>
      <c r="X4905" s="9"/>
      <c r="Y4905" s="9"/>
      <c r="Z4905" s="9"/>
      <c r="AA4905" s="9"/>
    </row>
    <row r="4906" spans="1:27">
      <c r="A4906" s="39">
        <v>23</v>
      </c>
      <c r="B4906" s="39">
        <v>7</v>
      </c>
      <c r="C4906" s="40">
        <v>39652</v>
      </c>
      <c r="D4906" s="17">
        <v>0.125</v>
      </c>
      <c r="E4906" s="18">
        <v>0.37044035283624599</v>
      </c>
      <c r="F4906" s="4">
        <v>18.507273243799212</v>
      </c>
      <c r="G4906" s="4">
        <v>39.689099294750712</v>
      </c>
      <c r="H4906" s="4">
        <v>21.1818260509515</v>
      </c>
      <c r="I4906" s="19"/>
      <c r="J4906" s="19"/>
      <c r="K4906" s="20">
        <v>2.2701899336349443</v>
      </c>
      <c r="L4906" s="20">
        <v>2.4325220470883298</v>
      </c>
      <c r="M4906" s="20">
        <v>0.16233211345338561</v>
      </c>
      <c r="N4906" s="21">
        <v>8.5625</v>
      </c>
      <c r="O4906" s="21">
        <f t="shared" si="79"/>
        <v>11.13125</v>
      </c>
      <c r="P4906" s="21">
        <v>6.1875</v>
      </c>
      <c r="Q4906" s="19">
        <v>5.558715772062258</v>
      </c>
      <c r="R4906" s="4">
        <v>96.174999999999997</v>
      </c>
      <c r="S4906" s="4">
        <v>15.987500000000001</v>
      </c>
      <c r="T4906" s="29">
        <v>147.95000000000002</v>
      </c>
      <c r="U4906" s="4">
        <v>0.04</v>
      </c>
      <c r="V4906" s="9"/>
      <c r="W4906" s="9"/>
      <c r="X4906" s="9"/>
      <c r="Y4906" s="9"/>
      <c r="Z4906" s="9"/>
      <c r="AA4906" s="9"/>
    </row>
    <row r="4907" spans="1:27">
      <c r="A4907" s="39">
        <v>23</v>
      </c>
      <c r="B4907" s="39">
        <v>7</v>
      </c>
      <c r="C4907" s="40">
        <v>39652</v>
      </c>
      <c r="D4907" s="17">
        <v>0.16666666666699825</v>
      </c>
      <c r="E4907" s="18">
        <v>0.38177337635499564</v>
      </c>
      <c r="F4907" s="4">
        <v>16.756651051899279</v>
      </c>
      <c r="G4907" s="4">
        <v>39.939358124875724</v>
      </c>
      <c r="H4907" s="4">
        <v>23.182707072976445</v>
      </c>
      <c r="I4907" s="19"/>
      <c r="J4907" s="19"/>
      <c r="K4907" s="20">
        <v>2.3958818080949413</v>
      </c>
      <c r="L4907" s="20">
        <v>2.5584076554255963</v>
      </c>
      <c r="M4907" s="20">
        <v>0.16252584733065523</v>
      </c>
      <c r="N4907" s="21">
        <v>9.625</v>
      </c>
      <c r="O4907" s="21">
        <f t="shared" si="79"/>
        <v>12.512500000000001</v>
      </c>
      <c r="P4907" s="21">
        <v>7.375</v>
      </c>
      <c r="Q4907" s="19">
        <v>3.7658110522498358</v>
      </c>
      <c r="R4907" s="4">
        <v>96.724999999999994</v>
      </c>
      <c r="S4907" s="4">
        <v>15.9625</v>
      </c>
      <c r="T4907" s="29">
        <v>169.75</v>
      </c>
      <c r="U4907" s="4">
        <v>0.04</v>
      </c>
      <c r="V4907" s="9"/>
      <c r="W4907" s="9"/>
      <c r="X4907" s="9"/>
      <c r="Y4907" s="9"/>
      <c r="Z4907" s="9"/>
      <c r="AA4907" s="9"/>
    </row>
    <row r="4908" spans="1:27">
      <c r="A4908" s="39">
        <v>23</v>
      </c>
      <c r="B4908" s="39">
        <v>7</v>
      </c>
      <c r="C4908" s="40">
        <v>39652</v>
      </c>
      <c r="D4908" s="17">
        <v>0.20833333333300175</v>
      </c>
      <c r="E4908" s="18">
        <v>0.42773275452999521</v>
      </c>
      <c r="F4908" s="4">
        <v>29.261716423298729</v>
      </c>
      <c r="G4908" s="4">
        <v>54.838180593751005</v>
      </c>
      <c r="H4908" s="4">
        <v>25.576464170452272</v>
      </c>
      <c r="I4908" s="19"/>
      <c r="J4908" s="19"/>
      <c r="K4908" s="20">
        <v>2.276773267724943</v>
      </c>
      <c r="L4908" s="20">
        <v>2.44397089947533</v>
      </c>
      <c r="M4908" s="20">
        <v>0.16719763175038693</v>
      </c>
      <c r="N4908" s="21">
        <v>12.5625</v>
      </c>
      <c r="O4908" s="21">
        <f t="shared" si="79"/>
        <v>16.331250000000001</v>
      </c>
      <c r="P4908" s="21">
        <v>8.8125</v>
      </c>
      <c r="Q4908" s="19">
        <v>2.6900543052498831</v>
      </c>
      <c r="R4908" s="4">
        <v>96.875</v>
      </c>
      <c r="S4908" s="4">
        <v>16.012499999999999</v>
      </c>
      <c r="T4908" s="29">
        <v>198.57499999999999</v>
      </c>
      <c r="U4908" s="4">
        <v>0.04</v>
      </c>
      <c r="V4908" s="9"/>
      <c r="W4908" s="9"/>
      <c r="X4908" s="9"/>
      <c r="Y4908" s="9"/>
      <c r="Z4908" s="9"/>
      <c r="AA4908" s="9"/>
    </row>
    <row r="4909" spans="1:27">
      <c r="A4909" s="39">
        <v>23</v>
      </c>
      <c r="B4909" s="39">
        <v>7</v>
      </c>
      <c r="C4909" s="40">
        <v>39652</v>
      </c>
      <c r="D4909" s="17">
        <v>0.25</v>
      </c>
      <c r="E4909" s="18">
        <v>0.58432350265874344</v>
      </c>
      <c r="F4909" s="4">
        <v>19.132727440499163</v>
      </c>
      <c r="G4909" s="4">
        <v>39.939088300375737</v>
      </c>
      <c r="H4909" s="4">
        <v>20.806360859876577</v>
      </c>
      <c r="I4909" s="19"/>
      <c r="J4909" s="19"/>
      <c r="K4909" s="20">
        <v>2.0012518571599491</v>
      </c>
      <c r="L4909" s="20">
        <v>2.1841892558097946</v>
      </c>
      <c r="M4909" s="20">
        <v>0.18293739864984548</v>
      </c>
      <c r="N4909" s="21">
        <v>3.1875</v>
      </c>
      <c r="O4909" s="21">
        <f t="shared" si="79"/>
        <v>4.1437499999999998</v>
      </c>
      <c r="P4909" s="21">
        <v>4.375</v>
      </c>
      <c r="Q4909" s="19">
        <v>8.7283232797496204</v>
      </c>
      <c r="R4909" s="4">
        <v>96.7</v>
      </c>
      <c r="S4909" s="4">
        <v>16.175000000000001</v>
      </c>
      <c r="T4909" s="29">
        <v>206.2</v>
      </c>
      <c r="U4909" s="4">
        <v>0.04</v>
      </c>
      <c r="V4909" s="9"/>
      <c r="W4909" s="9"/>
      <c r="X4909" s="9"/>
      <c r="Y4909" s="9"/>
      <c r="Z4909" s="9"/>
      <c r="AA4909" s="9"/>
    </row>
    <row r="4910" spans="1:27">
      <c r="A4910" s="39">
        <v>23</v>
      </c>
      <c r="B4910" s="39">
        <v>7</v>
      </c>
      <c r="C4910" s="40">
        <v>39652</v>
      </c>
      <c r="D4910" s="17">
        <v>0.29166666666699825</v>
      </c>
      <c r="E4910" s="18">
        <v>0.39234717675999548</v>
      </c>
      <c r="F4910" s="4">
        <v>19.507952788899139</v>
      </c>
      <c r="G4910" s="4">
        <v>39.312941821625735</v>
      </c>
      <c r="H4910" s="4">
        <v>19.804989032726596</v>
      </c>
      <c r="I4910" s="19"/>
      <c r="J4910" s="19"/>
      <c r="K4910" s="20">
        <v>1.9497314903199501</v>
      </c>
      <c r="L4910" s="20">
        <v>2.0746006750027792</v>
      </c>
      <c r="M4910" s="20">
        <v>0.12486918468282943</v>
      </c>
      <c r="N4910" s="21">
        <v>5.625</v>
      </c>
      <c r="O4910" s="21">
        <f t="shared" si="79"/>
        <v>7.3125</v>
      </c>
      <c r="P4910" s="21">
        <v>4.0625</v>
      </c>
      <c r="Q4910" s="19">
        <v>10.223530451499554</v>
      </c>
      <c r="R4910" s="4">
        <v>93.75</v>
      </c>
      <c r="S4910" s="4">
        <v>16.574999999999999</v>
      </c>
      <c r="T4910" s="29">
        <v>191.875</v>
      </c>
      <c r="U4910" s="4">
        <v>0.04</v>
      </c>
      <c r="V4910" s="9"/>
      <c r="W4910" s="9"/>
      <c r="X4910" s="9"/>
      <c r="Y4910" s="9"/>
      <c r="Z4910" s="9"/>
      <c r="AA4910" s="9"/>
    </row>
    <row r="4911" spans="1:27">
      <c r="A4911" s="39">
        <v>23</v>
      </c>
      <c r="B4911" s="39">
        <v>7</v>
      </c>
      <c r="C4911" s="40">
        <v>39652</v>
      </c>
      <c r="D4911" s="17">
        <v>0.33333333333300175</v>
      </c>
      <c r="E4911" s="18">
        <v>0.39811834501499549</v>
      </c>
      <c r="F4911" s="4">
        <v>20.008228942299109</v>
      </c>
      <c r="G4911" s="4">
        <v>41.190805002250769</v>
      </c>
      <c r="H4911" s="4">
        <v>21.182576059951668</v>
      </c>
      <c r="I4911" s="19"/>
      <c r="J4911" s="19"/>
      <c r="K4911" s="20">
        <v>2.0441877470349477</v>
      </c>
      <c r="L4911" s="20">
        <v>2.210553255641047</v>
      </c>
      <c r="M4911" s="20">
        <v>0.16636550860609978</v>
      </c>
      <c r="N4911" s="21">
        <v>8.875</v>
      </c>
      <c r="O4911" s="21">
        <f t="shared" si="79"/>
        <v>11.5375</v>
      </c>
      <c r="P4911" s="21">
        <v>6.3125</v>
      </c>
      <c r="Q4911" s="19">
        <v>8.7892188268746168</v>
      </c>
      <c r="R4911" s="4">
        <v>86.075000000000003</v>
      </c>
      <c r="S4911" s="4">
        <v>17.712499999999999</v>
      </c>
      <c r="T4911" s="29">
        <v>201.3</v>
      </c>
      <c r="U4911" s="4">
        <v>0.105</v>
      </c>
      <c r="V4911" s="9"/>
      <c r="W4911" s="9"/>
      <c r="X4911" s="9"/>
      <c r="Y4911" s="9"/>
      <c r="Z4911" s="9"/>
      <c r="AA4911" s="9"/>
    </row>
    <row r="4912" spans="1:27">
      <c r="A4912" s="39">
        <v>23</v>
      </c>
      <c r="B4912" s="39">
        <v>7</v>
      </c>
      <c r="C4912" s="40">
        <v>39652</v>
      </c>
      <c r="D4912" s="17">
        <v>0.375</v>
      </c>
      <c r="E4912" s="18">
        <v>0.35689884289749579</v>
      </c>
      <c r="F4912" s="4">
        <v>15.881588505299284</v>
      </c>
      <c r="G4912" s="4">
        <v>36.057481327875685</v>
      </c>
      <c r="H4912" s="4">
        <v>20.175892822576397</v>
      </c>
      <c r="I4912" s="19"/>
      <c r="J4912" s="19"/>
      <c r="K4912" s="20">
        <v>2.008292896539948</v>
      </c>
      <c r="L4912" s="20">
        <v>2.1460211881390383</v>
      </c>
      <c r="M4912" s="20">
        <v>0.1377282915990905</v>
      </c>
      <c r="N4912" s="21">
        <v>24.0625</v>
      </c>
      <c r="O4912" s="21">
        <f t="shared" si="79"/>
        <v>31.28125</v>
      </c>
      <c r="P4912" s="21">
        <v>7.8125</v>
      </c>
      <c r="Q4912" s="19">
        <v>12.616650579999448</v>
      </c>
      <c r="R4912" s="4">
        <v>80.025000000000006</v>
      </c>
      <c r="S4912" s="4">
        <v>19.024999999999999</v>
      </c>
      <c r="T4912" s="29">
        <v>266.125</v>
      </c>
      <c r="U4912" s="4">
        <v>0.155</v>
      </c>
      <c r="V4912" s="9"/>
      <c r="W4912" s="9"/>
      <c r="X4912" s="9"/>
      <c r="Y4912" s="9"/>
      <c r="Z4912" s="9"/>
      <c r="AA4912" s="9"/>
    </row>
    <row r="4913" spans="1:27">
      <c r="A4913" s="39">
        <v>23</v>
      </c>
      <c r="B4913" s="39">
        <v>7</v>
      </c>
      <c r="C4913" s="40">
        <v>39652</v>
      </c>
      <c r="D4913" s="17">
        <v>0.41666666666699825</v>
      </c>
      <c r="E4913" s="18">
        <v>0.36937115453999553</v>
      </c>
      <c r="F4913" s="4">
        <v>13.380598259399394</v>
      </c>
      <c r="G4913" s="4">
        <v>32.927377655625634</v>
      </c>
      <c r="H4913" s="4">
        <v>19.546779396226235</v>
      </c>
      <c r="I4913" s="19"/>
      <c r="J4913" s="19"/>
      <c r="K4913" s="20">
        <v>1.9984637615799477</v>
      </c>
      <c r="L4913" s="20">
        <v>2.1616960737247899</v>
      </c>
      <c r="M4913" s="20">
        <v>0.16323231214484235</v>
      </c>
      <c r="N4913" s="21">
        <v>44.9375</v>
      </c>
      <c r="O4913" s="21">
        <f t="shared" si="79"/>
        <v>58.418750000000003</v>
      </c>
      <c r="P4913" s="21">
        <v>12.4375</v>
      </c>
      <c r="Q4913" s="19">
        <v>14.650670985624359</v>
      </c>
      <c r="R4913" s="4">
        <v>74.724999999999994</v>
      </c>
      <c r="S4913" s="4">
        <v>20.375</v>
      </c>
      <c r="T4913" s="29">
        <v>261.52499999999998</v>
      </c>
      <c r="U4913" s="4">
        <v>0.13</v>
      </c>
      <c r="V4913" s="9"/>
      <c r="W4913" s="9"/>
      <c r="X4913" s="9"/>
      <c r="Y4913" s="9"/>
      <c r="Z4913" s="9"/>
      <c r="AA4913" s="9"/>
    </row>
    <row r="4914" spans="1:27">
      <c r="A4914" s="39">
        <v>23</v>
      </c>
      <c r="B4914" s="39">
        <v>7</v>
      </c>
      <c r="C4914" s="40">
        <v>39652</v>
      </c>
      <c r="D4914" s="17">
        <v>0.45833333333300175</v>
      </c>
      <c r="E4914" s="18">
        <v>0.38409898145624549</v>
      </c>
      <c r="F4914" s="4">
        <v>12.755381942999415</v>
      </c>
      <c r="G4914" s="4">
        <v>34.930444931000672</v>
      </c>
      <c r="H4914" s="4">
        <v>22.175062988001258</v>
      </c>
      <c r="I4914" s="19"/>
      <c r="J4914" s="19"/>
      <c r="K4914" s="20">
        <v>1.999071268514947</v>
      </c>
      <c r="L4914" s="20">
        <v>2.1523041365300384</v>
      </c>
      <c r="M4914" s="20">
        <v>0.15323286801509112</v>
      </c>
      <c r="N4914" s="21">
        <v>13.875</v>
      </c>
      <c r="O4914" s="21">
        <f t="shared" si="79"/>
        <v>18.037500000000001</v>
      </c>
      <c r="P4914" s="21">
        <v>8.625</v>
      </c>
      <c r="Q4914" s="19">
        <v>18.000549588749212</v>
      </c>
      <c r="R4914" s="4">
        <v>69.174999999999997</v>
      </c>
      <c r="S4914" s="4">
        <v>21.962499999999999</v>
      </c>
      <c r="T4914" s="29">
        <v>251.25</v>
      </c>
      <c r="U4914" s="4">
        <v>0.19</v>
      </c>
      <c r="V4914" s="9"/>
      <c r="W4914" s="9"/>
      <c r="X4914" s="9"/>
      <c r="Y4914" s="9"/>
      <c r="Z4914" s="9"/>
      <c r="AA4914" s="9"/>
    </row>
    <row r="4915" spans="1:27">
      <c r="A4915" s="39">
        <v>23</v>
      </c>
      <c r="B4915" s="39">
        <v>7</v>
      </c>
      <c r="C4915" s="40">
        <v>39652</v>
      </c>
      <c r="D4915" s="17">
        <v>0.5</v>
      </c>
      <c r="E4915" s="18">
        <v>0.40443768395749524</v>
      </c>
      <c r="F4915" s="4">
        <v>10.254365391399528</v>
      </c>
      <c r="G4915" s="4">
        <v>33.17754361137564</v>
      </c>
      <c r="H4915" s="4">
        <v>22.923178219976119</v>
      </c>
      <c r="I4915" s="19"/>
      <c r="J4915" s="19"/>
      <c r="K4915" s="20">
        <v>2.1145446818399436</v>
      </c>
      <c r="L4915" s="20">
        <v>2.273388174887554</v>
      </c>
      <c r="M4915" s="20">
        <v>0.15884349304760992</v>
      </c>
      <c r="N4915" s="21">
        <v>16.1875</v>
      </c>
      <c r="O4915" s="21">
        <f t="shared" si="79"/>
        <v>21.043749999999999</v>
      </c>
      <c r="P4915" s="21">
        <v>7.4375</v>
      </c>
      <c r="Q4915" s="19">
        <v>17.34381111406174</v>
      </c>
      <c r="R4915" s="4">
        <v>66.7</v>
      </c>
      <c r="S4915" s="4">
        <v>22.75</v>
      </c>
      <c r="T4915" s="29">
        <v>246.57499999999999</v>
      </c>
      <c r="U4915" s="4">
        <v>0.155</v>
      </c>
      <c r="V4915" s="9"/>
      <c r="W4915" s="9"/>
      <c r="X4915" s="9"/>
      <c r="Y4915" s="9"/>
      <c r="Z4915" s="9"/>
      <c r="AA4915" s="9"/>
    </row>
    <row r="4916" spans="1:27">
      <c r="A4916" s="39">
        <v>23</v>
      </c>
      <c r="B4916" s="39">
        <v>7</v>
      </c>
      <c r="C4916" s="40">
        <v>39652</v>
      </c>
      <c r="D4916" s="17">
        <v>0.54166666666699825</v>
      </c>
      <c r="E4916" s="18">
        <v>0.43600179209999473</v>
      </c>
      <c r="F4916" s="4">
        <v>11.629992550899459</v>
      </c>
      <c r="G4916" s="4">
        <v>36.307377024625708</v>
      </c>
      <c r="H4916" s="4">
        <v>24.677384473726253</v>
      </c>
      <c r="I4916" s="19"/>
      <c r="J4916" s="19"/>
      <c r="K4916" s="20">
        <v>2.0525034837899447</v>
      </c>
      <c r="L4916" s="20">
        <v>2.223847450573297</v>
      </c>
      <c r="M4916" s="20">
        <v>0.17134396678335195</v>
      </c>
      <c r="N4916" s="21">
        <v>25.9375</v>
      </c>
      <c r="O4916" s="21">
        <f t="shared" si="79"/>
        <v>33.71875</v>
      </c>
      <c r="P4916" s="21">
        <v>9.625</v>
      </c>
      <c r="Q4916" s="19">
        <v>15.191825290186832</v>
      </c>
      <c r="R4916" s="4">
        <v>69.674999999999997</v>
      </c>
      <c r="S4916" s="4">
        <v>22.237500000000001</v>
      </c>
      <c r="T4916" s="29">
        <v>281.32499999999999</v>
      </c>
      <c r="U4916" s="4">
        <v>0.26</v>
      </c>
      <c r="V4916" s="9"/>
      <c r="W4916" s="9"/>
      <c r="X4916" s="9"/>
      <c r="Y4916" s="9"/>
      <c r="Z4916" s="9"/>
      <c r="AA4916" s="9"/>
    </row>
    <row r="4917" spans="1:27">
      <c r="A4917" s="39">
        <v>23</v>
      </c>
      <c r="B4917" s="39">
        <v>7</v>
      </c>
      <c r="C4917" s="40">
        <v>39652</v>
      </c>
      <c r="D4917" s="17">
        <v>0.58333333333300175</v>
      </c>
      <c r="E4917" s="18">
        <v>0.40031465744374517</v>
      </c>
      <c r="F4917" s="4">
        <v>9.5041136243995545</v>
      </c>
      <c r="G4917" s="4">
        <v>31.549749167125622</v>
      </c>
      <c r="H4917" s="4">
        <v>22.045635542726071</v>
      </c>
      <c r="I4917" s="19"/>
      <c r="J4917" s="19"/>
      <c r="K4917" s="20">
        <v>2.0113324074899457</v>
      </c>
      <c r="L4917" s="20">
        <v>2.1943763113495427</v>
      </c>
      <c r="M4917" s="20">
        <v>0.18304390385959701</v>
      </c>
      <c r="N4917" s="21">
        <v>15.8125</v>
      </c>
      <c r="O4917" s="21">
        <f t="shared" si="79"/>
        <v>20.556250000000002</v>
      </c>
      <c r="P4917" s="21">
        <v>8.9375</v>
      </c>
      <c r="Q4917" s="19">
        <v>18.721842697186677</v>
      </c>
      <c r="R4917" s="4">
        <v>71.3</v>
      </c>
      <c r="S4917" s="4">
        <v>22.237500000000001</v>
      </c>
      <c r="T4917" s="29">
        <v>253.25</v>
      </c>
      <c r="U4917" s="4">
        <v>0.05</v>
      </c>
      <c r="V4917" s="9"/>
      <c r="W4917" s="9"/>
      <c r="X4917" s="9"/>
      <c r="Y4917" s="9"/>
      <c r="Z4917" s="9"/>
      <c r="AA4917" s="9"/>
    </row>
    <row r="4918" spans="1:27">
      <c r="A4918" s="39">
        <v>23</v>
      </c>
      <c r="B4918" s="39">
        <v>7</v>
      </c>
      <c r="C4918" s="40">
        <v>39652</v>
      </c>
      <c r="D4918" s="17">
        <v>0.625</v>
      </c>
      <c r="E4918" s="18">
        <v>0.41956750271124488</v>
      </c>
      <c r="F4918" s="4">
        <v>9.50414828469955</v>
      </c>
      <c r="G4918" s="4">
        <v>32.55121453400065</v>
      </c>
      <c r="H4918" s="4">
        <v>23.047066249301103</v>
      </c>
      <c r="I4918" s="19"/>
      <c r="J4918" s="19"/>
      <c r="K4918" s="20">
        <v>1.9649147495099464</v>
      </c>
      <c r="L4918" s="20">
        <v>2.1297321695257834</v>
      </c>
      <c r="M4918" s="20">
        <v>0.16481742001583699</v>
      </c>
      <c r="N4918" s="21">
        <v>17.5625</v>
      </c>
      <c r="O4918" s="21">
        <f t="shared" si="79"/>
        <v>22.831250000000001</v>
      </c>
      <c r="P4918" s="21">
        <v>9.5</v>
      </c>
      <c r="Q4918" s="19">
        <v>19.261424202061654</v>
      </c>
      <c r="R4918" s="4">
        <v>67.2</v>
      </c>
      <c r="S4918" s="4">
        <v>23.15</v>
      </c>
      <c r="T4918" s="29">
        <v>261</v>
      </c>
      <c r="U4918" s="4">
        <v>0.16</v>
      </c>
      <c r="V4918" s="9"/>
      <c r="W4918" s="9"/>
      <c r="X4918" s="9"/>
      <c r="Y4918" s="9"/>
      <c r="Z4918" s="9"/>
      <c r="AA4918" s="9"/>
    </row>
    <row r="4919" spans="1:27">
      <c r="A4919" s="39">
        <v>23</v>
      </c>
      <c r="B4919" s="39">
        <v>7</v>
      </c>
      <c r="C4919" s="40">
        <v>39652</v>
      </c>
      <c r="D4919" s="17">
        <v>0.66666666666699825</v>
      </c>
      <c r="E4919" s="18">
        <v>0.44444672356249443</v>
      </c>
      <c r="F4919" s="4">
        <v>10.5046238194995</v>
      </c>
      <c r="G4919" s="4">
        <v>37.43376623375076</v>
      </c>
      <c r="H4919" s="4">
        <v>26.929142414251253</v>
      </c>
      <c r="I4919" s="19"/>
      <c r="J4919" s="19"/>
      <c r="K4919" s="20">
        <v>2.0386846780499441</v>
      </c>
      <c r="L4919" s="20">
        <v>2.2107388080380437</v>
      </c>
      <c r="M4919" s="20">
        <v>0.17205412998809955</v>
      </c>
      <c r="N4919" s="21">
        <v>16.75</v>
      </c>
      <c r="O4919" s="21">
        <f t="shared" si="79"/>
        <v>21.775000000000002</v>
      </c>
      <c r="P4919" s="21">
        <v>9.4375</v>
      </c>
      <c r="Q4919" s="19">
        <v>16.690334851311768</v>
      </c>
      <c r="R4919" s="4">
        <v>66.275000000000006</v>
      </c>
      <c r="S4919" s="4">
        <v>23.524999999999999</v>
      </c>
      <c r="T4919" s="29">
        <v>238.2</v>
      </c>
      <c r="U4919" s="4">
        <v>0.09</v>
      </c>
      <c r="V4919" s="9"/>
      <c r="W4919" s="9"/>
      <c r="X4919" s="9"/>
      <c r="Y4919" s="9"/>
      <c r="Z4919" s="9"/>
      <c r="AA4919" s="9"/>
    </row>
    <row r="4920" spans="1:27">
      <c r="A4920" s="39">
        <v>23</v>
      </c>
      <c r="B4920" s="39">
        <v>7</v>
      </c>
      <c r="C4920" s="40">
        <v>39652</v>
      </c>
      <c r="D4920" s="17">
        <v>0.70833333333300175</v>
      </c>
      <c r="E4920" s="18">
        <v>0.44913644515249435</v>
      </c>
      <c r="F4920" s="4">
        <v>10.754772395899483</v>
      </c>
      <c r="G4920" s="4">
        <v>38.560402456125779</v>
      </c>
      <c r="H4920" s="4">
        <v>27.805630060226299</v>
      </c>
      <c r="I4920" s="19"/>
      <c r="J4920" s="19"/>
      <c r="K4920" s="20">
        <v>1.9504141288949459</v>
      </c>
      <c r="L4920" s="20">
        <v>2.1058534085322793</v>
      </c>
      <c r="M4920" s="20">
        <v>0.15543927963733339</v>
      </c>
      <c r="N4920" s="21">
        <v>17.125</v>
      </c>
      <c r="O4920" s="21">
        <f t="shared" si="79"/>
        <v>22.262499999999999</v>
      </c>
      <c r="P4920" s="21">
        <v>10.8125</v>
      </c>
      <c r="Q4920" s="19">
        <v>15.614576144436812</v>
      </c>
      <c r="R4920" s="4">
        <v>64.900000000000006</v>
      </c>
      <c r="S4920" s="4">
        <v>23.7</v>
      </c>
      <c r="T4920" s="29">
        <v>251.54999999999998</v>
      </c>
      <c r="U4920" s="4">
        <v>0.06</v>
      </c>
      <c r="V4920" s="9"/>
      <c r="W4920" s="9"/>
      <c r="X4920" s="9"/>
      <c r="Y4920" s="9"/>
      <c r="Z4920" s="9"/>
      <c r="AA4920" s="9"/>
    </row>
    <row r="4921" spans="1:27">
      <c r="A4921" s="39">
        <v>23</v>
      </c>
      <c r="B4921" s="39">
        <v>7</v>
      </c>
      <c r="C4921" s="40">
        <v>39652</v>
      </c>
      <c r="D4921" s="17">
        <v>0.75</v>
      </c>
      <c r="E4921" s="18">
        <v>0.44709301522749428</v>
      </c>
      <c r="F4921" s="4">
        <v>10.254587239899502</v>
      </c>
      <c r="G4921" s="4">
        <v>38.059485381750775</v>
      </c>
      <c r="H4921" s="4">
        <v>27.804898141851275</v>
      </c>
      <c r="I4921" s="19"/>
      <c r="J4921" s="19"/>
      <c r="K4921" s="20">
        <v>2.0085466834399437</v>
      </c>
      <c r="L4921" s="20">
        <v>2.1668100657132872</v>
      </c>
      <c r="M4921" s="20">
        <v>0.15826338227334313</v>
      </c>
      <c r="N4921" s="21">
        <v>16.625</v>
      </c>
      <c r="O4921" s="21">
        <f t="shared" si="79"/>
        <v>21.612500000000001</v>
      </c>
      <c r="P4921" s="21">
        <v>10.0625</v>
      </c>
      <c r="Q4921" s="19">
        <v>15.196775934436829</v>
      </c>
      <c r="R4921" s="4">
        <v>64.375</v>
      </c>
      <c r="S4921" s="4">
        <v>23.737500000000001</v>
      </c>
      <c r="T4921" s="29">
        <v>243.125</v>
      </c>
      <c r="U4921" s="4">
        <v>0.18</v>
      </c>
      <c r="V4921" s="9"/>
      <c r="W4921" s="9"/>
      <c r="X4921" s="9"/>
      <c r="Y4921" s="9"/>
      <c r="Z4921" s="9"/>
      <c r="AA4921" s="9"/>
    </row>
    <row r="4922" spans="1:27">
      <c r="A4922" s="39">
        <v>23</v>
      </c>
      <c r="B4922" s="39">
        <v>7</v>
      </c>
      <c r="C4922" s="40">
        <v>39652</v>
      </c>
      <c r="D4922" s="17">
        <v>0.79166666666699825</v>
      </c>
      <c r="E4922" s="18">
        <v>0.44504530074999443</v>
      </c>
      <c r="F4922" s="4">
        <v>10.254624948499499</v>
      </c>
      <c r="G4922" s="4">
        <v>38.184546743250792</v>
      </c>
      <c r="H4922" s="4">
        <v>27.929921794751287</v>
      </c>
      <c r="I4922" s="19"/>
      <c r="J4922" s="19"/>
      <c r="K4922" s="20">
        <v>2.0457771005799423</v>
      </c>
      <c r="L4922" s="20">
        <v>2.2579650506215483</v>
      </c>
      <c r="M4922" s="20">
        <v>0.21218795004160607</v>
      </c>
      <c r="N4922" s="21">
        <v>25.8125</v>
      </c>
      <c r="O4922" s="21">
        <f t="shared" si="79"/>
        <v>33.556249999999999</v>
      </c>
      <c r="P4922" s="21">
        <v>11.1875</v>
      </c>
      <c r="Q4922" s="19">
        <v>13.582236331624401</v>
      </c>
      <c r="R4922" s="4">
        <v>66.724999999999994</v>
      </c>
      <c r="S4922" s="4">
        <v>23.287500000000001</v>
      </c>
      <c r="T4922" s="29">
        <v>227.8</v>
      </c>
      <c r="U4922" s="4">
        <v>0.16500000000000001</v>
      </c>
      <c r="V4922" s="9"/>
      <c r="W4922" s="9"/>
      <c r="X4922" s="9"/>
      <c r="Y4922" s="9"/>
      <c r="Z4922" s="9"/>
      <c r="AA4922" s="9"/>
    </row>
    <row r="4923" spans="1:27">
      <c r="A4923" s="39">
        <v>23</v>
      </c>
      <c r="B4923" s="39">
        <v>7</v>
      </c>
      <c r="C4923" s="40">
        <v>39652</v>
      </c>
      <c r="D4923" s="17">
        <v>0.83333333333300175</v>
      </c>
      <c r="E4923" s="18">
        <v>0.53069842587249316</v>
      </c>
      <c r="F4923" s="4">
        <v>20.509330846298987</v>
      </c>
      <c r="G4923" s="4">
        <v>56.963625432751186</v>
      </c>
      <c r="H4923" s="4">
        <v>36.454294586452193</v>
      </c>
      <c r="I4923" s="19"/>
      <c r="J4923" s="19"/>
      <c r="K4923" s="20">
        <v>2.412748491519932</v>
      </c>
      <c r="L4923" s="20">
        <v>2.7364998423501112</v>
      </c>
      <c r="M4923" s="20">
        <v>0.32375135083017925</v>
      </c>
      <c r="N4923" s="21">
        <v>25.375</v>
      </c>
      <c r="O4923" s="21">
        <f t="shared" si="79"/>
        <v>32.987500000000004</v>
      </c>
      <c r="P4923" s="21">
        <v>16.4375</v>
      </c>
      <c r="Q4923" s="19">
        <v>5.5050286451872568</v>
      </c>
      <c r="R4923" s="4">
        <v>69.275000000000006</v>
      </c>
      <c r="S4923" s="4">
        <v>22.725000000000001</v>
      </c>
      <c r="T4923" s="29">
        <v>225.05</v>
      </c>
      <c r="U4923" s="4">
        <v>5.5E-2</v>
      </c>
      <c r="V4923" s="9"/>
      <c r="W4923" s="9"/>
      <c r="X4923" s="9"/>
      <c r="Y4923" s="9"/>
      <c r="Z4923" s="9"/>
      <c r="AA4923" s="9"/>
    </row>
    <row r="4924" spans="1:27">
      <c r="A4924" s="39">
        <v>23</v>
      </c>
      <c r="B4924" s="39">
        <v>7</v>
      </c>
      <c r="C4924" s="40">
        <v>39652</v>
      </c>
      <c r="D4924" s="17">
        <v>0.875</v>
      </c>
      <c r="E4924" s="18">
        <v>0.43419391133874441</v>
      </c>
      <c r="F4924" s="4">
        <v>12.505728545999379</v>
      </c>
      <c r="G4924" s="4">
        <v>39.436229988625826</v>
      </c>
      <c r="H4924" s="4">
        <v>26.930501442626447</v>
      </c>
      <c r="I4924" s="19"/>
      <c r="J4924" s="19"/>
      <c r="K4924" s="20">
        <v>2.1098293560699397</v>
      </c>
      <c r="L4924" s="20">
        <v>2.2894746109250517</v>
      </c>
      <c r="M4924" s="20">
        <v>0.17964525485511185</v>
      </c>
      <c r="N4924" s="21">
        <v>20.1875</v>
      </c>
      <c r="O4924" s="21">
        <f t="shared" si="79"/>
        <v>26.243750000000002</v>
      </c>
      <c r="P4924" s="21">
        <v>11.375</v>
      </c>
      <c r="Q4924" s="19">
        <v>13.763591237936891</v>
      </c>
      <c r="R4924" s="4">
        <v>73.599999999999994</v>
      </c>
      <c r="S4924" s="4">
        <v>21.6</v>
      </c>
      <c r="T4924" s="29">
        <v>188.125</v>
      </c>
      <c r="U4924" s="4">
        <v>0.15</v>
      </c>
      <c r="V4924" s="9"/>
      <c r="W4924" s="9"/>
      <c r="X4924" s="9"/>
      <c r="Y4924" s="9"/>
      <c r="Z4924" s="9"/>
      <c r="AA4924" s="9"/>
    </row>
    <row r="4925" spans="1:27">
      <c r="A4925" s="39">
        <v>23</v>
      </c>
      <c r="B4925" s="39">
        <v>7</v>
      </c>
      <c r="C4925" s="40">
        <v>39652</v>
      </c>
      <c r="D4925" s="17">
        <v>0.91666666666699825</v>
      </c>
      <c r="E4925" s="18">
        <v>0.40625597242874467</v>
      </c>
      <c r="F4925" s="4">
        <v>11.130140336999442</v>
      </c>
      <c r="G4925" s="4">
        <v>36.556627597500771</v>
      </c>
      <c r="H4925" s="4">
        <v>25.426487260501329</v>
      </c>
      <c r="I4925" s="19"/>
      <c r="J4925" s="19"/>
      <c r="K4925" s="20">
        <v>2.0685756714749406</v>
      </c>
      <c r="L4925" s="20">
        <v>2.2247206140730427</v>
      </c>
      <c r="M4925" s="20">
        <v>0.15614494259810208</v>
      </c>
      <c r="N4925" s="21">
        <v>16.375</v>
      </c>
      <c r="O4925" s="21">
        <f t="shared" si="79"/>
        <v>21.287500000000001</v>
      </c>
      <c r="P4925" s="21">
        <v>10.875</v>
      </c>
      <c r="Q4925" s="19">
        <v>14.841672396686844</v>
      </c>
      <c r="R4925" s="4">
        <v>77.075000000000003</v>
      </c>
      <c r="S4925" s="4">
        <v>20.75</v>
      </c>
      <c r="T4925" s="29">
        <v>190.625</v>
      </c>
      <c r="U4925" s="4">
        <v>0.245</v>
      </c>
      <c r="V4925" s="9"/>
      <c r="W4925" s="9"/>
      <c r="X4925" s="9"/>
      <c r="Y4925" s="9"/>
      <c r="Z4925" s="9"/>
      <c r="AA4925" s="9"/>
    </row>
    <row r="4926" spans="1:27">
      <c r="A4926" s="39">
        <v>23</v>
      </c>
      <c r="B4926" s="39">
        <v>7</v>
      </c>
      <c r="C4926" s="40">
        <v>39652</v>
      </c>
      <c r="D4926" s="17">
        <v>0.95833333333300175</v>
      </c>
      <c r="E4926" s="18">
        <v>0.39517825783249488</v>
      </c>
      <c r="F4926" s="4">
        <v>11.880528035599401</v>
      </c>
      <c r="G4926" s="4">
        <v>36.681699930125781</v>
      </c>
      <c r="H4926" s="4">
        <v>24.801171894526377</v>
      </c>
      <c r="I4926" s="19"/>
      <c r="J4926" s="19"/>
      <c r="K4926" s="20">
        <v>2.0901521139099395</v>
      </c>
      <c r="L4926" s="20">
        <v>2.2505460653482956</v>
      </c>
      <c r="M4926" s="20">
        <v>0.16039395143835611</v>
      </c>
      <c r="N4926" s="21">
        <v>14.9375</v>
      </c>
      <c r="O4926" s="21">
        <f t="shared" ref="O4926:O4989" si="80">N4926*1.3</f>
        <v>19.418749999999999</v>
      </c>
      <c r="P4926" s="21">
        <v>10.5</v>
      </c>
      <c r="Q4926" s="19">
        <v>16.69806753812426</v>
      </c>
      <c r="R4926" s="4">
        <v>79.75</v>
      </c>
      <c r="S4926" s="4">
        <v>19.824999999999999</v>
      </c>
      <c r="T4926" s="29">
        <v>185.625</v>
      </c>
      <c r="U4926" s="4">
        <v>0.32500000000000001</v>
      </c>
      <c r="V4926" s="9"/>
      <c r="W4926" s="9"/>
      <c r="X4926" s="9"/>
      <c r="Y4926" s="9"/>
      <c r="Z4926" s="9"/>
      <c r="AA4926" s="9"/>
    </row>
    <row r="4927" spans="1:27">
      <c r="A4927" s="39">
        <v>24</v>
      </c>
      <c r="B4927" s="39">
        <v>7</v>
      </c>
      <c r="C4927" s="40">
        <v>39653</v>
      </c>
      <c r="D4927" s="17">
        <v>0</v>
      </c>
      <c r="E4927" s="18">
        <v>0.34917464795374531</v>
      </c>
      <c r="F4927" s="4">
        <v>9.8796333030994976</v>
      </c>
      <c r="G4927" s="4">
        <v>30.296723425375649</v>
      </c>
      <c r="H4927" s="4">
        <v>20.41709012227615</v>
      </c>
      <c r="I4927" s="19"/>
      <c r="J4927" s="19"/>
      <c r="K4927" s="20">
        <v>2.0488616705999401</v>
      </c>
      <c r="L4927" s="20">
        <v>2.2008440723730383</v>
      </c>
      <c r="M4927" s="20">
        <v>0.15198240177309841</v>
      </c>
      <c r="N4927" s="21">
        <v>11.625</v>
      </c>
      <c r="O4927" s="21">
        <f t="shared" si="80"/>
        <v>15.112500000000001</v>
      </c>
      <c r="P4927" s="21">
        <v>9.4375</v>
      </c>
      <c r="Q4927" s="19">
        <v>23.342830380873966</v>
      </c>
      <c r="R4927" s="4">
        <v>83</v>
      </c>
      <c r="S4927" s="4">
        <v>18.737500000000001</v>
      </c>
      <c r="T4927" s="29">
        <v>181.39999999999998</v>
      </c>
      <c r="U4927" s="4">
        <v>0.14499999999999999</v>
      </c>
      <c r="V4927" s="9"/>
      <c r="W4927" s="9"/>
      <c r="X4927" s="9"/>
      <c r="Y4927" s="9"/>
      <c r="Z4927" s="9"/>
      <c r="AA4927" s="9"/>
    </row>
    <row r="4928" spans="1:27">
      <c r="A4928" s="39">
        <v>24</v>
      </c>
      <c r="B4928" s="39">
        <v>7</v>
      </c>
      <c r="C4928" s="40">
        <v>39653</v>
      </c>
      <c r="D4928" s="17">
        <v>4.1666666666998253E-2</v>
      </c>
      <c r="E4928" s="18">
        <v>0.3493316642012454</v>
      </c>
      <c r="F4928" s="4">
        <v>10.129787524499481</v>
      </c>
      <c r="G4928" s="4">
        <v>32.299700433375698</v>
      </c>
      <c r="H4928" s="4">
        <v>22.169912908876217</v>
      </c>
      <c r="I4928" s="19"/>
      <c r="J4928" s="19"/>
      <c r="K4928" s="20">
        <v>2.0914165346549387</v>
      </c>
      <c r="L4928" s="20">
        <v>2.2367583190020426</v>
      </c>
      <c r="M4928" s="20">
        <v>0.14534178434710421</v>
      </c>
      <c r="N4928" s="21">
        <v>11.125</v>
      </c>
      <c r="O4928" s="21">
        <f t="shared" si="80"/>
        <v>14.4625</v>
      </c>
      <c r="P4928" s="21">
        <v>10.375</v>
      </c>
      <c r="Q4928" s="19">
        <v>12.330746579749453</v>
      </c>
      <c r="R4928" s="4">
        <v>82.1</v>
      </c>
      <c r="S4928" s="4">
        <v>18.287500000000001</v>
      </c>
      <c r="T4928" s="29">
        <v>192.57499999999999</v>
      </c>
      <c r="U4928" s="4">
        <v>0.125</v>
      </c>
      <c r="V4928" s="9"/>
      <c r="W4928" s="9"/>
      <c r="X4928" s="9"/>
      <c r="Y4928" s="9"/>
      <c r="Z4928" s="9"/>
      <c r="AA4928" s="9"/>
    </row>
    <row r="4929" spans="1:27">
      <c r="A4929" s="39">
        <v>24</v>
      </c>
      <c r="B4929" s="39">
        <v>7</v>
      </c>
      <c r="C4929" s="40">
        <v>39653</v>
      </c>
      <c r="D4929" s="17">
        <v>8.3333333333001747E-2</v>
      </c>
      <c r="E4929" s="18">
        <v>0.35399756871999521</v>
      </c>
      <c r="F4929" s="4">
        <v>12.505959539399353</v>
      </c>
      <c r="G4929" s="4">
        <v>33.801887675500737</v>
      </c>
      <c r="H4929" s="4">
        <v>21.295928136101381</v>
      </c>
      <c r="I4929" s="19"/>
      <c r="J4929" s="19"/>
      <c r="K4929" s="20">
        <v>2.0448613279349392</v>
      </c>
      <c r="L4929" s="20">
        <v>2.1870263655645359</v>
      </c>
      <c r="M4929" s="20">
        <v>0.14216503762959648</v>
      </c>
      <c r="N4929" s="21">
        <v>11.0625</v>
      </c>
      <c r="O4929" s="21">
        <f t="shared" si="80"/>
        <v>14.38125</v>
      </c>
      <c r="P4929" s="21">
        <v>9.375</v>
      </c>
      <c r="Q4929" s="19">
        <v>17.658986827374218</v>
      </c>
      <c r="R4929" s="4">
        <v>83.375</v>
      </c>
      <c r="S4929" s="4">
        <v>17.712499999999999</v>
      </c>
      <c r="T4929" s="29">
        <v>186.27500000000001</v>
      </c>
      <c r="U4929" s="4">
        <v>0.11</v>
      </c>
      <c r="V4929" s="9"/>
      <c r="W4929" s="9"/>
      <c r="X4929" s="9"/>
      <c r="Y4929" s="9"/>
      <c r="Z4929" s="9"/>
      <c r="AA4929" s="9"/>
    </row>
    <row r="4930" spans="1:27">
      <c r="A4930" s="39">
        <v>24</v>
      </c>
      <c r="B4930" s="39">
        <v>7</v>
      </c>
      <c r="C4930" s="40">
        <v>39653</v>
      </c>
      <c r="D4930" s="17">
        <v>0.125</v>
      </c>
      <c r="E4930" s="18">
        <v>0.36768805465874504</v>
      </c>
      <c r="F4930" s="4">
        <v>18.884056612199018</v>
      </c>
      <c r="G4930" s="4">
        <v>44.56827590712598</v>
      </c>
      <c r="H4930" s="4">
        <v>25.684219294926955</v>
      </c>
      <c r="I4930" s="19"/>
      <c r="J4930" s="19"/>
      <c r="K4930" s="20">
        <v>2.1923252960549346</v>
      </c>
      <c r="L4930" s="20">
        <v>2.3590441047898079</v>
      </c>
      <c r="M4930" s="20">
        <v>0.16671880873487321</v>
      </c>
      <c r="N4930" s="21">
        <v>9.375</v>
      </c>
      <c r="O4930" s="21">
        <f t="shared" si="80"/>
        <v>12.1875</v>
      </c>
      <c r="P4930" s="21">
        <v>10.625</v>
      </c>
      <c r="Q4930" s="19">
        <v>8.6804902994996134</v>
      </c>
      <c r="R4930" s="4">
        <v>84.6</v>
      </c>
      <c r="S4930" s="4">
        <v>17.274999999999999</v>
      </c>
      <c r="T4930" s="29">
        <v>195.875</v>
      </c>
      <c r="U4930" s="4">
        <v>0.2</v>
      </c>
      <c r="V4930" s="9"/>
      <c r="W4930" s="9"/>
      <c r="X4930" s="9"/>
      <c r="Y4930" s="9"/>
      <c r="Z4930" s="9"/>
      <c r="AA4930" s="9"/>
    </row>
    <row r="4931" spans="1:27">
      <c r="A4931" s="39">
        <v>24</v>
      </c>
      <c r="B4931" s="39">
        <v>7</v>
      </c>
      <c r="C4931" s="40">
        <v>39653</v>
      </c>
      <c r="D4931" s="17">
        <v>0.16666666666699825</v>
      </c>
      <c r="E4931" s="18">
        <v>0.35092788724749535</v>
      </c>
      <c r="F4931" s="4">
        <v>13.3814657829993</v>
      </c>
      <c r="G4931" s="4">
        <v>33.175708392000729</v>
      </c>
      <c r="H4931" s="4">
        <v>19.794242609001433</v>
      </c>
      <c r="I4931" s="19"/>
      <c r="J4931" s="19"/>
      <c r="K4931" s="20">
        <v>2.0146106856499393</v>
      </c>
      <c r="L4931" s="20">
        <v>2.1479665117890301</v>
      </c>
      <c r="M4931" s="20">
        <v>0.13335582613909075</v>
      </c>
      <c r="N4931" s="21">
        <v>10.8125</v>
      </c>
      <c r="O4931" s="21">
        <f t="shared" si="80"/>
        <v>14.05625</v>
      </c>
      <c r="P4931" s="21">
        <v>11.375</v>
      </c>
      <c r="Q4931" s="19">
        <v>15.146913503624329</v>
      </c>
      <c r="R4931" s="4">
        <v>89.325000000000003</v>
      </c>
      <c r="S4931" s="4">
        <v>15.9625</v>
      </c>
      <c r="T4931" s="29">
        <v>180.85000000000002</v>
      </c>
      <c r="U4931" s="4">
        <v>0.04</v>
      </c>
      <c r="V4931" s="9"/>
      <c r="W4931" s="9"/>
      <c r="X4931" s="9"/>
      <c r="Y4931" s="9"/>
      <c r="Z4931" s="9"/>
      <c r="AA4931" s="9"/>
    </row>
    <row r="4932" spans="1:27">
      <c r="A4932" s="39">
        <v>24</v>
      </c>
      <c r="B4932" s="39">
        <v>7</v>
      </c>
      <c r="C4932" s="40">
        <v>39653</v>
      </c>
      <c r="D4932" s="17">
        <v>0.20833333333300175</v>
      </c>
      <c r="E4932" s="18">
        <v>0.35672992948374516</v>
      </c>
      <c r="F4932" s="4">
        <v>10.004872312399472</v>
      </c>
      <c r="G4932" s="4">
        <v>27.917569717625618</v>
      </c>
      <c r="H4932" s="4">
        <v>17.912697405226147</v>
      </c>
      <c r="I4932" s="19"/>
      <c r="J4932" s="19"/>
      <c r="K4932" s="20">
        <v>2.0309618901749387</v>
      </c>
      <c r="L4932" s="20">
        <v>2.173816375292783</v>
      </c>
      <c r="M4932" s="20">
        <v>0.1428544851178446</v>
      </c>
      <c r="N4932" s="21">
        <v>13.125</v>
      </c>
      <c r="O4932" s="21">
        <f t="shared" si="80"/>
        <v>17.0625</v>
      </c>
      <c r="P4932" s="21">
        <v>10.1875</v>
      </c>
      <c r="Q4932" s="19">
        <v>19.698226380124126</v>
      </c>
      <c r="R4932" s="4">
        <v>92.474999999999994</v>
      </c>
      <c r="S4932" s="4">
        <v>15.5375</v>
      </c>
      <c r="T4932" s="29">
        <v>205.42499999999998</v>
      </c>
      <c r="U4932" s="4">
        <v>0.105</v>
      </c>
      <c r="V4932" s="9"/>
      <c r="W4932" s="9"/>
      <c r="X4932" s="9"/>
      <c r="Y4932" s="9"/>
      <c r="Z4932" s="9"/>
      <c r="AA4932" s="9"/>
    </row>
    <row r="4933" spans="1:27">
      <c r="A4933" s="39">
        <v>24</v>
      </c>
      <c r="B4933" s="39">
        <v>7</v>
      </c>
      <c r="C4933" s="40">
        <v>39653</v>
      </c>
      <c r="D4933" s="17">
        <v>0.25</v>
      </c>
      <c r="E4933" s="18">
        <v>0.44836807243749388</v>
      </c>
      <c r="F4933" s="4">
        <v>10.505154110799442</v>
      </c>
      <c r="G4933" s="4">
        <v>30.170901363000677</v>
      </c>
      <c r="H4933" s="4">
        <v>19.665747252201236</v>
      </c>
      <c r="I4933" s="19"/>
      <c r="J4933" s="19"/>
      <c r="K4933" s="20">
        <v>2.0105759557999385</v>
      </c>
      <c r="L4933" s="20">
        <v>2.169408360027032</v>
      </c>
      <c r="M4933" s="20">
        <v>0.15883240422709327</v>
      </c>
      <c r="N4933" s="21">
        <v>9.6875</v>
      </c>
      <c r="O4933" s="21">
        <f t="shared" si="80"/>
        <v>12.59375</v>
      </c>
      <c r="P4933" s="21">
        <v>8.9375</v>
      </c>
      <c r="Q4933" s="19">
        <v>19.998888239124113</v>
      </c>
      <c r="R4933" s="4">
        <v>90.65</v>
      </c>
      <c r="S4933" s="4">
        <v>15.824999999999999</v>
      </c>
      <c r="T4933" s="29">
        <v>196.75</v>
      </c>
      <c r="U4933" s="4">
        <v>0.27500000000000002</v>
      </c>
      <c r="V4933" s="9"/>
      <c r="W4933" s="9"/>
      <c r="X4933" s="9"/>
      <c r="Y4933" s="9"/>
      <c r="Z4933" s="9"/>
      <c r="AA4933" s="9"/>
    </row>
    <row r="4934" spans="1:27">
      <c r="A4934" s="39">
        <v>24</v>
      </c>
      <c r="B4934" s="39">
        <v>7</v>
      </c>
      <c r="C4934" s="40">
        <v>39653</v>
      </c>
      <c r="D4934" s="17">
        <v>0.29166666666699825</v>
      </c>
      <c r="E4934" s="18">
        <v>0.38077595568249473</v>
      </c>
      <c r="F4934" s="4">
        <v>10.505192496799436</v>
      </c>
      <c r="G4934" s="4">
        <v>30.421176812750687</v>
      </c>
      <c r="H4934" s="4">
        <v>19.915984315951249</v>
      </c>
      <c r="I4934" s="19"/>
      <c r="J4934" s="19"/>
      <c r="K4934" s="20">
        <v>1.9376664973949402</v>
      </c>
      <c r="L4934" s="20">
        <v>2.0691133277362685</v>
      </c>
      <c r="M4934" s="20">
        <v>0.13144683034132804</v>
      </c>
      <c r="N4934" s="21">
        <v>6.125</v>
      </c>
      <c r="O4934" s="21">
        <f t="shared" si="80"/>
        <v>7.9625000000000004</v>
      </c>
      <c r="P4934" s="21">
        <v>9.6875</v>
      </c>
      <c r="Q4934" s="19">
        <v>19.341505945499136</v>
      </c>
      <c r="R4934" s="4">
        <v>80.05</v>
      </c>
      <c r="S4934" s="4">
        <v>17.25</v>
      </c>
      <c r="T4934" s="29">
        <v>194.35000000000002</v>
      </c>
      <c r="U4934" s="4">
        <v>0.98499999999999999</v>
      </c>
      <c r="V4934" s="9"/>
      <c r="W4934" s="9"/>
      <c r="X4934" s="9"/>
      <c r="Y4934" s="9"/>
      <c r="Z4934" s="9"/>
      <c r="AA4934" s="9"/>
    </row>
    <row r="4935" spans="1:27">
      <c r="A4935" s="39">
        <v>24</v>
      </c>
      <c r="B4935" s="39">
        <v>7</v>
      </c>
      <c r="C4935" s="40">
        <v>39653</v>
      </c>
      <c r="D4935" s="17">
        <v>0.33333333333300175</v>
      </c>
      <c r="E4935" s="18">
        <v>0.34929413615124516</v>
      </c>
      <c r="F4935" s="4">
        <v>10.255105676699447</v>
      </c>
      <c r="G4935" s="4">
        <v>30.045502503625684</v>
      </c>
      <c r="H4935" s="4">
        <v>19.790396826926237</v>
      </c>
      <c r="I4935" s="19"/>
      <c r="J4935" s="19"/>
      <c r="K4935" s="20">
        <v>1.9855256503599386</v>
      </c>
      <c r="L4935" s="20">
        <v>2.1151540977085239</v>
      </c>
      <c r="M4935" s="20">
        <v>0.12962844734858542</v>
      </c>
      <c r="N4935" s="21">
        <v>15.0625</v>
      </c>
      <c r="O4935" s="21">
        <f t="shared" si="80"/>
        <v>19.581250000000001</v>
      </c>
      <c r="P4935" s="21">
        <v>10.5</v>
      </c>
      <c r="Q4935" s="19">
        <v>19.282898552436642</v>
      </c>
      <c r="R4935" s="4">
        <v>77.974999999999994</v>
      </c>
      <c r="S4935" s="4">
        <v>17.324999999999999</v>
      </c>
      <c r="T4935" s="29">
        <v>203.2</v>
      </c>
      <c r="U4935" s="4">
        <v>1.135</v>
      </c>
      <c r="V4935" s="9"/>
      <c r="W4935" s="9"/>
      <c r="X4935" s="9"/>
      <c r="Y4935" s="9"/>
      <c r="Z4935" s="9"/>
      <c r="AA4935" s="9"/>
    </row>
    <row r="4936" spans="1:27">
      <c r="A4936" s="39">
        <v>24</v>
      </c>
      <c r="B4936" s="39">
        <v>7</v>
      </c>
      <c r="C4936" s="40">
        <v>39653</v>
      </c>
      <c r="D4936" s="17">
        <v>0.375</v>
      </c>
      <c r="E4936" s="18">
        <v>0.33474827669999524</v>
      </c>
      <c r="F4936" s="4">
        <v>10.255142369199444</v>
      </c>
      <c r="G4936" s="4">
        <v>31.172101141750716</v>
      </c>
      <c r="H4936" s="4">
        <v>20.916958772551272</v>
      </c>
      <c r="I4936" s="19"/>
      <c r="J4936" s="19"/>
      <c r="K4936" s="20">
        <v>2.0123929430349374</v>
      </c>
      <c r="L4936" s="20">
        <v>2.1561684092930289</v>
      </c>
      <c r="M4936" s="20">
        <v>0.14377546625809157</v>
      </c>
      <c r="N4936" s="21">
        <v>21.1875</v>
      </c>
      <c r="O4936" s="21">
        <f t="shared" si="80"/>
        <v>27.543749999999999</v>
      </c>
      <c r="P4936" s="21">
        <v>14.375</v>
      </c>
      <c r="Q4936" s="19">
        <v>18.864944492249158</v>
      </c>
      <c r="R4936" s="4">
        <v>77.650000000000006</v>
      </c>
      <c r="S4936" s="4">
        <v>17.774999999999999</v>
      </c>
      <c r="T4936" s="29">
        <v>201.29999999999998</v>
      </c>
      <c r="U4936" s="4">
        <v>1.4</v>
      </c>
      <c r="V4936" s="9"/>
      <c r="W4936" s="9"/>
      <c r="X4936" s="9"/>
      <c r="Y4936" s="9"/>
      <c r="Z4936" s="9"/>
      <c r="AA4936" s="9"/>
    </row>
    <row r="4937" spans="1:27">
      <c r="A4937" s="39">
        <v>24</v>
      </c>
      <c r="B4937" s="39">
        <v>7</v>
      </c>
      <c r="C4937" s="40">
        <v>39653</v>
      </c>
      <c r="D4937" s="17">
        <v>0.41666666666699825</v>
      </c>
      <c r="E4937" s="18">
        <v>0.32245150569374548</v>
      </c>
      <c r="F4937" s="4">
        <v>9.254673382599492</v>
      </c>
      <c r="G4937" s="4">
        <v>30.671239248875708</v>
      </c>
      <c r="H4937" s="4">
        <v>21.416565866276216</v>
      </c>
      <c r="I4937" s="19"/>
      <c r="J4937" s="19"/>
      <c r="K4937" s="20">
        <v>1.9867185299499375</v>
      </c>
      <c r="L4937" s="20">
        <v>2.1012380022215216</v>
      </c>
      <c r="M4937" s="20">
        <v>0.11451947227158382</v>
      </c>
      <c r="N4937" s="21">
        <v>22.25</v>
      </c>
      <c r="O4937" s="21">
        <f t="shared" si="80"/>
        <v>28.925000000000001</v>
      </c>
      <c r="P4937" s="21">
        <v>15.5625</v>
      </c>
      <c r="Q4937" s="19">
        <v>23.717512089936442</v>
      </c>
      <c r="R4937" s="4">
        <v>77.525000000000006</v>
      </c>
      <c r="S4937" s="4">
        <v>18.287500000000001</v>
      </c>
      <c r="T4937" s="29">
        <v>199.32499999999999</v>
      </c>
      <c r="U4937" s="4">
        <v>1.3049999999999999</v>
      </c>
      <c r="V4937" s="9"/>
      <c r="W4937" s="9"/>
      <c r="X4937" s="9"/>
      <c r="Y4937" s="9"/>
      <c r="Z4937" s="9"/>
      <c r="AA4937" s="9"/>
    </row>
    <row r="4938" spans="1:27">
      <c r="A4938" s="39">
        <v>24</v>
      </c>
      <c r="B4938" s="39">
        <v>7</v>
      </c>
      <c r="C4938" s="40">
        <v>39653</v>
      </c>
      <c r="D4938" s="17">
        <v>0.45833333333300175</v>
      </c>
      <c r="E4938" s="18">
        <v>0.31241024996124556</v>
      </c>
      <c r="F4938" s="4">
        <v>6.2531809574996551</v>
      </c>
      <c r="G4938" s="4">
        <v>26.289540208875611</v>
      </c>
      <c r="H4938" s="4">
        <v>20.036359251375956</v>
      </c>
      <c r="I4938" s="19"/>
      <c r="J4938" s="19"/>
      <c r="K4938" s="20">
        <v>1.9925741995849371</v>
      </c>
      <c r="L4938" s="20">
        <v>2.1119604058695223</v>
      </c>
      <c r="M4938" s="20">
        <v>0.11938620628458535</v>
      </c>
      <c r="N4938" s="21">
        <v>20.6875</v>
      </c>
      <c r="O4938" s="21">
        <f t="shared" si="80"/>
        <v>26.893750000000001</v>
      </c>
      <c r="P4938" s="21">
        <v>14.1875</v>
      </c>
      <c r="Q4938" s="19">
        <v>26.41435442224882</v>
      </c>
      <c r="R4938" s="4">
        <v>75.025000000000006</v>
      </c>
      <c r="S4938" s="4">
        <v>19.087499999999999</v>
      </c>
      <c r="T4938" s="29">
        <v>219.95</v>
      </c>
      <c r="U4938" s="4">
        <v>1.33</v>
      </c>
      <c r="V4938" s="9"/>
      <c r="W4938" s="9"/>
      <c r="X4938" s="9"/>
      <c r="Y4938" s="9"/>
      <c r="Z4938" s="9"/>
      <c r="AA4938" s="9"/>
    </row>
    <row r="4939" spans="1:27">
      <c r="A4939" s="39">
        <v>24</v>
      </c>
      <c r="B4939" s="39">
        <v>7</v>
      </c>
      <c r="C4939" s="40">
        <v>39653</v>
      </c>
      <c r="D4939" s="17">
        <v>0.5</v>
      </c>
      <c r="E4939" s="18">
        <v>0.35105027381874498</v>
      </c>
      <c r="F4939" s="4">
        <v>4.8774973479997286</v>
      </c>
      <c r="G4939" s="4">
        <v>25.037573235000586</v>
      </c>
      <c r="H4939" s="4">
        <v>20.160075887000854</v>
      </c>
      <c r="I4939" s="19"/>
      <c r="J4939" s="19"/>
      <c r="K4939" s="20">
        <v>1.9668784427299373</v>
      </c>
      <c r="L4939" s="20">
        <v>2.0873089608557689</v>
      </c>
      <c r="M4939" s="20">
        <v>0.12043051812583144</v>
      </c>
      <c r="N4939" s="21">
        <v>21.875</v>
      </c>
      <c r="O4939" s="21">
        <f t="shared" si="80"/>
        <v>28.4375</v>
      </c>
      <c r="P4939" s="21">
        <v>14.375</v>
      </c>
      <c r="Q4939" s="19">
        <v>33.005166534936023</v>
      </c>
      <c r="R4939" s="4">
        <v>69.8</v>
      </c>
      <c r="S4939" s="4">
        <v>20.725000000000001</v>
      </c>
      <c r="T4939" s="29">
        <v>206.2</v>
      </c>
      <c r="U4939" s="4">
        <v>1.53</v>
      </c>
      <c r="V4939" s="9"/>
      <c r="W4939" s="9"/>
      <c r="X4939" s="9"/>
      <c r="Y4939" s="9"/>
      <c r="Z4939" s="9"/>
      <c r="AA4939" s="9"/>
    </row>
    <row r="4940" spans="1:27">
      <c r="A4940" s="39">
        <v>24</v>
      </c>
      <c r="B4940" s="39">
        <v>7</v>
      </c>
      <c r="C4940" s="40">
        <v>39653</v>
      </c>
      <c r="D4940" s="17">
        <v>0.54166666666699825</v>
      </c>
      <c r="E4940" s="18">
        <v>0.3591368150662449</v>
      </c>
      <c r="F4940" s="4">
        <v>3.8769995718997836</v>
      </c>
      <c r="G4940" s="4">
        <v>23.78561147512556</v>
      </c>
      <c r="H4940" s="4">
        <v>19.908611903225776</v>
      </c>
      <c r="I4940" s="19"/>
      <c r="J4940" s="19"/>
      <c r="K4940" s="20">
        <v>1.9990350046249361</v>
      </c>
      <c r="L4940" s="20">
        <v>2.1081423527925209</v>
      </c>
      <c r="M4940" s="20">
        <v>0.10910734816758499</v>
      </c>
      <c r="N4940" s="21">
        <v>21.3125</v>
      </c>
      <c r="O4940" s="21">
        <f t="shared" si="80"/>
        <v>27.706250000000001</v>
      </c>
      <c r="P4940" s="21">
        <v>10.875</v>
      </c>
      <c r="Q4940" s="19">
        <v>33.606328563248503</v>
      </c>
      <c r="R4940" s="4">
        <v>66.275000000000006</v>
      </c>
      <c r="S4940" s="4">
        <v>21.862500000000001</v>
      </c>
      <c r="T4940" s="29">
        <v>216.17500000000001</v>
      </c>
      <c r="U4940" s="4">
        <v>1.925</v>
      </c>
      <c r="V4940" s="9"/>
      <c r="W4940" s="9"/>
      <c r="X4940" s="9"/>
      <c r="Y4940" s="9"/>
      <c r="Z4940" s="9"/>
      <c r="AA4940" s="9"/>
    </row>
    <row r="4941" spans="1:27">
      <c r="A4941" s="39">
        <v>24</v>
      </c>
      <c r="B4941" s="39">
        <v>7</v>
      </c>
      <c r="C4941" s="40">
        <v>39653</v>
      </c>
      <c r="D4941" s="17">
        <v>0.58333333333300175</v>
      </c>
      <c r="E4941" s="18">
        <v>0.34002712425874515</v>
      </c>
      <c r="F4941" s="4">
        <v>2.0010387928998874</v>
      </c>
      <c r="G4941" s="4">
        <v>20.906227854750494</v>
      </c>
      <c r="H4941" s="4">
        <v>18.905189061850606</v>
      </c>
      <c r="I4941" s="19"/>
      <c r="J4941" s="19"/>
      <c r="K4941" s="20">
        <v>2.0101585997099352</v>
      </c>
      <c r="L4941" s="20">
        <v>2.1188721540855218</v>
      </c>
      <c r="M4941" s="20">
        <v>0.10871355437558677</v>
      </c>
      <c r="N4941" s="21">
        <v>20.5</v>
      </c>
      <c r="O4941" s="21">
        <f t="shared" si="80"/>
        <v>26.650000000000002</v>
      </c>
      <c r="P4941" s="21">
        <v>10</v>
      </c>
      <c r="Q4941" s="19">
        <v>34.207636602248471</v>
      </c>
      <c r="R4941" s="4">
        <v>62.274999999999999</v>
      </c>
      <c r="S4941" s="4">
        <v>23.1</v>
      </c>
      <c r="T4941" s="29">
        <v>226.02500000000001</v>
      </c>
      <c r="U4941" s="4">
        <v>1.81</v>
      </c>
      <c r="V4941" s="9"/>
      <c r="W4941" s="9"/>
      <c r="X4941" s="9"/>
      <c r="Y4941" s="9"/>
      <c r="Z4941" s="9"/>
      <c r="AA4941" s="9"/>
    </row>
    <row r="4942" spans="1:27">
      <c r="A4942" s="39">
        <v>24</v>
      </c>
      <c r="B4942" s="39">
        <v>7</v>
      </c>
      <c r="C4942" s="40">
        <v>39653</v>
      </c>
      <c r="D4942" s="17">
        <v>0.625</v>
      </c>
      <c r="E4942" s="18">
        <v>0.37306534570124461</v>
      </c>
      <c r="F4942" s="4">
        <v>3.5018321411998015</v>
      </c>
      <c r="G4942" s="4">
        <v>24.912122996000594</v>
      </c>
      <c r="H4942" s="4">
        <v>21.410290854800792</v>
      </c>
      <c r="I4942" s="19"/>
      <c r="J4942" s="19"/>
      <c r="K4942" s="20">
        <v>2.0476079881199336</v>
      </c>
      <c r="L4942" s="20">
        <v>2.1751348770215286</v>
      </c>
      <c r="M4942" s="20">
        <v>0.12752688890159525</v>
      </c>
      <c r="N4942" s="21">
        <v>29</v>
      </c>
      <c r="O4942" s="21">
        <f t="shared" si="80"/>
        <v>37.700000000000003</v>
      </c>
      <c r="P4942" s="21">
        <v>13.5</v>
      </c>
      <c r="Q4942" s="19">
        <v>31.274142199436099</v>
      </c>
      <c r="R4942" s="4">
        <v>60.625</v>
      </c>
      <c r="S4942" s="4">
        <v>23.837499999999999</v>
      </c>
      <c r="T4942" s="29">
        <v>213.92500000000001</v>
      </c>
      <c r="U4942" s="4">
        <v>1.67</v>
      </c>
      <c r="V4942" s="9"/>
      <c r="W4942" s="9"/>
      <c r="X4942" s="9"/>
      <c r="Y4942" s="9"/>
      <c r="Z4942" s="9"/>
      <c r="AA4942" s="9"/>
    </row>
    <row r="4943" spans="1:27">
      <c r="A4943" s="39">
        <v>24</v>
      </c>
      <c r="B4943" s="39">
        <v>7</v>
      </c>
      <c r="C4943" s="40">
        <v>39653</v>
      </c>
      <c r="D4943" s="17">
        <v>0.66666666666699825</v>
      </c>
      <c r="E4943" s="18">
        <v>0.38344016644749435</v>
      </c>
      <c r="F4943" s="4">
        <v>3.2517128058998144</v>
      </c>
      <c r="G4943" s="4">
        <v>24.786851445125595</v>
      </c>
      <c r="H4943" s="4">
        <v>21.535138639225785</v>
      </c>
      <c r="I4943" s="19"/>
      <c r="J4943" s="19"/>
      <c r="K4943" s="20">
        <v>2.0324263431399334</v>
      </c>
      <c r="L4943" s="20">
        <v>2.1555302339192757</v>
      </c>
      <c r="M4943" s="20">
        <v>0.12310389077934214</v>
      </c>
      <c r="N4943" s="21">
        <v>22.5</v>
      </c>
      <c r="O4943" s="21">
        <f t="shared" si="80"/>
        <v>29.25</v>
      </c>
      <c r="P4943" s="21">
        <v>9.3125</v>
      </c>
      <c r="Q4943" s="19">
        <v>32.893964645311023</v>
      </c>
      <c r="R4943" s="4">
        <v>63.65</v>
      </c>
      <c r="S4943" s="4">
        <v>23.774999999999999</v>
      </c>
      <c r="T4943" s="29">
        <v>202.92499999999998</v>
      </c>
      <c r="U4943" s="4">
        <v>1.6850000000000001</v>
      </c>
      <c r="V4943" s="9"/>
      <c r="W4943" s="9"/>
      <c r="X4943" s="9"/>
      <c r="Y4943" s="9"/>
      <c r="Z4943" s="9"/>
      <c r="AA4943" s="9"/>
    </row>
    <row r="4944" spans="1:27">
      <c r="A4944" s="39">
        <v>24</v>
      </c>
      <c r="B4944" s="39">
        <v>7</v>
      </c>
      <c r="C4944" s="40">
        <v>39653</v>
      </c>
      <c r="D4944" s="17">
        <v>0.70833333333300175</v>
      </c>
      <c r="E4944" s="18">
        <v>0.37339664242249454</v>
      </c>
      <c r="F4944" s="4">
        <v>3.1266583880998198</v>
      </c>
      <c r="G4944" s="4">
        <v>24.911949413250603</v>
      </c>
      <c r="H4944" s="4">
        <v>21.785291025150784</v>
      </c>
      <c r="I4944" s="19"/>
      <c r="J4944" s="19"/>
      <c r="K4944" s="20">
        <v>2.0435724677599332</v>
      </c>
      <c r="L4944" s="20">
        <v>2.1662851872052764</v>
      </c>
      <c r="M4944" s="20">
        <v>0.12271271944534368</v>
      </c>
      <c r="N4944" s="21">
        <v>16.8125</v>
      </c>
      <c r="O4944" s="21">
        <f t="shared" si="80"/>
        <v>21.856249999999999</v>
      </c>
      <c r="P4944" s="21">
        <v>8.25</v>
      </c>
      <c r="Q4944" s="19">
        <v>32.716282544748537</v>
      </c>
      <c r="R4944" s="4">
        <v>63.25</v>
      </c>
      <c r="S4944" s="4">
        <v>23.587499999999999</v>
      </c>
      <c r="T4944" s="29">
        <v>200.02500000000001</v>
      </c>
      <c r="U4944" s="4">
        <v>1.8149999999999999</v>
      </c>
      <c r="V4944" s="9"/>
      <c r="W4944" s="9"/>
      <c r="X4944" s="9"/>
      <c r="Y4944" s="9"/>
      <c r="Z4944" s="9"/>
      <c r="AA4944" s="9"/>
    </row>
    <row r="4945" spans="1:27">
      <c r="A4945" s="39">
        <v>24</v>
      </c>
      <c r="B4945" s="39">
        <v>7</v>
      </c>
      <c r="C4945" s="40">
        <v>39653</v>
      </c>
      <c r="D4945" s="17">
        <v>0.75</v>
      </c>
      <c r="E4945" s="18">
        <v>0.40421967379124407</v>
      </c>
      <c r="F4945" s="4">
        <v>5.1277379378997034</v>
      </c>
      <c r="G4945" s="4">
        <v>30.044459920875735</v>
      </c>
      <c r="H4945" s="4">
        <v>24.916721982976028</v>
      </c>
      <c r="I4945" s="19"/>
      <c r="J4945" s="19"/>
      <c r="K4945" s="20">
        <v>2.0547221496749319</v>
      </c>
      <c r="L4945" s="20">
        <v>2.19729503658903</v>
      </c>
      <c r="M4945" s="20">
        <v>0.14257288691409808</v>
      </c>
      <c r="N4945" s="21">
        <v>31.625</v>
      </c>
      <c r="O4945" s="21">
        <f t="shared" si="80"/>
        <v>41.112500000000004</v>
      </c>
      <c r="P4945" s="21">
        <v>11.5</v>
      </c>
      <c r="Q4945" s="19">
        <v>31.160480666686098</v>
      </c>
      <c r="R4945" s="4">
        <v>63.4</v>
      </c>
      <c r="S4945" s="4">
        <v>23.012499999999999</v>
      </c>
      <c r="T4945" s="29">
        <v>196.54999999999998</v>
      </c>
      <c r="U4945" s="4">
        <v>1.625</v>
      </c>
      <c r="V4945" s="9"/>
      <c r="W4945" s="9"/>
      <c r="X4945" s="9"/>
      <c r="Y4945" s="9"/>
      <c r="Z4945" s="9"/>
      <c r="AA4945" s="9"/>
    </row>
    <row r="4946" spans="1:27">
      <c r="A4946" s="39">
        <v>24</v>
      </c>
      <c r="B4946" s="39">
        <v>7</v>
      </c>
      <c r="C4946" s="40">
        <v>39653</v>
      </c>
      <c r="D4946" s="17">
        <v>0.79166666666699825</v>
      </c>
      <c r="E4946" s="18">
        <v>0.42825259429999352</v>
      </c>
      <c r="F4946" s="4">
        <v>4.0021516481997672</v>
      </c>
      <c r="G4946" s="4">
        <v>27.540658604250677</v>
      </c>
      <c r="H4946" s="4">
        <v>23.538506956050909</v>
      </c>
      <c r="I4946" s="19"/>
      <c r="J4946" s="19"/>
      <c r="K4946" s="20">
        <v>2.076419540139931</v>
      </c>
      <c r="L4946" s="20">
        <v>2.2030017084345301</v>
      </c>
      <c r="M4946" s="20">
        <v>0.12658216829459945</v>
      </c>
      <c r="N4946" s="21">
        <v>27.5</v>
      </c>
      <c r="O4946" s="21">
        <f t="shared" si="80"/>
        <v>35.75</v>
      </c>
      <c r="P4946" s="21">
        <v>13.4375</v>
      </c>
      <c r="Q4946" s="19">
        <v>33.859228977435983</v>
      </c>
      <c r="R4946" s="4">
        <v>69.099999999999994</v>
      </c>
      <c r="S4946" s="4">
        <v>21.95</v>
      </c>
      <c r="T4946" s="29">
        <v>193.25</v>
      </c>
      <c r="U4946" s="4">
        <v>1.4650000000000001</v>
      </c>
      <c r="V4946" s="9"/>
      <c r="W4946" s="9"/>
      <c r="X4946" s="9"/>
      <c r="Y4946" s="9"/>
      <c r="Z4946" s="9"/>
      <c r="AA4946" s="9"/>
    </row>
    <row r="4947" spans="1:27">
      <c r="A4947" s="39">
        <v>24</v>
      </c>
      <c r="B4947" s="39">
        <v>7</v>
      </c>
      <c r="C4947" s="40">
        <v>39653</v>
      </c>
      <c r="D4947" s="17">
        <v>0.83333333333300175</v>
      </c>
      <c r="E4947" s="18">
        <v>0.40116902077249394</v>
      </c>
      <c r="F4947" s="4">
        <v>3.2517599980998089</v>
      </c>
      <c r="G4947" s="4">
        <v>25.287244403875626</v>
      </c>
      <c r="H4947" s="4">
        <v>22.035484405775819</v>
      </c>
      <c r="I4947" s="19"/>
      <c r="J4947" s="19"/>
      <c r="K4947" s="20">
        <v>2.0717693982549306</v>
      </c>
      <c r="L4947" s="20">
        <v>2.2036445637850299</v>
      </c>
      <c r="M4947" s="20">
        <v>0.13187516553009926</v>
      </c>
      <c r="N4947" s="21">
        <v>22.5625</v>
      </c>
      <c r="O4947" s="21">
        <f t="shared" si="80"/>
        <v>29.331250000000001</v>
      </c>
      <c r="P4947" s="21">
        <v>11.375</v>
      </c>
      <c r="Q4947" s="19">
        <v>32.902538118498519</v>
      </c>
      <c r="R4947" s="4">
        <v>71.150000000000006</v>
      </c>
      <c r="S4947" s="4">
        <v>21.05</v>
      </c>
      <c r="T4947" s="29">
        <v>193.3</v>
      </c>
      <c r="U4947" s="4">
        <v>1.65</v>
      </c>
      <c r="V4947" s="9"/>
      <c r="W4947" s="9"/>
      <c r="X4947" s="9"/>
      <c r="Y4947" s="9"/>
      <c r="Z4947" s="9"/>
      <c r="AA4947" s="9"/>
    </row>
    <row r="4948" spans="1:27">
      <c r="A4948" s="39">
        <v>24</v>
      </c>
      <c r="B4948" s="39">
        <v>7</v>
      </c>
      <c r="C4948" s="40">
        <v>39653</v>
      </c>
      <c r="D4948" s="17">
        <v>0.875</v>
      </c>
      <c r="E4948" s="18">
        <v>0.41612556718249372</v>
      </c>
      <c r="F4948" s="4">
        <v>3.8771123589997707</v>
      </c>
      <c r="G4948" s="4">
        <v>26.163444085625649</v>
      </c>
      <c r="H4948" s="4">
        <v>22.286331726625878</v>
      </c>
      <c r="I4948" s="19"/>
      <c r="J4948" s="19"/>
      <c r="K4948" s="20">
        <v>2.0829396334299299</v>
      </c>
      <c r="L4948" s="20">
        <v>2.219491814499281</v>
      </c>
      <c r="M4948" s="20">
        <v>0.13655218106935152</v>
      </c>
      <c r="N4948" s="21">
        <v>21.25</v>
      </c>
      <c r="O4948" s="21">
        <f t="shared" si="80"/>
        <v>27.625</v>
      </c>
      <c r="P4948" s="21">
        <v>13.625</v>
      </c>
      <c r="Q4948" s="19">
        <v>31.346367783936088</v>
      </c>
      <c r="R4948" s="4">
        <v>73.25</v>
      </c>
      <c r="S4948" s="4">
        <v>19.837499999999999</v>
      </c>
      <c r="T4948" s="29">
        <v>190.32500000000002</v>
      </c>
      <c r="U4948" s="4">
        <v>1.84</v>
      </c>
      <c r="V4948" s="9"/>
      <c r="W4948" s="9"/>
      <c r="X4948" s="9"/>
      <c r="Y4948" s="9"/>
      <c r="Z4948" s="9"/>
      <c r="AA4948" s="9"/>
    </row>
    <row r="4949" spans="1:27">
      <c r="A4949" s="39">
        <v>24</v>
      </c>
      <c r="B4949" s="39">
        <v>7</v>
      </c>
      <c r="C4949" s="40">
        <v>39653</v>
      </c>
      <c r="D4949" s="17">
        <v>0.91666666666699825</v>
      </c>
      <c r="E4949" s="18">
        <v>0.40265989423374382</v>
      </c>
      <c r="F4949" s="4">
        <v>4.5024691229997318</v>
      </c>
      <c r="G4949" s="4">
        <v>27.540372920500687</v>
      </c>
      <c r="H4949" s="4">
        <v>23.037903797500956</v>
      </c>
      <c r="I4949" s="19"/>
      <c r="J4949" s="19"/>
      <c r="K4949" s="20">
        <v>2.1363105841799279</v>
      </c>
      <c r="L4949" s="20">
        <v>2.2657567331150368</v>
      </c>
      <c r="M4949" s="20">
        <v>0.1294461489351092</v>
      </c>
      <c r="N4949" s="21">
        <v>20.875</v>
      </c>
      <c r="O4949" s="21">
        <f t="shared" si="80"/>
        <v>27.137499999999999</v>
      </c>
      <c r="P4949" s="21">
        <v>12.625</v>
      </c>
      <c r="Q4949" s="19">
        <v>29.070715265436192</v>
      </c>
      <c r="R4949" s="4">
        <v>76.349999999999994</v>
      </c>
      <c r="S4949" s="4">
        <v>18.787500000000001</v>
      </c>
      <c r="T4949" s="29">
        <v>182.85000000000002</v>
      </c>
      <c r="U4949" s="4">
        <v>1.635</v>
      </c>
      <c r="V4949" s="9"/>
      <c r="W4949" s="9"/>
      <c r="X4949" s="9"/>
      <c r="Y4949" s="9"/>
      <c r="Z4949" s="9"/>
      <c r="AA4949" s="9"/>
    </row>
    <row r="4950" spans="1:27">
      <c r="A4950" s="39">
        <v>24</v>
      </c>
      <c r="B4950" s="39">
        <v>7</v>
      </c>
      <c r="C4950" s="40">
        <v>39653</v>
      </c>
      <c r="D4950" s="17">
        <v>0.95833333333300175</v>
      </c>
      <c r="E4950" s="18">
        <v>0.36414790288624438</v>
      </c>
      <c r="F4950" s="4">
        <v>4.3774162857997378</v>
      </c>
      <c r="G4950" s="4">
        <v>23.909967969000604</v>
      </c>
      <c r="H4950" s="4">
        <v>19.532551683200861</v>
      </c>
      <c r="I4950" s="19"/>
      <c r="J4950" s="19"/>
      <c r="K4950" s="20">
        <v>2.110569768254928</v>
      </c>
      <c r="L4950" s="20">
        <v>2.2410690396407835</v>
      </c>
      <c r="M4950" s="20">
        <v>0.13049927138585515</v>
      </c>
      <c r="N4950" s="21">
        <v>19.1875</v>
      </c>
      <c r="O4950" s="21">
        <f t="shared" si="80"/>
        <v>24.943750000000001</v>
      </c>
      <c r="P4950" s="21">
        <v>12.5625</v>
      </c>
      <c r="Q4950" s="19">
        <v>29.672045842998664</v>
      </c>
      <c r="R4950" s="4">
        <v>81.099999999999994</v>
      </c>
      <c r="S4950" s="4">
        <v>17.662500000000001</v>
      </c>
      <c r="T4950" s="29">
        <v>168.2</v>
      </c>
      <c r="U4950" s="4">
        <v>1.5449999999999999</v>
      </c>
      <c r="V4950" s="9"/>
      <c r="W4950" s="9"/>
      <c r="X4950" s="9"/>
      <c r="Y4950" s="9"/>
      <c r="Z4950" s="9"/>
      <c r="AA4950" s="9"/>
    </row>
    <row r="4951" spans="1:27">
      <c r="A4951" s="39">
        <v>25</v>
      </c>
      <c r="B4951" s="39">
        <v>7</v>
      </c>
      <c r="C4951" s="40">
        <v>39654</v>
      </c>
      <c r="D4951" s="17">
        <v>0</v>
      </c>
      <c r="E4951" s="18">
        <v>0.40188000445499389</v>
      </c>
      <c r="F4951" s="4">
        <v>4.3774320917997365</v>
      </c>
      <c r="G4951" s="4">
        <v>23.659520674500602</v>
      </c>
      <c r="H4951" s="4">
        <v>19.282088582700865</v>
      </c>
      <c r="I4951" s="19"/>
      <c r="J4951" s="19"/>
      <c r="K4951" s="20">
        <v>2.1059216026449277</v>
      </c>
      <c r="L4951" s="20">
        <v>2.2366477086140319</v>
      </c>
      <c r="M4951" s="20">
        <v>0.13072610596910439</v>
      </c>
      <c r="N4951" s="21">
        <v>16.8125</v>
      </c>
      <c r="O4951" s="21">
        <f t="shared" si="80"/>
        <v>21.856249999999999</v>
      </c>
      <c r="P4951" s="21">
        <v>10.75</v>
      </c>
      <c r="Q4951" s="19">
        <v>29.674024336811165</v>
      </c>
      <c r="R4951" s="4">
        <v>84.325000000000003</v>
      </c>
      <c r="S4951" s="4">
        <v>16.899999999999999</v>
      </c>
      <c r="T4951" s="29">
        <v>173.07499999999999</v>
      </c>
      <c r="U4951" s="4">
        <v>1.385</v>
      </c>
      <c r="V4951" s="9"/>
      <c r="W4951" s="9"/>
      <c r="X4951" s="9"/>
      <c r="Y4951" s="9"/>
      <c r="Z4951" s="9"/>
      <c r="AA4951" s="9"/>
    </row>
    <row r="4952" spans="1:27">
      <c r="A4952" s="39">
        <v>25</v>
      </c>
      <c r="B4952" s="39">
        <v>7</v>
      </c>
      <c r="C4952" s="40">
        <v>39654</v>
      </c>
      <c r="D4952" s="17">
        <v>4.1666666666998253E-2</v>
      </c>
      <c r="E4952" s="18">
        <v>0.39636187682999391</v>
      </c>
      <c r="F4952" s="4">
        <v>3.2518184802998027</v>
      </c>
      <c r="G4952" s="4">
        <v>19.528424262750498</v>
      </c>
      <c r="H4952" s="4">
        <v>16.276605782450694</v>
      </c>
      <c r="I4952" s="19"/>
      <c r="J4952" s="19"/>
      <c r="K4952" s="20">
        <v>2.0854376450299279</v>
      </c>
      <c r="L4952" s="20">
        <v>2.2170108857560296</v>
      </c>
      <c r="M4952" s="20">
        <v>0.13157324072610121</v>
      </c>
      <c r="N4952" s="21">
        <v>15.1875</v>
      </c>
      <c r="O4952" s="21">
        <f t="shared" si="80"/>
        <v>19.743750000000002</v>
      </c>
      <c r="P4952" s="21">
        <v>10.4375</v>
      </c>
      <c r="Q4952" s="19">
        <v>22.062335187936505</v>
      </c>
      <c r="R4952" s="4">
        <v>86.025000000000006</v>
      </c>
      <c r="S4952" s="4">
        <v>16.350000000000001</v>
      </c>
      <c r="T4952" s="29">
        <v>169.6</v>
      </c>
      <c r="U4952" s="4">
        <v>1.7350000000000001</v>
      </c>
      <c r="V4952" s="9"/>
      <c r="W4952" s="9"/>
      <c r="X4952" s="9"/>
      <c r="Y4952" s="9"/>
      <c r="Z4952" s="9"/>
      <c r="AA4952" s="9"/>
    </row>
    <row r="4953" spans="1:27">
      <c r="A4953" s="39">
        <v>25</v>
      </c>
      <c r="B4953" s="39">
        <v>7</v>
      </c>
      <c r="C4953" s="40">
        <v>39654</v>
      </c>
      <c r="D4953" s="17">
        <v>8.3333333333001747E-2</v>
      </c>
      <c r="E4953" s="18">
        <v>0.39653867762874384</v>
      </c>
      <c r="F4953" s="4">
        <v>11.506482153499299</v>
      </c>
      <c r="G4953" s="4">
        <v>43.062517618126108</v>
      </c>
      <c r="H4953" s="4">
        <v>31.556035464626806</v>
      </c>
      <c r="I4953" s="19"/>
      <c r="J4953" s="19"/>
      <c r="K4953" s="20">
        <v>2.1335904724599257</v>
      </c>
      <c r="L4953" s="20">
        <v>2.2734774138117859</v>
      </c>
      <c r="M4953" s="20">
        <v>0.13988694135185997</v>
      </c>
      <c r="N4953" s="21">
        <v>16.75</v>
      </c>
      <c r="O4953" s="21">
        <f t="shared" si="80"/>
        <v>21.775000000000002</v>
      </c>
      <c r="P4953" s="21">
        <v>12.375</v>
      </c>
      <c r="Q4953" s="19">
        <v>14.389159589624349</v>
      </c>
      <c r="R4953" s="4">
        <v>86.875</v>
      </c>
      <c r="S4953" s="4">
        <v>16.137499999999999</v>
      </c>
      <c r="T4953" s="29">
        <v>174.52499999999998</v>
      </c>
      <c r="U4953" s="4">
        <v>1.72</v>
      </c>
      <c r="V4953" s="9"/>
      <c r="W4953" s="9"/>
      <c r="X4953" s="9"/>
      <c r="Y4953" s="9"/>
      <c r="Z4953" s="9"/>
      <c r="AA4953" s="9"/>
    </row>
    <row r="4954" spans="1:27">
      <c r="A4954" s="39">
        <v>25</v>
      </c>
      <c r="B4954" s="39">
        <v>7</v>
      </c>
      <c r="C4954" s="40">
        <v>39654</v>
      </c>
      <c r="D4954" s="17">
        <v>0.125</v>
      </c>
      <c r="E4954" s="18">
        <v>0.39329345551999384</v>
      </c>
      <c r="F4954" s="4">
        <v>21.762328905798661</v>
      </c>
      <c r="G4954" s="4">
        <v>60.838127787126574</v>
      </c>
      <c r="H4954" s="4">
        <v>39.075798881327906</v>
      </c>
      <c r="I4954" s="19"/>
      <c r="J4954" s="19"/>
      <c r="K4954" s="20">
        <v>2.1025358815049264</v>
      </c>
      <c r="L4954" s="20">
        <v>2.2386091941857811</v>
      </c>
      <c r="M4954" s="20">
        <v>0.13607331268085454</v>
      </c>
      <c r="N4954" s="21">
        <v>17.4375</v>
      </c>
      <c r="O4954" s="21">
        <f t="shared" si="80"/>
        <v>22.668749999999999</v>
      </c>
      <c r="P4954" s="21">
        <v>12</v>
      </c>
      <c r="Q4954" s="19">
        <v>10.37295186349953</v>
      </c>
      <c r="R4954" s="4">
        <v>87.8</v>
      </c>
      <c r="S4954" s="4">
        <v>15.887499999999999</v>
      </c>
      <c r="T4954" s="29">
        <v>154.65</v>
      </c>
      <c r="U4954" s="4">
        <v>0.42499999999999999</v>
      </c>
      <c r="V4954" s="9"/>
      <c r="W4954" s="9"/>
      <c r="X4954" s="9"/>
      <c r="Y4954" s="9"/>
      <c r="Z4954" s="9"/>
      <c r="AA4954" s="9"/>
    </row>
    <row r="4955" spans="1:27">
      <c r="A4955" s="39">
        <v>25</v>
      </c>
      <c r="B4955" s="39">
        <v>7</v>
      </c>
      <c r="C4955" s="40">
        <v>39654</v>
      </c>
      <c r="D4955" s="17">
        <v>0.16666666666699825</v>
      </c>
      <c r="E4955" s="18">
        <v>0.41856080642124349</v>
      </c>
      <c r="F4955" s="4">
        <v>29.1416185412982</v>
      </c>
      <c r="G4955" s="4">
        <v>69.099849069501801</v>
      </c>
      <c r="H4955" s="4">
        <v>39.9582305282036</v>
      </c>
      <c r="I4955" s="19"/>
      <c r="J4955" s="19"/>
      <c r="K4955" s="20">
        <v>2.0978813918149264</v>
      </c>
      <c r="L4955" s="20">
        <v>2.2291081417272793</v>
      </c>
      <c r="M4955" s="20">
        <v>0.13122674991235328</v>
      </c>
      <c r="N4955" s="21">
        <v>20.5</v>
      </c>
      <c r="O4955" s="21">
        <f t="shared" si="80"/>
        <v>26.650000000000002</v>
      </c>
      <c r="P4955" s="21">
        <v>14.8125</v>
      </c>
      <c r="Q4955" s="19">
        <v>8.5746682667496117</v>
      </c>
      <c r="R4955" s="4">
        <v>88.424999999999997</v>
      </c>
      <c r="S4955" s="4">
        <v>15.7125</v>
      </c>
      <c r="T4955" s="29">
        <v>149.32500000000002</v>
      </c>
      <c r="U4955" s="4">
        <v>0.52500000000000002</v>
      </c>
      <c r="V4955" s="9"/>
      <c r="W4955" s="9"/>
      <c r="X4955" s="9"/>
      <c r="Y4955" s="9"/>
      <c r="Z4955" s="9"/>
      <c r="AA4955" s="9"/>
    </row>
    <row r="4956" spans="1:27">
      <c r="A4956" s="39">
        <v>25</v>
      </c>
      <c r="B4956" s="39">
        <v>7</v>
      </c>
      <c r="C4956" s="40">
        <v>39654</v>
      </c>
      <c r="D4956" s="17">
        <v>0.20833333333300175</v>
      </c>
      <c r="E4956" s="18">
        <v>0.4689489513249927</v>
      </c>
      <c r="F4956" s="4">
        <v>41.398753030997426</v>
      </c>
      <c r="G4956" s="4">
        <v>81.492481232127133</v>
      </c>
      <c r="H4956" s="4">
        <v>40.093728201129707</v>
      </c>
      <c r="I4956" s="19"/>
      <c r="J4956" s="19"/>
      <c r="K4956" s="20">
        <v>2.0985058947149255</v>
      </c>
      <c r="L4956" s="20">
        <v>2.2449916409020312</v>
      </c>
      <c r="M4956" s="20">
        <v>0.1464857461871053</v>
      </c>
      <c r="N4956" s="21">
        <v>24.6875</v>
      </c>
      <c r="O4956" s="21">
        <f t="shared" si="80"/>
        <v>32.09375</v>
      </c>
      <c r="P4956" s="21">
        <v>17.4375</v>
      </c>
      <c r="Q4956" s="19">
        <v>8.6952128804996054</v>
      </c>
      <c r="R4956" s="4">
        <v>87.65</v>
      </c>
      <c r="S4956" s="4">
        <v>15.887499999999999</v>
      </c>
      <c r="T4956" s="29">
        <v>154.125</v>
      </c>
      <c r="U4956" s="4">
        <v>0.87</v>
      </c>
      <c r="V4956" s="9"/>
      <c r="W4956" s="9"/>
      <c r="X4956" s="9"/>
      <c r="Y4956" s="9"/>
      <c r="Z4956" s="9"/>
      <c r="AA4956" s="9"/>
    </row>
    <row r="4957" spans="1:27">
      <c r="A4957" s="39">
        <v>25</v>
      </c>
      <c r="B4957" s="39">
        <v>7</v>
      </c>
      <c r="C4957" s="40">
        <v>39654</v>
      </c>
      <c r="D4957" s="17">
        <v>0.25</v>
      </c>
      <c r="E4957" s="18">
        <v>0.53535832914249148</v>
      </c>
      <c r="F4957" s="4">
        <v>46.651913892297088</v>
      </c>
      <c r="G4957" s="4">
        <v>87.125325823752306</v>
      </c>
      <c r="H4957" s="4">
        <v>40.473411931455217</v>
      </c>
      <c r="I4957" s="19"/>
      <c r="J4957" s="19"/>
      <c r="K4957" s="20">
        <v>2.0938462667099254</v>
      </c>
      <c r="L4957" s="20">
        <v>2.2507253141517811</v>
      </c>
      <c r="M4957" s="20">
        <v>0.15687904744185555</v>
      </c>
      <c r="N4957" s="21">
        <v>28.5</v>
      </c>
      <c r="O4957" s="21">
        <f t="shared" si="80"/>
        <v>37.050000000000004</v>
      </c>
      <c r="P4957" s="21">
        <v>20.0625</v>
      </c>
      <c r="Q4957" s="19">
        <v>8.8757867766245973</v>
      </c>
      <c r="R4957" s="4">
        <v>86.974999999999994</v>
      </c>
      <c r="S4957" s="4">
        <v>16.3</v>
      </c>
      <c r="T4957" s="29">
        <v>164.25</v>
      </c>
      <c r="U4957" s="4">
        <v>0.91</v>
      </c>
      <c r="V4957" s="9"/>
      <c r="W4957" s="9"/>
      <c r="X4957" s="9"/>
      <c r="Y4957" s="9"/>
      <c r="Z4957" s="9"/>
      <c r="AA4957" s="9"/>
    </row>
    <row r="4958" spans="1:27">
      <c r="A4958" s="39">
        <v>25</v>
      </c>
      <c r="B4958" s="39">
        <v>7</v>
      </c>
      <c r="C4958" s="40">
        <v>39654</v>
      </c>
      <c r="D4958" s="17">
        <v>0.29166666666699825</v>
      </c>
      <c r="E4958" s="18">
        <v>0.48192167349624232</v>
      </c>
      <c r="F4958" s="4">
        <v>19.261185228798787</v>
      </c>
      <c r="G4958" s="4">
        <v>48.569689724001293</v>
      </c>
      <c r="H4958" s="4">
        <v>29.308504495202499</v>
      </c>
      <c r="I4958" s="19"/>
      <c r="J4958" s="19"/>
      <c r="K4958" s="20">
        <v>2.1050493080499248</v>
      </c>
      <c r="L4958" s="20">
        <v>2.2462984348912802</v>
      </c>
      <c r="M4958" s="20">
        <v>0.14124912684135538</v>
      </c>
      <c r="N4958" s="21">
        <v>18.9375</v>
      </c>
      <c r="O4958" s="21">
        <f t="shared" si="80"/>
        <v>24.618750000000002</v>
      </c>
      <c r="P4958" s="21">
        <v>17.3125</v>
      </c>
      <c r="Q4958" s="19">
        <v>18.532290342686657</v>
      </c>
      <c r="R4958" s="4">
        <v>83</v>
      </c>
      <c r="S4958" s="4">
        <v>17.45</v>
      </c>
      <c r="T4958" s="29">
        <v>167.42500000000001</v>
      </c>
      <c r="U4958" s="4">
        <v>1.73</v>
      </c>
      <c r="V4958" s="9"/>
      <c r="W4958" s="9"/>
      <c r="X4958" s="9"/>
      <c r="Y4958" s="9"/>
      <c r="Z4958" s="9"/>
      <c r="AA4958" s="9"/>
    </row>
    <row r="4959" spans="1:27">
      <c r="A4959" s="39">
        <v>25</v>
      </c>
      <c r="B4959" s="39">
        <v>7</v>
      </c>
      <c r="C4959" s="40">
        <v>39654</v>
      </c>
      <c r="D4959" s="17">
        <v>0.33333333333300175</v>
      </c>
      <c r="E4959" s="18">
        <v>0.45357229152999262</v>
      </c>
      <c r="F4959" s="4">
        <v>11.006430783999303</v>
      </c>
      <c r="G4959" s="4">
        <v>34.799811541500929</v>
      </c>
      <c r="H4959" s="4">
        <v>23.793380757501623</v>
      </c>
      <c r="I4959" s="19"/>
      <c r="J4959" s="19"/>
      <c r="K4959" s="20">
        <v>2.0792270695949249</v>
      </c>
      <c r="L4959" s="20">
        <v>2.2215360252025267</v>
      </c>
      <c r="M4959" s="20">
        <v>0.14230895560760137</v>
      </c>
      <c r="N4959" s="21">
        <v>28.375</v>
      </c>
      <c r="O4959" s="21">
        <f t="shared" si="80"/>
        <v>36.887500000000003</v>
      </c>
      <c r="P4959" s="21">
        <v>17</v>
      </c>
      <c r="Q4959" s="19">
        <v>24.111509347061407</v>
      </c>
      <c r="R4959" s="4">
        <v>78.650000000000006</v>
      </c>
      <c r="S4959" s="4">
        <v>18.45</v>
      </c>
      <c r="T4959" s="29">
        <v>175.04999999999998</v>
      </c>
      <c r="U4959" s="4">
        <v>1.7350000000000001</v>
      </c>
      <c r="V4959" s="9"/>
      <c r="W4959" s="9"/>
      <c r="X4959" s="9"/>
      <c r="Y4959" s="9"/>
      <c r="Z4959" s="9"/>
      <c r="AA4959" s="9"/>
    </row>
    <row r="4960" spans="1:27">
      <c r="A4960" s="39">
        <v>25</v>
      </c>
      <c r="B4960" s="39">
        <v>7</v>
      </c>
      <c r="C4960" s="40">
        <v>39654</v>
      </c>
      <c r="D4960" s="17">
        <v>0.375</v>
      </c>
      <c r="E4960" s="18">
        <v>0.43777070493999287</v>
      </c>
      <c r="F4960" s="4">
        <v>7.8796330772994967</v>
      </c>
      <c r="G4960" s="4">
        <v>31.294682594500838</v>
      </c>
      <c r="H4960" s="4">
        <v>23.415049517201343</v>
      </c>
      <c r="I4960" s="19"/>
      <c r="J4960" s="19"/>
      <c r="K4960" s="20">
        <v>2.0586771043949255</v>
      </c>
      <c r="L4960" s="20">
        <v>2.1967543816367732</v>
      </c>
      <c r="M4960" s="20">
        <v>0.13807727724184771</v>
      </c>
      <c r="N4960" s="21">
        <v>28.625</v>
      </c>
      <c r="O4960" s="21">
        <f t="shared" si="80"/>
        <v>37.212499999999999</v>
      </c>
      <c r="P4960" s="21">
        <v>15.5625</v>
      </c>
      <c r="Q4960" s="19">
        <v>27.292188188623758</v>
      </c>
      <c r="R4960" s="4">
        <v>73.349999999999994</v>
      </c>
      <c r="S4960" s="4">
        <v>19.774999999999999</v>
      </c>
      <c r="T4960" s="29">
        <v>183.625</v>
      </c>
      <c r="U4960" s="4">
        <v>2.0150000000000001</v>
      </c>
      <c r="V4960" s="9"/>
      <c r="W4960" s="9"/>
      <c r="X4960" s="9"/>
      <c r="Y4960" s="9"/>
      <c r="Z4960" s="9"/>
      <c r="AA4960" s="9"/>
    </row>
    <row r="4961" spans="1:27">
      <c r="A4961" s="39">
        <v>25</v>
      </c>
      <c r="B4961" s="39">
        <v>7</v>
      </c>
      <c r="C4961" s="40">
        <v>39654</v>
      </c>
      <c r="D4961" s="17">
        <v>0.41666666666699825</v>
      </c>
      <c r="E4961" s="18">
        <v>0.41852390845249321</v>
      </c>
      <c r="F4961" s="4">
        <v>1.2507394949999198</v>
      </c>
      <c r="G4961" s="4">
        <v>22.406915854625602</v>
      </c>
      <c r="H4961" s="4">
        <v>21.156176359625682</v>
      </c>
      <c r="I4961" s="19"/>
      <c r="J4961" s="19"/>
      <c r="K4961" s="20">
        <v>1.9587106309149285</v>
      </c>
      <c r="L4961" s="20">
        <v>2.0854906041195092</v>
      </c>
      <c r="M4961" s="20">
        <v>0.12677997320458051</v>
      </c>
      <c r="N4961" s="21">
        <v>17.75</v>
      </c>
      <c r="O4961" s="21">
        <f t="shared" si="80"/>
        <v>23.074999999999999</v>
      </c>
      <c r="P4961" s="21">
        <v>11.5625</v>
      </c>
      <c r="Q4961" s="19">
        <v>44.570102863497979</v>
      </c>
      <c r="R4961" s="4">
        <v>67.275000000000006</v>
      </c>
      <c r="S4961" s="4">
        <v>21.65</v>
      </c>
      <c r="T4961" s="29">
        <v>198.55</v>
      </c>
      <c r="U4961" s="4">
        <v>1.335</v>
      </c>
      <c r="V4961" s="9"/>
      <c r="W4961" s="9"/>
      <c r="X4961" s="9"/>
      <c r="Y4961" s="9"/>
      <c r="Z4961" s="9"/>
      <c r="AA4961" s="9"/>
    </row>
    <row r="4962" spans="1:27">
      <c r="A4962" s="39">
        <v>25</v>
      </c>
      <c r="B4962" s="39">
        <v>7</v>
      </c>
      <c r="C4962" s="40">
        <v>39654</v>
      </c>
      <c r="D4962" s="17">
        <v>0.45833333333300175</v>
      </c>
      <c r="E4962" s="18">
        <v>0.4473127090824926</v>
      </c>
      <c r="F4962" s="4">
        <v>0.50029783019996776</v>
      </c>
      <c r="G4962" s="4">
        <v>12.017082120500326</v>
      </c>
      <c r="H4962" s="4">
        <v>11.516784290300357</v>
      </c>
      <c r="I4962" s="19"/>
      <c r="J4962" s="19"/>
      <c r="K4962" s="20">
        <v>2.0228423326599261</v>
      </c>
      <c r="L4962" s="20">
        <v>2.1624202719797685</v>
      </c>
      <c r="M4962" s="20">
        <v>0.13957793931984241</v>
      </c>
      <c r="N4962" s="21">
        <v>30.625</v>
      </c>
      <c r="O4962" s="21">
        <f t="shared" si="80"/>
        <v>39.8125</v>
      </c>
      <c r="P4962" s="21">
        <v>21.25</v>
      </c>
      <c r="Q4962" s="19">
        <v>42.713258910685553</v>
      </c>
      <c r="R4962" s="4">
        <v>52.05</v>
      </c>
      <c r="S4962" s="4">
        <v>24.612500000000001</v>
      </c>
      <c r="T4962" s="29">
        <v>228.25</v>
      </c>
      <c r="U4962" s="4">
        <v>1.5649999999999999</v>
      </c>
      <c r="V4962" s="9"/>
      <c r="W4962" s="9"/>
      <c r="X4962" s="9"/>
      <c r="Y4962" s="9"/>
      <c r="Z4962" s="9"/>
      <c r="AA4962" s="9"/>
    </row>
    <row r="4963" spans="1:27">
      <c r="A4963" s="39">
        <v>25</v>
      </c>
      <c r="B4963" s="39">
        <v>7</v>
      </c>
      <c r="C4963" s="40">
        <v>39654</v>
      </c>
      <c r="D4963" s="17">
        <v>0.5</v>
      </c>
      <c r="E4963" s="18">
        <v>0.50473115181874173</v>
      </c>
      <c r="F4963" s="4">
        <v>0.37522489679997562</v>
      </c>
      <c r="G4963" s="4">
        <v>5.5078058241251506</v>
      </c>
      <c r="H4963" s="4">
        <v>5.1325809273251757</v>
      </c>
      <c r="I4963" s="19"/>
      <c r="J4963" s="19"/>
      <c r="K4963" s="20">
        <v>2.0393378052599247</v>
      </c>
      <c r="L4963" s="20">
        <v>2.1732270087807688</v>
      </c>
      <c r="M4963" s="20">
        <v>0.13388920352084432</v>
      </c>
      <c r="N4963" s="21">
        <v>26.5625</v>
      </c>
      <c r="O4963" s="21">
        <f t="shared" si="80"/>
        <v>34.53125</v>
      </c>
      <c r="P4963" s="21">
        <v>12.833333333333334</v>
      </c>
      <c r="Q4963" s="19">
        <v>44.275986007060482</v>
      </c>
      <c r="R4963" s="4">
        <v>52.625</v>
      </c>
      <c r="S4963" s="4">
        <v>25.137499999999999</v>
      </c>
      <c r="T4963" s="29">
        <v>219.5</v>
      </c>
      <c r="U4963" s="4">
        <v>1.48</v>
      </c>
      <c r="V4963" s="9"/>
      <c r="W4963" s="9"/>
      <c r="X4963" s="9"/>
      <c r="Y4963" s="9"/>
      <c r="Z4963" s="9"/>
      <c r="AA4963" s="9"/>
    </row>
    <row r="4964" spans="1:27">
      <c r="A4964" s="39">
        <v>25</v>
      </c>
      <c r="B4964" s="39">
        <v>7</v>
      </c>
      <c r="C4964" s="40">
        <v>39654</v>
      </c>
      <c r="D4964" s="17">
        <v>0.54166666666699825</v>
      </c>
      <c r="E4964" s="18">
        <v>0.44426747476249268</v>
      </c>
      <c r="F4964" s="4">
        <v>0.87552735589994291</v>
      </c>
      <c r="G4964" s="4">
        <v>15.021238268500413</v>
      </c>
      <c r="H4964" s="4">
        <v>14.145710912600469</v>
      </c>
      <c r="I4964" s="19"/>
      <c r="J4964" s="19"/>
      <c r="K4964" s="20">
        <v>2.0240486509199247</v>
      </c>
      <c r="L4964" s="20">
        <v>2.1534936466555163</v>
      </c>
      <c r="M4964" s="20">
        <v>0.12944499573559137</v>
      </c>
      <c r="N4964" s="21">
        <v>23.5625</v>
      </c>
      <c r="O4964" s="21">
        <f t="shared" si="80"/>
        <v>30.631250000000001</v>
      </c>
      <c r="P4964" s="21">
        <v>10.3125</v>
      </c>
      <c r="Q4964" s="19">
        <v>56.698569660497412</v>
      </c>
      <c r="R4964" s="4">
        <v>53.65</v>
      </c>
      <c r="S4964" s="4">
        <v>25.337499999999999</v>
      </c>
      <c r="T4964" s="29">
        <v>225.25</v>
      </c>
      <c r="U4964" s="4">
        <v>1.1950000000000001</v>
      </c>
      <c r="V4964" s="9"/>
      <c r="W4964" s="9"/>
      <c r="X4964" s="9"/>
      <c r="Y4964" s="9"/>
      <c r="Z4964" s="9"/>
      <c r="AA4964" s="9"/>
    </row>
    <row r="4965" spans="1:27">
      <c r="A4965" s="39">
        <v>25</v>
      </c>
      <c r="B4965" s="39">
        <v>7</v>
      </c>
      <c r="C4965" s="40">
        <v>39654</v>
      </c>
      <c r="D4965" s="17">
        <v>0.58333333333300175</v>
      </c>
      <c r="E4965" s="18">
        <v>0.4261350151812428</v>
      </c>
      <c r="F4965" s="4">
        <v>0.25015173759998355</v>
      </c>
      <c r="G4965" s="4">
        <v>17.274364938500476</v>
      </c>
      <c r="H4965" s="4">
        <v>17.024213200900494</v>
      </c>
      <c r="I4965" s="19"/>
      <c r="J4965" s="19"/>
      <c r="K4965" s="20">
        <v>2.040551238109924</v>
      </c>
      <c r="L4965" s="20">
        <v>2.1592103053217664</v>
      </c>
      <c r="M4965" s="20">
        <v>0.11865906721184272</v>
      </c>
      <c r="N4965" s="21">
        <v>22.75</v>
      </c>
      <c r="O4965" s="21">
        <f t="shared" si="80"/>
        <v>29.574999999999999</v>
      </c>
      <c r="P4965" s="21">
        <v>10.125</v>
      </c>
      <c r="Q4965" s="19">
        <v>61.922417604184673</v>
      </c>
      <c r="R4965" s="4">
        <v>47.95</v>
      </c>
      <c r="S4965" s="4">
        <v>26.25</v>
      </c>
      <c r="T4965" s="29">
        <v>228.02500000000003</v>
      </c>
      <c r="U4965" s="4">
        <v>1.395</v>
      </c>
      <c r="V4965" s="9"/>
      <c r="W4965" s="9"/>
      <c r="X4965" s="9"/>
      <c r="Y4965" s="9"/>
      <c r="Z4965" s="9"/>
      <c r="AA4965" s="9"/>
    </row>
    <row r="4966" spans="1:27">
      <c r="A4966" s="39">
        <v>25</v>
      </c>
      <c r="B4966" s="39">
        <v>7</v>
      </c>
      <c r="C4966" s="40">
        <v>39654</v>
      </c>
      <c r="D4966" s="17">
        <v>0.625</v>
      </c>
      <c r="E4966" s="18">
        <v>0.44236896352499255</v>
      </c>
      <c r="F4966" s="4">
        <v>0.25015264079998345</v>
      </c>
      <c r="G4966" s="4">
        <v>19.777826367500552</v>
      </c>
      <c r="H4966" s="4">
        <v>19.527673726700566</v>
      </c>
      <c r="I4966" s="19"/>
      <c r="J4966" s="19"/>
      <c r="K4966" s="20">
        <v>2.025255364434924</v>
      </c>
      <c r="L4966" s="20">
        <v>2.1496504415855151</v>
      </c>
      <c r="M4966" s="20">
        <v>0.12439507715059095</v>
      </c>
      <c r="N4966" s="21">
        <v>26.1875</v>
      </c>
      <c r="O4966" s="21">
        <f t="shared" si="80"/>
        <v>34.043750000000003</v>
      </c>
      <c r="P4966" s="21">
        <v>11.5</v>
      </c>
      <c r="Q4966" s="19">
        <v>62.346492353997149</v>
      </c>
      <c r="R4966" s="4">
        <v>43.774999999999999</v>
      </c>
      <c r="S4966" s="4">
        <v>26.712499999999999</v>
      </c>
      <c r="T4966" s="29">
        <v>242.27499999999998</v>
      </c>
      <c r="U4966" s="4">
        <v>1.1200000000000001</v>
      </c>
      <c r="V4966" s="9"/>
      <c r="W4966" s="9"/>
      <c r="X4966" s="9"/>
      <c r="Y4966" s="9"/>
      <c r="Z4966" s="9"/>
      <c r="AA4966" s="9"/>
    </row>
    <row r="4967" spans="1:27">
      <c r="A4967" s="39">
        <v>25</v>
      </c>
      <c r="B4967" s="39">
        <v>7</v>
      </c>
      <c r="C4967" s="40">
        <v>39654</v>
      </c>
      <c r="D4967" s="17">
        <v>0.66666666666699825</v>
      </c>
      <c r="E4967" s="18">
        <v>0.53314066832874107</v>
      </c>
      <c r="F4967" s="4">
        <v>3.1269209934997919</v>
      </c>
      <c r="G4967" s="4">
        <v>34.047773480375952</v>
      </c>
      <c r="H4967" s="4">
        <v>30.920852486876161</v>
      </c>
      <c r="I4967" s="19"/>
      <c r="J4967" s="19"/>
      <c r="K4967" s="20">
        <v>2.089502875894921</v>
      </c>
      <c r="L4967" s="20">
        <v>2.2521891796047768</v>
      </c>
      <c r="M4967" s="20">
        <v>0.1626863037098556</v>
      </c>
      <c r="N4967" s="21">
        <v>33</v>
      </c>
      <c r="O4967" s="21">
        <f t="shared" si="80"/>
        <v>42.9</v>
      </c>
      <c r="P4967" s="21">
        <v>16.1875</v>
      </c>
      <c r="Q4967" s="19">
        <v>54.248976442810019</v>
      </c>
      <c r="R4967" s="4">
        <v>46.15</v>
      </c>
      <c r="S4967" s="4">
        <v>26.512499999999999</v>
      </c>
      <c r="T4967" s="29">
        <v>240</v>
      </c>
      <c r="U4967" s="4">
        <v>0.86499999999999999</v>
      </c>
      <c r="V4967" s="9"/>
      <c r="W4967" s="9"/>
      <c r="X4967" s="9"/>
      <c r="Y4967" s="9"/>
      <c r="Z4967" s="9"/>
      <c r="AA4967" s="9"/>
    </row>
    <row r="4968" spans="1:27">
      <c r="A4968" s="39">
        <v>25</v>
      </c>
      <c r="B4968" s="39">
        <v>7</v>
      </c>
      <c r="C4968" s="40">
        <v>39654</v>
      </c>
      <c r="D4968" s="17">
        <v>0.70833333333300175</v>
      </c>
      <c r="E4968" s="18">
        <v>0.57237233847999036</v>
      </c>
      <c r="F4968" s="4">
        <v>18.511423560698763</v>
      </c>
      <c r="G4968" s="4">
        <v>68.345684348126923</v>
      </c>
      <c r="H4968" s="4">
        <v>49.834260787428164</v>
      </c>
      <c r="I4968" s="19"/>
      <c r="J4968" s="19"/>
      <c r="K4968" s="20">
        <v>2.0370738178099228</v>
      </c>
      <c r="L4968" s="20">
        <v>2.1865777956972683</v>
      </c>
      <c r="M4968" s="20">
        <v>0.14950397788734582</v>
      </c>
      <c r="N4968" s="21">
        <v>38.5625</v>
      </c>
      <c r="O4968" s="21">
        <f t="shared" si="80"/>
        <v>50.131250000000001</v>
      </c>
      <c r="P4968" s="21">
        <v>22.1875</v>
      </c>
      <c r="Q4968" s="19">
        <v>22.385230848873974</v>
      </c>
      <c r="R4968" s="4">
        <v>51.1</v>
      </c>
      <c r="S4968" s="4">
        <v>25.7</v>
      </c>
      <c r="T4968" s="29">
        <v>228.10000000000002</v>
      </c>
      <c r="U4968" s="4">
        <v>0.92</v>
      </c>
      <c r="V4968" s="9"/>
      <c r="W4968" s="9"/>
      <c r="X4968" s="9"/>
      <c r="Y4968" s="9"/>
      <c r="Z4968" s="9"/>
      <c r="AA4968" s="9"/>
    </row>
    <row r="4969" spans="1:27">
      <c r="A4969" s="39">
        <v>25</v>
      </c>
      <c r="B4969" s="39">
        <v>7</v>
      </c>
      <c r="C4969" s="40">
        <v>39654</v>
      </c>
      <c r="D4969" s="17">
        <v>0.75</v>
      </c>
      <c r="E4969" s="18">
        <v>0.57377273227374026</v>
      </c>
      <c r="F4969" s="4">
        <v>19.887342905398661</v>
      </c>
      <c r="G4969" s="4">
        <v>70.848945472627008</v>
      </c>
      <c r="H4969" s="4">
        <v>50.961602567228347</v>
      </c>
      <c r="I4969" s="19"/>
      <c r="J4969" s="19"/>
      <c r="K4969" s="20">
        <v>2.0589087570149216</v>
      </c>
      <c r="L4969" s="20">
        <v>2.1923125785937692</v>
      </c>
      <c r="M4969" s="20">
        <v>0.13340382157884734</v>
      </c>
      <c r="N4969" s="21">
        <v>49.5625</v>
      </c>
      <c r="O4969" s="21">
        <f t="shared" si="80"/>
        <v>64.431250000000006</v>
      </c>
      <c r="P4969" s="21">
        <v>20.125</v>
      </c>
      <c r="Q4969" s="19">
        <v>17.945308009999177</v>
      </c>
      <c r="R4969" s="4">
        <v>71.5</v>
      </c>
      <c r="S4969" s="4">
        <v>21.524999999999999</v>
      </c>
      <c r="T4969" s="29">
        <v>108.05000000000001</v>
      </c>
      <c r="U4969" s="4">
        <v>0.74</v>
      </c>
      <c r="V4969" s="9"/>
      <c r="W4969" s="9"/>
      <c r="X4969" s="9"/>
      <c r="Y4969" s="9"/>
      <c r="Z4969" s="9"/>
      <c r="AA4969" s="9"/>
    </row>
    <row r="4970" spans="1:27">
      <c r="A4970" s="39">
        <v>25</v>
      </c>
      <c r="B4970" s="39">
        <v>7</v>
      </c>
      <c r="C4970" s="40">
        <v>39654</v>
      </c>
      <c r="D4970" s="17">
        <v>0.79166666666699825</v>
      </c>
      <c r="E4970" s="18">
        <v>0.55220804246874045</v>
      </c>
      <c r="F4970" s="4">
        <v>22.764208352098457</v>
      </c>
      <c r="G4970" s="4">
        <v>69.596961118751977</v>
      </c>
      <c r="H4970" s="4">
        <v>46.83275276665352</v>
      </c>
      <c r="I4970" s="19"/>
      <c r="J4970" s="19"/>
      <c r="K4970" s="20">
        <v>2.1497599260649176</v>
      </c>
      <c r="L4970" s="20">
        <v>2.2847495753805296</v>
      </c>
      <c r="M4970" s="20">
        <v>0.13498964931561197</v>
      </c>
      <c r="N4970" s="21">
        <v>30.1875</v>
      </c>
      <c r="O4970" s="21">
        <f t="shared" si="80"/>
        <v>39.243749999999999</v>
      </c>
      <c r="P4970" s="21">
        <v>16.25</v>
      </c>
      <c r="Q4970" s="19">
        <v>13.74500743218687</v>
      </c>
      <c r="R4970" s="4">
        <v>80</v>
      </c>
      <c r="S4970" s="4">
        <v>19.975000000000001</v>
      </c>
      <c r="T4970" s="29">
        <v>100.85000000000001</v>
      </c>
      <c r="U4970" s="4">
        <v>0.17499999999999999</v>
      </c>
      <c r="V4970" s="9"/>
      <c r="W4970" s="9"/>
      <c r="X4970" s="9"/>
      <c r="Y4970" s="9"/>
      <c r="Z4970" s="9"/>
      <c r="AA4970" s="9"/>
    </row>
    <row r="4971" spans="1:27">
      <c r="A4971" s="39">
        <v>25</v>
      </c>
      <c r="B4971" s="39">
        <v>7</v>
      </c>
      <c r="C4971" s="40">
        <v>39654</v>
      </c>
      <c r="D4971" s="17">
        <v>0.83333333333300175</v>
      </c>
      <c r="E4971" s="18">
        <v>0.52948201169624087</v>
      </c>
      <c r="F4971" s="4">
        <v>22.263977584498484</v>
      </c>
      <c r="G4971" s="4">
        <v>65.716323950251876</v>
      </c>
      <c r="H4971" s="4">
        <v>43.452346365753399</v>
      </c>
      <c r="I4971" s="19"/>
      <c r="J4971" s="19"/>
      <c r="K4971" s="20">
        <v>2.0760615386799199</v>
      </c>
      <c r="L4971" s="20">
        <v>2.2088862780470198</v>
      </c>
      <c r="M4971" s="20">
        <v>0.13282473936709982</v>
      </c>
      <c r="N4971" s="21">
        <v>25.5625</v>
      </c>
      <c r="O4971" s="21">
        <f t="shared" si="80"/>
        <v>33.231250000000003</v>
      </c>
      <c r="P4971" s="21">
        <v>15.625</v>
      </c>
      <c r="Q4971" s="19">
        <v>14.706331435624325</v>
      </c>
      <c r="R4971" s="4">
        <v>89.974999999999994</v>
      </c>
      <c r="S4971" s="4">
        <v>18.25</v>
      </c>
      <c r="T4971" s="29">
        <v>113.325</v>
      </c>
      <c r="U4971" s="4">
        <v>0.27500000000000002</v>
      </c>
      <c r="V4971" s="9"/>
      <c r="W4971" s="9"/>
      <c r="X4971" s="9"/>
      <c r="Y4971" s="9"/>
      <c r="Z4971" s="9"/>
      <c r="AA4971" s="9"/>
    </row>
    <row r="4972" spans="1:27">
      <c r="A4972" s="39">
        <v>25</v>
      </c>
      <c r="B4972" s="39">
        <v>7</v>
      </c>
      <c r="C4972" s="40">
        <v>39654</v>
      </c>
      <c r="D4972" s="17">
        <v>0.875</v>
      </c>
      <c r="E4972" s="18">
        <v>0.51133027162874123</v>
      </c>
      <c r="F4972" s="4">
        <v>20.137717394698619</v>
      </c>
      <c r="G4972" s="4">
        <v>61.710539063376771</v>
      </c>
      <c r="H4972" s="4">
        <v>41.572821668678152</v>
      </c>
      <c r="I4972" s="19"/>
      <c r="J4972" s="19"/>
      <c r="K4972" s="20">
        <v>2.0129480138149223</v>
      </c>
      <c r="L4972" s="20">
        <v>2.1380916056777606</v>
      </c>
      <c r="M4972" s="20">
        <v>0.12514359186283885</v>
      </c>
      <c r="N4972" s="21">
        <v>17.8125</v>
      </c>
      <c r="O4972" s="21">
        <f t="shared" si="80"/>
        <v>23.15625</v>
      </c>
      <c r="P4972" s="21">
        <v>12</v>
      </c>
      <c r="Q4972" s="19">
        <v>15.607678093374282</v>
      </c>
      <c r="R4972" s="4">
        <v>94.174999999999997</v>
      </c>
      <c r="S4972" s="4">
        <v>17.362500000000001</v>
      </c>
      <c r="T4972" s="29">
        <v>115.57499999999999</v>
      </c>
      <c r="U4972" s="4">
        <v>0.125</v>
      </c>
      <c r="V4972" s="9"/>
      <c r="W4972" s="9"/>
      <c r="X4972" s="9"/>
      <c r="Y4972" s="9"/>
      <c r="Z4972" s="9"/>
      <c r="AA4972" s="9"/>
    </row>
    <row r="4973" spans="1:27">
      <c r="A4973" s="39">
        <v>25</v>
      </c>
      <c r="B4973" s="39">
        <v>7</v>
      </c>
      <c r="C4973" s="40">
        <v>39654</v>
      </c>
      <c r="D4973" s="17">
        <v>0.91666666666699825</v>
      </c>
      <c r="E4973" s="18">
        <v>0.51730319189999108</v>
      </c>
      <c r="F4973" s="4">
        <v>24.265411640298328</v>
      </c>
      <c r="G4973" s="4">
        <v>67.343113721876946</v>
      </c>
      <c r="H4973" s="4">
        <v>43.077702081578622</v>
      </c>
      <c r="I4973" s="19"/>
      <c r="J4973" s="19"/>
      <c r="K4973" s="20">
        <v>2.0666746940649197</v>
      </c>
      <c r="L4973" s="20">
        <v>2.1846491011532656</v>
      </c>
      <c r="M4973" s="20">
        <v>0.11797440708834639</v>
      </c>
      <c r="N4973" s="21">
        <v>12.5625</v>
      </c>
      <c r="O4973" s="21">
        <f t="shared" si="80"/>
        <v>16.331250000000001</v>
      </c>
      <c r="P4973" s="21">
        <v>10.1875</v>
      </c>
      <c r="Q4973" s="19">
        <v>11.646486289374465</v>
      </c>
      <c r="R4973" s="4">
        <v>95.05</v>
      </c>
      <c r="S4973" s="4">
        <v>16.862500000000001</v>
      </c>
      <c r="T4973" s="29">
        <v>112.075</v>
      </c>
      <c r="U4973" s="4">
        <v>0.16500000000000001</v>
      </c>
      <c r="V4973" s="9"/>
      <c r="W4973" s="9"/>
      <c r="X4973" s="9"/>
      <c r="Y4973" s="9"/>
      <c r="Z4973" s="9"/>
      <c r="AA4973" s="9"/>
    </row>
    <row r="4974" spans="1:27">
      <c r="A4974" s="39">
        <v>25</v>
      </c>
      <c r="B4974" s="39">
        <v>7</v>
      </c>
      <c r="C4974" s="40">
        <v>39654</v>
      </c>
      <c r="D4974" s="17">
        <v>0.95833333333300175</v>
      </c>
      <c r="E4974" s="18">
        <v>0.50947384981874111</v>
      </c>
      <c r="F4974" s="4">
        <v>21.388656835598521</v>
      </c>
      <c r="G4974" s="4">
        <v>61.960464088876805</v>
      </c>
      <c r="H4974" s="4">
        <v>40.57180725327828</v>
      </c>
      <c r="I4974" s="19"/>
      <c r="J4974" s="19"/>
      <c r="K4974" s="20">
        <v>1.9875720182549221</v>
      </c>
      <c r="L4974" s="20">
        <v>2.0984817369965052</v>
      </c>
      <c r="M4974" s="20">
        <v>0.11090971874158306</v>
      </c>
      <c r="N4974" s="21">
        <v>11.375</v>
      </c>
      <c r="O4974" s="21">
        <f t="shared" si="80"/>
        <v>14.7875</v>
      </c>
      <c r="P4974" s="21">
        <v>9.5</v>
      </c>
      <c r="Q4974" s="19">
        <v>13.26833426606189</v>
      </c>
      <c r="R4974" s="4">
        <v>94.85</v>
      </c>
      <c r="S4974" s="4">
        <v>16.512499999999999</v>
      </c>
      <c r="T4974" s="29">
        <v>103.17500000000001</v>
      </c>
      <c r="U4974" s="4">
        <v>0.05</v>
      </c>
      <c r="V4974" s="9"/>
      <c r="W4974" s="9"/>
      <c r="X4974" s="9"/>
      <c r="Y4974" s="9"/>
      <c r="Z4974" s="9"/>
      <c r="AA4974" s="9"/>
    </row>
    <row r="4975" spans="1:27">
      <c r="A4975" s="39">
        <v>26</v>
      </c>
      <c r="B4975" s="39">
        <v>7</v>
      </c>
      <c r="C4975" s="40">
        <v>39655</v>
      </c>
      <c r="D4975" s="17">
        <v>0</v>
      </c>
      <c r="E4975" s="18">
        <v>0.48208733322624159</v>
      </c>
      <c r="F4975" s="4">
        <v>27.767829506698067</v>
      </c>
      <c r="G4975" s="4">
        <v>70.722305789877069</v>
      </c>
      <c r="H4975" s="4">
        <v>42.954476283178998</v>
      </c>
      <c r="I4975" s="19"/>
      <c r="J4975" s="19"/>
      <c r="K4975" s="20">
        <v>2.0944858556799177</v>
      </c>
      <c r="L4975" s="20">
        <v>2.2318831112640209</v>
      </c>
      <c r="M4975" s="20">
        <v>0.13739725558410354</v>
      </c>
      <c r="N4975" s="21">
        <v>13.6875</v>
      </c>
      <c r="O4975" s="21">
        <f t="shared" si="80"/>
        <v>17.793749999999999</v>
      </c>
      <c r="P4975" s="21">
        <v>10.9375</v>
      </c>
      <c r="Q4975" s="19">
        <v>5.8240241548747314</v>
      </c>
      <c r="R4975" s="4">
        <v>95.525000000000006</v>
      </c>
      <c r="S4975" s="4">
        <v>16.074999999999999</v>
      </c>
      <c r="T4975" s="29">
        <v>102.15</v>
      </c>
      <c r="U4975" s="4">
        <v>4.4999999999999998E-2</v>
      </c>
      <c r="V4975" s="9"/>
      <c r="W4975" s="9"/>
      <c r="X4975" s="9"/>
      <c r="Y4975" s="9"/>
      <c r="Z4975" s="9"/>
      <c r="AA4975" s="9"/>
    </row>
    <row r="4976" spans="1:27">
      <c r="A4976" s="39">
        <v>26</v>
      </c>
      <c r="B4976" s="39">
        <v>7</v>
      </c>
      <c r="C4976" s="40">
        <v>39655</v>
      </c>
      <c r="D4976" s="17">
        <v>4.1666666666998253E-2</v>
      </c>
      <c r="E4976" s="18">
        <v>0.46618392550624183</v>
      </c>
      <c r="F4976" s="4">
        <v>42.652552341797012</v>
      </c>
      <c r="G4976" s="4">
        <v>86.994380354627566</v>
      </c>
      <c r="H4976" s="4">
        <v>44.341828012830554</v>
      </c>
      <c r="I4976" s="19"/>
      <c r="J4976" s="19"/>
      <c r="K4976" s="20">
        <v>2.073836286219918</v>
      </c>
      <c r="L4976" s="20">
        <v>2.2274181341317698</v>
      </c>
      <c r="M4976" s="20">
        <v>0.15358184791185192</v>
      </c>
      <c r="N4976" s="21">
        <v>9.0625</v>
      </c>
      <c r="O4976" s="21">
        <f t="shared" si="80"/>
        <v>11.78125</v>
      </c>
      <c r="P4976" s="21">
        <v>8.125</v>
      </c>
      <c r="Q4976" s="19">
        <v>1.4411006316249337</v>
      </c>
      <c r="R4976" s="4">
        <v>95.7</v>
      </c>
      <c r="S4976" s="4">
        <v>16</v>
      </c>
      <c r="T4976" s="29">
        <v>148</v>
      </c>
      <c r="U4976" s="4">
        <v>0.04</v>
      </c>
      <c r="V4976" s="9"/>
      <c r="W4976" s="9"/>
      <c r="X4976" s="9"/>
      <c r="Y4976" s="9"/>
      <c r="Z4976" s="9"/>
      <c r="AA4976" s="9"/>
    </row>
    <row r="4977" spans="1:27">
      <c r="A4977" s="39">
        <v>26</v>
      </c>
      <c r="B4977" s="39">
        <v>7</v>
      </c>
      <c r="C4977" s="40">
        <v>39655</v>
      </c>
      <c r="D4977" s="17">
        <v>8.3333333333001747E-2</v>
      </c>
      <c r="E4977" s="18">
        <v>0.42492999615999233</v>
      </c>
      <c r="F4977" s="4">
        <v>27.768030581598047</v>
      </c>
      <c r="G4977" s="4">
        <v>64.963930685376923</v>
      </c>
      <c r="H4977" s="4">
        <v>37.195900103778882</v>
      </c>
      <c r="I4977" s="19"/>
      <c r="J4977" s="19"/>
      <c r="K4977" s="20">
        <v>2.0851029636149172</v>
      </c>
      <c r="L4977" s="20">
        <v>2.2229657329960189</v>
      </c>
      <c r="M4977" s="20">
        <v>0.13786276938110176</v>
      </c>
      <c r="N4977" s="21">
        <v>9.875</v>
      </c>
      <c r="O4977" s="21">
        <f t="shared" si="80"/>
        <v>12.8375</v>
      </c>
      <c r="P4977" s="21">
        <v>9</v>
      </c>
      <c r="Q4977" s="19">
        <v>7.0858189294996734</v>
      </c>
      <c r="R4977" s="4">
        <v>95.625</v>
      </c>
      <c r="S4977" s="4">
        <v>15.5625</v>
      </c>
      <c r="T4977" s="29">
        <v>141.25</v>
      </c>
      <c r="U4977" s="4">
        <v>0.04</v>
      </c>
      <c r="V4977" s="9"/>
      <c r="W4977" s="9"/>
      <c r="X4977" s="9"/>
      <c r="Y4977" s="9"/>
      <c r="Z4977" s="9"/>
      <c r="AA4977" s="9"/>
    </row>
    <row r="4978" spans="1:27">
      <c r="A4978" s="39">
        <v>26</v>
      </c>
      <c r="B4978" s="39">
        <v>7</v>
      </c>
      <c r="C4978" s="40">
        <v>39655</v>
      </c>
      <c r="D4978" s="17">
        <v>0.125</v>
      </c>
      <c r="E4978" s="18">
        <v>0.44124673717999208</v>
      </c>
      <c r="F4978" s="4">
        <v>41.402038872597068</v>
      </c>
      <c r="G4978" s="4">
        <v>80.484893543002386</v>
      </c>
      <c r="H4978" s="4">
        <v>39.082854670405325</v>
      </c>
      <c r="I4978" s="19"/>
      <c r="J4978" s="19"/>
      <c r="K4978" s="20">
        <v>2.1176318557199152</v>
      </c>
      <c r="L4978" s="20">
        <v>2.2593752519577723</v>
      </c>
      <c r="M4978" s="20">
        <v>0.14174339623785759</v>
      </c>
      <c r="N4978" s="21">
        <v>14.875</v>
      </c>
      <c r="O4978" s="21">
        <f t="shared" si="80"/>
        <v>19.337500000000002</v>
      </c>
      <c r="P4978" s="21">
        <v>10.75</v>
      </c>
      <c r="Q4978" s="19">
        <v>3.0026684619373611</v>
      </c>
      <c r="R4978" s="4">
        <v>95.875</v>
      </c>
      <c r="S4978" s="4">
        <v>15.3125</v>
      </c>
      <c r="T4978" s="29">
        <v>117.25</v>
      </c>
      <c r="U4978" s="4">
        <v>0.04</v>
      </c>
      <c r="V4978" s="9"/>
      <c r="W4978" s="9"/>
      <c r="X4978" s="9"/>
      <c r="Y4978" s="9"/>
      <c r="Z4978" s="9"/>
      <c r="AA4978" s="9"/>
    </row>
    <row r="4979" spans="1:27">
      <c r="A4979" s="39">
        <v>26</v>
      </c>
      <c r="B4979" s="39">
        <v>7</v>
      </c>
      <c r="C4979" s="40">
        <v>39655</v>
      </c>
      <c r="D4979" s="17">
        <v>0.16666666666699825</v>
      </c>
      <c r="E4979" s="18">
        <v>0.43682984077124209</v>
      </c>
      <c r="F4979" s="4">
        <v>34.897920506397512</v>
      </c>
      <c r="G4979" s="4">
        <v>71.221994424127132</v>
      </c>
      <c r="H4979" s="4">
        <v>36.324073917729621</v>
      </c>
      <c r="I4979" s="19"/>
      <c r="J4979" s="19"/>
      <c r="K4979" s="20">
        <v>2.160847586134913</v>
      </c>
      <c r="L4979" s="20">
        <v>2.3009436471527773</v>
      </c>
      <c r="M4979" s="20">
        <v>0.14009606101786409</v>
      </c>
      <c r="N4979" s="21">
        <v>13.0625</v>
      </c>
      <c r="O4979" s="21">
        <f t="shared" si="80"/>
        <v>16.981249999999999</v>
      </c>
      <c r="P4979" s="21">
        <v>10.1875</v>
      </c>
      <c r="Q4979" s="19">
        <v>4.6243723878122864</v>
      </c>
      <c r="R4979" s="4">
        <v>95.974999999999994</v>
      </c>
      <c r="S4979" s="4">
        <v>15.4125</v>
      </c>
      <c r="T4979" s="29">
        <v>118.32499999999999</v>
      </c>
      <c r="U4979" s="4">
        <v>0.04</v>
      </c>
      <c r="V4979" s="9"/>
      <c r="W4979" s="9"/>
      <c r="X4979" s="9"/>
      <c r="Y4979" s="9"/>
      <c r="Z4979" s="9"/>
      <c r="AA4979" s="9"/>
    </row>
    <row r="4980" spans="1:27">
      <c r="A4980" s="39">
        <v>26</v>
      </c>
      <c r="B4980" s="39">
        <v>7</v>
      </c>
      <c r="C4980" s="40">
        <v>39655</v>
      </c>
      <c r="D4980" s="17">
        <v>0.20833333333300175</v>
      </c>
      <c r="E4980" s="18">
        <v>0.47622608814499134</v>
      </c>
      <c r="F4980" s="4">
        <v>48.657130888396516</v>
      </c>
      <c r="G4980" s="4">
        <v>85.240793176752561</v>
      </c>
      <c r="H4980" s="4">
        <v>36.583662288356045</v>
      </c>
      <c r="I4980" s="19"/>
      <c r="J4980" s="19"/>
      <c r="K4980" s="20">
        <v>2.5980593448448954</v>
      </c>
      <c r="L4980" s="20">
        <v>2.767056169309583</v>
      </c>
      <c r="M4980" s="20">
        <v>0.16899682446468756</v>
      </c>
      <c r="N4980" s="21">
        <v>16.75</v>
      </c>
      <c r="O4980" s="21">
        <f t="shared" si="80"/>
        <v>21.775000000000002</v>
      </c>
      <c r="P4980" s="21">
        <v>11.8125</v>
      </c>
      <c r="Q4980" s="19">
        <v>3.1832443179373531</v>
      </c>
      <c r="R4980" s="4">
        <v>96.15</v>
      </c>
      <c r="S4980" s="4">
        <v>15.1875</v>
      </c>
      <c r="T4980" s="29">
        <v>133.875</v>
      </c>
      <c r="U4980" s="4">
        <v>0.04</v>
      </c>
      <c r="V4980" s="9"/>
      <c r="W4980" s="9"/>
      <c r="X4980" s="9"/>
      <c r="Y4980" s="9"/>
      <c r="Z4980" s="9"/>
      <c r="AA4980" s="9"/>
    </row>
    <row r="4981" spans="1:27">
      <c r="A4981" s="39">
        <v>26</v>
      </c>
      <c r="B4981" s="39">
        <v>7</v>
      </c>
      <c r="C4981" s="40">
        <v>39655</v>
      </c>
      <c r="D4981" s="17">
        <v>0.25</v>
      </c>
      <c r="E4981" s="18">
        <v>0.4718177608412415</v>
      </c>
      <c r="F4981" s="4">
        <v>42.653307529896928</v>
      </c>
      <c r="G4981" s="4">
        <v>78.982030110252381</v>
      </c>
      <c r="H4981" s="4">
        <v>36.328722580355461</v>
      </c>
      <c r="I4981" s="19"/>
      <c r="J4981" s="19"/>
      <c r="K4981" s="20">
        <v>2.5295672231298973</v>
      </c>
      <c r="L4981" s="20">
        <v>2.6757336277420714</v>
      </c>
      <c r="M4981" s="20">
        <v>0.14616640461217389</v>
      </c>
      <c r="N4981" s="21">
        <v>24</v>
      </c>
      <c r="O4981" s="21">
        <f t="shared" si="80"/>
        <v>31.200000000000003</v>
      </c>
      <c r="P4981" s="21">
        <v>13.25</v>
      </c>
      <c r="Q4981" s="19">
        <v>8.4091550300621112</v>
      </c>
      <c r="R4981" s="4">
        <v>96.65</v>
      </c>
      <c r="S4981" s="4">
        <v>15.074999999999999</v>
      </c>
      <c r="T4981" s="29">
        <v>146.29999999999998</v>
      </c>
      <c r="U4981" s="4">
        <v>0.04</v>
      </c>
      <c r="V4981" s="9"/>
      <c r="W4981" s="9"/>
      <c r="X4981" s="9"/>
      <c r="Y4981" s="9"/>
      <c r="Z4981" s="9"/>
      <c r="AA4981" s="9"/>
    </row>
    <row r="4982" spans="1:27">
      <c r="A4982" s="39">
        <v>26</v>
      </c>
      <c r="B4982" s="39">
        <v>7</v>
      </c>
      <c r="C4982" s="40">
        <v>39655</v>
      </c>
      <c r="D4982" s="17">
        <v>0.29166666666699825</v>
      </c>
      <c r="E4982" s="18">
        <v>0.46279317942124149</v>
      </c>
      <c r="F4982" s="4">
        <v>29.894952139597834</v>
      </c>
      <c r="G4982" s="4">
        <v>64.33695659275196</v>
      </c>
      <c r="H4982" s="4">
        <v>34.442004453154119</v>
      </c>
      <c r="I4982" s="19"/>
      <c r="J4982" s="19"/>
      <c r="K4982" s="20">
        <v>1.9923008490749186</v>
      </c>
      <c r="L4982" s="20">
        <v>2.1238158561512552</v>
      </c>
      <c r="M4982" s="20">
        <v>0.13151500707633634</v>
      </c>
      <c r="N4982" s="21">
        <v>23.125</v>
      </c>
      <c r="O4982" s="21">
        <f t="shared" si="80"/>
        <v>30.0625</v>
      </c>
      <c r="P4982" s="21">
        <v>13.5</v>
      </c>
      <c r="Q4982" s="19">
        <v>15.798154257936769</v>
      </c>
      <c r="R4982" s="4">
        <v>93.974999999999994</v>
      </c>
      <c r="S4982" s="4">
        <v>16.2</v>
      </c>
      <c r="T4982" s="29">
        <v>141.27499999999998</v>
      </c>
      <c r="U4982" s="4">
        <v>0.1</v>
      </c>
      <c r="V4982" s="9"/>
      <c r="W4982" s="9"/>
      <c r="X4982" s="9"/>
      <c r="Y4982" s="9"/>
      <c r="Z4982" s="9"/>
      <c r="AA4982" s="9"/>
    </row>
    <row r="4983" spans="1:27">
      <c r="A4983" s="39">
        <v>26</v>
      </c>
      <c r="B4983" s="39">
        <v>7</v>
      </c>
      <c r="C4983" s="40">
        <v>39655</v>
      </c>
      <c r="D4983" s="17">
        <v>0.33333333333300175</v>
      </c>
      <c r="E4983" s="18">
        <v>0.43528052056249206</v>
      </c>
      <c r="F4983" s="4">
        <v>21.88968388689841</v>
      </c>
      <c r="G4983" s="4">
        <v>54.573579027251675</v>
      </c>
      <c r="H4983" s="4">
        <v>32.683895140353258</v>
      </c>
      <c r="I4983" s="19"/>
      <c r="J4983" s="19"/>
      <c r="K4983" s="20">
        <v>2.1261151805949123</v>
      </c>
      <c r="L4983" s="20">
        <v>2.2780110449547726</v>
      </c>
      <c r="M4983" s="20">
        <v>0.15189586435986013</v>
      </c>
      <c r="N4983" s="21">
        <v>14.5625</v>
      </c>
      <c r="O4983" s="21">
        <f t="shared" si="80"/>
        <v>18.931250000000002</v>
      </c>
      <c r="P4983" s="21">
        <v>14.6875</v>
      </c>
      <c r="Q4983" s="19">
        <v>20.364783557561555</v>
      </c>
      <c r="R4983" s="4">
        <v>84</v>
      </c>
      <c r="S4983" s="4">
        <v>17.612500000000001</v>
      </c>
      <c r="T4983" s="29">
        <v>134.625</v>
      </c>
      <c r="U4983" s="4">
        <v>6.5000000000000002E-2</v>
      </c>
      <c r="V4983" s="9"/>
      <c r="W4983" s="9"/>
      <c r="X4983" s="9"/>
      <c r="Y4983" s="9"/>
      <c r="Z4983" s="9"/>
      <c r="AA4983" s="9"/>
    </row>
    <row r="4984" spans="1:27">
      <c r="A4984" s="39">
        <v>26</v>
      </c>
      <c r="B4984" s="39">
        <v>7</v>
      </c>
      <c r="C4984" s="40">
        <v>39655</v>
      </c>
      <c r="D4984" s="17">
        <v>0.375</v>
      </c>
      <c r="E4984" s="18">
        <v>0.42045641723124227</v>
      </c>
      <c r="F4984" s="4">
        <v>14.384704206598947</v>
      </c>
      <c r="G4984" s="4">
        <v>42.93272846212632</v>
      </c>
      <c r="H4984" s="4">
        <v>28.548024255527373</v>
      </c>
      <c r="I4984" s="19"/>
      <c r="J4984" s="19"/>
      <c r="K4984" s="20">
        <v>2.1000913620899135</v>
      </c>
      <c r="L4984" s="20">
        <v>2.25818299297352</v>
      </c>
      <c r="M4984" s="20">
        <v>0.15809163088360667</v>
      </c>
      <c r="N4984" s="21">
        <v>20</v>
      </c>
      <c r="O4984" s="21">
        <f t="shared" si="80"/>
        <v>26</v>
      </c>
      <c r="P4984" s="21">
        <v>14.625</v>
      </c>
      <c r="Q4984" s="19">
        <v>25.592743318998814</v>
      </c>
      <c r="R4984" s="4">
        <v>77.674999999999997</v>
      </c>
      <c r="S4984" s="4">
        <v>18.762499999999999</v>
      </c>
      <c r="T4984" s="29">
        <v>219.75</v>
      </c>
      <c r="U4984" s="4">
        <v>0.08</v>
      </c>
      <c r="V4984" s="9"/>
      <c r="W4984" s="9"/>
      <c r="X4984" s="9"/>
      <c r="Y4984" s="9"/>
      <c r="Z4984" s="9"/>
      <c r="AA4984" s="9"/>
    </row>
    <row r="4985" spans="1:27">
      <c r="A4985" s="39">
        <v>26</v>
      </c>
      <c r="B4985" s="39">
        <v>7</v>
      </c>
      <c r="C4985" s="40">
        <v>39655</v>
      </c>
      <c r="D4985" s="17">
        <v>0.41666666666699825</v>
      </c>
      <c r="E4985" s="18">
        <v>0.48998124521249103</v>
      </c>
      <c r="F4985" s="4">
        <v>26.267824087498063</v>
      </c>
      <c r="G4985" s="4">
        <v>66.338957822377054</v>
      </c>
      <c r="H4985" s="4">
        <v>40.071133734878991</v>
      </c>
      <c r="I4985" s="19"/>
      <c r="J4985" s="19"/>
      <c r="K4985" s="20">
        <v>2.0740525238949141</v>
      </c>
      <c r="L4985" s="20">
        <v>2.238343844524767</v>
      </c>
      <c r="M4985" s="20">
        <v>0.16429132062985308</v>
      </c>
      <c r="N4985" s="21">
        <v>24.0625</v>
      </c>
      <c r="O4985" s="21">
        <f t="shared" si="80"/>
        <v>31.28125</v>
      </c>
      <c r="P4985" s="21">
        <v>18.1875</v>
      </c>
      <c r="Q4985" s="19">
        <v>18.805204020436626</v>
      </c>
      <c r="R4985" s="4">
        <v>70.900000000000006</v>
      </c>
      <c r="S4985" s="4">
        <v>20.487500000000001</v>
      </c>
      <c r="T4985" s="29">
        <v>244.52500000000001</v>
      </c>
      <c r="U4985" s="4">
        <v>5.5E-2</v>
      </c>
      <c r="V4985" s="9"/>
      <c r="W4985" s="9"/>
      <c r="X4985" s="9"/>
      <c r="Y4985" s="9"/>
      <c r="Z4985" s="9"/>
      <c r="AA4985" s="9"/>
    </row>
    <row r="4986" spans="1:27">
      <c r="A4986" s="39">
        <v>26</v>
      </c>
      <c r="B4986" s="39">
        <v>7</v>
      </c>
      <c r="C4986" s="40">
        <v>39655</v>
      </c>
      <c r="D4986" s="17">
        <v>0.45833333333300175</v>
      </c>
      <c r="E4986" s="18">
        <v>0.49018967608999076</v>
      </c>
      <c r="F4986" s="4">
        <v>22.265178501798356</v>
      </c>
      <c r="G4986" s="4">
        <v>64.46123455075201</v>
      </c>
      <c r="H4986" s="4">
        <v>42.19605604895365</v>
      </c>
      <c r="I4986" s="19"/>
      <c r="J4986" s="19"/>
      <c r="K4986" s="20">
        <v>2.1600084929599097</v>
      </c>
      <c r="L4986" s="20">
        <v>2.3465940628587791</v>
      </c>
      <c r="M4986" s="20">
        <v>0.18658556989886921</v>
      </c>
      <c r="N4986" s="21">
        <v>23.25</v>
      </c>
      <c r="O4986" s="21">
        <f t="shared" si="80"/>
        <v>30.225000000000001</v>
      </c>
      <c r="P4986" s="21">
        <v>17.0625</v>
      </c>
      <c r="Q4986" s="19">
        <v>26.136883493123786</v>
      </c>
      <c r="R4986" s="4">
        <v>69.05</v>
      </c>
      <c r="S4986" s="4">
        <v>21.162500000000001</v>
      </c>
      <c r="T4986" s="29">
        <v>174.77499999999998</v>
      </c>
      <c r="U4986" s="4">
        <v>0.13</v>
      </c>
      <c r="V4986" s="9"/>
      <c r="W4986" s="9"/>
      <c r="X4986" s="9"/>
      <c r="Y4986" s="9"/>
      <c r="Z4986" s="9"/>
      <c r="AA4986" s="9"/>
    </row>
    <row r="4987" spans="1:27">
      <c r="A4987" s="39">
        <v>26</v>
      </c>
      <c r="B4987" s="39">
        <v>7</v>
      </c>
      <c r="C4987" s="40">
        <v>39655</v>
      </c>
      <c r="D4987" s="17">
        <v>0.5</v>
      </c>
      <c r="E4987" s="18">
        <v>0.52279304024624018</v>
      </c>
      <c r="F4987" s="4">
        <v>20.263892457898493</v>
      </c>
      <c r="G4987" s="4">
        <v>63.209331448376972</v>
      </c>
      <c r="H4987" s="4">
        <v>42.945438990478479</v>
      </c>
      <c r="I4987" s="19"/>
      <c r="J4987" s="19"/>
      <c r="K4987" s="20">
        <v>2.1713083717749089</v>
      </c>
      <c r="L4987" s="20">
        <v>2.3370094170117777</v>
      </c>
      <c r="M4987" s="20">
        <v>0.16570104523686868</v>
      </c>
      <c r="N4987" s="21">
        <v>31.125</v>
      </c>
      <c r="O4987" s="21">
        <f t="shared" si="80"/>
        <v>40.462499999999999</v>
      </c>
      <c r="P4987" s="21">
        <v>18.125</v>
      </c>
      <c r="Q4987" s="19">
        <v>24.095460639623884</v>
      </c>
      <c r="R4987" s="4">
        <v>65.3</v>
      </c>
      <c r="S4987" s="4">
        <v>21.725000000000001</v>
      </c>
      <c r="T4987" s="29">
        <v>219.10000000000002</v>
      </c>
      <c r="U4987" s="4">
        <v>0.2</v>
      </c>
      <c r="V4987" s="9"/>
      <c r="W4987" s="9"/>
      <c r="X4987" s="9"/>
      <c r="Y4987" s="9"/>
      <c r="Z4987" s="9"/>
      <c r="AA4987" s="9"/>
    </row>
    <row r="4988" spans="1:27">
      <c r="A4988" s="39">
        <v>26</v>
      </c>
      <c r="B4988" s="39">
        <v>7</v>
      </c>
      <c r="C4988" s="40">
        <v>39655</v>
      </c>
      <c r="D4988" s="17">
        <v>0.54166666666699825</v>
      </c>
      <c r="E4988" s="18">
        <v>0.51723257116124033</v>
      </c>
      <c r="F4988" s="4">
        <v>20.389049163098477</v>
      </c>
      <c r="G4988" s="4">
        <v>64.335616920627018</v>
      </c>
      <c r="H4988" s="4">
        <v>43.946567757528541</v>
      </c>
      <c r="I4988" s="19"/>
      <c r="J4988" s="19"/>
      <c r="K4988" s="20">
        <v>2.0919068831849117</v>
      </c>
      <c r="L4988" s="20">
        <v>2.2556628567117674</v>
      </c>
      <c r="M4988" s="20">
        <v>0.16375597352685578</v>
      </c>
      <c r="N4988" s="21">
        <v>35.5</v>
      </c>
      <c r="O4988" s="21">
        <f t="shared" si="80"/>
        <v>46.15</v>
      </c>
      <c r="P4988" s="21">
        <v>24.875</v>
      </c>
      <c r="Q4988" s="19">
        <v>23.85674384081139</v>
      </c>
      <c r="R4988" s="4">
        <v>61.225000000000001</v>
      </c>
      <c r="S4988" s="4">
        <v>22.574999999999999</v>
      </c>
      <c r="T4988" s="29">
        <v>170.60000000000002</v>
      </c>
      <c r="U4988" s="4">
        <v>0.47499999999999998</v>
      </c>
      <c r="V4988" s="9"/>
      <c r="W4988" s="9"/>
      <c r="X4988" s="9"/>
      <c r="Y4988" s="9"/>
      <c r="Z4988" s="9"/>
      <c r="AA4988" s="9"/>
    </row>
    <row r="4989" spans="1:27">
      <c r="A4989" s="39">
        <v>26</v>
      </c>
      <c r="B4989" s="39">
        <v>7</v>
      </c>
      <c r="C4989" s="40">
        <v>39655</v>
      </c>
      <c r="D4989" s="17">
        <v>0.58333333333300175</v>
      </c>
      <c r="E4989" s="18">
        <v>0.51745498984249028</v>
      </c>
      <c r="F4989" s="4">
        <v>20.138948456298486</v>
      </c>
      <c r="G4989" s="4">
        <v>67.339381475502137</v>
      </c>
      <c r="H4989" s="4">
        <v>47.200433019203643</v>
      </c>
      <c r="I4989" s="19"/>
      <c r="J4989" s="19"/>
      <c r="K4989" s="20">
        <v>2.0391473919199137</v>
      </c>
      <c r="L4989" s="20">
        <v>2.1793952780790087</v>
      </c>
      <c r="M4989" s="20">
        <v>0.14024788615909478</v>
      </c>
      <c r="N4989" s="21">
        <v>32.125</v>
      </c>
      <c r="O4989" s="21">
        <f t="shared" si="80"/>
        <v>41.762500000000003</v>
      </c>
      <c r="P4989" s="21">
        <v>23</v>
      </c>
      <c r="Q4989" s="19">
        <v>27.283823171123732</v>
      </c>
      <c r="R4989" s="4">
        <v>63.8</v>
      </c>
      <c r="S4989" s="4">
        <v>22.012499999999999</v>
      </c>
      <c r="T4989" s="29">
        <v>152.67500000000001</v>
      </c>
      <c r="U4989" s="4">
        <v>0.52</v>
      </c>
      <c r="V4989" s="9"/>
      <c r="W4989" s="9"/>
      <c r="X4989" s="9"/>
      <c r="Y4989" s="9"/>
      <c r="Z4989" s="9"/>
      <c r="AA4989" s="9"/>
    </row>
    <row r="4990" spans="1:27">
      <c r="A4990" s="39">
        <v>26</v>
      </c>
      <c r="B4990" s="39">
        <v>7</v>
      </c>
      <c r="C4990" s="40">
        <v>39655</v>
      </c>
      <c r="D4990" s="17">
        <v>0.625</v>
      </c>
      <c r="E4990" s="18">
        <v>0.48293585022249091</v>
      </c>
      <c r="F4990" s="4">
        <v>15.510797981798829</v>
      </c>
      <c r="G4990" s="4">
        <v>59.8292078123769</v>
      </c>
      <c r="H4990" s="4">
        <v>44.318409830578069</v>
      </c>
      <c r="I4990" s="19"/>
      <c r="J4990" s="19"/>
      <c r="K4990" s="20">
        <v>2.066450255604912</v>
      </c>
      <c r="L4990" s="20">
        <v>2.2005430699282602</v>
      </c>
      <c r="M4990" s="20">
        <v>0.1340928143233483</v>
      </c>
      <c r="N4990" s="21">
        <v>21.5625</v>
      </c>
      <c r="O4990" s="21">
        <f t="shared" ref="O4990:O5053" si="81">N4990*1.3</f>
        <v>28.03125</v>
      </c>
      <c r="P4990" s="21">
        <v>15.875</v>
      </c>
      <c r="Q4990" s="19">
        <v>31.733022098373521</v>
      </c>
      <c r="R4990" s="4">
        <v>59.8</v>
      </c>
      <c r="S4990" s="4">
        <v>23.012499999999999</v>
      </c>
      <c r="T4990" s="29">
        <v>118.70000000000002</v>
      </c>
      <c r="U4990" s="4">
        <v>0.21</v>
      </c>
      <c r="V4990" s="9"/>
      <c r="W4990" s="9"/>
      <c r="X4990" s="9"/>
      <c r="Y4990" s="9"/>
      <c r="Z4990" s="9"/>
      <c r="AA4990" s="9"/>
    </row>
    <row r="4991" spans="1:27">
      <c r="A4991" s="39">
        <v>26</v>
      </c>
      <c r="B4991" s="39">
        <v>7</v>
      </c>
      <c r="C4991" s="40">
        <v>39655</v>
      </c>
      <c r="D4991" s="17">
        <v>0.66666666666699825</v>
      </c>
      <c r="E4991" s="18">
        <v>0.4958929463787406</v>
      </c>
      <c r="F4991" s="4">
        <v>14.635243981498888</v>
      </c>
      <c r="G4991" s="4">
        <v>59.453498851876894</v>
      </c>
      <c r="H4991" s="4">
        <v>44.818254870378006</v>
      </c>
      <c r="I4991" s="19"/>
      <c r="J4991" s="19"/>
      <c r="K4991" s="20">
        <v>2.0136488673099135</v>
      </c>
      <c r="L4991" s="20">
        <v>2.1447360419242534</v>
      </c>
      <c r="M4991" s="20">
        <v>0.13108717461433961</v>
      </c>
      <c r="N4991" s="21">
        <v>22.125</v>
      </c>
      <c r="O4991" s="21">
        <f t="shared" si="81"/>
        <v>28.762499999999999</v>
      </c>
      <c r="P4991" s="21">
        <v>12.75</v>
      </c>
      <c r="Q4991" s="19">
        <v>29.931924121123608</v>
      </c>
      <c r="R4991" s="4">
        <v>55.024999999999999</v>
      </c>
      <c r="S4991" s="4">
        <v>23.5625</v>
      </c>
      <c r="T4991" s="29">
        <v>159.6</v>
      </c>
      <c r="U4991" s="4">
        <v>0.28499999999999998</v>
      </c>
      <c r="V4991" s="9"/>
      <c r="W4991" s="9"/>
      <c r="X4991" s="9"/>
      <c r="Y4991" s="9"/>
      <c r="Z4991" s="9"/>
      <c r="AA4991" s="9"/>
    </row>
    <row r="4992" spans="1:27">
      <c r="A4992" s="39">
        <v>26</v>
      </c>
      <c r="B4992" s="39">
        <v>7</v>
      </c>
      <c r="C4992" s="40">
        <v>39655</v>
      </c>
      <c r="D4992" s="17">
        <v>0.70833333333300175</v>
      </c>
      <c r="E4992" s="18">
        <v>0.51813068897499015</v>
      </c>
      <c r="F4992" s="4">
        <v>16.886879450898714</v>
      </c>
      <c r="G4992" s="4">
        <v>63.33340443100203</v>
      </c>
      <c r="H4992" s="4">
        <v>46.44652498010332</v>
      </c>
      <c r="I4992" s="19"/>
      <c r="J4992" s="19"/>
      <c r="K4992" s="20">
        <v>2.0356154264299127</v>
      </c>
      <c r="L4992" s="20">
        <v>2.1556182347042543</v>
      </c>
      <c r="M4992" s="20">
        <v>0.12000280827434173</v>
      </c>
      <c r="N4992" s="21">
        <v>20</v>
      </c>
      <c r="O4992" s="21">
        <f t="shared" si="81"/>
        <v>26</v>
      </c>
      <c r="P4992" s="21">
        <v>13.0625</v>
      </c>
      <c r="Q4992" s="19">
        <v>27.40934684731122</v>
      </c>
      <c r="R4992" s="4">
        <v>53.475000000000001</v>
      </c>
      <c r="S4992" s="4">
        <v>24.137499999999999</v>
      </c>
      <c r="T4992" s="29">
        <v>106.3</v>
      </c>
      <c r="U4992" s="4">
        <v>0.20499999999999999</v>
      </c>
      <c r="V4992" s="9"/>
      <c r="W4992" s="9"/>
      <c r="X4992" s="9"/>
      <c r="Y4992" s="9"/>
      <c r="Z4992" s="9"/>
      <c r="AA4992" s="9"/>
    </row>
    <row r="4993" spans="1:27">
      <c r="A4993" s="39">
        <v>26</v>
      </c>
      <c r="B4993" s="39">
        <v>7</v>
      </c>
      <c r="C4993" s="40">
        <v>39655</v>
      </c>
      <c r="D4993" s="17">
        <v>0.75</v>
      </c>
      <c r="E4993" s="18">
        <v>0.48820827095249059</v>
      </c>
      <c r="F4993" s="4">
        <v>14.885527360498859</v>
      </c>
      <c r="G4993" s="4">
        <v>55.322660315876789</v>
      </c>
      <c r="H4993" s="4">
        <v>40.437132955377933</v>
      </c>
      <c r="I4993" s="19"/>
      <c r="J4993" s="19"/>
      <c r="K4993" s="20">
        <v>1.9934629319649138</v>
      </c>
      <c r="L4993" s="20">
        <v>2.1049016547172479</v>
      </c>
      <c r="M4993" s="20">
        <v>0.11143872275233407</v>
      </c>
      <c r="N4993" s="21">
        <v>34.25</v>
      </c>
      <c r="O4993" s="21">
        <f t="shared" si="81"/>
        <v>44.524999999999999</v>
      </c>
      <c r="P4993" s="21">
        <v>13.875</v>
      </c>
      <c r="Q4993" s="19">
        <v>24.946488215686337</v>
      </c>
      <c r="R4993" s="4">
        <v>53.6</v>
      </c>
      <c r="S4993" s="4">
        <v>24.287500000000001</v>
      </c>
      <c r="T4993" s="29">
        <v>106.97499999999999</v>
      </c>
      <c r="U4993" s="4">
        <v>0.155</v>
      </c>
      <c r="V4993" s="9"/>
      <c r="W4993" s="9"/>
      <c r="X4993" s="9"/>
      <c r="Y4993" s="9"/>
      <c r="Z4993" s="9"/>
      <c r="AA4993" s="9"/>
    </row>
    <row r="4994" spans="1:27">
      <c r="A4994" s="39">
        <v>26</v>
      </c>
      <c r="B4994" s="39">
        <v>7</v>
      </c>
      <c r="C4994" s="40">
        <v>39655</v>
      </c>
      <c r="D4994" s="17">
        <v>0.79166666666699825</v>
      </c>
      <c r="E4994" s="18">
        <v>0.5011827573512404</v>
      </c>
      <c r="F4994" s="4">
        <v>17.137180668098679</v>
      </c>
      <c r="G4994" s="4">
        <v>57.450255929876867</v>
      </c>
      <c r="H4994" s="4">
        <v>40.313075261778181</v>
      </c>
      <c r="I4994" s="19"/>
      <c r="J4994" s="19"/>
      <c r="K4994" s="20">
        <v>2.0368233257099115</v>
      </c>
      <c r="L4994" s="20">
        <v>2.151730273882003</v>
      </c>
      <c r="M4994" s="20">
        <v>0.11490694817209135</v>
      </c>
      <c r="N4994" s="21">
        <v>17.3125</v>
      </c>
      <c r="O4994" s="21">
        <f t="shared" si="81"/>
        <v>22.506250000000001</v>
      </c>
      <c r="P4994" s="21">
        <v>11.125</v>
      </c>
      <c r="Q4994" s="19">
        <v>20.319186794686551</v>
      </c>
      <c r="R4994" s="4">
        <v>60.625</v>
      </c>
      <c r="S4994" s="4">
        <v>22.5</v>
      </c>
      <c r="T4994" s="29">
        <v>99.95</v>
      </c>
      <c r="U4994" s="4">
        <v>0.4</v>
      </c>
      <c r="V4994" s="9"/>
      <c r="W4994" s="9"/>
      <c r="X4994" s="9"/>
      <c r="Y4994" s="9"/>
      <c r="Z4994" s="9"/>
      <c r="AA4994" s="9"/>
    </row>
    <row r="4995" spans="1:27">
      <c r="A4995" s="39">
        <v>26</v>
      </c>
      <c r="B4995" s="39">
        <v>7</v>
      </c>
      <c r="C4995" s="40">
        <v>39655</v>
      </c>
      <c r="D4995" s="17">
        <v>0.83333333333300175</v>
      </c>
      <c r="E4995" s="18">
        <v>0.5095243554887402</v>
      </c>
      <c r="F4995" s="4">
        <v>18.137958661998596</v>
      </c>
      <c r="G4995" s="4">
        <v>60.579143110751971</v>
      </c>
      <c r="H4995" s="4">
        <v>42.441184448753376</v>
      </c>
      <c r="I4995" s="19"/>
      <c r="J4995" s="19"/>
      <c r="K4995" s="20">
        <v>2.1069427122599085</v>
      </c>
      <c r="L4995" s="20">
        <v>2.2448123453127633</v>
      </c>
      <c r="M4995" s="20">
        <v>0.13786963305285505</v>
      </c>
      <c r="N4995" s="21">
        <v>26.3125</v>
      </c>
      <c r="O4995" s="21">
        <f t="shared" si="81"/>
        <v>34.206250000000004</v>
      </c>
      <c r="P4995" s="21">
        <v>16.4375</v>
      </c>
      <c r="Q4995" s="19">
        <v>15.751385489811764</v>
      </c>
      <c r="R4995" s="4">
        <v>64.575000000000003</v>
      </c>
      <c r="S4995" s="4">
        <v>20.962499999999999</v>
      </c>
      <c r="T4995" s="29">
        <v>98.3</v>
      </c>
      <c r="U4995" s="4">
        <v>9.5000000000000001E-2</v>
      </c>
      <c r="V4995" s="9"/>
      <c r="W4995" s="9"/>
      <c r="X4995" s="9"/>
      <c r="Y4995" s="9"/>
      <c r="Z4995" s="9"/>
      <c r="AA4995" s="9"/>
    </row>
    <row r="4996" spans="1:27">
      <c r="A4996" s="39">
        <v>26</v>
      </c>
      <c r="B4996" s="39">
        <v>7</v>
      </c>
      <c r="C4996" s="40">
        <v>39655</v>
      </c>
      <c r="D4996" s="17">
        <v>0.875</v>
      </c>
      <c r="E4996" s="18">
        <v>0.49000561593374048</v>
      </c>
      <c r="F4996" s="4">
        <v>19.263831717698501</v>
      </c>
      <c r="G4996" s="4">
        <v>59.076977050501931</v>
      </c>
      <c r="H4996" s="4">
        <v>39.813145332803437</v>
      </c>
      <c r="I4996" s="19"/>
      <c r="J4996" s="19"/>
      <c r="K4996" s="20">
        <v>2.1075676104149079</v>
      </c>
      <c r="L4996" s="20">
        <v>2.2608752373787651</v>
      </c>
      <c r="M4996" s="20">
        <v>0.15330762696385702</v>
      </c>
      <c r="N4996" s="21">
        <v>23.375</v>
      </c>
      <c r="O4996" s="21">
        <f t="shared" si="81"/>
        <v>30.387499999999999</v>
      </c>
      <c r="P4996" s="21">
        <v>15.5625</v>
      </c>
      <c r="Q4996" s="19">
        <v>15.21129833718679</v>
      </c>
      <c r="R4996" s="4">
        <v>72.5</v>
      </c>
      <c r="S4996" s="4">
        <v>19.587499999999999</v>
      </c>
      <c r="T4996" s="29">
        <v>101.925</v>
      </c>
      <c r="U4996" s="4">
        <v>0.05</v>
      </c>
      <c r="V4996" s="9"/>
      <c r="W4996" s="9"/>
      <c r="X4996" s="9"/>
      <c r="Y4996" s="9"/>
      <c r="Z4996" s="9"/>
      <c r="AA4996" s="9"/>
    </row>
    <row r="4997" spans="1:27">
      <c r="A4997" s="39">
        <v>26</v>
      </c>
      <c r="B4997" s="39">
        <v>7</v>
      </c>
      <c r="C4997" s="40">
        <v>39655</v>
      </c>
      <c r="D4997" s="17">
        <v>0.91666666666699825</v>
      </c>
      <c r="E4997" s="18">
        <v>0.52739371793248968</v>
      </c>
      <c r="F4997" s="4">
        <v>23.26678992349818</v>
      </c>
      <c r="G4997" s="4">
        <v>64.208441064877121</v>
      </c>
      <c r="H4997" s="4">
        <v>40.941651141378934</v>
      </c>
      <c r="I4997" s="19"/>
      <c r="J4997" s="19"/>
      <c r="K4997" s="20">
        <v>2.1670464034899046</v>
      </c>
      <c r="L4997" s="20">
        <v>2.3283426904167719</v>
      </c>
      <c r="M4997" s="20">
        <v>0.16129628692686737</v>
      </c>
      <c r="N4997" s="21">
        <v>24</v>
      </c>
      <c r="O4997" s="21">
        <f t="shared" si="81"/>
        <v>31.200000000000003</v>
      </c>
      <c r="P4997" s="21">
        <v>15.625</v>
      </c>
      <c r="Q4997" s="19">
        <v>8.8988897831245843</v>
      </c>
      <c r="R4997" s="4">
        <v>77.575000000000003</v>
      </c>
      <c r="S4997" s="4">
        <v>18.5625</v>
      </c>
      <c r="T4997" s="29">
        <v>117.65</v>
      </c>
      <c r="U4997" s="4">
        <v>4.4999999999999998E-2</v>
      </c>
      <c r="V4997" s="9"/>
      <c r="W4997" s="9"/>
      <c r="X4997" s="9"/>
      <c r="Y4997" s="9"/>
      <c r="Z4997" s="9"/>
      <c r="AA4997" s="9"/>
    </row>
    <row r="4998" spans="1:27">
      <c r="A4998" s="39">
        <v>26</v>
      </c>
      <c r="B4998" s="39">
        <v>7</v>
      </c>
      <c r="C4998" s="40">
        <v>39655</v>
      </c>
      <c r="D4998" s="17">
        <v>0.95833333333300175</v>
      </c>
      <c r="E4998" s="18">
        <v>0.54156432578373936</v>
      </c>
      <c r="F4998" s="4">
        <v>25.518502729397994</v>
      </c>
      <c r="G4998" s="4">
        <v>66.085657709502186</v>
      </c>
      <c r="H4998" s="4">
        <v>40.567154980104192</v>
      </c>
      <c r="I4998" s="19"/>
      <c r="J4998" s="19"/>
      <c r="K4998" s="20">
        <v>2.2265651173199017</v>
      </c>
      <c r="L4998" s="20">
        <v>2.3855682168495282</v>
      </c>
      <c r="M4998" s="20">
        <v>0.15900309952962666</v>
      </c>
      <c r="N4998" s="21">
        <v>22.625</v>
      </c>
      <c r="O4998" s="21">
        <f t="shared" si="81"/>
        <v>29.412500000000001</v>
      </c>
      <c r="P4998" s="21">
        <v>15.625</v>
      </c>
      <c r="Q4998" s="19">
        <v>8.5989021211245973</v>
      </c>
      <c r="R4998" s="4">
        <v>81.45</v>
      </c>
      <c r="S4998" s="4">
        <v>17.8</v>
      </c>
      <c r="T4998" s="29">
        <v>134.07500000000002</v>
      </c>
      <c r="U4998" s="4">
        <v>4.4999999999999998E-2</v>
      </c>
      <c r="V4998" s="9"/>
      <c r="W4998" s="9"/>
      <c r="X4998" s="9"/>
      <c r="Y4998" s="9"/>
      <c r="Z4998" s="9"/>
      <c r="AA4998" s="9"/>
    </row>
    <row r="4999" spans="1:27">
      <c r="A4999" s="39">
        <v>27</v>
      </c>
      <c r="B4999" s="39">
        <v>7</v>
      </c>
      <c r="C4999" s="40">
        <v>39656</v>
      </c>
      <c r="D4999" s="17">
        <v>0</v>
      </c>
      <c r="E4999" s="18">
        <v>0.51157398500248996</v>
      </c>
      <c r="F4999" s="4">
        <v>28.520789970497745</v>
      </c>
      <c r="G4999" s="4">
        <v>66.961550960127227</v>
      </c>
      <c r="H4999" s="4">
        <v>38.440760989629474</v>
      </c>
      <c r="I4999" s="19"/>
      <c r="J4999" s="19"/>
      <c r="K4999" s="20">
        <v>2.2700543641948991</v>
      </c>
      <c r="L4999" s="20">
        <v>2.437685540917284</v>
      </c>
      <c r="M4999" s="20">
        <v>0.16763117672238459</v>
      </c>
      <c r="N4999" s="21">
        <v>15.5625</v>
      </c>
      <c r="O4999" s="21">
        <f t="shared" si="81"/>
        <v>20.231249999999999</v>
      </c>
      <c r="P4999" s="21">
        <v>13.375</v>
      </c>
      <c r="Q4999" s="19">
        <v>7.5169374700621487</v>
      </c>
      <c r="R4999" s="4">
        <v>83.3</v>
      </c>
      <c r="S4999" s="4">
        <v>17.324999999999999</v>
      </c>
      <c r="T4999" s="29">
        <v>120.45</v>
      </c>
      <c r="U4999" s="4">
        <v>0.04</v>
      </c>
      <c r="V4999" s="9"/>
      <c r="W4999" s="9"/>
      <c r="X4999" s="9"/>
      <c r="Y4999" s="9"/>
      <c r="Z4999" s="9"/>
      <c r="AA4999" s="9"/>
    </row>
    <row r="5000" spans="1:27">
      <c r="A5000" s="39">
        <v>27</v>
      </c>
      <c r="B5000" s="39">
        <v>7</v>
      </c>
      <c r="C5000" s="40">
        <v>39656</v>
      </c>
      <c r="D5000" s="17">
        <v>4.1666666666998253E-2</v>
      </c>
      <c r="E5000" s="18">
        <v>0.49202084301124016</v>
      </c>
      <c r="F5000" s="4">
        <v>27.269969977797835</v>
      </c>
      <c r="G5000" s="4">
        <v>64.958745796877167</v>
      </c>
      <c r="H5000" s="4">
        <v>37.688775819079332</v>
      </c>
      <c r="I5000" s="19"/>
      <c r="J5000" s="19"/>
      <c r="K5000" s="20">
        <v>2.292141871344898</v>
      </c>
      <c r="L5000" s="20">
        <v>2.4795354165045387</v>
      </c>
      <c r="M5000" s="20">
        <v>0.18739354515964057</v>
      </c>
      <c r="N5000" s="21">
        <v>14.6875</v>
      </c>
      <c r="O5000" s="21">
        <f t="shared" si="81"/>
        <v>19.09375</v>
      </c>
      <c r="P5000" s="21">
        <v>11.625</v>
      </c>
      <c r="Q5000" s="19">
        <v>3.0671525401873563</v>
      </c>
      <c r="R5000" s="4">
        <v>84.4</v>
      </c>
      <c r="S5000" s="4">
        <v>16.75</v>
      </c>
      <c r="T5000" s="29">
        <v>168.375</v>
      </c>
      <c r="U5000" s="4">
        <v>0.04</v>
      </c>
      <c r="V5000" s="9"/>
      <c r="W5000" s="9"/>
      <c r="X5000" s="9"/>
      <c r="Y5000" s="9"/>
      <c r="Z5000" s="9"/>
      <c r="AA5000" s="9"/>
    </row>
    <row r="5001" spans="1:27">
      <c r="A5001" s="39">
        <v>27</v>
      </c>
      <c r="B5001" s="39">
        <v>7</v>
      </c>
      <c r="C5001" s="40">
        <v>39656</v>
      </c>
      <c r="D5001" s="17">
        <v>8.3333333333001747E-2</v>
      </c>
      <c r="E5001" s="18">
        <v>0.46895683665624055</v>
      </c>
      <c r="F5001" s="4">
        <v>20.014728821098402</v>
      </c>
      <c r="G5001" s="4">
        <v>50.43985367325169</v>
      </c>
      <c r="H5001" s="4">
        <v>30.425124852153289</v>
      </c>
      <c r="I5001" s="19"/>
      <c r="J5001" s="19"/>
      <c r="K5001" s="20">
        <v>2.3892348741648934</v>
      </c>
      <c r="L5001" s="20">
        <v>2.5625660506887975</v>
      </c>
      <c r="M5001" s="20">
        <v>0.17333117652390417</v>
      </c>
      <c r="N5001" s="21">
        <v>16</v>
      </c>
      <c r="O5001" s="21">
        <f t="shared" si="81"/>
        <v>20.8</v>
      </c>
      <c r="P5001" s="21">
        <v>11.0625</v>
      </c>
      <c r="Q5001" s="19">
        <v>9.6831696253120452</v>
      </c>
      <c r="R5001" s="4">
        <v>87.625</v>
      </c>
      <c r="S5001" s="4">
        <v>15.887499999999999</v>
      </c>
      <c r="T5001" s="29">
        <v>158.875</v>
      </c>
      <c r="U5001" s="4">
        <v>0.04</v>
      </c>
      <c r="V5001" s="9"/>
      <c r="W5001" s="9"/>
      <c r="X5001" s="9"/>
      <c r="Y5001" s="9"/>
      <c r="Z5001" s="9"/>
      <c r="AA5001" s="9"/>
    </row>
    <row r="5002" spans="1:27">
      <c r="A5002" s="39">
        <v>27</v>
      </c>
      <c r="B5002" s="39">
        <v>7</v>
      </c>
      <c r="C5002" s="40">
        <v>39656</v>
      </c>
      <c r="D5002" s="17">
        <v>0.125</v>
      </c>
      <c r="E5002" s="18">
        <v>0.40513273384624204</v>
      </c>
      <c r="F5002" s="4">
        <v>14.760916978398816</v>
      </c>
      <c r="G5002" s="4">
        <v>42.804885323001443</v>
      </c>
      <c r="H5002" s="4">
        <v>28.043968344602625</v>
      </c>
      <c r="I5002" s="19"/>
      <c r="J5002" s="19"/>
      <c r="K5002" s="20">
        <v>1.99877160186991</v>
      </c>
      <c r="L5002" s="20">
        <v>2.1155092663752453</v>
      </c>
      <c r="M5002" s="20">
        <v>0.11673766450533546</v>
      </c>
      <c r="N5002" s="21">
        <v>11.25</v>
      </c>
      <c r="O5002" s="21">
        <f t="shared" si="81"/>
        <v>14.625</v>
      </c>
      <c r="P5002" s="21">
        <v>10.0625</v>
      </c>
      <c r="Q5002" s="19">
        <v>16.480357388499225</v>
      </c>
      <c r="R5002" s="4">
        <v>90.174999999999997</v>
      </c>
      <c r="S5002" s="4">
        <v>15.3</v>
      </c>
      <c r="T5002" s="29">
        <v>140.19999999999999</v>
      </c>
      <c r="U5002" s="4">
        <v>4.4999999999999998E-2</v>
      </c>
      <c r="V5002" s="9"/>
      <c r="W5002" s="9"/>
      <c r="X5002" s="9"/>
      <c r="Y5002" s="9"/>
      <c r="Z5002" s="9"/>
      <c r="AA5002" s="9"/>
    </row>
    <row r="5003" spans="1:27">
      <c r="A5003" s="39">
        <v>27</v>
      </c>
      <c r="B5003" s="39">
        <v>7</v>
      </c>
      <c r="C5003" s="40">
        <v>39656</v>
      </c>
      <c r="D5003" s="17">
        <v>0.16666666666699825</v>
      </c>
      <c r="E5003" s="18">
        <v>0.42394416898249149</v>
      </c>
      <c r="F5003" s="4">
        <v>19.014133273598468</v>
      </c>
      <c r="G5003" s="4">
        <v>51.065297022376726</v>
      </c>
      <c r="H5003" s="4">
        <v>32.051163748778258</v>
      </c>
      <c r="I5003" s="19"/>
      <c r="J5003" s="19"/>
      <c r="K5003" s="20">
        <v>2.1172908502249044</v>
      </c>
      <c r="L5003" s="20">
        <v>2.2448414375180095</v>
      </c>
      <c r="M5003" s="20">
        <v>0.12755058729310564</v>
      </c>
      <c r="N5003" s="21">
        <v>10.125</v>
      </c>
      <c r="O5003" s="21">
        <f t="shared" si="81"/>
        <v>13.1625</v>
      </c>
      <c r="P5003" s="21">
        <v>9.5</v>
      </c>
      <c r="Q5003" s="19">
        <v>9.5038774874370535</v>
      </c>
      <c r="R5003" s="4">
        <v>91.775000000000006</v>
      </c>
      <c r="S5003" s="4">
        <v>14.975</v>
      </c>
      <c r="T5003" s="29">
        <v>96.724999999999994</v>
      </c>
      <c r="U5003" s="4">
        <v>0.04</v>
      </c>
      <c r="V5003" s="9"/>
      <c r="W5003" s="9"/>
      <c r="X5003" s="9"/>
      <c r="Y5003" s="9"/>
      <c r="Z5003" s="9"/>
      <c r="AA5003" s="9"/>
    </row>
    <row r="5004" spans="1:27">
      <c r="A5004" s="39">
        <v>27</v>
      </c>
      <c r="B5004" s="39">
        <v>7</v>
      </c>
      <c r="C5004" s="40">
        <v>39656</v>
      </c>
      <c r="D5004" s="17">
        <v>0.20833333333300175</v>
      </c>
      <c r="E5004" s="18">
        <v>0.47772815020624027</v>
      </c>
      <c r="F5004" s="4">
        <v>27.270369417997792</v>
      </c>
      <c r="G5004" s="4">
        <v>59.826292860502036</v>
      </c>
      <c r="H5004" s="4">
        <v>32.555923442504245</v>
      </c>
      <c r="I5004" s="19"/>
      <c r="J5004" s="19"/>
      <c r="K5004" s="20">
        <v>2.6969943355348773</v>
      </c>
      <c r="L5004" s="20">
        <v>2.8995626543265844</v>
      </c>
      <c r="M5004" s="20">
        <v>0.20256831879170711</v>
      </c>
      <c r="N5004" s="21">
        <v>13.25</v>
      </c>
      <c r="O5004" s="21">
        <f t="shared" si="81"/>
        <v>17.225000000000001</v>
      </c>
      <c r="P5004" s="21">
        <v>10.4375</v>
      </c>
      <c r="Q5004" s="19">
        <v>4.2108613642498023</v>
      </c>
      <c r="R5004" s="4">
        <v>93.3</v>
      </c>
      <c r="S5004" s="4">
        <v>14.5875</v>
      </c>
      <c r="T5004" s="29">
        <v>103.4</v>
      </c>
      <c r="U5004" s="4">
        <v>0.04</v>
      </c>
      <c r="V5004" s="9"/>
      <c r="W5004" s="9"/>
      <c r="X5004" s="9"/>
      <c r="Y5004" s="9"/>
      <c r="Z5004" s="9"/>
      <c r="AA5004" s="9"/>
    </row>
    <row r="5005" spans="1:27">
      <c r="A5005" s="39">
        <v>27</v>
      </c>
      <c r="B5005" s="39">
        <v>7</v>
      </c>
      <c r="C5005" s="40">
        <v>39656</v>
      </c>
      <c r="D5005" s="17">
        <v>0.25</v>
      </c>
      <c r="E5005" s="18">
        <v>0.50590693096248973</v>
      </c>
      <c r="F5005" s="4">
        <v>32.149119504397383</v>
      </c>
      <c r="G5005" s="4">
        <v>62.329279163752133</v>
      </c>
      <c r="H5005" s="4">
        <v>30.180159659354743</v>
      </c>
      <c r="I5005" s="19"/>
      <c r="J5005" s="19"/>
      <c r="K5005" s="20">
        <v>2.6924003198598774</v>
      </c>
      <c r="L5005" s="20">
        <v>2.8900686296308331</v>
      </c>
      <c r="M5005" s="20">
        <v>0.19766830977095562</v>
      </c>
      <c r="N5005" s="21">
        <v>21.6875</v>
      </c>
      <c r="O5005" s="21">
        <f t="shared" si="81"/>
        <v>28.193750000000001</v>
      </c>
      <c r="P5005" s="21">
        <v>13.5</v>
      </c>
      <c r="Q5005" s="19">
        <v>6.4972275394371941</v>
      </c>
      <c r="R5005" s="4">
        <v>94.325000000000003</v>
      </c>
      <c r="S5005" s="4">
        <v>14.324999999999999</v>
      </c>
      <c r="T5005" s="29">
        <v>165.82499999999999</v>
      </c>
      <c r="U5005" s="4">
        <v>0.04</v>
      </c>
      <c r="V5005" s="9"/>
      <c r="W5005" s="9"/>
      <c r="X5005" s="9"/>
      <c r="Y5005" s="9"/>
      <c r="Z5005" s="9"/>
      <c r="AA5005" s="9"/>
    </row>
    <row r="5006" spans="1:27">
      <c r="A5006" s="39">
        <v>27</v>
      </c>
      <c r="B5006" s="39">
        <v>7</v>
      </c>
      <c r="C5006" s="40">
        <v>39656</v>
      </c>
      <c r="D5006" s="17">
        <v>0.29166666666699825</v>
      </c>
      <c r="E5006" s="18">
        <v>0.47114029542749036</v>
      </c>
      <c r="F5006" s="4">
        <v>23.767918923498058</v>
      </c>
      <c r="G5006" s="4">
        <v>51.565407664751774</v>
      </c>
      <c r="H5006" s="4">
        <v>27.797488741253716</v>
      </c>
      <c r="I5006" s="19"/>
      <c r="J5006" s="19"/>
      <c r="K5006" s="20">
        <v>2.4893401153398864</v>
      </c>
      <c r="L5006" s="20">
        <v>2.6950925249425599</v>
      </c>
      <c r="M5006" s="20">
        <v>0.20575240960267371</v>
      </c>
      <c r="N5006" s="21">
        <v>23.8125</v>
      </c>
      <c r="O5006" s="21">
        <f t="shared" si="81"/>
        <v>30.956250000000001</v>
      </c>
      <c r="P5006" s="21">
        <v>12.4375</v>
      </c>
      <c r="Q5006" s="19">
        <v>10.348077838937012</v>
      </c>
      <c r="R5006" s="4">
        <v>91.5</v>
      </c>
      <c r="S5006" s="4">
        <v>15.65</v>
      </c>
      <c r="T5006" s="29">
        <v>171.17500000000001</v>
      </c>
      <c r="U5006" s="4">
        <v>0.04</v>
      </c>
      <c r="V5006" s="9"/>
      <c r="W5006" s="9"/>
      <c r="X5006" s="9"/>
      <c r="Y5006" s="9"/>
      <c r="Z5006" s="9"/>
      <c r="AA5006" s="9"/>
    </row>
    <row r="5007" spans="1:27">
      <c r="A5007" s="39">
        <v>27</v>
      </c>
      <c r="B5007" s="39">
        <v>7</v>
      </c>
      <c r="C5007" s="40">
        <v>39656</v>
      </c>
      <c r="D5007" s="17">
        <v>0.33333333333300175</v>
      </c>
      <c r="E5007" s="18">
        <v>0.43517703437499117</v>
      </c>
      <c r="F5007" s="4">
        <v>19.514785948498396</v>
      </c>
      <c r="G5007" s="4">
        <v>46.058256958001593</v>
      </c>
      <c r="H5007" s="4">
        <v>26.543471009503197</v>
      </c>
      <c r="I5007" s="19"/>
      <c r="J5007" s="19"/>
      <c r="K5007" s="20">
        <v>2.3237123032648932</v>
      </c>
      <c r="L5007" s="20">
        <v>2.5103013849930385</v>
      </c>
      <c r="M5007" s="20">
        <v>0.18658908172814526</v>
      </c>
      <c r="N5007" s="21">
        <v>12.625</v>
      </c>
      <c r="O5007" s="21">
        <f t="shared" si="81"/>
        <v>16.412500000000001</v>
      </c>
      <c r="P5007" s="21">
        <v>13.625</v>
      </c>
      <c r="Q5007" s="19">
        <v>16.004424075186748</v>
      </c>
      <c r="R5007" s="4">
        <v>81.775000000000006</v>
      </c>
      <c r="S5007" s="4">
        <v>17.612500000000001</v>
      </c>
      <c r="T5007" s="29">
        <v>210.85</v>
      </c>
      <c r="U5007" s="4">
        <v>0.04</v>
      </c>
      <c r="V5007" s="9"/>
      <c r="W5007" s="9"/>
      <c r="X5007" s="9"/>
      <c r="Y5007" s="9"/>
      <c r="Z5007" s="9"/>
      <c r="AA5007" s="9"/>
    </row>
    <row r="5008" spans="1:27">
      <c r="A5008" s="39">
        <v>27</v>
      </c>
      <c r="B5008" s="39">
        <v>7</v>
      </c>
      <c r="C5008" s="40">
        <v>39656</v>
      </c>
      <c r="D5008" s="17">
        <v>0.375</v>
      </c>
      <c r="E5008" s="18">
        <v>0.43069675179249123</v>
      </c>
      <c r="F5008" s="4">
        <v>14.636141084898792</v>
      </c>
      <c r="G5008" s="4">
        <v>40.551152416876405</v>
      </c>
      <c r="H5008" s="4">
        <v>25.915011331977613</v>
      </c>
      <c r="I5008" s="19"/>
      <c r="J5008" s="19"/>
      <c r="K5008" s="20">
        <v>2.2546051647698957</v>
      </c>
      <c r="L5008" s="20">
        <v>2.4439857452815303</v>
      </c>
      <c r="M5008" s="20">
        <v>0.18938058051163453</v>
      </c>
      <c r="N5008" s="21">
        <v>16.5</v>
      </c>
      <c r="O5008" s="21">
        <f t="shared" si="81"/>
        <v>21.45</v>
      </c>
      <c r="P5008" s="21">
        <v>12.125</v>
      </c>
      <c r="Q5008" s="19">
        <v>19.49538482218658</v>
      </c>
      <c r="R5008" s="4">
        <v>76.7</v>
      </c>
      <c r="S5008" s="4">
        <v>18.975000000000001</v>
      </c>
      <c r="T5008" s="29">
        <v>243.05</v>
      </c>
      <c r="U5008" s="4">
        <v>0.04</v>
      </c>
      <c r="V5008" s="9"/>
      <c r="W5008" s="9"/>
      <c r="X5008" s="9"/>
      <c r="Y5008" s="9"/>
      <c r="Z5008" s="9"/>
      <c r="AA5008" s="9"/>
    </row>
    <row r="5009" spans="1:27">
      <c r="A5009" s="39">
        <v>27</v>
      </c>
      <c r="B5009" s="39">
        <v>7</v>
      </c>
      <c r="C5009" s="40">
        <v>39656</v>
      </c>
      <c r="D5009" s="17">
        <v>0.41666666666699825</v>
      </c>
      <c r="E5009" s="18">
        <v>0.46941782889124045</v>
      </c>
      <c r="F5009" s="4">
        <v>17.263204332398569</v>
      </c>
      <c r="G5009" s="4">
        <v>48.310770114001684</v>
      </c>
      <c r="H5009" s="4">
        <v>31.047565781603119</v>
      </c>
      <c r="I5009" s="19"/>
      <c r="J5009" s="19"/>
      <c r="K5009" s="20">
        <v>2.1478830260199002</v>
      </c>
      <c r="L5009" s="20">
        <v>2.3260702467700161</v>
      </c>
      <c r="M5009" s="20">
        <v>0.17818722075011595</v>
      </c>
      <c r="N5009" s="21">
        <v>17.625</v>
      </c>
      <c r="O5009" s="21">
        <f t="shared" si="81"/>
        <v>22.912500000000001</v>
      </c>
      <c r="P5009" s="21">
        <v>12.0625</v>
      </c>
      <c r="Q5009" s="19">
        <v>21.362084986373993</v>
      </c>
      <c r="R5009" s="4">
        <v>72.375</v>
      </c>
      <c r="S5009" s="4">
        <v>20.5</v>
      </c>
      <c r="T5009" s="29">
        <v>268.35000000000002</v>
      </c>
      <c r="U5009" s="4">
        <v>6.5000000000000002E-2</v>
      </c>
      <c r="V5009" s="9"/>
      <c r="W5009" s="9"/>
      <c r="X5009" s="9"/>
      <c r="Y5009" s="9"/>
      <c r="Z5009" s="9"/>
      <c r="AA5009" s="9"/>
    </row>
    <row r="5010" spans="1:27">
      <c r="A5010" s="39">
        <v>27</v>
      </c>
      <c r="B5010" s="39">
        <v>7</v>
      </c>
      <c r="C5010" s="40">
        <v>39656</v>
      </c>
      <c r="D5010" s="17">
        <v>0.45833333333300175</v>
      </c>
      <c r="E5010" s="18">
        <v>0.50115838457623962</v>
      </c>
      <c r="F5010" s="4">
        <v>14.636247662498782</v>
      </c>
      <c r="G5010" s="4">
        <v>48.31060283150169</v>
      </c>
      <c r="H5010" s="4">
        <v>33.674355169002915</v>
      </c>
      <c r="I5010" s="19"/>
      <c r="J5010" s="19"/>
      <c r="K5010" s="20">
        <v>2.1592548412448993</v>
      </c>
      <c r="L5010" s="20">
        <v>2.3422104442262675</v>
      </c>
      <c r="M5010" s="20">
        <v>0.18295560298136848</v>
      </c>
      <c r="N5010" s="21">
        <v>18.9375</v>
      </c>
      <c r="O5010" s="21">
        <f t="shared" si="81"/>
        <v>24.618750000000002</v>
      </c>
      <c r="P5010" s="21">
        <v>12.1875</v>
      </c>
      <c r="Q5010" s="19">
        <v>25.816704927873779</v>
      </c>
      <c r="R5010" s="4">
        <v>69.3</v>
      </c>
      <c r="S5010" s="4">
        <v>21.6875</v>
      </c>
      <c r="T5010" s="29">
        <v>216.77499999999998</v>
      </c>
      <c r="U5010" s="4">
        <v>0.28000000000000003</v>
      </c>
      <c r="V5010" s="9"/>
      <c r="W5010" s="9"/>
      <c r="X5010" s="9"/>
      <c r="Y5010" s="9"/>
      <c r="Z5010" s="9"/>
      <c r="AA5010" s="9"/>
    </row>
    <row r="5011" spans="1:27">
      <c r="A5011" s="39">
        <v>27</v>
      </c>
      <c r="B5011" s="39">
        <v>7</v>
      </c>
      <c r="C5011" s="40">
        <v>39656</v>
      </c>
      <c r="D5011" s="17">
        <v>0.5</v>
      </c>
      <c r="E5011" s="18">
        <v>0.4663201718112403</v>
      </c>
      <c r="F5011" s="4">
        <v>11.508888052499037</v>
      </c>
      <c r="G5011" s="4">
        <v>45.932455425751613</v>
      </c>
      <c r="H5011" s="4">
        <v>34.423567373252581</v>
      </c>
      <c r="I5011" s="19"/>
      <c r="J5011" s="19"/>
      <c r="K5011" s="20">
        <v>2.1383949961248998</v>
      </c>
      <c r="L5011" s="20">
        <v>2.296435249709512</v>
      </c>
      <c r="M5011" s="20">
        <v>0.15804025358461238</v>
      </c>
      <c r="N5011" s="21">
        <v>18</v>
      </c>
      <c r="O5011" s="21">
        <f t="shared" si="81"/>
        <v>23.400000000000002</v>
      </c>
      <c r="P5011" s="21">
        <v>12</v>
      </c>
      <c r="Q5011" s="19">
        <v>31.054197521311032</v>
      </c>
      <c r="R5011" s="4">
        <v>65.75</v>
      </c>
      <c r="S5011" s="4">
        <v>22.787500000000001</v>
      </c>
      <c r="T5011" s="29">
        <v>192.45</v>
      </c>
      <c r="U5011" s="4">
        <v>0.20499999999999999</v>
      </c>
      <c r="V5011" s="9"/>
      <c r="W5011" s="9"/>
      <c r="X5011" s="9"/>
      <c r="Y5011" s="9"/>
      <c r="Z5011" s="9"/>
      <c r="AA5011" s="9"/>
    </row>
    <row r="5012" spans="1:27">
      <c r="A5012" s="39">
        <v>27</v>
      </c>
      <c r="B5012" s="39">
        <v>7</v>
      </c>
      <c r="C5012" s="40">
        <v>39656</v>
      </c>
      <c r="D5012" s="17">
        <v>0.54166666666699825</v>
      </c>
      <c r="E5012" s="18">
        <v>0.47937883706499002</v>
      </c>
      <c r="F5012" s="4">
        <v>13.135187418598894</v>
      </c>
      <c r="G5012" s="4">
        <v>53.691985136626897</v>
      </c>
      <c r="H5012" s="4">
        <v>40.556797718028008</v>
      </c>
      <c r="I5012" s="19"/>
      <c r="J5012" s="19"/>
      <c r="K5012" s="20">
        <v>2.1121605067049005</v>
      </c>
      <c r="L5012" s="20">
        <v>2.2506437803737565</v>
      </c>
      <c r="M5012" s="20">
        <v>0.13848327366885593</v>
      </c>
      <c r="N5012" s="21">
        <v>18.9375</v>
      </c>
      <c r="O5012" s="21">
        <f t="shared" si="81"/>
        <v>24.618750000000002</v>
      </c>
      <c r="P5012" s="21">
        <v>11.75</v>
      </c>
      <c r="Q5012" s="19">
        <v>32.741506573935951</v>
      </c>
      <c r="R5012" s="4">
        <v>59.274999999999999</v>
      </c>
      <c r="S5012" s="4">
        <v>24.125</v>
      </c>
      <c r="T5012" s="29">
        <v>186.52500000000001</v>
      </c>
      <c r="U5012" s="4">
        <v>0.11</v>
      </c>
      <c r="V5012" s="9"/>
      <c r="W5012" s="9"/>
      <c r="X5012" s="9"/>
      <c r="Y5012" s="9"/>
      <c r="Z5012" s="9"/>
      <c r="AA5012" s="9"/>
    </row>
    <row r="5013" spans="1:27">
      <c r="A5013" s="39">
        <v>27</v>
      </c>
      <c r="B5013" s="39">
        <v>7</v>
      </c>
      <c r="C5013" s="40">
        <v>39656</v>
      </c>
      <c r="D5013" s="17">
        <v>0.58333333333300175</v>
      </c>
      <c r="E5013" s="18">
        <v>0.46321117326874034</v>
      </c>
      <c r="F5013" s="4">
        <v>10.007800148099154</v>
      </c>
      <c r="G5013" s="4">
        <v>49.811966153001762</v>
      </c>
      <c r="H5013" s="4">
        <v>39.804166004902612</v>
      </c>
      <c r="I5013" s="19"/>
      <c r="J5013" s="19"/>
      <c r="K5013" s="20">
        <v>2.1127774997599</v>
      </c>
      <c r="L5013" s="20">
        <v>2.2461211016105049</v>
      </c>
      <c r="M5013" s="20">
        <v>0.13334360185060512</v>
      </c>
      <c r="N5013" s="21">
        <v>22.8125</v>
      </c>
      <c r="O5013" s="21">
        <f t="shared" si="81"/>
        <v>29.65625</v>
      </c>
      <c r="P5013" s="21">
        <v>16.5625</v>
      </c>
      <c r="Q5013" s="19">
        <v>36.836560342310761</v>
      </c>
      <c r="R5013" s="4">
        <v>56.125</v>
      </c>
      <c r="S5013" s="4">
        <v>24.65</v>
      </c>
      <c r="T5013" s="29">
        <v>148.75</v>
      </c>
      <c r="U5013" s="4">
        <v>0.155</v>
      </c>
      <c r="V5013" s="9"/>
      <c r="W5013" s="9"/>
      <c r="X5013" s="9"/>
      <c r="Y5013" s="9"/>
      <c r="Z5013" s="9"/>
      <c r="AA5013" s="9"/>
    </row>
    <row r="5014" spans="1:27">
      <c r="A5014" s="39">
        <v>27</v>
      </c>
      <c r="B5014" s="39">
        <v>7</v>
      </c>
      <c r="C5014" s="40">
        <v>39656</v>
      </c>
      <c r="D5014" s="17">
        <v>0.625</v>
      </c>
      <c r="E5014" s="18">
        <v>0.4470235989049906</v>
      </c>
      <c r="F5014" s="4">
        <v>7.130580308299395</v>
      </c>
      <c r="G5014" s="4">
        <v>43.55403830412655</v>
      </c>
      <c r="H5014" s="4">
        <v>36.423457995827164</v>
      </c>
      <c r="I5014" s="19"/>
      <c r="J5014" s="19"/>
      <c r="K5014" s="20">
        <v>2.1402898485948985</v>
      </c>
      <c r="L5014" s="20">
        <v>2.2725938468232578</v>
      </c>
      <c r="M5014" s="20">
        <v>0.1323039982283597</v>
      </c>
      <c r="N5014" s="21">
        <v>19.75</v>
      </c>
      <c r="O5014" s="21">
        <f t="shared" si="81"/>
        <v>25.675000000000001</v>
      </c>
      <c r="P5014" s="21">
        <v>13.75</v>
      </c>
      <c r="Q5014" s="19">
        <v>42.79827311749797</v>
      </c>
      <c r="R5014" s="4">
        <v>55.575000000000003</v>
      </c>
      <c r="S5014" s="4">
        <v>24.65</v>
      </c>
      <c r="T5014" s="29">
        <v>138.22499999999999</v>
      </c>
      <c r="U5014" s="4">
        <v>0.24</v>
      </c>
      <c r="V5014" s="9"/>
      <c r="W5014" s="9"/>
      <c r="X5014" s="9"/>
      <c r="Y5014" s="9"/>
      <c r="Z5014" s="9"/>
      <c r="AA5014" s="9"/>
    </row>
    <row r="5015" spans="1:27">
      <c r="A5015" s="39">
        <v>27</v>
      </c>
      <c r="B5015" s="39">
        <v>7</v>
      </c>
      <c r="C5015" s="40">
        <v>39656</v>
      </c>
      <c r="D5015" s="17">
        <v>0.66666666666699825</v>
      </c>
      <c r="E5015" s="18">
        <v>0.50927217012623915</v>
      </c>
      <c r="F5015" s="4">
        <v>11.383958614999028</v>
      </c>
      <c r="G5015" s="4">
        <v>58.447296457377099</v>
      </c>
      <c r="H5015" s="4">
        <v>47.063337842378068</v>
      </c>
      <c r="I5015" s="19"/>
      <c r="J5015" s="19"/>
      <c r="K5015" s="20">
        <v>2.1032610115048995</v>
      </c>
      <c r="L5015" s="20">
        <v>2.2732370720560073</v>
      </c>
      <c r="M5015" s="20">
        <v>0.16997606055110792</v>
      </c>
      <c r="N5015" s="21">
        <v>23.125</v>
      </c>
      <c r="O5015" s="21">
        <f t="shared" si="81"/>
        <v>30.0625</v>
      </c>
      <c r="P5015" s="21">
        <v>14.625</v>
      </c>
      <c r="Q5015" s="19">
        <v>34.072141248998385</v>
      </c>
      <c r="R5015" s="4">
        <v>51.55</v>
      </c>
      <c r="S5015" s="4">
        <v>25.574999999999999</v>
      </c>
      <c r="T5015" s="29">
        <v>168.77499999999998</v>
      </c>
      <c r="U5015" s="4">
        <v>0.17</v>
      </c>
      <c r="V5015" s="9"/>
      <c r="W5015" s="9"/>
      <c r="X5015" s="9"/>
      <c r="Y5015" s="9"/>
      <c r="Z5015" s="9"/>
      <c r="AA5015" s="9"/>
    </row>
    <row r="5016" spans="1:27">
      <c r="A5016" s="39">
        <v>27</v>
      </c>
      <c r="B5016" s="39">
        <v>7</v>
      </c>
      <c r="C5016" s="40">
        <v>39656</v>
      </c>
      <c r="D5016" s="17">
        <v>0.70833333333300175</v>
      </c>
      <c r="E5016" s="18">
        <v>0.54930832801748841</v>
      </c>
      <c r="F5016" s="4">
        <v>14.136166938998791</v>
      </c>
      <c r="G5016" s="4">
        <v>64.829983147127336</v>
      </c>
      <c r="H5016" s="4">
        <v>50.693816208128545</v>
      </c>
      <c r="I5016" s="19"/>
      <c r="J5016" s="19"/>
      <c r="K5016" s="20">
        <v>2.1361709294298978</v>
      </c>
      <c r="L5016" s="20">
        <v>2.2842346680980086</v>
      </c>
      <c r="M5016" s="20">
        <v>0.14806373866811062</v>
      </c>
      <c r="N5016" s="21">
        <v>23.3125</v>
      </c>
      <c r="O5016" s="21">
        <f t="shared" si="81"/>
        <v>30.306250000000002</v>
      </c>
      <c r="P5016" s="21">
        <v>17.3125</v>
      </c>
      <c r="Q5016" s="19">
        <v>33.713287490435896</v>
      </c>
      <c r="R5016" s="4">
        <v>50.3</v>
      </c>
      <c r="S5016" s="4">
        <v>26.137499999999999</v>
      </c>
      <c r="T5016" s="29">
        <v>136.30000000000001</v>
      </c>
      <c r="U5016" s="4">
        <v>0.14000000000000001</v>
      </c>
      <c r="V5016" s="9"/>
      <c r="W5016" s="9"/>
      <c r="X5016" s="9"/>
      <c r="Y5016" s="9"/>
      <c r="Z5016" s="9"/>
      <c r="AA5016" s="9"/>
    </row>
    <row r="5017" spans="1:27">
      <c r="A5017" s="39">
        <v>27</v>
      </c>
      <c r="B5017" s="39">
        <v>7</v>
      </c>
      <c r="C5017" s="40">
        <v>39656</v>
      </c>
      <c r="D5017" s="17">
        <v>0.75</v>
      </c>
      <c r="E5017" s="18">
        <v>0.55774733671623811</v>
      </c>
      <c r="F5017" s="4">
        <v>14.636617974498741</v>
      </c>
      <c r="G5017" s="4">
        <v>70.58683500325256</v>
      </c>
      <c r="H5017" s="4">
        <v>55.950217028753812</v>
      </c>
      <c r="I5017" s="19"/>
      <c r="J5017" s="19"/>
      <c r="K5017" s="20">
        <v>2.1152600964148984</v>
      </c>
      <c r="L5017" s="20">
        <v>2.2642002218212558</v>
      </c>
      <c r="M5017" s="20">
        <v>0.14894012540635759</v>
      </c>
      <c r="N5017" s="21">
        <v>32</v>
      </c>
      <c r="O5017" s="21">
        <f t="shared" si="81"/>
        <v>41.6</v>
      </c>
      <c r="P5017" s="21">
        <v>16.625</v>
      </c>
      <c r="Q5017" s="19">
        <v>28.357108244748652</v>
      </c>
      <c r="R5017" s="4">
        <v>49.575000000000003</v>
      </c>
      <c r="S5017" s="4">
        <v>26.362500000000001</v>
      </c>
      <c r="T5017" s="29">
        <v>142.1</v>
      </c>
      <c r="U5017" s="4">
        <v>0.09</v>
      </c>
      <c r="V5017" s="9"/>
      <c r="W5017" s="9"/>
      <c r="X5017" s="9"/>
      <c r="Y5017" s="9"/>
      <c r="Z5017" s="9"/>
      <c r="AA5017" s="9"/>
    </row>
    <row r="5018" spans="1:27">
      <c r="A5018" s="39">
        <v>27</v>
      </c>
      <c r="B5018" s="39">
        <v>7</v>
      </c>
      <c r="C5018" s="40">
        <v>39656</v>
      </c>
      <c r="D5018" s="17">
        <v>0.79166666666699825</v>
      </c>
      <c r="E5018" s="18">
        <v>0.60722317355498712</v>
      </c>
      <c r="F5018" s="4">
        <v>22.392857844598065</v>
      </c>
      <c r="G5018" s="4">
        <v>83.101941731628017</v>
      </c>
      <c r="H5018" s="4">
        <v>60.709083887029948</v>
      </c>
      <c r="I5018" s="19"/>
      <c r="J5018" s="19"/>
      <c r="K5018" s="20">
        <v>2.088966318744899</v>
      </c>
      <c r="L5018" s="20">
        <v>2.2493416663612535</v>
      </c>
      <c r="M5018" s="20">
        <v>0.1603753476163543</v>
      </c>
      <c r="N5018" s="21">
        <v>31.9375</v>
      </c>
      <c r="O5018" s="21">
        <f t="shared" si="81"/>
        <v>41.518750000000004</v>
      </c>
      <c r="P5018" s="21">
        <v>20.625</v>
      </c>
      <c r="Q5018" s="19">
        <v>18.665042746811611</v>
      </c>
      <c r="R5018" s="4">
        <v>53.35</v>
      </c>
      <c r="S5018" s="4">
        <v>25.237500000000001</v>
      </c>
      <c r="T5018" s="29">
        <v>126.25</v>
      </c>
      <c r="U5018" s="4">
        <v>0.115</v>
      </c>
      <c r="V5018" s="9"/>
      <c r="W5018" s="9"/>
      <c r="X5018" s="9"/>
      <c r="Y5018" s="9"/>
      <c r="Z5018" s="9"/>
      <c r="AA5018" s="9"/>
    </row>
    <row r="5019" spans="1:27">
      <c r="A5019" s="39">
        <v>27</v>
      </c>
      <c r="B5019" s="39">
        <v>7</v>
      </c>
      <c r="C5019" s="40">
        <v>39656</v>
      </c>
      <c r="D5019" s="17">
        <v>0.83333333333300175</v>
      </c>
      <c r="E5019" s="18">
        <v>0.61569356029998668</v>
      </c>
      <c r="F5019" s="4">
        <v>22.01763520579809</v>
      </c>
      <c r="G5019" s="4">
        <v>74.841551540002726</v>
      </c>
      <c r="H5019" s="4">
        <v>52.823916334204647</v>
      </c>
      <c r="I5019" s="19"/>
      <c r="J5019" s="19"/>
      <c r="K5019" s="20">
        <v>2.1326654460248964</v>
      </c>
      <c r="L5019" s="20">
        <v>2.301709030830009</v>
      </c>
      <c r="M5019" s="20">
        <v>0.16904358480511228</v>
      </c>
      <c r="N5019" s="21">
        <v>27.875</v>
      </c>
      <c r="O5019" s="21">
        <f t="shared" si="81"/>
        <v>36.237500000000004</v>
      </c>
      <c r="P5019" s="21">
        <v>16.375</v>
      </c>
      <c r="Q5019" s="19">
        <v>13.126633510624375</v>
      </c>
      <c r="R5019" s="4">
        <v>58.95</v>
      </c>
      <c r="S5019" s="4">
        <v>24.262499999999999</v>
      </c>
      <c r="T5019" s="29">
        <v>92.25</v>
      </c>
      <c r="U5019" s="4">
        <v>4.4999999999999998E-2</v>
      </c>
      <c r="V5019" s="9"/>
      <c r="W5019" s="9"/>
      <c r="X5019" s="9"/>
      <c r="Y5019" s="9"/>
      <c r="Z5019" s="9"/>
      <c r="AA5019" s="9"/>
    </row>
    <row r="5020" spans="1:27">
      <c r="A5020" s="39">
        <v>27</v>
      </c>
      <c r="B5020" s="39">
        <v>7</v>
      </c>
      <c r="C5020" s="40">
        <v>39656</v>
      </c>
      <c r="D5020" s="17">
        <v>0.875</v>
      </c>
      <c r="E5020" s="18">
        <v>0.55846424316248799</v>
      </c>
      <c r="F5020" s="4">
        <v>23.518922152897947</v>
      </c>
      <c r="G5020" s="4">
        <v>73.214308041752687</v>
      </c>
      <c r="H5020" s="4">
        <v>49.695385888854744</v>
      </c>
      <c r="I5020" s="19"/>
      <c r="J5020" s="19"/>
      <c r="K5020" s="20">
        <v>2.6397017642448715</v>
      </c>
      <c r="L5020" s="20">
        <v>2.7939072728735637</v>
      </c>
      <c r="M5020" s="20">
        <v>0.1542055086286922</v>
      </c>
      <c r="N5020" s="21">
        <v>21.75</v>
      </c>
      <c r="O5020" s="21">
        <f t="shared" si="81"/>
        <v>28.275000000000002</v>
      </c>
      <c r="P5020" s="21">
        <v>13.5625</v>
      </c>
      <c r="Q5020" s="19">
        <v>12.826419483061889</v>
      </c>
      <c r="R5020" s="4">
        <v>68.724999999999994</v>
      </c>
      <c r="S5020" s="4">
        <v>22.725000000000001</v>
      </c>
      <c r="T5020" s="29">
        <v>139</v>
      </c>
      <c r="U5020" s="4">
        <v>0.09</v>
      </c>
      <c r="V5020" s="9"/>
      <c r="W5020" s="9"/>
      <c r="X5020" s="9"/>
      <c r="Y5020" s="9"/>
      <c r="Z5020" s="9"/>
      <c r="AA5020" s="9"/>
    </row>
    <row r="5021" spans="1:27">
      <c r="A5021" s="39">
        <v>27</v>
      </c>
      <c r="B5021" s="39">
        <v>7</v>
      </c>
      <c r="C5021" s="40">
        <v>39656</v>
      </c>
      <c r="D5021" s="17">
        <v>0.91666666666699825</v>
      </c>
      <c r="E5021" s="18">
        <v>0.5199682310862388</v>
      </c>
      <c r="F5021" s="4">
        <v>20.266374790198224</v>
      </c>
      <c r="G5021" s="4">
        <v>64.203100951252367</v>
      </c>
      <c r="H5021" s="4">
        <v>43.936726161054139</v>
      </c>
      <c r="I5021" s="19"/>
      <c r="J5021" s="19"/>
      <c r="K5021" s="20">
        <v>2.2955719606148879</v>
      </c>
      <c r="L5021" s="20">
        <v>2.4841560984687789</v>
      </c>
      <c r="M5021" s="20">
        <v>0.18858413785389083</v>
      </c>
      <c r="N5021" s="21">
        <v>22.1875</v>
      </c>
      <c r="O5021" s="21">
        <f t="shared" si="81"/>
        <v>28.84375</v>
      </c>
      <c r="P5021" s="21">
        <v>14.9375</v>
      </c>
      <c r="Q5021" s="19">
        <v>13.248916533499369</v>
      </c>
      <c r="R5021" s="4">
        <v>71.325000000000003</v>
      </c>
      <c r="S5021" s="4">
        <v>21.574999999999999</v>
      </c>
      <c r="T5021" s="29">
        <v>136.5</v>
      </c>
      <c r="U5021" s="4">
        <v>0.15</v>
      </c>
      <c r="V5021" s="9"/>
      <c r="W5021" s="9"/>
      <c r="X5021" s="9"/>
      <c r="Y5021" s="9"/>
      <c r="Z5021" s="9"/>
      <c r="AA5021" s="9"/>
    </row>
    <row r="5022" spans="1:27">
      <c r="A5022" s="39">
        <v>27</v>
      </c>
      <c r="B5022" s="39">
        <v>7</v>
      </c>
      <c r="C5022" s="40">
        <v>39656</v>
      </c>
      <c r="D5022" s="17">
        <v>0.95833333333300175</v>
      </c>
      <c r="E5022" s="18">
        <v>0.48732038319373944</v>
      </c>
      <c r="F5022" s="4">
        <v>16.388306168198554</v>
      </c>
      <c r="G5022" s="4">
        <v>55.442234920002051</v>
      </c>
      <c r="H5022" s="4">
        <v>39.053928751803497</v>
      </c>
      <c r="I5022" s="19"/>
      <c r="J5022" s="19"/>
      <c r="K5022" s="20">
        <v>2.404060889214882</v>
      </c>
      <c r="L5022" s="20">
        <v>2.6246530524305438</v>
      </c>
      <c r="M5022" s="20">
        <v>0.22059216321566177</v>
      </c>
      <c r="N5022" s="21">
        <v>24.125</v>
      </c>
      <c r="O5022" s="21">
        <f t="shared" si="81"/>
        <v>31.362500000000001</v>
      </c>
      <c r="P5022" s="21">
        <v>17.75</v>
      </c>
      <c r="Q5022" s="19">
        <v>16.742637764436701</v>
      </c>
      <c r="R5022" s="4">
        <v>74.674999999999997</v>
      </c>
      <c r="S5022" s="4">
        <v>20.7</v>
      </c>
      <c r="T5022" s="29">
        <v>192.92500000000001</v>
      </c>
      <c r="U5022" s="4">
        <v>4.4999999999999998E-2</v>
      </c>
      <c r="V5022" s="9"/>
      <c r="W5022" s="9"/>
      <c r="X5022" s="9"/>
      <c r="Y5022" s="9"/>
      <c r="Z5022" s="9"/>
      <c r="AA5022" s="9"/>
    </row>
    <row r="5023" spans="1:27">
      <c r="A5023" s="39">
        <v>28</v>
      </c>
      <c r="B5023" s="39">
        <v>7</v>
      </c>
      <c r="C5023" s="40">
        <v>39657</v>
      </c>
      <c r="D5023" s="17">
        <v>0</v>
      </c>
      <c r="E5023" s="18">
        <v>0.60735186093873672</v>
      </c>
      <c r="F5023" s="4">
        <v>36.905093607896738</v>
      </c>
      <c r="G5023" s="4">
        <v>88.982614343128304</v>
      </c>
      <c r="H5023" s="4">
        <v>52.077520735231566</v>
      </c>
      <c r="I5023" s="19"/>
      <c r="J5023" s="19"/>
      <c r="K5023" s="20">
        <v>2.63660892705987</v>
      </c>
      <c r="L5023" s="20">
        <v>2.9102018188730749</v>
      </c>
      <c r="M5023" s="20">
        <v>0.27359289181320512</v>
      </c>
      <c r="N5023" s="21">
        <v>29.4375</v>
      </c>
      <c r="O5023" s="21">
        <f t="shared" si="81"/>
        <v>38.268750000000004</v>
      </c>
      <c r="P5023" s="21">
        <v>20.6875</v>
      </c>
      <c r="Q5023" s="19">
        <v>2.5898796523123764</v>
      </c>
      <c r="R5023" s="4">
        <v>79.650000000000006</v>
      </c>
      <c r="S5023" s="4">
        <v>20.125</v>
      </c>
      <c r="T5023" s="29">
        <v>194.75</v>
      </c>
      <c r="U5023" s="4">
        <v>0.04</v>
      </c>
      <c r="V5023" s="9"/>
      <c r="W5023" s="9"/>
      <c r="X5023" s="9"/>
      <c r="Y5023" s="9"/>
      <c r="Z5023" s="9"/>
      <c r="AA5023" s="9"/>
    </row>
    <row r="5024" spans="1:27">
      <c r="A5024" s="39">
        <v>28</v>
      </c>
      <c r="B5024" s="39">
        <v>7</v>
      </c>
      <c r="C5024" s="40">
        <v>39657</v>
      </c>
      <c r="D5024" s="17">
        <v>4.1666666666998253E-2</v>
      </c>
      <c r="E5024" s="18">
        <v>0.54297013622248813</v>
      </c>
      <c r="F5024" s="4">
        <v>32.276430454497131</v>
      </c>
      <c r="G5024" s="4">
        <v>83.60081937162812</v>
      </c>
      <c r="H5024" s="4">
        <v>51.324388917130989</v>
      </c>
      <c r="I5024" s="19"/>
      <c r="J5024" s="19"/>
      <c r="K5024" s="20">
        <v>2.4432142219298791</v>
      </c>
      <c r="L5024" s="20">
        <v>2.6623985860792971</v>
      </c>
      <c r="M5024" s="20">
        <v>0.21918436414941767</v>
      </c>
      <c r="N5024" s="21">
        <v>33.125</v>
      </c>
      <c r="O5024" s="21">
        <f t="shared" si="81"/>
        <v>43.0625</v>
      </c>
      <c r="P5024" s="21">
        <v>22.125</v>
      </c>
      <c r="Q5024" s="19">
        <v>2.349131443062388</v>
      </c>
      <c r="R5024" s="4">
        <v>84.3</v>
      </c>
      <c r="S5024" s="4">
        <v>19.524999999999999</v>
      </c>
      <c r="T5024" s="29">
        <v>167.55</v>
      </c>
      <c r="U5024" s="4">
        <v>0.04</v>
      </c>
      <c r="V5024" s="9"/>
      <c r="W5024" s="9"/>
      <c r="X5024" s="9"/>
      <c r="Y5024" s="9"/>
      <c r="Z5024" s="9"/>
      <c r="AA5024" s="9"/>
    </row>
    <row r="5025" spans="1:27">
      <c r="A5025" s="39">
        <v>28</v>
      </c>
      <c r="B5025" s="39">
        <v>7</v>
      </c>
      <c r="C5025" s="40">
        <v>39657</v>
      </c>
      <c r="D5025" s="17">
        <v>8.3333333333001747E-2</v>
      </c>
      <c r="E5025" s="18">
        <v>0.505579639914989</v>
      </c>
      <c r="F5025" s="4">
        <v>25.270782406197746</v>
      </c>
      <c r="G5025" s="4">
        <v>72.962743213252736</v>
      </c>
      <c r="H5025" s="4">
        <v>47.69196080705499</v>
      </c>
      <c r="I5025" s="19"/>
      <c r="J5025" s="19"/>
      <c r="K5025" s="20">
        <v>2.3522207610798831</v>
      </c>
      <c r="L5025" s="20">
        <v>2.5388148834762827</v>
      </c>
      <c r="M5025" s="20">
        <v>0.1865941223963995</v>
      </c>
      <c r="N5025" s="21">
        <v>34.8125</v>
      </c>
      <c r="O5025" s="21">
        <f t="shared" si="81"/>
        <v>45.256250000000001</v>
      </c>
      <c r="P5025" s="21">
        <v>22.75</v>
      </c>
      <c r="Q5025" s="19">
        <v>10.903054161936979</v>
      </c>
      <c r="R5025" s="4">
        <v>86.4</v>
      </c>
      <c r="S5025" s="4">
        <v>19</v>
      </c>
      <c r="T5025" s="29">
        <v>160.4</v>
      </c>
      <c r="U5025" s="4">
        <v>0.04</v>
      </c>
      <c r="V5025" s="9"/>
      <c r="W5025" s="9"/>
      <c r="X5025" s="9"/>
      <c r="Y5025" s="9"/>
      <c r="Z5025" s="9"/>
      <c r="AA5025" s="9"/>
    </row>
    <row r="5026" spans="1:27">
      <c r="A5026" s="39">
        <v>28</v>
      </c>
      <c r="B5026" s="39">
        <v>7</v>
      </c>
      <c r="C5026" s="40">
        <v>39657</v>
      </c>
      <c r="D5026" s="17">
        <v>0.125</v>
      </c>
      <c r="E5026" s="18">
        <v>0.49638707883373906</v>
      </c>
      <c r="F5026" s="4">
        <v>15.137505594298645</v>
      </c>
      <c r="G5026" s="4">
        <v>51.937274667626951</v>
      </c>
      <c r="H5026" s="4">
        <v>36.799769073328306</v>
      </c>
      <c r="I5026" s="19"/>
      <c r="J5026" s="19"/>
      <c r="K5026" s="20">
        <v>2.3151338215048844</v>
      </c>
      <c r="L5026" s="20">
        <v>2.4980787233437773</v>
      </c>
      <c r="M5026" s="20">
        <v>0.18294490183889311</v>
      </c>
      <c r="N5026" s="21">
        <v>31.3125</v>
      </c>
      <c r="O5026" s="21">
        <f t="shared" si="81"/>
        <v>40.706250000000004</v>
      </c>
      <c r="P5026" s="21">
        <v>21.3125</v>
      </c>
      <c r="Q5026" s="19">
        <v>22.349609578748932</v>
      </c>
      <c r="R5026" s="4">
        <v>85.55</v>
      </c>
      <c r="S5026" s="4">
        <v>19</v>
      </c>
      <c r="T5026" s="29">
        <v>161.35000000000002</v>
      </c>
      <c r="U5026" s="4">
        <v>0.23499999999999999</v>
      </c>
      <c r="V5026" s="9"/>
      <c r="W5026" s="9"/>
      <c r="X5026" s="9"/>
      <c r="Y5026" s="9"/>
      <c r="Z5026" s="9"/>
      <c r="AA5026" s="9"/>
    </row>
    <row r="5027" spans="1:27">
      <c r="A5027" s="39">
        <v>28</v>
      </c>
      <c r="B5027" s="39">
        <v>7</v>
      </c>
      <c r="C5027" s="40">
        <v>39657</v>
      </c>
      <c r="D5027" s="17">
        <v>0.16666666666699825</v>
      </c>
      <c r="E5027" s="18">
        <v>0.45776530253998982</v>
      </c>
      <c r="F5027" s="4">
        <v>12.385276383798887</v>
      </c>
      <c r="G5027" s="4">
        <v>50.059851418251888</v>
      </c>
      <c r="H5027" s="4">
        <v>37.674575034453007</v>
      </c>
      <c r="I5027" s="19"/>
      <c r="J5027" s="19"/>
      <c r="K5027" s="20">
        <v>2.299613838244885</v>
      </c>
      <c r="L5027" s="20">
        <v>2.4624970008575229</v>
      </c>
      <c r="M5027" s="20">
        <v>0.16288316261263835</v>
      </c>
      <c r="N5027" s="21">
        <v>23.3125</v>
      </c>
      <c r="O5027" s="21">
        <f t="shared" si="81"/>
        <v>30.306250000000002</v>
      </c>
      <c r="P5027" s="21">
        <v>17.875</v>
      </c>
      <c r="Q5027" s="19">
        <v>26.146596362623747</v>
      </c>
      <c r="R5027" s="4">
        <v>83.5</v>
      </c>
      <c r="S5027" s="4">
        <v>19.237500000000001</v>
      </c>
      <c r="T5027" s="29">
        <v>172.875</v>
      </c>
      <c r="U5027" s="4">
        <v>0.51</v>
      </c>
      <c r="V5027" s="9"/>
      <c r="W5027" s="9"/>
      <c r="X5027" s="9"/>
      <c r="Y5027" s="9"/>
      <c r="Z5027" s="9"/>
      <c r="AA5027" s="9"/>
    </row>
    <row r="5028" spans="1:27">
      <c r="A5028" s="39">
        <v>28</v>
      </c>
      <c r="B5028" s="39">
        <v>7</v>
      </c>
      <c r="C5028" s="40">
        <v>39657</v>
      </c>
      <c r="D5028" s="17">
        <v>0.20833333333300175</v>
      </c>
      <c r="E5028" s="18">
        <v>0.44383538572624015</v>
      </c>
      <c r="F5028" s="4">
        <v>11.009175834599006</v>
      </c>
      <c r="G5028" s="4">
        <v>44.052512728126672</v>
      </c>
      <c r="H5028" s="4">
        <v>33.043336893527666</v>
      </c>
      <c r="I5028" s="19"/>
      <c r="J5028" s="19"/>
      <c r="K5028" s="20">
        <v>2.2948905741848846</v>
      </c>
      <c r="L5028" s="20">
        <v>2.4528324604445215</v>
      </c>
      <c r="M5028" s="20">
        <v>0.15794188625963712</v>
      </c>
      <c r="N5028" s="21">
        <v>24.375</v>
      </c>
      <c r="O5028" s="21">
        <f t="shared" si="81"/>
        <v>31.6875</v>
      </c>
      <c r="P5028" s="21">
        <v>17.5625</v>
      </c>
      <c r="Q5028" s="19">
        <v>25.545679318686275</v>
      </c>
      <c r="R5028" s="4">
        <v>82.424999999999997</v>
      </c>
      <c r="S5028" s="4">
        <v>19.0625</v>
      </c>
      <c r="T5028" s="29">
        <v>177.92500000000001</v>
      </c>
      <c r="U5028" s="4">
        <v>0.73</v>
      </c>
      <c r="V5028" s="9"/>
      <c r="W5028" s="9"/>
      <c r="X5028" s="9"/>
      <c r="Y5028" s="9"/>
      <c r="Z5028" s="9"/>
      <c r="AA5028" s="9"/>
    </row>
    <row r="5029" spans="1:27">
      <c r="A5029" s="39">
        <v>28</v>
      </c>
      <c r="B5029" s="39">
        <v>7</v>
      </c>
      <c r="C5029" s="40">
        <v>39657</v>
      </c>
      <c r="D5029" s="17">
        <v>0.25</v>
      </c>
      <c r="E5029" s="18">
        <v>0.51469686807123849</v>
      </c>
      <c r="F5029" s="4">
        <v>24.645643087597762</v>
      </c>
      <c r="G5029" s="4">
        <v>66.704263114877534</v>
      </c>
      <c r="H5029" s="4">
        <v>42.058620027279787</v>
      </c>
      <c r="I5029" s="19"/>
      <c r="J5029" s="19"/>
      <c r="K5029" s="20">
        <v>2.3171693847548829</v>
      </c>
      <c r="L5029" s="20">
        <v>2.5209679208260289</v>
      </c>
      <c r="M5029" s="20">
        <v>0.20379853607114584</v>
      </c>
      <c r="N5029" s="21">
        <v>23.9375</v>
      </c>
      <c r="O5029" s="21">
        <f t="shared" si="81"/>
        <v>31.118750000000002</v>
      </c>
      <c r="P5029" s="21">
        <v>18.1875</v>
      </c>
      <c r="Q5029" s="19">
        <v>14.761911530749293</v>
      </c>
      <c r="R5029" s="4">
        <v>88.075000000000003</v>
      </c>
      <c r="S5029" s="4">
        <v>18.175000000000001</v>
      </c>
      <c r="T5029" s="29">
        <v>182.95</v>
      </c>
      <c r="U5029" s="4">
        <v>0.255</v>
      </c>
      <c r="V5029" s="9"/>
      <c r="W5029" s="9"/>
      <c r="X5029" s="9"/>
      <c r="Y5029" s="9"/>
      <c r="Z5029" s="9"/>
      <c r="AA5029" s="9"/>
    </row>
    <row r="5030" spans="1:27">
      <c r="A5030" s="39">
        <v>28</v>
      </c>
      <c r="B5030" s="39">
        <v>7</v>
      </c>
      <c r="C5030" s="40">
        <v>39657</v>
      </c>
      <c r="D5030" s="17">
        <v>0.29166666666699825</v>
      </c>
      <c r="E5030" s="18">
        <v>0.49134340238998903</v>
      </c>
      <c r="F5030" s="4">
        <v>22.018504761597995</v>
      </c>
      <c r="G5030" s="4">
        <v>61.32268213462735</v>
      </c>
      <c r="H5030" s="4">
        <v>39.304177373029354</v>
      </c>
      <c r="I5030" s="19"/>
      <c r="J5030" s="19"/>
      <c r="K5030" s="20">
        <v>2.2638134536948851</v>
      </c>
      <c r="L5030" s="20">
        <v>2.4490380798315199</v>
      </c>
      <c r="M5030" s="20">
        <v>0.18522462613663515</v>
      </c>
      <c r="N5030" s="21">
        <v>26.25</v>
      </c>
      <c r="O5030" s="21">
        <f t="shared" si="81"/>
        <v>34.125</v>
      </c>
      <c r="P5030" s="21">
        <v>19.4375</v>
      </c>
      <c r="Q5030" s="19">
        <v>17.595160725124156</v>
      </c>
      <c r="R5030" s="4">
        <v>85.375</v>
      </c>
      <c r="S5030" s="4">
        <v>18.212499999999999</v>
      </c>
      <c r="T5030" s="29">
        <v>167.95000000000002</v>
      </c>
      <c r="U5030" s="4">
        <v>1.18</v>
      </c>
      <c r="V5030" s="9"/>
      <c r="W5030" s="9"/>
      <c r="X5030" s="9"/>
      <c r="Y5030" s="9"/>
      <c r="Z5030" s="9"/>
      <c r="AA5030" s="9"/>
    </row>
    <row r="5031" spans="1:27">
      <c r="A5031" s="39">
        <v>28</v>
      </c>
      <c r="B5031" s="39">
        <v>7</v>
      </c>
      <c r="C5031" s="40">
        <v>39657</v>
      </c>
      <c r="D5031" s="17">
        <v>0.33333333333300175</v>
      </c>
      <c r="E5031" s="18">
        <v>0.4774134855762393</v>
      </c>
      <c r="F5031" s="4">
        <v>18.640740066398294</v>
      </c>
      <c r="G5031" s="4">
        <v>56.566836813377179</v>
      </c>
      <c r="H5031" s="4">
        <v>37.926096746978885</v>
      </c>
      <c r="I5031" s="19"/>
      <c r="J5031" s="19"/>
      <c r="K5031" s="20">
        <v>2.2428626999248857</v>
      </c>
      <c r="L5031" s="20">
        <v>2.4134127112397659</v>
      </c>
      <c r="M5031" s="20">
        <v>0.17055001131488001</v>
      </c>
      <c r="N5031" s="21">
        <v>23.625</v>
      </c>
      <c r="O5031" s="21">
        <f t="shared" si="81"/>
        <v>30.712500000000002</v>
      </c>
      <c r="P5031" s="21">
        <v>21</v>
      </c>
      <c r="Q5031" s="19">
        <v>19.705336264624052</v>
      </c>
      <c r="R5031" s="4">
        <v>84.35</v>
      </c>
      <c r="S5031" s="4">
        <v>18.737500000000001</v>
      </c>
      <c r="T5031" s="29">
        <v>171.8</v>
      </c>
      <c r="U5031" s="4">
        <v>2.0350000000000001</v>
      </c>
      <c r="V5031" s="9"/>
      <c r="W5031" s="9"/>
      <c r="X5031" s="9"/>
      <c r="Y5031" s="9"/>
      <c r="Z5031" s="9"/>
      <c r="AA5031" s="9"/>
    </row>
    <row r="5032" spans="1:27">
      <c r="A5032" s="39">
        <v>28</v>
      </c>
      <c r="B5032" s="39">
        <v>7</v>
      </c>
      <c r="C5032" s="40">
        <v>39657</v>
      </c>
      <c r="D5032" s="17">
        <v>0.375</v>
      </c>
      <c r="E5032" s="18">
        <v>0.45520850720498968</v>
      </c>
      <c r="F5032" s="4">
        <v>15.137834133298609</v>
      </c>
      <c r="G5032" s="4">
        <v>49.057799802251893</v>
      </c>
      <c r="H5032" s="4">
        <v>33.919965668953289</v>
      </c>
      <c r="I5032" s="19"/>
      <c r="J5032" s="19"/>
      <c r="K5032" s="20">
        <v>2.2381090012298857</v>
      </c>
      <c r="L5032" s="20">
        <v>2.4089048277665146</v>
      </c>
      <c r="M5032" s="20">
        <v>0.17079582653662917</v>
      </c>
      <c r="N5032" s="21">
        <v>25.9375</v>
      </c>
      <c r="O5032" s="21">
        <f t="shared" si="81"/>
        <v>33.71875</v>
      </c>
      <c r="P5032" s="21">
        <v>19.1875</v>
      </c>
      <c r="Q5032" s="19">
        <v>24.226536370686336</v>
      </c>
      <c r="R5032" s="4">
        <v>83.174999999999997</v>
      </c>
      <c r="S5032" s="4">
        <v>19.612500000000001</v>
      </c>
      <c r="T5032" s="29">
        <v>179.05</v>
      </c>
      <c r="U5032" s="4">
        <v>1.865</v>
      </c>
      <c r="V5032" s="9"/>
      <c r="W5032" s="9"/>
      <c r="X5032" s="9"/>
      <c r="Y5032" s="9"/>
      <c r="Z5032" s="9"/>
      <c r="AA5032" s="9"/>
    </row>
    <row r="5033" spans="1:27">
      <c r="A5033" s="39">
        <v>28</v>
      </c>
      <c r="B5033" s="39">
        <v>7</v>
      </c>
      <c r="C5033" s="40">
        <v>39657</v>
      </c>
      <c r="D5033" s="17">
        <v>0.41666666666699825</v>
      </c>
      <c r="E5033" s="18">
        <v>0.44832426220623983</v>
      </c>
      <c r="F5033" s="4">
        <v>10.258734847199054</v>
      </c>
      <c r="G5033" s="4">
        <v>40.672777426501575</v>
      </c>
      <c r="H5033" s="4">
        <v>30.414042579302524</v>
      </c>
      <c r="I5033" s="19"/>
      <c r="J5033" s="19"/>
      <c r="K5033" s="20">
        <v>2.1360196131448901</v>
      </c>
      <c r="L5033" s="20">
        <v>2.2797653652760004</v>
      </c>
      <c r="M5033" s="20">
        <v>0.14374575213110996</v>
      </c>
      <c r="N5033" s="21">
        <v>22.75</v>
      </c>
      <c r="O5033" s="21">
        <f t="shared" si="81"/>
        <v>29.574999999999999</v>
      </c>
      <c r="P5033" s="21">
        <v>17.25</v>
      </c>
      <c r="Q5033" s="19">
        <v>29.049581120311103</v>
      </c>
      <c r="R5033" s="4">
        <v>74.05</v>
      </c>
      <c r="S5033" s="4">
        <v>21.55</v>
      </c>
      <c r="T5033" s="29">
        <v>182.45</v>
      </c>
      <c r="U5033" s="4">
        <v>1.5449999999999999</v>
      </c>
      <c r="V5033" s="9"/>
      <c r="W5033" s="9"/>
      <c r="X5033" s="9"/>
      <c r="Y5033" s="9"/>
      <c r="Z5033" s="9"/>
      <c r="AA5033" s="9"/>
    </row>
    <row r="5034" spans="1:27">
      <c r="A5034" s="39">
        <v>28</v>
      </c>
      <c r="B5034" s="39">
        <v>7</v>
      </c>
      <c r="C5034" s="40">
        <v>39657</v>
      </c>
      <c r="D5034" s="17">
        <v>0.45833333333300175</v>
      </c>
      <c r="E5034" s="18">
        <v>0.44969705844123964</v>
      </c>
      <c r="F5034" s="4">
        <v>19.892012900998154</v>
      </c>
      <c r="G5034" s="4">
        <v>58.693738748127288</v>
      </c>
      <c r="H5034" s="4">
        <v>38.801725847129134</v>
      </c>
      <c r="I5034" s="19"/>
      <c r="J5034" s="19"/>
      <c r="K5034" s="20">
        <v>2.174512079499888</v>
      </c>
      <c r="L5034" s="20">
        <v>2.3115848869050031</v>
      </c>
      <c r="M5034" s="20">
        <v>0.13707280740511529</v>
      </c>
      <c r="N5034" s="21">
        <v>29.625</v>
      </c>
      <c r="O5034" s="21">
        <f t="shared" si="81"/>
        <v>38.512500000000003</v>
      </c>
      <c r="P5034" s="21">
        <v>19.8125</v>
      </c>
      <c r="Q5034" s="19">
        <v>21.939267673061444</v>
      </c>
      <c r="R5034" s="4">
        <v>68.275000000000006</v>
      </c>
      <c r="S5034" s="4">
        <v>22.625</v>
      </c>
      <c r="T5034" s="29">
        <v>183.85</v>
      </c>
      <c r="U5034" s="4">
        <v>2.1</v>
      </c>
      <c r="V5034" s="9"/>
      <c r="W5034" s="9"/>
      <c r="X5034" s="9"/>
      <c r="Y5034" s="9"/>
      <c r="Z5034" s="9"/>
      <c r="AA5034" s="9"/>
    </row>
    <row r="5035" spans="1:27">
      <c r="A5035" s="39">
        <v>28</v>
      </c>
      <c r="B5035" s="39">
        <v>7</v>
      </c>
      <c r="C5035" s="40">
        <v>39657</v>
      </c>
      <c r="D5035" s="17">
        <v>0.5</v>
      </c>
      <c r="E5035" s="18">
        <v>0.46405757278123938</v>
      </c>
      <c r="F5035" s="4">
        <v>19.516753456798185</v>
      </c>
      <c r="G5035" s="4">
        <v>57.191794608752232</v>
      </c>
      <c r="H5035" s="4">
        <v>37.675041151954055</v>
      </c>
      <c r="I5035" s="19"/>
      <c r="J5035" s="19"/>
      <c r="K5035" s="20">
        <v>2.1751444874998875</v>
      </c>
      <c r="L5035" s="20">
        <v>2.3122403182520026</v>
      </c>
      <c r="M5035" s="20">
        <v>0.13709583075211518</v>
      </c>
      <c r="N5035" s="21">
        <v>32.25</v>
      </c>
      <c r="O5035" s="21">
        <f t="shared" si="81"/>
        <v>41.925000000000004</v>
      </c>
      <c r="P5035" s="21">
        <v>21.125</v>
      </c>
      <c r="Q5035" s="19">
        <v>23.990214539123844</v>
      </c>
      <c r="R5035" s="4">
        <v>67.900000000000006</v>
      </c>
      <c r="S5035" s="4">
        <v>22.762499999999999</v>
      </c>
      <c r="T5035" s="29">
        <v>171</v>
      </c>
      <c r="U5035" s="4">
        <v>2.5350000000000001</v>
      </c>
      <c r="V5035" s="9"/>
      <c r="W5035" s="9"/>
      <c r="X5035" s="9"/>
      <c r="Y5035" s="9"/>
      <c r="Z5035" s="9"/>
      <c r="AA5035" s="9"/>
    </row>
    <row r="5036" spans="1:27">
      <c r="A5036" s="39">
        <v>28</v>
      </c>
      <c r="B5036" s="39">
        <v>7</v>
      </c>
      <c r="C5036" s="40">
        <v>39657</v>
      </c>
      <c r="D5036" s="17">
        <v>0.54166666666699825</v>
      </c>
      <c r="E5036" s="18">
        <v>0.5587799882462372</v>
      </c>
      <c r="F5036" s="4">
        <v>6.1302825909994265</v>
      </c>
      <c r="G5036" s="4">
        <v>24.02798934425094</v>
      </c>
      <c r="H5036" s="4">
        <v>17.897706753251519</v>
      </c>
      <c r="I5036" s="19"/>
      <c r="J5036" s="19"/>
      <c r="K5036" s="20">
        <v>2.1216537744848898</v>
      </c>
      <c r="L5036" s="20">
        <v>2.5468176558372781</v>
      </c>
      <c r="M5036" s="20">
        <v>0.42516388135238825</v>
      </c>
      <c r="N5036" s="21">
        <v>34</v>
      </c>
      <c r="O5036" s="21">
        <f t="shared" si="81"/>
        <v>44.2</v>
      </c>
      <c r="P5036" s="21">
        <v>23.0625</v>
      </c>
      <c r="Q5036" s="19">
        <v>29.115543924248598</v>
      </c>
      <c r="R5036" s="4">
        <v>65.125</v>
      </c>
      <c r="S5036" s="4">
        <v>23.737500000000001</v>
      </c>
      <c r="T5036" s="29">
        <v>177.27500000000001</v>
      </c>
      <c r="U5036" s="4">
        <v>2.165</v>
      </c>
      <c r="V5036" s="9"/>
      <c r="W5036" s="9"/>
      <c r="X5036" s="9"/>
      <c r="Y5036" s="9"/>
      <c r="Z5036" s="9"/>
      <c r="AA5036" s="9"/>
    </row>
    <row r="5037" spans="1:27">
      <c r="A5037" s="39">
        <v>28</v>
      </c>
      <c r="B5037" s="39">
        <v>7</v>
      </c>
      <c r="C5037" s="40">
        <v>39657</v>
      </c>
      <c r="D5037" s="17">
        <v>0.58333333333300175</v>
      </c>
      <c r="E5037" s="18">
        <v>0.59562183459373619</v>
      </c>
      <c r="F5037" s="4">
        <v>1.3761922239998707</v>
      </c>
      <c r="G5037" s="4">
        <v>12.639667111375498</v>
      </c>
      <c r="H5037" s="4">
        <v>11.263474887375629</v>
      </c>
      <c r="I5037" s="19">
        <v>3.1505804769997701</v>
      </c>
      <c r="J5037" s="19">
        <v>6.2048671679980156</v>
      </c>
      <c r="K5037" s="20">
        <v>2.1493514979148878</v>
      </c>
      <c r="L5037" s="20">
        <v>2.7554452617113001</v>
      </c>
      <c r="M5037" s="20">
        <v>0.60609376379641244</v>
      </c>
      <c r="N5037" s="21">
        <v>34.6875</v>
      </c>
      <c r="O5037" s="21">
        <f t="shared" si="81"/>
        <v>45.09375</v>
      </c>
      <c r="P5037" s="21">
        <v>19.375</v>
      </c>
      <c r="Q5037" s="19">
        <v>30.202591511123543</v>
      </c>
      <c r="R5037" s="4">
        <v>62.35</v>
      </c>
      <c r="S5037" s="4">
        <v>24.774999999999999</v>
      </c>
      <c r="T5037" s="29">
        <v>183.22499999999999</v>
      </c>
      <c r="U5037" s="4">
        <v>1.9850000000000001</v>
      </c>
      <c r="V5037" s="9"/>
      <c r="W5037" s="9"/>
      <c r="X5037" s="9"/>
      <c r="Y5037" s="9"/>
      <c r="Z5037" s="9"/>
      <c r="AA5037" s="9"/>
    </row>
    <row r="5038" spans="1:27">
      <c r="A5038" s="39">
        <v>28</v>
      </c>
      <c r="B5038" s="39">
        <v>7</v>
      </c>
      <c r="C5038" s="40">
        <v>39657</v>
      </c>
      <c r="D5038" s="17">
        <v>0.625</v>
      </c>
      <c r="E5038" s="18">
        <v>0.42208761910249026</v>
      </c>
      <c r="F5038" s="4">
        <v>1.2510872269998821</v>
      </c>
      <c r="G5038" s="4">
        <v>24.278098815000963</v>
      </c>
      <c r="H5038" s="4">
        <v>23.027011588001081</v>
      </c>
      <c r="I5038" s="19">
        <v>2.8651081354997903</v>
      </c>
      <c r="J5038" s="19">
        <v>4.3302525569986141</v>
      </c>
      <c r="K5038" s="20">
        <v>2.2149598723398842</v>
      </c>
      <c r="L5038" s="20">
        <v>2.8238577638980571</v>
      </c>
      <c r="M5038" s="20">
        <v>0.60889789155817331</v>
      </c>
      <c r="N5038" s="21">
        <v>26.8125</v>
      </c>
      <c r="O5038" s="21">
        <f t="shared" si="81"/>
        <v>34.856250000000003</v>
      </c>
      <c r="P5038" s="21">
        <v>14.5625</v>
      </c>
      <c r="Q5038" s="19">
        <v>42.563736461060444</v>
      </c>
      <c r="R5038" s="4">
        <v>60.774999999999999</v>
      </c>
      <c r="S5038" s="4">
        <v>25.375</v>
      </c>
      <c r="T5038" s="29">
        <v>191.32499999999999</v>
      </c>
      <c r="U5038" s="4">
        <v>1.925</v>
      </c>
      <c r="V5038" s="9"/>
      <c r="W5038" s="9"/>
      <c r="X5038" s="9"/>
      <c r="Y5038" s="9"/>
      <c r="Z5038" s="9"/>
      <c r="AA5038" s="9"/>
    </row>
    <row r="5039" spans="1:27">
      <c r="A5039" s="39">
        <v>28</v>
      </c>
      <c r="B5039" s="39">
        <v>7</v>
      </c>
      <c r="C5039" s="40">
        <v>39657</v>
      </c>
      <c r="D5039" s="17">
        <v>0.66666666666699825</v>
      </c>
      <c r="E5039" s="18">
        <v>0.51452351929623796</v>
      </c>
      <c r="F5039" s="4">
        <v>0.25021868729997632</v>
      </c>
      <c r="G5039" s="4">
        <v>25.779746951251028</v>
      </c>
      <c r="H5039" s="4">
        <v>25.52952826395105</v>
      </c>
      <c r="I5039" s="19">
        <v>1.8633838682498634</v>
      </c>
      <c r="J5039" s="19">
        <v>3.7482394219987989</v>
      </c>
      <c r="K5039" s="20">
        <v>2.1614363531598864</v>
      </c>
      <c r="L5039" s="20">
        <v>2.4449169646992654</v>
      </c>
      <c r="M5039" s="20">
        <v>0.2834806115393792</v>
      </c>
      <c r="N5039" s="21">
        <v>33.5</v>
      </c>
      <c r="O5039" s="21">
        <f t="shared" si="81"/>
        <v>43.550000000000004</v>
      </c>
      <c r="P5039" s="21">
        <v>16.875</v>
      </c>
      <c r="Q5039" s="19">
        <v>50.766213748872552</v>
      </c>
      <c r="R5039" s="4">
        <v>60.674999999999997</v>
      </c>
      <c r="S5039" s="4">
        <v>25.4375</v>
      </c>
      <c r="T5039" s="29">
        <v>183.875</v>
      </c>
      <c r="U5039" s="4">
        <v>1.91</v>
      </c>
      <c r="V5039" s="9"/>
      <c r="W5039" s="9"/>
      <c r="X5039" s="9"/>
      <c r="Y5039" s="9"/>
      <c r="Z5039" s="9"/>
      <c r="AA5039" s="9"/>
    </row>
    <row r="5040" spans="1:27">
      <c r="A5040" s="39">
        <v>28</v>
      </c>
      <c r="B5040" s="39">
        <v>7</v>
      </c>
      <c r="C5040" s="40">
        <v>39657</v>
      </c>
      <c r="D5040" s="17">
        <v>0.70833333333300175</v>
      </c>
      <c r="E5040" s="18">
        <v>0.43309932597623979</v>
      </c>
      <c r="F5040" s="4">
        <v>0</v>
      </c>
      <c r="G5040" s="4">
        <v>25.529368959501021</v>
      </c>
      <c r="H5040" s="4">
        <v>25.529368959501021</v>
      </c>
      <c r="I5040" s="19">
        <v>1.7210293409998734</v>
      </c>
      <c r="J5040" s="19">
        <v>3.4894388719988809</v>
      </c>
      <c r="K5040" s="20">
        <v>2.1403911334448869</v>
      </c>
      <c r="L5040" s="20">
        <v>2.2999228538494991</v>
      </c>
      <c r="M5040" s="20">
        <v>0.15953172040461217</v>
      </c>
      <c r="N5040" s="21">
        <v>30.75</v>
      </c>
      <c r="O5040" s="21">
        <f t="shared" si="81"/>
        <v>39.975000000000001</v>
      </c>
      <c r="P5040" s="21">
        <v>16.8125</v>
      </c>
      <c r="Q5040" s="19">
        <v>54.38723920243487</v>
      </c>
      <c r="R5040" s="4">
        <v>61</v>
      </c>
      <c r="S5040" s="4">
        <v>25.6</v>
      </c>
      <c r="T5040" s="29">
        <v>189.82499999999999</v>
      </c>
      <c r="U5040" s="4">
        <v>1.9350000000000001</v>
      </c>
      <c r="V5040" s="9"/>
      <c r="W5040" s="9"/>
      <c r="X5040" s="9"/>
      <c r="Y5040" s="9"/>
      <c r="Z5040" s="9"/>
      <c r="AA5040" s="9"/>
    </row>
    <row r="5041" spans="1:27">
      <c r="A5041" s="39">
        <v>28</v>
      </c>
      <c r="B5041" s="39">
        <v>7</v>
      </c>
      <c r="C5041" s="40">
        <v>39657</v>
      </c>
      <c r="D5041" s="17">
        <v>0.75</v>
      </c>
      <c r="E5041" s="18">
        <v>0.43565186155123975</v>
      </c>
      <c r="F5041" s="4">
        <v>0.87577110699991634</v>
      </c>
      <c r="G5041" s="4">
        <v>27.406435267126099</v>
      </c>
      <c r="H5041" s="4">
        <v>26.530664160126182</v>
      </c>
      <c r="I5041" s="19">
        <v>1.5785141217498833</v>
      </c>
      <c r="J5041" s="19">
        <v>3.4891306199988796</v>
      </c>
      <c r="K5041" s="20">
        <v>2.0813917846848895</v>
      </c>
      <c r="L5041" s="20">
        <v>2.2225016124789905</v>
      </c>
      <c r="M5041" s="20">
        <v>0.14110982779410097</v>
      </c>
      <c r="N5041" s="21">
        <v>28.25</v>
      </c>
      <c r="O5041" s="21">
        <f t="shared" si="81"/>
        <v>36.725000000000001</v>
      </c>
      <c r="P5041" s="21">
        <v>10.875</v>
      </c>
      <c r="Q5041" s="19">
        <v>48.541670141685145</v>
      </c>
      <c r="R5041" s="4">
        <v>62.274999999999999</v>
      </c>
      <c r="S5041" s="4">
        <v>25.4375</v>
      </c>
      <c r="T5041" s="29">
        <v>187.07499999999999</v>
      </c>
      <c r="U5041" s="4">
        <v>1.84</v>
      </c>
      <c r="V5041" s="9"/>
      <c r="W5041" s="9"/>
      <c r="X5041" s="9"/>
      <c r="Y5041" s="9"/>
      <c r="Z5041" s="9"/>
      <c r="AA5041" s="9"/>
    </row>
    <row r="5042" spans="1:27">
      <c r="A5042" s="39">
        <v>28</v>
      </c>
      <c r="B5042" s="39">
        <v>7</v>
      </c>
      <c r="C5042" s="40">
        <v>39657</v>
      </c>
      <c r="D5042" s="17">
        <v>0.79166666666699825</v>
      </c>
      <c r="E5042" s="18">
        <v>0.43465207341623974</v>
      </c>
      <c r="F5042" s="4">
        <v>3.1277659370997002</v>
      </c>
      <c r="G5042" s="4">
        <v>34.789776546751405</v>
      </c>
      <c r="H5042" s="4">
        <v>31.662010609651706</v>
      </c>
      <c r="I5042" s="19">
        <v>1.722957644999872</v>
      </c>
      <c r="J5042" s="19">
        <v>3.4888209539988786</v>
      </c>
      <c r="K5042" s="20">
        <v>2.0820020584048891</v>
      </c>
      <c r="L5042" s="20">
        <v>2.2127231483329894</v>
      </c>
      <c r="M5042" s="20">
        <v>0.13072108992809994</v>
      </c>
      <c r="N5042" s="21">
        <v>23.5</v>
      </c>
      <c r="O5042" s="21">
        <f t="shared" si="81"/>
        <v>30.55</v>
      </c>
      <c r="P5042" s="21">
        <v>11.5625</v>
      </c>
      <c r="Q5042" s="19">
        <v>34.614481986873329</v>
      </c>
      <c r="R5042" s="4">
        <v>66.075000000000003</v>
      </c>
      <c r="S5042" s="4">
        <v>24.15</v>
      </c>
      <c r="T5042" s="29">
        <v>187.82499999999999</v>
      </c>
      <c r="U5042" s="4">
        <v>2.2200000000000002</v>
      </c>
      <c r="V5042" s="9"/>
      <c r="W5042" s="9"/>
      <c r="X5042" s="9"/>
      <c r="Y5042" s="9"/>
      <c r="Z5042" s="9"/>
      <c r="AA5042" s="9"/>
    </row>
    <row r="5043" spans="1:27">
      <c r="A5043" s="39">
        <v>28</v>
      </c>
      <c r="B5043" s="39">
        <v>7</v>
      </c>
      <c r="C5043" s="40">
        <v>39657</v>
      </c>
      <c r="D5043" s="17">
        <v>0.83333333333300175</v>
      </c>
      <c r="E5043" s="18">
        <v>0.42299002146874015</v>
      </c>
      <c r="F5043" s="4">
        <v>6.5057744962993738</v>
      </c>
      <c r="G5043" s="4">
        <v>39.795366141501603</v>
      </c>
      <c r="H5043" s="4">
        <v>33.289591645202236</v>
      </c>
      <c r="I5043" s="19">
        <v>2.0830872362498445</v>
      </c>
      <c r="J5043" s="19">
        <v>3.4885211859988781</v>
      </c>
      <c r="K5043" s="20">
        <v>2.1097274496848875</v>
      </c>
      <c r="L5043" s="20">
        <v>2.2393934106672413</v>
      </c>
      <c r="M5043" s="20">
        <v>0.12966596098235417</v>
      </c>
      <c r="N5043" s="21">
        <v>21.875</v>
      </c>
      <c r="O5043" s="21">
        <f t="shared" si="81"/>
        <v>28.4375</v>
      </c>
      <c r="P5043" s="21">
        <v>10.75</v>
      </c>
      <c r="Q5043" s="19">
        <v>31.661680855435968</v>
      </c>
      <c r="R5043" s="4">
        <v>71.7</v>
      </c>
      <c r="S5043" s="4">
        <v>22.625</v>
      </c>
      <c r="T5043" s="29">
        <v>187.54999999999998</v>
      </c>
      <c r="U5043" s="4">
        <v>1.895</v>
      </c>
      <c r="V5043" s="9"/>
      <c r="W5043" s="9"/>
      <c r="X5043" s="9"/>
      <c r="Y5043" s="9"/>
      <c r="Z5043" s="9"/>
      <c r="AA5043" s="9"/>
    </row>
    <row r="5044" spans="1:27">
      <c r="A5044" s="39">
        <v>28</v>
      </c>
      <c r="B5044" s="39">
        <v>7</v>
      </c>
      <c r="C5044" s="40">
        <v>39657</v>
      </c>
      <c r="D5044" s="17">
        <v>0.875</v>
      </c>
      <c r="E5044" s="18">
        <v>0.43739262523623967</v>
      </c>
      <c r="F5044" s="4">
        <v>7.8820241863992386</v>
      </c>
      <c r="G5044" s="4">
        <v>42.673502203751738</v>
      </c>
      <c r="H5044" s="4">
        <v>34.791478017352496</v>
      </c>
      <c r="I5044" s="19">
        <v>2.2279626192498334</v>
      </c>
      <c r="J5044" s="19">
        <v>3.4236170789988973</v>
      </c>
      <c r="K5044" s="20">
        <v>2.1700169107648839</v>
      </c>
      <c r="L5044" s="20">
        <v>2.297331700195747</v>
      </c>
      <c r="M5044" s="20">
        <v>0.12731478943086327</v>
      </c>
      <c r="N5044" s="21">
        <v>25.625</v>
      </c>
      <c r="O5044" s="21">
        <f t="shared" si="81"/>
        <v>33.3125</v>
      </c>
      <c r="P5044" s="21">
        <v>15.5</v>
      </c>
      <c r="Q5044" s="19">
        <v>26.959484500186193</v>
      </c>
      <c r="R5044" s="4">
        <v>76.375</v>
      </c>
      <c r="S5044" s="4">
        <v>21.287500000000001</v>
      </c>
      <c r="T5044" s="29">
        <v>178.25</v>
      </c>
      <c r="U5044" s="4">
        <v>1.83</v>
      </c>
      <c r="V5044" s="9"/>
      <c r="W5044" s="9"/>
      <c r="X5044" s="9"/>
      <c r="Y5044" s="9"/>
      <c r="Z5044" s="9"/>
      <c r="AA5044" s="9"/>
    </row>
    <row r="5045" spans="1:27">
      <c r="A5045" s="39">
        <v>28</v>
      </c>
      <c r="B5045" s="39">
        <v>7</v>
      </c>
      <c r="C5045" s="40">
        <v>39657</v>
      </c>
      <c r="D5045" s="17">
        <v>0.91666666666699825</v>
      </c>
      <c r="E5045" s="18">
        <v>0.41148801015874026</v>
      </c>
      <c r="F5045" s="4">
        <v>9.5085081439990766</v>
      </c>
      <c r="G5045" s="4">
        <v>44.049912788751797</v>
      </c>
      <c r="H5045" s="4">
        <v>34.541404644752724</v>
      </c>
      <c r="I5045" s="19">
        <v>1.797745456999865</v>
      </c>
      <c r="J5045" s="19">
        <v>3.1649536869989801</v>
      </c>
      <c r="K5045" s="20">
        <v>2.208632696679881</v>
      </c>
      <c r="L5045" s="20">
        <v>2.3448778909255017</v>
      </c>
      <c r="M5045" s="20">
        <v>0.13624519424562065</v>
      </c>
      <c r="N5045" s="21">
        <v>23.5</v>
      </c>
      <c r="O5045" s="21">
        <f t="shared" si="81"/>
        <v>30.55</v>
      </c>
      <c r="P5045" s="21">
        <v>15</v>
      </c>
      <c r="Q5045" s="19">
        <v>26.900903565436199</v>
      </c>
      <c r="R5045" s="4">
        <v>81.075000000000003</v>
      </c>
      <c r="S5045" s="4">
        <v>20.475000000000001</v>
      </c>
      <c r="T5045" s="29">
        <v>171.92500000000001</v>
      </c>
      <c r="U5045" s="4">
        <v>1.585</v>
      </c>
      <c r="V5045" s="9"/>
      <c r="W5045" s="9"/>
      <c r="X5045" s="9"/>
      <c r="Y5045" s="9"/>
      <c r="Z5045" s="9"/>
      <c r="AA5045" s="9"/>
    </row>
    <row r="5046" spans="1:27">
      <c r="A5046" s="39">
        <v>28</v>
      </c>
      <c r="B5046" s="39">
        <v>7</v>
      </c>
      <c r="C5046" s="40">
        <v>39657</v>
      </c>
      <c r="D5046" s="17">
        <v>0.95833333333300175</v>
      </c>
      <c r="E5046" s="18">
        <v>0.36895615002124127</v>
      </c>
      <c r="F5046" s="4">
        <v>7.8820805234992326</v>
      </c>
      <c r="G5046" s="4">
        <v>34.914440775251435</v>
      </c>
      <c r="H5046" s="4">
        <v>27.032360251752198</v>
      </c>
      <c r="I5046" s="19">
        <v>1.6548586374998753</v>
      </c>
      <c r="J5046" s="19">
        <v>2.9709186719990406</v>
      </c>
      <c r="K5046" s="20">
        <v>2.1604257193148833</v>
      </c>
      <c r="L5046" s="20">
        <v>2.2725755785052435</v>
      </c>
      <c r="M5046" s="20">
        <v>0.11214985919036036</v>
      </c>
      <c r="N5046" s="21">
        <v>19.125</v>
      </c>
      <c r="O5046" s="21">
        <f t="shared" si="81"/>
        <v>24.862500000000001</v>
      </c>
      <c r="P5046" s="21">
        <v>15.125</v>
      </c>
      <c r="Q5046" s="19">
        <v>33.35687546512338</v>
      </c>
      <c r="R5046" s="4">
        <v>84.525000000000006</v>
      </c>
      <c r="S5046" s="4">
        <v>19.725000000000001</v>
      </c>
      <c r="T5046" s="29">
        <v>167.20000000000002</v>
      </c>
      <c r="U5046" s="4">
        <v>0.81499999999999995</v>
      </c>
      <c r="V5046" s="9"/>
      <c r="W5046" s="9"/>
      <c r="X5046" s="9"/>
      <c r="Y5046" s="9"/>
      <c r="Z5046" s="9"/>
      <c r="AA5046" s="9"/>
    </row>
    <row r="5047" spans="1:27">
      <c r="A5047" s="39">
        <v>29</v>
      </c>
      <c r="B5047" s="39">
        <v>7</v>
      </c>
      <c r="C5047" s="40">
        <v>39658</v>
      </c>
      <c r="D5047" s="17">
        <v>0</v>
      </c>
      <c r="E5047" s="18">
        <v>0.39759804049624048</v>
      </c>
      <c r="F5047" s="4">
        <v>8.6327863742991564</v>
      </c>
      <c r="G5047" s="4">
        <v>39.669674537751632</v>
      </c>
      <c r="H5047" s="4">
        <v>31.036888163452474</v>
      </c>
      <c r="I5047" s="19">
        <v>1.6558027029998748</v>
      </c>
      <c r="J5047" s="19">
        <v>3.2935585869989357</v>
      </c>
      <c r="K5047" s="20">
        <v>2.1882036795098814</v>
      </c>
      <c r="L5047" s="20">
        <v>2.3149303433637476</v>
      </c>
      <c r="M5047" s="20">
        <v>0.126726663853866</v>
      </c>
      <c r="N5047" s="21">
        <v>19.875</v>
      </c>
      <c r="O5047" s="21">
        <f t="shared" si="81"/>
        <v>25.837500000000002</v>
      </c>
      <c r="P5047" s="21">
        <v>16.625</v>
      </c>
      <c r="Q5047" s="19">
        <v>27.145699896498684</v>
      </c>
      <c r="R5047" s="4">
        <v>84.85</v>
      </c>
      <c r="S5047" s="4">
        <v>19.087499999999999</v>
      </c>
      <c r="T5047" s="29">
        <v>180.24999999999997</v>
      </c>
      <c r="U5047" s="4">
        <v>1.2549999999999999</v>
      </c>
      <c r="V5047" s="9"/>
      <c r="W5047" s="9"/>
      <c r="X5047" s="9"/>
      <c r="Y5047" s="9"/>
      <c r="Z5047" s="9"/>
      <c r="AA5047" s="9"/>
    </row>
    <row r="5048" spans="1:27">
      <c r="A5048" s="39">
        <v>29</v>
      </c>
      <c r="B5048" s="39">
        <v>7</v>
      </c>
      <c r="C5048" s="40">
        <v>39658</v>
      </c>
      <c r="D5048" s="17">
        <v>4.1666666666998253E-2</v>
      </c>
      <c r="E5048" s="18">
        <v>0.39183014866374061</v>
      </c>
      <c r="F5048" s="4">
        <v>7.5067977089992635</v>
      </c>
      <c r="G5048" s="4">
        <v>35.164478553501453</v>
      </c>
      <c r="H5048" s="4">
        <v>27.657680844502188</v>
      </c>
      <c r="I5048" s="19">
        <v>1.5846605907498796</v>
      </c>
      <c r="J5048" s="19">
        <v>3.1641279109989764</v>
      </c>
      <c r="K5048" s="20">
        <v>2.1779765227648817</v>
      </c>
      <c r="L5048" s="20">
        <v>2.3103703064932466</v>
      </c>
      <c r="M5048" s="20">
        <v>0.13239378372836508</v>
      </c>
      <c r="N5048" s="21">
        <v>21.875</v>
      </c>
      <c r="O5048" s="21">
        <f t="shared" si="81"/>
        <v>28.4375</v>
      </c>
      <c r="P5048" s="21">
        <v>17.875</v>
      </c>
      <c r="Q5048" s="19">
        <v>16.65062501093669</v>
      </c>
      <c r="R5048" s="4">
        <v>85.924999999999997</v>
      </c>
      <c r="S5048" s="4">
        <v>18.712499999999999</v>
      </c>
      <c r="T5048" s="29">
        <v>167.47499999999999</v>
      </c>
      <c r="U5048" s="4">
        <v>1.105</v>
      </c>
      <c r="V5048" s="9"/>
      <c r="W5048" s="9"/>
      <c r="X5048" s="9"/>
      <c r="Y5048" s="9"/>
      <c r="Z5048" s="9"/>
      <c r="AA5048" s="9"/>
    </row>
    <row r="5049" spans="1:27">
      <c r="A5049" s="39">
        <v>29</v>
      </c>
      <c r="B5049" s="39">
        <v>7</v>
      </c>
      <c r="C5049" s="40">
        <v>39658</v>
      </c>
      <c r="D5049" s="17">
        <v>8.3333333333001747E-2</v>
      </c>
      <c r="E5049" s="18">
        <v>0.3896203772887406</v>
      </c>
      <c r="F5049" s="4">
        <v>7.2565975372992852</v>
      </c>
      <c r="G5049" s="4">
        <v>31.159873660001292</v>
      </c>
      <c r="H5049" s="4">
        <v>23.903276122702007</v>
      </c>
      <c r="I5049" s="19">
        <v>1.4414222574998903</v>
      </c>
      <c r="J5049" s="19">
        <v>3.0347071329990172</v>
      </c>
      <c r="K5049" s="20">
        <v>2.1514471731148825</v>
      </c>
      <c r="L5049" s="20">
        <v>2.2745096927904926</v>
      </c>
      <c r="M5049" s="20">
        <v>0.12306251967560999</v>
      </c>
      <c r="N5049" s="21">
        <v>21.625</v>
      </c>
      <c r="O5049" s="21">
        <f t="shared" si="81"/>
        <v>28.112500000000001</v>
      </c>
      <c r="P5049" s="21">
        <v>17.875</v>
      </c>
      <c r="Q5049" s="19">
        <v>30.22608649262353</v>
      </c>
      <c r="R5049" s="4">
        <v>87.7</v>
      </c>
      <c r="S5049" s="4">
        <v>18.3125</v>
      </c>
      <c r="T5049" s="29">
        <v>171.82499999999999</v>
      </c>
      <c r="U5049" s="4">
        <v>1.5249999999999999</v>
      </c>
      <c r="V5049" s="9"/>
      <c r="W5049" s="9"/>
      <c r="X5049" s="9"/>
      <c r="Y5049" s="9"/>
      <c r="Z5049" s="9"/>
      <c r="AA5049" s="9"/>
    </row>
    <row r="5050" spans="1:27">
      <c r="A5050" s="39">
        <v>29</v>
      </c>
      <c r="B5050" s="39">
        <v>7</v>
      </c>
      <c r="C5050" s="40">
        <v>39658</v>
      </c>
      <c r="D5050" s="17">
        <v>0.125</v>
      </c>
      <c r="E5050" s="18">
        <v>0.40404667211124035</v>
      </c>
      <c r="F5050" s="4">
        <v>8.6328805328991454</v>
      </c>
      <c r="G5050" s="4">
        <v>37.792165691876576</v>
      </c>
      <c r="H5050" s="4">
        <v>29.159285158977426</v>
      </c>
      <c r="I5050" s="19">
        <v>1.4422257174998896</v>
      </c>
      <c r="J5050" s="19">
        <v>3.2926932189989326</v>
      </c>
      <c r="K5050" s="20">
        <v>2.1792456865698804</v>
      </c>
      <c r="L5050" s="20">
        <v>2.3116826487162463</v>
      </c>
      <c r="M5050" s="20">
        <v>0.13243696214636536</v>
      </c>
      <c r="N5050" s="21">
        <v>23.9375</v>
      </c>
      <c r="O5050" s="21">
        <f t="shared" si="81"/>
        <v>31.118750000000002</v>
      </c>
      <c r="P5050" s="21">
        <v>20.875</v>
      </c>
      <c r="Q5050" s="19">
        <v>20.152057370061517</v>
      </c>
      <c r="R5050" s="4">
        <v>89.125</v>
      </c>
      <c r="S5050" s="4">
        <v>18.05</v>
      </c>
      <c r="T5050" s="29">
        <v>184.45</v>
      </c>
      <c r="U5050" s="4">
        <v>1.24</v>
      </c>
      <c r="V5050" s="9"/>
      <c r="W5050" s="9"/>
      <c r="X5050" s="9"/>
      <c r="Y5050" s="9"/>
      <c r="Z5050" s="9"/>
      <c r="AA5050" s="9"/>
    </row>
    <row r="5051" spans="1:27">
      <c r="A5051" s="39">
        <v>29</v>
      </c>
      <c r="B5051" s="39">
        <v>7</v>
      </c>
      <c r="C5051" s="40">
        <v>39658</v>
      </c>
      <c r="D5051" s="17">
        <v>0.16666666666699825</v>
      </c>
      <c r="E5051" s="18">
        <v>0.4220532662512399</v>
      </c>
      <c r="F5051" s="4">
        <v>27.275016833597288</v>
      </c>
      <c r="G5051" s="4">
        <v>58.940528856127457</v>
      </c>
      <c r="H5051" s="4">
        <v>31.665512022530176</v>
      </c>
      <c r="I5051" s="19">
        <v>1.6594885757498727</v>
      </c>
      <c r="J5051" s="19">
        <v>3.3569511279989106</v>
      </c>
      <c r="K5051" s="20">
        <v>2.1961862162998793</v>
      </c>
      <c r="L5051" s="20">
        <v>2.3279959510654971</v>
      </c>
      <c r="M5051" s="20">
        <v>0.13180973476561808</v>
      </c>
      <c r="N5051" s="21">
        <v>23.0625</v>
      </c>
      <c r="O5051" s="21">
        <f t="shared" si="81"/>
        <v>29.981249999999999</v>
      </c>
      <c r="P5051" s="21">
        <v>19</v>
      </c>
      <c r="Q5051" s="19">
        <v>13.817564944499328</v>
      </c>
      <c r="R5051" s="4">
        <v>91.775000000000006</v>
      </c>
      <c r="S5051" s="4">
        <v>17.425000000000001</v>
      </c>
      <c r="T5051" s="29">
        <v>166.72500000000002</v>
      </c>
      <c r="U5051" s="4">
        <v>1.6950000000000001</v>
      </c>
      <c r="V5051" s="9"/>
      <c r="W5051" s="9"/>
      <c r="X5051" s="9"/>
      <c r="Y5051" s="9"/>
      <c r="Z5051" s="9"/>
      <c r="AA5051" s="9"/>
    </row>
    <row r="5052" spans="1:27">
      <c r="A5052" s="39">
        <v>29</v>
      </c>
      <c r="B5052" s="39">
        <v>7</v>
      </c>
      <c r="C5052" s="40">
        <v>39658</v>
      </c>
      <c r="D5052" s="17">
        <v>0.20833333333300175</v>
      </c>
      <c r="E5052" s="18">
        <v>0.49002413621498803</v>
      </c>
      <c r="F5052" s="4">
        <v>75.694625091292451</v>
      </c>
      <c r="G5052" s="4">
        <v>121.3846060568801</v>
      </c>
      <c r="H5052" s="4">
        <v>45.689980965587637</v>
      </c>
      <c r="I5052" s="19">
        <v>3.0319882792497665</v>
      </c>
      <c r="J5052" s="19">
        <v>6.1323826069980081</v>
      </c>
      <c r="K5052" s="20">
        <v>2.2077015090898779</v>
      </c>
      <c r="L5052" s="20">
        <v>2.3547620129024995</v>
      </c>
      <c r="M5052" s="20">
        <v>0.14706050381262137</v>
      </c>
      <c r="N5052" s="21">
        <v>20.3125</v>
      </c>
      <c r="O5052" s="21">
        <f t="shared" si="81"/>
        <v>26.40625</v>
      </c>
      <c r="P5052" s="21">
        <v>15.375</v>
      </c>
      <c r="Q5052" s="19">
        <v>2.4740877354373794</v>
      </c>
      <c r="R5052" s="4">
        <v>95.25</v>
      </c>
      <c r="S5052" s="4">
        <v>17.087499999999999</v>
      </c>
      <c r="T5052" s="29">
        <v>168.4</v>
      </c>
      <c r="U5052" s="4">
        <v>0.215</v>
      </c>
      <c r="V5052" s="9"/>
      <c r="W5052" s="9"/>
      <c r="X5052" s="9"/>
      <c r="Y5052" s="9"/>
      <c r="Z5052" s="9"/>
      <c r="AA5052" s="9"/>
    </row>
    <row r="5053" spans="1:27">
      <c r="A5053" s="39">
        <v>29</v>
      </c>
      <c r="B5053" s="39">
        <v>7</v>
      </c>
      <c r="C5053" s="40">
        <v>39658</v>
      </c>
      <c r="D5053" s="17">
        <v>0.25</v>
      </c>
      <c r="E5053" s="18">
        <v>0.53544612946123693</v>
      </c>
      <c r="F5053" s="4">
        <v>28.401228024797156</v>
      </c>
      <c r="G5053" s="4">
        <v>62.569164197752634</v>
      </c>
      <c r="H5053" s="4">
        <v>34.167936172955478</v>
      </c>
      <c r="I5053" s="19">
        <v>1.5168729239998828</v>
      </c>
      <c r="J5053" s="19">
        <v>3.6145610899988241</v>
      </c>
      <c r="K5053" s="20">
        <v>2.1648272789948804</v>
      </c>
      <c r="L5053" s="20">
        <v>2.3293131017577466</v>
      </c>
      <c r="M5053" s="20">
        <v>0.16448582276286638</v>
      </c>
      <c r="N5053" s="21">
        <v>9.9375</v>
      </c>
      <c r="O5053" s="21">
        <f t="shared" si="81"/>
        <v>12.918750000000001</v>
      </c>
      <c r="P5053" s="21">
        <v>6.9375</v>
      </c>
      <c r="Q5053" s="19">
        <v>7.7847966301871203</v>
      </c>
      <c r="R5053" s="4">
        <v>98.1</v>
      </c>
      <c r="S5053" s="4">
        <v>16.850000000000001</v>
      </c>
      <c r="T5053" s="29">
        <v>161.94999999999999</v>
      </c>
      <c r="U5053" s="4">
        <v>0.28499999999999998</v>
      </c>
      <c r="V5053" s="9"/>
      <c r="W5053" s="9"/>
      <c r="X5053" s="9"/>
      <c r="Y5053" s="9"/>
      <c r="Z5053" s="9"/>
      <c r="AA5053" s="9"/>
    </row>
    <row r="5054" spans="1:27">
      <c r="A5054" s="39">
        <v>29</v>
      </c>
      <c r="B5054" s="39">
        <v>7</v>
      </c>
      <c r="C5054" s="40">
        <v>39658</v>
      </c>
      <c r="D5054" s="17">
        <v>0.29166666666699825</v>
      </c>
      <c r="E5054" s="18">
        <v>0.51662902359373741</v>
      </c>
      <c r="F5054" s="4">
        <v>20.769254869197908</v>
      </c>
      <c r="G5054" s="4">
        <v>52.057361873127206</v>
      </c>
      <c r="H5054" s="4">
        <v>31.288107003929284</v>
      </c>
      <c r="I5054" s="19">
        <v>1.4454395574998877</v>
      </c>
      <c r="J5054" s="19">
        <v>3.0333892849990125</v>
      </c>
      <c r="K5054" s="20">
        <v>2.1491353598098804</v>
      </c>
      <c r="L5054" s="20">
        <v>2.319527239966745</v>
      </c>
      <c r="M5054" s="20">
        <v>0.17039188015686457</v>
      </c>
      <c r="N5054" s="21">
        <v>15.875</v>
      </c>
      <c r="O5054" s="21">
        <f t="shared" ref="O5054:O5117" si="82">N5054*1.3</f>
        <v>20.637499999999999</v>
      </c>
      <c r="P5054" s="21">
        <v>8.4375</v>
      </c>
      <c r="Q5054" s="19">
        <v>11.104638897999457</v>
      </c>
      <c r="R5054" s="4">
        <v>98.775000000000006</v>
      </c>
      <c r="S5054" s="4">
        <v>16.824999999999999</v>
      </c>
      <c r="T5054" s="29">
        <v>200.5</v>
      </c>
      <c r="U5054" s="4">
        <v>0.16</v>
      </c>
      <c r="V5054" s="9"/>
      <c r="W5054" s="9"/>
      <c r="X5054" s="9"/>
      <c r="Y5054" s="9"/>
      <c r="Z5054" s="9"/>
      <c r="AA5054" s="9"/>
    </row>
    <row r="5055" spans="1:27">
      <c r="A5055" s="39">
        <v>29</v>
      </c>
      <c r="B5055" s="39">
        <v>7</v>
      </c>
      <c r="C5055" s="40">
        <v>39658</v>
      </c>
      <c r="D5055" s="17">
        <v>0.33333333333300175</v>
      </c>
      <c r="E5055" s="18">
        <v>0.51089099761248746</v>
      </c>
      <c r="F5055" s="4">
        <v>16.515371447898332</v>
      </c>
      <c r="G5055" s="4">
        <v>46.30086011537697</v>
      </c>
      <c r="H5055" s="4">
        <v>29.785488667478631</v>
      </c>
      <c r="I5055" s="19">
        <v>1.4462430174998873</v>
      </c>
      <c r="J5055" s="19">
        <v>2.9040462769990532</v>
      </c>
      <c r="K5055" s="20">
        <v>2.1334355355248809</v>
      </c>
      <c r="L5055" s="20">
        <v>2.2940590949449922</v>
      </c>
      <c r="M5055" s="20">
        <v>0.16062355942011119</v>
      </c>
      <c r="N5055" s="21">
        <v>15.125</v>
      </c>
      <c r="O5055" s="21">
        <f t="shared" si="82"/>
        <v>19.662500000000001</v>
      </c>
      <c r="P5055" s="21">
        <v>9.875</v>
      </c>
      <c r="Q5055" s="19">
        <v>15.088788677749264</v>
      </c>
      <c r="R5055" s="4">
        <v>99.15</v>
      </c>
      <c r="S5055" s="4">
        <v>17.25</v>
      </c>
      <c r="T5055" s="29">
        <v>245.375</v>
      </c>
      <c r="U5055" s="4">
        <v>0.05</v>
      </c>
      <c r="V5055" s="9"/>
      <c r="W5055" s="9"/>
      <c r="X5055" s="9"/>
      <c r="Y5055" s="9"/>
      <c r="Z5055" s="9"/>
      <c r="AA5055" s="9"/>
    </row>
    <row r="5056" spans="1:27">
      <c r="A5056" s="39">
        <v>29</v>
      </c>
      <c r="B5056" s="39">
        <v>7</v>
      </c>
      <c r="C5056" s="40">
        <v>39658</v>
      </c>
      <c r="D5056" s="17">
        <v>0.375</v>
      </c>
      <c r="E5056" s="18">
        <v>0.45034410024623894</v>
      </c>
      <c r="F5056" s="4">
        <v>14.013092222698582</v>
      </c>
      <c r="G5056" s="4">
        <v>38.291930472251629</v>
      </c>
      <c r="H5056" s="4">
        <v>24.278838249553047</v>
      </c>
      <c r="I5056" s="19">
        <v>1.447046477499887</v>
      </c>
      <c r="J5056" s="19">
        <v>3.0973785339989899</v>
      </c>
      <c r="K5056" s="20">
        <v>2.1394963425048803</v>
      </c>
      <c r="L5056" s="20">
        <v>2.2999307342739921</v>
      </c>
      <c r="M5056" s="20">
        <v>0.16043439176911178</v>
      </c>
      <c r="N5056" s="21">
        <v>14.4375</v>
      </c>
      <c r="O5056" s="21">
        <f t="shared" si="82"/>
        <v>18.768750000000001</v>
      </c>
      <c r="P5056" s="21">
        <v>7.75</v>
      </c>
      <c r="Q5056" s="19">
        <v>16.055529775686715</v>
      </c>
      <c r="R5056" s="4">
        <v>98.95</v>
      </c>
      <c r="S5056" s="4">
        <v>17.462499999999999</v>
      </c>
      <c r="T5056" s="29">
        <v>263.7</v>
      </c>
      <c r="U5056" s="4">
        <v>0.22</v>
      </c>
      <c r="V5056" s="9"/>
      <c r="W5056" s="9"/>
      <c r="X5056" s="9"/>
      <c r="Y5056" s="9"/>
      <c r="Z5056" s="9"/>
      <c r="AA5056" s="9"/>
    </row>
    <row r="5057" spans="1:27">
      <c r="A5057" s="39">
        <v>29</v>
      </c>
      <c r="B5057" s="39">
        <v>7</v>
      </c>
      <c r="C5057" s="40">
        <v>39658</v>
      </c>
      <c r="D5057" s="17">
        <v>0.41666666666699825</v>
      </c>
      <c r="E5057" s="18">
        <v>0.39094178368624033</v>
      </c>
      <c r="F5057" s="4">
        <v>10.634974489198919</v>
      </c>
      <c r="G5057" s="4">
        <v>32.535512681626386</v>
      </c>
      <c r="H5057" s="4">
        <v>21.900538192427469</v>
      </c>
      <c r="I5057" s="19">
        <v>1.4478499374998866</v>
      </c>
      <c r="J5057" s="19">
        <v>2.8390134959990729</v>
      </c>
      <c r="K5057" s="20">
        <v>2.0965525475298818</v>
      </c>
      <c r="L5057" s="20">
        <v>2.253526370049987</v>
      </c>
      <c r="M5057" s="20">
        <v>0.15697382252010461</v>
      </c>
      <c r="N5057" s="21">
        <v>2.4375</v>
      </c>
      <c r="O5057" s="21">
        <f t="shared" si="82"/>
        <v>3.1687500000000002</v>
      </c>
      <c r="P5057" s="21">
        <v>5.8125</v>
      </c>
      <c r="Q5057" s="19">
        <v>20.221620464374013</v>
      </c>
      <c r="R5057" s="4">
        <v>91.2</v>
      </c>
      <c r="S5057" s="4">
        <v>18.412500000000001</v>
      </c>
      <c r="T5057" s="29">
        <v>287.75</v>
      </c>
      <c r="U5057" s="4">
        <v>0.81</v>
      </c>
      <c r="V5057" s="9"/>
      <c r="W5057" s="9"/>
      <c r="X5057" s="9"/>
      <c r="Y5057" s="9"/>
      <c r="Z5057" s="9"/>
      <c r="AA5057" s="9"/>
    </row>
    <row r="5058" spans="1:27">
      <c r="A5058" s="39">
        <v>29</v>
      </c>
      <c r="B5058" s="39">
        <v>7</v>
      </c>
      <c r="C5058" s="40">
        <v>39658</v>
      </c>
      <c r="D5058" s="17">
        <v>0.45833333333300175</v>
      </c>
      <c r="E5058" s="18">
        <v>0.34818107803874127</v>
      </c>
      <c r="F5058" s="4">
        <v>7.7573032751992077</v>
      </c>
      <c r="G5058" s="4">
        <v>30.157814005751291</v>
      </c>
      <c r="H5058" s="4">
        <v>22.400510730552085</v>
      </c>
      <c r="I5058" s="19">
        <v>1.4486533974998859</v>
      </c>
      <c r="J5058" s="19">
        <v>2.9032841309990505</v>
      </c>
      <c r="K5058" s="20">
        <v>2.0590304321998838</v>
      </c>
      <c r="L5058" s="20">
        <v>2.1966315183487306</v>
      </c>
      <c r="M5058" s="20">
        <v>0.13760108614884681</v>
      </c>
      <c r="N5058" s="21">
        <v>1.625</v>
      </c>
      <c r="O5058" s="21">
        <f t="shared" si="82"/>
        <v>2.1125000000000003</v>
      </c>
      <c r="P5058" s="21">
        <v>6.3125</v>
      </c>
      <c r="Q5058" s="19">
        <v>28.070644429186125</v>
      </c>
      <c r="R5058" s="4">
        <v>74</v>
      </c>
      <c r="S5058" s="4">
        <v>20.0625</v>
      </c>
      <c r="T5058" s="29">
        <v>285.125</v>
      </c>
      <c r="U5058" s="4">
        <v>1.0649999999999999</v>
      </c>
      <c r="V5058" s="9"/>
      <c r="W5058" s="9"/>
      <c r="X5058" s="9"/>
      <c r="Y5058" s="9"/>
      <c r="Z5058" s="9"/>
      <c r="AA5058" s="9"/>
    </row>
    <row r="5059" spans="1:27">
      <c r="A5059" s="39">
        <v>29</v>
      </c>
      <c r="B5059" s="39">
        <v>7</v>
      </c>
      <c r="C5059" s="40">
        <v>39658</v>
      </c>
      <c r="D5059" s="17">
        <v>0.5</v>
      </c>
      <c r="E5059" s="18">
        <v>0.36860814272374093</v>
      </c>
      <c r="F5059" s="4">
        <v>5.7554394090994103</v>
      </c>
      <c r="G5059" s="4">
        <v>28.906351377751243</v>
      </c>
      <c r="H5059" s="4">
        <v>23.150911968651837</v>
      </c>
      <c r="I5059" s="19">
        <v>1.4494568574998856</v>
      </c>
      <c r="J5059" s="19">
        <v>2.8385157679990716</v>
      </c>
      <c r="K5059" s="20">
        <v>2.0759764954998823</v>
      </c>
      <c r="L5059" s="20">
        <v>2.2077182560129813</v>
      </c>
      <c r="M5059" s="20">
        <v>0.13174176051309894</v>
      </c>
      <c r="N5059" s="21">
        <v>1.75</v>
      </c>
      <c r="O5059" s="21">
        <f t="shared" si="82"/>
        <v>2.2749999999999999</v>
      </c>
      <c r="P5059" s="21">
        <v>4.4375</v>
      </c>
      <c r="Q5059" s="19">
        <v>30.607998180561001</v>
      </c>
      <c r="R5059" s="4">
        <v>65.599999999999994</v>
      </c>
      <c r="S5059" s="4">
        <v>21.05</v>
      </c>
      <c r="T5059" s="29">
        <v>273.8</v>
      </c>
      <c r="U5059" s="4">
        <v>0.90500000000000003</v>
      </c>
      <c r="V5059" s="9"/>
      <c r="W5059" s="9"/>
      <c r="X5059" s="9"/>
      <c r="Y5059" s="9"/>
      <c r="Z5059" s="9"/>
      <c r="AA5059" s="9"/>
    </row>
    <row r="5060" spans="1:27">
      <c r="A5060" s="39">
        <v>29</v>
      </c>
      <c r="B5060" s="39">
        <v>7</v>
      </c>
      <c r="C5060" s="40">
        <v>39658</v>
      </c>
      <c r="D5060" s="17">
        <v>0.54166666666699825</v>
      </c>
      <c r="E5060" s="18">
        <v>0.35921748409749105</v>
      </c>
      <c r="F5060" s="4">
        <v>5.254985551099459</v>
      </c>
      <c r="G5060" s="4">
        <v>28.155439432001216</v>
      </c>
      <c r="H5060" s="4">
        <v>22.900453880901757</v>
      </c>
      <c r="I5060" s="19">
        <v>1.0877002597499137</v>
      </c>
      <c r="J5060" s="19">
        <v>2.7092547719991122</v>
      </c>
      <c r="K5060" s="20">
        <v>2.1038279731248806</v>
      </c>
      <c r="L5060" s="20">
        <v>2.234505031255984</v>
      </c>
      <c r="M5060" s="20">
        <v>0.1306770581311032</v>
      </c>
      <c r="N5060" s="21">
        <v>1.5</v>
      </c>
      <c r="O5060" s="21">
        <f t="shared" si="82"/>
        <v>1.9500000000000002</v>
      </c>
      <c r="P5060" s="21">
        <v>5.375</v>
      </c>
      <c r="Q5060" s="19">
        <v>30.670369513560996</v>
      </c>
      <c r="R5060" s="4">
        <v>58.9</v>
      </c>
      <c r="S5060" s="4">
        <v>22.074999999999999</v>
      </c>
      <c r="T5060" s="29">
        <v>268.75</v>
      </c>
      <c r="U5060" s="4">
        <v>0.93</v>
      </c>
      <c r="V5060" s="9"/>
      <c r="W5060" s="9"/>
      <c r="X5060" s="9"/>
      <c r="Y5060" s="9"/>
      <c r="Z5060" s="9"/>
      <c r="AA5060" s="9"/>
    </row>
    <row r="5061" spans="1:27">
      <c r="A5061" s="39">
        <v>29</v>
      </c>
      <c r="B5061" s="39">
        <v>7</v>
      </c>
      <c r="C5061" s="40">
        <v>39658</v>
      </c>
      <c r="D5061" s="17">
        <v>0.58333333333300175</v>
      </c>
      <c r="E5061" s="18">
        <v>0.34862263897874129</v>
      </c>
      <c r="F5061" s="4">
        <v>4.128932306999574</v>
      </c>
      <c r="G5061" s="4">
        <v>25.902912589251123</v>
      </c>
      <c r="H5061" s="4">
        <v>21.77398028225155</v>
      </c>
      <c r="I5061" s="19">
        <v>1.3785156102498903</v>
      </c>
      <c r="J5061" s="19">
        <v>2.5800163999991539</v>
      </c>
      <c r="K5061" s="20">
        <v>2.066276213669882</v>
      </c>
      <c r="L5061" s="20">
        <v>2.1827934680164778</v>
      </c>
      <c r="M5061" s="20">
        <v>0.11651725434659588</v>
      </c>
      <c r="N5061" s="21">
        <v>8.25</v>
      </c>
      <c r="O5061" s="21">
        <f t="shared" si="82"/>
        <v>10.725</v>
      </c>
      <c r="P5061" s="21">
        <v>3.3125</v>
      </c>
      <c r="Q5061" s="19">
        <v>34.113928452810825</v>
      </c>
      <c r="R5061" s="4">
        <v>58.075000000000003</v>
      </c>
      <c r="S5061" s="4">
        <v>22.012499999999999</v>
      </c>
      <c r="T5061" s="29">
        <v>272.2</v>
      </c>
      <c r="U5061" s="4">
        <v>0.78500000000000003</v>
      </c>
      <c r="V5061" s="9"/>
      <c r="W5061" s="9"/>
      <c r="X5061" s="9"/>
      <c r="Y5061" s="9"/>
      <c r="Z5061" s="9"/>
      <c r="AA5061" s="9"/>
    </row>
    <row r="5062" spans="1:27">
      <c r="A5062" s="39">
        <v>29</v>
      </c>
      <c r="B5062" s="39">
        <v>7</v>
      </c>
      <c r="C5062" s="40">
        <v>39658</v>
      </c>
      <c r="D5062" s="17">
        <v>0.625</v>
      </c>
      <c r="E5062" s="18">
        <v>0.34399504339999148</v>
      </c>
      <c r="F5062" s="4">
        <v>3.5033488397996373</v>
      </c>
      <c r="G5062" s="4">
        <v>22.399064439625977</v>
      </c>
      <c r="H5062" s="4">
        <v>18.895715599826342</v>
      </c>
      <c r="I5062" s="19">
        <v>1.3066805137498956</v>
      </c>
      <c r="J5062" s="19">
        <v>2.6442870349991319</v>
      </c>
      <c r="K5062" s="20">
        <v>2.0341556199798836</v>
      </c>
      <c r="L5062" s="20">
        <v>2.157233222314475</v>
      </c>
      <c r="M5062" s="20">
        <v>0.12307760233459131</v>
      </c>
      <c r="N5062" s="21">
        <v>12.8125</v>
      </c>
      <c r="O5062" s="21">
        <f t="shared" si="82"/>
        <v>16.65625</v>
      </c>
      <c r="P5062" s="21">
        <v>11.375</v>
      </c>
      <c r="Q5062" s="19">
        <v>30.976232880810979</v>
      </c>
      <c r="R5062" s="4">
        <v>56.7</v>
      </c>
      <c r="S5062" s="4">
        <v>22.587499999999999</v>
      </c>
      <c r="T5062" s="29">
        <v>252.70000000000002</v>
      </c>
      <c r="U5062" s="4">
        <v>0.82</v>
      </c>
      <c r="V5062" s="9"/>
      <c r="W5062" s="9"/>
      <c r="X5062" s="9"/>
      <c r="Y5062" s="9"/>
      <c r="Z5062" s="9"/>
      <c r="AA5062" s="9"/>
    </row>
    <row r="5063" spans="1:27">
      <c r="A5063" s="39">
        <v>29</v>
      </c>
      <c r="B5063" s="39">
        <v>7</v>
      </c>
      <c r="C5063" s="40">
        <v>39658</v>
      </c>
      <c r="D5063" s="17">
        <v>0.66666666666699825</v>
      </c>
      <c r="E5063" s="18">
        <v>0.4062746394112397</v>
      </c>
      <c r="F5063" s="4">
        <v>1.1260803400998829</v>
      </c>
      <c r="G5063" s="4">
        <v>6.6320968327502907</v>
      </c>
      <c r="H5063" s="4">
        <v>5.5060164926504074</v>
      </c>
      <c r="I5063" s="19">
        <v>1.2347851577499009</v>
      </c>
      <c r="J5063" s="19">
        <v>2.5150741149991731</v>
      </c>
      <c r="K5063" s="20">
        <v>2.0620177694898816</v>
      </c>
      <c r="L5063" s="20">
        <v>2.1840262855557273</v>
      </c>
      <c r="M5063" s="20">
        <v>0.12200851606584562</v>
      </c>
      <c r="N5063" s="21">
        <v>9.9375</v>
      </c>
      <c r="O5063" s="21">
        <f t="shared" si="82"/>
        <v>12.918750000000001</v>
      </c>
      <c r="P5063" s="21">
        <v>8.0833333333333339</v>
      </c>
      <c r="Q5063" s="19">
        <v>30.978231953310981</v>
      </c>
      <c r="R5063" s="4">
        <v>58.5</v>
      </c>
      <c r="S5063" s="4">
        <v>22.574999999999999</v>
      </c>
      <c r="T5063" s="29">
        <v>254.42499999999998</v>
      </c>
      <c r="U5063" s="4">
        <v>1.05</v>
      </c>
      <c r="V5063" s="9"/>
      <c r="W5063" s="9"/>
      <c r="X5063" s="9"/>
      <c r="Y5063" s="9"/>
      <c r="Z5063" s="9"/>
      <c r="AA5063" s="9"/>
    </row>
    <row r="5064" spans="1:27">
      <c r="A5064" s="39">
        <v>29</v>
      </c>
      <c r="B5064" s="39">
        <v>7</v>
      </c>
      <c r="C5064" s="40">
        <v>39658</v>
      </c>
      <c r="D5064" s="17">
        <v>0.70833333333300175</v>
      </c>
      <c r="E5064" s="18">
        <v>0.40285853926748982</v>
      </c>
      <c r="F5064" s="4">
        <v>2.377289950699752</v>
      </c>
      <c r="G5064" s="4">
        <v>21.272701083250933</v>
      </c>
      <c r="H5064" s="4">
        <v>18.895411132551182</v>
      </c>
      <c r="I5064" s="19">
        <v>1.4534741574998833</v>
      </c>
      <c r="J5064" s="19">
        <v>2.5793376799991514</v>
      </c>
      <c r="K5064" s="20">
        <v>2.0626173713248814</v>
      </c>
      <c r="L5064" s="20">
        <v>2.2055994419924794</v>
      </c>
      <c r="M5064" s="20">
        <v>0.14298207066759794</v>
      </c>
      <c r="N5064" s="21">
        <v>14.125</v>
      </c>
      <c r="O5064" s="21">
        <f t="shared" si="82"/>
        <v>18.362500000000001</v>
      </c>
      <c r="P5064" s="21">
        <v>6.4375</v>
      </c>
      <c r="Q5064" s="19">
        <v>30.617940626435995</v>
      </c>
      <c r="R5064" s="4">
        <v>61.95</v>
      </c>
      <c r="S5064" s="4">
        <v>22.337499999999999</v>
      </c>
      <c r="T5064" s="29">
        <v>254.57499999999999</v>
      </c>
      <c r="U5064" s="4">
        <v>0.875</v>
      </c>
      <c r="V5064" s="9"/>
      <c r="W5064" s="9"/>
      <c r="X5064" s="9"/>
      <c r="Y5064" s="9"/>
      <c r="Z5064" s="9"/>
      <c r="AA5064" s="9"/>
    </row>
    <row r="5065" spans="1:27">
      <c r="A5065" s="39">
        <v>29</v>
      </c>
      <c r="B5065" s="39">
        <v>7</v>
      </c>
      <c r="C5065" s="40">
        <v>39658</v>
      </c>
      <c r="D5065" s="17">
        <v>0.75</v>
      </c>
      <c r="E5065" s="18">
        <v>0.3587788463237408</v>
      </c>
      <c r="F5065" s="4">
        <v>2.0019352188997903</v>
      </c>
      <c r="G5065" s="4">
        <v>21.272629390750936</v>
      </c>
      <c r="H5065" s="4">
        <v>19.270694171851147</v>
      </c>
      <c r="I5065" s="19">
        <v>1.3815486717498886</v>
      </c>
      <c r="J5065" s="19">
        <v>2.6435885189991293</v>
      </c>
      <c r="K5065" s="20">
        <v>2.041382033954882</v>
      </c>
      <c r="L5065" s="20">
        <v>2.1642992114287241</v>
      </c>
      <c r="M5065" s="20">
        <v>0.12291717747384223</v>
      </c>
      <c r="N5065" s="21">
        <v>15.4375</v>
      </c>
      <c r="O5065" s="21">
        <f t="shared" si="82"/>
        <v>20.068750000000001</v>
      </c>
      <c r="P5065" s="21">
        <v>5.5</v>
      </c>
      <c r="Q5065" s="19">
        <v>33.21688274074836</v>
      </c>
      <c r="R5065" s="4">
        <v>63.274999999999999</v>
      </c>
      <c r="S5065" s="4">
        <v>21.6875</v>
      </c>
      <c r="T5065" s="29">
        <v>274.77500000000003</v>
      </c>
      <c r="U5065" s="4">
        <v>1.365</v>
      </c>
      <c r="V5065" s="9"/>
      <c r="W5065" s="9"/>
      <c r="X5065" s="9"/>
      <c r="Y5065" s="9"/>
      <c r="Z5065" s="9"/>
      <c r="AA5065" s="9"/>
    </row>
    <row r="5066" spans="1:27">
      <c r="A5066" s="39">
        <v>29</v>
      </c>
      <c r="B5066" s="39">
        <v>7</v>
      </c>
      <c r="C5066" s="40">
        <v>39658</v>
      </c>
      <c r="D5066" s="17">
        <v>0.79166666666699825</v>
      </c>
      <c r="E5066" s="18">
        <v>0.33859108649749137</v>
      </c>
      <c r="F5066" s="4">
        <v>2.6275508625997235</v>
      </c>
      <c r="G5066" s="4">
        <v>22.774145330376008</v>
      </c>
      <c r="H5066" s="4">
        <v>20.146594467776282</v>
      </c>
      <c r="I5066" s="19">
        <v>1.1640648619999057</v>
      </c>
      <c r="J5066" s="19">
        <v>2.6433566229991285</v>
      </c>
      <c r="K5066" s="20">
        <v>2.096572343469878</v>
      </c>
      <c r="L5066" s="20">
        <v>2.2225737239224799</v>
      </c>
      <c r="M5066" s="20">
        <v>0.12600138045260179</v>
      </c>
      <c r="N5066" s="21">
        <v>14.125</v>
      </c>
      <c r="O5066" s="21">
        <f t="shared" si="82"/>
        <v>18.362500000000001</v>
      </c>
      <c r="P5066" s="21">
        <v>7.1875</v>
      </c>
      <c r="Q5066" s="19">
        <v>30.199095803061009</v>
      </c>
      <c r="R5066" s="4">
        <v>62.1</v>
      </c>
      <c r="S5066" s="4">
        <v>21.412500000000001</v>
      </c>
      <c r="T5066" s="29">
        <v>277.85000000000002</v>
      </c>
      <c r="U5066" s="4">
        <v>1.59</v>
      </c>
      <c r="V5066" s="9"/>
      <c r="W5066" s="9"/>
      <c r="X5066" s="9"/>
      <c r="Y5066" s="9"/>
      <c r="Z5066" s="9"/>
      <c r="AA5066" s="9"/>
    </row>
    <row r="5067" spans="1:27">
      <c r="A5067" s="39">
        <v>29</v>
      </c>
      <c r="B5067" s="39">
        <v>7</v>
      </c>
      <c r="C5067" s="40">
        <v>39658</v>
      </c>
      <c r="D5067" s="17">
        <v>0.83333333333300175</v>
      </c>
      <c r="E5067" s="18">
        <v>0.31958331804374174</v>
      </c>
      <c r="F5067" s="4">
        <v>3.8787779726995906</v>
      </c>
      <c r="G5067" s="4">
        <v>23.149464544376031</v>
      </c>
      <c r="H5067" s="4">
        <v>19.270686571676436</v>
      </c>
      <c r="I5067" s="19">
        <v>1.1647076299999053</v>
      </c>
      <c r="J5067" s="19">
        <v>2.6431233129991276</v>
      </c>
      <c r="K5067" s="20">
        <v>2.1026410555498773</v>
      </c>
      <c r="L5067" s="20">
        <v>2.2284435138402299</v>
      </c>
      <c r="M5067" s="20">
        <v>0.12580245829035253</v>
      </c>
      <c r="N5067" s="21">
        <v>10.1875</v>
      </c>
      <c r="O5067" s="21">
        <f t="shared" si="82"/>
        <v>13.24375</v>
      </c>
      <c r="P5067" s="21">
        <v>7.1875</v>
      </c>
      <c r="Q5067" s="19">
        <v>29.053421224373569</v>
      </c>
      <c r="R5067" s="4">
        <v>70.2</v>
      </c>
      <c r="S5067" s="4">
        <v>19.737500000000001</v>
      </c>
      <c r="T5067" s="29">
        <v>287.72500000000002</v>
      </c>
      <c r="U5067" s="4">
        <v>1.175</v>
      </c>
      <c r="V5067" s="9"/>
      <c r="W5067" s="9"/>
      <c r="X5067" s="9"/>
      <c r="Y5067" s="9"/>
      <c r="Z5067" s="9"/>
      <c r="AA5067" s="9"/>
    </row>
    <row r="5068" spans="1:27">
      <c r="A5068" s="39">
        <v>29</v>
      </c>
      <c r="B5068" s="39">
        <v>7</v>
      </c>
      <c r="C5068" s="40">
        <v>39658</v>
      </c>
      <c r="D5068" s="17">
        <v>0.875</v>
      </c>
      <c r="E5068" s="18">
        <v>0.31971790339874173</v>
      </c>
      <c r="F5068" s="4">
        <v>4.3792818453995359</v>
      </c>
      <c r="G5068" s="4">
        <v>24.025306632626069</v>
      </c>
      <c r="H5068" s="4">
        <v>19.646024787226537</v>
      </c>
      <c r="I5068" s="19">
        <v>1.1653503979999049</v>
      </c>
      <c r="J5068" s="19">
        <v>2.8362731639990626</v>
      </c>
      <c r="K5068" s="20">
        <v>2.108711348649877</v>
      </c>
      <c r="L5068" s="20">
        <v>2.2500510693262319</v>
      </c>
      <c r="M5068" s="20">
        <v>0.14133972067635514</v>
      </c>
      <c r="N5068" s="21">
        <v>11.75</v>
      </c>
      <c r="O5068" s="21">
        <f t="shared" si="82"/>
        <v>15.275</v>
      </c>
      <c r="P5068" s="21">
        <v>6.625</v>
      </c>
      <c r="Q5068" s="19">
        <v>25.914198909748723</v>
      </c>
      <c r="R5068" s="4">
        <v>72.174999999999997</v>
      </c>
      <c r="S5068" s="4">
        <v>19.024999999999999</v>
      </c>
      <c r="T5068" s="29">
        <v>283.70000000000005</v>
      </c>
      <c r="U5068" s="4">
        <v>1.1000000000000001</v>
      </c>
      <c r="V5068" s="9"/>
      <c r="W5068" s="9"/>
      <c r="X5068" s="9"/>
      <c r="Y5068" s="9"/>
      <c r="Z5068" s="9"/>
      <c r="AA5068" s="9"/>
    </row>
    <row r="5069" spans="1:27">
      <c r="A5069" s="39">
        <v>29</v>
      </c>
      <c r="B5069" s="39">
        <v>7</v>
      </c>
      <c r="C5069" s="40">
        <v>39658</v>
      </c>
      <c r="D5069" s="17">
        <v>0.91666666666699825</v>
      </c>
      <c r="E5069" s="18">
        <v>0.31865447705749173</v>
      </c>
      <c r="F5069" s="4">
        <v>4.8797883147994812</v>
      </c>
      <c r="G5069" s="4">
        <v>23.149303670751031</v>
      </c>
      <c r="H5069" s="4">
        <v>18.269515355951555</v>
      </c>
      <c r="I5069" s="19">
        <v>1.1659931659999045</v>
      </c>
      <c r="J5069" s="19">
        <v>2.7071182179991045</v>
      </c>
      <c r="K5069" s="20">
        <v>2.0874641536298775</v>
      </c>
      <c r="L5069" s="20">
        <v>2.2244542052814786</v>
      </c>
      <c r="M5069" s="20">
        <v>0.13699005165160127</v>
      </c>
      <c r="N5069" s="21">
        <v>7.4375</v>
      </c>
      <c r="O5069" s="21">
        <f t="shared" si="82"/>
        <v>9.6687500000000011</v>
      </c>
      <c r="P5069" s="21">
        <v>5.9375</v>
      </c>
      <c r="Q5069" s="19">
        <v>24.405623430623798</v>
      </c>
      <c r="R5069" s="4">
        <v>76.400000000000006</v>
      </c>
      <c r="S5069" s="4">
        <v>18.274999999999999</v>
      </c>
      <c r="T5069" s="29">
        <v>291.82500000000005</v>
      </c>
      <c r="U5069" s="4">
        <v>0.89</v>
      </c>
      <c r="V5069" s="9"/>
      <c r="W5069" s="9"/>
      <c r="X5069" s="9"/>
      <c r="Y5069" s="9"/>
      <c r="Z5069" s="9"/>
      <c r="AA5069" s="9"/>
    </row>
    <row r="5070" spans="1:27">
      <c r="A5070" s="39">
        <v>29</v>
      </c>
      <c r="B5070" s="39">
        <v>7</v>
      </c>
      <c r="C5070" s="40">
        <v>39658</v>
      </c>
      <c r="D5070" s="17">
        <v>0.95833333333300175</v>
      </c>
      <c r="E5070" s="18">
        <v>0.31159683369874192</v>
      </c>
      <c r="F5070" s="4">
        <v>4.2541893802995459</v>
      </c>
      <c r="G5070" s="4">
        <v>20.0209510335009</v>
      </c>
      <c r="H5070" s="4">
        <v>15.76676165320135</v>
      </c>
      <c r="I5070" s="19">
        <v>1.2395356149998982</v>
      </c>
      <c r="J5070" s="19">
        <v>2.5779802399991465</v>
      </c>
      <c r="K5070" s="20">
        <v>2.109934267619876</v>
      </c>
      <c r="L5070" s="20">
        <v>2.2303321326087291</v>
      </c>
      <c r="M5070" s="20">
        <v>0.12039786498885285</v>
      </c>
      <c r="N5070" s="21">
        <v>4.625</v>
      </c>
      <c r="O5070" s="21">
        <f t="shared" si="82"/>
        <v>6.0125000000000002</v>
      </c>
      <c r="P5070" s="21">
        <v>2.875</v>
      </c>
      <c r="Q5070" s="19">
        <v>23.984322883873816</v>
      </c>
      <c r="R5070" s="4">
        <v>79.95</v>
      </c>
      <c r="S5070" s="4">
        <v>17.387499999999999</v>
      </c>
      <c r="T5070" s="29">
        <v>295.52499999999998</v>
      </c>
      <c r="U5070" s="4">
        <v>0.9</v>
      </c>
      <c r="V5070" s="9"/>
      <c r="W5070" s="9"/>
      <c r="X5070" s="9"/>
      <c r="Y5070" s="9"/>
      <c r="Z5070" s="9"/>
      <c r="AA5070" s="9"/>
    </row>
    <row r="5071" spans="1:27">
      <c r="A5071" s="39">
        <v>30</v>
      </c>
      <c r="B5071" s="39">
        <v>7</v>
      </c>
      <c r="C5071" s="40">
        <v>39659</v>
      </c>
      <c r="D5071" s="17">
        <v>0</v>
      </c>
      <c r="E5071" s="18">
        <v>0.27096424089624294</v>
      </c>
      <c r="F5071" s="4">
        <v>4.2542057507995441</v>
      </c>
      <c r="G5071" s="4">
        <v>19.019835873625858</v>
      </c>
      <c r="H5071" s="4">
        <v>14.765630122826314</v>
      </c>
      <c r="I5071" s="19">
        <v>1.2402386424998979</v>
      </c>
      <c r="J5071" s="19">
        <v>2.6421999709991244</v>
      </c>
      <c r="K5071" s="20">
        <v>2.1433509024548734</v>
      </c>
      <c r="L5071" s="20">
        <v>2.2782041896007335</v>
      </c>
      <c r="M5071" s="20">
        <v>0.13485328714585987</v>
      </c>
      <c r="N5071" s="21">
        <v>4.5625</v>
      </c>
      <c r="O5071" s="21">
        <f t="shared" si="82"/>
        <v>5.9312500000000004</v>
      </c>
      <c r="P5071" s="21">
        <v>3.8125</v>
      </c>
      <c r="Q5071" s="19">
        <v>23.01919084331136</v>
      </c>
      <c r="R5071" s="4">
        <v>80.95</v>
      </c>
      <c r="S5071" s="4">
        <v>16.762499999999999</v>
      </c>
      <c r="T5071" s="29">
        <v>295.05</v>
      </c>
      <c r="U5071" s="4">
        <v>1.38</v>
      </c>
      <c r="V5071" s="9"/>
      <c r="W5071" s="9"/>
      <c r="X5071" s="9"/>
      <c r="Y5071" s="9"/>
      <c r="Z5071" s="9"/>
      <c r="AA5071" s="9"/>
    </row>
    <row r="5072" spans="1:27">
      <c r="A5072" s="39">
        <v>30</v>
      </c>
      <c r="B5072" s="39">
        <v>7</v>
      </c>
      <c r="C5072" s="40">
        <v>39659</v>
      </c>
      <c r="D5072" s="17">
        <v>4.1666666666998253E-2</v>
      </c>
      <c r="E5072" s="18">
        <v>0.26628031605374319</v>
      </c>
      <c r="F5072" s="4">
        <v>5.0049654548994615</v>
      </c>
      <c r="G5072" s="4">
        <v>19.770550556375895</v>
      </c>
      <c r="H5072" s="4">
        <v>14.765585101476432</v>
      </c>
      <c r="I5072" s="19">
        <v>1.3139116537498914</v>
      </c>
      <c r="J5072" s="19">
        <v>2.5775277599991449</v>
      </c>
      <c r="K5072" s="20">
        <v>2.1767880905498709</v>
      </c>
      <c r="L5072" s="20">
        <v>2.320854120494737</v>
      </c>
      <c r="M5072" s="20">
        <v>0.14406602994486595</v>
      </c>
      <c r="N5072" s="21">
        <v>3.375</v>
      </c>
      <c r="O5072" s="21">
        <f t="shared" si="82"/>
        <v>4.3875000000000002</v>
      </c>
      <c r="P5072" s="21">
        <v>4.5</v>
      </c>
      <c r="Q5072" s="19">
        <v>15.286858377999245</v>
      </c>
      <c r="R5072" s="4">
        <v>81.224999999999994</v>
      </c>
      <c r="S5072" s="4">
        <v>16.3</v>
      </c>
      <c r="T5072" s="29">
        <v>290.77499999999998</v>
      </c>
      <c r="U5072" s="4">
        <v>0.63500000000000001</v>
      </c>
      <c r="V5072" s="9"/>
      <c r="W5072" s="9"/>
      <c r="X5072" s="9"/>
      <c r="Y5072" s="9"/>
      <c r="Z5072" s="9"/>
      <c r="AA5072" s="9"/>
    </row>
    <row r="5073" spans="1:27">
      <c r="A5073" s="39">
        <v>30</v>
      </c>
      <c r="B5073" s="39">
        <v>7</v>
      </c>
      <c r="C5073" s="40">
        <v>39659</v>
      </c>
      <c r="D5073" s="17">
        <v>8.3333333333001747E-2</v>
      </c>
      <c r="E5073" s="18">
        <v>0.26039258276749311</v>
      </c>
      <c r="F5073" s="4">
        <v>6.0059802000993514</v>
      </c>
      <c r="G5073" s="4">
        <v>21.522296431875976</v>
      </c>
      <c r="H5073" s="4">
        <v>15.516316231776626</v>
      </c>
      <c r="I5073" s="19">
        <v>1.241604524499897</v>
      </c>
      <c r="J5073" s="19">
        <v>2.577301519999144</v>
      </c>
      <c r="K5073" s="20">
        <v>2.2047628877348688</v>
      </c>
      <c r="L5073" s="20">
        <v>2.3477599978222394</v>
      </c>
      <c r="M5073" s="20">
        <v>0.14299711008737037</v>
      </c>
      <c r="N5073" s="21">
        <v>5.5625</v>
      </c>
      <c r="O5073" s="21">
        <f t="shared" si="82"/>
        <v>7.2312500000000002</v>
      </c>
      <c r="P5073" s="21">
        <v>4.625</v>
      </c>
      <c r="Q5073" s="19">
        <v>21.390672432061443</v>
      </c>
      <c r="R5073" s="4">
        <v>80.2</v>
      </c>
      <c r="S5073" s="4">
        <v>15.725</v>
      </c>
      <c r="T5073" s="29">
        <v>288.94999999999993</v>
      </c>
      <c r="U5073" s="4">
        <v>0.44500000000000001</v>
      </c>
      <c r="V5073" s="9"/>
      <c r="W5073" s="9"/>
      <c r="X5073" s="9"/>
      <c r="Y5073" s="9"/>
      <c r="Z5073" s="9"/>
      <c r="AA5073" s="9"/>
    </row>
    <row r="5074" spans="1:27">
      <c r="A5074" s="39">
        <v>30</v>
      </c>
      <c r="B5074" s="39">
        <v>7</v>
      </c>
      <c r="C5074" s="40">
        <v>39659</v>
      </c>
      <c r="D5074" s="17">
        <v>0.125</v>
      </c>
      <c r="E5074" s="18">
        <v>0.26170224486124316</v>
      </c>
      <c r="F5074" s="4">
        <v>6.6316267783992817</v>
      </c>
      <c r="G5074" s="4">
        <v>22.022739358126003</v>
      </c>
      <c r="H5074" s="4">
        <v>15.391112579726723</v>
      </c>
      <c r="I5074" s="19">
        <v>1.1692070059999027</v>
      </c>
      <c r="J5074" s="19">
        <v>2.5770752799991432</v>
      </c>
      <c r="K5074" s="20">
        <v>2.1561472166998716</v>
      </c>
      <c r="L5074" s="20">
        <v>2.2906284214809833</v>
      </c>
      <c r="M5074" s="20">
        <v>0.13448120478111181</v>
      </c>
      <c r="N5074" s="21">
        <v>8.8125</v>
      </c>
      <c r="O5074" s="21">
        <f t="shared" si="82"/>
        <v>11.456250000000001</v>
      </c>
      <c r="P5074" s="21">
        <v>4.8125</v>
      </c>
      <c r="Q5074" s="19">
        <v>22.842404405623867</v>
      </c>
      <c r="R5074" s="4">
        <v>81.775000000000006</v>
      </c>
      <c r="S5074" s="4">
        <v>15.5375</v>
      </c>
      <c r="T5074" s="29">
        <v>265.09999999999997</v>
      </c>
      <c r="U5074" s="4">
        <v>8.5000000000000006E-2</v>
      </c>
      <c r="V5074" s="9"/>
      <c r="W5074" s="9"/>
      <c r="X5074" s="9"/>
      <c r="Y5074" s="9"/>
      <c r="Z5074" s="9"/>
      <c r="AA5074" s="9"/>
    </row>
    <row r="5075" spans="1:27">
      <c r="A5075" s="39">
        <v>30</v>
      </c>
      <c r="B5075" s="39">
        <v>7</v>
      </c>
      <c r="C5075" s="40">
        <v>39659</v>
      </c>
      <c r="D5075" s="17">
        <v>0.16666666666699825</v>
      </c>
      <c r="E5075" s="18">
        <v>0.25941018487499307</v>
      </c>
      <c r="F5075" s="4">
        <v>4.3793916970995239</v>
      </c>
      <c r="G5075" s="4">
        <v>18.644185787875852</v>
      </c>
      <c r="H5075" s="4">
        <v>14.264794090776327</v>
      </c>
      <c r="I5075" s="19">
        <v>1.1698497739999023</v>
      </c>
      <c r="J5075" s="19">
        <v>2.5768490399991424</v>
      </c>
      <c r="K5075" s="20">
        <v>2.0856143934198754</v>
      </c>
      <c r="L5075" s="20">
        <v>2.1966878533479735</v>
      </c>
      <c r="M5075" s="20">
        <v>0.11107345992809825</v>
      </c>
      <c r="N5075" s="21">
        <v>10.8125</v>
      </c>
      <c r="O5075" s="21">
        <f t="shared" si="82"/>
        <v>14.05625</v>
      </c>
      <c r="P5075" s="21">
        <v>5.25</v>
      </c>
      <c r="Q5075" s="19">
        <v>25.684240792311225</v>
      </c>
      <c r="R5075" s="4">
        <v>80.974999999999994</v>
      </c>
      <c r="S5075" s="4">
        <v>15.9</v>
      </c>
      <c r="T5075" s="29">
        <v>267.05</v>
      </c>
      <c r="U5075" s="4">
        <v>0.255</v>
      </c>
      <c r="V5075" s="9"/>
      <c r="W5075" s="9"/>
      <c r="X5075" s="9"/>
      <c r="Y5075" s="9"/>
      <c r="Z5075" s="9"/>
      <c r="AA5075" s="9"/>
    </row>
    <row r="5076" spans="1:27">
      <c r="A5076" s="39">
        <v>30</v>
      </c>
      <c r="B5076" s="39">
        <v>7</v>
      </c>
      <c r="C5076" s="40">
        <v>39659</v>
      </c>
      <c r="D5076" s="17">
        <v>0.20833333333300175</v>
      </c>
      <c r="E5076" s="18">
        <v>0.25230994802374335</v>
      </c>
      <c r="F5076" s="4">
        <v>4.3794077288995226</v>
      </c>
      <c r="G5076" s="4">
        <v>19.14463403675088</v>
      </c>
      <c r="H5076" s="4">
        <v>14.765226307851357</v>
      </c>
      <c r="I5076" s="19">
        <v>1.243643304249896</v>
      </c>
      <c r="J5076" s="19">
        <v>2.5122051089991628</v>
      </c>
      <c r="K5076" s="20">
        <v>2.1081192898498733</v>
      </c>
      <c r="L5076" s="20">
        <v>2.2183320271767251</v>
      </c>
      <c r="M5076" s="20">
        <v>0.11021273732685177</v>
      </c>
      <c r="N5076" s="21">
        <v>10.875</v>
      </c>
      <c r="O5076" s="21">
        <f t="shared" si="82"/>
        <v>14.137500000000001</v>
      </c>
      <c r="P5076" s="21">
        <v>7.4375</v>
      </c>
      <c r="Q5076" s="19">
        <v>24.356272527186292</v>
      </c>
      <c r="R5076" s="4">
        <v>78.599999999999994</v>
      </c>
      <c r="S5076" s="4">
        <v>16.487500000000001</v>
      </c>
      <c r="T5076" s="29">
        <v>264.625</v>
      </c>
      <c r="U5076" s="4">
        <v>0.51500000000000001</v>
      </c>
      <c r="V5076" s="9"/>
      <c r="W5076" s="9"/>
      <c r="X5076" s="9"/>
      <c r="Y5076" s="9"/>
      <c r="Z5076" s="9"/>
      <c r="AA5076" s="9"/>
    </row>
    <row r="5077" spans="1:27">
      <c r="A5077" s="39">
        <v>30</v>
      </c>
      <c r="B5077" s="39">
        <v>7</v>
      </c>
      <c r="C5077" s="40">
        <v>39659</v>
      </c>
      <c r="D5077" s="17">
        <v>0.25</v>
      </c>
      <c r="E5077" s="18">
        <v>0.30530209271749198</v>
      </c>
      <c r="F5077" s="4">
        <v>4.7548029917994796</v>
      </c>
      <c r="G5077" s="4">
        <v>21.52199717000099</v>
      </c>
      <c r="H5077" s="4">
        <v>16.76719417820151</v>
      </c>
      <c r="I5077" s="19">
        <v>1.1711353099999016</v>
      </c>
      <c r="J5077" s="19">
        <v>2.6408085949991191</v>
      </c>
      <c r="K5077" s="20">
        <v>2.0977723708398739</v>
      </c>
      <c r="L5077" s="20">
        <v>2.2294712881204761</v>
      </c>
      <c r="M5077" s="20">
        <v>0.13169891728060212</v>
      </c>
      <c r="N5077" s="21">
        <v>12.375</v>
      </c>
      <c r="O5077" s="21">
        <f t="shared" si="82"/>
        <v>16.087500000000002</v>
      </c>
      <c r="P5077" s="21">
        <v>6.8125</v>
      </c>
      <c r="Q5077" s="19">
        <v>21.698430998436425</v>
      </c>
      <c r="R5077" s="4">
        <v>79.5</v>
      </c>
      <c r="S5077" s="4">
        <v>16.362500000000001</v>
      </c>
      <c r="T5077" s="29">
        <v>272.39999999999998</v>
      </c>
      <c r="U5077" s="4">
        <v>0.48499999999999999</v>
      </c>
      <c r="V5077" s="9"/>
      <c r="W5077" s="9"/>
      <c r="X5077" s="9"/>
      <c r="Y5077" s="9"/>
      <c r="Z5077" s="9"/>
      <c r="AA5077" s="9"/>
    </row>
    <row r="5078" spans="1:27">
      <c r="A5078" s="39">
        <v>30</v>
      </c>
      <c r="B5078" s="39">
        <v>7</v>
      </c>
      <c r="C5078" s="40">
        <v>39659</v>
      </c>
      <c r="D5078" s="17">
        <v>0.29166666666699825</v>
      </c>
      <c r="E5078" s="18">
        <v>0.27296321187749284</v>
      </c>
      <c r="F5078" s="4">
        <v>5.6307079981993819</v>
      </c>
      <c r="G5078" s="4">
        <v>23.649089958876093</v>
      </c>
      <c r="H5078" s="4">
        <v>18.018381960676713</v>
      </c>
      <c r="I5078" s="19">
        <v>1.1717780779999012</v>
      </c>
      <c r="J5078" s="19">
        <v>2.5761703199991399</v>
      </c>
      <c r="K5078" s="20">
        <v>2.070984129164875</v>
      </c>
      <c r="L5078" s="20">
        <v>2.1985417031849721</v>
      </c>
      <c r="M5078" s="20">
        <v>0.12755757402009738</v>
      </c>
      <c r="N5078" s="21">
        <v>11.75</v>
      </c>
      <c r="O5078" s="21">
        <f t="shared" si="82"/>
        <v>15.275</v>
      </c>
      <c r="P5078" s="21">
        <v>7.5625</v>
      </c>
      <c r="Q5078" s="19">
        <v>19.946930868874009</v>
      </c>
      <c r="R5078" s="4">
        <v>81.775000000000006</v>
      </c>
      <c r="S5078" s="4">
        <v>16.1875</v>
      </c>
      <c r="T5078" s="29">
        <v>266.14999999999998</v>
      </c>
      <c r="U5078" s="4">
        <v>0.64500000000000002</v>
      </c>
      <c r="V5078" s="9"/>
      <c r="W5078" s="9"/>
      <c r="X5078" s="9"/>
      <c r="Y5078" s="9"/>
      <c r="Z5078" s="9"/>
      <c r="AA5078" s="9"/>
    </row>
    <row r="5079" spans="1:27">
      <c r="A5079" s="39">
        <v>30</v>
      </c>
      <c r="B5079" s="39">
        <v>7</v>
      </c>
      <c r="C5079" s="40">
        <v>39659</v>
      </c>
      <c r="D5079" s="17">
        <v>0.33333333333300175</v>
      </c>
      <c r="E5079" s="18">
        <v>0.29352939850249227</v>
      </c>
      <c r="F5079" s="4">
        <v>7.0071291833992273</v>
      </c>
      <c r="G5079" s="4">
        <v>26.526928171376227</v>
      </c>
      <c r="H5079" s="4">
        <v>19.519798987977005</v>
      </c>
      <c r="I5079" s="19">
        <v>1.1724208459999008</v>
      </c>
      <c r="J5079" s="19">
        <v>2.7691377649990745</v>
      </c>
      <c r="K5079" s="20">
        <v>2.0989846179248728</v>
      </c>
      <c r="L5079" s="20">
        <v>2.2307277781237254</v>
      </c>
      <c r="M5079" s="20">
        <v>0.13174316019885246</v>
      </c>
      <c r="N5079" s="21">
        <v>15.5625</v>
      </c>
      <c r="O5079" s="21">
        <f t="shared" si="82"/>
        <v>20.231249999999999</v>
      </c>
      <c r="P5079" s="21">
        <v>9.375</v>
      </c>
      <c r="Q5079" s="19">
        <v>15.414510478436734</v>
      </c>
      <c r="R5079" s="4">
        <v>80.3</v>
      </c>
      <c r="S5079" s="4">
        <v>16.412500000000001</v>
      </c>
      <c r="T5079" s="29">
        <v>266.42499999999995</v>
      </c>
      <c r="U5079" s="4">
        <v>0.57499999999999996</v>
      </c>
      <c r="V5079" s="9"/>
      <c r="W5079" s="9"/>
      <c r="X5079" s="9"/>
      <c r="Y5079" s="9"/>
      <c r="Z5079" s="9"/>
      <c r="AA5079" s="9"/>
    </row>
    <row r="5080" spans="1:27">
      <c r="A5080" s="39">
        <v>30</v>
      </c>
      <c r="B5080" s="39">
        <v>7</v>
      </c>
      <c r="C5080" s="40">
        <v>39659</v>
      </c>
      <c r="D5080" s="17">
        <v>0.375</v>
      </c>
      <c r="E5080" s="18">
        <v>0.31411347943499157</v>
      </c>
      <c r="F5080" s="4">
        <v>8.5086868646990581</v>
      </c>
      <c r="G5080" s="4">
        <v>29.404748460751367</v>
      </c>
      <c r="H5080" s="4">
        <v>20.896061596052313</v>
      </c>
      <c r="I5080" s="19">
        <v>1.1730636139999004</v>
      </c>
      <c r="J5080" s="19">
        <v>2.8332882099990515</v>
      </c>
      <c r="K5080" s="20">
        <v>2.1160374000748714</v>
      </c>
      <c r="L5080" s="20">
        <v>2.2576706436762275</v>
      </c>
      <c r="M5080" s="20">
        <v>0.14163324360135598</v>
      </c>
      <c r="N5080" s="21">
        <v>16.6875</v>
      </c>
      <c r="O5080" s="21">
        <f t="shared" si="82"/>
        <v>21.693750000000001</v>
      </c>
      <c r="P5080" s="21">
        <v>7.25</v>
      </c>
      <c r="Q5080" s="19">
        <v>13.541491677249326</v>
      </c>
      <c r="R5080" s="4">
        <v>87</v>
      </c>
      <c r="S5080" s="4">
        <v>16.024999999999999</v>
      </c>
      <c r="T5080" s="29">
        <v>266.45000000000005</v>
      </c>
      <c r="U5080" s="4">
        <v>0.48</v>
      </c>
      <c r="V5080" s="9"/>
      <c r="W5080" s="9"/>
      <c r="X5080" s="9"/>
      <c r="Y5080" s="9"/>
      <c r="Z5080" s="9"/>
      <c r="AA5080" s="9"/>
    </row>
    <row r="5081" spans="1:27">
      <c r="A5081" s="39">
        <v>30</v>
      </c>
      <c r="B5081" s="39">
        <v>7</v>
      </c>
      <c r="C5081" s="40">
        <v>39659</v>
      </c>
      <c r="D5081" s="17">
        <v>0.41666666666699825</v>
      </c>
      <c r="E5081" s="18">
        <v>0.34073336274749089</v>
      </c>
      <c r="F5081" s="4">
        <v>12.88820534849857</v>
      </c>
      <c r="G5081" s="4">
        <v>35.535826220251657</v>
      </c>
      <c r="H5081" s="4">
        <v>22.647620871753091</v>
      </c>
      <c r="I5081" s="19">
        <v>1.3937913934998816</v>
      </c>
      <c r="J5081" s="19">
        <v>2.9618125119990077</v>
      </c>
      <c r="K5081" s="20">
        <v>2.1056809949448718</v>
      </c>
      <c r="L5081" s="20">
        <v>2.2530406990604765</v>
      </c>
      <c r="M5081" s="20">
        <v>0.14735970411560517</v>
      </c>
      <c r="N5081" s="21">
        <v>15.125</v>
      </c>
      <c r="O5081" s="21">
        <f t="shared" si="82"/>
        <v>19.662500000000001</v>
      </c>
      <c r="P5081" s="21">
        <v>8.4375</v>
      </c>
      <c r="Q5081" s="19">
        <v>11.124072038561946</v>
      </c>
      <c r="R5081" s="4">
        <v>94.875</v>
      </c>
      <c r="S5081" s="4">
        <v>15.574999999999999</v>
      </c>
      <c r="T5081" s="29">
        <v>268.17499999999995</v>
      </c>
      <c r="U5081" s="4">
        <v>0.32500000000000001</v>
      </c>
      <c r="V5081" s="9"/>
      <c r="W5081" s="9"/>
      <c r="X5081" s="9"/>
      <c r="Y5081" s="9"/>
      <c r="Z5081" s="9"/>
      <c r="AA5081" s="9"/>
    </row>
    <row r="5082" spans="1:27">
      <c r="A5082" s="39">
        <v>30</v>
      </c>
      <c r="B5082" s="39">
        <v>7</v>
      </c>
      <c r="C5082" s="40">
        <v>39659</v>
      </c>
      <c r="D5082" s="17">
        <v>0.45833333333300175</v>
      </c>
      <c r="E5082" s="18">
        <v>0.37098496000748998</v>
      </c>
      <c r="F5082" s="4">
        <v>14.389793964398395</v>
      </c>
      <c r="G5082" s="4">
        <v>37.913095827376779</v>
      </c>
      <c r="H5082" s="4">
        <v>23.523301862978382</v>
      </c>
      <c r="I5082" s="19">
        <v>1.3211628802498872</v>
      </c>
      <c r="J5082" s="19">
        <v>3.0259346769989852</v>
      </c>
      <c r="K5082" s="20">
        <v>2.1446817592298686</v>
      </c>
      <c r="L5082" s="20">
        <v>2.3010610788347305</v>
      </c>
      <c r="M5082" s="20">
        <v>0.15637931960486218</v>
      </c>
      <c r="N5082" s="21">
        <v>16.625</v>
      </c>
      <c r="O5082" s="21">
        <f t="shared" si="82"/>
        <v>21.612500000000001</v>
      </c>
      <c r="P5082" s="21">
        <v>6.625</v>
      </c>
      <c r="Q5082" s="19">
        <v>12.334070965686886</v>
      </c>
      <c r="R5082" s="4">
        <v>96.025000000000006</v>
      </c>
      <c r="S5082" s="4">
        <v>16.087499999999999</v>
      </c>
      <c r="T5082" s="29">
        <v>253.75</v>
      </c>
      <c r="U5082" s="4">
        <v>0.105</v>
      </c>
      <c r="V5082" s="9"/>
      <c r="W5082" s="9"/>
      <c r="X5082" s="9"/>
      <c r="Y5082" s="9"/>
      <c r="Z5082" s="9"/>
      <c r="AA5082" s="9"/>
    </row>
    <row r="5083" spans="1:27">
      <c r="A5083" s="39">
        <v>30</v>
      </c>
      <c r="B5083" s="39">
        <v>7</v>
      </c>
      <c r="C5083" s="40">
        <v>39659</v>
      </c>
      <c r="D5083" s="17">
        <v>0.5</v>
      </c>
      <c r="E5083" s="18">
        <v>0.34101702532624079</v>
      </c>
      <c r="F5083" s="4">
        <v>12.262651799798629</v>
      </c>
      <c r="G5083" s="4">
        <v>33.783827139876593</v>
      </c>
      <c r="H5083" s="4">
        <v>21.52117534007796</v>
      </c>
      <c r="I5083" s="19">
        <v>1.248443977749893</v>
      </c>
      <c r="J5083" s="19">
        <v>2.7681677609990709</v>
      </c>
      <c r="K5083" s="20">
        <v>2.1452999380498685</v>
      </c>
      <c r="L5083" s="20">
        <v>2.2964418608042299</v>
      </c>
      <c r="M5083" s="20">
        <v>0.15114192275436156</v>
      </c>
      <c r="N5083" s="21">
        <v>17.375</v>
      </c>
      <c r="O5083" s="21">
        <f t="shared" si="82"/>
        <v>22.587500000000002</v>
      </c>
      <c r="P5083" s="21">
        <v>7</v>
      </c>
      <c r="Q5083" s="19">
        <v>14.511573382124277</v>
      </c>
      <c r="R5083" s="4">
        <v>92.724999999999994</v>
      </c>
      <c r="S5083" s="4">
        <v>17.600000000000001</v>
      </c>
      <c r="T5083" s="29">
        <v>262.45000000000005</v>
      </c>
      <c r="U5083" s="4">
        <v>0.35499999999999998</v>
      </c>
      <c r="V5083" s="9"/>
      <c r="W5083" s="9"/>
      <c r="X5083" s="9"/>
      <c r="Y5083" s="9"/>
      <c r="Z5083" s="9"/>
      <c r="AA5083" s="9"/>
    </row>
    <row r="5084" spans="1:27">
      <c r="A5084" s="39">
        <v>30</v>
      </c>
      <c r="B5084" s="39">
        <v>7</v>
      </c>
      <c r="C5084" s="40">
        <v>39659</v>
      </c>
      <c r="D5084" s="17">
        <v>0.54166666666699825</v>
      </c>
      <c r="E5084" s="18">
        <v>0.34959830637124056</v>
      </c>
      <c r="F5084" s="4">
        <v>9.0093267818989897</v>
      </c>
      <c r="G5084" s="4">
        <v>28.778717233126358</v>
      </c>
      <c r="H5084" s="4">
        <v>19.769390451227366</v>
      </c>
      <c r="I5084" s="19">
        <v>1.2491068322498928</v>
      </c>
      <c r="J5084" s="19">
        <v>2.574812879999135</v>
      </c>
      <c r="K5084" s="20">
        <v>2.0800583602648719</v>
      </c>
      <c r="L5084" s="20">
        <v>2.2233265471984724</v>
      </c>
      <c r="M5084" s="20">
        <v>0.14326818693360055</v>
      </c>
      <c r="N5084" s="21">
        <v>12.8125</v>
      </c>
      <c r="O5084" s="21">
        <f t="shared" si="82"/>
        <v>16.65625</v>
      </c>
      <c r="P5084" s="21">
        <v>8.0625</v>
      </c>
      <c r="Q5084" s="19">
        <v>17.475478185374126</v>
      </c>
      <c r="R5084" s="4">
        <v>78.75</v>
      </c>
      <c r="S5084" s="4">
        <v>19.9375</v>
      </c>
      <c r="T5084" s="29">
        <v>275.70000000000005</v>
      </c>
      <c r="U5084" s="4">
        <v>0.71499999999999997</v>
      </c>
      <c r="V5084" s="9"/>
      <c r="W5084" s="9"/>
      <c r="X5084" s="9"/>
      <c r="Y5084" s="9"/>
      <c r="Z5084" s="9"/>
      <c r="AA5084" s="9"/>
    </row>
    <row r="5085" spans="1:27">
      <c r="A5085" s="39">
        <v>30</v>
      </c>
      <c r="B5085" s="39">
        <v>7</v>
      </c>
      <c r="C5085" s="40">
        <v>39659</v>
      </c>
      <c r="D5085" s="17">
        <v>0.58333333333300175</v>
      </c>
      <c r="E5085" s="18">
        <v>0.36662905546373997</v>
      </c>
      <c r="F5085" s="4">
        <v>8.7591009818990138</v>
      </c>
      <c r="G5085" s="4">
        <v>31.281103383251484</v>
      </c>
      <c r="H5085" s="4">
        <v>22.522002401352466</v>
      </c>
      <c r="I5085" s="19">
        <v>1.323332222249886</v>
      </c>
      <c r="J5085" s="19">
        <v>2.8964078489990257</v>
      </c>
      <c r="K5085" s="20">
        <v>2.1410501894798677</v>
      </c>
      <c r="L5085" s="20">
        <v>2.2924673475354789</v>
      </c>
      <c r="M5085" s="20">
        <v>0.15141715805561096</v>
      </c>
      <c r="N5085" s="21">
        <v>12.625</v>
      </c>
      <c r="O5085" s="21">
        <f t="shared" si="82"/>
        <v>16.412500000000001</v>
      </c>
      <c r="P5085" s="21">
        <v>7.25</v>
      </c>
      <c r="Q5085" s="19">
        <v>16.811405858436661</v>
      </c>
      <c r="R5085" s="4">
        <v>70.3</v>
      </c>
      <c r="S5085" s="4">
        <v>21.7</v>
      </c>
      <c r="T5085" s="29">
        <v>283.67499999999995</v>
      </c>
      <c r="U5085" s="4">
        <v>1.42</v>
      </c>
      <c r="V5085" s="9"/>
      <c r="W5085" s="9"/>
      <c r="X5085" s="9"/>
      <c r="Y5085" s="9"/>
      <c r="Z5085" s="9"/>
      <c r="AA5085" s="9"/>
    </row>
    <row r="5086" spans="1:27">
      <c r="A5086" s="39">
        <v>30</v>
      </c>
      <c r="B5086" s="39">
        <v>7</v>
      </c>
      <c r="C5086" s="40">
        <v>39659</v>
      </c>
      <c r="D5086" s="17">
        <v>0.625</v>
      </c>
      <c r="E5086" s="18">
        <v>0.34385460965874071</v>
      </c>
      <c r="F5086" s="4">
        <v>8.1334791286990811</v>
      </c>
      <c r="G5086" s="4">
        <v>29.404138096876398</v>
      </c>
      <c r="H5086" s="4">
        <v>21.270658968177315</v>
      </c>
      <c r="I5086" s="19">
        <v>1.4711502774998728</v>
      </c>
      <c r="J5086" s="19">
        <v>2.7674395509990681</v>
      </c>
      <c r="K5086" s="20">
        <v>2.0977297164898698</v>
      </c>
      <c r="L5086" s="20">
        <v>2.2298458503472225</v>
      </c>
      <c r="M5086" s="20">
        <v>0.13211613385735221</v>
      </c>
      <c r="N5086" s="21">
        <v>13.25</v>
      </c>
      <c r="O5086" s="21">
        <f t="shared" si="82"/>
        <v>17.225000000000001</v>
      </c>
      <c r="P5086" s="21">
        <v>5.625</v>
      </c>
      <c r="Q5086" s="19">
        <v>19.715394072124017</v>
      </c>
      <c r="R5086" s="4">
        <v>69.3</v>
      </c>
      <c r="S5086" s="4">
        <v>21.9375</v>
      </c>
      <c r="T5086" s="29">
        <v>289</v>
      </c>
      <c r="U5086" s="4">
        <v>0.93500000000000005</v>
      </c>
      <c r="V5086" s="9"/>
      <c r="W5086" s="9"/>
      <c r="X5086" s="9"/>
      <c r="Y5086" s="9"/>
      <c r="Z5086" s="9"/>
      <c r="AA5086" s="9"/>
    </row>
    <row r="5087" spans="1:27">
      <c r="A5087" s="39">
        <v>30</v>
      </c>
      <c r="B5087" s="39">
        <v>7</v>
      </c>
      <c r="C5087" s="40">
        <v>39659</v>
      </c>
      <c r="D5087" s="17">
        <v>0.66666666666699825</v>
      </c>
      <c r="E5087" s="18">
        <v>0.3657308364262401</v>
      </c>
      <c r="F5087" s="4">
        <v>7.7581166067991205</v>
      </c>
      <c r="G5087" s="4">
        <v>30.780391392876467</v>
      </c>
      <c r="H5087" s="4">
        <v>23.022274786077347</v>
      </c>
      <c r="I5087" s="19">
        <v>1.1775629899998978</v>
      </c>
      <c r="J5087" s="19">
        <v>2.7028380399990892</v>
      </c>
      <c r="K5087" s="20">
        <v>2.1477742343498667</v>
      </c>
      <c r="L5087" s="20">
        <v>2.2990243786737281</v>
      </c>
      <c r="M5087" s="20">
        <v>0.15125014432386186</v>
      </c>
      <c r="N5087" s="21">
        <v>10.4375</v>
      </c>
      <c r="O5087" s="21">
        <f t="shared" si="82"/>
        <v>13.56875</v>
      </c>
      <c r="P5087" s="21">
        <v>5.6875</v>
      </c>
      <c r="Q5087" s="19">
        <v>18.20463235243659</v>
      </c>
      <c r="R5087" s="4">
        <v>65.55</v>
      </c>
      <c r="S5087" s="4">
        <v>23.125</v>
      </c>
      <c r="T5087" s="29">
        <v>271.82499999999999</v>
      </c>
      <c r="U5087" s="4">
        <v>0.97499999999999998</v>
      </c>
      <c r="V5087" s="9"/>
      <c r="W5087" s="9"/>
      <c r="X5087" s="9"/>
      <c r="Y5087" s="9"/>
      <c r="Z5087" s="9"/>
      <c r="AA5087" s="9"/>
    </row>
    <row r="5088" spans="1:27">
      <c r="A5088" s="39">
        <v>30</v>
      </c>
      <c r="B5088" s="39">
        <v>7</v>
      </c>
      <c r="C5088" s="40">
        <v>39659</v>
      </c>
      <c r="D5088" s="17">
        <v>0.70833333333300175</v>
      </c>
      <c r="E5088" s="18">
        <v>0.39003043211248933</v>
      </c>
      <c r="F5088" s="4">
        <v>10.01050895779886</v>
      </c>
      <c r="G5088" s="4">
        <v>35.660087993126709</v>
      </c>
      <c r="H5088" s="4">
        <v>25.649579035327843</v>
      </c>
      <c r="I5088" s="19">
        <v>1.3254613912498847</v>
      </c>
      <c r="J5088" s="19">
        <v>2.8312987119990449</v>
      </c>
      <c r="K5088" s="20">
        <v>2.1209140562648674</v>
      </c>
      <c r="L5088" s="20">
        <v>2.2891138665644766</v>
      </c>
      <c r="M5088" s="20">
        <v>0.16819981029960918</v>
      </c>
      <c r="N5088" s="21">
        <v>10.8125</v>
      </c>
      <c r="O5088" s="21">
        <f t="shared" si="82"/>
        <v>14.05625</v>
      </c>
      <c r="P5088" s="21">
        <v>6.375</v>
      </c>
      <c r="Q5088" s="19">
        <v>16.270331908749185</v>
      </c>
      <c r="R5088" s="4">
        <v>64.95</v>
      </c>
      <c r="S5088" s="4">
        <v>23.125</v>
      </c>
      <c r="T5088" s="29">
        <v>285.625</v>
      </c>
      <c r="U5088" s="4">
        <v>0.72</v>
      </c>
      <c r="V5088" s="9"/>
      <c r="W5088" s="9"/>
      <c r="X5088" s="9"/>
      <c r="Y5088" s="9"/>
      <c r="Z5088" s="9"/>
      <c r="AA5088" s="9"/>
    </row>
    <row r="5089" spans="1:27">
      <c r="A5089" s="39">
        <v>30</v>
      </c>
      <c r="B5089" s="39">
        <v>7</v>
      </c>
      <c r="C5089" s="40">
        <v>39659</v>
      </c>
      <c r="D5089" s="17">
        <v>0.75</v>
      </c>
      <c r="E5089" s="18">
        <v>0.38657035229748937</v>
      </c>
      <c r="F5089" s="4">
        <v>11.261863644898714</v>
      </c>
      <c r="G5089" s="4">
        <v>38.913151567626869</v>
      </c>
      <c r="H5089" s="4">
        <v>27.651287922728152</v>
      </c>
      <c r="I5089" s="19">
        <v>1.399867559749878</v>
      </c>
      <c r="J5089" s="19">
        <v>2.8310456059990434</v>
      </c>
      <c r="K5089" s="20">
        <v>2.1709984948798642</v>
      </c>
      <c r="L5089" s="20">
        <v>2.3636299242509837</v>
      </c>
      <c r="M5089" s="20">
        <v>0.19263142937111966</v>
      </c>
      <c r="N5089" s="21">
        <v>10.5625</v>
      </c>
      <c r="O5089" s="21">
        <f t="shared" si="82"/>
        <v>13.731250000000001</v>
      </c>
      <c r="P5089" s="21">
        <v>6.5</v>
      </c>
      <c r="Q5089" s="19">
        <v>14.57768317668677</v>
      </c>
      <c r="R5089" s="4">
        <v>65.3</v>
      </c>
      <c r="S5089" s="4">
        <v>22.987500000000001</v>
      </c>
      <c r="T5089" s="29">
        <v>292.97500000000002</v>
      </c>
      <c r="U5089" s="4">
        <v>0.245</v>
      </c>
      <c r="V5089" s="9"/>
      <c r="W5089" s="9"/>
      <c r="X5089" s="9"/>
      <c r="Y5089" s="9"/>
      <c r="Z5089" s="9"/>
      <c r="AA5089" s="9"/>
    </row>
    <row r="5090" spans="1:27">
      <c r="A5090" s="39">
        <v>30</v>
      </c>
      <c r="B5090" s="39">
        <v>7</v>
      </c>
      <c r="C5090" s="40">
        <v>39659</v>
      </c>
      <c r="D5090" s="17">
        <v>0.79166666666699825</v>
      </c>
      <c r="E5090" s="18">
        <v>0.3734380935537398</v>
      </c>
      <c r="F5090" s="4">
        <v>12.513226122098567</v>
      </c>
      <c r="G5090" s="4">
        <v>41.915952292877016</v>
      </c>
      <c r="H5090" s="4">
        <v>29.40272617077845</v>
      </c>
      <c r="I5090" s="19">
        <v>1.4006408899998775</v>
      </c>
      <c r="J5090" s="19">
        <v>3.0881465279989557</v>
      </c>
      <c r="K5090" s="20">
        <v>2.2430858560748592</v>
      </c>
      <c r="L5090" s="20">
        <v>2.4592763893209928</v>
      </c>
      <c r="M5090" s="20">
        <v>0.21619053324613358</v>
      </c>
      <c r="N5090" s="21">
        <v>10.0625</v>
      </c>
      <c r="O5090" s="21">
        <f t="shared" si="82"/>
        <v>13.081250000000001</v>
      </c>
      <c r="P5090" s="21">
        <v>5.625</v>
      </c>
      <c r="Q5090" s="19">
        <v>14.034210339999296</v>
      </c>
      <c r="R5090" s="4">
        <v>66.174999999999997</v>
      </c>
      <c r="S5090" s="4">
        <v>22.824999999999999</v>
      </c>
      <c r="T5090" s="29">
        <v>294.07499999999999</v>
      </c>
      <c r="U5090" s="4">
        <v>4.4999999999999998E-2</v>
      </c>
      <c r="V5090" s="9"/>
      <c r="W5090" s="9"/>
      <c r="X5090" s="9"/>
      <c r="Y5090" s="9"/>
      <c r="Z5090" s="9"/>
      <c r="AA5090" s="9"/>
    </row>
    <row r="5091" spans="1:27">
      <c r="A5091" s="39">
        <v>30</v>
      </c>
      <c r="B5091" s="39">
        <v>7</v>
      </c>
      <c r="C5091" s="40">
        <v>39659</v>
      </c>
      <c r="D5091" s="17">
        <v>0.83333333333300175</v>
      </c>
      <c r="E5091" s="18">
        <v>0.40986171675998873</v>
      </c>
      <c r="F5091" s="4">
        <v>13.764596389398417</v>
      </c>
      <c r="G5091" s="4">
        <v>45.294098953877189</v>
      </c>
      <c r="H5091" s="4">
        <v>31.529502564478772</v>
      </c>
      <c r="I5091" s="19">
        <v>1.4751675774998707</v>
      </c>
      <c r="J5091" s="19">
        <v>3.0878750399989547</v>
      </c>
      <c r="K5091" s="20">
        <v>2.309727822324855</v>
      </c>
      <c r="L5091" s="20">
        <v>2.5391532789492506</v>
      </c>
      <c r="M5091" s="20">
        <v>0.22942545662439562</v>
      </c>
      <c r="N5091" s="21">
        <v>16.5625</v>
      </c>
      <c r="O5091" s="21">
        <f t="shared" si="82"/>
        <v>21.53125</v>
      </c>
      <c r="P5091" s="21">
        <v>7.6875</v>
      </c>
      <c r="Q5091" s="19">
        <v>12.825219768561858</v>
      </c>
      <c r="R5091" s="4">
        <v>68.924999999999997</v>
      </c>
      <c r="S5091" s="4">
        <v>21.862500000000001</v>
      </c>
      <c r="T5091" s="29">
        <v>306.07499999999999</v>
      </c>
      <c r="U5091" s="4">
        <v>0.14000000000000001</v>
      </c>
      <c r="V5091" s="9"/>
      <c r="W5091" s="9"/>
      <c r="X5091" s="9"/>
      <c r="Y5091" s="9"/>
      <c r="Z5091" s="9"/>
      <c r="AA5091" s="9"/>
    </row>
    <row r="5092" spans="1:27">
      <c r="A5092" s="39">
        <v>30</v>
      </c>
      <c r="B5092" s="39">
        <v>7</v>
      </c>
      <c r="C5092" s="40">
        <v>39659</v>
      </c>
      <c r="D5092" s="17">
        <v>0.875</v>
      </c>
      <c r="E5092" s="18">
        <v>0.38584540560373931</v>
      </c>
      <c r="F5092" s="4">
        <v>12.137917227698599</v>
      </c>
      <c r="G5092" s="4">
        <v>43.041754058002084</v>
      </c>
      <c r="H5092" s="4">
        <v>30.903836830303483</v>
      </c>
      <c r="I5092" s="19">
        <v>1.4759710374998702</v>
      </c>
      <c r="J5092" s="19">
        <v>3.1519279189989327</v>
      </c>
      <c r="K5092" s="20">
        <v>2.2278753574798591</v>
      </c>
      <c r="L5092" s="20">
        <v>2.4342569114684895</v>
      </c>
      <c r="M5092" s="20">
        <v>0.20638155398863012</v>
      </c>
      <c r="N5092" s="21">
        <v>11.6875</v>
      </c>
      <c r="O5092" s="21">
        <f t="shared" si="82"/>
        <v>15.19375</v>
      </c>
      <c r="P5092" s="21">
        <v>7.5</v>
      </c>
      <c r="Q5092" s="19">
        <v>13.673028249936815</v>
      </c>
      <c r="R5092" s="4">
        <v>71.25</v>
      </c>
      <c r="S5092" s="4">
        <v>21.3125</v>
      </c>
      <c r="T5092" s="29">
        <v>286.92500000000001</v>
      </c>
      <c r="U5092" s="4">
        <v>5.5E-2</v>
      </c>
      <c r="V5092" s="9"/>
      <c r="W5092" s="9"/>
      <c r="X5092" s="9"/>
      <c r="Y5092" s="9"/>
      <c r="Z5092" s="9"/>
      <c r="AA5092" s="9"/>
    </row>
    <row r="5093" spans="1:27">
      <c r="A5093" s="39">
        <v>30</v>
      </c>
      <c r="B5093" s="39">
        <v>7</v>
      </c>
      <c r="C5093" s="40">
        <v>39659</v>
      </c>
      <c r="D5093" s="17">
        <v>0.91666666666699825</v>
      </c>
      <c r="E5093" s="18">
        <v>0.42109659841248842</v>
      </c>
      <c r="F5093" s="4">
        <v>13.139030873298477</v>
      </c>
      <c r="G5093" s="4">
        <v>45.669142586252221</v>
      </c>
      <c r="H5093" s="4">
        <v>32.53011171295374</v>
      </c>
      <c r="I5093" s="19">
        <v>1.4767744974998698</v>
      </c>
      <c r="J5093" s="19">
        <v>3.0873320639989528</v>
      </c>
      <c r="K5093" s="20">
        <v>2.2230161256998588</v>
      </c>
      <c r="L5093" s="20">
        <v>2.450786964816241</v>
      </c>
      <c r="M5093" s="20">
        <v>0.2277708391163813</v>
      </c>
      <c r="N5093" s="21">
        <v>12.3125</v>
      </c>
      <c r="O5093" s="21">
        <f t="shared" si="82"/>
        <v>16.006250000000001</v>
      </c>
      <c r="P5093" s="21">
        <v>8.875</v>
      </c>
      <c r="Q5093" s="19">
        <v>8.8940809588120544</v>
      </c>
      <c r="R5093" s="4">
        <v>73.474999999999994</v>
      </c>
      <c r="S5093" s="4">
        <v>20.512499999999999</v>
      </c>
      <c r="T5093" s="29">
        <v>262.15000000000003</v>
      </c>
      <c r="U5093" s="4">
        <v>4.4999999999999998E-2</v>
      </c>
      <c r="V5093" s="9"/>
      <c r="W5093" s="9"/>
      <c r="X5093" s="9"/>
      <c r="Y5093" s="9"/>
      <c r="Z5093" s="9"/>
      <c r="AA5093" s="9"/>
    </row>
    <row r="5094" spans="1:27">
      <c r="A5094" s="39">
        <v>30</v>
      </c>
      <c r="B5094" s="39">
        <v>7</v>
      </c>
      <c r="C5094" s="40">
        <v>39659</v>
      </c>
      <c r="D5094" s="17">
        <v>0.95833333333300175</v>
      </c>
      <c r="E5094" s="18">
        <v>0.37284735416623971</v>
      </c>
      <c r="F5094" s="4">
        <v>14.765820338298285</v>
      </c>
      <c r="G5094" s="4">
        <v>45.168503266002212</v>
      </c>
      <c r="H5094" s="4">
        <v>30.402682927703921</v>
      </c>
      <c r="I5094" s="19">
        <v>1.4036839947498756</v>
      </c>
      <c r="J5094" s="19">
        <v>2.9584330519989956</v>
      </c>
      <c r="K5094" s="20">
        <v>2.1355909937998643</v>
      </c>
      <c r="L5094" s="20">
        <v>2.3246751170344782</v>
      </c>
      <c r="M5094" s="20">
        <v>0.18908412323461377</v>
      </c>
      <c r="N5094" s="21">
        <v>9.6875</v>
      </c>
      <c r="O5094" s="21">
        <f t="shared" si="82"/>
        <v>12.59375</v>
      </c>
      <c r="P5094" s="21">
        <v>7.5</v>
      </c>
      <c r="Q5094" s="19">
        <v>9.3787386556870285</v>
      </c>
      <c r="R5094" s="4">
        <v>76.25</v>
      </c>
      <c r="S5094" s="4">
        <v>19.574999999999999</v>
      </c>
      <c r="T5094" s="29">
        <v>237.57499999999999</v>
      </c>
      <c r="U5094" s="4">
        <v>0.04</v>
      </c>
      <c r="V5094" s="9"/>
      <c r="W5094" s="9"/>
      <c r="X5094" s="9"/>
      <c r="Y5094" s="9"/>
      <c r="Z5094" s="9"/>
      <c r="AA5094" s="9"/>
    </row>
    <row r="5095" spans="1:27">
      <c r="A5095" s="39">
        <v>31</v>
      </c>
      <c r="B5095" s="39">
        <v>7</v>
      </c>
      <c r="C5095" s="40">
        <v>39660</v>
      </c>
      <c r="D5095" s="17">
        <v>0</v>
      </c>
      <c r="E5095" s="18">
        <v>0.39964895291123886</v>
      </c>
      <c r="F5095" s="4">
        <v>15.01614210329825</v>
      </c>
      <c r="G5095" s="4">
        <v>40.664024315376992</v>
      </c>
      <c r="H5095" s="4">
        <v>25.647882212078741</v>
      </c>
      <c r="I5095" s="19">
        <v>1.404477411499875</v>
      </c>
      <c r="J5095" s="19">
        <v>2.8295566639990382</v>
      </c>
      <c r="K5095" s="20">
        <v>2.35644551203985</v>
      </c>
      <c r="L5095" s="20">
        <v>2.5684441570247514</v>
      </c>
      <c r="M5095" s="20">
        <v>0.21199864498490151</v>
      </c>
      <c r="N5095" s="21">
        <v>6.875</v>
      </c>
      <c r="O5095" s="21">
        <f t="shared" si="82"/>
        <v>8.9375</v>
      </c>
      <c r="P5095" s="21">
        <v>6.0625</v>
      </c>
      <c r="Q5095" s="19">
        <v>11.436748911249424</v>
      </c>
      <c r="R5095" s="4">
        <v>79.825000000000003</v>
      </c>
      <c r="S5095" s="4">
        <v>18.462499999999999</v>
      </c>
      <c r="T5095" s="29">
        <v>234.77500000000001</v>
      </c>
      <c r="U5095" s="4">
        <v>0.04</v>
      </c>
      <c r="V5095" s="9"/>
      <c r="W5095" s="9"/>
      <c r="X5095" s="9"/>
      <c r="Y5095" s="9"/>
      <c r="Z5095" s="9"/>
      <c r="AA5095" s="9"/>
    </row>
    <row r="5096" spans="1:27">
      <c r="A5096" s="39">
        <v>31</v>
      </c>
      <c r="B5096" s="39">
        <v>7</v>
      </c>
      <c r="C5096" s="40">
        <v>39660</v>
      </c>
      <c r="D5096" s="17">
        <v>4.1666666666998253E-2</v>
      </c>
      <c r="E5096" s="18">
        <v>0.39617967390998893</v>
      </c>
      <c r="F5096" s="4">
        <v>14.390521604898316</v>
      </c>
      <c r="G5096" s="4">
        <v>38.536849514626894</v>
      </c>
      <c r="H5096" s="4">
        <v>24.146327909728576</v>
      </c>
      <c r="I5096" s="19">
        <v>1.4791848774998684</v>
      </c>
      <c r="J5096" s="19">
        <v>2.7650074709990595</v>
      </c>
      <c r="K5096" s="20">
        <v>2.4562191342698432</v>
      </c>
      <c r="L5096" s="20">
        <v>2.685422245422262</v>
      </c>
      <c r="M5096" s="20">
        <v>0.22920311115241909</v>
      </c>
      <c r="N5096" s="21">
        <v>9.75</v>
      </c>
      <c r="O5096" s="21">
        <f t="shared" si="82"/>
        <v>12.675000000000001</v>
      </c>
      <c r="P5096" s="21">
        <v>6.5</v>
      </c>
      <c r="Q5096" s="19">
        <v>8.9564503319370488</v>
      </c>
      <c r="R5096" s="4">
        <v>81.924999999999997</v>
      </c>
      <c r="S5096" s="4">
        <v>17.55</v>
      </c>
      <c r="T5096" s="29">
        <v>228.32500000000002</v>
      </c>
      <c r="U5096" s="4">
        <v>0.04</v>
      </c>
      <c r="V5096" s="9"/>
      <c r="W5096" s="9"/>
      <c r="X5096" s="9"/>
      <c r="Y5096" s="9"/>
      <c r="Z5096" s="9"/>
      <c r="AA5096" s="9"/>
    </row>
    <row r="5097" spans="1:27">
      <c r="A5097" s="39">
        <v>31</v>
      </c>
      <c r="B5097" s="39">
        <v>7</v>
      </c>
      <c r="C5097" s="40">
        <v>39660</v>
      </c>
      <c r="D5097" s="17">
        <v>8.3333333333001747E-2</v>
      </c>
      <c r="E5097" s="18">
        <v>0.39149587508373912</v>
      </c>
      <c r="F5097" s="4">
        <v>13.264354218898443</v>
      </c>
      <c r="G5097" s="4">
        <v>37.160404495501837</v>
      </c>
      <c r="H5097" s="4">
        <v>23.89605027660339</v>
      </c>
      <c r="I5097" s="19">
        <v>1.4059738557498744</v>
      </c>
      <c r="J5097" s="19">
        <v>2.7647642629990585</v>
      </c>
      <c r="K5097" s="20">
        <v>2.264135061529855</v>
      </c>
      <c r="L5097" s="20">
        <v>2.4429607391857382</v>
      </c>
      <c r="M5097" s="20">
        <v>0.1788256776558832</v>
      </c>
      <c r="N5097" s="21">
        <v>7.25</v>
      </c>
      <c r="O5097" s="21">
        <f t="shared" si="82"/>
        <v>9.4250000000000007</v>
      </c>
      <c r="P5097" s="21">
        <v>5.6875</v>
      </c>
      <c r="Q5097" s="19">
        <v>15.493070378936718</v>
      </c>
      <c r="R5097" s="4">
        <v>82.85</v>
      </c>
      <c r="S5097" s="4">
        <v>17.1875</v>
      </c>
      <c r="T5097" s="29">
        <v>201.875</v>
      </c>
      <c r="U5097" s="4">
        <v>4.4999999999999998E-2</v>
      </c>
      <c r="V5097" s="9"/>
      <c r="W5097" s="9"/>
      <c r="X5097" s="9"/>
      <c r="Y5097" s="9"/>
      <c r="Z5097" s="9"/>
      <c r="AA5097" s="9"/>
    </row>
    <row r="5098" spans="1:27">
      <c r="A5098" s="39">
        <v>31</v>
      </c>
      <c r="B5098" s="39">
        <v>7</v>
      </c>
      <c r="C5098" s="40">
        <v>39660</v>
      </c>
      <c r="D5098" s="17">
        <v>0.125</v>
      </c>
      <c r="E5098" s="18">
        <v>0.40984737569998847</v>
      </c>
      <c r="F5098" s="4">
        <v>28.030436485196699</v>
      </c>
      <c r="G5098" s="4">
        <v>59.681651408252954</v>
      </c>
      <c r="H5098" s="4">
        <v>31.651214923056255</v>
      </c>
      <c r="I5098" s="19">
        <v>1.628870977249854</v>
      </c>
      <c r="J5098" s="19">
        <v>3.3431335199988599</v>
      </c>
      <c r="K5098" s="20">
        <v>2.5568374164348358</v>
      </c>
      <c r="L5098" s="20">
        <v>2.7980248681920221</v>
      </c>
      <c r="M5098" s="20">
        <v>0.24118745175718637</v>
      </c>
      <c r="N5098" s="21">
        <v>8.5625</v>
      </c>
      <c r="O5098" s="21">
        <f t="shared" si="82"/>
        <v>11.13125</v>
      </c>
      <c r="P5098" s="21">
        <v>7</v>
      </c>
      <c r="Q5098" s="19">
        <v>7.3838582047496288</v>
      </c>
      <c r="R5098" s="4">
        <v>80.75</v>
      </c>
      <c r="S5098" s="4">
        <v>17.1875</v>
      </c>
      <c r="T5098" s="29">
        <v>226.85000000000002</v>
      </c>
      <c r="U5098" s="4">
        <v>0.04</v>
      </c>
      <c r="V5098" s="9"/>
      <c r="W5098" s="9"/>
      <c r="X5098" s="9"/>
      <c r="Y5098" s="9"/>
      <c r="Z5098" s="9"/>
      <c r="AA5098" s="9"/>
    </row>
    <row r="5099" spans="1:27">
      <c r="A5099" s="39">
        <v>31</v>
      </c>
      <c r="B5099" s="39">
        <v>7</v>
      </c>
      <c r="C5099" s="40">
        <v>39660</v>
      </c>
      <c r="D5099" s="17">
        <v>0.16666666666699825</v>
      </c>
      <c r="E5099" s="18">
        <v>0.36756097042498959</v>
      </c>
      <c r="F5099" s="4">
        <v>16.643130272298034</v>
      </c>
      <c r="G5099" s="4">
        <v>42.415117789127109</v>
      </c>
      <c r="H5099" s="4">
        <v>25.771987516829075</v>
      </c>
      <c r="I5099" s="19">
        <v>1.481595257499867</v>
      </c>
      <c r="J5099" s="19">
        <v>2.8285612079990354</v>
      </c>
      <c r="K5099" s="20">
        <v>2.1166062383998634</v>
      </c>
      <c r="L5099" s="20">
        <v>2.2803088040079711</v>
      </c>
      <c r="M5099" s="20">
        <v>0.16370256560810792</v>
      </c>
      <c r="N5099" s="21">
        <v>5.9375</v>
      </c>
      <c r="O5099" s="21">
        <f t="shared" si="82"/>
        <v>7.71875</v>
      </c>
      <c r="P5099" s="21">
        <v>5.3125</v>
      </c>
      <c r="Q5099" s="19">
        <v>16.403006188874173</v>
      </c>
      <c r="R5099" s="4">
        <v>81.099999999999994</v>
      </c>
      <c r="S5099" s="4">
        <v>17.037500000000001</v>
      </c>
      <c r="T5099" s="29">
        <v>180.1</v>
      </c>
      <c r="U5099" s="4">
        <v>0.04</v>
      </c>
      <c r="V5099" s="9"/>
      <c r="W5099" s="9"/>
      <c r="X5099" s="9"/>
      <c r="Y5099" s="9"/>
      <c r="Z5099" s="9"/>
      <c r="AA5099" s="9"/>
    </row>
    <row r="5100" spans="1:27">
      <c r="A5100" s="39">
        <v>31</v>
      </c>
      <c r="B5100" s="39">
        <v>7</v>
      </c>
      <c r="C5100" s="40">
        <v>39660</v>
      </c>
      <c r="D5100" s="17">
        <v>0.20833333333300175</v>
      </c>
      <c r="E5100" s="18">
        <v>0.38106182669998917</v>
      </c>
      <c r="F5100" s="4">
        <v>13.639908783698381</v>
      </c>
      <c r="G5100" s="4">
        <v>38.53631290712692</v>
      </c>
      <c r="H5100" s="4">
        <v>24.896404123428535</v>
      </c>
      <c r="I5100" s="19">
        <v>1.3341588457498799</v>
      </c>
      <c r="J5100" s="19">
        <v>2.7640303969990558</v>
      </c>
      <c r="K5100" s="20">
        <v>2.0786157458948655</v>
      </c>
      <c r="L5100" s="20">
        <v>2.2174357868897152</v>
      </c>
      <c r="M5100" s="20">
        <v>0.13882004099484957</v>
      </c>
      <c r="N5100" s="21">
        <v>1.8125</v>
      </c>
      <c r="O5100" s="21">
        <f t="shared" si="82"/>
        <v>2.3562500000000002</v>
      </c>
      <c r="P5100" s="21">
        <v>4.625</v>
      </c>
      <c r="Q5100" s="19">
        <v>19.067421138374037</v>
      </c>
      <c r="R5100" s="4">
        <v>77.375</v>
      </c>
      <c r="S5100" s="4">
        <v>17.137499999999999</v>
      </c>
      <c r="T5100" s="29">
        <v>246.52500000000001</v>
      </c>
      <c r="U5100" s="4">
        <v>4.4999999999999998E-2</v>
      </c>
      <c r="V5100" s="9"/>
      <c r="W5100" s="9"/>
      <c r="X5100" s="9"/>
      <c r="Y5100" s="9"/>
      <c r="Z5100" s="9"/>
      <c r="AA5100" s="9"/>
    </row>
    <row r="5101" spans="1:27">
      <c r="A5101" s="39">
        <v>31</v>
      </c>
      <c r="B5101" s="39">
        <v>7</v>
      </c>
      <c r="C5101" s="40">
        <v>39660</v>
      </c>
      <c r="D5101" s="17">
        <v>0.25</v>
      </c>
      <c r="E5101" s="18">
        <v>0.4322121674687377</v>
      </c>
      <c r="F5101" s="4">
        <v>14.015370205998332</v>
      </c>
      <c r="G5101" s="4">
        <v>41.288761710627057</v>
      </c>
      <c r="H5101" s="4">
        <v>27.273391504628734</v>
      </c>
      <c r="I5101" s="19">
        <v>1.4090270037498727</v>
      </c>
      <c r="J5101" s="19">
        <v>3.0208824549989677</v>
      </c>
      <c r="K5101" s="20">
        <v>2.0295783377748684</v>
      </c>
      <c r="L5101" s="20">
        <v>2.1704163084839601</v>
      </c>
      <c r="M5101" s="20">
        <v>0.14083797070909199</v>
      </c>
      <c r="N5101" s="21">
        <v>4.125</v>
      </c>
      <c r="O5101" s="21">
        <f t="shared" si="82"/>
        <v>5.3624999999999998</v>
      </c>
      <c r="P5101" s="21">
        <v>8.25</v>
      </c>
      <c r="Q5101" s="19">
        <v>18.16059760993658</v>
      </c>
      <c r="R5101" s="4">
        <v>70.474999999999994</v>
      </c>
      <c r="S5101" s="4">
        <v>17.574999999999999</v>
      </c>
      <c r="T5101" s="29">
        <v>235.22500000000002</v>
      </c>
      <c r="U5101" s="4">
        <v>0.09</v>
      </c>
      <c r="V5101" s="9"/>
      <c r="W5101" s="9"/>
      <c r="X5101" s="9"/>
      <c r="Y5101" s="9"/>
      <c r="Z5101" s="9"/>
      <c r="AA5101" s="9"/>
    </row>
    <row r="5102" spans="1:27">
      <c r="A5102" s="39">
        <v>31</v>
      </c>
      <c r="B5102" s="39">
        <v>7</v>
      </c>
      <c r="C5102" s="40">
        <v>39660</v>
      </c>
      <c r="D5102" s="17">
        <v>0.29166666666699825</v>
      </c>
      <c r="E5102" s="18">
        <v>0.4542523413774871</v>
      </c>
      <c r="F5102" s="4">
        <v>15.391933870998164</v>
      </c>
      <c r="G5102" s="4">
        <v>46.418421029252329</v>
      </c>
      <c r="H5102" s="4">
        <v>31.026487158254163</v>
      </c>
      <c r="I5102" s="19">
        <v>1.4840056374998654</v>
      </c>
      <c r="J5102" s="19">
        <v>3.0848914999989439</v>
      </c>
      <c r="K5102" s="20">
        <v>2.0742944561698651</v>
      </c>
      <c r="L5102" s="20">
        <v>2.234565049482466</v>
      </c>
      <c r="M5102" s="20">
        <v>0.16027059331260096</v>
      </c>
      <c r="N5102" s="21">
        <v>13.5625</v>
      </c>
      <c r="O5102" s="21">
        <f t="shared" si="82"/>
        <v>17.631250000000001</v>
      </c>
      <c r="P5102" s="21">
        <v>6.8125</v>
      </c>
      <c r="Q5102" s="19">
        <v>14.650548660374259</v>
      </c>
      <c r="R5102" s="4">
        <v>69.05</v>
      </c>
      <c r="S5102" s="4">
        <v>17.95</v>
      </c>
      <c r="T5102" s="29">
        <v>237.10000000000002</v>
      </c>
      <c r="U5102" s="4">
        <v>0.245</v>
      </c>
      <c r="V5102" s="9"/>
      <c r="W5102" s="9"/>
      <c r="X5102" s="9"/>
      <c r="Y5102" s="9"/>
      <c r="Z5102" s="9"/>
      <c r="AA5102" s="9"/>
    </row>
    <row r="5103" spans="1:27">
      <c r="A5103" s="39">
        <v>31</v>
      </c>
      <c r="B5103" s="39">
        <v>7</v>
      </c>
      <c r="C5103" s="40">
        <v>39660</v>
      </c>
      <c r="D5103" s="17">
        <v>0.33333333333300175</v>
      </c>
      <c r="E5103" s="18">
        <v>0.43500022741498767</v>
      </c>
      <c r="F5103" s="4">
        <v>17.018785656797963</v>
      </c>
      <c r="G5103" s="4">
        <v>48.795472951877457</v>
      </c>
      <c r="H5103" s="4">
        <v>31.776687295079491</v>
      </c>
      <c r="I5103" s="19">
        <v>1.4848090974998649</v>
      </c>
      <c r="J5103" s="19">
        <v>3.0846200119989433</v>
      </c>
      <c r="K5103" s="20">
        <v>2.14110835834486</v>
      </c>
      <c r="L5103" s="20">
        <v>2.3199355587802235</v>
      </c>
      <c r="M5103" s="20">
        <v>0.17882720043536326</v>
      </c>
      <c r="N5103" s="21">
        <v>15.1875</v>
      </c>
      <c r="O5103" s="21">
        <f t="shared" si="82"/>
        <v>19.743750000000002</v>
      </c>
      <c r="P5103" s="21">
        <v>7.3125</v>
      </c>
      <c r="Q5103" s="19">
        <v>13.924955586186798</v>
      </c>
      <c r="R5103" s="4">
        <v>67.2</v>
      </c>
      <c r="S5103" s="4">
        <v>18.899999999999999</v>
      </c>
      <c r="T5103" s="29">
        <v>228.32499999999999</v>
      </c>
      <c r="U5103" s="4">
        <v>0.14499999999999999</v>
      </c>
      <c r="V5103" s="9"/>
      <c r="W5103" s="9"/>
      <c r="X5103" s="9"/>
      <c r="Y5103" s="9"/>
      <c r="Z5103" s="9"/>
      <c r="AA5103" s="9"/>
    </row>
    <row r="5104" spans="1:27">
      <c r="A5104" s="39">
        <v>31</v>
      </c>
      <c r="B5104" s="39">
        <v>7</v>
      </c>
      <c r="C5104" s="40">
        <v>39660</v>
      </c>
      <c r="D5104" s="17">
        <v>0.375</v>
      </c>
      <c r="E5104" s="18">
        <v>0.45949653446748684</v>
      </c>
      <c r="F5104" s="4">
        <v>20.272452761697565</v>
      </c>
      <c r="G5104" s="4">
        <v>55.4264560525028</v>
      </c>
      <c r="H5104" s="4">
        <v>35.154003290805235</v>
      </c>
      <c r="I5104" s="19">
        <v>1.6341738132498511</v>
      </c>
      <c r="J5104" s="19">
        <v>3.6626569789987435</v>
      </c>
      <c r="K5104" s="20">
        <v>2.2631603958898521</v>
      </c>
      <c r="L5104" s="20">
        <v>2.4954241445469902</v>
      </c>
      <c r="M5104" s="20">
        <v>0.23226374865713806</v>
      </c>
      <c r="N5104" s="21">
        <v>18.25</v>
      </c>
      <c r="O5104" s="21">
        <f t="shared" si="82"/>
        <v>23.725000000000001</v>
      </c>
      <c r="P5104" s="21">
        <v>9.25</v>
      </c>
      <c r="Q5104" s="19">
        <v>9.8691446659370001</v>
      </c>
      <c r="R5104" s="4">
        <v>65.575000000000003</v>
      </c>
      <c r="S5104" s="4">
        <v>19.95</v>
      </c>
      <c r="T5104" s="29">
        <v>219.97499999999999</v>
      </c>
      <c r="U5104" s="4">
        <v>5.5E-2</v>
      </c>
      <c r="V5104" s="9"/>
      <c r="W5104" s="9"/>
      <c r="X5104" s="9"/>
      <c r="Y5104" s="9"/>
      <c r="Z5104" s="9"/>
      <c r="AA5104" s="9"/>
    </row>
    <row r="5105" spans="1:27">
      <c r="A5105" s="39">
        <v>31</v>
      </c>
      <c r="B5105" s="39">
        <v>7</v>
      </c>
      <c r="C5105" s="40">
        <v>39660</v>
      </c>
      <c r="D5105" s="17">
        <v>0.41666666666699825</v>
      </c>
      <c r="E5105" s="18">
        <v>0.50954476190623532</v>
      </c>
      <c r="F5105" s="4">
        <v>24.15183316879709</v>
      </c>
      <c r="G5105" s="4">
        <v>62.182518111878153</v>
      </c>
      <c r="H5105" s="4">
        <v>38.030684943081056</v>
      </c>
      <c r="I5105" s="19">
        <v>1.8580049569998303</v>
      </c>
      <c r="J5105" s="19">
        <v>3.9835930239986324</v>
      </c>
      <c r="K5105" s="20">
        <v>2.2361978467598531</v>
      </c>
      <c r="L5105" s="20">
        <v>2.4643188655427366</v>
      </c>
      <c r="M5105" s="20">
        <v>0.22812101878288327</v>
      </c>
      <c r="N5105" s="21">
        <v>23.5625</v>
      </c>
      <c r="O5105" s="21">
        <f t="shared" si="82"/>
        <v>30.631250000000001</v>
      </c>
      <c r="P5105" s="21">
        <v>11.1875</v>
      </c>
      <c r="Q5105" s="19">
        <v>8.8404732068745524</v>
      </c>
      <c r="R5105" s="4">
        <v>66.5</v>
      </c>
      <c r="S5105" s="4">
        <v>20.587499999999999</v>
      </c>
      <c r="T5105" s="29">
        <v>194.95</v>
      </c>
      <c r="U5105" s="4">
        <v>0.04</v>
      </c>
      <c r="V5105" s="9"/>
      <c r="W5105" s="9"/>
      <c r="X5105" s="9"/>
      <c r="Y5105" s="9"/>
      <c r="Z5105" s="9"/>
      <c r="AA5105" s="9"/>
    </row>
    <row r="5106" spans="1:27">
      <c r="A5106" s="39">
        <v>31</v>
      </c>
      <c r="B5106" s="39">
        <v>7</v>
      </c>
      <c r="C5106" s="40">
        <v>39660</v>
      </c>
      <c r="D5106" s="17">
        <v>0.45833333333300175</v>
      </c>
      <c r="E5106" s="18">
        <v>0.46352330935873665</v>
      </c>
      <c r="F5106" s="4">
        <v>11.888248702098563</v>
      </c>
      <c r="G5106" s="4">
        <v>43.66524096225222</v>
      </c>
      <c r="H5106" s="4">
        <v>31.776992260153655</v>
      </c>
      <c r="I5106" s="19">
        <v>1.4872194774998635</v>
      </c>
      <c r="J5106" s="19">
        <v>3.2765467529988741</v>
      </c>
      <c r="K5106" s="20">
        <v>2.1595172603998578</v>
      </c>
      <c r="L5106" s="20">
        <v>2.3218781803572224</v>
      </c>
      <c r="M5106" s="20">
        <v>0.16236091995736457</v>
      </c>
      <c r="N5106" s="21">
        <v>25.125</v>
      </c>
      <c r="O5106" s="21">
        <f t="shared" si="82"/>
        <v>32.662500000000001</v>
      </c>
      <c r="P5106" s="21">
        <v>11.5625</v>
      </c>
      <c r="Q5106" s="19">
        <v>28.279285424186071</v>
      </c>
      <c r="R5106" s="4">
        <v>70.075000000000003</v>
      </c>
      <c r="S5106" s="4">
        <v>21.024999999999999</v>
      </c>
      <c r="T5106" s="29">
        <v>204.92500000000001</v>
      </c>
      <c r="U5106" s="4">
        <v>0.04</v>
      </c>
      <c r="V5106" s="9"/>
      <c r="W5106" s="9"/>
      <c r="X5106" s="9"/>
      <c r="Y5106" s="9"/>
      <c r="Z5106" s="9"/>
      <c r="AA5106" s="9"/>
    </row>
    <row r="5107" spans="1:27">
      <c r="A5107" s="39">
        <v>31</v>
      </c>
      <c r="B5107" s="39">
        <v>7</v>
      </c>
      <c r="C5107" s="40">
        <v>39660</v>
      </c>
      <c r="D5107" s="17">
        <v>0.5</v>
      </c>
      <c r="E5107" s="18">
        <v>0.48197398476373615</v>
      </c>
      <c r="F5107" s="4">
        <v>7.6335379495990745</v>
      </c>
      <c r="G5107" s="4">
        <v>40.787440008127078</v>
      </c>
      <c r="H5107" s="4">
        <v>33.153902058528004</v>
      </c>
      <c r="I5107" s="19">
        <v>1.4880229374998633</v>
      </c>
      <c r="J5107" s="19">
        <v>2.9550465219989839</v>
      </c>
      <c r="K5107" s="20">
        <v>2.2043408881548547</v>
      </c>
      <c r="L5107" s="20">
        <v>2.354352023686475</v>
      </c>
      <c r="M5107" s="20">
        <v>0.15001113553162071</v>
      </c>
      <c r="N5107" s="21">
        <v>31.9375</v>
      </c>
      <c r="O5107" s="21">
        <f t="shared" si="82"/>
        <v>41.518750000000004</v>
      </c>
      <c r="P5107" s="21">
        <v>17.5</v>
      </c>
      <c r="Q5107" s="19">
        <v>26.645815388748652</v>
      </c>
      <c r="R5107" s="4">
        <v>68.150000000000006</v>
      </c>
      <c r="S5107" s="4">
        <v>21.574999999999999</v>
      </c>
      <c r="T5107" s="29">
        <v>212.45</v>
      </c>
      <c r="U5107" s="4">
        <v>0.81</v>
      </c>
      <c r="V5107" s="9"/>
      <c r="W5107" s="9"/>
      <c r="X5107" s="9"/>
      <c r="Y5107" s="9"/>
      <c r="Z5107" s="9"/>
      <c r="AA5107" s="9"/>
    </row>
    <row r="5108" spans="1:27">
      <c r="A5108" s="39">
        <v>31</v>
      </c>
      <c r="B5108" s="39">
        <v>7</v>
      </c>
      <c r="C5108" s="40">
        <v>39660</v>
      </c>
      <c r="D5108" s="17">
        <v>0.54166666666699825</v>
      </c>
      <c r="E5108" s="18">
        <v>0.48460817886873597</v>
      </c>
      <c r="F5108" s="4">
        <v>7.2581422350991165</v>
      </c>
      <c r="G5108" s="4">
        <v>35.907841387626831</v>
      </c>
      <c r="H5108" s="4">
        <v>28.64969915252772</v>
      </c>
      <c r="I5108" s="19">
        <v>1.4143700127498695</v>
      </c>
      <c r="J5108" s="19">
        <v>2.8905538889990048</v>
      </c>
      <c r="K5108" s="20">
        <v>2.1275990372698588</v>
      </c>
      <c r="L5108" s="20">
        <v>2.2383141759684637</v>
      </c>
      <c r="M5108" s="20">
        <v>0.11071513869860472</v>
      </c>
      <c r="N5108" s="21">
        <v>27.875</v>
      </c>
      <c r="O5108" s="21">
        <f t="shared" si="82"/>
        <v>36.237500000000004</v>
      </c>
      <c r="P5108" s="21">
        <v>14.0625</v>
      </c>
      <c r="Q5108" s="19">
        <v>27.253272535561116</v>
      </c>
      <c r="R5108" s="4">
        <v>80.275000000000006</v>
      </c>
      <c r="S5108" s="4">
        <v>20.5</v>
      </c>
      <c r="T5108" s="29">
        <v>207.17500000000001</v>
      </c>
      <c r="U5108" s="4">
        <v>0.745</v>
      </c>
      <c r="V5108" s="9"/>
      <c r="W5108" s="9"/>
      <c r="X5108" s="9"/>
      <c r="Y5108" s="9"/>
      <c r="Z5108" s="9"/>
      <c r="AA5108" s="9"/>
    </row>
    <row r="5109" spans="1:27">
      <c r="A5109" s="39">
        <v>31</v>
      </c>
      <c r="B5109" s="39">
        <v>7</v>
      </c>
      <c r="C5109" s="40">
        <v>39660</v>
      </c>
      <c r="D5109" s="17">
        <v>0.58333333333300175</v>
      </c>
      <c r="E5109" s="18">
        <v>0.51891767703373493</v>
      </c>
      <c r="F5109" s="4">
        <v>7.3833093270990986</v>
      </c>
      <c r="G5109" s="4">
        <v>35.907715599876838</v>
      </c>
      <c r="H5109" s="4">
        <v>28.524406272777739</v>
      </c>
      <c r="I5109" s="19">
        <v>1.340666871749876</v>
      </c>
      <c r="J5109" s="19">
        <v>2.826072567999026</v>
      </c>
      <c r="K5109" s="20">
        <v>2.1558445841298566</v>
      </c>
      <c r="L5109" s="20">
        <v>2.2813802243937178</v>
      </c>
      <c r="M5109" s="20">
        <v>0.12553564026386088</v>
      </c>
      <c r="N5109" s="21">
        <v>42.4375</v>
      </c>
      <c r="O5109" s="21">
        <f t="shared" si="82"/>
        <v>55.168750000000003</v>
      </c>
      <c r="P5109" s="21">
        <v>17.8125</v>
      </c>
      <c r="Q5109" s="19">
        <v>24.832379998373739</v>
      </c>
      <c r="R5109" s="4">
        <v>86.125</v>
      </c>
      <c r="S5109" s="4">
        <v>19.925000000000001</v>
      </c>
      <c r="T5109" s="29">
        <v>218.72500000000002</v>
      </c>
      <c r="U5109" s="4">
        <v>0.9</v>
      </c>
      <c r="V5109" s="9"/>
      <c r="W5109" s="9"/>
      <c r="X5109" s="9"/>
      <c r="Y5109" s="9"/>
      <c r="Z5109" s="9"/>
      <c r="AA5109" s="9"/>
    </row>
    <row r="5110" spans="1:27">
      <c r="A5110" s="39">
        <v>31</v>
      </c>
      <c r="B5110" s="39">
        <v>7</v>
      </c>
      <c r="C5110" s="40">
        <v>39660</v>
      </c>
      <c r="D5110" s="17">
        <v>0.625</v>
      </c>
      <c r="E5110" s="18">
        <v>0.55447118282623387</v>
      </c>
      <c r="F5110" s="4">
        <v>6.8827711327991574</v>
      </c>
      <c r="G5110" s="4">
        <v>36.408044578501872</v>
      </c>
      <c r="H5110" s="4">
        <v>29.525273445702716</v>
      </c>
      <c r="I5110" s="19">
        <v>1.4158965867498685</v>
      </c>
      <c r="J5110" s="19">
        <v>2.8900448489990023</v>
      </c>
      <c r="K5110" s="20">
        <v>2.1398728244048577</v>
      </c>
      <c r="L5110" s="20">
        <v>2.2714027635972163</v>
      </c>
      <c r="M5110" s="20">
        <v>0.13152993919235856</v>
      </c>
      <c r="N5110" s="21">
        <v>35.1875</v>
      </c>
      <c r="O5110" s="21">
        <f t="shared" si="82"/>
        <v>45.743749999999999</v>
      </c>
      <c r="P5110" s="21">
        <v>17.375</v>
      </c>
      <c r="Q5110" s="19">
        <v>25.803113361686187</v>
      </c>
      <c r="R5110" s="4">
        <v>87.724999999999994</v>
      </c>
      <c r="S5110" s="4">
        <v>20.512499999999999</v>
      </c>
      <c r="T5110" s="29">
        <v>214.6</v>
      </c>
      <c r="U5110" s="4">
        <v>0.755</v>
      </c>
      <c r="V5110" s="9"/>
      <c r="W5110" s="9"/>
      <c r="X5110" s="9"/>
      <c r="Y5110" s="9"/>
      <c r="Z5110" s="9"/>
      <c r="AA5110" s="9"/>
    </row>
    <row r="5111" spans="1:27">
      <c r="A5111" s="39">
        <v>31</v>
      </c>
      <c r="B5111" s="39">
        <v>7</v>
      </c>
      <c r="C5111" s="40">
        <v>39660</v>
      </c>
      <c r="D5111" s="17">
        <v>0.66666666666699825</v>
      </c>
      <c r="E5111" s="18">
        <v>0.57908241669873306</v>
      </c>
      <c r="F5111" s="4">
        <v>7.2582219424991088</v>
      </c>
      <c r="G5111" s="4">
        <v>39.035292654627014</v>
      </c>
      <c r="H5111" s="4">
        <v>31.777070712127902</v>
      </c>
      <c r="I5111" s="19">
        <v>1.3420930132498752</v>
      </c>
      <c r="J5111" s="19">
        <v>2.95401147399898</v>
      </c>
      <c r="K5111" s="20">
        <v>2.1238907880498576</v>
      </c>
      <c r="L5111" s="20">
        <v>2.2720345224802156</v>
      </c>
      <c r="M5111" s="20">
        <v>0.14814373443035767</v>
      </c>
      <c r="N5111" s="21">
        <v>24.5</v>
      </c>
      <c r="O5111" s="21">
        <f t="shared" si="82"/>
        <v>31.85</v>
      </c>
      <c r="P5111" s="21">
        <v>15.5625</v>
      </c>
      <c r="Q5111" s="19">
        <v>23.684680868811295</v>
      </c>
      <c r="R5111" s="4">
        <v>84.3</v>
      </c>
      <c r="S5111" s="4">
        <v>21.412500000000001</v>
      </c>
      <c r="T5111" s="29">
        <v>226.75</v>
      </c>
      <c r="U5111" s="4">
        <v>0.77</v>
      </c>
      <c r="V5111" s="9"/>
      <c r="W5111" s="9"/>
      <c r="X5111" s="9"/>
      <c r="Y5111" s="9"/>
      <c r="Z5111" s="9"/>
      <c r="AA5111" s="9"/>
    </row>
    <row r="5112" spans="1:27">
      <c r="A5112" s="39">
        <v>31</v>
      </c>
      <c r="B5112" s="39">
        <v>7</v>
      </c>
      <c r="C5112" s="40">
        <v>39660</v>
      </c>
      <c r="D5112" s="17">
        <v>0.70833333333300175</v>
      </c>
      <c r="E5112" s="18">
        <v>0.56224497653373362</v>
      </c>
      <c r="F5112" s="4">
        <v>7.2582472320991052</v>
      </c>
      <c r="G5112" s="4">
        <v>38.784933346377009</v>
      </c>
      <c r="H5112" s="4">
        <v>31.526686114277901</v>
      </c>
      <c r="I5112" s="19">
        <v>1.4174432472498677</v>
      </c>
      <c r="J5112" s="19">
        <v>2.8253259759990232</v>
      </c>
      <c r="K5112" s="20">
        <v>2.1134339881498585</v>
      </c>
      <c r="L5112" s="20">
        <v>2.2408090317447122</v>
      </c>
      <c r="M5112" s="20">
        <v>0.12737504359485396</v>
      </c>
      <c r="N5112" s="21">
        <v>18</v>
      </c>
      <c r="O5112" s="21">
        <f t="shared" si="82"/>
        <v>23.400000000000002</v>
      </c>
      <c r="P5112" s="21">
        <v>11.6875</v>
      </c>
      <c r="Q5112" s="19">
        <v>26.048773017686173</v>
      </c>
      <c r="R5112" s="4">
        <v>82.55</v>
      </c>
      <c r="S5112" s="4">
        <v>21.574999999999999</v>
      </c>
      <c r="T5112" s="29">
        <v>229.55</v>
      </c>
      <c r="U5112" s="4">
        <v>0.46500000000000002</v>
      </c>
      <c r="V5112" s="9"/>
      <c r="W5112" s="9"/>
      <c r="X5112" s="9"/>
      <c r="Y5112" s="9"/>
      <c r="Z5112" s="9"/>
      <c r="AA5112" s="9"/>
    </row>
    <row r="5113" spans="1:27">
      <c r="A5113" s="39">
        <v>31</v>
      </c>
      <c r="B5113" s="39">
        <v>7</v>
      </c>
      <c r="C5113" s="40">
        <v>39660</v>
      </c>
      <c r="D5113" s="17">
        <v>0.75</v>
      </c>
      <c r="E5113" s="18">
        <v>0.51123249754248501</v>
      </c>
      <c r="F5113" s="4">
        <v>6.6325602355991808</v>
      </c>
      <c r="G5113" s="4">
        <v>37.783900198376969</v>
      </c>
      <c r="H5113" s="4">
        <v>31.151339962777783</v>
      </c>
      <c r="I5113" s="19">
        <v>1.4928436974998605</v>
      </c>
      <c r="J5113" s="19">
        <v>3.0819008899989333</v>
      </c>
      <c r="K5113" s="20">
        <v>2.1195726603648577</v>
      </c>
      <c r="L5113" s="20">
        <v>2.2520574079522131</v>
      </c>
      <c r="M5113" s="20">
        <v>0.13248474758735573</v>
      </c>
      <c r="N5113" s="21">
        <v>10.25</v>
      </c>
      <c r="O5113" s="21">
        <f t="shared" si="82"/>
        <v>13.325000000000001</v>
      </c>
      <c r="P5113" s="21">
        <v>10.5</v>
      </c>
      <c r="Q5113" s="19">
        <v>25.141711364436219</v>
      </c>
      <c r="R5113" s="4">
        <v>80.8</v>
      </c>
      <c r="S5113" s="4">
        <v>21.375</v>
      </c>
      <c r="T5113" s="29">
        <v>233.77499999999998</v>
      </c>
      <c r="U5113" s="4">
        <v>0.61499999999999999</v>
      </c>
      <c r="V5113" s="9"/>
      <c r="W5113" s="9"/>
      <c r="X5113" s="9"/>
      <c r="Y5113" s="9"/>
      <c r="Z5113" s="9"/>
      <c r="AA5113" s="9"/>
    </row>
    <row r="5114" spans="1:27">
      <c r="A5114" s="39">
        <v>31</v>
      </c>
      <c r="B5114" s="39">
        <v>7</v>
      </c>
      <c r="C5114" s="40">
        <v>39660</v>
      </c>
      <c r="D5114" s="17">
        <v>0.79166666666699825</v>
      </c>
      <c r="E5114" s="18">
        <v>0.48336785050498576</v>
      </c>
      <c r="F5114" s="4">
        <v>6.1320115415992396</v>
      </c>
      <c r="G5114" s="4">
        <v>35.781981415126864</v>
      </c>
      <c r="H5114" s="4">
        <v>29.649969873527628</v>
      </c>
      <c r="I5114" s="19">
        <v>1.4189497347498667</v>
      </c>
      <c r="J5114" s="19">
        <v>2.824828247999021</v>
      </c>
      <c r="K5114" s="20">
        <v>2.1257113325798569</v>
      </c>
      <c r="L5114" s="20">
        <v>2.2526817691902123</v>
      </c>
      <c r="M5114" s="20">
        <v>0.12697043661035579</v>
      </c>
      <c r="N5114" s="21">
        <v>7.625</v>
      </c>
      <c r="O5114" s="21">
        <f t="shared" si="82"/>
        <v>9.9124999999999996</v>
      </c>
      <c r="P5114" s="21">
        <v>9.8125</v>
      </c>
      <c r="Q5114" s="19">
        <v>25.446306692561201</v>
      </c>
      <c r="R5114" s="4">
        <v>75.650000000000006</v>
      </c>
      <c r="S5114" s="4">
        <v>21.35</v>
      </c>
      <c r="T5114" s="29">
        <v>236.8</v>
      </c>
      <c r="U5114" s="4">
        <v>0.61499999999999999</v>
      </c>
      <c r="V5114" s="9"/>
      <c r="W5114" s="9"/>
      <c r="X5114" s="9"/>
      <c r="Y5114" s="9"/>
      <c r="Z5114" s="9"/>
      <c r="AA5114" s="9"/>
    </row>
    <row r="5115" spans="1:27">
      <c r="A5115" s="39">
        <v>31</v>
      </c>
      <c r="B5115" s="39">
        <v>7</v>
      </c>
      <c r="C5115" s="40">
        <v>39660</v>
      </c>
      <c r="D5115" s="17">
        <v>0.83333333333300175</v>
      </c>
      <c r="E5115" s="18">
        <v>0.48845225498998557</v>
      </c>
      <c r="F5115" s="4">
        <v>5.7566031822992842</v>
      </c>
      <c r="G5115" s="4">
        <v>33.654962382626763</v>
      </c>
      <c r="H5115" s="4">
        <v>27.898359200327477</v>
      </c>
      <c r="I5115" s="19">
        <v>1.3449955124998736</v>
      </c>
      <c r="J5115" s="19">
        <v>2.824579383999021</v>
      </c>
      <c r="K5115" s="20">
        <v>2.1263196300248559</v>
      </c>
      <c r="L5115" s="20">
        <v>2.253310199132962</v>
      </c>
      <c r="M5115" s="20">
        <v>0.12699056910810602</v>
      </c>
      <c r="N5115" s="21">
        <v>9.75</v>
      </c>
      <c r="O5115" s="21">
        <f t="shared" si="82"/>
        <v>12.675000000000001</v>
      </c>
      <c r="P5115" s="21">
        <v>11</v>
      </c>
      <c r="Q5115" s="19">
        <v>25.387313204123704</v>
      </c>
      <c r="R5115" s="4">
        <v>72.75</v>
      </c>
      <c r="S5115" s="4">
        <v>21.262499999999999</v>
      </c>
      <c r="T5115" s="29">
        <v>244.60000000000002</v>
      </c>
      <c r="U5115" s="4">
        <v>0.51</v>
      </c>
      <c r="V5115" s="9"/>
      <c r="W5115" s="9"/>
      <c r="X5115" s="9"/>
      <c r="Y5115" s="9"/>
      <c r="Z5115" s="9"/>
      <c r="AA5115" s="9"/>
    </row>
    <row r="5116" spans="1:27">
      <c r="A5116" s="39">
        <v>31</v>
      </c>
      <c r="B5116" s="39">
        <v>7</v>
      </c>
      <c r="C5116" s="40">
        <v>39660</v>
      </c>
      <c r="D5116" s="17">
        <v>0.875</v>
      </c>
      <c r="E5116" s="18">
        <v>0.47521867918123584</v>
      </c>
      <c r="F5116" s="4">
        <v>6.6326321528991716</v>
      </c>
      <c r="G5116" s="4">
        <v>34.655732984001816</v>
      </c>
      <c r="H5116" s="4">
        <v>28.023100831102642</v>
      </c>
      <c r="I5116" s="19">
        <v>1.4204863519998661</v>
      </c>
      <c r="J5116" s="19">
        <v>2.8885177289989974</v>
      </c>
      <c r="K5116" s="20">
        <v>2.2321690789248487</v>
      </c>
      <c r="L5116" s="20">
        <v>2.3868394241664741</v>
      </c>
      <c r="M5116" s="20">
        <v>0.15467034524162548</v>
      </c>
      <c r="N5116" s="21">
        <v>16.6875</v>
      </c>
      <c r="O5116" s="21">
        <f t="shared" si="82"/>
        <v>21.693750000000001</v>
      </c>
      <c r="P5116" s="21">
        <v>12.8125</v>
      </c>
      <c r="Q5116" s="19">
        <v>21.692719651686392</v>
      </c>
      <c r="R5116" s="4">
        <v>73.95</v>
      </c>
      <c r="S5116" s="4">
        <v>20.837499999999999</v>
      </c>
      <c r="T5116" s="29">
        <v>247.67500000000001</v>
      </c>
      <c r="U5116" s="4">
        <v>0.36499999999999999</v>
      </c>
      <c r="V5116" s="9"/>
      <c r="W5116" s="9"/>
      <c r="X5116" s="9"/>
      <c r="Y5116" s="9"/>
      <c r="Z5116" s="9"/>
      <c r="AA5116" s="9"/>
    </row>
    <row r="5117" spans="1:27">
      <c r="A5117" s="39">
        <v>31</v>
      </c>
      <c r="B5117" s="39">
        <v>7</v>
      </c>
      <c r="C5117" s="40">
        <v>39660</v>
      </c>
      <c r="D5117" s="17">
        <v>0.91666666666699825</v>
      </c>
      <c r="E5117" s="18">
        <v>0.43263399344248721</v>
      </c>
      <c r="F5117" s="4">
        <v>7.3835227080990755</v>
      </c>
      <c r="G5117" s="4">
        <v>33.154288193751739</v>
      </c>
      <c r="H5117" s="4">
        <v>25.770765485652667</v>
      </c>
      <c r="I5117" s="19">
        <v>1.4960575374998586</v>
      </c>
      <c r="J5117" s="19">
        <v>2.7598972749990409</v>
      </c>
      <c r="K5117" s="20">
        <v>2.1663168321648527</v>
      </c>
      <c r="L5117" s="20">
        <v>2.302420252015716</v>
      </c>
      <c r="M5117" s="20">
        <v>0.13610341985086316</v>
      </c>
      <c r="N5117" s="21">
        <v>9.0625</v>
      </c>
      <c r="O5117" s="21">
        <f t="shared" si="82"/>
        <v>11.78125</v>
      </c>
      <c r="P5117" s="21">
        <v>8.625</v>
      </c>
      <c r="Q5117" s="19">
        <v>20.785171949436439</v>
      </c>
      <c r="R5117" s="4">
        <v>77</v>
      </c>
      <c r="S5117" s="4">
        <v>20.574999999999999</v>
      </c>
      <c r="T5117" s="29">
        <v>255.125</v>
      </c>
      <c r="U5117" s="4">
        <v>0.14000000000000001</v>
      </c>
      <c r="V5117" s="9"/>
      <c r="W5117" s="9"/>
      <c r="X5117" s="9"/>
      <c r="Y5117" s="9"/>
      <c r="Z5117" s="9"/>
      <c r="AA5117" s="9"/>
    </row>
    <row r="5118" spans="1:27">
      <c r="A5118" s="39">
        <v>31</v>
      </c>
      <c r="B5118" s="39">
        <v>7</v>
      </c>
      <c r="C5118" s="40">
        <v>39660</v>
      </c>
      <c r="D5118" s="17">
        <v>0.95833333333300175</v>
      </c>
      <c r="E5118" s="18">
        <v>0.38268960339373864</v>
      </c>
      <c r="F5118" s="4">
        <v>9.3858696732988207</v>
      </c>
      <c r="G5118" s="4">
        <v>34.530379095376816</v>
      </c>
      <c r="H5118" s="4">
        <v>25.144509422077999</v>
      </c>
      <c r="I5118" s="19">
        <v>1.4968609974998579</v>
      </c>
      <c r="J5118" s="19">
        <v>2.8238285499990177</v>
      </c>
      <c r="K5118" s="20">
        <v>2.1392218726098542</v>
      </c>
      <c r="L5118" s="20">
        <v>2.2764646021884629</v>
      </c>
      <c r="M5118" s="20">
        <v>0.13724272957860861</v>
      </c>
      <c r="N5118" s="21">
        <v>8.125</v>
      </c>
      <c r="O5118" s="21">
        <f t="shared" ref="O5118:O5181" si="83">N5118*1.3</f>
        <v>10.5625</v>
      </c>
      <c r="P5118" s="21">
        <v>5.3125</v>
      </c>
      <c r="Q5118" s="19">
        <v>18.241171281999069</v>
      </c>
      <c r="R5118" s="4">
        <v>77.474999999999994</v>
      </c>
      <c r="S5118" s="4">
        <v>19.899999999999999</v>
      </c>
      <c r="T5118" s="29">
        <v>263.20000000000005</v>
      </c>
      <c r="U5118" s="4">
        <v>0.32</v>
      </c>
      <c r="V5118" s="9"/>
      <c r="W5118" s="9"/>
      <c r="X5118" s="9"/>
      <c r="Y5118" s="9"/>
      <c r="Z5118" s="9"/>
      <c r="AA5118" s="9"/>
    </row>
    <row r="5119" spans="1:27">
      <c r="A5119" s="39">
        <v>1</v>
      </c>
      <c r="B5119" s="39">
        <v>8</v>
      </c>
      <c r="C5119" s="40">
        <v>39661</v>
      </c>
      <c r="D5119" s="17">
        <v>0</v>
      </c>
      <c r="E5119" s="18">
        <v>0.43299906251873699</v>
      </c>
      <c r="F5119" s="4">
        <v>40.046534444594954</v>
      </c>
      <c r="G5119" s="4">
        <v>78.693943492879171</v>
      </c>
      <c r="H5119" s="4">
        <v>38.64740904828421</v>
      </c>
      <c r="I5119" s="19">
        <v>1.9470441407498149</v>
      </c>
      <c r="J5119" s="19">
        <v>3.8503247519986585</v>
      </c>
      <c r="K5119" s="20">
        <v>2.1398376798998537</v>
      </c>
      <c r="L5119" s="20">
        <v>2.2983858178224645</v>
      </c>
      <c r="M5119" s="20">
        <v>0.15854813792261102</v>
      </c>
      <c r="N5119" s="21">
        <v>13.125</v>
      </c>
      <c r="O5119" s="21">
        <f t="shared" si="83"/>
        <v>17.0625</v>
      </c>
      <c r="P5119" s="21">
        <v>7.375</v>
      </c>
      <c r="Q5119" s="19">
        <v>5.6362925242497131</v>
      </c>
      <c r="R5119" s="4">
        <v>88.4</v>
      </c>
      <c r="S5119" s="4">
        <v>17.8125</v>
      </c>
      <c r="T5119" s="29">
        <v>277.3</v>
      </c>
      <c r="U5119" s="4">
        <v>0.04</v>
      </c>
      <c r="V5119" s="9"/>
      <c r="W5119" s="9"/>
      <c r="X5119" s="9"/>
      <c r="Y5119" s="9"/>
      <c r="Z5119" s="9"/>
      <c r="AA5119" s="9"/>
    </row>
    <row r="5120" spans="1:27">
      <c r="A5120" s="39">
        <v>1</v>
      </c>
      <c r="B5120" s="39">
        <v>8</v>
      </c>
      <c r="C5120" s="40">
        <v>39661</v>
      </c>
      <c r="D5120" s="17">
        <v>4.1666666666998253E-2</v>
      </c>
      <c r="E5120" s="18">
        <v>0.40747650391873791</v>
      </c>
      <c r="F5120" s="4">
        <v>28.408092118996414</v>
      </c>
      <c r="G5120" s="4">
        <v>62.804836102503337</v>
      </c>
      <c r="H5120" s="4">
        <v>34.396743983506923</v>
      </c>
      <c r="I5120" s="19">
        <v>1.7981313712498284</v>
      </c>
      <c r="J5120" s="19">
        <v>3.850009429998658</v>
      </c>
      <c r="K5120" s="20">
        <v>2.262444655464845</v>
      </c>
      <c r="L5120" s="20">
        <v>2.4320718729299768</v>
      </c>
      <c r="M5120" s="20">
        <v>0.16962721746513176</v>
      </c>
      <c r="N5120" s="21">
        <v>15.0625</v>
      </c>
      <c r="O5120" s="21">
        <f t="shared" si="83"/>
        <v>19.581250000000001</v>
      </c>
      <c r="P5120" s="21">
        <v>7.875</v>
      </c>
      <c r="Q5120" s="19">
        <v>7.5763687195621126</v>
      </c>
      <c r="R5120" s="4">
        <v>93.5</v>
      </c>
      <c r="S5120" s="4">
        <v>17.2</v>
      </c>
      <c r="T5120" s="29">
        <v>238.57500000000002</v>
      </c>
      <c r="U5120" s="4">
        <v>0.04</v>
      </c>
      <c r="V5120" s="9"/>
      <c r="W5120" s="9"/>
      <c r="X5120" s="9"/>
      <c r="Y5120" s="9"/>
      <c r="Z5120" s="9"/>
      <c r="AA5120" s="9"/>
    </row>
    <row r="5121" spans="1:27">
      <c r="A5121" s="39">
        <v>1</v>
      </c>
      <c r="B5121" s="39">
        <v>8</v>
      </c>
      <c r="C5121" s="40">
        <v>39661</v>
      </c>
      <c r="D5121" s="17">
        <v>8.3333333333001747E-2</v>
      </c>
      <c r="E5121" s="18">
        <v>0.3929559489412382</v>
      </c>
      <c r="F5121" s="4">
        <v>14.141526527798208</v>
      </c>
      <c r="G5121" s="4">
        <v>37.157307922626984</v>
      </c>
      <c r="H5121" s="4">
        <v>23.015781394828771</v>
      </c>
      <c r="I5121" s="19">
        <v>1.4243128302498638</v>
      </c>
      <c r="J5121" s="19">
        <v>3.1438935709989027</v>
      </c>
      <c r="K5121" s="20">
        <v>2.1743436375148506</v>
      </c>
      <c r="L5121" s="20">
        <v>2.310315147252215</v>
      </c>
      <c r="M5121" s="20">
        <v>0.13597150973736438</v>
      </c>
      <c r="N5121" s="21">
        <v>6.625</v>
      </c>
      <c r="O5121" s="21">
        <f t="shared" si="83"/>
        <v>8.6125000000000007</v>
      </c>
      <c r="P5121" s="21">
        <v>5.25</v>
      </c>
      <c r="Q5121" s="19">
        <v>20.487443043373951</v>
      </c>
      <c r="R5121" s="4">
        <v>95.525000000000006</v>
      </c>
      <c r="S5121" s="4">
        <v>16.987500000000001</v>
      </c>
      <c r="T5121" s="29">
        <v>253.67499999999998</v>
      </c>
      <c r="U5121" s="4">
        <v>7.4999999999999997E-2</v>
      </c>
      <c r="V5121" s="9"/>
      <c r="W5121" s="9"/>
      <c r="X5121" s="9"/>
      <c r="Y5121" s="9"/>
      <c r="Z5121" s="9"/>
      <c r="AA5121" s="9"/>
    </row>
    <row r="5122" spans="1:27">
      <c r="A5122" s="39">
        <v>1</v>
      </c>
      <c r="B5122" s="39">
        <v>8</v>
      </c>
      <c r="C5122" s="40">
        <v>39661</v>
      </c>
      <c r="D5122" s="17">
        <v>0.125</v>
      </c>
      <c r="E5122" s="18">
        <v>0.4065889962624879</v>
      </c>
      <c r="F5122" s="4">
        <v>11.763790509198504</v>
      </c>
      <c r="G5122" s="4">
        <v>33.529036148876799</v>
      </c>
      <c r="H5122" s="4">
        <v>21.765245639678284</v>
      </c>
      <c r="I5122" s="19">
        <v>1.4250861604998633</v>
      </c>
      <c r="J5122" s="19">
        <v>3.0153013969989466</v>
      </c>
      <c r="K5122" s="20">
        <v>2.1860537910198494</v>
      </c>
      <c r="L5122" s="20">
        <v>2.3269236156369657</v>
      </c>
      <c r="M5122" s="20">
        <v>0.14086982461711639</v>
      </c>
      <c r="N5122" s="21">
        <v>9.5625</v>
      </c>
      <c r="O5122" s="21">
        <f t="shared" si="83"/>
        <v>12.43125</v>
      </c>
      <c r="P5122" s="21">
        <v>7.4375</v>
      </c>
      <c r="Q5122" s="19">
        <v>18.003457939186578</v>
      </c>
      <c r="R5122" s="4">
        <v>96.924999999999997</v>
      </c>
      <c r="S5122" s="4">
        <v>16.375</v>
      </c>
      <c r="T5122" s="29">
        <v>298.97500000000002</v>
      </c>
      <c r="U5122" s="4">
        <v>0.26500000000000001</v>
      </c>
      <c r="V5122" s="9"/>
      <c r="W5122" s="9"/>
      <c r="X5122" s="9"/>
      <c r="Y5122" s="9"/>
      <c r="Z5122" s="9"/>
      <c r="AA5122" s="9"/>
    </row>
    <row r="5123" spans="1:27">
      <c r="A5123" s="39">
        <v>1</v>
      </c>
      <c r="B5123" s="39">
        <v>8</v>
      </c>
      <c r="C5123" s="40">
        <v>39661</v>
      </c>
      <c r="D5123" s="17">
        <v>0.16666666666699825</v>
      </c>
      <c r="E5123" s="18">
        <v>0.41043166141248766</v>
      </c>
      <c r="F5123" s="4">
        <v>20.398996104697396</v>
      </c>
      <c r="G5123" s="4">
        <v>47.791208753252562</v>
      </c>
      <c r="H5123" s="4">
        <v>27.392212648555166</v>
      </c>
      <c r="I5123" s="19">
        <v>1.6509862137498414</v>
      </c>
      <c r="J5123" s="19">
        <v>3.7848267649986767</v>
      </c>
      <c r="K5123" s="20">
        <v>2.1200742721498531</v>
      </c>
      <c r="L5123" s="20">
        <v>2.2423483531767077</v>
      </c>
      <c r="M5123" s="20">
        <v>0.12227408102685444</v>
      </c>
      <c r="N5123" s="21">
        <v>7.3125</v>
      </c>
      <c r="O5123" s="21">
        <f t="shared" si="83"/>
        <v>9.5062499999999996</v>
      </c>
      <c r="P5123" s="21">
        <v>5.5</v>
      </c>
      <c r="Q5123" s="19">
        <v>10.063126066936984</v>
      </c>
      <c r="R5123" s="4">
        <v>98.174999999999997</v>
      </c>
      <c r="S5123" s="4">
        <v>16.25</v>
      </c>
      <c r="T5123" s="29">
        <v>296.89999999999998</v>
      </c>
      <c r="U5123" s="4">
        <v>0.31</v>
      </c>
      <c r="V5123" s="9"/>
      <c r="W5123" s="9"/>
      <c r="X5123" s="9"/>
      <c r="Y5123" s="9"/>
      <c r="Z5123" s="9"/>
      <c r="AA5123" s="9"/>
    </row>
    <row r="5124" spans="1:27">
      <c r="A5124" s="39">
        <v>1</v>
      </c>
      <c r="B5124" s="39">
        <v>8</v>
      </c>
      <c r="C5124" s="40">
        <v>39661</v>
      </c>
      <c r="D5124" s="17">
        <v>0.20833333333300175</v>
      </c>
      <c r="E5124" s="18">
        <v>0.39466785490498818</v>
      </c>
      <c r="F5124" s="4">
        <v>16.394334237897905</v>
      </c>
      <c r="G5124" s="4">
        <v>41.285471024877218</v>
      </c>
      <c r="H5124" s="4">
        <v>24.89113678697931</v>
      </c>
      <c r="I5124" s="19">
        <v>1.5016817574998553</v>
      </c>
      <c r="J5124" s="19">
        <v>3.335502161998833</v>
      </c>
      <c r="K5124" s="20">
        <v>2.115129665289853</v>
      </c>
      <c r="L5124" s="20">
        <v>2.2536296489044583</v>
      </c>
      <c r="M5124" s="20">
        <v>0.13849998361460525</v>
      </c>
      <c r="N5124" s="21">
        <v>3.4375</v>
      </c>
      <c r="O5124" s="21">
        <f t="shared" si="83"/>
        <v>4.46875</v>
      </c>
      <c r="P5124" s="21">
        <v>4.125</v>
      </c>
      <c r="Q5124" s="19">
        <v>12.85265507874934</v>
      </c>
      <c r="R5124" s="4">
        <v>98.25</v>
      </c>
      <c r="S5124" s="4">
        <v>15.625</v>
      </c>
      <c r="T5124" s="29">
        <v>261.85000000000002</v>
      </c>
      <c r="U5124" s="4">
        <v>0.55000000000000004</v>
      </c>
      <c r="V5124" s="9"/>
      <c r="W5124" s="9"/>
      <c r="X5124" s="9"/>
      <c r="Y5124" s="9"/>
      <c r="Z5124" s="9"/>
      <c r="AA5124" s="9"/>
    </row>
    <row r="5125" spans="1:27">
      <c r="A5125" s="39">
        <v>1</v>
      </c>
      <c r="B5125" s="39">
        <v>8</v>
      </c>
      <c r="C5125" s="40">
        <v>39661</v>
      </c>
      <c r="D5125" s="17">
        <v>0.25</v>
      </c>
      <c r="E5125" s="18">
        <v>0.43406692422123688</v>
      </c>
      <c r="F5125" s="4">
        <v>12.890250870698345</v>
      </c>
      <c r="G5125" s="4">
        <v>35.655505973376918</v>
      </c>
      <c r="H5125" s="4">
        <v>22.765255102678577</v>
      </c>
      <c r="I5125" s="19">
        <v>1.5024852174998549</v>
      </c>
      <c r="J5125" s="19">
        <v>3.014508142998944</v>
      </c>
      <c r="K5125" s="20">
        <v>2.1323899563148516</v>
      </c>
      <c r="L5125" s="20">
        <v>2.2808994903659605</v>
      </c>
      <c r="M5125" s="20">
        <v>0.14850953405110889</v>
      </c>
      <c r="N5125" s="21">
        <v>2.25</v>
      </c>
      <c r="O5125" s="21">
        <f t="shared" si="83"/>
        <v>2.9250000000000003</v>
      </c>
      <c r="P5125" s="21">
        <v>3.6875</v>
      </c>
      <c r="Q5125" s="19">
        <v>14.308566485749266</v>
      </c>
      <c r="R5125" s="4">
        <v>97.9</v>
      </c>
      <c r="S5125" s="4">
        <v>14.75</v>
      </c>
      <c r="T5125" s="29">
        <v>285.47500000000002</v>
      </c>
      <c r="U5125" s="4">
        <v>0.13</v>
      </c>
      <c r="V5125" s="9"/>
      <c r="W5125" s="9"/>
      <c r="X5125" s="9"/>
      <c r="Y5125" s="9"/>
      <c r="Z5125" s="9"/>
      <c r="AA5125" s="9"/>
    </row>
    <row r="5126" spans="1:27">
      <c r="A5126" s="39">
        <v>1</v>
      </c>
      <c r="B5126" s="39">
        <v>8</v>
      </c>
      <c r="C5126" s="40">
        <v>39661</v>
      </c>
      <c r="D5126" s="17">
        <v>0.29166666666699825</v>
      </c>
      <c r="E5126" s="18">
        <v>0.41952204810748728</v>
      </c>
      <c r="F5126" s="4">
        <v>11.388514807398536</v>
      </c>
      <c r="G5126" s="4">
        <v>32.277505304376746</v>
      </c>
      <c r="H5126" s="4">
        <v>20.888990496978213</v>
      </c>
      <c r="I5126" s="19">
        <v>1.5032886774998542</v>
      </c>
      <c r="J5126" s="19">
        <v>2.9501102479989654</v>
      </c>
      <c r="K5126" s="20">
        <v>2.1274413969048513</v>
      </c>
      <c r="L5126" s="20">
        <v>2.2815312492489599</v>
      </c>
      <c r="M5126" s="20">
        <v>0.15408985234410855</v>
      </c>
      <c r="N5126" s="21">
        <v>6.6875</v>
      </c>
      <c r="O5126" s="21">
        <f t="shared" si="83"/>
        <v>8.6937499999999996</v>
      </c>
      <c r="P5126" s="21">
        <v>3.5625</v>
      </c>
      <c r="Q5126" s="19">
        <v>16.795471803686638</v>
      </c>
      <c r="R5126" s="4">
        <v>97.65</v>
      </c>
      <c r="S5126" s="4">
        <v>14.4</v>
      </c>
      <c r="T5126" s="29">
        <v>296.42500000000001</v>
      </c>
      <c r="U5126" s="4">
        <v>0.37</v>
      </c>
      <c r="V5126" s="9"/>
      <c r="W5126" s="9"/>
      <c r="X5126" s="9"/>
      <c r="Y5126" s="9"/>
      <c r="Z5126" s="9"/>
      <c r="AA5126" s="9"/>
    </row>
    <row r="5127" spans="1:27">
      <c r="A5127" s="39">
        <v>1</v>
      </c>
      <c r="B5127" s="39">
        <v>8</v>
      </c>
      <c r="C5127" s="40">
        <v>39661</v>
      </c>
      <c r="D5127" s="17">
        <v>0.33333333333300175</v>
      </c>
      <c r="E5127" s="18">
        <v>0.38901551997373812</v>
      </c>
      <c r="F5127" s="4">
        <v>8.6352785288988869</v>
      </c>
      <c r="G5127" s="4">
        <v>28.023783120876523</v>
      </c>
      <c r="H5127" s="4">
        <v>19.388504591977636</v>
      </c>
      <c r="I5127" s="19">
        <v>1.5040921374998537</v>
      </c>
      <c r="J5127" s="19">
        <v>2.9498472439989643</v>
      </c>
      <c r="K5127" s="20">
        <v>2.0780435162248549</v>
      </c>
      <c r="L5127" s="20">
        <v>2.2075167518934529</v>
      </c>
      <c r="M5127" s="20">
        <v>0.12947323566859814</v>
      </c>
      <c r="N5127" s="21">
        <v>6.1875</v>
      </c>
      <c r="O5127" s="21">
        <f t="shared" si="83"/>
        <v>8.0437500000000011</v>
      </c>
      <c r="P5127" s="21">
        <v>4.75</v>
      </c>
      <c r="Q5127" s="19">
        <v>20.070975548373969</v>
      </c>
      <c r="R5127" s="4">
        <v>91.8</v>
      </c>
      <c r="S5127" s="4">
        <v>15.2125</v>
      </c>
      <c r="T5127" s="29">
        <v>278.65000000000003</v>
      </c>
      <c r="U5127" s="4">
        <v>0.41499999999999998</v>
      </c>
      <c r="V5127" s="9"/>
      <c r="W5127" s="9"/>
      <c r="X5127" s="9"/>
      <c r="Y5127" s="9"/>
      <c r="Z5127" s="9"/>
      <c r="AA5127" s="9"/>
    </row>
    <row r="5128" spans="1:27">
      <c r="A5128" s="39">
        <v>1</v>
      </c>
      <c r="B5128" s="39">
        <v>8</v>
      </c>
      <c r="C5128" s="40">
        <v>39661</v>
      </c>
      <c r="D5128" s="17">
        <v>0.375</v>
      </c>
      <c r="E5128" s="18">
        <v>0.35603017577123913</v>
      </c>
      <c r="F5128" s="4">
        <v>6.5077693263991572</v>
      </c>
      <c r="G5128" s="4">
        <v>24.395618668626323</v>
      </c>
      <c r="H5128" s="4">
        <v>17.88784934222717</v>
      </c>
      <c r="I5128" s="19">
        <v>1.5048955974998535</v>
      </c>
      <c r="J5128" s="19">
        <v>2.949587067998964</v>
      </c>
      <c r="K5128" s="20">
        <v>2.1008642213998527</v>
      </c>
      <c r="L5128" s="20">
        <v>2.2401300408309557</v>
      </c>
      <c r="M5128" s="20">
        <v>0.13926581943110294</v>
      </c>
      <c r="N5128" s="21">
        <v>7</v>
      </c>
      <c r="O5128" s="21">
        <f t="shared" si="83"/>
        <v>9.1</v>
      </c>
      <c r="P5128" s="21">
        <v>4.9375</v>
      </c>
      <c r="Q5128" s="19">
        <v>21.709584376061386</v>
      </c>
      <c r="R5128" s="4">
        <v>80.150000000000006</v>
      </c>
      <c r="S5128" s="4">
        <v>16.387499999999999</v>
      </c>
      <c r="T5128" s="29">
        <v>281.75</v>
      </c>
      <c r="U5128" s="4">
        <v>1.19</v>
      </c>
      <c r="V5128" s="9"/>
      <c r="W5128" s="9"/>
      <c r="X5128" s="9"/>
      <c r="Y5128" s="9"/>
      <c r="Z5128" s="9"/>
      <c r="AA5128" s="9"/>
    </row>
    <row r="5129" spans="1:27">
      <c r="A5129" s="39">
        <v>1</v>
      </c>
      <c r="B5129" s="39">
        <v>8</v>
      </c>
      <c r="C5129" s="40">
        <v>39661</v>
      </c>
      <c r="D5129" s="17">
        <v>0.41666666666699825</v>
      </c>
      <c r="E5129" s="18">
        <v>0.33529550541998959</v>
      </c>
      <c r="F5129" s="4">
        <v>6.2574940761991868</v>
      </c>
      <c r="G5129" s="4">
        <v>24.020217551376312</v>
      </c>
      <c r="H5129" s="4">
        <v>17.762723475177125</v>
      </c>
      <c r="I5129" s="19">
        <v>1.505699057499853</v>
      </c>
      <c r="J5129" s="19">
        <v>2.9493297199989628</v>
      </c>
      <c r="K5129" s="20">
        <v>2.0736661002898544</v>
      </c>
      <c r="L5129" s="20">
        <v>2.2087432814344523</v>
      </c>
      <c r="M5129" s="20">
        <v>0.13507718114459799</v>
      </c>
      <c r="N5129" s="21">
        <v>8.9375</v>
      </c>
      <c r="O5129" s="21">
        <f t="shared" si="83"/>
        <v>11.61875</v>
      </c>
      <c r="P5129" s="21">
        <v>5.4375</v>
      </c>
      <c r="Q5129" s="19">
        <v>22.378079160936348</v>
      </c>
      <c r="R5129" s="4">
        <v>76.924999999999997</v>
      </c>
      <c r="S5129" s="4">
        <v>16.637499999999999</v>
      </c>
      <c r="T5129" s="29">
        <v>293.7</v>
      </c>
      <c r="U5129" s="4">
        <v>1.915</v>
      </c>
      <c r="V5129" s="9"/>
      <c r="W5129" s="9"/>
      <c r="X5129" s="9"/>
      <c r="Y5129" s="9"/>
      <c r="Z5129" s="9"/>
      <c r="AA5129" s="9"/>
    </row>
    <row r="5130" spans="1:27">
      <c r="A5130" s="39">
        <v>1</v>
      </c>
      <c r="B5130" s="39">
        <v>8</v>
      </c>
      <c r="C5130" s="40">
        <v>39661</v>
      </c>
      <c r="D5130" s="17">
        <v>0.45833333333399651</v>
      </c>
      <c r="E5130" s="18">
        <v>0.32191953124874018</v>
      </c>
      <c r="F5130" s="4">
        <v>6.257515865899185</v>
      </c>
      <c r="G5130" s="4">
        <v>24.64565851075135</v>
      </c>
      <c r="H5130" s="4">
        <v>18.388142644852163</v>
      </c>
      <c r="I5130" s="19">
        <v>1.5065025174998523</v>
      </c>
      <c r="J5130" s="19">
        <v>3.2055115419988711</v>
      </c>
      <c r="K5130" s="20">
        <v>2.1020618440498522</v>
      </c>
      <c r="L5130" s="20">
        <v>2.268059382344207</v>
      </c>
      <c r="M5130" s="20">
        <v>0.16599753829435526</v>
      </c>
      <c r="N5130" s="21">
        <v>1.625</v>
      </c>
      <c r="O5130" s="21">
        <f t="shared" si="83"/>
        <v>2.1125000000000003</v>
      </c>
      <c r="P5130" s="21">
        <v>3.375</v>
      </c>
      <c r="Q5130" s="19">
        <v>24.198972855623751</v>
      </c>
      <c r="R5130" s="4">
        <v>74.3</v>
      </c>
      <c r="S5130" s="4">
        <v>17.3</v>
      </c>
      <c r="T5130" s="29">
        <v>282.97500000000002</v>
      </c>
      <c r="U5130" s="4">
        <v>1.9</v>
      </c>
      <c r="V5130" s="9"/>
      <c r="W5130" s="9"/>
      <c r="X5130" s="9"/>
      <c r="Y5130" s="9"/>
      <c r="Z5130" s="9"/>
      <c r="AA5130" s="9"/>
    </row>
    <row r="5131" spans="1:27">
      <c r="A5131" s="39">
        <v>1</v>
      </c>
      <c r="B5131" s="39">
        <v>8</v>
      </c>
      <c r="C5131" s="40">
        <v>39661</v>
      </c>
      <c r="D5131" s="17">
        <v>0.5</v>
      </c>
      <c r="E5131" s="18">
        <v>0.42899048355248681</v>
      </c>
      <c r="F5131" s="4">
        <v>2.878468400899624</v>
      </c>
      <c r="G5131" s="4">
        <v>7.7564733292504267</v>
      </c>
      <c r="H5131" s="4">
        <v>4.8780049283508031</v>
      </c>
      <c r="I5131" s="19">
        <v>1.5073059774998521</v>
      </c>
      <c r="J5131" s="19">
        <v>2.8205975599990065</v>
      </c>
      <c r="K5131" s="20">
        <v>1.9747209325398605</v>
      </c>
      <c r="L5131" s="20">
        <v>2.1405730521214452</v>
      </c>
      <c r="M5131" s="20">
        <v>0.16585211958158469</v>
      </c>
      <c r="N5131" s="21">
        <v>20.083333333333332</v>
      </c>
      <c r="O5131" s="21">
        <f t="shared" si="83"/>
        <v>26.108333333333334</v>
      </c>
      <c r="P5131" s="21">
        <v>20.1875</v>
      </c>
      <c r="Q5131" s="19">
        <v>22.86619799706132</v>
      </c>
      <c r="R5131" s="4">
        <v>66</v>
      </c>
      <c r="S5131" s="4">
        <v>18.675000000000001</v>
      </c>
      <c r="T5131" s="29">
        <v>276.72500000000002</v>
      </c>
      <c r="U5131" s="4">
        <v>2.0350000000000001</v>
      </c>
      <c r="V5131" s="9"/>
      <c r="W5131" s="9"/>
      <c r="X5131" s="9"/>
      <c r="Y5131" s="9"/>
      <c r="Z5131" s="9"/>
      <c r="AA5131" s="9"/>
    </row>
    <row r="5132" spans="1:27">
      <c r="A5132" s="39">
        <v>1</v>
      </c>
      <c r="B5132" s="39">
        <v>8</v>
      </c>
      <c r="C5132" s="40">
        <v>39661</v>
      </c>
      <c r="D5132" s="17">
        <v>0.54166666666699825</v>
      </c>
      <c r="E5132" s="18">
        <v>0.3578410044912389</v>
      </c>
      <c r="F5132" s="4">
        <v>3.2539329843995732</v>
      </c>
      <c r="G5132" s="4">
        <v>11.884874428875655</v>
      </c>
      <c r="H5132" s="4">
        <v>8.6309414444760826</v>
      </c>
      <c r="I5132" s="19">
        <v>1.5081094374998516</v>
      </c>
      <c r="J5132" s="19">
        <v>2.9485435359989598</v>
      </c>
      <c r="K5132" s="20">
        <v>2.0476154044448549</v>
      </c>
      <c r="L5132" s="20">
        <v>2.1999024687922004</v>
      </c>
      <c r="M5132" s="20">
        <v>0.1522870643473454</v>
      </c>
      <c r="N5132" s="21">
        <v>7.25</v>
      </c>
      <c r="O5132" s="21">
        <f t="shared" si="83"/>
        <v>9.4250000000000007</v>
      </c>
      <c r="P5132" s="21">
        <v>2.0625</v>
      </c>
      <c r="Q5132" s="19">
        <v>23.777510619186273</v>
      </c>
      <c r="R5132" s="4">
        <v>62.924999999999997</v>
      </c>
      <c r="S5132" s="4">
        <v>19.262499999999999</v>
      </c>
      <c r="T5132" s="29">
        <v>280.32499999999999</v>
      </c>
      <c r="U5132" s="4">
        <v>2.5049999999999999</v>
      </c>
      <c r="V5132" s="9"/>
      <c r="W5132" s="9"/>
      <c r="X5132" s="9"/>
      <c r="Y5132" s="9"/>
      <c r="Z5132" s="9"/>
      <c r="AA5132" s="9"/>
    </row>
    <row r="5133" spans="1:27">
      <c r="A5133" s="39">
        <v>1</v>
      </c>
      <c r="B5133" s="39">
        <v>8</v>
      </c>
      <c r="C5133" s="40">
        <v>39661</v>
      </c>
      <c r="D5133" s="17">
        <v>0.58333333333399651</v>
      </c>
      <c r="E5133" s="18">
        <v>0.32846506935998987</v>
      </c>
      <c r="F5133" s="4">
        <v>9.1360742480987991</v>
      </c>
      <c r="G5133" s="4">
        <v>28.898920450126596</v>
      </c>
      <c r="H5133" s="4">
        <v>19.762846202027795</v>
      </c>
      <c r="I5133" s="19">
        <v>1.5843535207498436</v>
      </c>
      <c r="J5133" s="19">
        <v>3.1405636009988909</v>
      </c>
      <c r="K5133" s="20">
        <v>2.0537623770148539</v>
      </c>
      <c r="L5133" s="20">
        <v>2.2058510436292007</v>
      </c>
      <c r="M5133" s="20">
        <v>0.1520886666143465</v>
      </c>
      <c r="N5133" s="21">
        <v>13.75</v>
      </c>
      <c r="O5133" s="21">
        <f t="shared" si="83"/>
        <v>17.875</v>
      </c>
      <c r="P5133" s="21">
        <v>3.5</v>
      </c>
      <c r="Q5133" s="19">
        <v>19.654107258936484</v>
      </c>
      <c r="R5133" s="4">
        <v>61.05</v>
      </c>
      <c r="S5133" s="4">
        <v>19.362500000000001</v>
      </c>
      <c r="T5133" s="29">
        <v>278.97500000000002</v>
      </c>
      <c r="U5133" s="4">
        <v>2.64</v>
      </c>
      <c r="V5133" s="9"/>
      <c r="W5133" s="9"/>
      <c r="X5133" s="9"/>
      <c r="Y5133" s="9"/>
      <c r="Z5133" s="9"/>
      <c r="AA5133" s="9"/>
    </row>
    <row r="5134" spans="1:27">
      <c r="A5134" s="39">
        <v>1</v>
      </c>
      <c r="B5134" s="39">
        <v>8</v>
      </c>
      <c r="C5134" s="40">
        <v>39661</v>
      </c>
      <c r="D5134" s="17">
        <v>0.625</v>
      </c>
      <c r="E5134" s="18">
        <v>0.38398230287873819</v>
      </c>
      <c r="F5134" s="4">
        <v>34.291680760695485</v>
      </c>
      <c r="G5134" s="4">
        <v>67.805901466003746</v>
      </c>
      <c r="H5134" s="4">
        <v>33.514220705308276</v>
      </c>
      <c r="I5134" s="19">
        <v>2.2645644929997757</v>
      </c>
      <c r="J5134" s="19">
        <v>4.4861237119984141</v>
      </c>
      <c r="K5134" s="20">
        <v>2.0432099254048546</v>
      </c>
      <c r="L5134" s="20">
        <v>2.2331726686057021</v>
      </c>
      <c r="M5134" s="20">
        <v>0.18996274320084772</v>
      </c>
      <c r="N5134" s="21">
        <v>21.375</v>
      </c>
      <c r="O5134" s="21">
        <f t="shared" si="83"/>
        <v>27.787500000000001</v>
      </c>
      <c r="P5134" s="21">
        <v>9.375</v>
      </c>
      <c r="Q5134" s="19">
        <v>10.191725766936974</v>
      </c>
      <c r="R5134" s="4">
        <v>63.9</v>
      </c>
      <c r="S5134" s="4">
        <v>18.962499999999999</v>
      </c>
      <c r="T5134" s="29">
        <v>256.77499999999998</v>
      </c>
      <c r="U5134" s="4">
        <v>2.2400000000000002</v>
      </c>
      <c r="V5134" s="9"/>
      <c r="W5134" s="9"/>
      <c r="X5134" s="9"/>
      <c r="Y5134" s="9"/>
      <c r="Z5134" s="9"/>
      <c r="AA5134" s="9"/>
    </row>
    <row r="5135" spans="1:27">
      <c r="A5135" s="39">
        <v>1</v>
      </c>
      <c r="B5135" s="39">
        <v>8</v>
      </c>
      <c r="C5135" s="40">
        <v>39661</v>
      </c>
      <c r="D5135" s="17">
        <v>0.66666666666699825</v>
      </c>
      <c r="E5135" s="18">
        <v>0.44447342463123612</v>
      </c>
      <c r="F5135" s="4">
        <v>32.78997992219567</v>
      </c>
      <c r="G5135" s="4">
        <v>66.554627085128715</v>
      </c>
      <c r="H5135" s="4">
        <v>33.764647162933045</v>
      </c>
      <c r="I5135" s="19">
        <v>2.4923727637497524</v>
      </c>
      <c r="J5135" s="19">
        <v>4.3575640599984578</v>
      </c>
      <c r="K5135" s="20">
        <v>2.0660669940398519</v>
      </c>
      <c r="L5135" s="20">
        <v>2.2017300569894491</v>
      </c>
      <c r="M5135" s="20">
        <v>0.13566306294959707</v>
      </c>
      <c r="N5135" s="21">
        <v>18.125</v>
      </c>
      <c r="O5135" s="21">
        <f t="shared" si="83"/>
        <v>23.5625</v>
      </c>
      <c r="P5135" s="21">
        <v>9.3125</v>
      </c>
      <c r="Q5135" s="19">
        <v>9.2822809056870206</v>
      </c>
      <c r="R5135" s="4">
        <v>67.849999999999994</v>
      </c>
      <c r="S5135" s="4">
        <v>18.649999999999999</v>
      </c>
      <c r="T5135" s="29">
        <v>228.89999999999998</v>
      </c>
      <c r="U5135" s="4">
        <v>1.95</v>
      </c>
      <c r="V5135" s="9"/>
      <c r="W5135" s="9"/>
      <c r="X5135" s="9"/>
      <c r="Y5135" s="9"/>
      <c r="Z5135" s="9"/>
      <c r="AA5135" s="9"/>
    </row>
    <row r="5136" spans="1:27">
      <c r="A5136" s="39">
        <v>1</v>
      </c>
      <c r="B5136" s="39">
        <v>8</v>
      </c>
      <c r="C5136" s="40">
        <v>39661</v>
      </c>
      <c r="D5136" s="17">
        <v>0.70833333333399651</v>
      </c>
      <c r="E5136" s="18">
        <v>0.42124343008248688</v>
      </c>
      <c r="F5136" s="4">
        <v>27.408504655596367</v>
      </c>
      <c r="G5136" s="4">
        <v>57.797257475378217</v>
      </c>
      <c r="H5136" s="4">
        <v>30.38875281978185</v>
      </c>
      <c r="I5136" s="19">
        <v>2.4936683429997517</v>
      </c>
      <c r="J5136" s="19">
        <v>4.2931180889984795</v>
      </c>
      <c r="K5136" s="20">
        <v>2.1223565077098474</v>
      </c>
      <c r="L5136" s="20">
        <v>2.3413195612994611</v>
      </c>
      <c r="M5136" s="20">
        <v>0.21896305358961321</v>
      </c>
      <c r="N5136" s="21">
        <v>8.3125</v>
      </c>
      <c r="O5136" s="21">
        <f t="shared" si="83"/>
        <v>10.80625</v>
      </c>
      <c r="P5136" s="21">
        <v>8.25</v>
      </c>
      <c r="Q5136" s="19">
        <v>13.348027412249309</v>
      </c>
      <c r="R5136" s="4">
        <v>63.725000000000001</v>
      </c>
      <c r="S5136" s="4">
        <v>19.100000000000001</v>
      </c>
      <c r="T5136" s="29">
        <v>204.47499999999999</v>
      </c>
      <c r="U5136" s="4">
        <v>1.7</v>
      </c>
      <c r="V5136" s="9"/>
      <c r="W5136" s="9"/>
      <c r="X5136" s="9"/>
      <c r="Y5136" s="9"/>
      <c r="Z5136" s="9"/>
      <c r="AA5136" s="9"/>
    </row>
    <row r="5137" spans="1:27">
      <c r="A5137" s="39">
        <v>1</v>
      </c>
      <c r="B5137" s="39">
        <v>8</v>
      </c>
      <c r="C5137" s="40">
        <v>39661</v>
      </c>
      <c r="D5137" s="17">
        <v>0.75</v>
      </c>
      <c r="E5137" s="18">
        <v>0.44606473304373601</v>
      </c>
      <c r="F5137" s="4">
        <v>28.534994032396206</v>
      </c>
      <c r="G5137" s="4">
        <v>62.050506053878465</v>
      </c>
      <c r="H5137" s="4">
        <v>33.515512021482259</v>
      </c>
      <c r="I5137" s="19">
        <v>2.8730608877497135</v>
      </c>
      <c r="J5137" s="19">
        <v>4.1645824749985234</v>
      </c>
      <c r="K5137" s="20">
        <v>2.1173893713148479</v>
      </c>
      <c r="L5137" s="20">
        <v>2.3259298549284595</v>
      </c>
      <c r="M5137" s="20">
        <v>0.20854048361361155</v>
      </c>
      <c r="N5137" s="21">
        <v>7.5625</v>
      </c>
      <c r="O5137" s="21">
        <f t="shared" si="83"/>
        <v>9.8312500000000007</v>
      </c>
      <c r="P5137" s="21">
        <v>8.3125</v>
      </c>
      <c r="Q5137" s="19">
        <v>9.1014826038745298</v>
      </c>
      <c r="R5137" s="4">
        <v>58.85</v>
      </c>
      <c r="S5137" s="4">
        <v>19.350000000000001</v>
      </c>
      <c r="T5137" s="29">
        <v>249.1</v>
      </c>
      <c r="U5137" s="4">
        <v>1.33</v>
      </c>
      <c r="V5137" s="9"/>
      <c r="W5137" s="9"/>
      <c r="X5137" s="9"/>
      <c r="Y5137" s="9"/>
      <c r="Z5137" s="9"/>
      <c r="AA5137" s="9"/>
    </row>
    <row r="5138" spans="1:27">
      <c r="A5138" s="39">
        <v>1</v>
      </c>
      <c r="B5138" s="39">
        <v>8</v>
      </c>
      <c r="C5138" s="40">
        <v>39661</v>
      </c>
      <c r="D5138" s="17">
        <v>0.79166666666699825</v>
      </c>
      <c r="E5138" s="18">
        <v>0.4129619416962369</v>
      </c>
      <c r="F5138" s="4">
        <v>23.904400514796812</v>
      </c>
      <c r="G5138" s="4">
        <v>52.917891203752959</v>
      </c>
      <c r="H5138" s="4">
        <v>29.013490688956153</v>
      </c>
      <c r="I5138" s="19">
        <v>2.3450066547497652</v>
      </c>
      <c r="J5138" s="19">
        <v>4.1001562999985453</v>
      </c>
      <c r="K5138" s="20">
        <v>2.1235612449498467</v>
      </c>
      <c r="L5138" s="20">
        <v>2.3426134094099602</v>
      </c>
      <c r="M5138" s="20">
        <v>0.21905216446011355</v>
      </c>
      <c r="N5138" s="21">
        <v>15.4375</v>
      </c>
      <c r="O5138" s="21">
        <f t="shared" si="83"/>
        <v>20.068750000000001</v>
      </c>
      <c r="P5138" s="21">
        <v>7.4375</v>
      </c>
      <c r="Q5138" s="19">
        <v>10.255008441811968</v>
      </c>
      <c r="R5138" s="4">
        <v>58.225000000000001</v>
      </c>
      <c r="S5138" s="4">
        <v>18.912500000000001</v>
      </c>
      <c r="T5138" s="29">
        <v>236.15</v>
      </c>
      <c r="U5138" s="4">
        <v>0.97499999999999998</v>
      </c>
      <c r="V5138" s="9"/>
      <c r="W5138" s="9"/>
      <c r="X5138" s="9"/>
      <c r="Y5138" s="9"/>
      <c r="Z5138" s="9"/>
      <c r="AA5138" s="9"/>
    </row>
    <row r="5139" spans="1:27">
      <c r="A5139" s="39">
        <v>1</v>
      </c>
      <c r="B5139" s="39">
        <v>8</v>
      </c>
      <c r="C5139" s="40">
        <v>39661</v>
      </c>
      <c r="D5139" s="17">
        <v>0.83333333333399651</v>
      </c>
      <c r="E5139" s="18">
        <v>0.42669807030998674</v>
      </c>
      <c r="F5139" s="4">
        <v>16.270068652397825</v>
      </c>
      <c r="G5139" s="4">
        <v>42.659427662502395</v>
      </c>
      <c r="H5139" s="4">
        <v>26.389359010104574</v>
      </c>
      <c r="I5139" s="19">
        <v>1.7407786412498254</v>
      </c>
      <c r="J5139" s="19">
        <v>3.2029734119988622</v>
      </c>
      <c r="K5139" s="20">
        <v>2.2412548387998381</v>
      </c>
      <c r="L5139" s="20">
        <v>2.4984204165664741</v>
      </c>
      <c r="M5139" s="20">
        <v>0.25716557776663573</v>
      </c>
      <c r="N5139" s="21">
        <v>5</v>
      </c>
      <c r="O5139" s="21">
        <f t="shared" si="83"/>
        <v>6.5</v>
      </c>
      <c r="P5139" s="21">
        <v>6.5</v>
      </c>
      <c r="Q5139" s="19">
        <v>8.6778517657495495</v>
      </c>
      <c r="R5139" s="4">
        <v>59.674999999999997</v>
      </c>
      <c r="S5139" s="4">
        <v>18.6875</v>
      </c>
      <c r="T5139" s="29">
        <v>264.07499999999999</v>
      </c>
      <c r="U5139" s="4">
        <v>0.72</v>
      </c>
      <c r="V5139" s="9"/>
      <c r="W5139" s="9"/>
      <c r="X5139" s="9"/>
      <c r="Y5139" s="9"/>
      <c r="Z5139" s="9"/>
      <c r="AA5139" s="9"/>
    </row>
    <row r="5140" spans="1:27">
      <c r="A5140" s="39">
        <v>1</v>
      </c>
      <c r="B5140" s="39">
        <v>8</v>
      </c>
      <c r="C5140" s="40">
        <v>39661</v>
      </c>
      <c r="D5140" s="17">
        <v>0.875</v>
      </c>
      <c r="E5140" s="18">
        <v>0.46758284642123538</v>
      </c>
      <c r="F5140" s="4">
        <v>12.765794935798287</v>
      </c>
      <c r="G5140" s="4">
        <v>38.155657598627158</v>
      </c>
      <c r="H5140" s="4">
        <v>25.389862662828865</v>
      </c>
      <c r="I5140" s="19">
        <v>1.4388152832498555</v>
      </c>
      <c r="J5140" s="19">
        <v>2.6902477839990429</v>
      </c>
      <c r="K5140" s="20">
        <v>2.4259093696848248</v>
      </c>
      <c r="L5140" s="20">
        <v>2.7024504989702418</v>
      </c>
      <c r="M5140" s="20">
        <v>0.27654112928541696</v>
      </c>
      <c r="N5140" s="21">
        <v>7.1875</v>
      </c>
      <c r="O5140" s="21">
        <f t="shared" si="83"/>
        <v>9.34375</v>
      </c>
      <c r="P5140" s="21">
        <v>6.375</v>
      </c>
      <c r="Q5140" s="19">
        <v>7.2825977810621225</v>
      </c>
      <c r="R5140" s="4">
        <v>63.25</v>
      </c>
      <c r="S5140" s="4">
        <v>17.425000000000001</v>
      </c>
      <c r="T5140" s="29">
        <v>268.77499999999998</v>
      </c>
      <c r="U5140" s="4">
        <v>0.13500000000000001</v>
      </c>
      <c r="V5140" s="9"/>
      <c r="W5140" s="9"/>
      <c r="X5140" s="9"/>
      <c r="Y5140" s="9"/>
      <c r="Z5140" s="9"/>
      <c r="AA5140" s="9"/>
    </row>
    <row r="5141" spans="1:27">
      <c r="A5141" s="39">
        <v>1</v>
      </c>
      <c r="B5141" s="39">
        <v>8</v>
      </c>
      <c r="C5141" s="40">
        <v>39661</v>
      </c>
      <c r="D5141" s="17">
        <v>0.91666666666699825</v>
      </c>
      <c r="E5141" s="18">
        <v>0.40729750920498714</v>
      </c>
      <c r="F5141" s="4">
        <v>10.137576947098637</v>
      </c>
      <c r="G5141" s="4">
        <v>29.898924159001687</v>
      </c>
      <c r="H5141" s="4">
        <v>19.761347211903054</v>
      </c>
      <c r="I5141" s="19">
        <v>1.5153405774998474</v>
      </c>
      <c r="J5141" s="19">
        <v>2.9462076079989514</v>
      </c>
      <c r="K5141" s="20">
        <v>2.2090480795198397</v>
      </c>
      <c r="L5141" s="20">
        <v>2.3927384191867134</v>
      </c>
      <c r="M5141" s="20">
        <v>0.18369033966687387</v>
      </c>
      <c r="N5141" s="21">
        <v>14.0625</v>
      </c>
      <c r="O5141" s="21">
        <f t="shared" si="83"/>
        <v>18.28125</v>
      </c>
      <c r="P5141" s="21">
        <v>6.9375</v>
      </c>
      <c r="Q5141" s="19">
        <v>13.837862118936783</v>
      </c>
      <c r="R5141" s="4">
        <v>68.875</v>
      </c>
      <c r="S5141" s="4">
        <v>16.3</v>
      </c>
      <c r="T5141" s="29">
        <v>266.40000000000003</v>
      </c>
      <c r="U5141" s="4">
        <v>4.4999999999999998E-2</v>
      </c>
      <c r="V5141" s="9"/>
      <c r="W5141" s="9"/>
      <c r="X5141" s="9"/>
      <c r="Y5141" s="9"/>
      <c r="Z5141" s="9"/>
      <c r="AA5141" s="9"/>
    </row>
    <row r="5142" spans="1:27">
      <c r="A5142" s="39">
        <v>1</v>
      </c>
      <c r="B5142" s="39">
        <v>8</v>
      </c>
      <c r="C5142" s="40">
        <v>39661</v>
      </c>
      <c r="D5142" s="17">
        <v>0.95833333333399651</v>
      </c>
      <c r="E5142" s="18">
        <v>0.33461456318998939</v>
      </c>
      <c r="F5142" s="4">
        <v>7.0087209604990548</v>
      </c>
      <c r="G5142" s="4">
        <v>22.643038987626284</v>
      </c>
      <c r="H5142" s="4">
        <v>15.634318027127229</v>
      </c>
      <c r="I5142" s="19">
        <v>1.5161440374998467</v>
      </c>
      <c r="J5142" s="19">
        <v>2.8819030369989731</v>
      </c>
      <c r="K5142" s="20">
        <v>2.2152511782998392</v>
      </c>
      <c r="L5142" s="20">
        <v>2.3612713953419604</v>
      </c>
      <c r="M5142" s="20">
        <v>0.14602021704212143</v>
      </c>
      <c r="N5142" s="21">
        <v>10.9375</v>
      </c>
      <c r="O5142" s="21">
        <f t="shared" si="83"/>
        <v>14.21875</v>
      </c>
      <c r="P5142" s="21">
        <v>4.625</v>
      </c>
      <c r="Q5142" s="19">
        <v>16.509366916249142</v>
      </c>
      <c r="R5142" s="4">
        <v>74.025000000000006</v>
      </c>
      <c r="S5142" s="4">
        <v>16.3125</v>
      </c>
      <c r="T5142" s="29">
        <v>294.97500000000002</v>
      </c>
      <c r="U5142" s="4">
        <v>0.26500000000000001</v>
      </c>
      <c r="V5142" s="9"/>
      <c r="W5142" s="9"/>
      <c r="X5142" s="9"/>
      <c r="Y5142" s="9"/>
      <c r="Z5142" s="9"/>
      <c r="AA5142" s="9"/>
    </row>
    <row r="5143" spans="1:27">
      <c r="A5143" s="39">
        <v>2</v>
      </c>
      <c r="B5143" s="39">
        <v>8</v>
      </c>
      <c r="C5143" s="40">
        <v>39662</v>
      </c>
      <c r="D5143" s="17">
        <v>0</v>
      </c>
      <c r="E5143" s="18">
        <v>0.31498818096498998</v>
      </c>
      <c r="F5143" s="4">
        <v>4.8810916323993396</v>
      </c>
      <c r="G5143" s="4">
        <v>17.889188890376019</v>
      </c>
      <c r="H5143" s="4">
        <v>13.008097257976678</v>
      </c>
      <c r="I5143" s="19">
        <v>1.5169474974998463</v>
      </c>
      <c r="J5143" s="19">
        <v>2.8816499309989725</v>
      </c>
      <c r="K5143" s="20">
        <v>2.2716944461648341</v>
      </c>
      <c r="L5143" s="20">
        <v>2.426193560125216</v>
      </c>
      <c r="M5143" s="20">
        <v>0.15449911396038141</v>
      </c>
      <c r="N5143" s="21">
        <v>11.5</v>
      </c>
      <c r="O5143" s="21">
        <f t="shared" si="83"/>
        <v>14.950000000000001</v>
      </c>
      <c r="P5143" s="21">
        <v>4.625</v>
      </c>
      <c r="Q5143" s="19">
        <v>18.149315318499056</v>
      </c>
      <c r="R5143" s="4">
        <v>77.650000000000006</v>
      </c>
      <c r="S5143" s="4">
        <v>15.4625</v>
      </c>
      <c r="T5143" s="29">
        <v>301.60000000000002</v>
      </c>
      <c r="U5143" s="4">
        <v>0.215</v>
      </c>
      <c r="V5143" s="9"/>
      <c r="W5143" s="9"/>
      <c r="X5143" s="9"/>
      <c r="Y5143" s="9"/>
      <c r="Z5143" s="9"/>
      <c r="AA5143" s="9"/>
    </row>
    <row r="5144" spans="1:27">
      <c r="A5144" s="39">
        <v>2</v>
      </c>
      <c r="B5144" s="39">
        <v>8</v>
      </c>
      <c r="C5144" s="40">
        <v>39662</v>
      </c>
      <c r="D5144" s="17">
        <v>4.1666666666998253E-2</v>
      </c>
      <c r="E5144" s="18">
        <v>0.31635467638749004</v>
      </c>
      <c r="F5144" s="4">
        <v>5.0062660628993205</v>
      </c>
      <c r="G5144" s="4">
        <v>17.01343489700097</v>
      </c>
      <c r="H5144" s="4">
        <v>12.00716883410165</v>
      </c>
      <c r="I5144" s="19">
        <v>1.3659758617498614</v>
      </c>
      <c r="J5144" s="19">
        <v>2.7533334869990176</v>
      </c>
      <c r="K5144" s="20">
        <v>2.2388418402148362</v>
      </c>
      <c r="L5144" s="20">
        <v>2.3786510682179607</v>
      </c>
      <c r="M5144" s="20">
        <v>0.13980922800312467</v>
      </c>
      <c r="N5144" s="21">
        <v>13.125</v>
      </c>
      <c r="O5144" s="21">
        <f t="shared" si="83"/>
        <v>17.0625</v>
      </c>
      <c r="P5144" s="21">
        <v>4.5625</v>
      </c>
      <c r="Q5144" s="19">
        <v>11.715989065499389</v>
      </c>
      <c r="R5144" s="4">
        <v>81.474999999999994</v>
      </c>
      <c r="S5144" s="4">
        <v>15.225</v>
      </c>
      <c r="T5144" s="29">
        <v>297.97499999999997</v>
      </c>
      <c r="U5144" s="4">
        <v>0.30499999999999999</v>
      </c>
      <c r="V5144" s="9"/>
      <c r="W5144" s="9"/>
      <c r="X5144" s="9"/>
      <c r="Y5144" s="9"/>
      <c r="Z5144" s="9"/>
      <c r="AA5144" s="9"/>
    </row>
    <row r="5145" spans="1:27">
      <c r="A5145" s="39">
        <v>2</v>
      </c>
      <c r="B5145" s="39">
        <v>8</v>
      </c>
      <c r="C5145" s="40">
        <v>39662</v>
      </c>
      <c r="D5145" s="17">
        <v>8.3333333333996507E-2</v>
      </c>
      <c r="E5145" s="18">
        <v>0.31895497212123985</v>
      </c>
      <c r="F5145" s="4">
        <v>4.5056556125993863</v>
      </c>
      <c r="G5145" s="4">
        <v>15.261998711375874</v>
      </c>
      <c r="H5145" s="4">
        <v>10.756343098776487</v>
      </c>
      <c r="I5145" s="19">
        <v>1.4426116317498532</v>
      </c>
      <c r="J5145" s="19">
        <v>2.6890600239990388</v>
      </c>
      <c r="K5145" s="20">
        <v>2.2115464863748375</v>
      </c>
      <c r="L5145" s="20">
        <v>2.3417906627934575</v>
      </c>
      <c r="M5145" s="20">
        <v>0.13024417641861974</v>
      </c>
      <c r="N5145" s="21">
        <v>16</v>
      </c>
      <c r="O5145" s="21">
        <f t="shared" si="83"/>
        <v>20.8</v>
      </c>
      <c r="P5145" s="21">
        <v>4.5</v>
      </c>
      <c r="Q5145" s="19">
        <v>18.212358888624053</v>
      </c>
      <c r="R5145" s="4">
        <v>85.75</v>
      </c>
      <c r="S5145" s="4">
        <v>15.1625</v>
      </c>
      <c r="T5145" s="29">
        <v>301.02499999999998</v>
      </c>
      <c r="U5145" s="4">
        <v>0.32</v>
      </c>
      <c r="V5145" s="9"/>
      <c r="W5145" s="9"/>
      <c r="X5145" s="9"/>
      <c r="Y5145" s="9"/>
      <c r="Z5145" s="9"/>
      <c r="AA5145" s="9"/>
    </row>
    <row r="5146" spans="1:27">
      <c r="A5146" s="39">
        <v>2</v>
      </c>
      <c r="B5146" s="39">
        <v>8</v>
      </c>
      <c r="C5146" s="40">
        <v>39662</v>
      </c>
      <c r="D5146" s="17">
        <v>0.125</v>
      </c>
      <c r="E5146" s="18">
        <v>0.32526813626748952</v>
      </c>
      <c r="F5146" s="4">
        <v>4.630829591499368</v>
      </c>
      <c r="G5146" s="4">
        <v>15.51214109550089</v>
      </c>
      <c r="H5146" s="4">
        <v>10.881311504001522</v>
      </c>
      <c r="I5146" s="19">
        <v>1.4433950052498525</v>
      </c>
      <c r="J5146" s="19">
        <v>2.6248077709990612</v>
      </c>
      <c r="K5146" s="20">
        <v>2.2736248715848331</v>
      </c>
      <c r="L5146" s="20">
        <v>2.4014037791499621</v>
      </c>
      <c r="M5146" s="20">
        <v>0.12777890756512922</v>
      </c>
      <c r="N5146" s="21">
        <v>12.0625</v>
      </c>
      <c r="O5146" s="21">
        <f t="shared" si="83"/>
        <v>15.68125</v>
      </c>
      <c r="P5146" s="21">
        <v>3.0625</v>
      </c>
      <c r="Q5146" s="19">
        <v>17.788557541374075</v>
      </c>
      <c r="R5146" s="4">
        <v>91.375</v>
      </c>
      <c r="S5146" s="4">
        <v>15.0625</v>
      </c>
      <c r="T5146" s="29">
        <v>285.57499999999999</v>
      </c>
      <c r="U5146" s="4">
        <v>0.23499999999999999</v>
      </c>
      <c r="V5146" s="9"/>
      <c r="W5146" s="9"/>
      <c r="X5146" s="9"/>
      <c r="Y5146" s="9"/>
      <c r="Z5146" s="9"/>
      <c r="AA5146" s="9"/>
    </row>
    <row r="5147" spans="1:27">
      <c r="A5147" s="39">
        <v>2</v>
      </c>
      <c r="B5147" s="39">
        <v>8</v>
      </c>
      <c r="C5147" s="40">
        <v>39662</v>
      </c>
      <c r="D5147" s="17">
        <v>0.16666666666699825</v>
      </c>
      <c r="E5147" s="18">
        <v>0.32168985320998966</v>
      </c>
      <c r="F5147" s="4">
        <v>4.5056881277993828</v>
      </c>
      <c r="G5147" s="4">
        <v>15.762282067500907</v>
      </c>
      <c r="H5147" s="4">
        <v>11.256593939701524</v>
      </c>
      <c r="I5147" s="19">
        <v>1.444168335499852</v>
      </c>
      <c r="J5147" s="19">
        <v>2.7525996209990149</v>
      </c>
      <c r="K5147" s="20">
        <v>2.2407426215098347</v>
      </c>
      <c r="L5147" s="20">
        <v>2.3645356061982081</v>
      </c>
      <c r="M5147" s="20">
        <v>0.1237929846883733</v>
      </c>
      <c r="N5147" s="21">
        <v>11</v>
      </c>
      <c r="O5147" s="21">
        <f t="shared" si="83"/>
        <v>14.3</v>
      </c>
      <c r="P5147" s="21">
        <v>3.5</v>
      </c>
      <c r="Q5147" s="19">
        <v>16.757538152061624</v>
      </c>
      <c r="R5147" s="4">
        <v>95.6</v>
      </c>
      <c r="S5147" s="4">
        <v>14.8</v>
      </c>
      <c r="T5147" s="29">
        <v>299.97500000000002</v>
      </c>
      <c r="U5147" s="4">
        <v>0.14499999999999999</v>
      </c>
      <c r="V5147" s="9"/>
      <c r="W5147" s="9"/>
      <c r="X5147" s="9"/>
      <c r="Y5147" s="9"/>
      <c r="Z5147" s="9"/>
      <c r="AA5147" s="9"/>
    </row>
    <row r="5148" spans="1:27">
      <c r="A5148" s="39">
        <v>2</v>
      </c>
      <c r="B5148" s="39">
        <v>8</v>
      </c>
      <c r="C5148" s="40">
        <v>39662</v>
      </c>
      <c r="D5148" s="17">
        <v>0.20833333333399651</v>
      </c>
      <c r="E5148" s="18">
        <v>0.32677211541873952</v>
      </c>
      <c r="F5148" s="4">
        <v>5.0063382059993131</v>
      </c>
      <c r="G5148" s="4">
        <v>16.637907014375962</v>
      </c>
      <c r="H5148" s="4">
        <v>11.631568808376645</v>
      </c>
      <c r="I5148" s="19">
        <v>1.3688884042498595</v>
      </c>
      <c r="J5148" s="19">
        <v>2.7523578269990132</v>
      </c>
      <c r="K5148" s="20">
        <v>2.1798915030748391</v>
      </c>
      <c r="L5148" s="20">
        <v>2.306191555841453</v>
      </c>
      <c r="M5148" s="20">
        <v>0.12630005276661416</v>
      </c>
      <c r="N5148" s="21">
        <v>10.75</v>
      </c>
      <c r="O5148" s="21">
        <f t="shared" si="83"/>
        <v>13.975</v>
      </c>
      <c r="P5148" s="21">
        <v>4.5625</v>
      </c>
      <c r="Q5148" s="19">
        <v>17.547983760999085</v>
      </c>
      <c r="R5148" s="4">
        <v>96.6</v>
      </c>
      <c r="S5148" s="4">
        <v>14.737500000000001</v>
      </c>
      <c r="T5148" s="29">
        <v>289.75</v>
      </c>
      <c r="U5148" s="4">
        <v>0.32</v>
      </c>
      <c r="V5148" s="9"/>
      <c r="W5148" s="9"/>
      <c r="X5148" s="9"/>
      <c r="Y5148" s="9"/>
      <c r="Z5148" s="9"/>
      <c r="AA5148" s="9"/>
    </row>
    <row r="5149" spans="1:27">
      <c r="A5149" s="39">
        <v>2</v>
      </c>
      <c r="B5149" s="39">
        <v>8</v>
      </c>
      <c r="C5149" s="40">
        <v>39662</v>
      </c>
      <c r="D5149" s="17">
        <v>0.25</v>
      </c>
      <c r="E5149" s="18">
        <v>0.35786222480623853</v>
      </c>
      <c r="F5149" s="4">
        <v>4.3805616797993965</v>
      </c>
      <c r="G5149" s="4">
        <v>16.762945347375968</v>
      </c>
      <c r="H5149" s="4">
        <v>12.382383667576573</v>
      </c>
      <c r="I5149" s="19">
        <v>1.2935080404998669</v>
      </c>
      <c r="J5149" s="19">
        <v>2.6881126439990357</v>
      </c>
      <c r="K5149" s="20">
        <v>2.1637343687548394</v>
      </c>
      <c r="L5149" s="20">
        <v>2.2907323116074512</v>
      </c>
      <c r="M5149" s="20">
        <v>0.12699794285261168</v>
      </c>
      <c r="N5149" s="21">
        <v>12.4375</v>
      </c>
      <c r="O5149" s="21">
        <f t="shared" si="83"/>
        <v>16.168749999999999</v>
      </c>
      <c r="P5149" s="21">
        <v>4.5</v>
      </c>
      <c r="Q5149" s="19">
        <v>19.31009367387399</v>
      </c>
      <c r="R5149" s="4">
        <v>96.625</v>
      </c>
      <c r="S5149" s="4">
        <v>14.8</v>
      </c>
      <c r="T5149" s="29">
        <v>294.60000000000002</v>
      </c>
      <c r="U5149" s="4">
        <v>0.28999999999999998</v>
      </c>
      <c r="V5149" s="9"/>
      <c r="W5149" s="9"/>
      <c r="X5149" s="9"/>
      <c r="Y5149" s="9"/>
      <c r="Z5149" s="9"/>
      <c r="AA5149" s="9"/>
    </row>
    <row r="5150" spans="1:27">
      <c r="A5150" s="39">
        <v>2</v>
      </c>
      <c r="B5150" s="39">
        <v>8</v>
      </c>
      <c r="C5150" s="40">
        <v>39662</v>
      </c>
      <c r="D5150" s="17">
        <v>0.29166666666699825</v>
      </c>
      <c r="E5150" s="18">
        <v>0.41003821183373679</v>
      </c>
      <c r="F5150" s="4">
        <v>5.256693389399274</v>
      </c>
      <c r="G5150" s="4">
        <v>20.140483382501166</v>
      </c>
      <c r="H5150" s="4">
        <v>14.883789993101892</v>
      </c>
      <c r="I5150" s="19">
        <v>1.4464581964998509</v>
      </c>
      <c r="J5150" s="19">
        <v>2.8158691439989885</v>
      </c>
      <c r="K5150" s="20">
        <v>2.1475697245898404</v>
      </c>
      <c r="L5150" s="20">
        <v>2.2699022486109488</v>
      </c>
      <c r="M5150" s="20">
        <v>0.1223325240211085</v>
      </c>
      <c r="N5150" s="21">
        <v>6.8125</v>
      </c>
      <c r="O5150" s="21">
        <f t="shared" si="83"/>
        <v>8.8562500000000011</v>
      </c>
      <c r="P5150" s="21">
        <v>5.125</v>
      </c>
      <c r="Q5150" s="19">
        <v>18.096788437624053</v>
      </c>
      <c r="R5150" s="4">
        <v>96.8</v>
      </c>
      <c r="S5150" s="4">
        <v>14.9375</v>
      </c>
      <c r="T5150" s="29">
        <v>297.375</v>
      </c>
      <c r="U5150" s="4">
        <v>0.68</v>
      </c>
      <c r="V5150" s="9"/>
      <c r="W5150" s="9"/>
      <c r="X5150" s="9"/>
      <c r="Y5150" s="9"/>
      <c r="Z5150" s="9"/>
      <c r="AA5150" s="9"/>
    </row>
    <row r="5151" spans="1:27">
      <c r="A5151" s="39">
        <v>2</v>
      </c>
      <c r="B5151" s="39">
        <v>8</v>
      </c>
      <c r="C5151" s="40">
        <v>39662</v>
      </c>
      <c r="D5151" s="17">
        <v>0.33333333333399651</v>
      </c>
      <c r="E5151" s="18">
        <v>0.48332326349123433</v>
      </c>
      <c r="F5151" s="4">
        <v>16.270781728797747</v>
      </c>
      <c r="G5151" s="4">
        <v>40.15572269625234</v>
      </c>
      <c r="H5151" s="4">
        <v>23.884940967454593</v>
      </c>
      <c r="I5151" s="19">
        <v>1.5234053072498424</v>
      </c>
      <c r="J5151" s="19">
        <v>3.1355693529988731</v>
      </c>
      <c r="K5151" s="20">
        <v>2.1705520890598384</v>
      </c>
      <c r="L5151" s="20">
        <v>2.3778797352342078</v>
      </c>
      <c r="M5151" s="20">
        <v>0.20732764617436961</v>
      </c>
      <c r="N5151" s="21">
        <v>15.9375</v>
      </c>
      <c r="O5151" s="21">
        <f t="shared" si="83"/>
        <v>20.71875</v>
      </c>
      <c r="P5151" s="21">
        <v>6.125</v>
      </c>
      <c r="Q5151" s="19">
        <v>11.599658182999395</v>
      </c>
      <c r="R5151" s="4">
        <v>97.55</v>
      </c>
      <c r="S5151" s="4">
        <v>15.112500000000001</v>
      </c>
      <c r="T5151" s="29">
        <v>292</v>
      </c>
      <c r="U5151" s="4">
        <v>0.64</v>
      </c>
      <c r="V5151" s="9"/>
      <c r="W5151" s="9"/>
      <c r="X5151" s="9"/>
      <c r="Y5151" s="9"/>
      <c r="Z5151" s="9"/>
      <c r="AA5151" s="9"/>
    </row>
    <row r="5152" spans="1:27">
      <c r="A5152" s="39">
        <v>2</v>
      </c>
      <c r="B5152" s="39">
        <v>8</v>
      </c>
      <c r="C5152" s="40">
        <v>39662</v>
      </c>
      <c r="D5152" s="17">
        <v>0.375</v>
      </c>
      <c r="E5152" s="18">
        <v>0.50335352779748366</v>
      </c>
      <c r="F5152" s="4">
        <v>20.401124721297165</v>
      </c>
      <c r="G5152" s="4">
        <v>46.660544607252724</v>
      </c>
      <c r="H5152" s="4">
        <v>26.259419885955555</v>
      </c>
      <c r="I5152" s="19">
        <v>1.6003925909998342</v>
      </c>
      <c r="J5152" s="19">
        <v>3.5832013979987107</v>
      </c>
      <c r="K5152" s="20">
        <v>2.1431907276348396</v>
      </c>
      <c r="L5152" s="20">
        <v>2.314107904248452</v>
      </c>
      <c r="M5152" s="20">
        <v>0.17091717661361205</v>
      </c>
      <c r="N5152" s="21">
        <v>13.1875</v>
      </c>
      <c r="O5152" s="21">
        <f t="shared" si="83"/>
        <v>17.143750000000001</v>
      </c>
      <c r="P5152" s="21">
        <v>7.125</v>
      </c>
      <c r="Q5152" s="19">
        <v>11.843359923874381</v>
      </c>
      <c r="R5152" s="4">
        <v>98.275000000000006</v>
      </c>
      <c r="S5152" s="4">
        <v>15.387499999999999</v>
      </c>
      <c r="T5152" s="29">
        <v>267.29999999999995</v>
      </c>
      <c r="U5152" s="4">
        <v>0.42</v>
      </c>
      <c r="V5152" s="9"/>
      <c r="W5152" s="9"/>
      <c r="X5152" s="9"/>
      <c r="Y5152" s="9"/>
      <c r="Z5152" s="9"/>
      <c r="AA5152" s="9"/>
    </row>
    <row r="5153" spans="1:27">
      <c r="A5153" s="39">
        <v>2</v>
      </c>
      <c r="B5153" s="39">
        <v>8</v>
      </c>
      <c r="C5153" s="40">
        <v>39662</v>
      </c>
      <c r="D5153" s="17">
        <v>0.41666666666699825</v>
      </c>
      <c r="E5153" s="18">
        <v>0.492394495716234</v>
      </c>
      <c r="F5153" s="4">
        <v>24.030855231296655</v>
      </c>
      <c r="G5153" s="4">
        <v>51.789279309878033</v>
      </c>
      <c r="H5153" s="4">
        <v>27.758424078581378</v>
      </c>
      <c r="I5153" s="19">
        <v>1.8299785169998102</v>
      </c>
      <c r="J5153" s="19">
        <v>3.7108391219986636</v>
      </c>
      <c r="K5153" s="20">
        <v>2.1437923057448396</v>
      </c>
      <c r="L5153" s="20">
        <v>2.3308554483592032</v>
      </c>
      <c r="M5153" s="20">
        <v>0.18706314261436363</v>
      </c>
      <c r="N5153" s="21">
        <v>15.375</v>
      </c>
      <c r="O5153" s="21">
        <f t="shared" si="83"/>
        <v>19.987500000000001</v>
      </c>
      <c r="P5153" s="21">
        <v>9.25</v>
      </c>
      <c r="Q5153" s="19">
        <v>12.269356331124358</v>
      </c>
      <c r="R5153" s="4">
        <v>96.025000000000006</v>
      </c>
      <c r="S5153" s="4">
        <v>16.1875</v>
      </c>
      <c r="T5153" s="29">
        <v>236.37500000000003</v>
      </c>
      <c r="U5153" s="4">
        <v>0.55500000000000005</v>
      </c>
      <c r="V5153" s="9"/>
      <c r="W5153" s="9"/>
      <c r="X5153" s="9"/>
      <c r="Y5153" s="9"/>
      <c r="Z5153" s="9"/>
      <c r="AA5153" s="9"/>
    </row>
    <row r="5154" spans="1:27">
      <c r="A5154" s="39">
        <v>2</v>
      </c>
      <c r="B5154" s="39">
        <v>8</v>
      </c>
      <c r="C5154" s="40">
        <v>39662</v>
      </c>
      <c r="D5154" s="17">
        <v>0.45833333333399651</v>
      </c>
      <c r="E5154" s="18">
        <v>0.48639385186998418</v>
      </c>
      <c r="F5154" s="4">
        <v>26.033525654996367</v>
      </c>
      <c r="G5154" s="4">
        <v>56.792870096003341</v>
      </c>
      <c r="H5154" s="4">
        <v>30.75934444100697</v>
      </c>
      <c r="I5154" s="19">
        <v>1.8309426689998094</v>
      </c>
      <c r="J5154" s="19">
        <v>3.7744861829986389</v>
      </c>
      <c r="K5154" s="20">
        <v>2.1276043415348402</v>
      </c>
      <c r="L5154" s="20">
        <v>2.3153854775399512</v>
      </c>
      <c r="M5154" s="20">
        <v>0.18778113600511082</v>
      </c>
      <c r="N5154" s="21">
        <v>18.166666666666668</v>
      </c>
      <c r="O5154" s="21">
        <f t="shared" si="83"/>
        <v>23.616666666666671</v>
      </c>
      <c r="P5154" s="21">
        <v>8.3125</v>
      </c>
      <c r="Q5154" s="19">
        <v>10.630041948436943</v>
      </c>
      <c r="R5154" s="4">
        <v>85.25</v>
      </c>
      <c r="S5154" s="4">
        <v>17.399999999999999</v>
      </c>
      <c r="T5154" s="29">
        <v>224.09999999999997</v>
      </c>
      <c r="U5154" s="4">
        <v>1.0549999999999999</v>
      </c>
      <c r="V5154" s="9"/>
      <c r="W5154" s="9"/>
      <c r="X5154" s="9"/>
      <c r="Y5154" s="9"/>
      <c r="Z5154" s="9"/>
      <c r="AA5154" s="9"/>
    </row>
    <row r="5155" spans="1:27">
      <c r="A5155" s="39">
        <v>2</v>
      </c>
      <c r="B5155" s="39">
        <v>8</v>
      </c>
      <c r="C5155" s="40">
        <v>39662</v>
      </c>
      <c r="D5155" s="17">
        <v>0.5</v>
      </c>
      <c r="E5155" s="18">
        <v>0.50396798303248347</v>
      </c>
      <c r="F5155" s="4">
        <v>23.28006267329674</v>
      </c>
      <c r="G5155" s="4">
        <v>51.788913569503052</v>
      </c>
      <c r="H5155" s="4">
        <v>28.508850896206308</v>
      </c>
      <c r="I5155" s="19">
        <v>1.6792479192498249</v>
      </c>
      <c r="J5155" s="19">
        <v>3.9660608379985685</v>
      </c>
      <c r="K5155" s="20">
        <v>2.0441937814798461</v>
      </c>
      <c r="L5155" s="20">
        <v>2.1816764897329395</v>
      </c>
      <c r="M5155" s="20">
        <v>0.13748270825309306</v>
      </c>
      <c r="N5155" s="21">
        <v>11.6875</v>
      </c>
      <c r="O5155" s="21">
        <f t="shared" si="83"/>
        <v>15.19375</v>
      </c>
      <c r="P5155" s="21">
        <v>7.9375</v>
      </c>
      <c r="Q5155" s="19">
        <v>14.822269530124224</v>
      </c>
      <c r="R5155" s="4">
        <v>86.325000000000003</v>
      </c>
      <c r="S5155" s="4">
        <v>16.162500000000001</v>
      </c>
      <c r="T5155" s="29">
        <v>213.79999999999998</v>
      </c>
      <c r="U5155" s="4">
        <v>0.44</v>
      </c>
      <c r="V5155" s="9"/>
      <c r="W5155" s="9"/>
      <c r="X5155" s="9"/>
      <c r="Y5155" s="9"/>
      <c r="Z5155" s="9"/>
      <c r="AA5155" s="9"/>
    </row>
    <row r="5156" spans="1:27">
      <c r="A5156" s="39">
        <v>2</v>
      </c>
      <c r="B5156" s="39">
        <v>8</v>
      </c>
      <c r="C5156" s="40">
        <v>39662</v>
      </c>
      <c r="D5156" s="17">
        <v>0.54166666666699825</v>
      </c>
      <c r="E5156" s="18">
        <v>0.48802611556373399</v>
      </c>
      <c r="F5156" s="4">
        <v>21.402712772696994</v>
      </c>
      <c r="G5156" s="4">
        <v>48.786494443877885</v>
      </c>
      <c r="H5156" s="4">
        <v>27.383781671180884</v>
      </c>
      <c r="I5156" s="19">
        <v>1.9092355752498005</v>
      </c>
      <c r="J5156" s="19">
        <v>3.645898250998683</v>
      </c>
      <c r="K5156" s="20">
        <v>2.0615762062998444</v>
      </c>
      <c r="L5156" s="20">
        <v>2.1607765189911872</v>
      </c>
      <c r="M5156" s="20">
        <v>9.9200312691342774E-2</v>
      </c>
      <c r="N5156" s="21">
        <v>7.6875</v>
      </c>
      <c r="O5156" s="21">
        <f t="shared" si="83"/>
        <v>9.9937500000000004</v>
      </c>
      <c r="P5156" s="21">
        <v>7.375</v>
      </c>
      <c r="Q5156" s="19">
        <v>15.673804713811677</v>
      </c>
      <c r="R5156" s="4">
        <v>76.150000000000006</v>
      </c>
      <c r="S5156" s="4">
        <v>18.574999999999999</v>
      </c>
      <c r="T5156" s="29">
        <v>183.3</v>
      </c>
      <c r="U5156" s="4">
        <v>1.135</v>
      </c>
      <c r="V5156" s="9"/>
      <c r="W5156" s="9"/>
      <c r="X5156" s="9"/>
      <c r="Y5156" s="9"/>
      <c r="Z5156" s="9"/>
      <c r="AA5156" s="9"/>
    </row>
    <row r="5157" spans="1:27">
      <c r="A5157" s="39">
        <v>2</v>
      </c>
      <c r="B5157" s="39">
        <v>8</v>
      </c>
      <c r="C5157" s="40">
        <v>39662</v>
      </c>
      <c r="D5157" s="17">
        <v>0.58333333333399651</v>
      </c>
      <c r="E5157" s="18">
        <v>0.47828966834748432</v>
      </c>
      <c r="F5157" s="4">
        <v>13.76787647309806</v>
      </c>
      <c r="G5157" s="4">
        <v>39.404337145502332</v>
      </c>
      <c r="H5157" s="4">
        <v>25.636460672404272</v>
      </c>
      <c r="I5157" s="19">
        <v>1.604590669499832</v>
      </c>
      <c r="J5157" s="19">
        <v>3.2618312549988207</v>
      </c>
      <c r="K5157" s="20">
        <v>2.0733693633548427</v>
      </c>
      <c r="L5157" s="20">
        <v>2.2366496746529432</v>
      </c>
      <c r="M5157" s="20">
        <v>0.16328031129810028</v>
      </c>
      <c r="N5157" s="21">
        <v>7.4375</v>
      </c>
      <c r="O5157" s="21">
        <f t="shared" si="83"/>
        <v>9.6687500000000011</v>
      </c>
      <c r="P5157" s="21">
        <v>6.875</v>
      </c>
      <c r="Q5157" s="19">
        <v>20.109876127311445</v>
      </c>
      <c r="R5157" s="4">
        <v>70.025000000000006</v>
      </c>
      <c r="S5157" s="4">
        <v>18.975000000000001</v>
      </c>
      <c r="T5157" s="29">
        <v>147.5</v>
      </c>
      <c r="U5157" s="4">
        <v>1.355</v>
      </c>
      <c r="V5157" s="9"/>
      <c r="W5157" s="9"/>
      <c r="X5157" s="9"/>
      <c r="Y5157" s="9"/>
      <c r="Z5157" s="9"/>
      <c r="AA5157" s="9"/>
    </row>
    <row r="5158" spans="1:27">
      <c r="A5158" s="39">
        <v>2</v>
      </c>
      <c r="B5158" s="39">
        <v>8</v>
      </c>
      <c r="C5158" s="40">
        <v>39662</v>
      </c>
      <c r="D5158" s="17">
        <v>0.625</v>
      </c>
      <c r="E5158" s="18">
        <v>0.53192401664373246</v>
      </c>
      <c r="F5158" s="4">
        <v>20.5267309942971</v>
      </c>
      <c r="G5158" s="4">
        <v>54.040040236003207</v>
      </c>
      <c r="H5158" s="4">
        <v>33.513309241706111</v>
      </c>
      <c r="I5158" s="19">
        <v>1.7583643719998152</v>
      </c>
      <c r="J5158" s="19">
        <v>3.9010563369985878</v>
      </c>
      <c r="K5158" s="20">
        <v>2.0347128661748455</v>
      </c>
      <c r="L5158" s="20">
        <v>2.1512088877276856</v>
      </c>
      <c r="M5158" s="20">
        <v>0.11649602155283978</v>
      </c>
      <c r="N5158" s="21">
        <v>16.25</v>
      </c>
      <c r="O5158" s="21">
        <f t="shared" si="83"/>
        <v>21.125</v>
      </c>
      <c r="P5158" s="21">
        <v>8.25</v>
      </c>
      <c r="Q5158" s="19">
        <v>15.189687942436702</v>
      </c>
      <c r="R5158" s="4">
        <v>65.650000000000006</v>
      </c>
      <c r="S5158" s="4">
        <v>19.8</v>
      </c>
      <c r="T5158" s="29">
        <v>221.59999999999997</v>
      </c>
      <c r="U5158" s="4">
        <v>1.5349999999999999</v>
      </c>
      <c r="V5158" s="9"/>
      <c r="W5158" s="9"/>
      <c r="X5158" s="9"/>
      <c r="Y5158" s="9"/>
      <c r="Z5158" s="9"/>
      <c r="AA5158" s="9"/>
    </row>
    <row r="5159" spans="1:27">
      <c r="A5159" s="39">
        <v>2</v>
      </c>
      <c r="B5159" s="39">
        <v>8</v>
      </c>
      <c r="C5159" s="40">
        <v>39662</v>
      </c>
      <c r="D5159" s="17">
        <v>0.66666666666699825</v>
      </c>
      <c r="E5159" s="18">
        <v>0.53959485507498206</v>
      </c>
      <c r="F5159" s="4">
        <v>23.405558417196687</v>
      </c>
      <c r="G5159" s="4">
        <v>56.791892253753375</v>
      </c>
      <c r="H5159" s="4">
        <v>33.386333836556695</v>
      </c>
      <c r="I5159" s="19">
        <v>1.8357634289998068</v>
      </c>
      <c r="J5159" s="19">
        <v>3.9646638059985637</v>
      </c>
      <c r="K5159" s="20">
        <v>2.0408965974598452</v>
      </c>
      <c r="L5159" s="20">
        <v>2.1302870939331831</v>
      </c>
      <c r="M5159" s="20">
        <v>8.9390496473338299E-2</v>
      </c>
      <c r="N5159" s="21">
        <v>24.6875</v>
      </c>
      <c r="O5159" s="21">
        <f t="shared" si="83"/>
        <v>32.09375</v>
      </c>
      <c r="P5159" s="21">
        <v>8.4375</v>
      </c>
      <c r="Q5159" s="19">
        <v>15.312262986686694</v>
      </c>
      <c r="R5159" s="4">
        <v>70.25</v>
      </c>
      <c r="S5159" s="4">
        <v>19.137499999999999</v>
      </c>
      <c r="T5159" s="29">
        <v>117.80000000000001</v>
      </c>
      <c r="U5159" s="4">
        <v>0.66</v>
      </c>
      <c r="V5159" s="9"/>
      <c r="W5159" s="9"/>
      <c r="X5159" s="9"/>
      <c r="Y5159" s="9"/>
      <c r="Z5159" s="9"/>
      <c r="AA5159" s="9"/>
    </row>
    <row r="5160" spans="1:27">
      <c r="A5160" s="39">
        <v>2</v>
      </c>
      <c r="B5160" s="39">
        <v>8</v>
      </c>
      <c r="C5160" s="40">
        <v>39662</v>
      </c>
      <c r="D5160" s="17">
        <v>0.70833333333399651</v>
      </c>
      <c r="E5160" s="18">
        <v>0.47638069776123432</v>
      </c>
      <c r="F5160" s="4">
        <v>17.022286685797585</v>
      </c>
      <c r="G5160" s="4">
        <v>46.033794282127744</v>
      </c>
      <c r="H5160" s="4">
        <v>29.011507596330162</v>
      </c>
      <c r="I5160" s="19">
        <v>1.7601822002498144</v>
      </c>
      <c r="J5160" s="19">
        <v>3.6446044409986782</v>
      </c>
      <c r="K5160" s="20">
        <v>2.0639050487598425</v>
      </c>
      <c r="L5160" s="20">
        <v>2.1523962097501848</v>
      </c>
      <c r="M5160" s="20">
        <v>8.8491160990342155E-2</v>
      </c>
      <c r="N5160" s="21">
        <v>6.25</v>
      </c>
      <c r="O5160" s="21">
        <f t="shared" si="83"/>
        <v>8.125</v>
      </c>
      <c r="P5160" s="21">
        <v>4.5625</v>
      </c>
      <c r="Q5160" s="19">
        <v>18.351554652811537</v>
      </c>
      <c r="R5160" s="4">
        <v>88.275000000000006</v>
      </c>
      <c r="S5160" s="4">
        <v>17.237500000000001</v>
      </c>
      <c r="T5160" s="29">
        <v>97.224999999999994</v>
      </c>
      <c r="U5160" s="4">
        <v>0.6</v>
      </c>
      <c r="V5160" s="9"/>
      <c r="W5160" s="9"/>
      <c r="X5160" s="9"/>
      <c r="Y5160" s="9"/>
      <c r="Z5160" s="9"/>
      <c r="AA5160" s="9"/>
    </row>
    <row r="5161" spans="1:27">
      <c r="A5161" s="39">
        <v>2</v>
      </c>
      <c r="B5161" s="39">
        <v>8</v>
      </c>
      <c r="C5161" s="40">
        <v>39662</v>
      </c>
      <c r="D5161" s="17">
        <v>0.75</v>
      </c>
      <c r="E5161" s="18">
        <v>0.46040052135248466</v>
      </c>
      <c r="F5161" s="4">
        <v>14.143569227497988</v>
      </c>
      <c r="G5161" s="4">
        <v>41.405251147502483</v>
      </c>
      <c r="H5161" s="4">
        <v>27.261681920004488</v>
      </c>
      <c r="I5161" s="19">
        <v>1.5314097774998381</v>
      </c>
      <c r="J5161" s="19">
        <v>3.4524783259987468</v>
      </c>
      <c r="K5161" s="20">
        <v>2.0420479752748442</v>
      </c>
      <c r="L5161" s="20">
        <v>2.1314592507834327</v>
      </c>
      <c r="M5161" s="20">
        <v>8.9411275508588406E-2</v>
      </c>
      <c r="N5161" s="21">
        <v>9</v>
      </c>
      <c r="O5161" s="21">
        <f t="shared" si="83"/>
        <v>11.700000000000001</v>
      </c>
      <c r="P5161" s="21">
        <v>5.375</v>
      </c>
      <c r="Q5161" s="19">
        <v>17.623471557436574</v>
      </c>
      <c r="R5161" s="4">
        <v>76.325000000000003</v>
      </c>
      <c r="S5161" s="4">
        <v>17.6875</v>
      </c>
      <c r="T5161" s="29">
        <v>109.52500000000001</v>
      </c>
      <c r="U5161" s="4">
        <v>1.105</v>
      </c>
      <c r="V5161" s="9"/>
      <c r="W5161" s="9"/>
      <c r="X5161" s="9"/>
      <c r="Y5161" s="9"/>
      <c r="Z5161" s="9"/>
      <c r="AA5161" s="9"/>
    </row>
    <row r="5162" spans="1:27">
      <c r="A5162" s="39">
        <v>2</v>
      </c>
      <c r="B5162" s="39">
        <v>8</v>
      </c>
      <c r="C5162" s="40">
        <v>39662</v>
      </c>
      <c r="D5162" s="17">
        <v>0.79166666666699825</v>
      </c>
      <c r="E5162" s="18">
        <v>0.47925835526123406</v>
      </c>
      <c r="F5162" s="4">
        <v>12.516478093698215</v>
      </c>
      <c r="G5162" s="4">
        <v>40.529470541002432</v>
      </c>
      <c r="H5162" s="4">
        <v>28.012992447304217</v>
      </c>
      <c r="I5162" s="19">
        <v>1.5322132374998374</v>
      </c>
      <c r="J5162" s="19">
        <v>3.2603833189988154</v>
      </c>
      <c r="K5162" s="20">
        <v>2.1716853183348337</v>
      </c>
      <c r="L5162" s="20">
        <v>2.3366293102816993</v>
      </c>
      <c r="M5162" s="20">
        <v>0.16494399194686593</v>
      </c>
      <c r="N5162" s="21">
        <v>12.375</v>
      </c>
      <c r="O5162" s="21">
        <f t="shared" si="83"/>
        <v>16.087500000000002</v>
      </c>
      <c r="P5162" s="21">
        <v>7.125</v>
      </c>
      <c r="Q5162" s="19">
        <v>15.740584785624172</v>
      </c>
      <c r="R5162" s="4">
        <v>69.900000000000006</v>
      </c>
      <c r="S5162" s="4">
        <v>18.425000000000001</v>
      </c>
      <c r="T5162" s="29">
        <v>96.15</v>
      </c>
      <c r="U5162" s="4">
        <v>0.58499999999999996</v>
      </c>
      <c r="V5162" s="9"/>
      <c r="W5162" s="9"/>
      <c r="X5162" s="9"/>
      <c r="Y5162" s="9"/>
      <c r="Z5162" s="9"/>
      <c r="AA5162" s="9"/>
    </row>
    <row r="5163" spans="1:27">
      <c r="A5163" s="39">
        <v>2</v>
      </c>
      <c r="B5163" s="39">
        <v>8</v>
      </c>
      <c r="C5163" s="40">
        <v>39662</v>
      </c>
      <c r="D5163" s="17">
        <v>0.83333333333399651</v>
      </c>
      <c r="E5163" s="18">
        <v>0.43212443125873562</v>
      </c>
      <c r="F5163" s="4">
        <v>10.639041034298478</v>
      </c>
      <c r="G5163" s="4">
        <v>36.5264417962522</v>
      </c>
      <c r="H5163" s="4">
        <v>25.887400761953721</v>
      </c>
      <c r="I5163" s="19">
        <v>1.4563507977498453</v>
      </c>
      <c r="J5163" s="19">
        <v>3.2601005189988141</v>
      </c>
      <c r="K5163" s="20">
        <v>2.110556335634838</v>
      </c>
      <c r="L5163" s="20">
        <v>2.2888068175111953</v>
      </c>
      <c r="M5163" s="20">
        <v>0.17825048187635739</v>
      </c>
      <c r="N5163" s="21">
        <v>8.125</v>
      </c>
      <c r="O5163" s="21">
        <f t="shared" si="83"/>
        <v>10.5625</v>
      </c>
      <c r="P5163" s="21">
        <v>6.375</v>
      </c>
      <c r="Q5163" s="19">
        <v>18.902189852686504</v>
      </c>
      <c r="R5163" s="4">
        <v>73.05</v>
      </c>
      <c r="S5163" s="4">
        <v>18.012499999999999</v>
      </c>
      <c r="T5163" s="29">
        <v>242.79999999999998</v>
      </c>
      <c r="U5163" s="4">
        <v>0.79500000000000004</v>
      </c>
      <c r="V5163" s="9"/>
      <c r="W5163" s="9"/>
      <c r="X5163" s="9"/>
      <c r="Y5163" s="9"/>
      <c r="Z5163" s="9"/>
      <c r="AA5163" s="9"/>
    </row>
    <row r="5164" spans="1:27">
      <c r="A5164" s="39">
        <v>2</v>
      </c>
      <c r="B5164" s="39">
        <v>8</v>
      </c>
      <c r="C5164" s="40">
        <v>39662</v>
      </c>
      <c r="D5164" s="17">
        <v>0.875</v>
      </c>
      <c r="E5164" s="18">
        <v>0.38247250013373707</v>
      </c>
      <c r="F5164" s="4">
        <v>5.8827876161991552</v>
      </c>
      <c r="G5164" s="4">
        <v>26.394007248001593</v>
      </c>
      <c r="H5164" s="4">
        <v>20.511219631802437</v>
      </c>
      <c r="I5164" s="19">
        <v>1.2270561259998691</v>
      </c>
      <c r="J5164" s="19">
        <v>2.8123850479989763</v>
      </c>
      <c r="K5164" s="20">
        <v>2.1279960724298363</v>
      </c>
      <c r="L5164" s="20">
        <v>2.2732776655319435</v>
      </c>
      <c r="M5164" s="20">
        <v>0.14528159310210731</v>
      </c>
      <c r="N5164" s="21">
        <v>8.4375</v>
      </c>
      <c r="O5164" s="21">
        <f t="shared" si="83"/>
        <v>10.96875</v>
      </c>
      <c r="P5164" s="21">
        <v>5.9375</v>
      </c>
      <c r="Q5164" s="19">
        <v>23.461952459248764</v>
      </c>
      <c r="R5164" s="4">
        <v>74.75</v>
      </c>
      <c r="S5164" s="4">
        <v>16.862500000000001</v>
      </c>
      <c r="T5164" s="29">
        <v>255.35000000000002</v>
      </c>
      <c r="U5164" s="4">
        <v>0.96</v>
      </c>
      <c r="V5164" s="9"/>
      <c r="W5164" s="9"/>
      <c r="X5164" s="9"/>
      <c r="Y5164" s="9"/>
      <c r="Z5164" s="9"/>
      <c r="AA5164" s="9"/>
    </row>
    <row r="5165" spans="1:27">
      <c r="A5165" s="39">
        <v>2</v>
      </c>
      <c r="B5165" s="39">
        <v>8</v>
      </c>
      <c r="C5165" s="40">
        <v>39662</v>
      </c>
      <c r="D5165" s="17">
        <v>0.91666666666699825</v>
      </c>
      <c r="E5165" s="18">
        <v>0.4000767491799867</v>
      </c>
      <c r="F5165" s="4">
        <v>5.7576423138991721</v>
      </c>
      <c r="G5165" s="4">
        <v>26.393916980626596</v>
      </c>
      <c r="H5165" s="4">
        <v>20.636274666727424</v>
      </c>
      <c r="I5165" s="19">
        <v>1.3044150099998606</v>
      </c>
      <c r="J5165" s="19">
        <v>2.8121361839989754</v>
      </c>
      <c r="K5165" s="20">
        <v>2.3869446731748161</v>
      </c>
      <c r="L5165" s="20">
        <v>2.5918134148817198</v>
      </c>
      <c r="M5165" s="20">
        <v>0.20486874170690383</v>
      </c>
      <c r="N5165" s="21">
        <v>9.9375</v>
      </c>
      <c r="O5165" s="21">
        <f t="shared" si="83"/>
        <v>12.918750000000001</v>
      </c>
      <c r="P5165" s="21">
        <v>7.6875</v>
      </c>
      <c r="Q5165" s="19">
        <v>20.910428811623895</v>
      </c>
      <c r="R5165" s="4">
        <v>78.650000000000006</v>
      </c>
      <c r="S5165" s="4">
        <v>16.149999999999999</v>
      </c>
      <c r="T5165" s="29">
        <v>300.27499999999998</v>
      </c>
      <c r="U5165" s="4">
        <v>0.495</v>
      </c>
      <c r="V5165" s="9"/>
      <c r="W5165" s="9"/>
      <c r="X5165" s="9"/>
      <c r="Y5165" s="9"/>
      <c r="Z5165" s="9"/>
      <c r="AA5165" s="9"/>
    </row>
    <row r="5166" spans="1:27">
      <c r="A5166" s="39">
        <v>2</v>
      </c>
      <c r="B5166" s="39">
        <v>8</v>
      </c>
      <c r="C5166" s="40">
        <v>39662</v>
      </c>
      <c r="D5166" s="17">
        <v>0.95833333333399651</v>
      </c>
      <c r="E5166" s="18">
        <v>0.39774297781498669</v>
      </c>
      <c r="F5166" s="4">
        <v>5.3821629404992235</v>
      </c>
      <c r="G5166" s="4">
        <v>23.141507654501403</v>
      </c>
      <c r="H5166" s="4">
        <v>17.759344714002179</v>
      </c>
      <c r="I5166" s="19">
        <v>1.2283416619998684</v>
      </c>
      <c r="J5166" s="19">
        <v>2.8118901479989744</v>
      </c>
      <c r="K5166" s="20">
        <v>2.421320196639813</v>
      </c>
      <c r="L5166" s="20">
        <v>2.6248587262872225</v>
      </c>
      <c r="M5166" s="20">
        <v>0.20353852964740937</v>
      </c>
      <c r="N5166" s="21">
        <v>11.3125</v>
      </c>
      <c r="O5166" s="21">
        <f t="shared" si="83"/>
        <v>14.706250000000001</v>
      </c>
      <c r="P5166" s="21">
        <v>6.3125</v>
      </c>
      <c r="Q5166" s="19">
        <v>23.525838775623757</v>
      </c>
      <c r="R5166" s="4">
        <v>82.474999999999994</v>
      </c>
      <c r="S5166" s="4">
        <v>15.475</v>
      </c>
      <c r="T5166" s="29">
        <v>287.2</v>
      </c>
      <c r="U5166" s="4">
        <v>0.09</v>
      </c>
      <c r="V5166" s="9"/>
      <c r="W5166" s="9"/>
      <c r="X5166" s="9"/>
      <c r="Y5166" s="9"/>
      <c r="Z5166" s="9"/>
      <c r="AA5166" s="9"/>
    </row>
    <row r="5167" spans="1:27">
      <c r="A5167" s="39">
        <v>3</v>
      </c>
      <c r="B5167" s="39">
        <v>8</v>
      </c>
      <c r="C5167" s="40">
        <v>39663</v>
      </c>
      <c r="D5167" s="17">
        <v>0</v>
      </c>
      <c r="E5167" s="18">
        <v>0.39540845035248673</v>
      </c>
      <c r="F5167" s="4">
        <v>5.1318484010992576</v>
      </c>
      <c r="G5167" s="4">
        <v>20.389472929501242</v>
      </c>
      <c r="H5167" s="4">
        <v>15.257624528401983</v>
      </c>
      <c r="I5167" s="19">
        <v>1.228984429999868</v>
      </c>
      <c r="J5167" s="19">
        <v>2.5560349599990668</v>
      </c>
      <c r="K5167" s="20">
        <v>2.3208564591798204</v>
      </c>
      <c r="L5167" s="20">
        <v>2.4800204643572097</v>
      </c>
      <c r="M5167" s="20">
        <v>0.15916400517738916</v>
      </c>
      <c r="N5167" s="21">
        <v>7.4375</v>
      </c>
      <c r="O5167" s="21">
        <f t="shared" si="83"/>
        <v>9.6687500000000011</v>
      </c>
      <c r="P5167" s="21">
        <v>5.5625</v>
      </c>
      <c r="Q5167" s="19">
        <v>26.019877058623624</v>
      </c>
      <c r="R5167" s="4">
        <v>84.474999999999994</v>
      </c>
      <c r="S5167" s="4">
        <v>15.275</v>
      </c>
      <c r="T5167" s="29">
        <v>305.8</v>
      </c>
      <c r="U5167" s="4">
        <v>0.05</v>
      </c>
      <c r="V5167" s="9"/>
      <c r="W5167" s="9"/>
      <c r="X5167" s="9"/>
      <c r="Y5167" s="9"/>
      <c r="Z5167" s="9"/>
      <c r="AA5167" s="9"/>
    </row>
    <row r="5168" spans="1:27">
      <c r="A5168" s="39">
        <v>3</v>
      </c>
      <c r="B5168" s="39">
        <v>8</v>
      </c>
      <c r="C5168" s="40">
        <v>39663</v>
      </c>
      <c r="D5168" s="17">
        <v>4.1666666666998253E-2</v>
      </c>
      <c r="E5168" s="18">
        <v>0.39057582633498689</v>
      </c>
      <c r="F5168" s="4">
        <v>4.3808616550993644</v>
      </c>
      <c r="G5168" s="4">
        <v>18.38798929800112</v>
      </c>
      <c r="H5168" s="4">
        <v>14.007127642901755</v>
      </c>
      <c r="I5168" s="19">
        <v>1.2296573277498677</v>
      </c>
      <c r="J5168" s="19">
        <v>2.6835949139990189</v>
      </c>
      <c r="K5168" s="20">
        <v>2.3215149540098197</v>
      </c>
      <c r="L5168" s="20">
        <v>2.4699209424182085</v>
      </c>
      <c r="M5168" s="20">
        <v>0.1484059884083887</v>
      </c>
      <c r="N5168" s="21">
        <v>8.75</v>
      </c>
      <c r="O5168" s="21">
        <f t="shared" si="83"/>
        <v>11.375</v>
      </c>
      <c r="P5168" s="21">
        <v>5.1875</v>
      </c>
      <c r="Q5168" s="19">
        <v>17.20602020518659</v>
      </c>
      <c r="R5168" s="4">
        <v>82.075000000000003</v>
      </c>
      <c r="S5168" s="4">
        <v>15.525</v>
      </c>
      <c r="T5168" s="29">
        <v>296</v>
      </c>
      <c r="U5168" s="4">
        <v>0.125</v>
      </c>
      <c r="V5168" s="9"/>
      <c r="W5168" s="9"/>
      <c r="X5168" s="9"/>
      <c r="Y5168" s="9"/>
      <c r="Z5168" s="9"/>
      <c r="AA5168" s="9"/>
    </row>
    <row r="5169" spans="1:27">
      <c r="A5169" s="39">
        <v>3</v>
      </c>
      <c r="B5169" s="39">
        <v>8</v>
      </c>
      <c r="C5169" s="40">
        <v>39663</v>
      </c>
      <c r="D5169" s="17">
        <v>8.3333333333996507E-2</v>
      </c>
      <c r="E5169" s="18">
        <v>0.38199630951748709</v>
      </c>
      <c r="F5169" s="4">
        <v>4.3808780255993627</v>
      </c>
      <c r="G5169" s="4">
        <v>17.262133546251057</v>
      </c>
      <c r="H5169" s="4">
        <v>12.881255520651692</v>
      </c>
      <c r="I5169" s="19">
        <v>1.3840537117498508</v>
      </c>
      <c r="J5169" s="19">
        <v>2.6194741629990417</v>
      </c>
      <c r="K5169" s="20">
        <v>2.3446439580848173</v>
      </c>
      <c r="L5169" s="20">
        <v>2.4867661354429593</v>
      </c>
      <c r="M5169" s="20">
        <v>0.1421221773581417</v>
      </c>
      <c r="N5169" s="21">
        <v>8</v>
      </c>
      <c r="O5169" s="21">
        <f t="shared" si="83"/>
        <v>10.4</v>
      </c>
      <c r="P5169" s="21">
        <v>6.8125</v>
      </c>
      <c r="Q5169" s="19">
        <v>24.259977884748718</v>
      </c>
      <c r="R5169" s="4">
        <v>84.375</v>
      </c>
      <c r="S5169" s="4">
        <v>15.324999999999999</v>
      </c>
      <c r="T5169" s="29">
        <v>306.67500000000001</v>
      </c>
      <c r="U5169" s="4">
        <v>0.13</v>
      </c>
      <c r="V5169" s="9"/>
      <c r="W5169" s="9"/>
      <c r="X5169" s="9"/>
      <c r="Y5169" s="9"/>
      <c r="Z5169" s="9"/>
      <c r="AA5169" s="9"/>
    </row>
    <row r="5170" spans="1:27">
      <c r="A5170" s="39">
        <v>3</v>
      </c>
      <c r="B5170" s="39">
        <v>8</v>
      </c>
      <c r="C5170" s="40">
        <v>39663</v>
      </c>
      <c r="D5170" s="17">
        <v>0.125</v>
      </c>
      <c r="E5170" s="18">
        <v>0.37091151321873733</v>
      </c>
      <c r="F5170" s="4">
        <v>4.130556825099398</v>
      </c>
      <c r="G5170" s="4">
        <v>16.136285832750989</v>
      </c>
      <c r="H5170" s="4">
        <v>12.005729007651592</v>
      </c>
      <c r="I5170" s="19">
        <v>1.3078598447498586</v>
      </c>
      <c r="J5170" s="19">
        <v>2.619239438999041</v>
      </c>
      <c r="K5170" s="20">
        <v>2.3003171658648207</v>
      </c>
      <c r="L5170" s="20">
        <v>2.4334995872244543</v>
      </c>
      <c r="M5170" s="20">
        <v>0.13318242135963365</v>
      </c>
      <c r="N5170" s="21">
        <v>11.1875</v>
      </c>
      <c r="O5170" s="21">
        <f t="shared" si="83"/>
        <v>14.543750000000001</v>
      </c>
      <c r="P5170" s="21">
        <v>5.9375</v>
      </c>
      <c r="Q5170" s="19">
        <v>23.714286469561245</v>
      </c>
      <c r="R5170" s="4">
        <v>87.575000000000003</v>
      </c>
      <c r="S5170" s="4">
        <v>14.675000000000001</v>
      </c>
      <c r="T5170" s="29">
        <v>300.55</v>
      </c>
      <c r="U5170" s="4">
        <v>0.125</v>
      </c>
      <c r="V5170" s="9"/>
      <c r="W5170" s="9"/>
      <c r="X5170" s="9"/>
      <c r="Y5170" s="9"/>
      <c r="Z5170" s="9"/>
      <c r="AA5170" s="9"/>
    </row>
    <row r="5171" spans="1:27">
      <c r="A5171" s="39">
        <v>3</v>
      </c>
      <c r="B5171" s="39">
        <v>8</v>
      </c>
      <c r="C5171" s="40">
        <v>39663</v>
      </c>
      <c r="D5171" s="17">
        <v>0.16666666666699825</v>
      </c>
      <c r="E5171" s="18">
        <v>0.36231586632123769</v>
      </c>
      <c r="F5171" s="4">
        <v>4.1305717278993956</v>
      </c>
      <c r="G5171" s="4">
        <v>16.886751221126037</v>
      </c>
      <c r="H5171" s="4">
        <v>12.756179493226643</v>
      </c>
      <c r="I5171" s="19">
        <v>1.3085327424998581</v>
      </c>
      <c r="J5171" s="19">
        <v>2.7467654569989932</v>
      </c>
      <c r="K5171" s="20">
        <v>2.4247387571348105</v>
      </c>
      <c r="L5171" s="20">
        <v>2.5852980519452164</v>
      </c>
      <c r="M5171" s="20">
        <v>0.16055929481040621</v>
      </c>
      <c r="N5171" s="21">
        <v>9.8125</v>
      </c>
      <c r="O5171" s="21">
        <f t="shared" si="83"/>
        <v>12.75625</v>
      </c>
      <c r="P5171" s="21">
        <v>5.8125</v>
      </c>
      <c r="Q5171" s="19">
        <v>21.040169158873887</v>
      </c>
      <c r="R5171" s="4">
        <v>89.05</v>
      </c>
      <c r="S5171" s="4">
        <v>14.65</v>
      </c>
      <c r="T5171" s="29">
        <v>305.27499999999998</v>
      </c>
      <c r="U5171" s="4">
        <v>0.29499999999999998</v>
      </c>
      <c r="V5171" s="9"/>
      <c r="W5171" s="9"/>
      <c r="X5171" s="9"/>
      <c r="Y5171" s="9"/>
      <c r="Z5171" s="9"/>
      <c r="AA5171" s="9"/>
    </row>
    <row r="5172" spans="1:27">
      <c r="A5172" s="39">
        <v>3</v>
      </c>
      <c r="B5172" s="39">
        <v>8</v>
      </c>
      <c r="C5172" s="40">
        <v>39663</v>
      </c>
      <c r="D5172" s="17">
        <v>0.20833333333399651</v>
      </c>
      <c r="E5172" s="18">
        <v>0.37996107064873702</v>
      </c>
      <c r="F5172" s="4">
        <v>5.1319412048992472</v>
      </c>
      <c r="G5172" s="4">
        <v>18.762991870126157</v>
      </c>
      <c r="H5172" s="4">
        <v>13.63105066522691</v>
      </c>
      <c r="I5172" s="19">
        <v>1.3092257267498577</v>
      </c>
      <c r="J5172" s="19">
        <v>2.6826489479990157</v>
      </c>
      <c r="K5172" s="20">
        <v>2.3747653851748138</v>
      </c>
      <c r="L5172" s="20">
        <v>2.5428082800654628</v>
      </c>
      <c r="M5172" s="20">
        <v>0.16804289489064883</v>
      </c>
      <c r="N5172" s="21">
        <v>10.25</v>
      </c>
      <c r="O5172" s="21">
        <f t="shared" si="83"/>
        <v>13.325000000000001</v>
      </c>
      <c r="P5172" s="21">
        <v>5.6875</v>
      </c>
      <c r="Q5172" s="19">
        <v>18.791431874749005</v>
      </c>
      <c r="R5172" s="4">
        <v>91.674999999999997</v>
      </c>
      <c r="S5172" s="4">
        <v>14.4125</v>
      </c>
      <c r="T5172" s="29">
        <v>309.8</v>
      </c>
      <c r="U5172" s="4">
        <v>0.08</v>
      </c>
      <c r="V5172" s="9"/>
      <c r="W5172" s="9"/>
      <c r="X5172" s="9"/>
      <c r="Y5172" s="9"/>
      <c r="Z5172" s="9"/>
      <c r="AA5172" s="9"/>
    </row>
    <row r="5173" spans="1:27">
      <c r="A5173" s="39">
        <v>3</v>
      </c>
      <c r="B5173" s="39">
        <v>8</v>
      </c>
      <c r="C5173" s="40">
        <v>39663</v>
      </c>
      <c r="D5173" s="17">
        <v>0.25</v>
      </c>
      <c r="E5173" s="18">
        <v>0.43013017246373542</v>
      </c>
      <c r="F5173" s="4">
        <v>5.7578083897991537</v>
      </c>
      <c r="G5173" s="4">
        <v>19.888702390251229</v>
      </c>
      <c r="H5173" s="4">
        <v>14.130894000452077</v>
      </c>
      <c r="I5173" s="19">
        <v>1.2328309947498659</v>
      </c>
      <c r="J5173" s="19">
        <v>2.7462762129989913</v>
      </c>
      <c r="K5173" s="20">
        <v>2.3472905855648158</v>
      </c>
      <c r="L5173" s="20">
        <v>2.532706538832961</v>
      </c>
      <c r="M5173" s="20">
        <v>0.18541595326814575</v>
      </c>
      <c r="N5173" s="21">
        <v>10.0625</v>
      </c>
      <c r="O5173" s="21">
        <f t="shared" si="83"/>
        <v>13.081250000000001</v>
      </c>
      <c r="P5173" s="21">
        <v>6.4375</v>
      </c>
      <c r="Q5173" s="19">
        <v>17.637114247311565</v>
      </c>
      <c r="R5173" s="4">
        <v>92.95</v>
      </c>
      <c r="S5173" s="4">
        <v>14.275</v>
      </c>
      <c r="T5173" s="29">
        <v>304.29999999999995</v>
      </c>
      <c r="U5173" s="4">
        <v>0.04</v>
      </c>
      <c r="V5173" s="9"/>
      <c r="W5173" s="9"/>
      <c r="X5173" s="9"/>
      <c r="Y5173" s="9"/>
      <c r="Z5173" s="9"/>
      <c r="AA5173" s="9"/>
    </row>
    <row r="5174" spans="1:27">
      <c r="A5174" s="39">
        <v>3</v>
      </c>
      <c r="B5174" s="39">
        <v>8</v>
      </c>
      <c r="C5174" s="40">
        <v>39663</v>
      </c>
      <c r="D5174" s="17">
        <v>0.29166666666699825</v>
      </c>
      <c r="E5174" s="18">
        <v>0.46907938855998393</v>
      </c>
      <c r="F5174" s="4">
        <v>7.3850418904989112</v>
      </c>
      <c r="G5174" s="4">
        <v>23.265948332751442</v>
      </c>
      <c r="H5174" s="4">
        <v>15.880906442252531</v>
      </c>
      <c r="I5174" s="19">
        <v>1.4647770844998402</v>
      </c>
      <c r="J5174" s="19">
        <v>3.0014781329988969</v>
      </c>
      <c r="K5174" s="20">
        <v>2.3704725538098135</v>
      </c>
      <c r="L5174" s="20">
        <v>2.5712136600344642</v>
      </c>
      <c r="M5174" s="20">
        <v>0.20074110622465091</v>
      </c>
      <c r="N5174" s="21">
        <v>11.9375</v>
      </c>
      <c r="O5174" s="21">
        <f t="shared" si="83"/>
        <v>15.518750000000001</v>
      </c>
      <c r="P5174" s="21">
        <v>7.125</v>
      </c>
      <c r="Q5174" s="19">
        <v>17.516619610374072</v>
      </c>
      <c r="R5174" s="4">
        <v>92.55</v>
      </c>
      <c r="S5174" s="4">
        <v>14.6625</v>
      </c>
      <c r="T5174" s="29">
        <v>313.02499999999998</v>
      </c>
      <c r="U5174" s="4">
        <v>9.5000000000000001E-2</v>
      </c>
      <c r="V5174" s="9"/>
      <c r="W5174" s="9"/>
      <c r="X5174" s="9"/>
      <c r="Y5174" s="9"/>
      <c r="Z5174" s="9"/>
      <c r="AA5174" s="9"/>
    </row>
    <row r="5175" spans="1:27">
      <c r="A5175" s="39">
        <v>3</v>
      </c>
      <c r="B5175" s="39">
        <v>8</v>
      </c>
      <c r="C5175" s="40">
        <v>39663</v>
      </c>
      <c r="D5175" s="17">
        <v>0.33333333333399651</v>
      </c>
      <c r="E5175" s="18">
        <v>0.48178107456998354</v>
      </c>
      <c r="F5175" s="4">
        <v>8.0109216072988154</v>
      </c>
      <c r="G5175" s="4">
        <v>25.142147921501561</v>
      </c>
      <c r="H5175" s="4">
        <v>17.131226314202749</v>
      </c>
      <c r="I5175" s="19">
        <v>1.5426582174998313</v>
      </c>
      <c r="J5175" s="19">
        <v>2.9373587959989189</v>
      </c>
      <c r="K5175" s="20">
        <v>2.2810205542698201</v>
      </c>
      <c r="L5175" s="20">
        <v>2.4638505478284545</v>
      </c>
      <c r="M5175" s="20">
        <v>0.18282999355863472</v>
      </c>
      <c r="N5175" s="21">
        <v>13.9375</v>
      </c>
      <c r="O5175" s="21">
        <f t="shared" si="83"/>
        <v>18.118750000000002</v>
      </c>
      <c r="P5175" s="21">
        <v>7.4375</v>
      </c>
      <c r="Q5175" s="19">
        <v>18.612603247311512</v>
      </c>
      <c r="R5175" s="4">
        <v>89.025000000000006</v>
      </c>
      <c r="S5175" s="4">
        <v>15.725</v>
      </c>
      <c r="T5175" s="29">
        <v>299.67500000000001</v>
      </c>
      <c r="U5175" s="4">
        <v>0.22500000000000001</v>
      </c>
      <c r="V5175" s="9"/>
      <c r="W5175" s="9"/>
      <c r="X5175" s="9"/>
      <c r="Y5175" s="9"/>
      <c r="Z5175" s="9"/>
      <c r="AA5175" s="9"/>
    </row>
    <row r="5176" spans="1:27">
      <c r="A5176" s="39">
        <v>3</v>
      </c>
      <c r="B5176" s="39">
        <v>8</v>
      </c>
      <c r="C5176" s="40">
        <v>39663</v>
      </c>
      <c r="D5176" s="17">
        <v>0.375</v>
      </c>
      <c r="E5176" s="18">
        <v>0.46945680722873384</v>
      </c>
      <c r="F5176" s="4">
        <v>11.515741872798293</v>
      </c>
      <c r="G5176" s="4">
        <v>33.522745675127091</v>
      </c>
      <c r="H5176" s="4">
        <v>22.007003802328796</v>
      </c>
      <c r="I5176" s="19">
        <v>1.6978279317498139</v>
      </c>
      <c r="J5176" s="19">
        <v>3.1924956719988247</v>
      </c>
      <c r="K5176" s="20">
        <v>2.1464512525098298</v>
      </c>
      <c r="L5176" s="20">
        <v>2.318599127425192</v>
      </c>
      <c r="M5176" s="20">
        <v>0.17214787491536232</v>
      </c>
      <c r="N5176" s="21">
        <v>11.5625</v>
      </c>
      <c r="O5176" s="21">
        <f t="shared" si="83"/>
        <v>15.03125</v>
      </c>
      <c r="P5176" s="21">
        <v>7.3125</v>
      </c>
      <c r="Q5176" s="19">
        <v>18.613804650686511</v>
      </c>
      <c r="R5176" s="4">
        <v>84.35</v>
      </c>
      <c r="S5176" s="4">
        <v>16.600000000000001</v>
      </c>
      <c r="T5176" s="29">
        <v>287.2</v>
      </c>
      <c r="U5176" s="4">
        <v>0.59499999999999997</v>
      </c>
      <c r="V5176" s="9"/>
      <c r="W5176" s="9"/>
      <c r="X5176" s="9"/>
      <c r="Y5176" s="9"/>
      <c r="Z5176" s="9"/>
      <c r="AA5176" s="9"/>
    </row>
    <row r="5177" spans="1:27">
      <c r="A5177" s="39">
        <v>3</v>
      </c>
      <c r="B5177" s="39">
        <v>8</v>
      </c>
      <c r="C5177" s="40">
        <v>39663</v>
      </c>
      <c r="D5177" s="17">
        <v>0.41666666666699825</v>
      </c>
      <c r="E5177" s="18">
        <v>0.48091599780623351</v>
      </c>
      <c r="F5177" s="4">
        <v>14.519900544297844</v>
      </c>
      <c r="G5177" s="4">
        <v>41.653118381002599</v>
      </c>
      <c r="H5177" s="4">
        <v>27.133217836704763</v>
      </c>
      <c r="I5177" s="19">
        <v>1.8531181649997968</v>
      </c>
      <c r="J5177" s="19">
        <v>3.1922156999988229</v>
      </c>
      <c r="K5177" s="20">
        <v>2.0963375650248337</v>
      </c>
      <c r="L5177" s="20">
        <v>2.2057054073246825</v>
      </c>
      <c r="M5177" s="20">
        <v>0.10936784229984897</v>
      </c>
      <c r="N5177" s="21">
        <v>7.5</v>
      </c>
      <c r="O5177" s="21">
        <f t="shared" si="83"/>
        <v>9.75</v>
      </c>
      <c r="P5177" s="21">
        <v>6.5</v>
      </c>
      <c r="Q5177" s="19">
        <v>16.546653538124119</v>
      </c>
      <c r="R5177" s="4">
        <v>77.775000000000006</v>
      </c>
      <c r="S5177" s="4">
        <v>17.537500000000001</v>
      </c>
      <c r="T5177" s="29">
        <v>235.92500000000001</v>
      </c>
      <c r="U5177" s="4">
        <v>1.02</v>
      </c>
      <c r="V5177" s="9"/>
      <c r="W5177" s="9"/>
      <c r="X5177" s="9"/>
      <c r="Y5177" s="9"/>
      <c r="Z5177" s="9"/>
      <c r="AA5177" s="9"/>
    </row>
    <row r="5178" spans="1:27">
      <c r="A5178" s="39">
        <v>3</v>
      </c>
      <c r="B5178" s="39">
        <v>8</v>
      </c>
      <c r="C5178" s="40">
        <v>39663</v>
      </c>
      <c r="D5178" s="17">
        <v>0.45833333333399651</v>
      </c>
      <c r="E5178" s="18">
        <v>0.49363923259498299</v>
      </c>
      <c r="F5178" s="4">
        <v>18.149940851897295</v>
      </c>
      <c r="G5178" s="4">
        <v>47.406839338752967</v>
      </c>
      <c r="H5178" s="4">
        <v>29.256898486855675</v>
      </c>
      <c r="I5178" s="19">
        <v>1.854082316999796</v>
      </c>
      <c r="J5178" s="19">
        <v>3.3834439249987511</v>
      </c>
      <c r="K5178" s="20">
        <v>2.0912862393148335</v>
      </c>
      <c r="L5178" s="20">
        <v>2.195492701417181</v>
      </c>
      <c r="M5178" s="20">
        <v>0.10420646210234774</v>
      </c>
      <c r="N5178" s="21">
        <v>12.3125</v>
      </c>
      <c r="O5178" s="21">
        <f t="shared" si="83"/>
        <v>16.006250000000001</v>
      </c>
      <c r="P5178" s="21">
        <v>7</v>
      </c>
      <c r="Q5178" s="19">
        <v>14.418439309124235</v>
      </c>
      <c r="R5178" s="4">
        <v>73.775000000000006</v>
      </c>
      <c r="S5178" s="4">
        <v>17.537500000000001</v>
      </c>
      <c r="T5178" s="29">
        <v>144.45000000000002</v>
      </c>
      <c r="U5178" s="4">
        <v>0.83</v>
      </c>
      <c r="V5178" s="9"/>
      <c r="W5178" s="9"/>
      <c r="X5178" s="9"/>
      <c r="Y5178" s="9"/>
      <c r="Z5178" s="9"/>
      <c r="AA5178" s="9"/>
    </row>
    <row r="5179" spans="1:27">
      <c r="A5179" s="39">
        <v>3</v>
      </c>
      <c r="B5179" s="39">
        <v>8</v>
      </c>
      <c r="C5179" s="40">
        <v>39663</v>
      </c>
      <c r="D5179" s="17">
        <v>0.5</v>
      </c>
      <c r="E5179" s="18">
        <v>0.52266625352248197</v>
      </c>
      <c r="F5179" s="4">
        <v>19.526904182897084</v>
      </c>
      <c r="G5179" s="4">
        <v>49.658178041253116</v>
      </c>
      <c r="H5179" s="4">
        <v>30.131273858356035</v>
      </c>
      <c r="I5179" s="19">
        <v>1.7004492199998125</v>
      </c>
      <c r="J5179" s="19">
        <v>3.3831469849987506</v>
      </c>
      <c r="K5179" s="20">
        <v>2.0975126581398325</v>
      </c>
      <c r="L5179" s="20">
        <v>2.2447765989574351</v>
      </c>
      <c r="M5179" s="20">
        <v>0.14726394081760241</v>
      </c>
      <c r="N5179" s="21">
        <v>11.1875</v>
      </c>
      <c r="O5179" s="21">
        <f t="shared" si="83"/>
        <v>14.543750000000001</v>
      </c>
      <c r="P5179" s="21">
        <v>7.25</v>
      </c>
      <c r="Q5179" s="19">
        <v>12.959164756624309</v>
      </c>
      <c r="R5179" s="4">
        <v>76.599999999999994</v>
      </c>
      <c r="S5179" s="4">
        <v>16.787500000000001</v>
      </c>
      <c r="T5179" s="29">
        <v>115.37499999999999</v>
      </c>
      <c r="U5179" s="4">
        <v>0.48</v>
      </c>
      <c r="V5179" s="9"/>
      <c r="W5179" s="9"/>
      <c r="X5179" s="9"/>
      <c r="Y5179" s="9"/>
      <c r="Z5179" s="9"/>
      <c r="AA5179" s="9"/>
    </row>
    <row r="5180" spans="1:27">
      <c r="A5180" s="39">
        <v>3</v>
      </c>
      <c r="B5180" s="39">
        <v>8</v>
      </c>
      <c r="C5180" s="40">
        <v>39663</v>
      </c>
      <c r="D5180" s="17">
        <v>0.54166666666699825</v>
      </c>
      <c r="E5180" s="18">
        <v>0.48149516849123342</v>
      </c>
      <c r="F5180" s="4">
        <v>16.898340042797468</v>
      </c>
      <c r="G5180" s="4">
        <v>41.777773593627636</v>
      </c>
      <c r="H5180" s="4">
        <v>24.879433550830161</v>
      </c>
      <c r="I5180" s="19">
        <v>1.7013430692498117</v>
      </c>
      <c r="J5180" s="19">
        <v>3.5743384459986789</v>
      </c>
      <c r="K5180" s="20">
        <v>2.1488603317348285</v>
      </c>
      <c r="L5180" s="20">
        <v>2.2832637465174379</v>
      </c>
      <c r="M5180" s="20">
        <v>0.13440341478260953</v>
      </c>
      <c r="N5180" s="21">
        <v>11.5</v>
      </c>
      <c r="O5180" s="21">
        <f t="shared" si="83"/>
        <v>14.950000000000001</v>
      </c>
      <c r="P5180" s="21">
        <v>6.1875</v>
      </c>
      <c r="Q5180" s="19">
        <v>17.280042015124078</v>
      </c>
      <c r="R5180" s="4">
        <v>77.224999999999994</v>
      </c>
      <c r="S5180" s="4">
        <v>16.45</v>
      </c>
      <c r="T5180" s="29">
        <v>174.40000000000003</v>
      </c>
      <c r="U5180" s="4">
        <v>0.77500000000000002</v>
      </c>
      <c r="V5180" s="9"/>
      <c r="W5180" s="9"/>
      <c r="X5180" s="9"/>
      <c r="Y5180" s="9"/>
      <c r="Z5180" s="9"/>
      <c r="AA5180" s="9"/>
    </row>
    <row r="5181" spans="1:27">
      <c r="A5181" s="39">
        <v>3</v>
      </c>
      <c r="B5181" s="39">
        <v>8</v>
      </c>
      <c r="C5181" s="40">
        <v>39663</v>
      </c>
      <c r="D5181" s="17">
        <v>0.58333333333399651</v>
      </c>
      <c r="E5181" s="18">
        <v>0.47541841082998354</v>
      </c>
      <c r="F5181" s="4">
        <v>15.020801373397745</v>
      </c>
      <c r="G5181" s="4">
        <v>40.776964756252575</v>
      </c>
      <c r="H5181" s="4">
        <v>25.75616338285483</v>
      </c>
      <c r="I5181" s="19">
        <v>1.7022067887498116</v>
      </c>
      <c r="J5181" s="19">
        <v>3.574010397998677</v>
      </c>
      <c r="K5181" s="20">
        <v>2.2171647405148223</v>
      </c>
      <c r="L5181" s="20">
        <v>2.4137797822499478</v>
      </c>
      <c r="M5181" s="20">
        <v>0.19661504173512556</v>
      </c>
      <c r="N5181" s="21">
        <v>8.375</v>
      </c>
      <c r="O5181" s="21">
        <f t="shared" si="83"/>
        <v>10.887500000000001</v>
      </c>
      <c r="P5181" s="21">
        <v>4.9375</v>
      </c>
      <c r="Q5181" s="19">
        <v>15.94244782393665</v>
      </c>
      <c r="R5181" s="4">
        <v>74.05</v>
      </c>
      <c r="S5181" s="4">
        <v>17.387499999999999</v>
      </c>
      <c r="T5181" s="29">
        <v>185.9</v>
      </c>
      <c r="U5181" s="4">
        <v>0.46500000000000002</v>
      </c>
      <c r="V5181" s="9"/>
      <c r="W5181" s="9"/>
      <c r="X5181" s="9"/>
      <c r="Y5181" s="9"/>
      <c r="Z5181" s="9"/>
      <c r="AA5181" s="9"/>
    </row>
    <row r="5182" spans="1:27">
      <c r="A5182" s="39">
        <v>3</v>
      </c>
      <c r="B5182" s="39">
        <v>8</v>
      </c>
      <c r="C5182" s="40">
        <v>39663</v>
      </c>
      <c r="D5182" s="17">
        <v>0.625</v>
      </c>
      <c r="E5182" s="18">
        <v>0.49192382296873288</v>
      </c>
      <c r="F5182" s="4">
        <v>19.40194064959708</v>
      </c>
      <c r="G5182" s="4">
        <v>48.281756267878052</v>
      </c>
      <c r="H5182" s="4">
        <v>28.879815618280976</v>
      </c>
      <c r="I5182" s="19">
        <v>1.8579389249997937</v>
      </c>
      <c r="J5182" s="19">
        <v>3.5098811629986995</v>
      </c>
      <c r="K5182" s="20">
        <v>2.1218523282798296</v>
      </c>
      <c r="L5182" s="20">
        <v>2.2628634866954354</v>
      </c>
      <c r="M5182" s="20">
        <v>0.14101115841560596</v>
      </c>
      <c r="N5182" s="21">
        <v>8.5</v>
      </c>
      <c r="O5182" s="21">
        <f t="shared" ref="O5182:O5245" si="84">N5182*1.3</f>
        <v>11.05</v>
      </c>
      <c r="P5182" s="21">
        <v>6</v>
      </c>
      <c r="Q5182" s="19">
        <v>14.787254132374212</v>
      </c>
      <c r="R5182" s="4">
        <v>72.849999999999994</v>
      </c>
      <c r="S5182" s="4">
        <v>17.375</v>
      </c>
      <c r="T5182" s="29">
        <v>249.3</v>
      </c>
      <c r="U5182" s="4">
        <v>0.88</v>
      </c>
      <c r="V5182" s="9"/>
      <c r="W5182" s="9"/>
      <c r="X5182" s="9"/>
      <c r="Y5182" s="9"/>
      <c r="Z5182" s="9"/>
      <c r="AA5182" s="9"/>
    </row>
    <row r="5183" spans="1:27">
      <c r="A5183" s="39">
        <v>3</v>
      </c>
      <c r="B5183" s="39">
        <v>8</v>
      </c>
      <c r="C5183" s="40">
        <v>39663</v>
      </c>
      <c r="D5183" s="17">
        <v>0.66666666666699825</v>
      </c>
      <c r="E5183" s="18">
        <v>0.47580250835998339</v>
      </c>
      <c r="F5183" s="4">
        <v>20.778928028296864</v>
      </c>
      <c r="G5183" s="4">
        <v>48.656833899878087</v>
      </c>
      <c r="H5183" s="4">
        <v>27.877905871581223</v>
      </c>
      <c r="I5183" s="19">
        <v>1.8589030769997934</v>
      </c>
      <c r="J5183" s="19">
        <v>3.9562476779985332</v>
      </c>
      <c r="K5183" s="20">
        <v>2.1168013978248297</v>
      </c>
      <c r="L5183" s="20">
        <v>2.2472337267441835</v>
      </c>
      <c r="M5183" s="20">
        <v>0.13043232891935419</v>
      </c>
      <c r="N5183" s="21">
        <v>7.3125</v>
      </c>
      <c r="O5183" s="21">
        <f t="shared" si="84"/>
        <v>9.5062499999999996</v>
      </c>
      <c r="P5183" s="21">
        <v>4.875</v>
      </c>
      <c r="Q5183" s="19">
        <v>15.883625824561653</v>
      </c>
      <c r="R5183" s="4">
        <v>69.974999999999994</v>
      </c>
      <c r="S5183" s="4">
        <v>17.662500000000001</v>
      </c>
      <c r="T5183" s="29">
        <v>172.3</v>
      </c>
      <c r="U5183" s="4">
        <v>0.96499999999999997</v>
      </c>
      <c r="V5183" s="9"/>
      <c r="W5183" s="9"/>
      <c r="X5183" s="9"/>
      <c r="Y5183" s="9"/>
      <c r="Z5183" s="9"/>
      <c r="AA5183" s="9"/>
    </row>
    <row r="5184" spans="1:27">
      <c r="A5184" s="39">
        <v>3</v>
      </c>
      <c r="B5184" s="39">
        <v>8</v>
      </c>
      <c r="C5184" s="40">
        <v>39663</v>
      </c>
      <c r="D5184" s="17">
        <v>0.70833333333399651</v>
      </c>
      <c r="E5184" s="18">
        <v>0.49231737171748269</v>
      </c>
      <c r="F5184" s="4">
        <v>21.905574110296683</v>
      </c>
      <c r="G5184" s="4">
        <v>53.159597335878388</v>
      </c>
      <c r="H5184" s="4">
        <v>31.254023225581697</v>
      </c>
      <c r="I5184" s="19">
        <v>1.7823576962498016</v>
      </c>
      <c r="J5184" s="19">
        <v>3.8920873349985552</v>
      </c>
      <c r="K5184" s="20">
        <v>2.1117449337998297</v>
      </c>
      <c r="L5184" s="20">
        <v>2.2370110340159322</v>
      </c>
      <c r="M5184" s="20">
        <v>0.12526610021610263</v>
      </c>
      <c r="N5184" s="21">
        <v>8.4375</v>
      </c>
      <c r="O5184" s="21">
        <f t="shared" si="84"/>
        <v>10.96875</v>
      </c>
      <c r="P5184" s="21">
        <v>5.125</v>
      </c>
      <c r="Q5184" s="19">
        <v>13.328508746124289</v>
      </c>
      <c r="R5184" s="4">
        <v>67.525000000000006</v>
      </c>
      <c r="S5184" s="4">
        <v>18.037500000000001</v>
      </c>
      <c r="T5184" s="29">
        <v>151.30000000000001</v>
      </c>
      <c r="U5184" s="4">
        <v>0.91500000000000004</v>
      </c>
      <c r="V5184" s="9"/>
      <c r="W5184" s="9"/>
      <c r="X5184" s="9"/>
      <c r="Y5184" s="9"/>
      <c r="Z5184" s="9"/>
      <c r="AA5184" s="9"/>
    </row>
    <row r="5185" spans="1:27">
      <c r="A5185" s="39">
        <v>3</v>
      </c>
      <c r="B5185" s="39">
        <v>8</v>
      </c>
      <c r="C5185" s="40">
        <v>39663</v>
      </c>
      <c r="D5185" s="17">
        <v>0.75</v>
      </c>
      <c r="E5185" s="18">
        <v>0.50005373859873248</v>
      </c>
      <c r="F5185" s="4">
        <v>25.160206284396182</v>
      </c>
      <c r="G5185" s="4">
        <v>56.786761786378619</v>
      </c>
      <c r="H5185" s="4">
        <v>31.626555501982441</v>
      </c>
      <c r="I5185" s="19">
        <v>1.7057620992498095</v>
      </c>
      <c r="J5185" s="19">
        <v>3.8279411319985783</v>
      </c>
      <c r="K5185" s="20">
        <v>2.0728062245498324</v>
      </c>
      <c r="L5185" s="20">
        <v>2.1834493197619276</v>
      </c>
      <c r="M5185" s="20">
        <v>0.11064309521209525</v>
      </c>
      <c r="N5185" s="21">
        <v>17.625</v>
      </c>
      <c r="O5185" s="21">
        <f t="shared" si="84"/>
        <v>22.912500000000001</v>
      </c>
      <c r="P5185" s="21">
        <v>7.75</v>
      </c>
      <c r="Q5185" s="19">
        <v>10.651320311311931</v>
      </c>
      <c r="R5185" s="4">
        <v>68.5</v>
      </c>
      <c r="S5185" s="4">
        <v>17.850000000000001</v>
      </c>
      <c r="T5185" s="29">
        <v>152.6</v>
      </c>
      <c r="U5185" s="4">
        <v>0.73</v>
      </c>
      <c r="V5185" s="9"/>
      <c r="W5185" s="9"/>
      <c r="X5185" s="9"/>
      <c r="Y5185" s="9"/>
      <c r="Z5185" s="9"/>
      <c r="AA5185" s="9"/>
    </row>
    <row r="5186" spans="1:27">
      <c r="A5186" s="39">
        <v>3</v>
      </c>
      <c r="B5186" s="39">
        <v>8</v>
      </c>
      <c r="C5186" s="40">
        <v>39663</v>
      </c>
      <c r="D5186" s="17">
        <v>0.79166666666699825</v>
      </c>
      <c r="E5186" s="18">
        <v>0.54173443334498095</v>
      </c>
      <c r="F5186" s="4">
        <v>31.168730685995261</v>
      </c>
      <c r="G5186" s="4">
        <v>65.917439744129211</v>
      </c>
      <c r="H5186" s="4">
        <v>34.748709058133954</v>
      </c>
      <c r="I5186" s="19">
        <v>2.0169853337497741</v>
      </c>
      <c r="J5186" s="19">
        <v>4.0827697559984815</v>
      </c>
      <c r="K5186" s="20">
        <v>2.1016248911598296</v>
      </c>
      <c r="L5186" s="20">
        <v>2.2273897698261811</v>
      </c>
      <c r="M5186" s="20">
        <v>0.125764878666351</v>
      </c>
      <c r="N5186" s="21">
        <v>14.3125</v>
      </c>
      <c r="O5186" s="21">
        <f t="shared" si="84"/>
        <v>18.606249999999999</v>
      </c>
      <c r="P5186" s="21">
        <v>8.5</v>
      </c>
      <c r="Q5186" s="19">
        <v>7.486867545874599</v>
      </c>
      <c r="R5186" s="4">
        <v>76.7</v>
      </c>
      <c r="S5186" s="4">
        <v>16.612500000000001</v>
      </c>
      <c r="T5186" s="29">
        <v>109.95</v>
      </c>
      <c r="U5186" s="4">
        <v>0.185</v>
      </c>
      <c r="V5186" s="9"/>
      <c r="W5186" s="9"/>
      <c r="X5186" s="9"/>
      <c r="Y5186" s="9"/>
      <c r="Z5186" s="9"/>
      <c r="AA5186" s="9"/>
    </row>
    <row r="5187" spans="1:27">
      <c r="A5187" s="39">
        <v>3</v>
      </c>
      <c r="B5187" s="39">
        <v>8</v>
      </c>
      <c r="C5187" s="40">
        <v>39663</v>
      </c>
      <c r="D5187" s="17">
        <v>0.83333333333399651</v>
      </c>
      <c r="E5187" s="18">
        <v>0.4941668874262326</v>
      </c>
      <c r="F5187" s="4">
        <v>24.033801695496333</v>
      </c>
      <c r="G5187" s="4">
        <v>54.284767663878483</v>
      </c>
      <c r="H5187" s="4">
        <v>30.250965968382147</v>
      </c>
      <c r="I5187" s="19">
        <v>1.7075096247498085</v>
      </c>
      <c r="J5187" s="19">
        <v>3.7634852629985991</v>
      </c>
      <c r="K5187" s="20">
        <v>2.0739655074648318</v>
      </c>
      <c r="L5187" s="20">
        <v>2.1792203275051762</v>
      </c>
      <c r="M5187" s="20">
        <v>0.10525482004034481</v>
      </c>
      <c r="N5187" s="21">
        <v>9.875</v>
      </c>
      <c r="O5187" s="21">
        <f t="shared" si="84"/>
        <v>12.8375</v>
      </c>
      <c r="P5187" s="21">
        <v>7</v>
      </c>
      <c r="Q5187" s="19">
        <v>9.8613529118744729</v>
      </c>
      <c r="R5187" s="4">
        <v>79.525000000000006</v>
      </c>
      <c r="S5187" s="4">
        <v>16.05</v>
      </c>
      <c r="T5187" s="29">
        <v>150.05000000000001</v>
      </c>
      <c r="U5187" s="4">
        <v>0.13</v>
      </c>
      <c r="V5187" s="9"/>
      <c r="W5187" s="9"/>
      <c r="X5187" s="9"/>
      <c r="Y5187" s="9"/>
      <c r="Z5187" s="9"/>
      <c r="AA5187" s="9"/>
    </row>
    <row r="5188" spans="1:27">
      <c r="A5188" s="39">
        <v>3</v>
      </c>
      <c r="B5188" s="39">
        <v>8</v>
      </c>
      <c r="C5188" s="40">
        <v>39663</v>
      </c>
      <c r="D5188" s="17">
        <v>0.875</v>
      </c>
      <c r="E5188" s="18">
        <v>0.50820810138123207</v>
      </c>
      <c r="F5188" s="4">
        <v>24.159072203896308</v>
      </c>
      <c r="G5188" s="4">
        <v>53.909328853753465</v>
      </c>
      <c r="H5188" s="4">
        <v>29.750256649857157</v>
      </c>
      <c r="I5188" s="19">
        <v>1.6307834654998166</v>
      </c>
      <c r="J5188" s="19">
        <v>3.7631360049985978</v>
      </c>
      <c r="K5188" s="20">
        <v>2.1367229407648258</v>
      </c>
      <c r="L5188" s="20">
        <v>2.2503037494191815</v>
      </c>
      <c r="M5188" s="20">
        <v>0.11358080865435582</v>
      </c>
      <c r="N5188" s="21">
        <v>11.0625</v>
      </c>
      <c r="O5188" s="21">
        <f t="shared" si="84"/>
        <v>14.38125</v>
      </c>
      <c r="P5188" s="21">
        <v>8</v>
      </c>
      <c r="Q5188" s="19">
        <v>6.9398610545621278</v>
      </c>
      <c r="R5188" s="4">
        <v>80.275000000000006</v>
      </c>
      <c r="S5188" s="4">
        <v>15.525</v>
      </c>
      <c r="T5188" s="29">
        <v>124.60000000000001</v>
      </c>
      <c r="U5188" s="4">
        <v>7.4999999999999997E-2</v>
      </c>
      <c r="V5188" s="9"/>
      <c r="W5188" s="9"/>
      <c r="X5188" s="9"/>
      <c r="Y5188" s="9"/>
      <c r="Z5188" s="9"/>
      <c r="AA5188" s="9"/>
    </row>
    <row r="5189" spans="1:27">
      <c r="A5189" s="39">
        <v>3</v>
      </c>
      <c r="B5189" s="39">
        <v>8</v>
      </c>
      <c r="C5189" s="40">
        <v>39663</v>
      </c>
      <c r="D5189" s="17">
        <v>0.91666666666699825</v>
      </c>
      <c r="E5189" s="18">
        <v>0.52854042663873146</v>
      </c>
      <c r="F5189" s="4">
        <v>28.665524664695607</v>
      </c>
      <c r="G5189" s="4">
        <v>59.28755853550382</v>
      </c>
      <c r="H5189" s="4">
        <v>30.622033870808213</v>
      </c>
      <c r="I5189" s="19">
        <v>1.7869976777497989</v>
      </c>
      <c r="J5189" s="19">
        <v>3.8265879339985727</v>
      </c>
      <c r="K5189" s="20">
        <v>2.1316613384248262</v>
      </c>
      <c r="L5189" s="20">
        <v>2.2726059437706829</v>
      </c>
      <c r="M5189" s="20">
        <v>0.14094460534585707</v>
      </c>
      <c r="N5189" s="21">
        <v>9.375</v>
      </c>
      <c r="O5189" s="21">
        <f t="shared" si="84"/>
        <v>12.1875</v>
      </c>
      <c r="P5189" s="21">
        <v>6.75</v>
      </c>
      <c r="Q5189" s="19">
        <v>4.6878076619372493</v>
      </c>
      <c r="R5189" s="4">
        <v>84.35</v>
      </c>
      <c r="S5189" s="4">
        <v>14.824999999999999</v>
      </c>
      <c r="T5189" s="29">
        <v>180.55</v>
      </c>
      <c r="U5189" s="4">
        <v>5.5E-2</v>
      </c>
      <c r="V5189" s="9"/>
      <c r="W5189" s="9"/>
      <c r="X5189" s="9"/>
      <c r="Y5189" s="9"/>
      <c r="Z5189" s="9"/>
      <c r="AA5189" s="9"/>
    </row>
    <row r="5190" spans="1:27">
      <c r="A5190" s="39">
        <v>3</v>
      </c>
      <c r="B5190" s="39">
        <v>8</v>
      </c>
      <c r="C5190" s="40">
        <v>39663</v>
      </c>
      <c r="D5190" s="17">
        <v>0.95833333333399651</v>
      </c>
      <c r="E5190" s="18">
        <v>0.51490800939873183</v>
      </c>
      <c r="F5190" s="4">
        <v>21.40534074599671</v>
      </c>
      <c r="G5190" s="4">
        <v>48.405490883628126</v>
      </c>
      <c r="H5190" s="4">
        <v>27.000150137631415</v>
      </c>
      <c r="I5190" s="19">
        <v>1.6324606882498156</v>
      </c>
      <c r="J5190" s="19">
        <v>3.2523107929987858</v>
      </c>
      <c r="K5190" s="20">
        <v>2.1152970904848272</v>
      </c>
      <c r="L5190" s="20">
        <v>2.2189817194164281</v>
      </c>
      <c r="M5190" s="20">
        <v>0.10368462893160146</v>
      </c>
      <c r="N5190" s="21">
        <v>7.375</v>
      </c>
      <c r="O5190" s="21">
        <f t="shared" si="84"/>
        <v>9.5875000000000004</v>
      </c>
      <c r="P5190" s="21">
        <v>5.3125</v>
      </c>
      <c r="Q5190" s="19">
        <v>6.2101757613746678</v>
      </c>
      <c r="R5190" s="4">
        <v>88.375</v>
      </c>
      <c r="S5190" s="4">
        <v>14.0375</v>
      </c>
      <c r="T5190" s="29">
        <v>126.075</v>
      </c>
      <c r="U5190" s="4">
        <v>0.04</v>
      </c>
      <c r="V5190" s="9"/>
      <c r="W5190" s="9"/>
      <c r="X5190" s="9"/>
      <c r="Y5190" s="9"/>
      <c r="Z5190" s="9"/>
      <c r="AA5190" s="9"/>
    </row>
    <row r="5191" spans="1:27">
      <c r="A5191" s="39">
        <v>4</v>
      </c>
      <c r="B5191" s="39">
        <v>8</v>
      </c>
      <c r="C5191" s="40">
        <v>39664</v>
      </c>
      <c r="D5191" s="17">
        <v>0</v>
      </c>
      <c r="E5191" s="18">
        <v>0.49495751337873262</v>
      </c>
      <c r="F5191" s="4">
        <v>25.160744591596121</v>
      </c>
      <c r="G5191" s="4">
        <v>52.03261079787837</v>
      </c>
      <c r="H5191" s="4">
        <v>26.871866206282242</v>
      </c>
      <c r="I5191" s="19">
        <v>1.7888155059997977</v>
      </c>
      <c r="J5191" s="19">
        <v>3.8259148699985701</v>
      </c>
      <c r="K5191" s="20">
        <v>2.7721691059647728</v>
      </c>
      <c r="L5191" s="20">
        <v>3.028207428296243</v>
      </c>
      <c r="M5191" s="20">
        <v>0.25603832233146984</v>
      </c>
      <c r="N5191" s="21">
        <v>6.5625</v>
      </c>
      <c r="O5191" s="21">
        <f t="shared" si="84"/>
        <v>8.53125</v>
      </c>
      <c r="P5191" s="21">
        <v>5.625</v>
      </c>
      <c r="Q5191" s="19">
        <v>4.3839962838122641</v>
      </c>
      <c r="R5191" s="4">
        <v>89.525000000000006</v>
      </c>
      <c r="S5191" s="4">
        <v>13.625</v>
      </c>
      <c r="T5191" s="29">
        <v>154.82499999999999</v>
      </c>
      <c r="U5191" s="4">
        <v>0.04</v>
      </c>
      <c r="V5191" s="9"/>
      <c r="W5191" s="9"/>
      <c r="X5191" s="9"/>
      <c r="Y5191" s="9"/>
      <c r="Z5191" s="9"/>
      <c r="AA5191" s="9"/>
    </row>
    <row r="5192" spans="1:27">
      <c r="A5192" s="39">
        <v>4</v>
      </c>
      <c r="B5192" s="39">
        <v>8</v>
      </c>
      <c r="C5192" s="40">
        <v>39664</v>
      </c>
      <c r="D5192" s="17">
        <v>4.1666666666998253E-2</v>
      </c>
      <c r="E5192" s="18">
        <v>0.44224192476873431</v>
      </c>
      <c r="F5192" s="4">
        <v>11.266050089798259</v>
      </c>
      <c r="G5192" s="4">
        <v>32.395181578002109</v>
      </c>
      <c r="H5192" s="4">
        <v>21.129131488203846</v>
      </c>
      <c r="I5192" s="19">
        <v>1.5563170374998236</v>
      </c>
      <c r="J5192" s="19">
        <v>2.996694570998879</v>
      </c>
      <c r="K5192" s="20">
        <v>2.6880447153797791</v>
      </c>
      <c r="L5192" s="20">
        <v>2.9041652001957328</v>
      </c>
      <c r="M5192" s="20">
        <v>0.21612048481595292</v>
      </c>
      <c r="N5192" s="21">
        <v>10.0625</v>
      </c>
      <c r="O5192" s="21">
        <f t="shared" si="84"/>
        <v>13.081250000000001</v>
      </c>
      <c r="P5192" s="21">
        <v>6.9375</v>
      </c>
      <c r="Q5192" s="19">
        <v>2.6792766816248559</v>
      </c>
      <c r="R5192" s="4">
        <v>91.075000000000003</v>
      </c>
      <c r="S5192" s="4">
        <v>13.012499999999999</v>
      </c>
      <c r="T5192" s="29">
        <v>197.67500000000001</v>
      </c>
      <c r="U5192" s="4">
        <v>4.4999999999999998E-2</v>
      </c>
      <c r="V5192" s="9"/>
      <c r="W5192" s="9"/>
      <c r="X5192" s="9"/>
      <c r="Y5192" s="9"/>
      <c r="Z5192" s="9"/>
      <c r="AA5192" s="9"/>
    </row>
    <row r="5193" spans="1:27">
      <c r="A5193" s="39">
        <v>4</v>
      </c>
      <c r="B5193" s="39">
        <v>8</v>
      </c>
      <c r="C5193" s="40">
        <v>39664</v>
      </c>
      <c r="D5193" s="17">
        <v>8.3333333333996507E-2</v>
      </c>
      <c r="E5193" s="18">
        <v>0.41342837536873533</v>
      </c>
      <c r="F5193" s="4">
        <v>10.765372802698334</v>
      </c>
      <c r="G5193" s="4">
        <v>32.269995949502103</v>
      </c>
      <c r="H5193" s="4">
        <v>21.50462314680377</v>
      </c>
      <c r="I5193" s="19">
        <v>1.5571204974998232</v>
      </c>
      <c r="J5193" s="19">
        <v>2.9964343949988783</v>
      </c>
      <c r="K5193" s="20">
        <v>2.5529374715647899</v>
      </c>
      <c r="L5193" s="20">
        <v>2.7474893396339692</v>
      </c>
      <c r="M5193" s="20">
        <v>0.19455186806917935</v>
      </c>
      <c r="N5193" s="21">
        <v>10</v>
      </c>
      <c r="O5193" s="21">
        <f t="shared" si="84"/>
        <v>13</v>
      </c>
      <c r="P5193" s="21">
        <v>7.0625</v>
      </c>
      <c r="Q5193" s="19">
        <v>5.4197605304997083</v>
      </c>
      <c r="R5193" s="4">
        <v>93.375</v>
      </c>
      <c r="S5193" s="4">
        <v>12.6</v>
      </c>
      <c r="T5193" s="29">
        <v>309.47500000000002</v>
      </c>
      <c r="U5193" s="4">
        <v>0.05</v>
      </c>
      <c r="V5193" s="9"/>
      <c r="W5193" s="9"/>
      <c r="X5193" s="9"/>
      <c r="Y5193" s="9"/>
      <c r="Z5193" s="9"/>
      <c r="AA5193" s="9"/>
    </row>
    <row r="5194" spans="1:27">
      <c r="A5194" s="39">
        <v>4</v>
      </c>
      <c r="B5194" s="39">
        <v>8</v>
      </c>
      <c r="C5194" s="40">
        <v>39664</v>
      </c>
      <c r="D5194" s="17">
        <v>0.125</v>
      </c>
      <c r="E5194" s="18">
        <v>0.40602758976123554</v>
      </c>
      <c r="F5194" s="4">
        <v>7.2603949287988732</v>
      </c>
      <c r="G5194" s="4">
        <v>23.889718856876556</v>
      </c>
      <c r="H5194" s="4">
        <v>16.629323928077685</v>
      </c>
      <c r="I5194" s="19">
        <v>1.5579239574998225</v>
      </c>
      <c r="J5194" s="19">
        <v>3.0599117759988532</v>
      </c>
      <c r="K5194" s="20">
        <v>2.485698670264795</v>
      </c>
      <c r="L5194" s="20">
        <v>2.699348748128465</v>
      </c>
      <c r="M5194" s="20">
        <v>0.21365007786366996</v>
      </c>
      <c r="N5194" s="21">
        <v>8.0625</v>
      </c>
      <c r="O5194" s="21">
        <f t="shared" si="84"/>
        <v>10.481250000000001</v>
      </c>
      <c r="P5194" s="21">
        <v>4.25</v>
      </c>
      <c r="Q5194" s="19">
        <v>8.1605912772495621</v>
      </c>
      <c r="R5194" s="4">
        <v>93.174999999999997</v>
      </c>
      <c r="S5194" s="4">
        <v>12.45</v>
      </c>
      <c r="T5194" s="29">
        <v>308.375</v>
      </c>
      <c r="U5194" s="4">
        <v>0.04</v>
      </c>
      <c r="V5194" s="9"/>
      <c r="W5194" s="9"/>
      <c r="X5194" s="9"/>
      <c r="Y5194" s="9"/>
      <c r="Z5194" s="9"/>
      <c r="AA5194" s="9"/>
    </row>
    <row r="5195" spans="1:27">
      <c r="A5195" s="39">
        <v>4</v>
      </c>
      <c r="B5195" s="39">
        <v>8</v>
      </c>
      <c r="C5195" s="40">
        <v>39664</v>
      </c>
      <c r="D5195" s="17">
        <v>0.16666666666699825</v>
      </c>
      <c r="E5195" s="18">
        <v>0.40114632347123569</v>
      </c>
      <c r="F5195" s="4">
        <v>8.3870405591986952</v>
      </c>
      <c r="G5195" s="4">
        <v>25.39055197975166</v>
      </c>
      <c r="H5195" s="4">
        <v>17.003511420552968</v>
      </c>
      <c r="I5195" s="19">
        <v>1.5587274174998222</v>
      </c>
      <c r="J5195" s="19">
        <v>2.9321538619989003</v>
      </c>
      <c r="K5195" s="20">
        <v>2.310822681699809</v>
      </c>
      <c r="L5195" s="20">
        <v>2.5153775242299501</v>
      </c>
      <c r="M5195" s="20">
        <v>0.20455484253014089</v>
      </c>
      <c r="N5195" s="21">
        <v>11.5</v>
      </c>
      <c r="O5195" s="21">
        <f t="shared" si="84"/>
        <v>14.950000000000001</v>
      </c>
      <c r="P5195" s="21">
        <v>6.25</v>
      </c>
      <c r="Q5195" s="19">
        <v>7.4302572654371</v>
      </c>
      <c r="R5195" s="4">
        <v>93.224999999999994</v>
      </c>
      <c r="S5195" s="4">
        <v>12.275</v>
      </c>
      <c r="T5195" s="29">
        <v>313.27499999999998</v>
      </c>
      <c r="U5195" s="4">
        <v>0.05</v>
      </c>
      <c r="V5195" s="9"/>
      <c r="W5195" s="9"/>
      <c r="X5195" s="9"/>
      <c r="Y5195" s="9"/>
      <c r="Z5195" s="9"/>
      <c r="AA5195" s="9"/>
    </row>
    <row r="5196" spans="1:27">
      <c r="A5196" s="39">
        <v>4</v>
      </c>
      <c r="B5196" s="39">
        <v>8</v>
      </c>
      <c r="C5196" s="40">
        <v>39664</v>
      </c>
      <c r="D5196" s="17">
        <v>0.20833333333399651</v>
      </c>
      <c r="E5196" s="18">
        <v>0.42654704914998465</v>
      </c>
      <c r="F5196" s="4">
        <v>8.8877904409986144</v>
      </c>
      <c r="G5196" s="4">
        <v>25.890769617751694</v>
      </c>
      <c r="H5196" s="4">
        <v>17.002979176753087</v>
      </c>
      <c r="I5196" s="19">
        <v>1.4815392687498306</v>
      </c>
      <c r="J5196" s="19">
        <v>2.9956340709988751</v>
      </c>
      <c r="K5196" s="20">
        <v>2.3964490412848014</v>
      </c>
      <c r="L5196" s="20">
        <v>2.5975780141527061</v>
      </c>
      <c r="M5196" s="20">
        <v>0.20112897286790454</v>
      </c>
      <c r="N5196" s="21">
        <v>12.0625</v>
      </c>
      <c r="O5196" s="21">
        <f t="shared" si="84"/>
        <v>15.68125</v>
      </c>
      <c r="P5196" s="21">
        <v>5.375</v>
      </c>
      <c r="Q5196" s="19">
        <v>6.4562175929996517</v>
      </c>
      <c r="R5196" s="4">
        <v>93.75</v>
      </c>
      <c r="S5196" s="4">
        <v>12.362500000000001</v>
      </c>
      <c r="T5196" s="29">
        <v>316.42499999999995</v>
      </c>
      <c r="U5196" s="4">
        <v>0.115</v>
      </c>
      <c r="V5196" s="9"/>
      <c r="W5196" s="9"/>
      <c r="X5196" s="9"/>
      <c r="Y5196" s="9"/>
      <c r="Z5196" s="9"/>
      <c r="AA5196" s="9"/>
    </row>
    <row r="5197" spans="1:27">
      <c r="A5197" s="39">
        <v>4</v>
      </c>
      <c r="B5197" s="39">
        <v>8</v>
      </c>
      <c r="C5197" s="40">
        <v>39664</v>
      </c>
      <c r="D5197" s="17">
        <v>0.25</v>
      </c>
      <c r="E5197" s="18">
        <v>0.51509075775373148</v>
      </c>
      <c r="F5197" s="4">
        <v>19.528178146496945</v>
      </c>
      <c r="G5197" s="4">
        <v>40.399460333127656</v>
      </c>
      <c r="H5197" s="4">
        <v>20.871282186630712</v>
      </c>
      <c r="I5197" s="19">
        <v>1.6383661192498122</v>
      </c>
      <c r="J5197" s="19">
        <v>3.3777426769987304</v>
      </c>
      <c r="K5197" s="20">
        <v>2.5161129813097913</v>
      </c>
      <c r="L5197" s="20">
        <v>2.7776549892307196</v>
      </c>
      <c r="M5197" s="20">
        <v>0.26154200792092852</v>
      </c>
      <c r="N5197" s="21">
        <v>13.3125</v>
      </c>
      <c r="O5197" s="21">
        <f t="shared" si="84"/>
        <v>17.306250000000002</v>
      </c>
      <c r="P5197" s="21">
        <v>7</v>
      </c>
      <c r="Q5197" s="19">
        <v>3.3501331158748195</v>
      </c>
      <c r="R5197" s="4">
        <v>93.974999999999994</v>
      </c>
      <c r="S5197" s="4">
        <v>12.55</v>
      </c>
      <c r="T5197" s="29">
        <v>311.35000000000002</v>
      </c>
      <c r="U5197" s="4">
        <v>0.04</v>
      </c>
      <c r="V5197" s="9"/>
      <c r="W5197" s="9"/>
      <c r="X5197" s="9"/>
      <c r="Y5197" s="9"/>
      <c r="Z5197" s="9"/>
      <c r="AA5197" s="9"/>
    </row>
    <row r="5198" spans="1:27">
      <c r="A5198" s="39">
        <v>4</v>
      </c>
      <c r="B5198" s="39">
        <v>8</v>
      </c>
      <c r="C5198" s="40">
        <v>39664</v>
      </c>
      <c r="D5198" s="17">
        <v>0.29166666666699825</v>
      </c>
      <c r="E5198" s="18">
        <v>0.53802766329748075</v>
      </c>
      <c r="F5198" s="4">
        <v>37.55430896439411</v>
      </c>
      <c r="G5198" s="4">
        <v>63.163038189004155</v>
      </c>
      <c r="H5198" s="4">
        <v>25.608729224610052</v>
      </c>
      <c r="I5198" s="19">
        <v>2.1856029597497488</v>
      </c>
      <c r="J5198" s="19">
        <v>4.3970571729983465</v>
      </c>
      <c r="K5198" s="20">
        <v>2.2447364439798134</v>
      </c>
      <c r="L5198" s="20">
        <v>2.5011200274261971</v>
      </c>
      <c r="M5198" s="20">
        <v>0.25638358344638423</v>
      </c>
      <c r="N5198" s="21">
        <v>17.1875</v>
      </c>
      <c r="O5198" s="21">
        <f t="shared" si="84"/>
        <v>22.34375</v>
      </c>
      <c r="P5198" s="21">
        <v>9.5</v>
      </c>
      <c r="Q5198" s="19">
        <v>3.2285360492498261</v>
      </c>
      <c r="R5198" s="4">
        <v>93.95</v>
      </c>
      <c r="S5198" s="4">
        <v>12.95</v>
      </c>
      <c r="T5198" s="29">
        <v>301.10000000000002</v>
      </c>
      <c r="U5198" s="4">
        <v>7.4999999999999997E-2</v>
      </c>
      <c r="V5198" s="9"/>
      <c r="W5198" s="9"/>
      <c r="X5198" s="9"/>
      <c r="Y5198" s="9"/>
      <c r="Z5198" s="9"/>
      <c r="AA5198" s="9"/>
    </row>
    <row r="5199" spans="1:27">
      <c r="A5199" s="39">
        <v>4</v>
      </c>
      <c r="B5199" s="39">
        <v>8</v>
      </c>
      <c r="C5199" s="40">
        <v>39664</v>
      </c>
      <c r="D5199" s="17">
        <v>0.33333333333399651</v>
      </c>
      <c r="E5199" s="18">
        <v>0.54076506471123065</v>
      </c>
      <c r="F5199" s="4">
        <v>55.079846944391342</v>
      </c>
      <c r="G5199" s="4">
        <v>83.925257223505554</v>
      </c>
      <c r="H5199" s="4">
        <v>28.845410279114205</v>
      </c>
      <c r="I5199" s="19">
        <v>2.8114340039996764</v>
      </c>
      <c r="J5199" s="19">
        <v>4.5241165709982969</v>
      </c>
      <c r="K5199" s="20">
        <v>2.1489635596698209</v>
      </c>
      <c r="L5199" s="20">
        <v>2.333194681010184</v>
      </c>
      <c r="M5199" s="20">
        <v>0.18423112134036324</v>
      </c>
      <c r="N5199" s="21">
        <v>16.25</v>
      </c>
      <c r="O5199" s="21">
        <f t="shared" si="84"/>
        <v>21.125</v>
      </c>
      <c r="P5199" s="21">
        <v>10</v>
      </c>
      <c r="Q5199" s="19">
        <v>4.8126610608747402</v>
      </c>
      <c r="R5199" s="4">
        <v>94.724999999999994</v>
      </c>
      <c r="S5199" s="4">
        <v>13.625</v>
      </c>
      <c r="T5199" s="29">
        <v>289.45000000000005</v>
      </c>
      <c r="U5199" s="4">
        <v>0.56999999999999995</v>
      </c>
      <c r="V5199" s="9"/>
      <c r="W5199" s="9"/>
      <c r="X5199" s="9"/>
      <c r="Y5199" s="9"/>
      <c r="Z5199" s="9"/>
      <c r="AA5199" s="9"/>
    </row>
    <row r="5200" spans="1:27">
      <c r="A5200" s="39">
        <v>4</v>
      </c>
      <c r="B5200" s="39">
        <v>8</v>
      </c>
      <c r="C5200" s="40">
        <v>39664</v>
      </c>
      <c r="D5200" s="17">
        <v>0.375</v>
      </c>
      <c r="E5200" s="18">
        <v>0.51444129479373135</v>
      </c>
      <c r="F5200" s="4">
        <v>56.331886257091121</v>
      </c>
      <c r="G5200" s="4">
        <v>86.67657730463074</v>
      </c>
      <c r="H5200" s="4">
        <v>30.344691047539619</v>
      </c>
      <c r="I5200" s="19">
        <v>2.812960577999676</v>
      </c>
      <c r="J5200" s="19">
        <v>5.2882673249980066</v>
      </c>
      <c r="K5200" s="20">
        <v>2.1098627958698235</v>
      </c>
      <c r="L5200" s="20">
        <v>2.2685480785031782</v>
      </c>
      <c r="M5200" s="20">
        <v>0.15868528263335502</v>
      </c>
      <c r="N5200" s="21">
        <v>22.125</v>
      </c>
      <c r="O5200" s="21">
        <f t="shared" si="84"/>
        <v>28.762499999999999</v>
      </c>
      <c r="P5200" s="21">
        <v>11.6875</v>
      </c>
      <c r="Q5200" s="19">
        <v>4.9347853338747338</v>
      </c>
      <c r="R5200" s="4">
        <v>95.974999999999994</v>
      </c>
      <c r="S5200" s="4">
        <v>14.35</v>
      </c>
      <c r="T5200" s="29">
        <v>233.77500000000001</v>
      </c>
      <c r="U5200" s="4">
        <v>0.68500000000000005</v>
      </c>
      <c r="V5200" s="9"/>
      <c r="W5200" s="9"/>
      <c r="X5200" s="9"/>
      <c r="Y5200" s="9"/>
      <c r="Z5200" s="9"/>
      <c r="AA5200" s="9"/>
    </row>
    <row r="5201" spans="1:27">
      <c r="A5201" s="39">
        <v>4</v>
      </c>
      <c r="B5201" s="39">
        <v>8</v>
      </c>
      <c r="C5201" s="40">
        <v>39664</v>
      </c>
      <c r="D5201" s="17">
        <v>0.41666666666699825</v>
      </c>
      <c r="E5201" s="18">
        <v>0.49947023172248195</v>
      </c>
      <c r="F5201" s="4">
        <v>57.709079226690882</v>
      </c>
      <c r="G5201" s="4">
        <v>91.304034841006072</v>
      </c>
      <c r="H5201" s="4">
        <v>33.594955614315182</v>
      </c>
      <c r="I5201" s="19">
        <v>2.6580017719996927</v>
      </c>
      <c r="J5201" s="19">
        <v>5.1604033609980533</v>
      </c>
      <c r="K5201" s="20">
        <v>2.0593906120998273</v>
      </c>
      <c r="L5201" s="20">
        <v>2.1603323877109197</v>
      </c>
      <c r="M5201" s="20">
        <v>0.10094177561109219</v>
      </c>
      <c r="N5201" s="21">
        <v>21.1875</v>
      </c>
      <c r="O5201" s="21">
        <f t="shared" si="84"/>
        <v>27.543749999999999</v>
      </c>
      <c r="P5201" s="21">
        <v>11.0625</v>
      </c>
      <c r="Q5201" s="19">
        <v>8.103362656249562</v>
      </c>
      <c r="R5201" s="4">
        <v>94.75</v>
      </c>
      <c r="S5201" s="4">
        <v>15.612500000000001</v>
      </c>
      <c r="T5201" s="29">
        <v>202.22499999999999</v>
      </c>
      <c r="U5201" s="4">
        <v>0.95499999999999996</v>
      </c>
      <c r="V5201" s="9"/>
      <c r="W5201" s="9"/>
      <c r="X5201" s="9"/>
      <c r="Y5201" s="9"/>
      <c r="Z5201" s="9"/>
      <c r="AA5201" s="9"/>
    </row>
    <row r="5202" spans="1:27">
      <c r="A5202" s="39">
        <v>4</v>
      </c>
      <c r="B5202" s="39">
        <v>8</v>
      </c>
      <c r="C5202" s="40">
        <v>39664</v>
      </c>
      <c r="D5202" s="17">
        <v>0.45833333333399651</v>
      </c>
      <c r="E5202" s="18">
        <v>0.46804567520748297</v>
      </c>
      <c r="F5202" s="4">
        <v>43.313260579593141</v>
      </c>
      <c r="G5202" s="4">
        <v>76.419961148755078</v>
      </c>
      <c r="H5202" s="4">
        <v>33.106700569161951</v>
      </c>
      <c r="I5202" s="19">
        <v>2.2682948094997375</v>
      </c>
      <c r="J5202" s="19">
        <v>4.586612635998268</v>
      </c>
      <c r="K5202" s="20">
        <v>2.1053687797098233</v>
      </c>
      <c r="L5202" s="20">
        <v>2.1990277789776722</v>
      </c>
      <c r="M5202" s="20">
        <v>9.3658999267849152E-2</v>
      </c>
      <c r="N5202" s="21">
        <v>14.25</v>
      </c>
      <c r="O5202" s="21">
        <f t="shared" si="84"/>
        <v>18.525000000000002</v>
      </c>
      <c r="P5202" s="21">
        <v>9.0625</v>
      </c>
      <c r="Q5202" s="19">
        <v>10.845766202686914</v>
      </c>
      <c r="R5202" s="4">
        <v>90.25</v>
      </c>
      <c r="S5202" s="4">
        <v>16.574999999999999</v>
      </c>
      <c r="T5202" s="29">
        <v>143.27499999999998</v>
      </c>
      <c r="U5202" s="4">
        <v>0.65500000000000003</v>
      </c>
      <c r="V5202" s="9"/>
      <c r="W5202" s="9"/>
      <c r="X5202" s="9"/>
      <c r="Y5202" s="9"/>
      <c r="Z5202" s="9"/>
      <c r="AA5202" s="9"/>
    </row>
    <row r="5203" spans="1:27">
      <c r="A5203" s="39">
        <v>4</v>
      </c>
      <c r="B5203" s="39">
        <v>8</v>
      </c>
      <c r="C5203" s="40">
        <v>39664</v>
      </c>
      <c r="D5203" s="17">
        <v>0.5</v>
      </c>
      <c r="E5203" s="18">
        <v>0.48215229159623235</v>
      </c>
      <c r="F5203" s="4">
        <v>47.194095364492505</v>
      </c>
      <c r="G5203" s="4">
        <v>81.672772635880463</v>
      </c>
      <c r="H5203" s="4">
        <v>34.478677271387944</v>
      </c>
      <c r="I5203" s="19">
        <v>2.5825209757497003</v>
      </c>
      <c r="J5203" s="19">
        <v>4.9046924009981456</v>
      </c>
      <c r="K5203" s="20">
        <v>2.0775698709998252</v>
      </c>
      <c r="L5203" s="20">
        <v>2.1723985735731697</v>
      </c>
      <c r="M5203" s="20">
        <v>9.4828702573344525E-2</v>
      </c>
      <c r="N5203" s="21">
        <v>14.75</v>
      </c>
      <c r="O5203" s="21">
        <f t="shared" si="84"/>
        <v>19.175000000000001</v>
      </c>
      <c r="P5203" s="21">
        <v>9.125</v>
      </c>
      <c r="Q5203" s="19">
        <v>10.785572290811917</v>
      </c>
      <c r="R5203" s="4">
        <v>80.325000000000003</v>
      </c>
      <c r="S5203" s="4">
        <v>17.649999999999999</v>
      </c>
      <c r="T5203" s="29">
        <v>143.80000000000001</v>
      </c>
      <c r="U5203" s="4">
        <v>1.0649999999999999</v>
      </c>
      <c r="V5203" s="9"/>
      <c r="W5203" s="9"/>
      <c r="X5203" s="9"/>
      <c r="Y5203" s="9"/>
      <c r="Z5203" s="9"/>
      <c r="AA5203" s="9"/>
    </row>
    <row r="5204" spans="1:27">
      <c r="A5204" s="39">
        <v>4</v>
      </c>
      <c r="B5204" s="39">
        <v>8</v>
      </c>
      <c r="C5204" s="40">
        <v>39664</v>
      </c>
      <c r="D5204" s="17">
        <v>0.54166666666699825</v>
      </c>
      <c r="E5204" s="18">
        <v>0.48740896029498226</v>
      </c>
      <c r="F5204" s="4">
        <v>55.331217550391194</v>
      </c>
      <c r="G5204" s="4">
        <v>92.303660209006182</v>
      </c>
      <c r="H5204" s="4">
        <v>36.972442658614987</v>
      </c>
      <c r="I5204" s="19">
        <v>2.6621395909996903</v>
      </c>
      <c r="J5204" s="19">
        <v>5.859614657997783</v>
      </c>
      <c r="K5204" s="20">
        <v>2.0838283054798241</v>
      </c>
      <c r="L5204" s="20">
        <v>2.1784377695614197</v>
      </c>
      <c r="M5204" s="20">
        <v>9.460946408159554E-2</v>
      </c>
      <c r="N5204" s="21">
        <v>15.9375</v>
      </c>
      <c r="O5204" s="21">
        <f t="shared" si="84"/>
        <v>20.71875</v>
      </c>
      <c r="P5204" s="21">
        <v>10.875</v>
      </c>
      <c r="Q5204" s="19">
        <v>9.7502509758744722</v>
      </c>
      <c r="R5204" s="4">
        <v>79.924999999999997</v>
      </c>
      <c r="S5204" s="4">
        <v>17.45</v>
      </c>
      <c r="T5204" s="29">
        <v>118.5</v>
      </c>
      <c r="U5204" s="4">
        <v>0.97</v>
      </c>
      <c r="V5204" s="9"/>
      <c r="W5204" s="9"/>
      <c r="X5204" s="9"/>
      <c r="Y5204" s="9"/>
      <c r="Z5204" s="9"/>
      <c r="AA5204" s="9"/>
    </row>
    <row r="5205" spans="1:27">
      <c r="A5205" s="39">
        <v>4</v>
      </c>
      <c r="B5205" s="39">
        <v>8</v>
      </c>
      <c r="C5205" s="40">
        <v>39664</v>
      </c>
      <c r="D5205" s="17">
        <v>0.58333333333399651</v>
      </c>
      <c r="E5205" s="18">
        <v>0.46100693428623318</v>
      </c>
      <c r="F5205" s="4">
        <v>48.696647920592227</v>
      </c>
      <c r="G5205" s="4">
        <v>86.550021914880801</v>
      </c>
      <c r="H5205" s="4">
        <v>37.853373994288575</v>
      </c>
      <c r="I5205" s="19">
        <v>2.5851020909996993</v>
      </c>
      <c r="J5205" s="19">
        <v>5.2859328109979984</v>
      </c>
      <c r="K5205" s="20">
        <v>2.0900867399598235</v>
      </c>
      <c r="L5205" s="20">
        <v>2.1681318533269187</v>
      </c>
      <c r="M5205" s="20">
        <v>7.8045113367095409E-2</v>
      </c>
      <c r="N5205" s="21">
        <v>9.6875</v>
      </c>
      <c r="O5205" s="21">
        <f t="shared" si="84"/>
        <v>12.59375</v>
      </c>
      <c r="P5205" s="21">
        <v>8.5</v>
      </c>
      <c r="Q5205" s="19">
        <v>11.883922476811858</v>
      </c>
      <c r="R5205" s="4">
        <v>74.275000000000006</v>
      </c>
      <c r="S5205" s="4">
        <v>18.137499999999999</v>
      </c>
      <c r="T5205" s="29">
        <v>106.05</v>
      </c>
      <c r="U5205" s="4">
        <v>0.71</v>
      </c>
      <c r="V5205" s="9"/>
      <c r="W5205" s="9"/>
      <c r="X5205" s="9"/>
      <c r="Y5205" s="9"/>
      <c r="Z5205" s="9"/>
      <c r="AA5205" s="9"/>
    </row>
    <row r="5206" spans="1:27">
      <c r="A5206" s="39">
        <v>4</v>
      </c>
      <c r="B5206" s="39">
        <v>8</v>
      </c>
      <c r="C5206" s="40">
        <v>39664</v>
      </c>
      <c r="D5206" s="17">
        <v>0.625</v>
      </c>
      <c r="E5206" s="18">
        <v>0.4877986025399822</v>
      </c>
      <c r="F5206" s="4">
        <v>57.209386088890852</v>
      </c>
      <c r="G5206" s="4">
        <v>96.680533366131499</v>
      </c>
      <c r="H5206" s="4">
        <v>39.471147277240647</v>
      </c>
      <c r="I5206" s="19">
        <v>2.5865081459996979</v>
      </c>
      <c r="J5206" s="19">
        <v>5.7312275139978279</v>
      </c>
      <c r="K5206" s="20">
        <v>2.0736248640348243</v>
      </c>
      <c r="L5206" s="20">
        <v>2.1632722118339176</v>
      </c>
      <c r="M5206" s="20">
        <v>8.9647347799093557E-2</v>
      </c>
      <c r="N5206" s="21">
        <v>11.1875</v>
      </c>
      <c r="O5206" s="21">
        <f t="shared" si="84"/>
        <v>14.543750000000001</v>
      </c>
      <c r="P5206" s="21">
        <v>9.625</v>
      </c>
      <c r="Q5206" s="19">
        <v>10.54382846506193</v>
      </c>
      <c r="R5206" s="4">
        <v>69.724999999999994</v>
      </c>
      <c r="S5206" s="4">
        <v>18.55</v>
      </c>
      <c r="T5206" s="29">
        <v>106.075</v>
      </c>
      <c r="U5206" s="4">
        <v>0.86</v>
      </c>
      <c r="V5206" s="9"/>
      <c r="W5206" s="9"/>
      <c r="X5206" s="9"/>
      <c r="Y5206" s="9"/>
      <c r="Z5206" s="9"/>
      <c r="AA5206" s="9"/>
    </row>
    <row r="5207" spans="1:27">
      <c r="A5207" s="39">
        <v>4</v>
      </c>
      <c r="B5207" s="39">
        <v>8</v>
      </c>
      <c r="C5207" s="40">
        <v>39664</v>
      </c>
      <c r="D5207" s="17">
        <v>0.66666666666699825</v>
      </c>
      <c r="E5207" s="18">
        <v>0.50193357258498161</v>
      </c>
      <c r="F5207" s="4">
        <v>43.439227003593032</v>
      </c>
      <c r="G5207" s="4">
        <v>80.671062428255425</v>
      </c>
      <c r="H5207" s="4">
        <v>37.2318354246624</v>
      </c>
      <c r="I5207" s="19">
        <v>2.3525534062497249</v>
      </c>
      <c r="J5207" s="19">
        <v>4.8392778399981644</v>
      </c>
      <c r="K5207" s="20">
        <v>2.0685193883898245</v>
      </c>
      <c r="L5207" s="20">
        <v>2.1529592678366667</v>
      </c>
      <c r="M5207" s="20">
        <v>8.4439879446842059E-2</v>
      </c>
      <c r="N5207" s="21">
        <v>9</v>
      </c>
      <c r="O5207" s="21">
        <f t="shared" si="84"/>
        <v>11.700000000000001</v>
      </c>
      <c r="P5207" s="21">
        <v>7.9375</v>
      </c>
      <c r="Q5207" s="19">
        <v>13.165405175749285</v>
      </c>
      <c r="R5207" s="4">
        <v>66.400000000000006</v>
      </c>
      <c r="S5207" s="4">
        <v>19.100000000000001</v>
      </c>
      <c r="T5207" s="29">
        <v>112.89999999999999</v>
      </c>
      <c r="U5207" s="4">
        <v>0.68500000000000005</v>
      </c>
      <c r="V5207" s="9"/>
      <c r="W5207" s="9"/>
      <c r="X5207" s="9"/>
      <c r="Y5207" s="9"/>
      <c r="Z5207" s="9"/>
      <c r="AA5207" s="9"/>
    </row>
    <row r="5208" spans="1:27">
      <c r="A5208" s="39">
        <v>4</v>
      </c>
      <c r="B5208" s="39">
        <v>8</v>
      </c>
      <c r="C5208" s="40">
        <v>39664</v>
      </c>
      <c r="D5208" s="17">
        <v>0.70833333333399651</v>
      </c>
      <c r="E5208" s="18">
        <v>0.50593741251873148</v>
      </c>
      <c r="F5208" s="4">
        <v>34.426026735594469</v>
      </c>
      <c r="G5208" s="4">
        <v>71.415526455004823</v>
      </c>
      <c r="H5208" s="4">
        <v>36.989499719410361</v>
      </c>
      <c r="I5208" s="19">
        <v>1.9614504319997699</v>
      </c>
      <c r="J5208" s="19">
        <v>4.3294876759983563</v>
      </c>
      <c r="K5208" s="20">
        <v>2.080464323364823</v>
      </c>
      <c r="L5208" s="20">
        <v>2.1589958746491664</v>
      </c>
      <c r="M5208" s="20">
        <v>7.8531551284343748E-2</v>
      </c>
      <c r="N5208" s="21">
        <v>6.0625</v>
      </c>
      <c r="O5208" s="21">
        <f t="shared" si="84"/>
        <v>7.8812500000000005</v>
      </c>
      <c r="P5208" s="21">
        <v>6.75</v>
      </c>
      <c r="Q5208" s="19">
        <v>14.446288152936717</v>
      </c>
      <c r="R5208" s="4">
        <v>63.85</v>
      </c>
      <c r="S5208" s="4">
        <v>19.162500000000001</v>
      </c>
      <c r="T5208" s="29">
        <v>109.1</v>
      </c>
      <c r="U5208" s="4">
        <v>0.92</v>
      </c>
      <c r="V5208" s="9"/>
      <c r="W5208" s="9"/>
      <c r="X5208" s="9"/>
      <c r="Y5208" s="9"/>
      <c r="Z5208" s="9"/>
      <c r="AA5208" s="9"/>
    </row>
    <row r="5209" spans="1:27">
      <c r="A5209" s="39">
        <v>4</v>
      </c>
      <c r="B5209" s="39">
        <v>8</v>
      </c>
      <c r="C5209" s="40">
        <v>39664</v>
      </c>
      <c r="D5209" s="17">
        <v>0.75</v>
      </c>
      <c r="E5209" s="18">
        <v>0.50233165791873158</v>
      </c>
      <c r="F5209" s="4">
        <v>31.922428951294862</v>
      </c>
      <c r="G5209" s="4">
        <v>69.289081940129691</v>
      </c>
      <c r="H5209" s="4">
        <v>37.366652988834836</v>
      </c>
      <c r="I5209" s="19">
        <v>1.8839710289997789</v>
      </c>
      <c r="J5209" s="19">
        <v>4.2017849079984035</v>
      </c>
      <c r="K5209" s="20">
        <v>2.1151596081248192</v>
      </c>
      <c r="L5209" s="20">
        <v>2.2141177522336708</v>
      </c>
      <c r="M5209" s="20">
        <v>9.8958144108851176E-2</v>
      </c>
      <c r="N5209" s="21">
        <v>12.5625</v>
      </c>
      <c r="O5209" s="21">
        <f t="shared" si="84"/>
        <v>16.331250000000001</v>
      </c>
      <c r="P5209" s="21">
        <v>4.6875</v>
      </c>
      <c r="Q5209" s="19">
        <v>12.740369107249309</v>
      </c>
      <c r="R5209" s="4">
        <v>64.45</v>
      </c>
      <c r="S5209" s="4">
        <v>19.074999999999999</v>
      </c>
      <c r="T5209" s="29">
        <v>120.45</v>
      </c>
      <c r="U5209" s="4">
        <v>0.9</v>
      </c>
      <c r="V5209" s="9"/>
      <c r="W5209" s="9"/>
      <c r="X5209" s="9"/>
      <c r="Y5209" s="9"/>
      <c r="Z5209" s="9"/>
      <c r="AA5209" s="9"/>
    </row>
    <row r="5210" spans="1:27">
      <c r="A5210" s="39">
        <v>4</v>
      </c>
      <c r="B5210" s="39">
        <v>8</v>
      </c>
      <c r="C5210" s="40">
        <v>39664</v>
      </c>
      <c r="D5210" s="17">
        <v>0.79166666666699825</v>
      </c>
      <c r="E5210" s="18">
        <v>0.47080603637123258</v>
      </c>
      <c r="F5210" s="4">
        <v>32.548472937594745</v>
      </c>
      <c r="G5210" s="4">
        <v>68.913633788254671</v>
      </c>
      <c r="H5210" s="4">
        <v>36.365160850659933</v>
      </c>
      <c r="I5210" s="19">
        <v>1.884905051249778</v>
      </c>
      <c r="J5210" s="19">
        <v>4.1377489969984254</v>
      </c>
      <c r="K5210" s="20">
        <v>2.1328096205798177</v>
      </c>
      <c r="L5210" s="20">
        <v>2.2201728531586706</v>
      </c>
      <c r="M5210" s="20">
        <v>8.7363232578853034E-2</v>
      </c>
      <c r="N5210" s="21">
        <v>10.25</v>
      </c>
      <c r="O5210" s="21">
        <f t="shared" si="84"/>
        <v>13.325000000000001</v>
      </c>
      <c r="P5210" s="21">
        <v>7.75</v>
      </c>
      <c r="Q5210" s="19">
        <v>10.485575809374431</v>
      </c>
      <c r="R5210" s="4">
        <v>66.849999999999994</v>
      </c>
      <c r="S5210" s="4">
        <v>18.375</v>
      </c>
      <c r="T5210" s="29">
        <v>96.474999999999994</v>
      </c>
      <c r="U5210" s="4">
        <v>0.51500000000000001</v>
      </c>
      <c r="V5210" s="9"/>
      <c r="W5210" s="9"/>
      <c r="X5210" s="9"/>
      <c r="Y5210" s="9"/>
      <c r="Z5210" s="9"/>
      <c r="AA5210" s="9"/>
    </row>
    <row r="5211" spans="1:27">
      <c r="A5211" s="39">
        <v>4</v>
      </c>
      <c r="B5211" s="39">
        <v>8</v>
      </c>
      <c r="C5211" s="40">
        <v>39664</v>
      </c>
      <c r="D5211" s="17">
        <v>0.83333333333399651</v>
      </c>
      <c r="E5211" s="18">
        <v>0.46845437069873258</v>
      </c>
      <c r="F5211" s="4">
        <v>32.047847697394815</v>
      </c>
      <c r="G5211" s="4">
        <v>68.538179662004666</v>
      </c>
      <c r="H5211" s="4">
        <v>36.490331964609851</v>
      </c>
      <c r="I5211" s="19">
        <v>1.7287611417497963</v>
      </c>
      <c r="J5211" s="19">
        <v>4.2010284179984003</v>
      </c>
      <c r="K5211" s="20">
        <v>2.1049549809148198</v>
      </c>
      <c r="L5211" s="20">
        <v>2.2044040174814192</v>
      </c>
      <c r="M5211" s="20">
        <v>9.9449036566599536E-2</v>
      </c>
      <c r="N5211" s="21">
        <v>6.875</v>
      </c>
      <c r="O5211" s="21">
        <f t="shared" si="84"/>
        <v>8.9375</v>
      </c>
      <c r="P5211" s="21">
        <v>7.6875</v>
      </c>
      <c r="Q5211" s="19">
        <v>7.3769572138745998</v>
      </c>
      <c r="R5211" s="4">
        <v>72.849999999999994</v>
      </c>
      <c r="S5211" s="4">
        <v>16.912500000000001</v>
      </c>
      <c r="T5211" s="29">
        <v>114.47499999999999</v>
      </c>
      <c r="U5211" s="4">
        <v>0.31</v>
      </c>
      <c r="V5211" s="9"/>
      <c r="W5211" s="9"/>
      <c r="X5211" s="9"/>
      <c r="Y5211" s="9"/>
      <c r="Z5211" s="9"/>
      <c r="AA5211" s="9"/>
    </row>
    <row r="5212" spans="1:27">
      <c r="A5212" s="39">
        <v>4</v>
      </c>
      <c r="B5212" s="39">
        <v>8</v>
      </c>
      <c r="C5212" s="40">
        <v>39664</v>
      </c>
      <c r="D5212" s="17">
        <v>0.875</v>
      </c>
      <c r="E5212" s="18">
        <v>0.51944194805748078</v>
      </c>
      <c r="F5212" s="4">
        <v>47.320817653992322</v>
      </c>
      <c r="G5212" s="4">
        <v>85.79750134150585</v>
      </c>
      <c r="H5212" s="4">
        <v>38.476683687513528</v>
      </c>
      <c r="I5212" s="19">
        <v>2.2799650659997308</v>
      </c>
      <c r="J5212" s="19">
        <v>4.7098316099982043</v>
      </c>
      <c r="K5212" s="20">
        <v>2.156763917094815</v>
      </c>
      <c r="L5212" s="20">
        <v>2.286878960033675</v>
      </c>
      <c r="M5212" s="20">
        <v>0.13011504293886023</v>
      </c>
      <c r="N5212" s="21">
        <v>7.9375</v>
      </c>
      <c r="O5212" s="21">
        <f t="shared" si="84"/>
        <v>10.31875</v>
      </c>
      <c r="P5212" s="21">
        <v>8.1875</v>
      </c>
      <c r="Q5212" s="19">
        <v>4.7557029026247415</v>
      </c>
      <c r="R5212" s="4">
        <v>77.674999999999997</v>
      </c>
      <c r="S5212" s="4">
        <v>15.425000000000001</v>
      </c>
      <c r="T5212" s="29">
        <v>88.2</v>
      </c>
      <c r="U5212" s="4">
        <v>4.4999999999999998E-2</v>
      </c>
      <c r="V5212" s="9"/>
      <c r="W5212" s="9"/>
      <c r="X5212" s="9"/>
      <c r="Y5212" s="9"/>
      <c r="Z5212" s="9"/>
      <c r="AA5212" s="9"/>
    </row>
    <row r="5213" spans="1:27">
      <c r="A5213" s="39">
        <v>4</v>
      </c>
      <c r="B5213" s="39">
        <v>8</v>
      </c>
      <c r="C5213" s="40">
        <v>39664</v>
      </c>
      <c r="D5213" s="17">
        <v>0.91666666666699825</v>
      </c>
      <c r="E5213" s="18">
        <v>0.52091921176373068</v>
      </c>
      <c r="F5213" s="4">
        <v>38.307462938793769</v>
      </c>
      <c r="G5213" s="4">
        <v>75.041288991255129</v>
      </c>
      <c r="H5213" s="4">
        <v>36.73382605246136</v>
      </c>
      <c r="I5213" s="19">
        <v>2.1237910267497484</v>
      </c>
      <c r="J5213" s="19">
        <v>4.1366531469984222</v>
      </c>
      <c r="K5213" s="20">
        <v>2.3167416585148009</v>
      </c>
      <c r="L5213" s="20">
        <v>2.48949485410319</v>
      </c>
      <c r="M5213" s="20">
        <v>0.1727531955883892</v>
      </c>
      <c r="N5213" s="21">
        <v>8.3125</v>
      </c>
      <c r="O5213" s="21">
        <f t="shared" si="84"/>
        <v>10.80625</v>
      </c>
      <c r="P5213" s="21">
        <v>8.125</v>
      </c>
      <c r="Q5213" s="19">
        <v>2.3779984419373705</v>
      </c>
      <c r="R5213" s="4">
        <v>80.575000000000003</v>
      </c>
      <c r="S5213" s="4">
        <v>14.4</v>
      </c>
      <c r="T5213" s="29">
        <v>127.45</v>
      </c>
      <c r="U5213" s="4">
        <v>0.04</v>
      </c>
      <c r="V5213" s="9"/>
      <c r="W5213" s="9"/>
      <c r="X5213" s="9"/>
      <c r="Y5213" s="9"/>
      <c r="Z5213" s="9"/>
      <c r="AA5213" s="9"/>
    </row>
    <row r="5214" spans="1:27">
      <c r="A5214" s="39">
        <v>4</v>
      </c>
      <c r="B5214" s="39">
        <v>8</v>
      </c>
      <c r="C5214" s="40">
        <v>39664</v>
      </c>
      <c r="D5214" s="17">
        <v>0.95833333333399651</v>
      </c>
      <c r="E5214" s="18">
        <v>0.62662487716872672</v>
      </c>
      <c r="F5214" s="4">
        <v>64.597159707789459</v>
      </c>
      <c r="G5214" s="4">
        <v>97.428242286506674</v>
      </c>
      <c r="H5214" s="4">
        <v>32.831082578717215</v>
      </c>
      <c r="I5214" s="19">
        <v>2.7545733932496734</v>
      </c>
      <c r="J5214" s="19">
        <v>4.7725991629981781</v>
      </c>
      <c r="K5214" s="20">
        <v>2.6020832791247757</v>
      </c>
      <c r="L5214" s="20">
        <v>2.8888206038639699</v>
      </c>
      <c r="M5214" s="20">
        <v>0.28673732473919411</v>
      </c>
      <c r="N5214" s="21">
        <v>6.6875</v>
      </c>
      <c r="O5214" s="21">
        <f t="shared" si="84"/>
        <v>8.6937499999999996</v>
      </c>
      <c r="P5214" s="21">
        <v>9.5</v>
      </c>
      <c r="Q5214" s="19">
        <v>1.524457326187417</v>
      </c>
      <c r="R5214" s="4">
        <v>85.474999999999994</v>
      </c>
      <c r="S5214" s="4">
        <v>13.6</v>
      </c>
      <c r="T5214" s="29">
        <v>281.42500000000001</v>
      </c>
      <c r="U5214" s="4">
        <v>0.04</v>
      </c>
      <c r="V5214" s="9"/>
      <c r="W5214" s="9"/>
      <c r="X5214" s="9"/>
      <c r="Y5214" s="9"/>
      <c r="Z5214" s="9"/>
      <c r="AA5214" s="9"/>
    </row>
    <row r="5215" spans="1:27">
      <c r="A5215" s="39">
        <v>5</v>
      </c>
      <c r="B5215" s="39">
        <v>8</v>
      </c>
      <c r="C5215" s="40">
        <v>39665</v>
      </c>
      <c r="D5215" s="17">
        <v>0</v>
      </c>
      <c r="E5215" s="18">
        <v>0.64339996408247602</v>
      </c>
      <c r="F5215" s="4">
        <v>126.19022125847938</v>
      </c>
      <c r="G5215" s="4">
        <v>159.96189034563599</v>
      </c>
      <c r="H5215" s="4">
        <v>33.771669087156624</v>
      </c>
      <c r="I5215" s="19">
        <v>4.566940320499457</v>
      </c>
      <c r="J5215" s="19">
        <v>7.1264799199972764</v>
      </c>
      <c r="K5215" s="20">
        <v>2.6825377602247684</v>
      </c>
      <c r="L5215" s="20">
        <v>3.0261592461902298</v>
      </c>
      <c r="M5215" s="20">
        <v>0.34362148596546127</v>
      </c>
      <c r="N5215" s="21">
        <v>10.8125</v>
      </c>
      <c r="O5215" s="21">
        <f t="shared" si="84"/>
        <v>14.05625</v>
      </c>
      <c r="P5215" s="21">
        <v>10.75</v>
      </c>
      <c r="Q5215" s="19">
        <v>1.4025937165624236</v>
      </c>
      <c r="R5215" s="4">
        <v>88.924999999999997</v>
      </c>
      <c r="S5215" s="4">
        <v>12.675000000000001</v>
      </c>
      <c r="T5215" s="29">
        <v>243.57499999999999</v>
      </c>
      <c r="U5215" s="4">
        <v>0.04</v>
      </c>
      <c r="V5215" s="9"/>
      <c r="W5215" s="9"/>
      <c r="X5215" s="9"/>
      <c r="Y5215" s="9"/>
      <c r="Z5215" s="9"/>
      <c r="AA5215" s="9"/>
    </row>
    <row r="5216" spans="1:27">
      <c r="A5216" s="39">
        <v>5</v>
      </c>
      <c r="B5216" s="39">
        <v>8</v>
      </c>
      <c r="C5216" s="40">
        <v>39665</v>
      </c>
      <c r="D5216" s="17">
        <v>4.1666666666998253E-2</v>
      </c>
      <c r="E5216" s="18">
        <v>0.62966270132247659</v>
      </c>
      <c r="F5216" s="4">
        <v>124.81359764357956</v>
      </c>
      <c r="G5216" s="4">
        <v>153.33275224063556</v>
      </c>
      <c r="H5216" s="4">
        <v>28.519154597056009</v>
      </c>
      <c r="I5216" s="19">
        <v>4.4116601304994738</v>
      </c>
      <c r="J5216" s="19">
        <v>7.1894807829972498</v>
      </c>
      <c r="K5216" s="20">
        <v>2.9225478504047473</v>
      </c>
      <c r="L5216" s="20">
        <v>3.3001603860897495</v>
      </c>
      <c r="M5216" s="20">
        <v>0.37761253568500286</v>
      </c>
      <c r="N5216" s="21">
        <v>5</v>
      </c>
      <c r="O5216" s="21">
        <f t="shared" si="84"/>
        <v>6.5</v>
      </c>
      <c r="P5216" s="21">
        <v>9.0625</v>
      </c>
      <c r="Q5216" s="19">
        <v>0.97578886087494687</v>
      </c>
      <c r="R5216" s="4">
        <v>91.724999999999994</v>
      </c>
      <c r="S5216" s="4">
        <v>12.2</v>
      </c>
      <c r="T5216" s="29">
        <v>220.04999999999998</v>
      </c>
      <c r="U5216" s="4">
        <v>0.04</v>
      </c>
      <c r="V5216" s="9"/>
      <c r="W5216" s="9"/>
      <c r="X5216" s="9"/>
      <c r="Y5216" s="9"/>
      <c r="Z5216" s="9"/>
      <c r="AA5216" s="9"/>
    </row>
    <row r="5217" spans="1:27">
      <c r="A5217" s="39">
        <v>5</v>
      </c>
      <c r="B5217" s="39">
        <v>8</v>
      </c>
      <c r="C5217" s="40">
        <v>39665</v>
      </c>
      <c r="D5217" s="17">
        <v>8.3333333333996507E-2</v>
      </c>
      <c r="E5217" s="18">
        <v>0.58791572202872799</v>
      </c>
      <c r="F5217" s="4">
        <v>111.16837047958174</v>
      </c>
      <c r="G5217" s="4">
        <v>136.69831047238443</v>
      </c>
      <c r="H5217" s="4">
        <v>25.529939992802696</v>
      </c>
      <c r="I5217" s="19">
        <v>3.862123385749539</v>
      </c>
      <c r="J5217" s="19">
        <v>6.4254403209975397</v>
      </c>
      <c r="K5217" s="20">
        <v>3.0487350457597353</v>
      </c>
      <c r="L5217" s="20">
        <v>3.3939724765895063</v>
      </c>
      <c r="M5217" s="20">
        <v>0.34523743082977065</v>
      </c>
      <c r="N5217" s="21">
        <v>2.9375</v>
      </c>
      <c r="O5217" s="21">
        <f t="shared" si="84"/>
        <v>3.8187500000000001</v>
      </c>
      <c r="P5217" s="21">
        <v>8.875</v>
      </c>
      <c r="Q5217" s="19">
        <v>1.5857428884374136</v>
      </c>
      <c r="R5217" s="4">
        <v>92.95</v>
      </c>
      <c r="S5217" s="4">
        <v>11.362500000000001</v>
      </c>
      <c r="T5217" s="29">
        <v>153.47500000000002</v>
      </c>
      <c r="U5217" s="4">
        <v>0.04</v>
      </c>
      <c r="V5217" s="9"/>
      <c r="W5217" s="9"/>
      <c r="X5217" s="9"/>
      <c r="Y5217" s="9"/>
      <c r="Z5217" s="9"/>
      <c r="AA5217" s="9"/>
    </row>
    <row r="5218" spans="1:27">
      <c r="A5218" s="39">
        <v>5</v>
      </c>
      <c r="B5218" s="39">
        <v>8</v>
      </c>
      <c r="C5218" s="40">
        <v>39665</v>
      </c>
      <c r="D5218" s="17">
        <v>0.125</v>
      </c>
      <c r="E5218" s="18">
        <v>0.51431232853123077</v>
      </c>
      <c r="F5218" s="4">
        <v>102.78104258988307</v>
      </c>
      <c r="G5218" s="4">
        <v>124.94156606125864</v>
      </c>
      <c r="H5218" s="4">
        <v>22.160523471375566</v>
      </c>
      <c r="I5218" s="19">
        <v>3.785316880499547</v>
      </c>
      <c r="J5218" s="19">
        <v>6.5520755189974889</v>
      </c>
      <c r="K5218" s="20">
        <v>4.5487127177096047</v>
      </c>
      <c r="L5218" s="20">
        <v>4.8763903094981176</v>
      </c>
      <c r="M5218" s="20">
        <v>0.32767759178851308</v>
      </c>
      <c r="N5218" s="21">
        <v>7.0625</v>
      </c>
      <c r="O5218" s="21">
        <f t="shared" si="84"/>
        <v>9.1812500000000004</v>
      </c>
      <c r="P5218" s="21">
        <v>8.125</v>
      </c>
      <c r="Q5218" s="19">
        <v>1.4028631993749234</v>
      </c>
      <c r="R5218" s="4">
        <v>94.25</v>
      </c>
      <c r="S5218" s="4">
        <v>11.012499999999999</v>
      </c>
      <c r="T5218" s="29">
        <v>164.67500000000001</v>
      </c>
      <c r="U5218" s="4">
        <v>0.04</v>
      </c>
      <c r="V5218" s="9"/>
      <c r="W5218" s="9"/>
      <c r="X5218" s="9"/>
      <c r="Y5218" s="9"/>
      <c r="Z5218" s="9"/>
      <c r="AA5218" s="9"/>
    </row>
    <row r="5219" spans="1:27">
      <c r="A5219" s="39">
        <v>5</v>
      </c>
      <c r="B5219" s="39">
        <v>8</v>
      </c>
      <c r="C5219" s="40">
        <v>39665</v>
      </c>
      <c r="D5219" s="17">
        <v>0.16666666666699825</v>
      </c>
      <c r="E5219" s="18">
        <v>0.49159292703498159</v>
      </c>
      <c r="F5219" s="4">
        <v>99.776836613283535</v>
      </c>
      <c r="G5219" s="4">
        <v>121.68941547988345</v>
      </c>
      <c r="H5219" s="4">
        <v>21.912578866599905</v>
      </c>
      <c r="I5219" s="19">
        <v>3.7872250979995465</v>
      </c>
      <c r="J5219" s="19">
        <v>6.3606761999975596</v>
      </c>
      <c r="K5219" s="20">
        <v>3.3811101648297055</v>
      </c>
      <c r="L5219" s="20">
        <v>3.6801459585570266</v>
      </c>
      <c r="M5219" s="20">
        <v>0.29903579372732114</v>
      </c>
      <c r="N5219" s="21">
        <v>10.625</v>
      </c>
      <c r="O5219" s="21">
        <f t="shared" si="84"/>
        <v>13.8125</v>
      </c>
      <c r="P5219" s="21">
        <v>8.125</v>
      </c>
      <c r="Q5219" s="19">
        <v>1.46395081424992</v>
      </c>
      <c r="R5219" s="4">
        <v>95.05</v>
      </c>
      <c r="S5219" s="4">
        <v>10.637499999999999</v>
      </c>
      <c r="T5219" s="29">
        <v>154.4</v>
      </c>
      <c r="U5219" s="4">
        <v>0.04</v>
      </c>
      <c r="V5219" s="9"/>
      <c r="W5219" s="9"/>
      <c r="X5219" s="9"/>
      <c r="Y5219" s="9"/>
      <c r="Z5219" s="9"/>
      <c r="AA5219" s="9"/>
    </row>
    <row r="5220" spans="1:27">
      <c r="A5220" s="39">
        <v>5</v>
      </c>
      <c r="B5220" s="39">
        <v>8</v>
      </c>
      <c r="C5220" s="40">
        <v>39665</v>
      </c>
      <c r="D5220" s="17">
        <v>0.20833333333399651</v>
      </c>
      <c r="E5220" s="18">
        <v>0.56059140787872896</v>
      </c>
      <c r="F5220" s="4">
        <v>152.10705341807483</v>
      </c>
      <c r="G5220" s="4">
        <v>181.09519363126259</v>
      </c>
      <c r="H5220" s="4">
        <v>28.988140213187755</v>
      </c>
      <c r="I5220" s="19">
        <v>4.9734094672494029</v>
      </c>
      <c r="J5220" s="19">
        <v>8.2681041879968262</v>
      </c>
      <c r="K5220" s="20">
        <v>2.8687547673147495</v>
      </c>
      <c r="L5220" s="20">
        <v>3.1724573048684879</v>
      </c>
      <c r="M5220" s="20">
        <v>0.30370253755373822</v>
      </c>
      <c r="N5220" s="21">
        <v>18.5</v>
      </c>
      <c r="O5220" s="21">
        <f t="shared" si="84"/>
        <v>24.05</v>
      </c>
      <c r="P5220" s="21">
        <v>12.625</v>
      </c>
      <c r="Q5220" s="19">
        <v>1.6470500093124099</v>
      </c>
      <c r="R5220" s="4">
        <v>95.724999999999994</v>
      </c>
      <c r="S5220" s="4">
        <v>10.483333333333333</v>
      </c>
      <c r="T5220" s="29">
        <v>155.65</v>
      </c>
      <c r="U5220" s="4">
        <v>0.04</v>
      </c>
      <c r="V5220" s="9"/>
      <c r="W5220" s="9"/>
      <c r="X5220" s="9"/>
      <c r="Y5220" s="9"/>
      <c r="Z5220" s="9"/>
      <c r="AA5220" s="9"/>
    </row>
    <row r="5221" spans="1:27">
      <c r="A5221" s="39">
        <v>5</v>
      </c>
      <c r="B5221" s="39">
        <v>8</v>
      </c>
      <c r="C5221" s="40">
        <v>39665</v>
      </c>
      <c r="D5221" s="17">
        <v>0.25</v>
      </c>
      <c r="E5221" s="18">
        <v>0.70228687212622354</v>
      </c>
      <c r="F5221" s="4">
        <v>147.60067693897554</v>
      </c>
      <c r="G5221" s="4">
        <v>179.59381857826253</v>
      </c>
      <c r="H5221" s="4">
        <v>31.993141639286982</v>
      </c>
      <c r="I5221" s="19">
        <v>5.0546952619993926</v>
      </c>
      <c r="J5221" s="19">
        <v>8.7125971529966524</v>
      </c>
      <c r="K5221" s="20">
        <v>2.8467245721397512</v>
      </c>
      <c r="L5221" s="20">
        <v>3.1568970827802358</v>
      </c>
      <c r="M5221" s="20">
        <v>0.31017251064048501</v>
      </c>
      <c r="N5221" s="21">
        <v>28.5625</v>
      </c>
      <c r="O5221" s="21">
        <f t="shared" si="84"/>
        <v>37.131250000000001</v>
      </c>
      <c r="P5221" s="21">
        <v>16.8125</v>
      </c>
      <c r="Q5221" s="19">
        <v>1.8911780229998967</v>
      </c>
      <c r="R5221" s="4">
        <v>96.15</v>
      </c>
      <c r="S5221" s="4"/>
      <c r="T5221" s="29">
        <v>150.30000000000001</v>
      </c>
      <c r="U5221" s="4"/>
      <c r="V5221" s="9"/>
      <c r="W5221" s="9"/>
      <c r="X5221" s="9"/>
      <c r="Y5221" s="9"/>
      <c r="Z5221" s="9"/>
      <c r="AA5221" s="9"/>
    </row>
    <row r="5222" spans="1:27">
      <c r="A5222" s="39">
        <v>5</v>
      </c>
      <c r="B5222" s="39">
        <v>8</v>
      </c>
      <c r="C5222" s="40">
        <v>39665</v>
      </c>
      <c r="D5222" s="17">
        <v>0.29166666666699825</v>
      </c>
      <c r="E5222" s="18">
        <v>0.60055618893372742</v>
      </c>
      <c r="F5222" s="4">
        <v>65.475331294589125</v>
      </c>
      <c r="G5222" s="4">
        <v>91.422454326881393</v>
      </c>
      <c r="H5222" s="4">
        <v>25.947123032292264</v>
      </c>
      <c r="I5222" s="19">
        <v>2.6075989709996863</v>
      </c>
      <c r="J5222" s="19">
        <v>4.8328512099981413</v>
      </c>
      <c r="K5222" s="20">
        <v>2.4366542471247863</v>
      </c>
      <c r="L5222" s="20">
        <v>2.7144645975467023</v>
      </c>
      <c r="M5222" s="20">
        <v>0.27781035042191626</v>
      </c>
      <c r="N5222" s="21">
        <v>49</v>
      </c>
      <c r="O5222" s="21">
        <f t="shared" si="84"/>
        <v>63.7</v>
      </c>
      <c r="P5222" s="21">
        <v>12.375</v>
      </c>
      <c r="Q5222" s="19">
        <v>2.8674627322498432</v>
      </c>
      <c r="R5222" s="4">
        <v>95.325000000000003</v>
      </c>
      <c r="S5222" s="4"/>
      <c r="T5222" s="29">
        <v>154.55000000000001</v>
      </c>
      <c r="U5222" s="4"/>
      <c r="V5222" s="9"/>
      <c r="W5222" s="9"/>
      <c r="X5222" s="9"/>
      <c r="Y5222" s="9"/>
      <c r="Z5222" s="9"/>
      <c r="AA5222" s="9"/>
    </row>
    <row r="5223" spans="1:27">
      <c r="A5223" s="39">
        <v>5</v>
      </c>
      <c r="B5223" s="39">
        <v>8</v>
      </c>
      <c r="C5223" s="40">
        <v>39665</v>
      </c>
      <c r="D5223" s="17">
        <v>0.33333333333399651</v>
      </c>
      <c r="E5223" s="18">
        <v>0.49364406874373135</v>
      </c>
      <c r="F5223" s="4">
        <v>25.163650863395809</v>
      </c>
      <c r="G5223" s="4">
        <v>47.399437196753318</v>
      </c>
      <c r="H5223" s="4">
        <v>22.23578633335751</v>
      </c>
      <c r="I5223" s="19">
        <v>1.6602704474997996</v>
      </c>
      <c r="J5223" s="19">
        <v>3.1792097279987761</v>
      </c>
      <c r="K5223" s="20">
        <v>2.2318441823398039</v>
      </c>
      <c r="L5223" s="20">
        <v>2.403172879165929</v>
      </c>
      <c r="M5223" s="20">
        <v>0.17132869682612517</v>
      </c>
      <c r="N5223" s="21">
        <v>12.3125</v>
      </c>
      <c r="O5223" s="21">
        <f t="shared" si="84"/>
        <v>16.006250000000001</v>
      </c>
      <c r="P5223" s="21">
        <v>5.875</v>
      </c>
      <c r="Q5223" s="19">
        <v>11.043531142374395</v>
      </c>
      <c r="R5223" s="4">
        <v>92</v>
      </c>
      <c r="S5223" s="4"/>
      <c r="T5223" s="29">
        <v>242.52500000000001</v>
      </c>
      <c r="U5223" s="4"/>
      <c r="V5223" s="9"/>
      <c r="W5223" s="9"/>
      <c r="X5223" s="9"/>
      <c r="Y5223" s="9"/>
      <c r="Z5223" s="9"/>
      <c r="AA5223" s="9"/>
    </row>
    <row r="5224" spans="1:27">
      <c r="A5224" s="39">
        <v>5</v>
      </c>
      <c r="B5224" s="39">
        <v>8</v>
      </c>
      <c r="C5224" s="40">
        <v>39665</v>
      </c>
      <c r="D5224" s="17">
        <v>0.375</v>
      </c>
      <c r="E5224" s="18">
        <v>0.43386665344623354</v>
      </c>
      <c r="F5224" s="4">
        <v>13.145240373297806</v>
      </c>
      <c r="G5224" s="4">
        <v>31.766262880627231</v>
      </c>
      <c r="H5224" s="4">
        <v>18.621022507329425</v>
      </c>
      <c r="I5224" s="19">
        <v>1.4238249817498276</v>
      </c>
      <c r="J5224" s="19">
        <v>2.8610309829988969</v>
      </c>
      <c r="K5224" s="20">
        <v>2.2267553074048037</v>
      </c>
      <c r="L5224" s="20">
        <v>2.3764475043764266</v>
      </c>
      <c r="M5224" s="20">
        <v>0.14969219697162273</v>
      </c>
      <c r="N5224" s="21">
        <v>10.625</v>
      </c>
      <c r="O5224" s="21">
        <f t="shared" si="84"/>
        <v>13.8125</v>
      </c>
      <c r="P5224" s="21">
        <v>6</v>
      </c>
      <c r="Q5224" s="19">
        <v>15.254383416186663</v>
      </c>
      <c r="R5224" s="4">
        <v>83.35</v>
      </c>
      <c r="S5224" s="4"/>
      <c r="T5224" s="29">
        <v>276.47500000000002</v>
      </c>
      <c r="U5224" s="4"/>
      <c r="V5224" s="9"/>
      <c r="W5224" s="9"/>
      <c r="X5224" s="9"/>
      <c r="Y5224" s="9"/>
      <c r="Z5224" s="9"/>
      <c r="AA5224" s="9"/>
    </row>
    <row r="5225" spans="1:27">
      <c r="A5225" s="39">
        <v>5</v>
      </c>
      <c r="B5225" s="39">
        <v>8</v>
      </c>
      <c r="C5225" s="40">
        <v>39665</v>
      </c>
      <c r="D5225" s="17">
        <v>0.41666666666699825</v>
      </c>
      <c r="E5225" s="18">
        <v>0.40339929157373461</v>
      </c>
      <c r="F5225" s="4">
        <v>10.516231181398242</v>
      </c>
      <c r="G5225" s="4">
        <v>29.389942764627069</v>
      </c>
      <c r="H5225" s="4">
        <v>18.873711583228832</v>
      </c>
      <c r="I5225" s="19">
        <v>1.2662649739998464</v>
      </c>
      <c r="J5225" s="19">
        <v>2.7972043439989211</v>
      </c>
      <c r="K5225" s="20">
        <v>2.1417012770598109</v>
      </c>
      <c r="L5225" s="20">
        <v>2.2730200678029187</v>
      </c>
      <c r="M5225" s="20">
        <v>0.13131879074310782</v>
      </c>
      <c r="N5225" s="21">
        <v>12.25</v>
      </c>
      <c r="O5225" s="21">
        <f t="shared" si="84"/>
        <v>15.925000000000001</v>
      </c>
      <c r="P5225" s="21">
        <v>4.5</v>
      </c>
      <c r="Q5225" s="19">
        <v>16.841912730686577</v>
      </c>
      <c r="R5225" s="4">
        <v>83.85</v>
      </c>
      <c r="S5225" s="4"/>
      <c r="T5225" s="29">
        <v>286.10000000000002</v>
      </c>
      <c r="U5225" s="4"/>
      <c r="V5225" s="9"/>
      <c r="W5225" s="9"/>
      <c r="X5225" s="9"/>
      <c r="Y5225" s="9"/>
      <c r="Z5225" s="9"/>
      <c r="AA5225" s="9"/>
    </row>
    <row r="5226" spans="1:27">
      <c r="A5226" s="39">
        <v>5</v>
      </c>
      <c r="B5226" s="39">
        <v>8</v>
      </c>
      <c r="C5226" s="40">
        <v>39665</v>
      </c>
      <c r="D5226" s="17">
        <v>0.45833333333399651</v>
      </c>
      <c r="E5226" s="18">
        <v>0.41505531953373426</v>
      </c>
      <c r="F5226" s="4">
        <v>8.8887517844985098</v>
      </c>
      <c r="G5226" s="4">
        <v>28.014145910876973</v>
      </c>
      <c r="H5226" s="4">
        <v>19.125394126378467</v>
      </c>
      <c r="I5226" s="19">
        <v>1.2669378717498461</v>
      </c>
      <c r="J5226" s="19">
        <v>2.6062560909989938</v>
      </c>
      <c r="K5226" s="20">
        <v>2.1365815722348112</v>
      </c>
      <c r="L5226" s="20">
        <v>2.2407637152366657</v>
      </c>
      <c r="M5226" s="20">
        <v>0.10418214300185502</v>
      </c>
      <c r="N5226" s="21">
        <v>12.125</v>
      </c>
      <c r="O5226" s="21">
        <f t="shared" si="84"/>
        <v>15.762500000000001</v>
      </c>
      <c r="P5226" s="21">
        <v>6.1875</v>
      </c>
      <c r="Q5226" s="19">
        <v>14.5850478449367</v>
      </c>
      <c r="R5226" s="4">
        <v>86.625</v>
      </c>
      <c r="S5226" s="4"/>
      <c r="T5226" s="29">
        <v>219.92500000000001</v>
      </c>
      <c r="U5226" s="4"/>
      <c r="V5226" s="9"/>
      <c r="W5226" s="9"/>
      <c r="X5226" s="9"/>
      <c r="Y5226" s="9"/>
      <c r="Z5226" s="9"/>
      <c r="AA5226" s="9"/>
    </row>
    <row r="5227" spans="1:27">
      <c r="A5227" s="39">
        <v>5</v>
      </c>
      <c r="B5227" s="39">
        <v>8</v>
      </c>
      <c r="C5227" s="40">
        <v>39665</v>
      </c>
      <c r="D5227" s="17">
        <v>0.5</v>
      </c>
      <c r="E5227" s="18">
        <v>0.46376759706748233</v>
      </c>
      <c r="F5227" s="4">
        <v>13.020191600497812</v>
      </c>
      <c r="G5227" s="4">
        <v>33.766932259127387</v>
      </c>
      <c r="H5227" s="4">
        <v>20.746740658629577</v>
      </c>
      <c r="I5227" s="19">
        <v>1.2675505099998456</v>
      </c>
      <c r="J5227" s="19">
        <v>2.6695807599989685</v>
      </c>
      <c r="K5227" s="20">
        <v>2.1657468774798079</v>
      </c>
      <c r="L5227" s="20">
        <v>2.2961722515649194</v>
      </c>
      <c r="M5227" s="20">
        <v>0.13042537408511146</v>
      </c>
      <c r="N5227" s="21">
        <v>14.125</v>
      </c>
      <c r="O5227" s="21">
        <f t="shared" si="84"/>
        <v>18.362500000000001</v>
      </c>
      <c r="P5227" s="21">
        <v>5.0625</v>
      </c>
      <c r="Q5227" s="19">
        <v>10.863192431249404</v>
      </c>
      <c r="R5227" s="4">
        <v>91.974999999999994</v>
      </c>
      <c r="S5227" s="4"/>
      <c r="T5227" s="29">
        <v>222.75</v>
      </c>
      <c r="U5227" s="4"/>
      <c r="V5227" s="9"/>
      <c r="W5227" s="9"/>
      <c r="X5227" s="9"/>
      <c r="Y5227" s="9"/>
      <c r="Z5227" s="9"/>
      <c r="AA5227" s="9"/>
    </row>
    <row r="5228" spans="1:27">
      <c r="A5228" s="39">
        <v>5</v>
      </c>
      <c r="B5228" s="39">
        <v>8</v>
      </c>
      <c r="C5228" s="40">
        <v>39665</v>
      </c>
      <c r="D5228" s="17">
        <v>0.54166666666699825</v>
      </c>
      <c r="E5228" s="18">
        <v>0.45627960821498253</v>
      </c>
      <c r="F5228" s="4">
        <v>13.395820566397743</v>
      </c>
      <c r="G5228" s="4">
        <v>33.016443081877341</v>
      </c>
      <c r="H5228" s="4">
        <v>19.620622515479596</v>
      </c>
      <c r="I5228" s="19">
        <v>1.5059945824998162</v>
      </c>
      <c r="J5228" s="19">
        <v>2.7964577519989184</v>
      </c>
      <c r="K5228" s="20">
        <v>2.1434799245598097</v>
      </c>
      <c r="L5228" s="20">
        <v>2.252937166951416</v>
      </c>
      <c r="M5228" s="20">
        <v>0.10945724239160637</v>
      </c>
      <c r="N5228" s="21">
        <v>13.25</v>
      </c>
      <c r="O5228" s="21">
        <f t="shared" si="84"/>
        <v>17.225000000000001</v>
      </c>
      <c r="P5228" s="21">
        <v>5.0625</v>
      </c>
      <c r="Q5228" s="19">
        <v>9.6432422388119701</v>
      </c>
      <c r="R5228" s="4">
        <v>96.5</v>
      </c>
      <c r="S5228" s="4"/>
      <c r="T5228" s="29">
        <v>222.32499999999999</v>
      </c>
      <c r="U5228" s="4"/>
      <c r="V5228" s="9"/>
      <c r="W5228" s="9"/>
      <c r="X5228" s="9"/>
      <c r="Y5228" s="9"/>
      <c r="Z5228" s="9"/>
      <c r="AA5228" s="9"/>
    </row>
    <row r="5229" spans="1:27">
      <c r="A5229" s="39">
        <v>5</v>
      </c>
      <c r="B5229" s="39">
        <v>8</v>
      </c>
      <c r="C5229" s="40">
        <v>39665</v>
      </c>
      <c r="D5229" s="17">
        <v>0.58333333333399651</v>
      </c>
      <c r="E5229" s="18">
        <v>0.46796840039998222</v>
      </c>
      <c r="F5229" s="4">
        <v>15.023405298997462</v>
      </c>
      <c r="G5229" s="4">
        <v>37.393491125252652</v>
      </c>
      <c r="H5229" s="4">
        <v>22.370085826255192</v>
      </c>
      <c r="I5229" s="19">
        <v>1.5067377829998161</v>
      </c>
      <c r="J5229" s="19">
        <v>2.9868573729988439</v>
      </c>
      <c r="K5229" s="20">
        <v>2.1726630162798068</v>
      </c>
      <c r="L5229" s="20">
        <v>2.2974128366314188</v>
      </c>
      <c r="M5229" s="20">
        <v>0.12474982035161208</v>
      </c>
      <c r="N5229" s="21">
        <v>12.875</v>
      </c>
      <c r="O5229" s="21">
        <f t="shared" si="84"/>
        <v>16.737500000000001</v>
      </c>
      <c r="P5229" s="21">
        <v>4.9375</v>
      </c>
      <c r="Q5229" s="19">
        <v>6.0426624722496678</v>
      </c>
      <c r="R5229" s="4">
        <v>97.775000000000006</v>
      </c>
      <c r="S5229" s="4"/>
      <c r="T5229" s="29">
        <v>227.3</v>
      </c>
      <c r="U5229" s="4"/>
      <c r="V5229" s="9"/>
      <c r="W5229" s="9"/>
      <c r="X5229" s="9"/>
      <c r="Y5229" s="9"/>
      <c r="Z5229" s="9"/>
      <c r="AA5229" s="9"/>
    </row>
    <row r="5230" spans="1:27">
      <c r="A5230" s="39">
        <v>5</v>
      </c>
      <c r="B5230" s="39">
        <v>8</v>
      </c>
      <c r="C5230" s="40">
        <v>39665</v>
      </c>
      <c r="D5230" s="17">
        <v>0.625</v>
      </c>
      <c r="E5230" s="18">
        <v>0.48350187399498146</v>
      </c>
      <c r="F5230" s="4">
        <v>18.153346931996925</v>
      </c>
      <c r="G5230" s="4">
        <v>40.895081069752912</v>
      </c>
      <c r="H5230" s="4">
        <v>22.741734137755984</v>
      </c>
      <c r="I5230" s="19">
        <v>1.5075111132498153</v>
      </c>
      <c r="J5230" s="19">
        <v>2.9865943689988423</v>
      </c>
      <c r="K5230" s="20">
        <v>2.1618244000498072</v>
      </c>
      <c r="L5230" s="20">
        <v>2.303516392131169</v>
      </c>
      <c r="M5230" s="20">
        <v>0.14169199208136185</v>
      </c>
      <c r="N5230" s="21">
        <v>12.625</v>
      </c>
      <c r="O5230" s="21">
        <f t="shared" si="84"/>
        <v>16.412500000000001</v>
      </c>
      <c r="P5230" s="21">
        <v>4.5625</v>
      </c>
      <c r="Q5230" s="19">
        <v>4.822233090374735</v>
      </c>
      <c r="R5230" s="4">
        <v>98.4</v>
      </c>
      <c r="S5230" s="4"/>
      <c r="T5230" s="29">
        <v>248.22500000000002</v>
      </c>
      <c r="U5230" s="4"/>
      <c r="V5230" s="9"/>
      <c r="W5230" s="9"/>
      <c r="X5230" s="9"/>
      <c r="Y5230" s="9"/>
      <c r="Z5230" s="9"/>
      <c r="AA5230" s="9"/>
    </row>
    <row r="5231" spans="1:27">
      <c r="A5231" s="39">
        <v>5</v>
      </c>
      <c r="B5231" s="39">
        <v>8</v>
      </c>
      <c r="C5231" s="40">
        <v>39665</v>
      </c>
      <c r="D5231" s="17">
        <v>0.66666666666699825</v>
      </c>
      <c r="E5231" s="18">
        <v>0.59246286760122735</v>
      </c>
      <c r="F5231" s="4">
        <v>28.2942846862952</v>
      </c>
      <c r="G5231" s="4">
        <v>53.150913744753794</v>
      </c>
      <c r="H5231" s="4">
        <v>24.856629058458594</v>
      </c>
      <c r="I5231" s="19">
        <v>1.9051823729997666</v>
      </c>
      <c r="J5231" s="19">
        <v>3.4310972319986695</v>
      </c>
      <c r="K5231" s="20">
        <v>2.2653956323197977</v>
      </c>
      <c r="L5231" s="20">
        <v>2.4577483121746795</v>
      </c>
      <c r="M5231" s="20">
        <v>0.19235267985488191</v>
      </c>
      <c r="N5231" s="21">
        <v>21.375</v>
      </c>
      <c r="O5231" s="21">
        <f t="shared" si="84"/>
        <v>27.787500000000001</v>
      </c>
      <c r="P5231" s="21">
        <v>6.875</v>
      </c>
      <c r="Q5231" s="19">
        <v>2.8691090272498418</v>
      </c>
      <c r="R5231" s="4">
        <v>98.75</v>
      </c>
      <c r="S5231" s="4"/>
      <c r="T5231" s="29">
        <v>227.17500000000001</v>
      </c>
      <c r="U5231" s="4"/>
      <c r="V5231" s="9"/>
      <c r="W5231" s="9"/>
      <c r="X5231" s="9"/>
      <c r="Y5231" s="9"/>
      <c r="Z5231" s="9"/>
      <c r="AA5231" s="9"/>
    </row>
    <row r="5232" spans="1:27">
      <c r="A5232" s="39">
        <v>5</v>
      </c>
      <c r="B5232" s="39">
        <v>8</v>
      </c>
      <c r="C5232" s="40">
        <v>39665</v>
      </c>
      <c r="D5232" s="17">
        <v>0.70833333333399651</v>
      </c>
      <c r="E5232" s="18">
        <v>0.62725125230872592</v>
      </c>
      <c r="F5232" s="4">
        <v>31.424291349694656</v>
      </c>
      <c r="G5232" s="4">
        <v>56.152188506004016</v>
      </c>
      <c r="H5232" s="4">
        <v>24.727897156309361</v>
      </c>
      <c r="I5232" s="19">
        <v>1.8267086882497758</v>
      </c>
      <c r="J5232" s="19">
        <v>3.2401928129987425</v>
      </c>
      <c r="K5232" s="20">
        <v>2.3175144484197929</v>
      </c>
      <c r="L5232" s="20">
        <v>2.5077871393871827</v>
      </c>
      <c r="M5232" s="20">
        <v>0.19027269096739008</v>
      </c>
      <c r="N5232" s="21">
        <v>18.625</v>
      </c>
      <c r="O5232" s="21">
        <f t="shared" si="84"/>
        <v>24.212500000000002</v>
      </c>
      <c r="P5232" s="21">
        <v>8</v>
      </c>
      <c r="Q5232" s="19">
        <v>2.2588100616873756</v>
      </c>
      <c r="R5232" s="4">
        <v>99.125</v>
      </c>
      <c r="S5232" s="4"/>
      <c r="T5232" s="29">
        <v>236.6</v>
      </c>
      <c r="U5232" s="4"/>
      <c r="V5232" s="9"/>
      <c r="W5232" s="9"/>
      <c r="X5232" s="9"/>
      <c r="Y5232" s="9"/>
      <c r="Z5232" s="9"/>
      <c r="AA5232" s="9"/>
    </row>
    <row r="5233" spans="1:27">
      <c r="A5233" s="39">
        <v>5</v>
      </c>
      <c r="B5233" s="39">
        <v>8</v>
      </c>
      <c r="C5233" s="40">
        <v>39665</v>
      </c>
      <c r="D5233" s="17">
        <v>0.75</v>
      </c>
      <c r="E5233" s="18">
        <v>0.57755720696372792</v>
      </c>
      <c r="F5233" s="4">
        <v>26.792124118995432</v>
      </c>
      <c r="G5233" s="4">
        <v>50.024045033628589</v>
      </c>
      <c r="H5233" s="4">
        <v>23.231920914633154</v>
      </c>
      <c r="I5233" s="19">
        <v>1.7481948304997847</v>
      </c>
      <c r="J5233" s="19">
        <v>3.430484969998667</v>
      </c>
      <c r="K5233" s="20">
        <v>2.2895436037847947</v>
      </c>
      <c r="L5233" s="20">
        <v>2.4810292149596802</v>
      </c>
      <c r="M5233" s="20">
        <v>0.19148561117488572</v>
      </c>
      <c r="N5233" s="21">
        <v>14.125</v>
      </c>
      <c r="O5233" s="21">
        <f t="shared" si="84"/>
        <v>18.362500000000001</v>
      </c>
      <c r="P5233" s="21">
        <v>11</v>
      </c>
      <c r="Q5233" s="19">
        <v>1.9536894870623924</v>
      </c>
      <c r="R5233" s="4">
        <v>99.3</v>
      </c>
      <c r="S5233" s="4"/>
      <c r="T5233" s="29">
        <v>265.92500000000001</v>
      </c>
      <c r="U5233" s="4"/>
      <c r="V5233" s="9"/>
      <c r="W5233" s="9"/>
      <c r="X5233" s="9"/>
      <c r="Y5233" s="9"/>
      <c r="Z5233" s="9"/>
      <c r="AA5233" s="9"/>
    </row>
    <row r="5234" spans="1:27">
      <c r="A5234" s="39">
        <v>5</v>
      </c>
      <c r="B5234" s="39">
        <v>8</v>
      </c>
      <c r="C5234" s="40">
        <v>39665</v>
      </c>
      <c r="D5234" s="17">
        <v>0.79166666666699825</v>
      </c>
      <c r="E5234" s="18">
        <v>0.51500760976748006</v>
      </c>
      <c r="F5234" s="4">
        <v>19.655973098896641</v>
      </c>
      <c r="G5234" s="4">
        <v>38.39332407562776</v>
      </c>
      <c r="H5234" s="4">
        <v>18.737350976731115</v>
      </c>
      <c r="I5234" s="19">
        <v>1.5105240882498137</v>
      </c>
      <c r="J5234" s="19">
        <v>3.2396257989987398</v>
      </c>
      <c r="K5234" s="20">
        <v>2.250095806094798</v>
      </c>
      <c r="L5234" s="20">
        <v>2.4158092949651753</v>
      </c>
      <c r="M5234" s="20">
        <v>0.16571348887037729</v>
      </c>
      <c r="N5234" s="21">
        <v>16.875</v>
      </c>
      <c r="O5234" s="21">
        <f t="shared" si="84"/>
        <v>21.9375</v>
      </c>
      <c r="P5234" s="21">
        <v>2.8333333333333335</v>
      </c>
      <c r="Q5234" s="19">
        <v>2.9307277682498385</v>
      </c>
      <c r="R5234" s="4">
        <v>99.424999999999997</v>
      </c>
      <c r="S5234" s="4"/>
      <c r="T5234" s="29">
        <v>266.17500000000001</v>
      </c>
      <c r="U5234" s="4"/>
      <c r="V5234" s="9"/>
      <c r="W5234" s="9"/>
      <c r="X5234" s="9"/>
      <c r="Y5234" s="9"/>
      <c r="Z5234" s="9"/>
      <c r="AA5234" s="9"/>
    </row>
    <row r="5235" spans="1:27">
      <c r="A5235" s="39">
        <v>5</v>
      </c>
      <c r="B5235" s="39">
        <v>8</v>
      </c>
      <c r="C5235" s="40">
        <v>39665</v>
      </c>
      <c r="D5235" s="17">
        <v>0.83333333333399651</v>
      </c>
      <c r="E5235" s="18">
        <v>0.53571962198622924</v>
      </c>
      <c r="F5235" s="4">
        <v>18.904858775896763</v>
      </c>
      <c r="G5235" s="4">
        <v>37.767891697627718</v>
      </c>
      <c r="H5235" s="4">
        <v>18.863032921730955</v>
      </c>
      <c r="I5235" s="19">
        <v>1.3522409664998327</v>
      </c>
      <c r="J5235" s="19">
        <v>3.1123005689987879</v>
      </c>
      <c r="K5235" s="20">
        <v>2.3423470015447894</v>
      </c>
      <c r="L5235" s="20">
        <v>2.5262975423014331</v>
      </c>
      <c r="M5235" s="20">
        <v>0.18395054075664397</v>
      </c>
      <c r="N5235" s="21">
        <v>11.8125</v>
      </c>
      <c r="O5235" s="21">
        <f t="shared" si="84"/>
        <v>15.356250000000001</v>
      </c>
      <c r="P5235" s="21">
        <v>7.75</v>
      </c>
      <c r="Q5235" s="19">
        <v>2.2592451539373752</v>
      </c>
      <c r="R5235" s="4">
        <v>99.4</v>
      </c>
      <c r="S5235" s="4"/>
      <c r="T5235" s="29">
        <v>283.82499999999999</v>
      </c>
      <c r="U5235" s="4"/>
      <c r="V5235" s="9"/>
      <c r="W5235" s="9"/>
      <c r="X5235" s="9"/>
      <c r="Y5235" s="9"/>
      <c r="Z5235" s="9"/>
      <c r="AA5235" s="9"/>
    </row>
    <row r="5236" spans="1:27">
      <c r="A5236" s="39">
        <v>5</v>
      </c>
      <c r="B5236" s="39">
        <v>8</v>
      </c>
      <c r="C5236" s="40">
        <v>39665</v>
      </c>
      <c r="D5236" s="17">
        <v>0.875</v>
      </c>
      <c r="E5236" s="18">
        <v>0.46541147904873204</v>
      </c>
      <c r="F5236" s="4">
        <v>15.148980976097398</v>
      </c>
      <c r="G5236" s="4">
        <v>32.265174085752328</v>
      </c>
      <c r="H5236" s="4">
        <v>17.11619310965493</v>
      </c>
      <c r="I5236" s="19">
        <v>1.4325023497498226</v>
      </c>
      <c r="J5236" s="19">
        <v>3.1120205969987875</v>
      </c>
      <c r="K5236" s="20">
        <v>2.2685240756447955</v>
      </c>
      <c r="L5236" s="20">
        <v>2.4445786390681765</v>
      </c>
      <c r="M5236" s="20">
        <v>0.17605456342338099</v>
      </c>
      <c r="N5236" s="21">
        <v>9.0625</v>
      </c>
      <c r="O5236" s="21">
        <f t="shared" si="84"/>
        <v>11.78125</v>
      </c>
      <c r="P5236" s="21">
        <v>6.833333333333333</v>
      </c>
      <c r="Q5236" s="19">
        <v>3.4196246747498114</v>
      </c>
      <c r="R5236" s="4">
        <v>99.3</v>
      </c>
      <c r="S5236" s="4"/>
      <c r="T5236" s="29">
        <v>299.39999999999998</v>
      </c>
      <c r="U5236" s="4"/>
      <c r="V5236" s="9"/>
      <c r="W5236" s="9"/>
      <c r="X5236" s="9"/>
      <c r="Y5236" s="9"/>
      <c r="Z5236" s="9"/>
      <c r="AA5236" s="9"/>
    </row>
    <row r="5237" spans="1:27">
      <c r="A5237" s="39">
        <v>5</v>
      </c>
      <c r="B5237" s="39">
        <v>8</v>
      </c>
      <c r="C5237" s="40">
        <v>39665</v>
      </c>
      <c r="D5237" s="17">
        <v>0.91666666666699825</v>
      </c>
      <c r="E5237" s="18">
        <v>0.45404869090248234</v>
      </c>
      <c r="F5237" s="4">
        <v>12.519864754997846</v>
      </c>
      <c r="G5237" s="4">
        <v>29.138601269127108</v>
      </c>
      <c r="H5237" s="4">
        <v>16.61873651412926</v>
      </c>
      <c r="I5237" s="19">
        <v>1.4332254637498223</v>
      </c>
      <c r="J5237" s="19">
        <v>3.0482406199988112</v>
      </c>
      <c r="K5237" s="20">
        <v>2.3149947309847909</v>
      </c>
      <c r="L5237" s="20">
        <v>2.5056846001856807</v>
      </c>
      <c r="M5237" s="20">
        <v>0.19068986920088971</v>
      </c>
      <c r="N5237" s="21">
        <v>6.5</v>
      </c>
      <c r="O5237" s="21">
        <f t="shared" si="84"/>
        <v>8.4500000000000011</v>
      </c>
      <c r="P5237" s="21">
        <v>8.625</v>
      </c>
      <c r="Q5237" s="19">
        <v>5.0076165197497238</v>
      </c>
      <c r="R5237" s="4">
        <v>99.224999999999994</v>
      </c>
      <c r="S5237" s="4"/>
      <c r="T5237" s="29">
        <v>294.72500000000002</v>
      </c>
      <c r="U5237" s="4"/>
      <c r="V5237" s="9"/>
      <c r="W5237" s="9"/>
      <c r="X5237" s="9"/>
      <c r="Y5237" s="9"/>
      <c r="Z5237" s="9"/>
      <c r="AA5237" s="9"/>
    </row>
    <row r="5238" spans="1:27">
      <c r="A5238" s="39">
        <v>5</v>
      </c>
      <c r="B5238" s="39">
        <v>8</v>
      </c>
      <c r="C5238" s="40">
        <v>39665</v>
      </c>
      <c r="D5238" s="17">
        <v>0.95833333333399651</v>
      </c>
      <c r="E5238" s="18">
        <v>0.42086862680123371</v>
      </c>
      <c r="F5238" s="4">
        <v>13.020707214797755</v>
      </c>
      <c r="G5238" s="4">
        <v>30.514135793502213</v>
      </c>
      <c r="H5238" s="4">
        <v>17.49342857870446</v>
      </c>
      <c r="I5238" s="19">
        <v>1.2746209579998415</v>
      </c>
      <c r="J5238" s="19">
        <v>3.0479663039988099</v>
      </c>
      <c r="K5238" s="20">
        <v>2.2869642028447927</v>
      </c>
      <c r="L5238" s="20">
        <v>2.4184054984779237</v>
      </c>
      <c r="M5238" s="20">
        <v>0.13144129563313101</v>
      </c>
      <c r="N5238" s="21">
        <v>5.875</v>
      </c>
      <c r="O5238" s="21">
        <f t="shared" si="84"/>
        <v>7.6375000000000002</v>
      </c>
      <c r="P5238" s="21">
        <v>3.5</v>
      </c>
      <c r="Q5238" s="19">
        <v>5.3132985985622057</v>
      </c>
      <c r="R5238" s="4">
        <v>98.724999999999994</v>
      </c>
      <c r="S5238" s="4"/>
      <c r="T5238" s="29">
        <v>299.47500000000002</v>
      </c>
      <c r="U5238" s="4"/>
      <c r="V5238" s="9"/>
      <c r="W5238" s="9"/>
      <c r="X5238" s="9"/>
      <c r="Y5238" s="9"/>
      <c r="Z5238" s="9"/>
      <c r="AA5238" s="9"/>
    </row>
    <row r="5239" spans="1:27">
      <c r="A5239" s="39">
        <v>6</v>
      </c>
      <c r="B5239" s="39">
        <v>8</v>
      </c>
      <c r="C5239" s="40">
        <v>39666</v>
      </c>
      <c r="D5239" s="17">
        <v>0</v>
      </c>
      <c r="E5239" s="18">
        <v>0.4402893752987328</v>
      </c>
      <c r="F5239" s="4">
        <v>13.271150911797708</v>
      </c>
      <c r="G5239" s="4">
        <v>31.014262946877256</v>
      </c>
      <c r="H5239" s="4">
        <v>17.743112035079548</v>
      </c>
      <c r="I5239" s="19">
        <v>1.2752637259998412</v>
      </c>
      <c r="J5239" s="19">
        <v>2.8572131829988834</v>
      </c>
      <c r="K5239" s="20">
        <v>2.2646794634497942</v>
      </c>
      <c r="L5239" s="20">
        <v>2.4410716569634254</v>
      </c>
      <c r="M5239" s="20">
        <v>0.17639219351363067</v>
      </c>
      <c r="N5239" s="21">
        <v>6.125</v>
      </c>
      <c r="O5239" s="21">
        <f t="shared" si="84"/>
        <v>7.9625000000000004</v>
      </c>
      <c r="P5239" s="21">
        <v>4.25</v>
      </c>
      <c r="Q5239" s="19">
        <v>5.6190316341246893</v>
      </c>
      <c r="R5239" s="4">
        <v>97.95</v>
      </c>
      <c r="S5239" s="4"/>
      <c r="T5239" s="29">
        <v>288.8</v>
      </c>
      <c r="U5239" s="4"/>
      <c r="V5239" s="9"/>
      <c r="W5239" s="9"/>
      <c r="X5239" s="9"/>
      <c r="Y5239" s="9"/>
      <c r="Z5239" s="9"/>
      <c r="AA5239" s="9"/>
    </row>
    <row r="5240" spans="1:27">
      <c r="A5240" s="39">
        <v>6</v>
      </c>
      <c r="B5240" s="39">
        <v>8</v>
      </c>
      <c r="C5240" s="40">
        <v>39666</v>
      </c>
      <c r="D5240" s="17">
        <v>4.1666666666998253E-2</v>
      </c>
      <c r="E5240" s="18">
        <v>0.43532468625123311</v>
      </c>
      <c r="F5240" s="4">
        <v>11.393200157398027</v>
      </c>
      <c r="G5240" s="4">
        <v>29.138296793252124</v>
      </c>
      <c r="H5240" s="4">
        <v>17.745096635854093</v>
      </c>
      <c r="I5240" s="19">
        <v>1.2759064939998408</v>
      </c>
      <c r="J5240" s="19">
        <v>2.9204501839988577</v>
      </c>
      <c r="K5240" s="20">
        <v>2.4602754100547766</v>
      </c>
      <c r="L5240" s="20">
        <v>3.3435913642079891</v>
      </c>
      <c r="M5240" s="20">
        <v>0.88331595415321262</v>
      </c>
      <c r="N5240" s="21">
        <v>5.3125</v>
      </c>
      <c r="O5240" s="21">
        <f t="shared" si="84"/>
        <v>6.90625</v>
      </c>
      <c r="P5240" s="21">
        <v>7.125</v>
      </c>
      <c r="Q5240" s="19">
        <v>4.2145858356872665</v>
      </c>
      <c r="R5240" s="4">
        <v>96.525000000000006</v>
      </c>
      <c r="S5240" s="4"/>
      <c r="T5240" s="29">
        <v>295.27499999999998</v>
      </c>
      <c r="U5240" s="4"/>
      <c r="V5240" s="9"/>
      <c r="W5240" s="9"/>
      <c r="X5240" s="9"/>
      <c r="Y5240" s="9"/>
      <c r="Z5240" s="9"/>
      <c r="AA5240" s="9"/>
    </row>
    <row r="5241" spans="1:27">
      <c r="A5241" s="39">
        <v>6</v>
      </c>
      <c r="B5241" s="39">
        <v>8</v>
      </c>
      <c r="C5241" s="40">
        <v>39666</v>
      </c>
      <c r="D5241" s="17">
        <v>8.3333333333996507E-2</v>
      </c>
      <c r="E5241" s="18">
        <v>0.41494220652623376</v>
      </c>
      <c r="F5241" s="4">
        <v>10.642037964798153</v>
      </c>
      <c r="G5241" s="4">
        <v>27.63751776562702</v>
      </c>
      <c r="H5241" s="4">
        <v>16.995479800828868</v>
      </c>
      <c r="I5241" s="19">
        <v>1.2765492619998404</v>
      </c>
      <c r="J5241" s="19">
        <v>2.7297423109989314</v>
      </c>
      <c r="K5241" s="20">
        <v>2.4035957796997813</v>
      </c>
      <c r="L5241" s="20">
        <v>2.6513997244379395</v>
      </c>
      <c r="M5241" s="20">
        <v>0.24780394473815814</v>
      </c>
      <c r="N5241" s="21">
        <v>5.125</v>
      </c>
      <c r="O5241" s="21">
        <f t="shared" si="84"/>
        <v>6.6625000000000005</v>
      </c>
      <c r="P5241" s="21">
        <v>1.375</v>
      </c>
      <c r="Q5241" s="19">
        <v>8.4907071176870303</v>
      </c>
      <c r="R5241" s="4">
        <v>95.174999999999997</v>
      </c>
      <c r="S5241" s="4"/>
      <c r="T5241" s="29">
        <v>305.42500000000001</v>
      </c>
      <c r="U5241" s="4"/>
      <c r="V5241" s="9"/>
      <c r="W5241" s="9"/>
      <c r="X5241" s="9"/>
      <c r="Y5241" s="9"/>
      <c r="Z5241" s="9"/>
      <c r="AA5241" s="9"/>
    </row>
    <row r="5242" spans="1:27">
      <c r="A5242" s="39">
        <v>6</v>
      </c>
      <c r="B5242" s="39">
        <v>8</v>
      </c>
      <c r="C5242" s="40">
        <v>39666</v>
      </c>
      <c r="D5242" s="17">
        <v>0.125</v>
      </c>
      <c r="E5242" s="18">
        <v>0.43823687220373286</v>
      </c>
      <c r="F5242" s="4">
        <v>10.642075108898151</v>
      </c>
      <c r="G5242" s="4">
        <v>26.762028925876958</v>
      </c>
      <c r="H5242" s="4">
        <v>16.119953816978811</v>
      </c>
      <c r="I5242" s="19">
        <v>1.2771920299998401</v>
      </c>
      <c r="J5242" s="19">
        <v>2.8564510369988807</v>
      </c>
      <c r="K5242" s="20">
        <v>2.4272093664047789</v>
      </c>
      <c r="L5242" s="20">
        <v>2.5860869639986843</v>
      </c>
      <c r="M5242" s="20">
        <v>0.15887759759390552</v>
      </c>
      <c r="N5242" s="21">
        <v>3.375</v>
      </c>
      <c r="O5242" s="21">
        <f t="shared" si="84"/>
        <v>4.3875000000000002</v>
      </c>
      <c r="P5242" s="21">
        <v>1.5625</v>
      </c>
      <c r="Q5242" s="19">
        <v>8.9188760463745052</v>
      </c>
      <c r="R5242" s="4">
        <v>93.575000000000003</v>
      </c>
      <c r="S5242" s="4"/>
      <c r="T5242" s="29">
        <v>300.95000000000005</v>
      </c>
      <c r="U5242" s="4"/>
      <c r="V5242" s="9"/>
      <c r="W5242" s="9"/>
      <c r="X5242" s="9"/>
      <c r="Y5242" s="9"/>
      <c r="Z5242" s="9"/>
      <c r="AA5242" s="9"/>
    </row>
    <row r="5243" spans="1:27">
      <c r="A5243" s="39">
        <v>6</v>
      </c>
      <c r="B5243" s="39">
        <v>8</v>
      </c>
      <c r="C5243" s="40">
        <v>39666</v>
      </c>
      <c r="D5243" s="17">
        <v>0.16666666666699825</v>
      </c>
      <c r="E5243" s="18">
        <v>0.41398060131498376</v>
      </c>
      <c r="F5243" s="4">
        <v>10.266511512098209</v>
      </c>
      <c r="G5243" s="4">
        <v>26.511822453001944</v>
      </c>
      <c r="H5243" s="4">
        <v>16.245310940903735</v>
      </c>
      <c r="I5243" s="19">
        <v>1.2778347979998397</v>
      </c>
      <c r="J5243" s="19">
        <v>2.7292558949989298</v>
      </c>
      <c r="K5243" s="20">
        <v>2.3647404692547838</v>
      </c>
      <c r="L5243" s="20">
        <v>2.509728152942678</v>
      </c>
      <c r="M5243" s="20">
        <v>0.14498768368789439</v>
      </c>
      <c r="N5243" s="21">
        <v>0.16666666666666666</v>
      </c>
      <c r="O5243" s="21">
        <f t="shared" si="84"/>
        <v>0.21666666666666667</v>
      </c>
      <c r="P5243" s="21">
        <v>2.6875</v>
      </c>
      <c r="Q5243" s="19">
        <v>8.4306925343745327</v>
      </c>
      <c r="R5243" s="4">
        <v>92.85</v>
      </c>
      <c r="S5243" s="4"/>
      <c r="T5243" s="29">
        <v>303.89999999999998</v>
      </c>
      <c r="U5243" s="4"/>
      <c r="V5243" s="9"/>
      <c r="W5243" s="9"/>
      <c r="X5243" s="9"/>
      <c r="Y5243" s="9"/>
      <c r="Z5243" s="9"/>
      <c r="AA5243" s="9"/>
    </row>
    <row r="5244" spans="1:27">
      <c r="A5244" s="39">
        <v>6</v>
      </c>
      <c r="B5244" s="39">
        <v>8</v>
      </c>
      <c r="C5244" s="40">
        <v>39666</v>
      </c>
      <c r="D5244" s="17">
        <v>0.20833333333399651</v>
      </c>
      <c r="E5244" s="18">
        <v>0.45015816436998235</v>
      </c>
      <c r="F5244" s="4">
        <v>15.024217162897374</v>
      </c>
      <c r="G5244" s="4">
        <v>34.765380675252558</v>
      </c>
      <c r="H5244" s="4">
        <v>19.741163512355183</v>
      </c>
      <c r="I5244" s="19">
        <v>1.4382872617498192</v>
      </c>
      <c r="J5244" s="19">
        <v>2.9193995819988539</v>
      </c>
      <c r="K5244" s="20">
        <v>2.40557561199478</v>
      </c>
      <c r="L5244" s="20">
        <v>2.5764616311041824</v>
      </c>
      <c r="M5244" s="20">
        <v>0.17088601910940271</v>
      </c>
      <c r="N5244" s="21">
        <v>4.5625</v>
      </c>
      <c r="O5244" s="21">
        <f t="shared" si="84"/>
        <v>5.9312500000000004</v>
      </c>
      <c r="P5244" s="21">
        <v>3.8125</v>
      </c>
      <c r="Q5244" s="19">
        <v>5.6819184142496848</v>
      </c>
      <c r="R5244" s="4">
        <v>93.275000000000006</v>
      </c>
      <c r="S5244" s="4"/>
      <c r="T5244" s="29">
        <v>313.47500000000002</v>
      </c>
      <c r="U5244" s="4"/>
      <c r="V5244" s="9"/>
      <c r="W5244" s="9"/>
      <c r="X5244" s="9"/>
      <c r="Y5244" s="9"/>
      <c r="Z5244" s="9"/>
      <c r="AA5244" s="9"/>
    </row>
    <row r="5245" spans="1:27">
      <c r="A5245" s="39">
        <v>6</v>
      </c>
      <c r="B5245" s="39">
        <v>8</v>
      </c>
      <c r="C5245" s="40">
        <v>39666</v>
      </c>
      <c r="D5245" s="17">
        <v>0.25</v>
      </c>
      <c r="E5245" s="18">
        <v>0.51337867208122967</v>
      </c>
      <c r="F5245" s="4">
        <v>17.027508423697018</v>
      </c>
      <c r="G5245" s="4">
        <v>40.392730905752977</v>
      </c>
      <c r="H5245" s="4">
        <v>23.365222482055959</v>
      </c>
      <c r="I5245" s="19">
        <v>1.3590502899998289</v>
      </c>
      <c r="J5245" s="19">
        <v>3.2999018839987033</v>
      </c>
      <c r="K5245" s="20">
        <v>2.4119842433747789</v>
      </c>
      <c r="L5245" s="20">
        <v>2.593677816025683</v>
      </c>
      <c r="M5245" s="20">
        <v>0.18169357265090458</v>
      </c>
      <c r="N5245" s="21">
        <v>9.4375</v>
      </c>
      <c r="O5245" s="21">
        <f t="shared" si="84"/>
        <v>12.268750000000001</v>
      </c>
      <c r="P5245" s="21">
        <v>4.5625</v>
      </c>
      <c r="Q5245" s="19">
        <v>5.0712921495622183</v>
      </c>
      <c r="R5245" s="4">
        <v>93.95</v>
      </c>
      <c r="S5245" s="4"/>
      <c r="T5245" s="29">
        <v>285.25</v>
      </c>
      <c r="U5245" s="4"/>
      <c r="V5245" s="9"/>
      <c r="W5245" s="9"/>
      <c r="X5245" s="9"/>
      <c r="Y5245" s="9"/>
      <c r="Z5245" s="9"/>
      <c r="AA5245" s="9"/>
    </row>
    <row r="5246" spans="1:27">
      <c r="A5246" s="39">
        <v>6</v>
      </c>
      <c r="B5246" s="39">
        <v>8</v>
      </c>
      <c r="C5246" s="40">
        <v>39666</v>
      </c>
      <c r="D5246" s="17">
        <v>0.29166666666699825</v>
      </c>
      <c r="E5246" s="18">
        <v>0.4711016684399813</v>
      </c>
      <c r="F5246" s="4">
        <v>17.15277035169699</v>
      </c>
      <c r="G5246" s="4">
        <v>39.517212520002914</v>
      </c>
      <c r="H5246" s="4">
        <v>22.364442168305928</v>
      </c>
      <c r="I5246" s="19">
        <v>1.2797631019998386</v>
      </c>
      <c r="J5246" s="19">
        <v>3.2996148419987028</v>
      </c>
      <c r="K5246" s="20">
        <v>2.2920175380197891</v>
      </c>
      <c r="L5246" s="20">
        <v>2.4676874181144237</v>
      </c>
      <c r="M5246" s="20">
        <v>0.17566988009463491</v>
      </c>
      <c r="N5246" s="21">
        <v>10.5</v>
      </c>
      <c r="O5246" s="21">
        <f t="shared" ref="O5246:O5309" si="85">N5246*1.3</f>
        <v>13.65</v>
      </c>
      <c r="P5246" s="21">
        <v>4.5</v>
      </c>
      <c r="Q5246" s="19">
        <v>7.3935769538745895</v>
      </c>
      <c r="R5246" s="4">
        <v>91.8</v>
      </c>
      <c r="S5246" s="4"/>
      <c r="T5246" s="29">
        <v>306.82499999999999</v>
      </c>
      <c r="U5246" s="4"/>
      <c r="V5246" s="9"/>
      <c r="W5246" s="9"/>
      <c r="X5246" s="9"/>
      <c r="Y5246" s="9"/>
      <c r="Z5246" s="9"/>
      <c r="AA5246" s="9"/>
    </row>
    <row r="5247" spans="1:27">
      <c r="A5247" s="39">
        <v>6</v>
      </c>
      <c r="B5247" s="39">
        <v>8</v>
      </c>
      <c r="C5247" s="40">
        <v>39666</v>
      </c>
      <c r="D5247" s="17">
        <v>0.33333333333399651</v>
      </c>
      <c r="E5247" s="18">
        <v>0.45583560132748202</v>
      </c>
      <c r="F5247" s="4">
        <v>16.902428038897025</v>
      </c>
      <c r="G5247" s="4">
        <v>39.392017767002912</v>
      </c>
      <c r="H5247" s="4">
        <v>22.489589728105887</v>
      </c>
      <c r="I5247" s="19">
        <v>1.6005173807497979</v>
      </c>
      <c r="J5247" s="19">
        <v>3.1089720129987759</v>
      </c>
      <c r="K5247" s="20">
        <v>2.3156334962547866</v>
      </c>
      <c r="L5247" s="20">
        <v>2.4848810402186747</v>
      </c>
      <c r="M5247" s="20">
        <v>0.16924754396388819</v>
      </c>
      <c r="N5247" s="21">
        <v>9.6875</v>
      </c>
      <c r="O5247" s="21">
        <f t="shared" si="85"/>
        <v>12.59375</v>
      </c>
      <c r="P5247" s="21">
        <v>5.625</v>
      </c>
      <c r="Q5247" s="19">
        <v>7.4551359186870858</v>
      </c>
      <c r="R5247" s="4">
        <v>87.424999999999997</v>
      </c>
      <c r="S5247" s="4"/>
      <c r="T5247" s="29">
        <v>298.42500000000001</v>
      </c>
      <c r="U5247" s="4"/>
      <c r="V5247" s="9"/>
      <c r="W5247" s="9"/>
      <c r="X5247" s="9"/>
      <c r="Y5247" s="9"/>
      <c r="Z5247" s="9"/>
      <c r="AA5247" s="9"/>
    </row>
    <row r="5248" spans="1:27">
      <c r="A5248" s="39">
        <v>6</v>
      </c>
      <c r="B5248" s="39">
        <v>8</v>
      </c>
      <c r="C5248" s="40">
        <v>39666</v>
      </c>
      <c r="D5248" s="17">
        <v>0.375</v>
      </c>
      <c r="E5248" s="18">
        <v>0.48177819688123075</v>
      </c>
      <c r="F5248" s="4">
        <v>18.279726457096778</v>
      </c>
      <c r="G5248" s="4">
        <v>41.517794781253073</v>
      </c>
      <c r="H5248" s="4">
        <v>23.238068324156302</v>
      </c>
      <c r="I5248" s="19">
        <v>1.3611292427498278</v>
      </c>
      <c r="J5248" s="19">
        <v>2.9818093929988247</v>
      </c>
      <c r="K5248" s="20">
        <v>2.3220136692747859</v>
      </c>
      <c r="L5248" s="20">
        <v>2.5130988898869262</v>
      </c>
      <c r="M5248" s="20">
        <v>0.19108522061214051</v>
      </c>
      <c r="N5248" s="21">
        <v>12.3125</v>
      </c>
      <c r="O5248" s="21">
        <f t="shared" si="85"/>
        <v>16.006250000000001</v>
      </c>
      <c r="P5248" s="21">
        <v>6</v>
      </c>
      <c r="Q5248" s="19">
        <v>7.2111823338745982</v>
      </c>
      <c r="R5248" s="4">
        <v>86.075000000000003</v>
      </c>
      <c r="S5248" s="4"/>
      <c r="T5248" s="29">
        <v>292.82499999999999</v>
      </c>
      <c r="U5248" s="4"/>
      <c r="V5248" s="9"/>
      <c r="W5248" s="9"/>
      <c r="X5248" s="9"/>
      <c r="Y5248" s="9"/>
      <c r="Z5248" s="9"/>
      <c r="AA5248" s="9"/>
    </row>
    <row r="5249" spans="1:27">
      <c r="A5249" s="39">
        <v>6</v>
      </c>
      <c r="B5249" s="39">
        <v>8</v>
      </c>
      <c r="C5249" s="40">
        <v>39666</v>
      </c>
      <c r="D5249" s="17">
        <v>0.41666666666699825</v>
      </c>
      <c r="E5249" s="18">
        <v>0.48196810336998097</v>
      </c>
      <c r="F5249" s="4">
        <v>17.027754319896992</v>
      </c>
      <c r="G5249" s="4">
        <v>39.266690491502921</v>
      </c>
      <c r="H5249" s="4">
        <v>22.238936171605928</v>
      </c>
      <c r="I5249" s="19">
        <v>1.3618121837498274</v>
      </c>
      <c r="J5249" s="19">
        <v>2.9181057719988495</v>
      </c>
      <c r="K5249" s="20">
        <v>2.27091619209479</v>
      </c>
      <c r="L5249" s="20">
        <v>2.4421153361804206</v>
      </c>
      <c r="M5249" s="20">
        <v>0.17119914408563075</v>
      </c>
      <c r="N5249" s="21">
        <v>15.3125</v>
      </c>
      <c r="O5249" s="21">
        <f t="shared" si="85"/>
        <v>19.90625</v>
      </c>
      <c r="P5249" s="21">
        <v>5.0625</v>
      </c>
      <c r="Q5249" s="19">
        <v>7.4560786185620849</v>
      </c>
      <c r="R5249" s="4">
        <v>86.974999999999994</v>
      </c>
      <c r="S5249" s="4"/>
      <c r="T5249" s="29">
        <v>294.09999999999997</v>
      </c>
      <c r="U5249" s="4"/>
      <c r="V5249" s="9"/>
      <c r="W5249" s="9"/>
      <c r="X5249" s="9"/>
      <c r="Y5249" s="9"/>
      <c r="Z5249" s="9"/>
      <c r="AA5249" s="9"/>
    </row>
    <row r="5250" spans="1:27">
      <c r="A5250" s="39">
        <v>6</v>
      </c>
      <c r="B5250" s="39">
        <v>8</v>
      </c>
      <c r="C5250" s="40">
        <v>39666</v>
      </c>
      <c r="D5250" s="17">
        <v>0.45833333333399651</v>
      </c>
      <c r="E5250" s="18">
        <v>0.48215448140373074</v>
      </c>
      <c r="F5250" s="4">
        <v>18.905879730596652</v>
      </c>
      <c r="G5250" s="4">
        <v>40.392034945378008</v>
      </c>
      <c r="H5250" s="4">
        <v>21.486155214781355</v>
      </c>
      <c r="I5250" s="19">
        <v>1.6830585817497863</v>
      </c>
      <c r="J5250" s="19">
        <v>3.3618662849986731</v>
      </c>
      <c r="K5250" s="20">
        <v>2.3060403285297859</v>
      </c>
      <c r="L5250" s="20">
        <v>2.4868780344864234</v>
      </c>
      <c r="M5250" s="20">
        <v>0.18083770595663728</v>
      </c>
      <c r="N5250" s="21">
        <v>17</v>
      </c>
      <c r="O5250" s="21">
        <f t="shared" si="85"/>
        <v>22.1</v>
      </c>
      <c r="P5250" s="21">
        <v>6.25</v>
      </c>
      <c r="Q5250" s="19">
        <v>7.7010758368120706</v>
      </c>
      <c r="R5250" s="4">
        <v>86.5</v>
      </c>
      <c r="S5250" s="4"/>
      <c r="T5250" s="29">
        <v>280.42500000000001</v>
      </c>
      <c r="U5250" s="4"/>
      <c r="V5250" s="9"/>
      <c r="W5250" s="9"/>
      <c r="X5250" s="9"/>
      <c r="Y5250" s="9"/>
      <c r="Z5250" s="9"/>
      <c r="AA5250" s="9"/>
    </row>
    <row r="5251" spans="1:27">
      <c r="A5251" s="39">
        <v>6</v>
      </c>
      <c r="B5251" s="39">
        <v>8</v>
      </c>
      <c r="C5251" s="40">
        <v>39666</v>
      </c>
      <c r="D5251" s="17">
        <v>0.5</v>
      </c>
      <c r="E5251" s="18">
        <v>0.47202599763373115</v>
      </c>
      <c r="F5251" s="4">
        <v>14.398570810397445</v>
      </c>
      <c r="G5251" s="4">
        <v>31.888334556252381</v>
      </c>
      <c r="H5251" s="4">
        <v>17.489763745854937</v>
      </c>
      <c r="I5251" s="19">
        <v>1.6037211774997961</v>
      </c>
      <c r="J5251" s="19">
        <v>2.9175854199988471</v>
      </c>
      <c r="K5251" s="20">
        <v>2.1973841738747959</v>
      </c>
      <c r="L5251" s="20">
        <v>2.3441434214046635</v>
      </c>
      <c r="M5251" s="20">
        <v>0.14675924752986758</v>
      </c>
      <c r="N5251" s="21">
        <v>16.125</v>
      </c>
      <c r="O5251" s="21">
        <f t="shared" si="85"/>
        <v>20.962500000000002</v>
      </c>
      <c r="P5251" s="21">
        <v>7.375</v>
      </c>
      <c r="Q5251" s="19">
        <v>9.6574934698744617</v>
      </c>
      <c r="R5251" s="4">
        <v>83.1</v>
      </c>
      <c r="S5251" s="4"/>
      <c r="T5251" s="29">
        <v>289.39999999999998</v>
      </c>
      <c r="U5251" s="4"/>
      <c r="V5251" s="9"/>
      <c r="W5251" s="9"/>
      <c r="X5251" s="9"/>
      <c r="Y5251" s="9"/>
      <c r="Z5251" s="9"/>
      <c r="AA5251" s="9"/>
    </row>
    <row r="5252" spans="1:27">
      <c r="A5252" s="39">
        <v>6</v>
      </c>
      <c r="B5252" s="39">
        <v>8</v>
      </c>
      <c r="C5252" s="40">
        <v>39666</v>
      </c>
      <c r="D5252" s="17">
        <v>0.54166666666699825</v>
      </c>
      <c r="E5252" s="18">
        <v>0.48769380455123046</v>
      </c>
      <c r="F5252" s="4">
        <v>14.398623083097439</v>
      </c>
      <c r="G5252" s="4">
        <v>34.51431193712758</v>
      </c>
      <c r="H5252" s="4">
        <v>20.11568885403014</v>
      </c>
      <c r="I5252" s="19">
        <v>1.8452183979997647</v>
      </c>
      <c r="J5252" s="19">
        <v>2.9173224159988465</v>
      </c>
      <c r="K5252" s="20">
        <v>2.209492349164794</v>
      </c>
      <c r="L5252" s="20">
        <v>2.3558023669096637</v>
      </c>
      <c r="M5252" s="20">
        <v>0.14631001774486951</v>
      </c>
      <c r="N5252" s="21">
        <v>7.1875</v>
      </c>
      <c r="O5252" s="21">
        <f t="shared" si="85"/>
        <v>9.34375</v>
      </c>
      <c r="P5252" s="21">
        <v>3.5625</v>
      </c>
      <c r="Q5252" s="19">
        <v>10.575030654999411</v>
      </c>
      <c r="R5252" s="4">
        <v>80.400000000000006</v>
      </c>
      <c r="S5252" s="4"/>
      <c r="T5252" s="29">
        <v>287.57499999999999</v>
      </c>
      <c r="U5252" s="4"/>
      <c r="V5252" s="9"/>
      <c r="W5252" s="9"/>
      <c r="X5252" s="9"/>
      <c r="Y5252" s="9"/>
      <c r="Z5252" s="9"/>
      <c r="AA5252" s="9"/>
    </row>
    <row r="5253" spans="1:27">
      <c r="A5253" s="39">
        <v>6</v>
      </c>
      <c r="B5253" s="39">
        <v>8</v>
      </c>
      <c r="C5253" s="40">
        <v>39666</v>
      </c>
      <c r="D5253" s="17">
        <v>0.58333333333399651</v>
      </c>
      <c r="E5253" s="18">
        <v>0.49821016633873005</v>
      </c>
      <c r="F5253" s="4">
        <v>19.782533941396473</v>
      </c>
      <c r="G5253" s="4">
        <v>45.51870870587841</v>
      </c>
      <c r="H5253" s="4">
        <v>25.736174764481941</v>
      </c>
      <c r="I5253" s="19">
        <v>1.6856095672497848</v>
      </c>
      <c r="J5253" s="19">
        <v>3.3609556689986695</v>
      </c>
      <c r="K5253" s="20">
        <v>2.2273656806947923</v>
      </c>
      <c r="L5253" s="20">
        <v>2.4005846689749162</v>
      </c>
      <c r="M5253" s="20">
        <v>0.17321898828012416</v>
      </c>
      <c r="N5253" s="21">
        <v>11.6875</v>
      </c>
      <c r="O5253" s="21">
        <f t="shared" si="85"/>
        <v>15.19375</v>
      </c>
      <c r="P5253" s="21">
        <v>6.8125</v>
      </c>
      <c r="Q5253" s="19">
        <v>9.2307905276869846</v>
      </c>
      <c r="R5253" s="4">
        <v>74.825000000000003</v>
      </c>
      <c r="S5253" s="4"/>
      <c r="T5253" s="29">
        <v>273.67500000000001</v>
      </c>
      <c r="U5253" s="4"/>
      <c r="V5253" s="9"/>
      <c r="W5253" s="9"/>
      <c r="X5253" s="9"/>
      <c r="Y5253" s="9"/>
      <c r="Z5253" s="9"/>
      <c r="AA5253" s="9"/>
    </row>
    <row r="5254" spans="1:27">
      <c r="A5254" s="39">
        <v>6</v>
      </c>
      <c r="B5254" s="39">
        <v>8</v>
      </c>
      <c r="C5254" s="40">
        <v>39666</v>
      </c>
      <c r="D5254" s="17">
        <v>0.625</v>
      </c>
      <c r="E5254" s="18">
        <v>0.60428344593747574</v>
      </c>
      <c r="F5254" s="4">
        <v>47.202775455191571</v>
      </c>
      <c r="G5254" s="4">
        <v>84.034275324256313</v>
      </c>
      <c r="H5254" s="4">
        <v>36.831499869064743</v>
      </c>
      <c r="I5254" s="19">
        <v>2.4894687627496817</v>
      </c>
      <c r="J5254" s="19">
        <v>4.4386246239982414</v>
      </c>
      <c r="K5254" s="20">
        <v>2.2279810927297921</v>
      </c>
      <c r="L5254" s="20">
        <v>2.5005938951836728</v>
      </c>
      <c r="M5254" s="20">
        <v>0.27261280245388086</v>
      </c>
      <c r="N5254" s="21">
        <v>31.25</v>
      </c>
      <c r="O5254" s="21">
        <f t="shared" si="85"/>
        <v>40.625</v>
      </c>
      <c r="P5254" s="21">
        <v>11.8125</v>
      </c>
      <c r="Q5254" s="19">
        <v>3.2401669274373188</v>
      </c>
      <c r="R5254" s="4">
        <v>75.75</v>
      </c>
      <c r="S5254" s="4"/>
      <c r="T5254" s="29">
        <v>283.97500000000002</v>
      </c>
      <c r="U5254" s="4"/>
      <c r="V5254" s="9"/>
      <c r="W5254" s="9"/>
      <c r="X5254" s="9"/>
      <c r="Y5254" s="9"/>
      <c r="Z5254" s="9"/>
      <c r="AA5254" s="9"/>
    </row>
    <row r="5255" spans="1:27">
      <c r="A5255" s="39">
        <v>6</v>
      </c>
      <c r="B5255" s="39">
        <v>8</v>
      </c>
      <c r="C5255" s="40">
        <v>39666</v>
      </c>
      <c r="D5255" s="17">
        <v>0.66666666666699825</v>
      </c>
      <c r="E5255" s="18">
        <v>0.72464871182872093</v>
      </c>
      <c r="F5255" s="4">
        <v>70.115799271987456</v>
      </c>
      <c r="G5255" s="4">
        <v>108.9190265582582</v>
      </c>
      <c r="H5255" s="4">
        <v>38.803227286270754</v>
      </c>
      <c r="I5255" s="19">
        <v>3.0532167062496085</v>
      </c>
      <c r="J5255" s="19">
        <v>5.2624519269979135</v>
      </c>
      <c r="K5255" s="20">
        <v>2.2861745497347861</v>
      </c>
      <c r="L5255" s="20">
        <v>2.5343852590874247</v>
      </c>
      <c r="M5255" s="20">
        <v>0.24821070935263867</v>
      </c>
      <c r="N5255" s="21">
        <v>27.625</v>
      </c>
      <c r="O5255" s="21">
        <f t="shared" si="85"/>
        <v>35.912500000000001</v>
      </c>
      <c r="P5255" s="21">
        <v>12.8125</v>
      </c>
      <c r="Q5255" s="19">
        <v>2.3232833606248704</v>
      </c>
      <c r="R5255" s="4">
        <v>87.45</v>
      </c>
      <c r="S5255" s="4"/>
      <c r="T5255" s="29">
        <v>279.85000000000002</v>
      </c>
      <c r="U5255" s="4"/>
      <c r="V5255" s="9"/>
      <c r="W5255" s="9"/>
      <c r="X5255" s="9"/>
      <c r="Y5255" s="9"/>
      <c r="Z5255" s="9"/>
      <c r="AA5255" s="9"/>
    </row>
    <row r="5256" spans="1:27">
      <c r="A5256" s="39">
        <v>6</v>
      </c>
      <c r="B5256" s="39">
        <v>8</v>
      </c>
      <c r="C5256" s="40">
        <v>39666</v>
      </c>
      <c r="D5256" s="17">
        <v>0.70833333333399651</v>
      </c>
      <c r="E5256" s="18">
        <v>0.56598583507747724</v>
      </c>
      <c r="F5256" s="4">
        <v>26.293511998695283</v>
      </c>
      <c r="G5256" s="4">
        <v>54.021658713504074</v>
      </c>
      <c r="H5256" s="4">
        <v>27.728146714808794</v>
      </c>
      <c r="I5256" s="19">
        <v>1.6880701634997832</v>
      </c>
      <c r="J5256" s="19">
        <v>3.5502636819985911</v>
      </c>
      <c r="K5256" s="20">
        <v>2.2234443890297912</v>
      </c>
      <c r="L5256" s="20">
        <v>2.4080405139806658</v>
      </c>
      <c r="M5256" s="20">
        <v>0.1845961249508743</v>
      </c>
      <c r="N5256" s="21">
        <v>10.9375</v>
      </c>
      <c r="O5256" s="21">
        <f t="shared" si="85"/>
        <v>14.21875</v>
      </c>
      <c r="P5256" s="21">
        <v>7.0625</v>
      </c>
      <c r="Q5256" s="19">
        <v>9.2937576626869802</v>
      </c>
      <c r="R5256" s="4">
        <v>86.825000000000003</v>
      </c>
      <c r="S5256" s="4"/>
      <c r="T5256" s="29">
        <v>199.92500000000001</v>
      </c>
      <c r="U5256" s="4"/>
      <c r="V5256" s="9"/>
      <c r="W5256" s="9"/>
      <c r="X5256" s="9"/>
      <c r="Y5256" s="9"/>
      <c r="Z5256" s="9"/>
      <c r="AA5256" s="9"/>
    </row>
    <row r="5257" spans="1:27">
      <c r="A5257" s="39">
        <v>6</v>
      </c>
      <c r="B5257" s="39">
        <v>8</v>
      </c>
      <c r="C5257" s="40">
        <v>39666</v>
      </c>
      <c r="D5257" s="17">
        <v>0.75</v>
      </c>
      <c r="E5257" s="18">
        <v>0.44986320991373185</v>
      </c>
      <c r="F5257" s="4">
        <v>13.898050567197501</v>
      </c>
      <c r="G5257" s="4">
        <v>35.514112951752686</v>
      </c>
      <c r="H5257" s="4">
        <v>21.616062384555185</v>
      </c>
      <c r="I5257" s="19">
        <v>1.4476777004998138</v>
      </c>
      <c r="J5257" s="19">
        <v>3.3597693229986652</v>
      </c>
      <c r="K5257" s="20">
        <v>2.2125310696047924</v>
      </c>
      <c r="L5257" s="20">
        <v>2.3423911606939107</v>
      </c>
      <c r="M5257" s="20">
        <v>0.12986009108911856</v>
      </c>
      <c r="N5257" s="21">
        <v>11.3125</v>
      </c>
      <c r="O5257" s="21">
        <f t="shared" si="85"/>
        <v>14.706250000000001</v>
      </c>
      <c r="P5257" s="21">
        <v>6.75</v>
      </c>
      <c r="Q5257" s="19">
        <v>14.247236284311704</v>
      </c>
      <c r="R5257" s="4">
        <v>78.45</v>
      </c>
      <c r="S5257" s="4"/>
      <c r="T5257" s="29">
        <v>277.85000000000002</v>
      </c>
      <c r="U5257" s="4"/>
      <c r="V5257" s="9"/>
      <c r="W5257" s="9"/>
      <c r="X5257" s="9"/>
      <c r="Y5257" s="9"/>
      <c r="Z5257" s="9"/>
      <c r="AA5257" s="9"/>
    </row>
    <row r="5258" spans="1:27">
      <c r="A5258" s="39">
        <v>6</v>
      </c>
      <c r="B5258" s="39">
        <v>8</v>
      </c>
      <c r="C5258" s="40">
        <v>39666</v>
      </c>
      <c r="D5258" s="17">
        <v>0.79166666666699825</v>
      </c>
      <c r="E5258" s="18">
        <v>0.52763554942497881</v>
      </c>
      <c r="F5258" s="4">
        <v>19.532470152896479</v>
      </c>
      <c r="G5258" s="4">
        <v>50.144746404878802</v>
      </c>
      <c r="H5258" s="4">
        <v>30.612276251982323</v>
      </c>
      <c r="I5258" s="19">
        <v>1.6093855704997926</v>
      </c>
      <c r="J5258" s="19">
        <v>3.3594624849986641</v>
      </c>
      <c r="K5258" s="20">
        <v>2.3341740514147804</v>
      </c>
      <c r="L5258" s="20">
        <v>2.5695884635394259</v>
      </c>
      <c r="M5258" s="20">
        <v>0.23541441212464553</v>
      </c>
      <c r="N5258" s="21">
        <v>12.3125</v>
      </c>
      <c r="O5258" s="21">
        <f t="shared" si="85"/>
        <v>16.006250000000001</v>
      </c>
      <c r="P5258" s="21">
        <v>8.3125</v>
      </c>
      <c r="Q5258" s="19">
        <v>5.931613452874668</v>
      </c>
      <c r="R5258" s="4">
        <v>81.25</v>
      </c>
      <c r="S5258" s="4"/>
      <c r="T5258" s="29">
        <v>293.77499999999998</v>
      </c>
      <c r="U5258" s="4"/>
      <c r="V5258" s="9"/>
      <c r="W5258" s="9"/>
      <c r="X5258" s="9"/>
      <c r="Y5258" s="9"/>
      <c r="Z5258" s="9"/>
      <c r="AA5258" s="9"/>
    </row>
    <row r="5259" spans="1:27">
      <c r="A5259" s="39">
        <v>6</v>
      </c>
      <c r="B5259" s="39">
        <v>8</v>
      </c>
      <c r="C5259" s="40">
        <v>39666</v>
      </c>
      <c r="D5259" s="17">
        <v>0.83333333333399651</v>
      </c>
      <c r="E5259" s="18">
        <v>0.53042398741997854</v>
      </c>
      <c r="F5259" s="4">
        <v>15.025029365497286</v>
      </c>
      <c r="G5259" s="4">
        <v>41.141060943878131</v>
      </c>
      <c r="H5259" s="4">
        <v>26.116031578380841</v>
      </c>
      <c r="I5259" s="19">
        <v>1.3686114639998235</v>
      </c>
      <c r="J5259" s="19">
        <v>2.9788866549988144</v>
      </c>
      <c r="K5259" s="20">
        <v>2.3693989778747766</v>
      </c>
      <c r="L5259" s="20">
        <v>2.5536897991924241</v>
      </c>
      <c r="M5259" s="20">
        <v>0.18429082131764762</v>
      </c>
      <c r="N5259" s="21">
        <v>12.6875</v>
      </c>
      <c r="O5259" s="21">
        <f t="shared" si="85"/>
        <v>16.493750000000002</v>
      </c>
      <c r="P5259" s="21">
        <v>7.5</v>
      </c>
      <c r="Q5259" s="19">
        <v>7.5220296632495796</v>
      </c>
      <c r="R5259" s="4">
        <v>89.75</v>
      </c>
      <c r="S5259" s="4"/>
      <c r="T5259" s="29">
        <v>291.54999999999995</v>
      </c>
      <c r="U5259" s="4"/>
      <c r="V5259" s="9"/>
      <c r="W5259" s="9"/>
      <c r="X5259" s="9"/>
      <c r="Y5259" s="9"/>
      <c r="Z5259" s="9"/>
      <c r="AA5259" s="9"/>
    </row>
    <row r="5260" spans="1:27">
      <c r="A5260" s="39">
        <v>6</v>
      </c>
      <c r="B5260" s="39">
        <v>8</v>
      </c>
      <c r="C5260" s="40">
        <v>39666</v>
      </c>
      <c r="D5260" s="17">
        <v>0.875</v>
      </c>
      <c r="E5260" s="18">
        <v>0.47239083946998095</v>
      </c>
      <c r="F5260" s="4">
        <v>14.649458768897347</v>
      </c>
      <c r="G5260" s="4">
        <v>38.764995988002951</v>
      </c>
      <c r="H5260" s="4">
        <v>24.115537219105605</v>
      </c>
      <c r="I5260" s="19">
        <v>1.3693245347498229</v>
      </c>
      <c r="J5260" s="19">
        <v>3.1053634849987635</v>
      </c>
      <c r="K5260" s="20">
        <v>2.2777746568547848</v>
      </c>
      <c r="L5260" s="20">
        <v>2.4437837465176662</v>
      </c>
      <c r="M5260" s="20">
        <v>0.16600908966288141</v>
      </c>
      <c r="N5260" s="21">
        <v>8.625</v>
      </c>
      <c r="O5260" s="21">
        <f t="shared" si="85"/>
        <v>11.2125</v>
      </c>
      <c r="P5260" s="21">
        <v>5.6875</v>
      </c>
      <c r="Q5260" s="19">
        <v>8.195253626499543</v>
      </c>
      <c r="R5260" s="4">
        <v>93.1</v>
      </c>
      <c r="S5260" s="4"/>
      <c r="T5260" s="29">
        <v>277.47500000000002</v>
      </c>
      <c r="U5260" s="4"/>
      <c r="V5260" s="9"/>
      <c r="W5260" s="9"/>
      <c r="X5260" s="9"/>
      <c r="Y5260" s="9"/>
      <c r="Z5260" s="9"/>
      <c r="AA5260" s="9"/>
    </row>
    <row r="5261" spans="1:27">
      <c r="A5261" s="39">
        <v>6</v>
      </c>
      <c r="B5261" s="39">
        <v>8</v>
      </c>
      <c r="C5261" s="40">
        <v>39666</v>
      </c>
      <c r="D5261" s="17">
        <v>0.91666666666699825</v>
      </c>
      <c r="E5261" s="18">
        <v>0.50623929376122956</v>
      </c>
      <c r="F5261" s="4">
        <v>21.66124270639607</v>
      </c>
      <c r="G5261" s="4">
        <v>49.393937978753769</v>
      </c>
      <c r="H5261" s="4">
        <v>27.732695272357699</v>
      </c>
      <c r="I5261" s="19">
        <v>1.6117356909997915</v>
      </c>
      <c r="J5261" s="19">
        <v>3.2951975059986864</v>
      </c>
      <c r="K5261" s="20">
        <v>2.4860700802297648</v>
      </c>
      <c r="L5261" s="20">
        <v>2.7431016211061863</v>
      </c>
      <c r="M5261" s="20">
        <v>0.25703154087642144</v>
      </c>
      <c r="N5261" s="21">
        <v>6.25</v>
      </c>
      <c r="O5261" s="21">
        <f t="shared" si="85"/>
        <v>8.125</v>
      </c>
      <c r="P5261" s="21">
        <v>15.125</v>
      </c>
      <c r="Q5261" s="19">
        <v>2.4464973241248629</v>
      </c>
      <c r="R5261" s="4">
        <v>95</v>
      </c>
      <c r="S5261" s="4"/>
      <c r="T5261" s="29">
        <v>283.67500000000001</v>
      </c>
      <c r="U5261" s="4"/>
      <c r="V5261" s="9"/>
      <c r="W5261" s="9"/>
      <c r="X5261" s="9"/>
      <c r="Y5261" s="9"/>
      <c r="Z5261" s="9"/>
      <c r="AA5261" s="9"/>
    </row>
    <row r="5262" spans="1:27">
      <c r="A5262" s="39">
        <v>6</v>
      </c>
      <c r="B5262" s="39">
        <v>8</v>
      </c>
      <c r="C5262" s="40">
        <v>39666</v>
      </c>
      <c r="D5262" s="17">
        <v>0.95833333333399651</v>
      </c>
      <c r="E5262" s="18">
        <v>0.48571038315373039</v>
      </c>
      <c r="F5262" s="4">
        <v>18.280647495296677</v>
      </c>
      <c r="G5262" s="4">
        <v>42.516158904378258</v>
      </c>
      <c r="H5262" s="4">
        <v>24.235511409081575</v>
      </c>
      <c r="I5262" s="19">
        <v>1.4512731839998116</v>
      </c>
      <c r="J5262" s="19">
        <v>3.1681805279987358</v>
      </c>
      <c r="K5262" s="20">
        <v>2.3367266082047786</v>
      </c>
      <c r="L5262" s="20">
        <v>2.5225430933761706</v>
      </c>
      <c r="M5262" s="20">
        <v>0.18581648517139238</v>
      </c>
      <c r="N5262" s="21">
        <v>10.5625</v>
      </c>
      <c r="O5262" s="21">
        <f t="shared" si="85"/>
        <v>13.731250000000001</v>
      </c>
      <c r="P5262" s="21">
        <v>3.625</v>
      </c>
      <c r="Q5262" s="19">
        <v>4.5263513664997461</v>
      </c>
      <c r="R5262" s="4">
        <v>95.825000000000003</v>
      </c>
      <c r="S5262" s="4"/>
      <c r="T5262" s="29">
        <v>269.22499999999997</v>
      </c>
      <c r="U5262" s="4"/>
      <c r="V5262" s="9"/>
      <c r="W5262" s="9"/>
      <c r="X5262" s="9"/>
      <c r="Y5262" s="9"/>
      <c r="Z5262" s="9"/>
      <c r="AA5262" s="9"/>
    </row>
    <row r="5263" spans="1:27">
      <c r="A5263" s="39">
        <v>7</v>
      </c>
      <c r="B5263" s="39">
        <v>8</v>
      </c>
      <c r="C5263" s="40">
        <v>39667</v>
      </c>
      <c r="D5263" s="17">
        <v>0</v>
      </c>
      <c r="E5263" s="18">
        <v>0.36410022752123516</v>
      </c>
      <c r="F5263" s="4">
        <v>12.771459128797673</v>
      </c>
      <c r="G5263" s="4">
        <v>30.136347316002311</v>
      </c>
      <c r="H5263" s="4">
        <v>17.364888187204635</v>
      </c>
      <c r="I5263" s="19">
        <v>1.2906901579998322</v>
      </c>
      <c r="J5263" s="19">
        <v>2.9778190849988109</v>
      </c>
      <c r="K5263" s="20">
        <v>2.2450283744997868</v>
      </c>
      <c r="L5263" s="20">
        <v>2.3959534862199119</v>
      </c>
      <c r="M5263" s="20">
        <v>0.15092511172012546</v>
      </c>
      <c r="N5263" s="21">
        <v>7.5</v>
      </c>
      <c r="O5263" s="21">
        <f t="shared" si="85"/>
        <v>9.75</v>
      </c>
      <c r="P5263" s="21">
        <v>3.0625</v>
      </c>
      <c r="Q5263" s="19">
        <v>9.4814194467494683</v>
      </c>
      <c r="R5263" s="4">
        <v>97.2</v>
      </c>
      <c r="S5263" s="4"/>
      <c r="T5263" s="29">
        <v>273.82499999999999</v>
      </c>
      <c r="U5263" s="4"/>
      <c r="V5263" s="9"/>
      <c r="W5263" s="9"/>
      <c r="X5263" s="9"/>
      <c r="Y5263" s="9"/>
      <c r="Z5263" s="9"/>
      <c r="AA5263" s="9"/>
    </row>
    <row r="5264" spans="1:27">
      <c r="A5264" s="39">
        <v>7</v>
      </c>
      <c r="B5264" s="39">
        <v>8</v>
      </c>
      <c r="C5264" s="40">
        <v>39667</v>
      </c>
      <c r="D5264" s="17">
        <v>4.1666666666998253E-2</v>
      </c>
      <c r="E5264" s="18">
        <v>0.35517151967498545</v>
      </c>
      <c r="F5264" s="4">
        <v>14.148823593497417</v>
      </c>
      <c r="G5264" s="4">
        <v>32.262036235377479</v>
      </c>
      <c r="H5264" s="4">
        <v>18.113212641880061</v>
      </c>
      <c r="I5264" s="19">
        <v>1.4527696282498108</v>
      </c>
      <c r="J5264" s="19">
        <v>3.0409104439987846</v>
      </c>
      <c r="K5264" s="20">
        <v>2.2976029196147811</v>
      </c>
      <c r="L5264" s="20">
        <v>2.4242726836246629</v>
      </c>
      <c r="M5264" s="20">
        <v>0.12666976400988206</v>
      </c>
      <c r="N5264" s="21">
        <v>7.25</v>
      </c>
      <c r="O5264" s="21">
        <f t="shared" si="85"/>
        <v>9.4250000000000007</v>
      </c>
      <c r="P5264" s="21">
        <v>7.0625</v>
      </c>
      <c r="Q5264" s="19">
        <v>4.5269530481247457</v>
      </c>
      <c r="R5264" s="4">
        <v>96.95</v>
      </c>
      <c r="S5264" s="4"/>
      <c r="T5264" s="29">
        <v>284.02499999999998</v>
      </c>
      <c r="U5264" s="4"/>
      <c r="V5264" s="9"/>
      <c r="W5264" s="9"/>
      <c r="X5264" s="9"/>
      <c r="Y5264" s="9"/>
      <c r="Z5264" s="9"/>
      <c r="AA5264" s="9"/>
    </row>
    <row r="5265" spans="1:27">
      <c r="A5265" s="39">
        <v>7</v>
      </c>
      <c r="B5265" s="39">
        <v>8</v>
      </c>
      <c r="C5265" s="40">
        <v>39667</v>
      </c>
      <c r="D5265" s="17">
        <v>8.3333333333996507E-2</v>
      </c>
      <c r="E5265" s="18">
        <v>0.37864916094748458</v>
      </c>
      <c r="F5265" s="4">
        <v>22.663252213495852</v>
      </c>
      <c r="G5265" s="4">
        <v>44.266346662878405</v>
      </c>
      <c r="H5265" s="4">
        <v>21.603094449382553</v>
      </c>
      <c r="I5265" s="19">
        <v>1.6149997472497897</v>
      </c>
      <c r="J5265" s="19">
        <v>3.103973522998758</v>
      </c>
      <c r="K5265" s="20">
        <v>2.4425915052397671</v>
      </c>
      <c r="L5265" s="20">
        <v>2.5965445163604248</v>
      </c>
      <c r="M5265" s="20">
        <v>0.15395301112065751</v>
      </c>
      <c r="N5265" s="21">
        <v>9.375</v>
      </c>
      <c r="O5265" s="21">
        <f t="shared" si="85"/>
        <v>12.1875</v>
      </c>
      <c r="P5265" s="21">
        <v>2.875</v>
      </c>
      <c r="Q5265" s="19">
        <v>3.7930148261872869</v>
      </c>
      <c r="R5265" s="4">
        <v>97</v>
      </c>
      <c r="S5265" s="4"/>
      <c r="T5265" s="29">
        <v>287.72500000000002</v>
      </c>
      <c r="U5265" s="4"/>
      <c r="V5265" s="9"/>
      <c r="W5265" s="9"/>
      <c r="X5265" s="9"/>
      <c r="Y5265" s="9"/>
      <c r="Z5265" s="9"/>
      <c r="AA5265" s="9"/>
    </row>
    <row r="5266" spans="1:27">
      <c r="A5266" s="39">
        <v>7</v>
      </c>
      <c r="B5266" s="39">
        <v>8</v>
      </c>
      <c r="C5266" s="40">
        <v>39667</v>
      </c>
      <c r="D5266" s="17">
        <v>0.125</v>
      </c>
      <c r="E5266" s="18">
        <v>0.37749991753998452</v>
      </c>
      <c r="F5266" s="4">
        <v>48.206519783691157</v>
      </c>
      <c r="G5266" s="4">
        <v>73.52691706563067</v>
      </c>
      <c r="H5266" s="4">
        <v>25.320397281939506</v>
      </c>
      <c r="I5266" s="19">
        <v>2.2621023949997046</v>
      </c>
      <c r="J5266" s="19">
        <v>4.4338622719982244</v>
      </c>
      <c r="K5266" s="20">
        <v>2.4432681817997666</v>
      </c>
      <c r="L5266" s="20">
        <v>2.5861731309676732</v>
      </c>
      <c r="M5266" s="20">
        <v>0.14290494916790675</v>
      </c>
      <c r="N5266" s="21">
        <v>8.875</v>
      </c>
      <c r="O5266" s="21">
        <f t="shared" si="85"/>
        <v>11.5375</v>
      </c>
      <c r="P5266" s="21">
        <v>6.25</v>
      </c>
      <c r="Q5266" s="19">
        <v>1.7742875961874003</v>
      </c>
      <c r="R5266" s="4">
        <v>97.65</v>
      </c>
      <c r="S5266" s="4"/>
      <c r="T5266" s="29">
        <v>259.02499999999998</v>
      </c>
      <c r="U5266" s="4"/>
      <c r="V5266" s="9"/>
      <c r="W5266" s="9"/>
      <c r="X5266" s="9"/>
      <c r="Y5266" s="9"/>
      <c r="Z5266" s="9"/>
      <c r="AA5266" s="9"/>
    </row>
    <row r="5267" spans="1:27">
      <c r="A5267" s="39">
        <v>7</v>
      </c>
      <c r="B5267" s="39">
        <v>8</v>
      </c>
      <c r="C5267" s="40">
        <v>39667</v>
      </c>
      <c r="D5267" s="17">
        <v>0.16666666666699825</v>
      </c>
      <c r="E5267" s="18">
        <v>0.38673257658123417</v>
      </c>
      <c r="F5267" s="4">
        <v>52.213508745290397</v>
      </c>
      <c r="G5267" s="4">
        <v>79.653853714256158</v>
      </c>
      <c r="H5267" s="4">
        <v>27.440344968965757</v>
      </c>
      <c r="I5267" s="19">
        <v>2.1824636932497143</v>
      </c>
      <c r="J5267" s="19">
        <v>4.1801054599983241</v>
      </c>
      <c r="K5267" s="20">
        <v>2.4843697264097626</v>
      </c>
      <c r="L5267" s="20">
        <v>2.6200880355429255</v>
      </c>
      <c r="M5267" s="20">
        <v>0.13571830913316285</v>
      </c>
      <c r="N5267" s="21">
        <v>12.1875</v>
      </c>
      <c r="O5267" s="21">
        <f t="shared" si="85"/>
        <v>15.84375</v>
      </c>
      <c r="P5267" s="21">
        <v>4.9375</v>
      </c>
      <c r="Q5267" s="19">
        <v>2.4474223851248622</v>
      </c>
      <c r="R5267" s="4">
        <v>98.1</v>
      </c>
      <c r="S5267" s="4"/>
      <c r="T5267" s="29">
        <v>256.625</v>
      </c>
      <c r="U5267" s="4"/>
      <c r="V5267" s="9"/>
      <c r="W5267" s="9"/>
      <c r="X5267" s="9"/>
      <c r="Y5267" s="9"/>
      <c r="Z5267" s="9"/>
      <c r="AA5267" s="9"/>
    </row>
    <row r="5268" spans="1:27">
      <c r="A5268" s="39">
        <v>7</v>
      </c>
      <c r="B5268" s="39">
        <v>8</v>
      </c>
      <c r="C5268" s="40">
        <v>39667</v>
      </c>
      <c r="D5268" s="17">
        <v>0.20833333333399651</v>
      </c>
      <c r="E5268" s="18">
        <v>0.43361943230248223</v>
      </c>
      <c r="F5268" s="4">
        <v>74.376316471486291</v>
      </c>
      <c r="G5268" s="4">
        <v>109.16419663300846</v>
      </c>
      <c r="H5268" s="4">
        <v>34.787880161522153</v>
      </c>
      <c r="I5268" s="19">
        <v>2.9921680602496079</v>
      </c>
      <c r="J5268" s="19">
        <v>5.3196836699978656</v>
      </c>
      <c r="K5268" s="20">
        <v>2.305891383774779</v>
      </c>
      <c r="L5268" s="20">
        <v>2.4434799446979127</v>
      </c>
      <c r="M5268" s="20">
        <v>0.1375885609231341</v>
      </c>
      <c r="N5268" s="21">
        <v>11.3125</v>
      </c>
      <c r="O5268" s="21">
        <f t="shared" si="85"/>
        <v>14.706250000000001</v>
      </c>
      <c r="P5268" s="21">
        <v>8.3125</v>
      </c>
      <c r="Q5268" s="19">
        <v>1.9580835268123897</v>
      </c>
      <c r="R5268" s="4">
        <v>98.2</v>
      </c>
      <c r="S5268" s="4"/>
      <c r="T5268" s="29">
        <v>207.32499999999999</v>
      </c>
      <c r="U5268" s="4"/>
      <c r="V5268" s="9"/>
      <c r="W5268" s="9"/>
      <c r="X5268" s="9"/>
      <c r="Y5268" s="9"/>
      <c r="Z5268" s="9"/>
      <c r="AA5268" s="9"/>
    </row>
    <row r="5269" spans="1:27">
      <c r="A5269" s="39">
        <v>7</v>
      </c>
      <c r="B5269" s="39">
        <v>8</v>
      </c>
      <c r="C5269" s="40">
        <v>39667</v>
      </c>
      <c r="D5269" s="17">
        <v>0.25</v>
      </c>
      <c r="E5269" s="18">
        <v>0.54808171694122754</v>
      </c>
      <c r="F5269" s="4">
        <v>126.34003261407668</v>
      </c>
      <c r="G5269" s="4">
        <v>169.06010691701312</v>
      </c>
      <c r="H5269" s="4">
        <v>42.720074302936439</v>
      </c>
      <c r="I5269" s="19">
        <v>4.5309940269994051</v>
      </c>
      <c r="J5269" s="19">
        <v>6.9022941829972284</v>
      </c>
      <c r="K5269" s="20">
        <v>2.3296512148297763</v>
      </c>
      <c r="L5269" s="20">
        <v>2.5051022614364165</v>
      </c>
      <c r="M5269" s="20">
        <v>0.17545104660664035</v>
      </c>
      <c r="N5269" s="21">
        <v>14.125</v>
      </c>
      <c r="O5269" s="21">
        <f t="shared" si="85"/>
        <v>18.362500000000001</v>
      </c>
      <c r="P5269" s="21">
        <v>14</v>
      </c>
      <c r="Q5269" s="19">
        <v>1.8358181428123967</v>
      </c>
      <c r="R5269" s="4">
        <v>97.65</v>
      </c>
      <c r="S5269" s="4"/>
      <c r="T5269" s="29">
        <v>214.07499999999999</v>
      </c>
      <c r="U5269" s="4"/>
      <c r="V5269" s="9"/>
      <c r="W5269" s="9"/>
      <c r="X5269" s="9"/>
      <c r="Y5269" s="9"/>
      <c r="Z5269" s="9"/>
      <c r="AA5269" s="9"/>
    </row>
    <row r="5270" spans="1:27">
      <c r="A5270" s="39">
        <v>7</v>
      </c>
      <c r="B5270" s="39">
        <v>8</v>
      </c>
      <c r="C5270" s="40">
        <v>39667</v>
      </c>
      <c r="D5270" s="17">
        <v>0.29166666666699825</v>
      </c>
      <c r="E5270" s="18">
        <v>0.59246694765247576</v>
      </c>
      <c r="F5270" s="4">
        <v>120.07979439047779</v>
      </c>
      <c r="G5270" s="4">
        <v>162.55724742526263</v>
      </c>
      <c r="H5270" s="4">
        <v>42.477453034784851</v>
      </c>
      <c r="I5270" s="19">
        <v>4.9379352064993514</v>
      </c>
      <c r="J5270" s="19">
        <v>7.4715558659969972</v>
      </c>
      <c r="K5270" s="20">
        <v>2.4054595065947684</v>
      </c>
      <c r="L5270" s="20">
        <v>2.605559784932173</v>
      </c>
      <c r="M5270" s="20">
        <v>0.20010027833740451</v>
      </c>
      <c r="N5270" s="21">
        <v>25</v>
      </c>
      <c r="O5270" s="21">
        <f t="shared" si="85"/>
        <v>32.5</v>
      </c>
      <c r="P5270" s="21">
        <v>16.125</v>
      </c>
      <c r="Q5270" s="19">
        <v>2.1419294342498794</v>
      </c>
      <c r="R5270" s="4">
        <v>96.65</v>
      </c>
      <c r="S5270" s="4"/>
      <c r="T5270" s="29">
        <v>189.55</v>
      </c>
      <c r="U5270" s="4"/>
      <c r="V5270" s="9"/>
      <c r="W5270" s="9"/>
      <c r="X5270" s="9"/>
      <c r="Y5270" s="9"/>
      <c r="Z5270" s="9"/>
      <c r="AA5270" s="9"/>
    </row>
    <row r="5271" spans="1:27">
      <c r="A5271" s="39">
        <v>7</v>
      </c>
      <c r="B5271" s="39">
        <v>8</v>
      </c>
      <c r="C5271" s="40">
        <v>39667</v>
      </c>
      <c r="D5271" s="17">
        <v>0.33333333333399651</v>
      </c>
      <c r="E5271" s="18">
        <v>0.47701067162623029</v>
      </c>
      <c r="F5271" s="4">
        <v>72.874529038686489</v>
      </c>
      <c r="G5271" s="4">
        <v>107.78760757713339</v>
      </c>
      <c r="H5271" s="4">
        <v>34.913078538446896</v>
      </c>
      <c r="I5271" s="19">
        <v>3.1585259549995839</v>
      </c>
      <c r="J5271" s="19">
        <v>5.6348378689977334</v>
      </c>
      <c r="K5271" s="20">
        <v>2.2210298426147856</v>
      </c>
      <c r="L5271" s="20">
        <v>2.3678080049801564</v>
      </c>
      <c r="M5271" s="20">
        <v>0.146778162365371</v>
      </c>
      <c r="N5271" s="21">
        <v>15.5</v>
      </c>
      <c r="O5271" s="21">
        <f t="shared" si="85"/>
        <v>20.150000000000002</v>
      </c>
      <c r="P5271" s="21">
        <v>12.375</v>
      </c>
      <c r="Q5271" s="19">
        <v>5.9978163414996617</v>
      </c>
      <c r="R5271" s="4">
        <v>92.55</v>
      </c>
      <c r="S5271" s="4"/>
      <c r="T5271" s="29">
        <v>213.52500000000001</v>
      </c>
      <c r="U5271" s="4"/>
      <c r="V5271" s="9"/>
      <c r="W5271" s="9"/>
      <c r="X5271" s="9"/>
      <c r="Y5271" s="9"/>
      <c r="Z5271" s="9"/>
      <c r="AA5271" s="9"/>
    </row>
    <row r="5272" spans="1:27">
      <c r="A5272" s="39">
        <v>7</v>
      </c>
      <c r="B5272" s="39">
        <v>8</v>
      </c>
      <c r="C5272" s="40">
        <v>39667</v>
      </c>
      <c r="D5272" s="17">
        <v>0.375</v>
      </c>
      <c r="E5272" s="18">
        <v>0.39918351504623345</v>
      </c>
      <c r="F5272" s="4">
        <v>33.682691448393747</v>
      </c>
      <c r="G5272" s="4">
        <v>61.646276404754815</v>
      </c>
      <c r="H5272" s="4">
        <v>27.963584956361075</v>
      </c>
      <c r="I5272" s="19">
        <v>2.025767404999733</v>
      </c>
      <c r="J5272" s="19">
        <v>3.5451916639985726</v>
      </c>
      <c r="K5272" s="20">
        <v>2.285276596754779</v>
      </c>
      <c r="L5272" s="20">
        <v>2.4682795840014133</v>
      </c>
      <c r="M5272" s="20">
        <v>0.18300298724663389</v>
      </c>
      <c r="N5272" s="21">
        <v>9.3125</v>
      </c>
      <c r="O5272" s="21">
        <f t="shared" si="85"/>
        <v>12.106250000000001</v>
      </c>
      <c r="P5272" s="21">
        <v>8.4375</v>
      </c>
      <c r="Q5272" s="19">
        <v>11.200643103874366</v>
      </c>
      <c r="R5272" s="4">
        <v>81.075000000000003</v>
      </c>
      <c r="S5272" s="4"/>
      <c r="T5272" s="29">
        <v>182.77499999999998</v>
      </c>
      <c r="U5272" s="4"/>
      <c r="V5272" s="9"/>
      <c r="W5272" s="9"/>
      <c r="X5272" s="9"/>
      <c r="Y5272" s="9"/>
      <c r="Z5272" s="9"/>
      <c r="AA5272" s="9"/>
    </row>
    <row r="5273" spans="1:27">
      <c r="A5273" s="39">
        <v>7</v>
      </c>
      <c r="B5273" s="39">
        <v>8</v>
      </c>
      <c r="C5273" s="40">
        <v>39667</v>
      </c>
      <c r="D5273" s="17">
        <v>0.41666666666699825</v>
      </c>
      <c r="E5273" s="18">
        <v>0.38893481177373385</v>
      </c>
      <c r="F5273" s="4">
        <v>46.329523372991375</v>
      </c>
      <c r="G5273" s="4">
        <v>79.152038311131193</v>
      </c>
      <c r="H5273" s="4">
        <v>32.822514938139818</v>
      </c>
      <c r="I5273" s="19">
        <v>2.5942858922496574</v>
      </c>
      <c r="J5273" s="19">
        <v>4.6209870689981383</v>
      </c>
      <c r="K5273" s="20">
        <v>2.2280360995547843</v>
      </c>
      <c r="L5273" s="20">
        <v>2.3746265428691564</v>
      </c>
      <c r="M5273" s="20">
        <v>0.14659044331437221</v>
      </c>
      <c r="N5273" s="21">
        <v>13.25</v>
      </c>
      <c r="O5273" s="21">
        <f t="shared" si="85"/>
        <v>17.225000000000001</v>
      </c>
      <c r="P5273" s="21">
        <v>10.6875</v>
      </c>
      <c r="Q5273" s="19">
        <v>10.956487651936882</v>
      </c>
      <c r="R5273" s="4">
        <v>73.474999999999994</v>
      </c>
      <c r="S5273" s="4"/>
      <c r="T5273" s="29">
        <v>242.82499999999999</v>
      </c>
      <c r="U5273" s="4"/>
      <c r="V5273" s="9"/>
      <c r="W5273" s="9"/>
      <c r="X5273" s="9"/>
      <c r="Y5273" s="9"/>
      <c r="Z5273" s="9"/>
      <c r="AA5273" s="9"/>
    </row>
    <row r="5274" spans="1:27">
      <c r="A5274" s="39">
        <v>7</v>
      </c>
      <c r="B5274" s="39">
        <v>8</v>
      </c>
      <c r="C5274" s="40">
        <v>39667</v>
      </c>
      <c r="D5274" s="17">
        <v>0.45833333333399651</v>
      </c>
      <c r="E5274" s="18">
        <v>0.38778241795998386</v>
      </c>
      <c r="F5274" s="4">
        <v>39.568050700792625</v>
      </c>
      <c r="G5274" s="4">
        <v>74.025042586130809</v>
      </c>
      <c r="H5274" s="4">
        <v>34.456991885338184</v>
      </c>
      <c r="I5274" s="19">
        <v>2.5144061524996673</v>
      </c>
      <c r="J5274" s="19">
        <v>4.367404178998239</v>
      </c>
      <c r="K5274" s="20">
        <v>2.2691554306397799</v>
      </c>
      <c r="L5274" s="20">
        <v>2.4307445133529093</v>
      </c>
      <c r="M5274" s="20">
        <v>0.16158908271312955</v>
      </c>
      <c r="N5274" s="21">
        <v>12.9375</v>
      </c>
      <c r="O5274" s="21">
        <f t="shared" si="85"/>
        <v>16.818750000000001</v>
      </c>
      <c r="P5274" s="21">
        <v>11.875</v>
      </c>
      <c r="Q5274" s="19">
        <v>12.059080967311818</v>
      </c>
      <c r="R5274" s="4">
        <v>67.625</v>
      </c>
      <c r="S5274" s="4"/>
      <c r="T5274" s="29">
        <v>181.02499999999998</v>
      </c>
      <c r="U5274" s="4"/>
      <c r="V5274" s="9"/>
      <c r="W5274" s="9"/>
      <c r="X5274" s="9"/>
      <c r="Y5274" s="9"/>
      <c r="Z5274" s="9"/>
      <c r="AA5274" s="9"/>
    </row>
    <row r="5275" spans="1:27">
      <c r="A5275" s="39">
        <v>7</v>
      </c>
      <c r="B5275" s="39">
        <v>8</v>
      </c>
      <c r="C5275" s="40">
        <v>39667</v>
      </c>
      <c r="D5275" s="17">
        <v>0.5</v>
      </c>
      <c r="E5275" s="18">
        <v>0.4048561633862332</v>
      </c>
      <c r="F5275" s="4">
        <v>39.693408932492581</v>
      </c>
      <c r="G5275" s="4">
        <v>77.776040392506104</v>
      </c>
      <c r="H5275" s="4">
        <v>38.08263146001353</v>
      </c>
      <c r="I5275" s="19">
        <v>2.5156615587496662</v>
      </c>
      <c r="J5275" s="19">
        <v>4.4935925529981855</v>
      </c>
      <c r="K5275" s="20">
        <v>2.1655565305197895</v>
      </c>
      <c r="L5275" s="20">
        <v>2.3203764777479021</v>
      </c>
      <c r="M5275" s="20">
        <v>0.15481994722811276</v>
      </c>
      <c r="N5275" s="21">
        <v>6.416666666666667</v>
      </c>
      <c r="O5275" s="21">
        <f t="shared" si="85"/>
        <v>8.3416666666666668</v>
      </c>
      <c r="P5275" s="21">
        <v>7.6875</v>
      </c>
      <c r="Q5275" s="19">
        <v>15.059510001061648</v>
      </c>
      <c r="R5275" s="4">
        <v>63.125</v>
      </c>
      <c r="S5275" s="4"/>
      <c r="T5275" s="29">
        <v>229.27499999999998</v>
      </c>
      <c r="U5275" s="4"/>
      <c r="V5275" s="9"/>
      <c r="W5275" s="9"/>
      <c r="X5275" s="9"/>
      <c r="Y5275" s="9"/>
      <c r="Z5275" s="9"/>
      <c r="AA5275" s="9"/>
    </row>
    <row r="5276" spans="1:27">
      <c r="A5276" s="39">
        <v>7</v>
      </c>
      <c r="B5276" s="39">
        <v>8</v>
      </c>
      <c r="C5276" s="40">
        <v>39667</v>
      </c>
      <c r="D5276" s="17">
        <v>0.54166666666699825</v>
      </c>
      <c r="E5276" s="18">
        <v>0.4883616390374797</v>
      </c>
      <c r="F5276" s="4">
        <v>68.117659412387241</v>
      </c>
      <c r="G5276" s="4">
        <v>116.03843073050913</v>
      </c>
      <c r="H5276" s="4">
        <v>47.920771318121894</v>
      </c>
      <c r="I5276" s="19">
        <v>3.4912618309995365</v>
      </c>
      <c r="J5276" s="19">
        <v>5.315871525997852</v>
      </c>
      <c r="K5276" s="20">
        <v>2.1487685692197904</v>
      </c>
      <c r="L5276" s="20">
        <v>2.2932261082531498</v>
      </c>
      <c r="M5276" s="20">
        <v>0.14445753903335923</v>
      </c>
      <c r="N5276" s="21">
        <v>25.0625</v>
      </c>
      <c r="O5276" s="21">
        <f t="shared" si="85"/>
        <v>32.581250000000004</v>
      </c>
      <c r="P5276" s="21">
        <v>14.625</v>
      </c>
      <c r="Q5276" s="19">
        <v>8.6321488986245125</v>
      </c>
      <c r="R5276" s="4">
        <v>55.024999999999999</v>
      </c>
      <c r="S5276" s="4"/>
      <c r="T5276" s="29">
        <v>206.10000000000002</v>
      </c>
      <c r="U5276" s="4"/>
      <c r="V5276" s="9"/>
      <c r="W5276" s="9"/>
      <c r="X5276" s="9"/>
      <c r="Y5276" s="9"/>
      <c r="Z5276" s="9"/>
      <c r="AA5276" s="9"/>
    </row>
    <row r="5277" spans="1:27">
      <c r="A5277" s="39">
        <v>7</v>
      </c>
      <c r="B5277" s="39">
        <v>8</v>
      </c>
      <c r="C5277" s="40">
        <v>39667</v>
      </c>
      <c r="D5277" s="17">
        <v>0.58333333333399651</v>
      </c>
      <c r="E5277" s="18">
        <v>0.52633163243997794</v>
      </c>
      <c r="F5277" s="4">
        <v>86.274324249583799</v>
      </c>
      <c r="G5277" s="4">
        <v>138.54540942363593</v>
      </c>
      <c r="H5277" s="4">
        <v>52.271085174052125</v>
      </c>
      <c r="I5277" s="19">
        <v>3.817871324499492</v>
      </c>
      <c r="J5277" s="19">
        <v>6.6442557789973122</v>
      </c>
      <c r="K5277" s="20">
        <v>2.1261838312797927</v>
      </c>
      <c r="L5277" s="20">
        <v>2.2549631093366469</v>
      </c>
      <c r="M5277" s="20">
        <v>0.12877927805685441</v>
      </c>
      <c r="N5277" s="21">
        <v>22.5</v>
      </c>
      <c r="O5277" s="21">
        <f t="shared" si="85"/>
        <v>29.25</v>
      </c>
      <c r="P5277" s="21">
        <v>12.3125</v>
      </c>
      <c r="Q5277" s="19">
        <v>5.5714906752496844</v>
      </c>
      <c r="R5277" s="4">
        <v>62.424999999999997</v>
      </c>
      <c r="S5277" s="4"/>
      <c r="T5277" s="29">
        <v>132.97499999999999</v>
      </c>
      <c r="U5277" s="4"/>
      <c r="V5277" s="9"/>
      <c r="W5277" s="9"/>
      <c r="X5277" s="9"/>
      <c r="Y5277" s="9"/>
      <c r="Z5277" s="9"/>
      <c r="AA5277" s="9"/>
    </row>
    <row r="5278" spans="1:27">
      <c r="A5278" s="39">
        <v>7</v>
      </c>
      <c r="B5278" s="39">
        <v>8</v>
      </c>
      <c r="C5278" s="40">
        <v>39667</v>
      </c>
      <c r="D5278" s="17">
        <v>0.625</v>
      </c>
      <c r="E5278" s="18">
        <v>0.51740897337372838</v>
      </c>
      <c r="F5278" s="4">
        <v>72.876385566286302</v>
      </c>
      <c r="G5278" s="4">
        <v>122.78983299463471</v>
      </c>
      <c r="H5278" s="4">
        <v>49.913447428348405</v>
      </c>
      <c r="I5278" s="19">
        <v>3.4945861467495343</v>
      </c>
      <c r="J5278" s="19">
        <v>6.137497230997516</v>
      </c>
      <c r="K5278" s="20">
        <v>2.0977884827747948</v>
      </c>
      <c r="L5278" s="20">
        <v>2.2166738487803941</v>
      </c>
      <c r="M5278" s="20">
        <v>0.11888536600559896</v>
      </c>
      <c r="N5278" s="21">
        <v>19.375</v>
      </c>
      <c r="O5278" s="21">
        <f t="shared" si="85"/>
        <v>25.1875</v>
      </c>
      <c r="P5278" s="21">
        <v>11.875</v>
      </c>
      <c r="Q5278" s="19">
        <v>7.1025909977495978</v>
      </c>
      <c r="R5278" s="4">
        <v>66.474999999999994</v>
      </c>
      <c r="S5278" s="4"/>
      <c r="T5278" s="29">
        <v>95.000000000000014</v>
      </c>
      <c r="U5278" s="4"/>
      <c r="V5278" s="9"/>
      <c r="W5278" s="9"/>
      <c r="X5278" s="9"/>
      <c r="Y5278" s="9"/>
      <c r="Z5278" s="9"/>
      <c r="AA5278" s="9"/>
    </row>
    <row r="5279" spans="1:27">
      <c r="A5279" s="39">
        <v>7</v>
      </c>
      <c r="B5279" s="39">
        <v>8</v>
      </c>
      <c r="C5279" s="40">
        <v>39667</v>
      </c>
      <c r="D5279" s="17">
        <v>0.66666666666699825</v>
      </c>
      <c r="E5279" s="18">
        <v>0.54368576402247715</v>
      </c>
      <c r="F5279" s="4">
        <v>60.480101319588599</v>
      </c>
      <c r="G5279" s="4">
        <v>108.28475742788358</v>
      </c>
      <c r="H5279" s="4">
        <v>47.804656108294978</v>
      </c>
      <c r="I5279" s="19">
        <v>2.8458665357496202</v>
      </c>
      <c r="J5279" s="19">
        <v>5.8838804049976163</v>
      </c>
      <c r="K5279" s="20">
        <v>2.0693781145797976</v>
      </c>
      <c r="L5279" s="20">
        <v>2.1783649844648911</v>
      </c>
      <c r="M5279" s="20">
        <v>0.10898686988509376</v>
      </c>
      <c r="N5279" s="21">
        <v>26.1875</v>
      </c>
      <c r="O5279" s="21">
        <f t="shared" si="85"/>
        <v>34.043750000000003</v>
      </c>
      <c r="P5279" s="21">
        <v>14.4375</v>
      </c>
      <c r="Q5279" s="19">
        <v>8.5114161368745176</v>
      </c>
      <c r="R5279" s="4">
        <v>65.05</v>
      </c>
      <c r="S5279" s="4"/>
      <c r="T5279" s="29">
        <v>103.3</v>
      </c>
      <c r="U5279" s="4"/>
      <c r="V5279" s="9"/>
      <c r="W5279" s="9"/>
      <c r="X5279" s="9"/>
      <c r="Y5279" s="9"/>
      <c r="Z5279" s="9"/>
      <c r="AA5279" s="9"/>
    </row>
    <row r="5280" spans="1:27">
      <c r="A5280" s="39">
        <v>7</v>
      </c>
      <c r="B5280" s="39">
        <v>8</v>
      </c>
      <c r="C5280" s="40">
        <v>39667</v>
      </c>
      <c r="D5280" s="17">
        <v>0.70833333333399651</v>
      </c>
      <c r="E5280" s="18">
        <v>0.53998411105622734</v>
      </c>
      <c r="F5280" s="4">
        <v>54.469865353989718</v>
      </c>
      <c r="G5280" s="4">
        <v>94.905116365132542</v>
      </c>
      <c r="H5280" s="4">
        <v>40.435251011142824</v>
      </c>
      <c r="I5280" s="19">
        <v>2.6846306984996411</v>
      </c>
      <c r="J5280" s="19">
        <v>5.0609326099979475</v>
      </c>
      <c r="K5280" s="20">
        <v>2.0757412916347966</v>
      </c>
      <c r="L5280" s="20">
        <v>2.1789453297151407</v>
      </c>
      <c r="M5280" s="20">
        <v>0.1032040380803444</v>
      </c>
      <c r="N5280" s="21">
        <v>31.6875</v>
      </c>
      <c r="O5280" s="21">
        <f t="shared" si="85"/>
        <v>41.193750000000001</v>
      </c>
      <c r="P5280" s="21">
        <v>12.5</v>
      </c>
      <c r="Q5280" s="19">
        <v>7.5321249793745721</v>
      </c>
      <c r="R5280" s="4">
        <v>71.224999999999994</v>
      </c>
      <c r="S5280" s="4"/>
      <c r="T5280" s="29">
        <v>91.825000000000003</v>
      </c>
      <c r="U5280" s="4"/>
      <c r="V5280" s="9"/>
      <c r="W5280" s="9"/>
      <c r="X5280" s="9"/>
      <c r="Y5280" s="9"/>
      <c r="Z5280" s="9"/>
      <c r="AA5280" s="9"/>
    </row>
    <row r="5281" spans="1:27">
      <c r="A5281" s="39">
        <v>7</v>
      </c>
      <c r="B5281" s="39">
        <v>8</v>
      </c>
      <c r="C5281" s="40">
        <v>39667</v>
      </c>
      <c r="D5281" s="17">
        <v>0.75</v>
      </c>
      <c r="E5281" s="18">
        <v>0.53236191489747764</v>
      </c>
      <c r="F5281" s="4">
        <v>57.475296634289123</v>
      </c>
      <c r="G5281" s="4">
        <v>96.655350723757692</v>
      </c>
      <c r="H5281" s="4">
        <v>39.180054089468562</v>
      </c>
      <c r="I5281" s="19">
        <v>2.9300548297496078</v>
      </c>
      <c r="J5281" s="19">
        <v>5.2502604189978692</v>
      </c>
      <c r="K5281" s="20">
        <v>2.1111065336197927</v>
      </c>
      <c r="L5281" s="20">
        <v>2.2073259275733923</v>
      </c>
      <c r="M5281" s="20">
        <v>9.6219393953599686E-2</v>
      </c>
      <c r="N5281" s="21">
        <v>28.625</v>
      </c>
      <c r="O5281" s="21">
        <f t="shared" si="85"/>
        <v>37.212499999999999</v>
      </c>
      <c r="P5281" s="21">
        <v>12</v>
      </c>
      <c r="Q5281" s="19">
        <v>4.9605135929372182</v>
      </c>
      <c r="R5281" s="4">
        <v>90.075000000000003</v>
      </c>
      <c r="S5281" s="4"/>
      <c r="T5281" s="29">
        <v>91.974999999999994</v>
      </c>
      <c r="U5281" s="4"/>
      <c r="V5281" s="9"/>
      <c r="W5281" s="9"/>
      <c r="X5281" s="9"/>
      <c r="Y5281" s="9"/>
      <c r="Z5281" s="9"/>
      <c r="AA5281" s="9"/>
    </row>
    <row r="5282" spans="1:27">
      <c r="A5282" s="39">
        <v>7</v>
      </c>
      <c r="B5282" s="39">
        <v>8</v>
      </c>
      <c r="C5282" s="40">
        <v>39667</v>
      </c>
      <c r="D5282" s="17">
        <v>0.79166666666699825</v>
      </c>
      <c r="E5282" s="18">
        <v>0.51690392503622828</v>
      </c>
      <c r="F5282" s="4">
        <v>46.957112960291099</v>
      </c>
      <c r="G5282" s="4">
        <v>82.77570123475661</v>
      </c>
      <c r="H5282" s="4">
        <v>35.818588274465505</v>
      </c>
      <c r="I5282" s="19">
        <v>2.4429225697496721</v>
      </c>
      <c r="J5282" s="19">
        <v>4.8702869529980219</v>
      </c>
      <c r="K5282" s="20">
        <v>2.1232819022597909</v>
      </c>
      <c r="L5282" s="20">
        <v>2.2301574234246435</v>
      </c>
      <c r="M5282" s="20">
        <v>0.10687552116485255</v>
      </c>
      <c r="N5282" s="21">
        <v>11.875</v>
      </c>
      <c r="O5282" s="21">
        <f t="shared" si="85"/>
        <v>15.4375</v>
      </c>
      <c r="P5282" s="21">
        <v>7.0625</v>
      </c>
      <c r="Q5282" s="19">
        <v>4.7770949382497285</v>
      </c>
      <c r="R5282" s="4">
        <v>95.924999999999997</v>
      </c>
      <c r="S5282" s="4"/>
      <c r="T5282" s="29">
        <v>96.55</v>
      </c>
      <c r="U5282" s="4"/>
      <c r="V5282" s="9"/>
      <c r="W5282" s="9"/>
      <c r="X5282" s="9"/>
      <c r="Y5282" s="9"/>
      <c r="Z5282" s="9"/>
      <c r="AA5282" s="9"/>
    </row>
    <row r="5283" spans="1:27">
      <c r="A5283" s="39">
        <v>7</v>
      </c>
      <c r="B5283" s="39">
        <v>8</v>
      </c>
      <c r="C5283" s="40">
        <v>39667</v>
      </c>
      <c r="D5283" s="17">
        <v>0.83333333333399651</v>
      </c>
      <c r="E5283" s="18">
        <v>0.47401221412748007</v>
      </c>
      <c r="F5283" s="4">
        <v>43.57636172139172</v>
      </c>
      <c r="G5283" s="4">
        <v>78.148988540006243</v>
      </c>
      <c r="H5283" s="4">
        <v>34.572626818614523</v>
      </c>
      <c r="I5283" s="19">
        <v>2.1182614667497153</v>
      </c>
      <c r="J5283" s="19">
        <v>4.5536211879981483</v>
      </c>
      <c r="K5283" s="20">
        <v>2.1064548107147925</v>
      </c>
      <c r="L5283" s="20">
        <v>2.214064570896392</v>
      </c>
      <c r="M5283" s="20">
        <v>0.10760976018159973</v>
      </c>
      <c r="N5283" s="21">
        <v>9.8125</v>
      </c>
      <c r="O5283" s="21">
        <f t="shared" si="85"/>
        <v>12.75625</v>
      </c>
      <c r="P5283" s="21">
        <v>7.75</v>
      </c>
      <c r="Q5283" s="19">
        <v>4.5323936611247424</v>
      </c>
      <c r="R5283" s="4">
        <v>95.1</v>
      </c>
      <c r="S5283" s="4"/>
      <c r="T5283" s="29">
        <v>104.30000000000001</v>
      </c>
      <c r="U5283" s="4"/>
      <c r="V5283" s="9"/>
      <c r="W5283" s="9"/>
      <c r="X5283" s="9"/>
      <c r="Y5283" s="9"/>
      <c r="Z5283" s="9"/>
      <c r="AA5283" s="9"/>
    </row>
    <row r="5284" spans="1:27">
      <c r="A5284" s="39">
        <v>7</v>
      </c>
      <c r="B5284" s="39">
        <v>8</v>
      </c>
      <c r="C5284" s="40">
        <v>39667</v>
      </c>
      <c r="D5284" s="17">
        <v>0.875</v>
      </c>
      <c r="E5284" s="18">
        <v>0.4924781622912292</v>
      </c>
      <c r="F5284" s="4">
        <v>45.329579484291372</v>
      </c>
      <c r="G5284" s="4">
        <v>77.773625115631233</v>
      </c>
      <c r="H5284" s="4">
        <v>32.444045631339861</v>
      </c>
      <c r="I5284" s="19">
        <v>2.4453128632496708</v>
      </c>
      <c r="J5284" s="19">
        <v>4.4899925089981725</v>
      </c>
      <c r="K5284" s="20">
        <v>2.1940981565647828</v>
      </c>
      <c r="L5284" s="20">
        <v>2.2981211299496471</v>
      </c>
      <c r="M5284" s="20">
        <v>0.10402297338486388</v>
      </c>
      <c r="N5284" s="21">
        <v>10</v>
      </c>
      <c r="O5284" s="21">
        <f t="shared" si="85"/>
        <v>13</v>
      </c>
      <c r="P5284" s="21">
        <v>7.4375</v>
      </c>
      <c r="Q5284" s="19">
        <v>4.2877237419997565</v>
      </c>
      <c r="R5284" s="4">
        <v>92.35</v>
      </c>
      <c r="S5284" s="4"/>
      <c r="T5284" s="29">
        <v>96.074999999999989</v>
      </c>
      <c r="U5284" s="4"/>
      <c r="V5284" s="9"/>
      <c r="W5284" s="9"/>
      <c r="X5284" s="9"/>
      <c r="Y5284" s="9"/>
      <c r="Z5284" s="9"/>
      <c r="AA5284" s="9"/>
    </row>
    <row r="5285" spans="1:27">
      <c r="A5285" s="39">
        <v>7</v>
      </c>
      <c r="B5285" s="39">
        <v>8</v>
      </c>
      <c r="C5285" s="40">
        <v>39667</v>
      </c>
      <c r="D5285" s="17">
        <v>0.91666666666699825</v>
      </c>
      <c r="E5285" s="18">
        <v>0.37244479840998423</v>
      </c>
      <c r="F5285" s="4">
        <v>24.668400114795293</v>
      </c>
      <c r="G5285" s="4">
        <v>48.639600109128899</v>
      </c>
      <c r="H5285" s="4">
        <v>23.97119999433361</v>
      </c>
      <c r="I5285" s="19">
        <v>1.9572465809997364</v>
      </c>
      <c r="J5285" s="19">
        <v>3.4146099919986095</v>
      </c>
      <c r="K5285" s="20">
        <v>2.1424378362647882</v>
      </c>
      <c r="L5285" s="20">
        <v>2.254201763173644</v>
      </c>
      <c r="M5285" s="20">
        <v>0.11176392690885595</v>
      </c>
      <c r="N5285" s="21">
        <v>1</v>
      </c>
      <c r="O5285" s="21">
        <f t="shared" si="85"/>
        <v>1.3</v>
      </c>
      <c r="P5285" s="21">
        <v>3.625</v>
      </c>
      <c r="Q5285" s="19">
        <v>9.1885255523119778</v>
      </c>
      <c r="R5285" s="4">
        <v>92.224999999999994</v>
      </c>
      <c r="S5285" s="4"/>
      <c r="T5285" s="29">
        <v>118.15</v>
      </c>
      <c r="U5285" s="4"/>
      <c r="V5285" s="9"/>
      <c r="W5285" s="9"/>
      <c r="X5285" s="9"/>
      <c r="Y5285" s="9"/>
      <c r="Z5285" s="9"/>
      <c r="AA5285" s="9"/>
    </row>
    <row r="5286" spans="1:27">
      <c r="A5286" s="39">
        <v>7</v>
      </c>
      <c r="B5286" s="39">
        <v>8</v>
      </c>
      <c r="C5286" s="40">
        <v>39667</v>
      </c>
      <c r="D5286" s="17">
        <v>0.95833333333399651</v>
      </c>
      <c r="E5286" s="18">
        <v>0.31506678415123668</v>
      </c>
      <c r="F5286" s="4">
        <v>16.403922609096863</v>
      </c>
      <c r="G5286" s="4">
        <v>37.761196269878042</v>
      </c>
      <c r="H5286" s="4">
        <v>21.357273660781175</v>
      </c>
      <c r="I5286" s="19">
        <v>1.7133992399997686</v>
      </c>
      <c r="J5286" s="19">
        <v>3.4143045679986082</v>
      </c>
      <c r="K5286" s="20">
        <v>2.1488286811697872</v>
      </c>
      <c r="L5286" s="20">
        <v>2.2380985539423923</v>
      </c>
      <c r="M5286" s="20">
        <v>8.9269872772605563E-2</v>
      </c>
      <c r="N5286" s="21">
        <v>0.6875</v>
      </c>
      <c r="O5286" s="21">
        <f t="shared" si="85"/>
        <v>0.89375000000000004</v>
      </c>
      <c r="P5286" s="21">
        <v>3.375</v>
      </c>
      <c r="Q5286" s="19">
        <v>11.884507228499324</v>
      </c>
      <c r="R5286" s="4">
        <v>86.45</v>
      </c>
      <c r="S5286" s="4"/>
      <c r="T5286" s="29">
        <v>151.77500000000001</v>
      </c>
      <c r="U5286" s="4"/>
      <c r="V5286" s="9"/>
      <c r="W5286" s="9"/>
      <c r="X5286" s="9"/>
      <c r="Y5286" s="9"/>
      <c r="Z5286" s="9"/>
      <c r="AA5286" s="9"/>
    </row>
    <row r="5287" spans="1:27">
      <c r="A5287" s="39">
        <v>8</v>
      </c>
      <c r="B5287" s="39">
        <v>8</v>
      </c>
      <c r="C5287" s="40">
        <v>39668</v>
      </c>
      <c r="D5287" s="17">
        <v>0</v>
      </c>
      <c r="E5287" s="18">
        <v>0.35442356159248489</v>
      </c>
      <c r="F5287" s="4">
        <v>17.781414989496593</v>
      </c>
      <c r="G5287" s="4">
        <v>39.636616691503193</v>
      </c>
      <c r="H5287" s="4">
        <v>21.8552017020066</v>
      </c>
      <c r="I5287" s="19">
        <v>1.4693610772498014</v>
      </c>
      <c r="J5287" s="19">
        <v>3.2243305609986841</v>
      </c>
      <c r="K5287" s="20">
        <v>2.1668387709297847</v>
      </c>
      <c r="L5287" s="20">
        <v>2.2609666681363936</v>
      </c>
      <c r="M5287" s="20">
        <v>9.4127897206608857E-2</v>
      </c>
      <c r="N5287" s="21">
        <v>2.1875</v>
      </c>
      <c r="O5287" s="21">
        <f t="shared" si="85"/>
        <v>2.84375</v>
      </c>
      <c r="P5287" s="21">
        <v>3.3125</v>
      </c>
      <c r="Q5287" s="19">
        <v>10.047366170061927</v>
      </c>
      <c r="R5287" s="4">
        <v>85.7</v>
      </c>
      <c r="S5287" s="4"/>
      <c r="T5287" s="29">
        <v>148.35</v>
      </c>
      <c r="U5287" s="4"/>
      <c r="V5287" s="9"/>
      <c r="W5287" s="9"/>
      <c r="X5287" s="9"/>
      <c r="Y5287" s="9"/>
      <c r="Z5287" s="9"/>
      <c r="AA5287" s="9"/>
    </row>
    <row r="5288" spans="1:27">
      <c r="A5288" s="39">
        <v>8</v>
      </c>
      <c r="B5288" s="39">
        <v>8</v>
      </c>
      <c r="C5288" s="40">
        <v>39668</v>
      </c>
      <c r="D5288" s="17">
        <v>4.1666666666998253E-2</v>
      </c>
      <c r="E5288" s="18">
        <v>0.33493426025498585</v>
      </c>
      <c r="F5288" s="4">
        <v>18.157142291296513</v>
      </c>
      <c r="G5288" s="4">
        <v>40.511734902753268</v>
      </c>
      <c r="H5288" s="4">
        <v>22.354592611456759</v>
      </c>
      <c r="I5288" s="19">
        <v>1.4701344074998008</v>
      </c>
      <c r="J5288" s="19">
        <v>3.1608248999987092</v>
      </c>
      <c r="K5288" s="20">
        <v>2.0454056695247966</v>
      </c>
      <c r="L5288" s="20">
        <v>2.1334534650018853</v>
      </c>
      <c r="M5288" s="20">
        <v>8.8047795477088631E-2</v>
      </c>
      <c r="N5288" s="21">
        <v>2.0625</v>
      </c>
      <c r="O5288" s="21">
        <f t="shared" si="85"/>
        <v>2.6812499999999999</v>
      </c>
      <c r="P5288" s="21">
        <v>3.5</v>
      </c>
      <c r="Q5288" s="19">
        <v>7.5973547900620675</v>
      </c>
      <c r="R5288" s="4">
        <v>86.7</v>
      </c>
      <c r="S5288" s="4"/>
      <c r="T5288" s="29">
        <v>138.69999999999999</v>
      </c>
      <c r="U5288" s="4"/>
      <c r="V5288" s="9"/>
      <c r="W5288" s="9"/>
      <c r="X5288" s="9"/>
      <c r="Y5288" s="9"/>
      <c r="Z5288" s="9"/>
      <c r="AA5288" s="9"/>
    </row>
    <row r="5289" spans="1:27">
      <c r="A5289" s="39">
        <v>8</v>
      </c>
      <c r="B5289" s="39">
        <v>8</v>
      </c>
      <c r="C5289" s="40">
        <v>39668</v>
      </c>
      <c r="D5289" s="17">
        <v>8.3333333333996507E-2</v>
      </c>
      <c r="E5289" s="18">
        <v>0.31804827904123656</v>
      </c>
      <c r="F5289" s="4">
        <v>12.522212284697591</v>
      </c>
      <c r="G5289" s="4">
        <v>30.258660030502451</v>
      </c>
      <c r="H5289" s="4">
        <v>17.736447745804856</v>
      </c>
      <c r="I5289" s="19">
        <v>1.3074021259998225</v>
      </c>
      <c r="J5289" s="19">
        <v>2.9077015599988116</v>
      </c>
      <c r="K5289" s="20">
        <v>2.0633979728097942</v>
      </c>
      <c r="L5289" s="20">
        <v>2.1395903099041353</v>
      </c>
      <c r="M5289" s="20">
        <v>7.6192337094340701E-2</v>
      </c>
      <c r="N5289" s="21">
        <v>2.1875</v>
      </c>
      <c r="O5289" s="21">
        <f t="shared" si="85"/>
        <v>2.84375</v>
      </c>
      <c r="P5289" s="21">
        <v>4.125</v>
      </c>
      <c r="Q5289" s="19">
        <v>16.29845236218657</v>
      </c>
      <c r="R5289" s="4">
        <v>86.4</v>
      </c>
      <c r="S5289" s="4"/>
      <c r="T5289" s="29">
        <v>114.325</v>
      </c>
      <c r="U5289" s="4"/>
      <c r="V5289" s="9"/>
      <c r="W5289" s="9"/>
      <c r="X5289" s="9"/>
      <c r="Y5289" s="9"/>
      <c r="Z5289" s="9"/>
      <c r="AA5289" s="9"/>
    </row>
    <row r="5290" spans="1:27">
      <c r="A5290" s="39">
        <v>8</v>
      </c>
      <c r="B5290" s="39">
        <v>8</v>
      </c>
      <c r="C5290" s="40">
        <v>39668</v>
      </c>
      <c r="D5290" s="17">
        <v>0.125</v>
      </c>
      <c r="E5290" s="18">
        <v>0.30376839030873698</v>
      </c>
      <c r="F5290" s="4">
        <v>11.019586795197876</v>
      </c>
      <c r="G5290" s="4">
        <v>28.132954491502279</v>
      </c>
      <c r="H5290" s="4">
        <v>17.113367696304405</v>
      </c>
      <c r="I5290" s="19">
        <v>1.3898127647498111</v>
      </c>
      <c r="J5290" s="19">
        <v>3.097054820998733</v>
      </c>
      <c r="K5290" s="20">
        <v>2.063958049144794</v>
      </c>
      <c r="L5290" s="20">
        <v>2.1401569695111351</v>
      </c>
      <c r="M5290" s="20">
        <v>7.6198920366340683E-2</v>
      </c>
      <c r="N5290" s="21">
        <v>1.5</v>
      </c>
      <c r="O5290" s="21">
        <f t="shared" si="85"/>
        <v>1.9500000000000002</v>
      </c>
      <c r="P5290" s="21">
        <v>3.3125</v>
      </c>
      <c r="Q5290" s="19">
        <v>17.892689348873979</v>
      </c>
      <c r="R5290" s="4">
        <v>83.55</v>
      </c>
      <c r="S5290" s="4"/>
      <c r="T5290" s="29">
        <v>126.325</v>
      </c>
      <c r="U5290" s="4"/>
      <c r="V5290" s="9"/>
      <c r="W5290" s="9"/>
      <c r="X5290" s="9"/>
      <c r="Y5290" s="9"/>
      <c r="Z5290" s="9"/>
      <c r="AA5290" s="9"/>
    </row>
    <row r="5291" spans="1:27">
      <c r="A5291" s="39">
        <v>8</v>
      </c>
      <c r="B5291" s="39">
        <v>8</v>
      </c>
      <c r="C5291" s="40">
        <v>39668</v>
      </c>
      <c r="D5291" s="17">
        <v>0.16666666666699825</v>
      </c>
      <c r="E5291" s="18">
        <v>0.31829552292373636</v>
      </c>
      <c r="F5291" s="4">
        <v>19.660022596096201</v>
      </c>
      <c r="G5291" s="4">
        <v>40.886406820378326</v>
      </c>
      <c r="H5291" s="4">
        <v>21.226384224282118</v>
      </c>
      <c r="I5291" s="19">
        <v>1.7994656217497553</v>
      </c>
      <c r="J5291" s="19">
        <v>3.5391623679985509</v>
      </c>
      <c r="K5291" s="20">
        <v>2.0528897897597949</v>
      </c>
      <c r="L5291" s="20">
        <v>2.1351527040583846</v>
      </c>
      <c r="M5291" s="20">
        <v>8.2262914298589451E-2</v>
      </c>
      <c r="N5291" s="21">
        <v>3.3125</v>
      </c>
      <c r="O5291" s="21">
        <f t="shared" si="85"/>
        <v>4.3062500000000004</v>
      </c>
      <c r="P5291" s="21">
        <v>5.375</v>
      </c>
      <c r="Q5291" s="19">
        <v>13.726709664124215</v>
      </c>
      <c r="R5291" s="4">
        <v>81.099999999999994</v>
      </c>
      <c r="S5291" s="4"/>
      <c r="T5291" s="29">
        <v>121.05000000000001</v>
      </c>
      <c r="U5291" s="4"/>
      <c r="V5291" s="9"/>
      <c r="W5291" s="9"/>
      <c r="X5291" s="9"/>
      <c r="Y5291" s="9"/>
      <c r="Z5291" s="9"/>
      <c r="AA5291" s="9"/>
    </row>
    <row r="5292" spans="1:27">
      <c r="A5292" s="39">
        <v>8</v>
      </c>
      <c r="B5292" s="39">
        <v>8</v>
      </c>
      <c r="C5292" s="40">
        <v>39668</v>
      </c>
      <c r="D5292" s="17">
        <v>0.20833333333399651</v>
      </c>
      <c r="E5292" s="18">
        <v>0.348556873019985</v>
      </c>
      <c r="F5292" s="4">
        <v>41.073312743992048</v>
      </c>
      <c r="G5292" s="4">
        <v>70.019294849005689</v>
      </c>
      <c r="H5292" s="4">
        <v>28.945982105013645</v>
      </c>
      <c r="I5292" s="19">
        <v>2.3731764692496764</v>
      </c>
      <c r="J5292" s="19">
        <v>4.5499476159981356</v>
      </c>
      <c r="K5292" s="20">
        <v>2.0883526597297903</v>
      </c>
      <c r="L5292" s="20">
        <v>2.169178203426386</v>
      </c>
      <c r="M5292" s="20">
        <v>8.0825543696595226E-2</v>
      </c>
      <c r="N5292" s="21">
        <v>2.125</v>
      </c>
      <c r="O5292" s="21">
        <f t="shared" si="85"/>
        <v>2.7625000000000002</v>
      </c>
      <c r="P5292" s="21">
        <v>6.375</v>
      </c>
      <c r="Q5292" s="19">
        <v>9.9280033609369323</v>
      </c>
      <c r="R5292" s="4">
        <v>80.224999999999994</v>
      </c>
      <c r="S5292" s="4"/>
      <c r="T5292" s="29">
        <v>123.7</v>
      </c>
      <c r="U5292" s="4"/>
      <c r="V5292" s="9"/>
      <c r="W5292" s="9"/>
      <c r="X5292" s="9"/>
      <c r="Y5292" s="9"/>
      <c r="Z5292" s="9"/>
      <c r="AA5292" s="9"/>
    </row>
    <row r="5293" spans="1:27">
      <c r="A5293" s="39">
        <v>8</v>
      </c>
      <c r="B5293" s="39">
        <v>8</v>
      </c>
      <c r="C5293" s="40">
        <v>39668</v>
      </c>
      <c r="D5293" s="17">
        <v>0.25</v>
      </c>
      <c r="E5293" s="18">
        <v>0.4666674045274799</v>
      </c>
      <c r="F5293" s="4">
        <v>74.007348718485645</v>
      </c>
      <c r="G5293" s="4">
        <v>112.15553361888415</v>
      </c>
      <c r="H5293" s="4">
        <v>38.148184900398491</v>
      </c>
      <c r="I5293" s="19">
        <v>3.2749430382495528</v>
      </c>
      <c r="J5293" s="19">
        <v>6.3188203859974079</v>
      </c>
      <c r="K5293" s="20">
        <v>2.1471038215397846</v>
      </c>
      <c r="L5293" s="20">
        <v>2.2422619485483901</v>
      </c>
      <c r="M5293" s="20">
        <v>9.5158127008605486E-2</v>
      </c>
      <c r="N5293" s="21">
        <v>11.5625</v>
      </c>
      <c r="O5293" s="21">
        <f t="shared" si="85"/>
        <v>15.03125</v>
      </c>
      <c r="P5293" s="21">
        <v>10.6875</v>
      </c>
      <c r="Q5293" s="19">
        <v>5.9449396229371603</v>
      </c>
      <c r="R5293" s="4">
        <v>79.625</v>
      </c>
      <c r="S5293" s="4"/>
      <c r="T5293" s="29">
        <v>129.5</v>
      </c>
      <c r="U5293" s="4"/>
      <c r="V5293" s="9"/>
      <c r="W5293" s="9"/>
      <c r="X5293" s="9"/>
      <c r="Y5293" s="9"/>
      <c r="Z5293" s="9"/>
      <c r="AA5293" s="9"/>
    </row>
    <row r="5294" spans="1:27">
      <c r="A5294" s="39">
        <v>8</v>
      </c>
      <c r="B5294" s="39">
        <v>8</v>
      </c>
      <c r="C5294" s="40">
        <v>39668</v>
      </c>
      <c r="D5294" s="17">
        <v>0.29166666666699825</v>
      </c>
      <c r="E5294" s="18">
        <v>0.46422147869998004</v>
      </c>
      <c r="F5294" s="4">
        <v>58.229337663988687</v>
      </c>
      <c r="G5294" s="4">
        <v>91.774672153507495</v>
      </c>
      <c r="H5294" s="4">
        <v>33.545334489518808</v>
      </c>
      <c r="I5294" s="19">
        <v>2.7031404082496304</v>
      </c>
      <c r="J5294" s="19">
        <v>5.6864503759976657</v>
      </c>
      <c r="K5294" s="20">
        <v>2.0836637828547908</v>
      </c>
      <c r="L5294" s="20">
        <v>2.1759050105173854</v>
      </c>
      <c r="M5294" s="20">
        <v>9.2241227662594905E-2</v>
      </c>
      <c r="N5294" s="21">
        <v>11.5</v>
      </c>
      <c r="O5294" s="21">
        <f t="shared" si="85"/>
        <v>14.950000000000001</v>
      </c>
      <c r="P5294" s="21">
        <v>11.375</v>
      </c>
      <c r="Q5294" s="19">
        <v>8.0905457826870375</v>
      </c>
      <c r="R5294" s="4">
        <v>80.125</v>
      </c>
      <c r="S5294" s="4"/>
      <c r="T5294" s="29">
        <v>132.94999999999999</v>
      </c>
      <c r="U5294" s="4"/>
      <c r="V5294" s="9"/>
      <c r="W5294" s="9"/>
      <c r="X5294" s="9"/>
      <c r="Y5294" s="9"/>
      <c r="Z5294" s="9"/>
      <c r="AA5294" s="9"/>
    </row>
    <row r="5295" spans="1:27">
      <c r="A5295" s="39">
        <v>8</v>
      </c>
      <c r="B5295" s="39">
        <v>8</v>
      </c>
      <c r="C5295" s="40">
        <v>39668</v>
      </c>
      <c r="D5295" s="17">
        <v>0.33333333333399651</v>
      </c>
      <c r="E5295" s="18">
        <v>0.4040557825437327</v>
      </c>
      <c r="F5295" s="4">
        <v>51.091739152990058</v>
      </c>
      <c r="G5295" s="4">
        <v>82.896987877506774</v>
      </c>
      <c r="H5295" s="4">
        <v>31.80524872451673</v>
      </c>
      <c r="I5295" s="19">
        <v>2.7045062902496295</v>
      </c>
      <c r="J5295" s="19">
        <v>5.0541538939979231</v>
      </c>
      <c r="K5295" s="20">
        <v>2.1308075574597853</v>
      </c>
      <c r="L5295" s="20">
        <v>2.2378731671596386</v>
      </c>
      <c r="M5295" s="20">
        <v>0.10706560969985357</v>
      </c>
      <c r="N5295" s="21">
        <v>13.6875</v>
      </c>
      <c r="O5295" s="21">
        <f t="shared" si="85"/>
        <v>17.793749999999999</v>
      </c>
      <c r="P5295" s="21">
        <v>8.5</v>
      </c>
      <c r="Q5295" s="19">
        <v>9.9299093393744311</v>
      </c>
      <c r="R5295" s="4">
        <v>76.349999999999994</v>
      </c>
      <c r="S5295" s="4"/>
      <c r="T5295" s="29">
        <v>122.05</v>
      </c>
      <c r="U5295" s="4"/>
      <c r="V5295" s="9"/>
      <c r="W5295" s="9"/>
      <c r="X5295" s="9"/>
      <c r="Y5295" s="9"/>
      <c r="Z5295" s="9"/>
      <c r="AA5295" s="9"/>
    </row>
    <row r="5296" spans="1:27">
      <c r="A5296" s="39">
        <v>8</v>
      </c>
      <c r="B5296" s="39">
        <v>8</v>
      </c>
      <c r="C5296" s="40">
        <v>39668</v>
      </c>
      <c r="D5296" s="17">
        <v>0.375</v>
      </c>
      <c r="E5296" s="18">
        <v>0.40946165448248228</v>
      </c>
      <c r="F5296" s="4">
        <v>62.487430674687815</v>
      </c>
      <c r="G5296" s="4">
        <v>95.775066090257866</v>
      </c>
      <c r="H5296" s="4">
        <v>33.287635415570051</v>
      </c>
      <c r="I5296" s="19">
        <v>2.7878208214996176</v>
      </c>
      <c r="J5296" s="19">
        <v>5.3695399889977917</v>
      </c>
      <c r="K5296" s="20">
        <v>2.1430315424647839</v>
      </c>
      <c r="L5296" s="20">
        <v>2.2384649787596387</v>
      </c>
      <c r="M5296" s="20">
        <v>9.5433436294854901E-2</v>
      </c>
      <c r="N5296" s="21">
        <v>11.3125</v>
      </c>
      <c r="O5296" s="21">
        <f t="shared" si="85"/>
        <v>14.706250000000001</v>
      </c>
      <c r="P5296" s="21">
        <v>9.5625</v>
      </c>
      <c r="Q5296" s="19">
        <v>8.8884467561244911</v>
      </c>
      <c r="R5296" s="4">
        <v>69.674999999999997</v>
      </c>
      <c r="S5296" s="4"/>
      <c r="T5296" s="29">
        <v>128.47500000000002</v>
      </c>
      <c r="U5296" s="4"/>
      <c r="V5296" s="9"/>
      <c r="W5296" s="9"/>
      <c r="X5296" s="9"/>
      <c r="Y5296" s="9"/>
      <c r="Z5296" s="9"/>
      <c r="AA5296" s="9"/>
    </row>
    <row r="5297" spans="1:27">
      <c r="A5297" s="39">
        <v>8</v>
      </c>
      <c r="B5297" s="39">
        <v>8</v>
      </c>
      <c r="C5297" s="40">
        <v>39668</v>
      </c>
      <c r="D5297" s="17">
        <v>0.41666666666699825</v>
      </c>
      <c r="E5297" s="18">
        <v>0.39123677540498303</v>
      </c>
      <c r="F5297" s="4">
        <v>55.85066818818909</v>
      </c>
      <c r="G5297" s="4">
        <v>83.646632386756878</v>
      </c>
      <c r="H5297" s="4">
        <v>27.795964198567788</v>
      </c>
      <c r="I5297" s="19">
        <v>3.0352335162495834</v>
      </c>
      <c r="J5297" s="19">
        <v>5.7480711749976336</v>
      </c>
      <c r="K5297" s="20">
        <v>2.1144891590997865</v>
      </c>
      <c r="L5297" s="20">
        <v>2.2167235258991371</v>
      </c>
      <c r="M5297" s="20">
        <v>0.1022343667993505</v>
      </c>
      <c r="N5297" s="21">
        <v>12.125</v>
      </c>
      <c r="O5297" s="21">
        <f t="shared" si="85"/>
        <v>15.762500000000001</v>
      </c>
      <c r="P5297" s="21">
        <v>20.75</v>
      </c>
      <c r="Q5297" s="19">
        <v>10.29903480281191</v>
      </c>
      <c r="R5297" s="4">
        <v>66.974999999999994</v>
      </c>
      <c r="S5297" s="4"/>
      <c r="T5297" s="29">
        <v>122.8</v>
      </c>
      <c r="U5297" s="4"/>
      <c r="V5297" s="9"/>
      <c r="W5297" s="9"/>
      <c r="X5297" s="9"/>
      <c r="Y5297" s="9"/>
      <c r="Z5297" s="9"/>
      <c r="AA5297" s="9"/>
    </row>
    <row r="5298" spans="1:27">
      <c r="A5298" s="39">
        <v>8</v>
      </c>
      <c r="B5298" s="39">
        <v>8</v>
      </c>
      <c r="C5298" s="40">
        <v>39668</v>
      </c>
      <c r="D5298" s="17">
        <v>0.45833333333399651</v>
      </c>
      <c r="E5298" s="18">
        <v>0.40451763209998259</v>
      </c>
      <c r="F5298" s="4">
        <v>48.086850808790579</v>
      </c>
      <c r="G5298" s="4">
        <v>73.893841087881086</v>
      </c>
      <c r="H5298" s="4">
        <v>25.806990279090506</v>
      </c>
      <c r="I5298" s="19">
        <v>2.7904621962496154</v>
      </c>
      <c r="J5298" s="19">
        <v>4.800149631998023</v>
      </c>
      <c r="K5298" s="20">
        <v>2.1500235702247825</v>
      </c>
      <c r="L5298" s="20">
        <v>2.2452372813673884</v>
      </c>
      <c r="M5298" s="20">
        <v>9.5213711142605906E-2</v>
      </c>
      <c r="N5298" s="21">
        <v>8.125</v>
      </c>
      <c r="O5298" s="21">
        <f t="shared" si="85"/>
        <v>10.5625</v>
      </c>
      <c r="P5298" s="21">
        <v>6.875</v>
      </c>
      <c r="Q5298" s="19">
        <v>11.280619993999354</v>
      </c>
      <c r="R5298" s="4">
        <v>57.575000000000003</v>
      </c>
      <c r="S5298" s="4"/>
      <c r="T5298" s="29">
        <v>110.45</v>
      </c>
      <c r="U5298" s="4"/>
      <c r="V5298" s="9"/>
      <c r="W5298" s="9"/>
      <c r="X5298" s="9"/>
      <c r="Y5298" s="9"/>
      <c r="Z5298" s="9"/>
      <c r="AA5298" s="9"/>
    </row>
    <row r="5299" spans="1:27">
      <c r="A5299" s="39">
        <v>8</v>
      </c>
      <c r="B5299" s="39">
        <v>8</v>
      </c>
      <c r="C5299" s="40">
        <v>39668</v>
      </c>
      <c r="D5299" s="17">
        <v>0.5</v>
      </c>
      <c r="E5299" s="18">
        <v>0.43358613716623123</v>
      </c>
      <c r="F5299" s="4">
        <v>55.350185427789143</v>
      </c>
      <c r="G5299" s="4">
        <v>90.272684890007454</v>
      </c>
      <c r="H5299" s="4">
        <v>34.922499462218312</v>
      </c>
      <c r="I5299" s="19">
        <v>3.0383167939995808</v>
      </c>
      <c r="J5299" s="19">
        <v>5.1786398119978649</v>
      </c>
      <c r="K5299" s="20">
        <v>2.1331209849747834</v>
      </c>
      <c r="L5299" s="20">
        <v>2.2402452220288875</v>
      </c>
      <c r="M5299" s="20">
        <v>0.1071242370541039</v>
      </c>
      <c r="N5299" s="21">
        <v>6.916666666666667</v>
      </c>
      <c r="O5299" s="21">
        <f t="shared" si="85"/>
        <v>8.9916666666666671</v>
      </c>
      <c r="P5299" s="21">
        <v>6.375</v>
      </c>
      <c r="Q5299" s="19">
        <v>11.097376748124365</v>
      </c>
      <c r="R5299" s="4">
        <v>56.575000000000003</v>
      </c>
      <c r="S5299" s="4"/>
      <c r="T5299" s="29">
        <v>115.39999999999999</v>
      </c>
      <c r="U5299" s="4"/>
      <c r="V5299" s="9"/>
      <c r="W5299" s="9"/>
      <c r="X5299" s="9"/>
      <c r="Y5299" s="9"/>
      <c r="Z5299" s="9"/>
      <c r="AA5299" s="9"/>
    </row>
    <row r="5300" spans="1:27">
      <c r="A5300" s="39">
        <v>8</v>
      </c>
      <c r="B5300" s="39">
        <v>8</v>
      </c>
      <c r="C5300" s="40">
        <v>39668</v>
      </c>
      <c r="D5300" s="17">
        <v>0.54166666666699825</v>
      </c>
      <c r="E5300" s="18">
        <v>0.46529425503622979</v>
      </c>
      <c r="F5300" s="4">
        <v>60.484689688488118</v>
      </c>
      <c r="G5300" s="4">
        <v>102.90051068150851</v>
      </c>
      <c r="H5300" s="4">
        <v>42.415820993020404</v>
      </c>
      <c r="I5300" s="19">
        <v>2.7110946622496259</v>
      </c>
      <c r="J5300" s="19">
        <v>5.9359708439975503</v>
      </c>
      <c r="K5300" s="20">
        <v>2.1220400774297845</v>
      </c>
      <c r="L5300" s="20">
        <v>2.2240735845813866</v>
      </c>
      <c r="M5300" s="20">
        <v>0.10203350715160175</v>
      </c>
      <c r="N5300" s="21">
        <v>7.125</v>
      </c>
      <c r="O5300" s="21">
        <f t="shared" si="85"/>
        <v>9.2625000000000011</v>
      </c>
      <c r="P5300" s="21">
        <v>7.5625</v>
      </c>
      <c r="Q5300" s="19">
        <v>10.975465121561871</v>
      </c>
      <c r="R5300" s="4">
        <v>50.125</v>
      </c>
      <c r="S5300" s="4"/>
      <c r="T5300" s="29">
        <v>113.875</v>
      </c>
      <c r="U5300" s="4"/>
      <c r="V5300" s="9"/>
      <c r="W5300" s="9"/>
      <c r="X5300" s="9"/>
      <c r="Y5300" s="9"/>
      <c r="Z5300" s="9"/>
      <c r="AA5300" s="9"/>
    </row>
    <row r="5301" spans="1:27">
      <c r="A5301" s="39">
        <v>8</v>
      </c>
      <c r="B5301" s="39">
        <v>8</v>
      </c>
      <c r="C5301" s="40">
        <v>39668</v>
      </c>
      <c r="D5301" s="17">
        <v>0.58333333333399651</v>
      </c>
      <c r="E5301" s="18">
        <v>0.48388243896247912</v>
      </c>
      <c r="F5301" s="4">
        <v>56.227175967688929</v>
      </c>
      <c r="G5301" s="4">
        <v>99.024199612258201</v>
      </c>
      <c r="H5301" s="4">
        <v>42.797023644569279</v>
      </c>
      <c r="I5301" s="19">
        <v>3.123439110249568</v>
      </c>
      <c r="J5301" s="19">
        <v>5.4302897639977568</v>
      </c>
      <c r="K5301" s="20">
        <v>2.1284463372797839</v>
      </c>
      <c r="L5301" s="20">
        <v>2.2358416453501366</v>
      </c>
      <c r="M5301" s="20">
        <v>0.10739530807035302</v>
      </c>
      <c r="N5301" s="21">
        <v>10.125</v>
      </c>
      <c r="O5301" s="21">
        <f t="shared" si="85"/>
        <v>13.1625</v>
      </c>
      <c r="P5301" s="21">
        <v>8.375</v>
      </c>
      <c r="Q5301" s="19">
        <v>12.01856616031181</v>
      </c>
      <c r="R5301" s="4">
        <v>48.774999999999999</v>
      </c>
      <c r="S5301" s="4"/>
      <c r="T5301" s="29">
        <v>103.14999999999999</v>
      </c>
      <c r="U5301" s="4"/>
      <c r="V5301" s="9"/>
      <c r="W5301" s="9"/>
      <c r="X5301" s="9"/>
      <c r="Y5301" s="9"/>
      <c r="Z5301" s="9"/>
      <c r="AA5301" s="9"/>
    </row>
    <row r="5302" spans="1:27">
      <c r="A5302" s="39">
        <v>8</v>
      </c>
      <c r="B5302" s="39">
        <v>8</v>
      </c>
      <c r="C5302" s="40">
        <v>39668</v>
      </c>
      <c r="D5302" s="17">
        <v>0.625</v>
      </c>
      <c r="E5302" s="18">
        <v>0.52878950296497695</v>
      </c>
      <c r="F5302" s="4">
        <v>65.118562047887139</v>
      </c>
      <c r="G5302" s="4">
        <v>112.02699940750929</v>
      </c>
      <c r="H5302" s="4">
        <v>46.908437359622155</v>
      </c>
      <c r="I5302" s="19">
        <v>3.2893551019995444</v>
      </c>
      <c r="J5302" s="19">
        <v>5.8717638389975724</v>
      </c>
      <c r="K5302" s="20">
        <v>2.1581887148247798</v>
      </c>
      <c r="L5302" s="20">
        <v>2.281162495971389</v>
      </c>
      <c r="M5302" s="20">
        <v>0.12297378114660906</v>
      </c>
      <c r="N5302" s="21">
        <v>17.625</v>
      </c>
      <c r="O5302" s="21">
        <f t="shared" si="85"/>
        <v>22.912500000000001</v>
      </c>
      <c r="P5302" s="21">
        <v>9.5</v>
      </c>
      <c r="Q5302" s="19">
        <v>8.4626247777495145</v>
      </c>
      <c r="R5302" s="4">
        <v>49.075000000000003</v>
      </c>
      <c r="S5302" s="4"/>
      <c r="T5302" s="29">
        <v>105.60000000000001</v>
      </c>
      <c r="U5302" s="4"/>
      <c r="V5302" s="9"/>
      <c r="W5302" s="9"/>
      <c r="X5302" s="9"/>
      <c r="Y5302" s="9"/>
      <c r="Z5302" s="9"/>
      <c r="AA5302" s="9"/>
    </row>
    <row r="5303" spans="1:27">
      <c r="A5303" s="39">
        <v>8</v>
      </c>
      <c r="B5303" s="39">
        <v>8</v>
      </c>
      <c r="C5303" s="40">
        <v>39668</v>
      </c>
      <c r="D5303" s="17">
        <v>0.66666666666699825</v>
      </c>
      <c r="E5303" s="18">
        <v>0.54346898922622633</v>
      </c>
      <c r="F5303" s="4">
        <v>50.467067353290012</v>
      </c>
      <c r="G5303" s="4">
        <v>91.896825841007654</v>
      </c>
      <c r="H5303" s="4">
        <v>41.429758487717635</v>
      </c>
      <c r="I5303" s="19">
        <v>2.5505116362496461</v>
      </c>
      <c r="J5303" s="19">
        <v>5.2399452889978324</v>
      </c>
      <c r="K5303" s="20">
        <v>2.1821137624697773</v>
      </c>
      <c r="L5303" s="20">
        <v>2.30973136389489</v>
      </c>
      <c r="M5303" s="20">
        <v>0.12761760142511314</v>
      </c>
      <c r="N5303" s="21">
        <v>18.0625</v>
      </c>
      <c r="O5303" s="21">
        <f t="shared" si="85"/>
        <v>23.481249999999999</v>
      </c>
      <c r="P5303" s="21">
        <v>12.375</v>
      </c>
      <c r="Q5303" s="19">
        <v>11.345510746311849</v>
      </c>
      <c r="R5303" s="4">
        <v>52.65</v>
      </c>
      <c r="S5303" s="4"/>
      <c r="T5303" s="29">
        <v>118.02500000000001</v>
      </c>
      <c r="U5303" s="4"/>
      <c r="V5303" s="9"/>
      <c r="W5303" s="9"/>
      <c r="X5303" s="9"/>
      <c r="Y5303" s="9"/>
      <c r="Z5303" s="9"/>
      <c r="AA5303" s="9"/>
    </row>
    <row r="5304" spans="1:27">
      <c r="A5304" s="39">
        <v>8</v>
      </c>
      <c r="B5304" s="39">
        <v>8</v>
      </c>
      <c r="C5304" s="40">
        <v>39668</v>
      </c>
      <c r="D5304" s="17">
        <v>0.70833333333399651</v>
      </c>
      <c r="E5304" s="18">
        <v>0.53314467620372674</v>
      </c>
      <c r="F5304" s="4">
        <v>39.321876994692204</v>
      </c>
      <c r="G5304" s="4">
        <v>79.01849279400659</v>
      </c>
      <c r="H5304" s="4">
        <v>39.696615799314387</v>
      </c>
      <c r="I5304" s="19">
        <v>2.2225061309996912</v>
      </c>
      <c r="J5304" s="19">
        <v>4.3556934309981958</v>
      </c>
      <c r="K5304" s="20">
        <v>2.1768667855347776</v>
      </c>
      <c r="L5304" s="20">
        <v>2.2879632795123888</v>
      </c>
      <c r="M5304" s="20">
        <v>0.11109649397761134</v>
      </c>
      <c r="N5304" s="21">
        <v>18.875</v>
      </c>
      <c r="O5304" s="21">
        <f t="shared" si="85"/>
        <v>24.537500000000001</v>
      </c>
      <c r="P5304" s="21">
        <v>7.3125</v>
      </c>
      <c r="Q5304" s="19">
        <v>11.28491310018685</v>
      </c>
      <c r="R5304" s="4">
        <v>54.774999999999999</v>
      </c>
      <c r="S5304" s="4"/>
      <c r="T5304" s="29">
        <v>115.77500000000001</v>
      </c>
      <c r="U5304" s="4"/>
      <c r="V5304" s="9"/>
      <c r="W5304" s="9"/>
      <c r="X5304" s="9"/>
      <c r="Y5304" s="9"/>
      <c r="Z5304" s="9"/>
      <c r="AA5304" s="9"/>
    </row>
    <row r="5305" spans="1:27">
      <c r="A5305" s="39">
        <v>8</v>
      </c>
      <c r="B5305" s="39">
        <v>8</v>
      </c>
      <c r="C5305" s="40">
        <v>39668</v>
      </c>
      <c r="D5305" s="17">
        <v>0.75</v>
      </c>
      <c r="E5305" s="18">
        <v>0.53203235555747674</v>
      </c>
      <c r="F5305" s="4">
        <v>41.200460553591817</v>
      </c>
      <c r="G5305" s="4">
        <v>79.768389747756657</v>
      </c>
      <c r="H5305" s="4">
        <v>38.567929194164847</v>
      </c>
      <c r="I5305" s="19">
        <v>2.3059713109996793</v>
      </c>
      <c r="J5305" s="19">
        <v>4.7340266569980374</v>
      </c>
      <c r="K5305" s="20">
        <v>2.1774557154847769</v>
      </c>
      <c r="L5305" s="20">
        <v>2.2885676671088881</v>
      </c>
      <c r="M5305" s="20">
        <v>0.11111195162411158</v>
      </c>
      <c r="N5305" s="21">
        <v>12.5</v>
      </c>
      <c r="O5305" s="21">
        <f t="shared" si="85"/>
        <v>16.25</v>
      </c>
      <c r="P5305" s="21">
        <v>8.1875</v>
      </c>
      <c r="Q5305" s="19">
        <v>8.0348742823745383</v>
      </c>
      <c r="R5305" s="4">
        <v>55.65</v>
      </c>
      <c r="S5305" s="4"/>
      <c r="T5305" s="29">
        <v>97.1</v>
      </c>
      <c r="U5305" s="4"/>
      <c r="V5305" s="9"/>
      <c r="W5305" s="9"/>
      <c r="X5305" s="9"/>
      <c r="Y5305" s="9"/>
      <c r="Z5305" s="9"/>
      <c r="AA5305" s="9"/>
    </row>
    <row r="5306" spans="1:27">
      <c r="A5306" s="39">
        <v>8</v>
      </c>
      <c r="B5306" s="39">
        <v>8</v>
      </c>
      <c r="C5306" s="40">
        <v>39668</v>
      </c>
      <c r="D5306" s="17">
        <v>0.79166666666699825</v>
      </c>
      <c r="E5306" s="18">
        <v>0.54409314771247619</v>
      </c>
      <c r="F5306" s="4">
        <v>38.821239899992278</v>
      </c>
      <c r="G5306" s="4">
        <v>74.641952138006246</v>
      </c>
      <c r="H5306" s="4">
        <v>35.820712238013968</v>
      </c>
      <c r="I5306" s="19">
        <v>1.9774937729997246</v>
      </c>
      <c r="J5306" s="19">
        <v>4.6704941299980627</v>
      </c>
      <c r="K5306" s="20">
        <v>2.178046226454776</v>
      </c>
      <c r="L5306" s="20">
        <v>2.3003682775156387</v>
      </c>
      <c r="M5306" s="20">
        <v>0.12232205106086225</v>
      </c>
      <c r="N5306" s="21">
        <v>10.1875</v>
      </c>
      <c r="O5306" s="21">
        <f t="shared" si="85"/>
        <v>13.24375</v>
      </c>
      <c r="P5306" s="21">
        <v>7</v>
      </c>
      <c r="Q5306" s="19">
        <v>8.3420850636870192</v>
      </c>
      <c r="R5306" s="4">
        <v>57.2</v>
      </c>
      <c r="S5306" s="4"/>
      <c r="T5306" s="29">
        <v>98.2</v>
      </c>
      <c r="U5306" s="4"/>
      <c r="V5306" s="9"/>
      <c r="W5306" s="9"/>
      <c r="X5306" s="9"/>
      <c r="Y5306" s="9"/>
      <c r="Z5306" s="9"/>
      <c r="AA5306" s="9"/>
    </row>
    <row r="5307" spans="1:27">
      <c r="A5307" s="39">
        <v>8</v>
      </c>
      <c r="B5307" s="39">
        <v>8</v>
      </c>
      <c r="C5307" s="40">
        <v>39668</v>
      </c>
      <c r="D5307" s="17">
        <v>0.83333333333399651</v>
      </c>
      <c r="E5307" s="18">
        <v>0.54957135297872606</v>
      </c>
      <c r="F5307" s="4">
        <v>40.699839151991881</v>
      </c>
      <c r="G5307" s="4">
        <v>77.767384609381509</v>
      </c>
      <c r="H5307" s="4">
        <v>37.067545457389635</v>
      </c>
      <c r="I5307" s="19">
        <v>2.0608786069997125</v>
      </c>
      <c r="J5307" s="19">
        <v>4.4176323799981656</v>
      </c>
      <c r="K5307" s="20">
        <v>2.2020013134797733</v>
      </c>
      <c r="L5307" s="20">
        <v>2.3625609526836415</v>
      </c>
      <c r="M5307" s="20">
        <v>0.1605596392038684</v>
      </c>
      <c r="N5307" s="21">
        <v>10</v>
      </c>
      <c r="O5307" s="21">
        <f t="shared" si="85"/>
        <v>13</v>
      </c>
      <c r="P5307" s="21">
        <v>8.125</v>
      </c>
      <c r="Q5307" s="19">
        <v>6.0729278419371502</v>
      </c>
      <c r="R5307" s="4">
        <v>59.424999999999997</v>
      </c>
      <c r="S5307" s="4"/>
      <c r="T5307" s="29">
        <v>97.924999999999997</v>
      </c>
      <c r="U5307" s="4"/>
      <c r="V5307" s="9"/>
      <c r="W5307" s="9"/>
      <c r="X5307" s="9"/>
      <c r="Y5307" s="9"/>
      <c r="Z5307" s="9"/>
      <c r="AA5307" s="9"/>
    </row>
    <row r="5308" spans="1:27">
      <c r="A5308" s="39">
        <v>8</v>
      </c>
      <c r="B5308" s="39">
        <v>8</v>
      </c>
      <c r="C5308" s="40">
        <v>39668</v>
      </c>
      <c r="D5308" s="17">
        <v>0.875</v>
      </c>
      <c r="E5308" s="18">
        <v>0.51682173559497724</v>
      </c>
      <c r="F5308" s="4">
        <v>31.683366703293668</v>
      </c>
      <c r="G5308" s="4">
        <v>66.514646784880583</v>
      </c>
      <c r="H5308" s="4">
        <v>34.831280081586911</v>
      </c>
      <c r="I5308" s="19">
        <v>1.8969310922497349</v>
      </c>
      <c r="J5308" s="19">
        <v>4.1017245189982949</v>
      </c>
      <c r="K5308" s="20">
        <v>2.2434913937547689</v>
      </c>
      <c r="L5308" s="20">
        <v>2.4079820413946442</v>
      </c>
      <c r="M5308" s="20">
        <v>0.16449064763987542</v>
      </c>
      <c r="N5308" s="21">
        <v>9.1875</v>
      </c>
      <c r="O5308" s="21">
        <f t="shared" si="85"/>
        <v>11.94375</v>
      </c>
      <c r="P5308" s="21">
        <v>6.6875</v>
      </c>
      <c r="Q5308" s="19">
        <v>6.3187217493746362</v>
      </c>
      <c r="R5308" s="4">
        <v>61.7</v>
      </c>
      <c r="S5308" s="4"/>
      <c r="T5308" s="29">
        <v>115.72499999999999</v>
      </c>
      <c r="U5308" s="4"/>
      <c r="V5308" s="9"/>
      <c r="W5308" s="9"/>
      <c r="X5308" s="9"/>
      <c r="Y5308" s="9"/>
      <c r="Z5308" s="9"/>
      <c r="AA5308" s="9"/>
    </row>
    <row r="5309" spans="1:27">
      <c r="A5309" s="39">
        <v>8</v>
      </c>
      <c r="B5309" s="39">
        <v>8</v>
      </c>
      <c r="C5309" s="40">
        <v>39668</v>
      </c>
      <c r="D5309" s="17">
        <v>0.91666666666699825</v>
      </c>
      <c r="E5309" s="18">
        <v>0.5104246446262275</v>
      </c>
      <c r="F5309" s="4">
        <v>24.670538666595061</v>
      </c>
      <c r="G5309" s="4">
        <v>58.387651882004917</v>
      </c>
      <c r="H5309" s="4">
        <v>33.717113215409853</v>
      </c>
      <c r="I5309" s="19">
        <v>1.815333956749746</v>
      </c>
      <c r="J5309" s="19">
        <v>3.4703782449985563</v>
      </c>
      <c r="K5309" s="20">
        <v>2.3142325496097613</v>
      </c>
      <c r="L5309" s="20">
        <v>2.4870454314626484</v>
      </c>
      <c r="M5309" s="20">
        <v>0.17281288185288723</v>
      </c>
      <c r="N5309" s="21">
        <v>9.75</v>
      </c>
      <c r="O5309" s="21">
        <f t="shared" si="85"/>
        <v>12.675000000000001</v>
      </c>
      <c r="P5309" s="21">
        <v>6</v>
      </c>
      <c r="Q5309" s="19">
        <v>6.0737029724996487</v>
      </c>
      <c r="R5309" s="4">
        <v>63.05</v>
      </c>
      <c r="S5309" s="4"/>
      <c r="T5309" s="29">
        <v>157.35</v>
      </c>
      <c r="U5309" s="4"/>
      <c r="V5309" s="9"/>
      <c r="W5309" s="9"/>
      <c r="X5309" s="9"/>
      <c r="Y5309" s="9"/>
      <c r="Z5309" s="9"/>
      <c r="AA5309" s="9"/>
    </row>
    <row r="5310" spans="1:27">
      <c r="A5310" s="39">
        <v>8</v>
      </c>
      <c r="B5310" s="39">
        <v>8</v>
      </c>
      <c r="C5310" s="40">
        <v>39668</v>
      </c>
      <c r="D5310" s="17">
        <v>0.95833333333399651</v>
      </c>
      <c r="E5310" s="18">
        <v>0.54228146167122626</v>
      </c>
      <c r="F5310" s="4">
        <v>28.928495406994202</v>
      </c>
      <c r="G5310" s="4">
        <v>62.763390342380298</v>
      </c>
      <c r="H5310" s="4">
        <v>33.834894935386096</v>
      </c>
      <c r="I5310" s="19">
        <v>1.8987790502497337</v>
      </c>
      <c r="J5310" s="19">
        <v>3.8486209749983975</v>
      </c>
      <c r="K5310" s="20">
        <v>2.4668526855847452</v>
      </c>
      <c r="L5310" s="20">
        <v>2.6726073904259091</v>
      </c>
      <c r="M5310" s="20">
        <v>0.20575470484116365</v>
      </c>
      <c r="N5310" s="21">
        <v>11.4375</v>
      </c>
      <c r="O5310" s="21">
        <f t="shared" ref="O5310:O5338" si="86">N5310*1.3</f>
        <v>14.86875</v>
      </c>
      <c r="P5310" s="21">
        <v>8.0625</v>
      </c>
      <c r="Q5310" s="19">
        <v>3.3745139608748054</v>
      </c>
      <c r="R5310" s="4">
        <v>64.325000000000003</v>
      </c>
      <c r="S5310" s="4"/>
      <c r="T5310" s="29">
        <v>177.22499999999999</v>
      </c>
      <c r="U5310" s="4"/>
      <c r="V5310" s="9"/>
      <c r="W5310" s="9"/>
      <c r="X5310" s="9"/>
      <c r="Y5310" s="9"/>
      <c r="Z5310" s="9"/>
      <c r="AA5310" s="9"/>
    </row>
    <row r="5311" spans="1:27">
      <c r="A5311" s="39">
        <v>9</v>
      </c>
      <c r="B5311" s="39">
        <v>8</v>
      </c>
      <c r="C5311" s="40">
        <v>39669</v>
      </c>
      <c r="D5311" s="17">
        <v>0</v>
      </c>
      <c r="E5311" s="18">
        <v>0.45538014969997997</v>
      </c>
      <c r="F5311" s="4">
        <v>24.169800752195144</v>
      </c>
      <c r="G5311" s="4">
        <v>54.386393290254603</v>
      </c>
      <c r="H5311" s="4">
        <v>30.216592538059452</v>
      </c>
      <c r="I5311" s="19">
        <v>1.7345704109997562</v>
      </c>
      <c r="J5311" s="19">
        <v>3.3435691249986066</v>
      </c>
      <c r="K5311" s="20">
        <v>2.5259785491347388</v>
      </c>
      <c r="L5311" s="20">
        <v>2.7461568173006627</v>
      </c>
      <c r="M5311" s="20">
        <v>0.22017826816592434</v>
      </c>
      <c r="N5311" s="21">
        <v>14.25</v>
      </c>
      <c r="O5311" s="21">
        <f t="shared" si="86"/>
        <v>18.525000000000002</v>
      </c>
      <c r="P5311" s="21">
        <v>7.625</v>
      </c>
      <c r="Q5311" s="19">
        <v>3.8655637900622768</v>
      </c>
      <c r="R5311" s="4">
        <v>66.75</v>
      </c>
      <c r="S5311" s="4"/>
      <c r="T5311" s="29">
        <v>228.72500000000002</v>
      </c>
      <c r="U5311" s="4"/>
      <c r="V5311" s="9"/>
      <c r="W5311" s="9"/>
      <c r="X5311" s="9"/>
      <c r="Y5311" s="9"/>
      <c r="Z5311" s="9"/>
      <c r="AA5311" s="9"/>
    </row>
    <row r="5312" spans="1:27">
      <c r="A5312" s="39">
        <v>9</v>
      </c>
      <c r="B5312" s="39">
        <v>8</v>
      </c>
      <c r="C5312" s="40">
        <v>39669</v>
      </c>
      <c r="D5312" s="17">
        <v>4.1666666666998253E-2</v>
      </c>
      <c r="E5312" s="18">
        <v>0.47931522995997883</v>
      </c>
      <c r="F5312" s="4">
        <v>27.676372661194428</v>
      </c>
      <c r="G5312" s="4">
        <v>57.136800269629838</v>
      </c>
      <c r="H5312" s="4">
        <v>29.46042760843541</v>
      </c>
      <c r="I5312" s="19">
        <v>1.9832083822497213</v>
      </c>
      <c r="J5312" s="19">
        <v>3.7217864029984478</v>
      </c>
      <c r="K5312" s="20">
        <v>2.8132462805497087</v>
      </c>
      <c r="L5312" s="20">
        <v>3.0888328187994327</v>
      </c>
      <c r="M5312" s="20">
        <v>0.27558653824972412</v>
      </c>
      <c r="N5312" s="21">
        <v>15.875</v>
      </c>
      <c r="O5312" s="21">
        <f t="shared" si="86"/>
        <v>20.637499999999999</v>
      </c>
      <c r="P5312" s="21">
        <v>9.1875</v>
      </c>
      <c r="Q5312" s="19">
        <v>2.3318068569998651</v>
      </c>
      <c r="R5312" s="4">
        <v>71.45</v>
      </c>
      <c r="S5312" s="4"/>
      <c r="T5312" s="29">
        <v>294.89999999999998</v>
      </c>
      <c r="U5312" s="4"/>
      <c r="V5312" s="9"/>
      <c r="W5312" s="9"/>
      <c r="X5312" s="9"/>
      <c r="Y5312" s="9"/>
      <c r="Z5312" s="9"/>
      <c r="AA5312" s="9"/>
    </row>
    <row r="5313" spans="1:27">
      <c r="A5313" s="39">
        <v>9</v>
      </c>
      <c r="B5313" s="39">
        <v>8</v>
      </c>
      <c r="C5313" s="40">
        <v>39669</v>
      </c>
      <c r="D5313" s="17">
        <v>8.3333333333996507E-2</v>
      </c>
      <c r="E5313" s="18">
        <v>0.43723151045373077</v>
      </c>
      <c r="F5313" s="4">
        <v>10.519569634397877</v>
      </c>
      <c r="G5313" s="4">
        <v>35.382173889753005</v>
      </c>
      <c r="H5313" s="4">
        <v>24.862604255355123</v>
      </c>
      <c r="I5313" s="19">
        <v>1.4882022142497904</v>
      </c>
      <c r="J5313" s="19">
        <v>2.7753043119988416</v>
      </c>
      <c r="K5313" s="20">
        <v>2.8081459432197087</v>
      </c>
      <c r="L5313" s="20">
        <v>3.0728165318969314</v>
      </c>
      <c r="M5313" s="20">
        <v>0.26467058867722271</v>
      </c>
      <c r="N5313" s="21">
        <v>11.4375</v>
      </c>
      <c r="O5313" s="21">
        <f t="shared" si="86"/>
        <v>14.86875</v>
      </c>
      <c r="P5313" s="21">
        <v>7.0625</v>
      </c>
      <c r="Q5313" s="19">
        <v>3.4978758949372972</v>
      </c>
      <c r="R5313" s="4">
        <v>75.150000000000006</v>
      </c>
      <c r="S5313" s="4"/>
      <c r="T5313" s="29">
        <v>320.60000000000002</v>
      </c>
      <c r="U5313" s="4"/>
      <c r="V5313" s="9"/>
      <c r="W5313" s="9"/>
      <c r="X5313" s="9"/>
      <c r="Y5313" s="9"/>
      <c r="Z5313" s="9"/>
      <c r="AA5313" s="9"/>
    </row>
    <row r="5314" spans="1:27">
      <c r="A5314" s="39">
        <v>9</v>
      </c>
      <c r="B5314" s="39">
        <v>8</v>
      </c>
      <c r="C5314" s="40">
        <v>39669</v>
      </c>
      <c r="D5314" s="17">
        <v>0.125</v>
      </c>
      <c r="E5314" s="18">
        <v>0.42286152010248135</v>
      </c>
      <c r="F5314" s="4">
        <v>7.8897039830984061</v>
      </c>
      <c r="G5314" s="4">
        <v>33.256631179627824</v>
      </c>
      <c r="H5314" s="4">
        <v>25.366927196529421</v>
      </c>
      <c r="I5314" s="19">
        <v>1.5716171779997783</v>
      </c>
      <c r="J5314" s="19">
        <v>2.8381255969988142</v>
      </c>
      <c r="K5314" s="20">
        <v>2.7855050790697105</v>
      </c>
      <c r="L5314" s="20">
        <v>3.0399824232561792</v>
      </c>
      <c r="M5314" s="20">
        <v>0.2544773441864685</v>
      </c>
      <c r="N5314" s="21">
        <v>9.375</v>
      </c>
      <c r="O5314" s="21">
        <f t="shared" si="86"/>
        <v>12.1875</v>
      </c>
      <c r="P5314" s="21">
        <v>6.125</v>
      </c>
      <c r="Q5314" s="19">
        <v>3.6822392093747869</v>
      </c>
      <c r="R5314" s="4">
        <v>76.625</v>
      </c>
      <c r="S5314" s="4"/>
      <c r="T5314" s="29">
        <v>292.125</v>
      </c>
      <c r="U5314" s="4"/>
      <c r="V5314" s="9"/>
      <c r="W5314" s="9"/>
      <c r="X5314" s="9"/>
      <c r="Y5314" s="9"/>
      <c r="Z5314" s="9"/>
      <c r="AA5314" s="9"/>
    </row>
    <row r="5315" spans="1:27">
      <c r="A5315" s="39">
        <v>9</v>
      </c>
      <c r="B5315" s="39">
        <v>8</v>
      </c>
      <c r="C5315" s="40">
        <v>39669</v>
      </c>
      <c r="D5315" s="17">
        <v>0.16666666666699825</v>
      </c>
      <c r="E5315" s="18">
        <v>0.37278864511748333</v>
      </c>
      <c r="F5315" s="4">
        <v>7.0130967386985796</v>
      </c>
      <c r="G5315" s="4">
        <v>25.880068969002206</v>
      </c>
      <c r="H5315" s="4">
        <v>18.866972230303624</v>
      </c>
      <c r="I5315" s="19">
        <v>1.6551426174997663</v>
      </c>
      <c r="J5315" s="19">
        <v>2.7748065839988403</v>
      </c>
      <c r="K5315" s="20">
        <v>2.5696808716447328</v>
      </c>
      <c r="L5315" s="20">
        <v>2.7771032883271634</v>
      </c>
      <c r="M5315" s="20">
        <v>0.20742241668243044</v>
      </c>
      <c r="N5315" s="21">
        <v>9.875</v>
      </c>
      <c r="O5315" s="21">
        <f t="shared" si="86"/>
        <v>12.8375</v>
      </c>
      <c r="P5315" s="21">
        <v>7.1875</v>
      </c>
      <c r="Q5315" s="19">
        <v>7.9172929996245411</v>
      </c>
      <c r="R5315" s="4">
        <v>76.075000000000003</v>
      </c>
      <c r="S5315" s="4"/>
      <c r="T5315" s="29">
        <v>290.20000000000005</v>
      </c>
      <c r="U5315" s="4"/>
      <c r="V5315" s="9"/>
      <c r="W5315" s="9"/>
      <c r="X5315" s="9"/>
      <c r="Y5315" s="9"/>
      <c r="Z5315" s="9"/>
      <c r="AA5315" s="9"/>
    </row>
    <row r="5316" spans="1:27">
      <c r="A5316" s="39">
        <v>9</v>
      </c>
      <c r="B5316" s="39">
        <v>8</v>
      </c>
      <c r="C5316" s="40">
        <v>39669</v>
      </c>
      <c r="D5316" s="17">
        <v>0.20833333333399651</v>
      </c>
      <c r="E5316" s="18">
        <v>0.34251557550998479</v>
      </c>
      <c r="F5316" s="4">
        <v>4.6336698167990598</v>
      </c>
      <c r="G5316" s="4">
        <v>17.128295176126461</v>
      </c>
      <c r="H5316" s="4">
        <v>12.494625359327401</v>
      </c>
      <c r="I5316" s="19">
        <v>1.5731537952497776</v>
      </c>
      <c r="J5316" s="19">
        <v>2.7114974689988651</v>
      </c>
      <c r="K5316" s="20">
        <v>2.552809511539734</v>
      </c>
      <c r="L5316" s="20">
        <v>2.7385536306669103</v>
      </c>
      <c r="M5316" s="20">
        <v>0.18574411912717648</v>
      </c>
      <c r="N5316" s="21">
        <v>12.4375</v>
      </c>
      <c r="O5316" s="21">
        <f t="shared" si="86"/>
        <v>16.168749999999999</v>
      </c>
      <c r="P5316" s="21">
        <v>6.375</v>
      </c>
      <c r="Q5316" s="19">
        <v>12.152882815686795</v>
      </c>
      <c r="R5316" s="4">
        <v>78.775000000000006</v>
      </c>
      <c r="S5316" s="4"/>
      <c r="T5316" s="29">
        <v>283.29999999999995</v>
      </c>
      <c r="U5316" s="4"/>
      <c r="V5316" s="9"/>
      <c r="W5316" s="9"/>
      <c r="X5316" s="9"/>
      <c r="Y5316" s="9"/>
      <c r="Z5316" s="9"/>
      <c r="AA5316" s="9"/>
    </row>
    <row r="5317" spans="1:27">
      <c r="A5317" s="39">
        <v>9</v>
      </c>
      <c r="B5317" s="39">
        <v>8</v>
      </c>
      <c r="C5317" s="40">
        <v>39669</v>
      </c>
      <c r="D5317" s="17">
        <v>0.25</v>
      </c>
      <c r="E5317" s="18">
        <v>0.31883202368498575</v>
      </c>
      <c r="F5317" s="4">
        <v>4.0075128175991859</v>
      </c>
      <c r="G5317" s="4">
        <v>14.50273915162624</v>
      </c>
      <c r="H5317" s="4">
        <v>10.495226334027056</v>
      </c>
      <c r="I5317" s="19">
        <v>1.3253996299998121</v>
      </c>
      <c r="J5317" s="19">
        <v>2.6482010799988904</v>
      </c>
      <c r="K5317" s="20">
        <v>2.4422201646797448</v>
      </c>
      <c r="L5317" s="20">
        <v>2.5989409522676521</v>
      </c>
      <c r="M5317" s="20">
        <v>0.15672078758790697</v>
      </c>
      <c r="N5317" s="21">
        <v>14.125</v>
      </c>
      <c r="O5317" s="21">
        <f t="shared" si="86"/>
        <v>18.362500000000001</v>
      </c>
      <c r="P5317" s="21">
        <v>4.75</v>
      </c>
      <c r="Q5317" s="19">
        <v>16.143506771499062</v>
      </c>
      <c r="R5317" s="4">
        <v>86.65</v>
      </c>
      <c r="S5317" s="4"/>
      <c r="T5317" s="29">
        <v>300.95</v>
      </c>
      <c r="U5317" s="4"/>
      <c r="V5317" s="9"/>
      <c r="W5317" s="9"/>
      <c r="X5317" s="9"/>
      <c r="Y5317" s="9"/>
      <c r="Z5317" s="9"/>
      <c r="AA5317" s="9"/>
    </row>
    <row r="5318" spans="1:27">
      <c r="A5318" s="39">
        <v>9</v>
      </c>
      <c r="B5318" s="39">
        <v>8</v>
      </c>
      <c r="C5318" s="40">
        <v>39669</v>
      </c>
      <c r="D5318" s="17">
        <v>0.29166666666699825</v>
      </c>
      <c r="E5318" s="18">
        <v>0.35071757243498436</v>
      </c>
      <c r="F5318" s="4">
        <v>4.5084691934990815</v>
      </c>
      <c r="G5318" s="4">
        <v>18.128358954626552</v>
      </c>
      <c r="H5318" s="4">
        <v>13.619889761127471</v>
      </c>
      <c r="I5318" s="19">
        <v>1.4917776112497882</v>
      </c>
      <c r="J5318" s="19">
        <v>2.64796211399889</v>
      </c>
      <c r="K5318" s="20">
        <v>2.3784437639897509</v>
      </c>
      <c r="L5318" s="20">
        <v>2.5378679106703981</v>
      </c>
      <c r="M5318" s="20">
        <v>0.15942414668064675</v>
      </c>
      <c r="N5318" s="21">
        <v>13.8125</v>
      </c>
      <c r="O5318" s="21">
        <f t="shared" si="86"/>
        <v>17.956250000000001</v>
      </c>
      <c r="P5318" s="21">
        <v>5.4375</v>
      </c>
      <c r="Q5318" s="19">
        <v>16.574216678124039</v>
      </c>
      <c r="R5318" s="4">
        <v>88.05</v>
      </c>
      <c r="S5318" s="4"/>
      <c r="T5318" s="29">
        <v>292</v>
      </c>
      <c r="U5318" s="4"/>
      <c r="V5318" s="9"/>
      <c r="W5318" s="9"/>
      <c r="X5318" s="9"/>
      <c r="Y5318" s="9"/>
      <c r="Z5318" s="9"/>
      <c r="AA5318" s="9"/>
    </row>
    <row r="5319" spans="1:27">
      <c r="A5319" s="39">
        <v>9</v>
      </c>
      <c r="B5319" s="39">
        <v>8</v>
      </c>
      <c r="C5319" s="40">
        <v>39669</v>
      </c>
      <c r="D5319" s="17">
        <v>0.33333333333399651</v>
      </c>
      <c r="E5319" s="18">
        <v>0.37997762220123305</v>
      </c>
      <c r="F5319" s="4">
        <v>4.8841913018990031</v>
      </c>
      <c r="G5319" s="4">
        <v>19.378526664001665</v>
      </c>
      <c r="H5319" s="4">
        <v>14.49433536210266</v>
      </c>
      <c r="I5319" s="19">
        <v>1.5754536994997759</v>
      </c>
      <c r="J5319" s="19">
        <v>2.8368529969988092</v>
      </c>
      <c r="K5319" s="20">
        <v>2.3087674251047581</v>
      </c>
      <c r="L5319" s="20">
        <v>2.4599093588831429</v>
      </c>
      <c r="M5319" s="20">
        <v>0.15114193377838492</v>
      </c>
      <c r="N5319" s="21">
        <v>12.5625</v>
      </c>
      <c r="O5319" s="21">
        <f t="shared" si="86"/>
        <v>16.331250000000001</v>
      </c>
      <c r="P5319" s="21">
        <v>5.25</v>
      </c>
      <c r="Q5319" s="19">
        <v>17.864495296061463</v>
      </c>
      <c r="R5319" s="4">
        <v>82.125</v>
      </c>
      <c r="S5319" s="4"/>
      <c r="T5319" s="29">
        <v>285.47500000000002</v>
      </c>
      <c r="U5319" s="4"/>
      <c r="V5319" s="9"/>
      <c r="W5319" s="9"/>
      <c r="X5319" s="9"/>
      <c r="Y5319" s="9"/>
      <c r="Z5319" s="9"/>
      <c r="AA5319" s="9"/>
    </row>
    <row r="5320" spans="1:27">
      <c r="A5320" s="39">
        <v>9</v>
      </c>
      <c r="B5320" s="39">
        <v>8</v>
      </c>
      <c r="C5320" s="40">
        <v>39669</v>
      </c>
      <c r="D5320" s="17">
        <v>0.375</v>
      </c>
      <c r="E5320" s="18">
        <v>0.35495958308123426</v>
      </c>
      <c r="F5320" s="4">
        <v>3.0056671283993857</v>
      </c>
      <c r="G5320" s="4">
        <v>14.127521176126214</v>
      </c>
      <c r="H5320" s="4">
        <v>11.12185404772683</v>
      </c>
      <c r="I5320" s="19">
        <v>1.4932338824997875</v>
      </c>
      <c r="J5320" s="19">
        <v>2.7735622639988353</v>
      </c>
      <c r="K5320" s="20">
        <v>2.2625007213447623</v>
      </c>
      <c r="L5320" s="20">
        <v>2.3819112296951381</v>
      </c>
      <c r="M5320" s="20">
        <v>0.1194105083503757</v>
      </c>
      <c r="N5320" s="21">
        <v>20.4375</v>
      </c>
      <c r="O5320" s="21">
        <f t="shared" si="86"/>
        <v>26.568750000000001</v>
      </c>
      <c r="P5320" s="21">
        <v>5.75</v>
      </c>
      <c r="Q5320" s="19">
        <v>18.725096861498912</v>
      </c>
      <c r="R5320" s="4">
        <v>81.174999999999997</v>
      </c>
      <c r="S5320" s="4"/>
      <c r="T5320" s="29">
        <v>280.125</v>
      </c>
      <c r="U5320" s="4"/>
      <c r="V5320" s="9"/>
      <c r="W5320" s="9"/>
      <c r="X5320" s="9"/>
      <c r="Y5320" s="9"/>
      <c r="Z5320" s="9"/>
      <c r="AA5320" s="9"/>
    </row>
    <row r="5321" spans="1:27">
      <c r="A5321" s="39">
        <v>9</v>
      </c>
      <c r="B5321" s="39">
        <v>8</v>
      </c>
      <c r="C5321" s="40">
        <v>39669</v>
      </c>
      <c r="D5321" s="17">
        <v>0.41666666666699825</v>
      </c>
      <c r="E5321" s="18">
        <v>0.39881683049748218</v>
      </c>
      <c r="F5321" s="4">
        <v>3.1309144922993584</v>
      </c>
      <c r="G5321" s="4">
        <v>13.752406394376186</v>
      </c>
      <c r="H5321" s="4">
        <v>10.621491902076826</v>
      </c>
      <c r="I5321" s="19">
        <v>1.6599633774997635</v>
      </c>
      <c r="J5321" s="19">
        <v>2.836343956998808</v>
      </c>
      <c r="K5321" s="20">
        <v>2.1986179970597686</v>
      </c>
      <c r="L5321" s="20">
        <v>2.315107104023884</v>
      </c>
      <c r="M5321" s="20">
        <v>0.11648910696411519</v>
      </c>
      <c r="N5321" s="21">
        <v>16.1875</v>
      </c>
      <c r="O5321" s="21">
        <f t="shared" si="86"/>
        <v>21.043749999999999</v>
      </c>
      <c r="P5321" s="21">
        <v>5.9375</v>
      </c>
      <c r="Q5321" s="19">
        <v>16.700183286061531</v>
      </c>
      <c r="R5321" s="4">
        <v>87.275000000000006</v>
      </c>
      <c r="S5321" s="4"/>
      <c r="T5321" s="29">
        <v>284.375</v>
      </c>
      <c r="U5321" s="4"/>
      <c r="V5321" s="9"/>
      <c r="W5321" s="9"/>
      <c r="X5321" s="9"/>
      <c r="Y5321" s="9"/>
      <c r="Z5321" s="9"/>
      <c r="AA5321" s="9"/>
    </row>
    <row r="5322" spans="1:27">
      <c r="A5322" s="39">
        <v>9</v>
      </c>
      <c r="B5322" s="39">
        <v>8</v>
      </c>
      <c r="C5322" s="40">
        <v>39669</v>
      </c>
      <c r="D5322" s="17">
        <v>0.45833333333399651</v>
      </c>
      <c r="E5322" s="18">
        <v>0.40692229897498167</v>
      </c>
      <c r="F5322" s="4">
        <v>2.8804511506994093</v>
      </c>
      <c r="G5322" s="4">
        <v>12.502144615751078</v>
      </c>
      <c r="H5322" s="4">
        <v>9.6216934650516706</v>
      </c>
      <c r="I5322" s="19">
        <v>1.4116467902497984</v>
      </c>
      <c r="J5322" s="19">
        <v>2.7730687779988332</v>
      </c>
      <c r="K5322" s="20">
        <v>2.1816162028047699</v>
      </c>
      <c r="L5322" s="20">
        <v>2.3044753215271325</v>
      </c>
      <c r="M5322" s="20">
        <v>0.12285911872236277</v>
      </c>
      <c r="N5322" s="21">
        <v>18.8125</v>
      </c>
      <c r="O5322" s="21">
        <f t="shared" si="86"/>
        <v>24.456250000000001</v>
      </c>
      <c r="P5322" s="21">
        <v>4.5625</v>
      </c>
      <c r="Q5322" s="19">
        <v>15.718823480499086</v>
      </c>
      <c r="R5322" s="4">
        <v>96.05</v>
      </c>
      <c r="S5322" s="4"/>
      <c r="T5322" s="29">
        <v>280.34999999999997</v>
      </c>
      <c r="U5322" s="4"/>
      <c r="V5322" s="9"/>
      <c r="W5322" s="9"/>
      <c r="X5322" s="9"/>
      <c r="Y5322" s="9"/>
      <c r="Z5322" s="9"/>
      <c r="AA5322" s="9"/>
    </row>
    <row r="5323" spans="1:27">
      <c r="A5323" s="39">
        <v>9</v>
      </c>
      <c r="B5323" s="39">
        <v>8</v>
      </c>
      <c r="C5323" s="40">
        <v>39669</v>
      </c>
      <c r="D5323" s="17">
        <v>0.5</v>
      </c>
      <c r="E5323" s="18">
        <v>0.40840271308748172</v>
      </c>
      <c r="F5323" s="4">
        <v>4.258074720899125</v>
      </c>
      <c r="G5323" s="4">
        <v>15.252562674876319</v>
      </c>
      <c r="H5323" s="4">
        <v>10.994487953977195</v>
      </c>
      <c r="I5323" s="19">
        <v>1.5784767177497745</v>
      </c>
      <c r="J5323" s="19">
        <v>2.8988527479987791</v>
      </c>
      <c r="K5323" s="20">
        <v>2.1998025762947679</v>
      </c>
      <c r="L5323" s="20">
        <v>2.3219474649656333</v>
      </c>
      <c r="M5323" s="20">
        <v>0.1221448886708657</v>
      </c>
      <c r="N5323" s="21">
        <v>25.6875</v>
      </c>
      <c r="O5323" s="21">
        <f t="shared" si="86"/>
        <v>33.393750000000004</v>
      </c>
      <c r="P5323" s="21">
        <v>5</v>
      </c>
      <c r="Q5323" s="19">
        <v>13.754855428999198</v>
      </c>
      <c r="R5323" s="4">
        <v>97.35</v>
      </c>
      <c r="S5323" s="4"/>
      <c r="T5323" s="29">
        <v>293.375</v>
      </c>
      <c r="U5323" s="4"/>
      <c r="V5323" s="9"/>
      <c r="W5323" s="9"/>
      <c r="X5323" s="9"/>
      <c r="Y5323" s="9"/>
      <c r="Z5323" s="9"/>
      <c r="AA5323" s="9"/>
    </row>
    <row r="5324" spans="1:27">
      <c r="A5324" s="39">
        <v>9</v>
      </c>
      <c r="B5324" s="39">
        <v>8</v>
      </c>
      <c r="C5324" s="40">
        <v>39669</v>
      </c>
      <c r="D5324" s="17">
        <v>0.54166666666699825</v>
      </c>
      <c r="E5324" s="18">
        <v>0.46559991881997909</v>
      </c>
      <c r="F5324" s="4">
        <v>5.2599932305989165</v>
      </c>
      <c r="G5324" s="4">
        <v>16.127654164376398</v>
      </c>
      <c r="H5324" s="4">
        <v>10.867660933777481</v>
      </c>
      <c r="I5324" s="19">
        <v>1.6623737574997621</v>
      </c>
      <c r="J5324" s="19">
        <v>2.8355818109988054</v>
      </c>
      <c r="K5324" s="20">
        <v>2.1945283267647677</v>
      </c>
      <c r="L5324" s="20">
        <v>2.3281841780753831</v>
      </c>
      <c r="M5324" s="20">
        <v>0.1336558513106153</v>
      </c>
      <c r="N5324" s="21">
        <v>14.25</v>
      </c>
      <c r="O5324" s="21">
        <f t="shared" si="86"/>
        <v>18.525000000000002</v>
      </c>
      <c r="P5324" s="21">
        <v>3.8125</v>
      </c>
      <c r="Q5324" s="19">
        <v>13.203050183749232</v>
      </c>
      <c r="R5324" s="4">
        <v>98.1</v>
      </c>
      <c r="S5324" s="4"/>
      <c r="T5324" s="29">
        <v>284.95000000000005</v>
      </c>
      <c r="U5324" s="4"/>
      <c r="V5324" s="9"/>
      <c r="W5324" s="9"/>
      <c r="X5324" s="9"/>
      <c r="Y5324" s="9"/>
      <c r="Z5324" s="9"/>
      <c r="AA5324" s="9"/>
    </row>
    <row r="5325" spans="1:27">
      <c r="A5325" s="39">
        <v>9</v>
      </c>
      <c r="B5325" s="39">
        <v>8</v>
      </c>
      <c r="C5325" s="40">
        <v>39669</v>
      </c>
      <c r="D5325" s="17">
        <v>0.58333333333399651</v>
      </c>
      <c r="E5325" s="18">
        <v>0.4233086505499809</v>
      </c>
      <c r="F5325" s="4">
        <v>5.1347735271989405</v>
      </c>
      <c r="G5325" s="4">
        <v>16.377638281876422</v>
      </c>
      <c r="H5325" s="4">
        <v>11.24286475467748</v>
      </c>
      <c r="I5325" s="19">
        <v>1.6631772174997617</v>
      </c>
      <c r="J5325" s="19">
        <v>2.8353230489988039</v>
      </c>
      <c r="K5325" s="20">
        <v>2.2244675412997643</v>
      </c>
      <c r="L5325" s="20">
        <v>2.3400480383468838</v>
      </c>
      <c r="M5325" s="20">
        <v>0.11558049704711926</v>
      </c>
      <c r="N5325" s="21">
        <v>19.5</v>
      </c>
      <c r="O5325" s="21">
        <f t="shared" si="86"/>
        <v>25.35</v>
      </c>
      <c r="P5325" s="21">
        <v>2.875</v>
      </c>
      <c r="Q5325" s="19">
        <v>12.221258225749288</v>
      </c>
      <c r="R5325" s="4">
        <v>98.724999999999994</v>
      </c>
      <c r="S5325" s="4"/>
      <c r="T5325" s="29">
        <v>294.14999999999998</v>
      </c>
      <c r="U5325" s="4"/>
      <c r="V5325" s="9"/>
      <c r="W5325" s="9"/>
      <c r="X5325" s="9"/>
      <c r="Y5325" s="9"/>
      <c r="Z5325" s="9"/>
      <c r="AA5325" s="9"/>
    </row>
    <row r="5326" spans="1:27">
      <c r="A5326" s="39">
        <v>9</v>
      </c>
      <c r="B5326" s="39">
        <v>8</v>
      </c>
      <c r="C5326" s="40">
        <v>39669</v>
      </c>
      <c r="D5326" s="17">
        <v>0.625</v>
      </c>
      <c r="E5326" s="18">
        <v>0.43541795896123042</v>
      </c>
      <c r="F5326" s="4">
        <v>6.0114646562987577</v>
      </c>
      <c r="G5326" s="4">
        <v>18.752954702876629</v>
      </c>
      <c r="H5326" s="4">
        <v>12.741490046577875</v>
      </c>
      <c r="I5326" s="19">
        <v>1.4976026962497848</v>
      </c>
      <c r="J5326" s="19">
        <v>2.8350685289988027</v>
      </c>
      <c r="K5326" s="20">
        <v>2.2133245787197651</v>
      </c>
      <c r="L5326" s="20">
        <v>2.3237828206901323</v>
      </c>
      <c r="M5326" s="20">
        <v>0.11045824197036735</v>
      </c>
      <c r="N5326" s="21">
        <v>14.3125</v>
      </c>
      <c r="O5326" s="21">
        <f t="shared" si="86"/>
        <v>18.606249999999999</v>
      </c>
      <c r="P5326" s="21">
        <v>3.5</v>
      </c>
      <c r="Q5326" s="19">
        <v>10.809450156874369</v>
      </c>
      <c r="R5326" s="4">
        <v>98.974999999999994</v>
      </c>
      <c r="S5326" s="4"/>
      <c r="T5326" s="29">
        <v>283.125</v>
      </c>
      <c r="U5326" s="4"/>
      <c r="V5326" s="9"/>
      <c r="W5326" s="9"/>
      <c r="X5326" s="9"/>
      <c r="Y5326" s="9"/>
      <c r="Z5326" s="9"/>
      <c r="AA5326" s="9"/>
    </row>
    <row r="5327" spans="1:27">
      <c r="A5327" s="39">
        <v>9</v>
      </c>
      <c r="B5327" s="39">
        <v>8</v>
      </c>
      <c r="C5327" s="40">
        <v>39669</v>
      </c>
      <c r="D5327" s="17">
        <v>0.66666666666699825</v>
      </c>
      <c r="E5327" s="18">
        <v>0.4395687338424803</v>
      </c>
      <c r="F5327" s="4">
        <v>7.1386396747985215</v>
      </c>
      <c r="G5327" s="4">
        <v>20.753198380001809</v>
      </c>
      <c r="H5327" s="4">
        <v>13.61455870520329</v>
      </c>
      <c r="I5327" s="19">
        <v>1.6647841374997605</v>
      </c>
      <c r="J5327" s="19">
        <v>2.8978120439987753</v>
      </c>
      <c r="K5327" s="20">
        <v>2.2726429314547585</v>
      </c>
      <c r="L5327" s="20">
        <v>2.3919281393998855</v>
      </c>
      <c r="M5327" s="20">
        <v>0.11928520794512709</v>
      </c>
      <c r="N5327" s="21">
        <v>13.4375</v>
      </c>
      <c r="O5327" s="21">
        <f t="shared" si="86"/>
        <v>17.46875</v>
      </c>
      <c r="P5327" s="21">
        <v>3.375</v>
      </c>
      <c r="Q5327" s="19">
        <v>10.62588843131188</v>
      </c>
      <c r="R5327" s="4">
        <v>99</v>
      </c>
      <c r="S5327" s="4"/>
      <c r="T5327" s="29">
        <v>286.25</v>
      </c>
      <c r="U5327" s="4"/>
      <c r="V5327" s="9"/>
      <c r="W5327" s="9"/>
      <c r="X5327" s="9"/>
      <c r="Y5327" s="9"/>
      <c r="Z5327" s="9"/>
      <c r="AA5327" s="9"/>
    </row>
    <row r="5328" spans="1:27">
      <c r="A5328" s="39">
        <v>9</v>
      </c>
      <c r="B5328" s="39">
        <v>8</v>
      </c>
      <c r="C5328" s="40">
        <v>39669</v>
      </c>
      <c r="D5328" s="17">
        <v>0.70833333333399651</v>
      </c>
      <c r="E5328" s="18">
        <v>0.46896210880122874</v>
      </c>
      <c r="F5328" s="4">
        <v>7.1386656417985179</v>
      </c>
      <c r="G5328" s="4">
        <v>21.003163488126834</v>
      </c>
      <c r="H5328" s="4">
        <v>13.864497846328316</v>
      </c>
      <c r="I5328" s="19">
        <v>1.6655875974997603</v>
      </c>
      <c r="J5328" s="19">
        <v>2.960540004998748</v>
      </c>
      <c r="K5328" s="20">
        <v>2.2673848873797589</v>
      </c>
      <c r="L5328" s="20">
        <v>2.4038201107223864</v>
      </c>
      <c r="M5328" s="20">
        <v>0.13643522334262759</v>
      </c>
      <c r="N5328" s="21">
        <v>17</v>
      </c>
      <c r="O5328" s="21">
        <f t="shared" si="86"/>
        <v>22.1</v>
      </c>
      <c r="P5328" s="21">
        <v>3.5625</v>
      </c>
      <c r="Q5328" s="19">
        <v>10.012296875749417</v>
      </c>
      <c r="R5328" s="4">
        <v>99.05</v>
      </c>
      <c r="S5328" s="4"/>
      <c r="T5328" s="29">
        <v>298.7</v>
      </c>
      <c r="U5328" s="4"/>
      <c r="V5328" s="9"/>
      <c r="W5328" s="9"/>
      <c r="X5328" s="9"/>
      <c r="Y5328" s="9"/>
      <c r="Z5328" s="9"/>
      <c r="AA5328" s="9"/>
    </row>
    <row r="5329" spans="1:27">
      <c r="A5329" s="39">
        <v>9</v>
      </c>
      <c r="B5329" s="39">
        <v>8</v>
      </c>
      <c r="C5329" s="40">
        <v>39669</v>
      </c>
      <c r="D5329" s="17">
        <v>0.75</v>
      </c>
      <c r="E5329" s="18">
        <v>0.51698084247997655</v>
      </c>
      <c r="F5329" s="4">
        <v>10.144455605397891</v>
      </c>
      <c r="G5329" s="4">
        <v>27.128993139377375</v>
      </c>
      <c r="H5329" s="4">
        <v>16.984537533979484</v>
      </c>
      <c r="I5329" s="19">
        <v>1.7497256752497479</v>
      </c>
      <c r="J5329" s="19">
        <v>3.1492272719986669</v>
      </c>
      <c r="K5329" s="20">
        <v>2.2738666409347577</v>
      </c>
      <c r="L5329" s="20">
        <v>2.4382336165706375</v>
      </c>
      <c r="M5329" s="20">
        <v>0.16436697563587988</v>
      </c>
      <c r="N5329" s="21">
        <v>10.9375</v>
      </c>
      <c r="O5329" s="21">
        <f t="shared" si="86"/>
        <v>14.21875</v>
      </c>
      <c r="P5329" s="21">
        <v>4.3125</v>
      </c>
      <c r="Q5329" s="19">
        <v>7.1872255308120803</v>
      </c>
      <c r="R5329" s="4">
        <v>97.95</v>
      </c>
      <c r="S5329" s="4"/>
      <c r="T5329" s="29">
        <v>286.89999999999998</v>
      </c>
      <c r="U5329" s="4"/>
      <c r="V5329" s="9"/>
      <c r="W5329" s="9"/>
      <c r="X5329" s="9"/>
      <c r="Y5329" s="9"/>
      <c r="Z5329" s="9"/>
      <c r="AA5329" s="9"/>
    </row>
    <row r="5330" spans="1:27">
      <c r="A5330" s="39">
        <v>9</v>
      </c>
      <c r="B5330" s="39">
        <v>8</v>
      </c>
      <c r="C5330" s="40">
        <v>39669</v>
      </c>
      <c r="D5330" s="17">
        <v>0.79166666666699825</v>
      </c>
      <c r="E5330" s="18">
        <v>0.53313154366747573</v>
      </c>
      <c r="F5330" s="4">
        <v>7.5144384422984345</v>
      </c>
      <c r="G5330" s="4">
        <v>20.502947370876797</v>
      </c>
      <c r="H5330" s="4">
        <v>12.988508928578362</v>
      </c>
      <c r="I5330" s="19">
        <v>1.7505492217497471</v>
      </c>
      <c r="J5330" s="19">
        <v>3.0229894079987192</v>
      </c>
      <c r="K5330" s="20">
        <v>2.2333405876047618</v>
      </c>
      <c r="L5330" s="20">
        <v>2.3656543908376331</v>
      </c>
      <c r="M5330" s="20">
        <v>0.13231380323287167</v>
      </c>
      <c r="N5330" s="21">
        <v>7.875</v>
      </c>
      <c r="O5330" s="21">
        <f t="shared" si="86"/>
        <v>10.237500000000001</v>
      </c>
      <c r="P5330" s="21">
        <v>2.9375</v>
      </c>
      <c r="Q5330" s="19">
        <v>10.627925721374378</v>
      </c>
      <c r="R5330" s="4">
        <v>98.05</v>
      </c>
      <c r="S5330" s="4"/>
      <c r="T5330" s="29">
        <v>282.72500000000002</v>
      </c>
      <c r="U5330" s="4"/>
      <c r="V5330" s="9"/>
      <c r="W5330" s="9"/>
      <c r="X5330" s="9"/>
      <c r="Y5330" s="9"/>
      <c r="Z5330" s="9"/>
      <c r="AA5330" s="9"/>
    </row>
    <row r="5331" spans="1:27">
      <c r="A5331" s="39">
        <v>9</v>
      </c>
      <c r="B5331" s="39">
        <v>8</v>
      </c>
      <c r="C5331" s="40">
        <v>39669</v>
      </c>
      <c r="D5331" s="17">
        <v>0.83333333333399651</v>
      </c>
      <c r="E5331" s="18">
        <v>0.4588535355987291</v>
      </c>
      <c r="F5331" s="4">
        <v>5.2601261138989024</v>
      </c>
      <c r="G5331" s="4">
        <v>16.252279831001427</v>
      </c>
      <c r="H5331" s="4">
        <v>10.992153717102525</v>
      </c>
      <c r="I5331" s="19">
        <v>1.6679979774997589</v>
      </c>
      <c r="J5331" s="19">
        <v>3.0227179199987182</v>
      </c>
      <c r="K5331" s="20">
        <v>2.1869106435297661</v>
      </c>
      <c r="L5331" s="20">
        <v>2.2817661282081279</v>
      </c>
      <c r="M5331" s="20">
        <v>9.4855484678361912E-2</v>
      </c>
      <c r="N5331" s="21">
        <v>4.875</v>
      </c>
      <c r="O5331" s="21">
        <f t="shared" si="86"/>
        <v>6.3375000000000004</v>
      </c>
      <c r="P5331" s="21">
        <v>2.5</v>
      </c>
      <c r="Q5331" s="19">
        <v>11.611588380061821</v>
      </c>
      <c r="R5331" s="4">
        <v>98.775000000000006</v>
      </c>
      <c r="S5331" s="4"/>
      <c r="T5331" s="29">
        <v>291.42499999999995</v>
      </c>
      <c r="U5331" s="4"/>
      <c r="V5331" s="9"/>
      <c r="W5331" s="9"/>
      <c r="X5331" s="9"/>
      <c r="Y5331" s="9"/>
      <c r="Z5331" s="9"/>
      <c r="AA5331" s="9"/>
    </row>
    <row r="5332" spans="1:27">
      <c r="A5332" s="39">
        <v>9</v>
      </c>
      <c r="B5332" s="39">
        <v>8</v>
      </c>
      <c r="C5332" s="40">
        <v>39669</v>
      </c>
      <c r="D5332" s="17">
        <v>0.875</v>
      </c>
      <c r="E5332" s="18">
        <v>0.48829895526872769</v>
      </c>
      <c r="F5332" s="4">
        <v>4.7591788828990049</v>
      </c>
      <c r="G5332" s="4">
        <v>14.877034575001307</v>
      </c>
      <c r="H5332" s="4">
        <v>10.117855692102303</v>
      </c>
      <c r="I5332" s="19">
        <v>1.6688014374997584</v>
      </c>
      <c r="J5332" s="19">
        <v>2.8965083359987709</v>
      </c>
      <c r="K5332" s="20">
        <v>2.2345413722947605</v>
      </c>
      <c r="L5332" s="20">
        <v>2.3387196626946309</v>
      </c>
      <c r="M5332" s="20">
        <v>0.10417829039987025</v>
      </c>
      <c r="N5332" s="21">
        <v>6.25</v>
      </c>
      <c r="O5332" s="21">
        <f t="shared" si="86"/>
        <v>8.125</v>
      </c>
      <c r="P5332" s="21">
        <v>2.3125</v>
      </c>
      <c r="Q5332" s="19">
        <v>12.226734116499285</v>
      </c>
      <c r="R5332" s="4">
        <v>99.133333333333326</v>
      </c>
      <c r="S5332" s="4"/>
      <c r="T5332" s="29">
        <v>292.33333333333331</v>
      </c>
      <c r="U5332" s="4"/>
      <c r="V5332" s="9"/>
      <c r="W5332" s="9"/>
      <c r="X5332" s="9"/>
      <c r="Y5332" s="9"/>
      <c r="Z5332" s="9"/>
      <c r="AA5332" s="9"/>
    </row>
    <row r="5333" spans="1:27">
      <c r="A5333" s="39">
        <v>9</v>
      </c>
      <c r="B5333" s="39">
        <v>8</v>
      </c>
      <c r="C5333" s="40">
        <v>39669</v>
      </c>
      <c r="D5333" s="17">
        <v>0.91666666666699825</v>
      </c>
      <c r="E5333" s="18">
        <v>0.39797332730498181</v>
      </c>
      <c r="F5333" s="4">
        <v>4.1329856427991345</v>
      </c>
      <c r="G5333" s="4">
        <v>13.126750466126158</v>
      </c>
      <c r="H5333" s="4">
        <v>8.9937648233270231</v>
      </c>
      <c r="I5333" s="19">
        <v>1.6696048974997579</v>
      </c>
      <c r="J5333" s="19">
        <v>3.0221791859987164</v>
      </c>
      <c r="K5333" s="20">
        <v>2.1822067469647659</v>
      </c>
      <c r="L5333" s="20">
        <v>2.2716921281443767</v>
      </c>
      <c r="M5333" s="20">
        <v>8.9485381179610801E-2</v>
      </c>
      <c r="N5333" s="21">
        <v>7.5</v>
      </c>
      <c r="O5333" s="21">
        <f t="shared" si="86"/>
        <v>9.75</v>
      </c>
      <c r="P5333" s="21">
        <v>3.3125</v>
      </c>
      <c r="Q5333" s="19">
        <v>12.719072563499255</v>
      </c>
      <c r="R5333" s="4"/>
      <c r="S5333" s="4"/>
      <c r="T5333" s="29"/>
      <c r="U5333" s="4"/>
      <c r="V5333" s="9"/>
      <c r="W5333" s="9"/>
      <c r="X5333" s="9"/>
      <c r="Y5333" s="9"/>
      <c r="Z5333" s="9"/>
      <c r="AA5333" s="9"/>
    </row>
    <row r="5334" spans="1:27">
      <c r="A5334" s="39">
        <v>9</v>
      </c>
      <c r="B5334" s="39">
        <v>8</v>
      </c>
      <c r="C5334" s="40">
        <v>39669</v>
      </c>
      <c r="D5334" s="17">
        <v>0.95833333333399651</v>
      </c>
      <c r="E5334" s="18">
        <v>0.36883198484623297</v>
      </c>
      <c r="F5334" s="4">
        <v>3.7572733566992116</v>
      </c>
      <c r="G5334" s="4">
        <v>12.251590651501081</v>
      </c>
      <c r="H5334" s="4">
        <v>8.4943172948018706</v>
      </c>
      <c r="I5334" s="19">
        <v>1.6704083574997572</v>
      </c>
      <c r="J5334" s="19">
        <v>2.8330351969987957</v>
      </c>
      <c r="K5334" s="20">
        <v>2.1710250493947663</v>
      </c>
      <c r="L5334" s="20">
        <v>2.2553721679146257</v>
      </c>
      <c r="M5334" s="20">
        <v>8.4347118519858766E-2</v>
      </c>
      <c r="N5334" s="21">
        <v>6.875</v>
      </c>
      <c r="O5334" s="21">
        <f t="shared" si="86"/>
        <v>8.9375</v>
      </c>
      <c r="P5334" s="21">
        <v>2.9375</v>
      </c>
      <c r="Q5334" s="19">
        <v>12.904233547061745</v>
      </c>
      <c r="R5334" s="4"/>
      <c r="S5334" s="4"/>
      <c r="T5334" s="29"/>
      <c r="U5334" s="4"/>
      <c r="V5334" s="9"/>
      <c r="W5334" s="9"/>
      <c r="X5334" s="9"/>
      <c r="Y5334" s="9"/>
      <c r="Z5334" s="9"/>
      <c r="AA5334" s="9"/>
    </row>
    <row r="5335" spans="1:27">
      <c r="A5335" s="39">
        <v>10</v>
      </c>
      <c r="B5335" s="39">
        <v>8</v>
      </c>
      <c r="C5335" s="40">
        <v>39670</v>
      </c>
      <c r="D5335" s="17">
        <v>0</v>
      </c>
      <c r="E5335" s="18">
        <v>0.4062717266612314</v>
      </c>
      <c r="F5335" s="4">
        <v>3.5068010959992622</v>
      </c>
      <c r="G5335" s="4">
        <v>11.501453419251018</v>
      </c>
      <c r="H5335" s="4">
        <v>7.9946523232517546</v>
      </c>
      <c r="I5335" s="19">
        <v>1.6712118174997568</v>
      </c>
      <c r="J5335" s="19">
        <v>2.9586791809987414</v>
      </c>
      <c r="K5335" s="20">
        <v>2.1833782827847648</v>
      </c>
      <c r="L5335" s="20">
        <v>2.2616033327906253</v>
      </c>
      <c r="M5335" s="20">
        <v>7.8225050005860552E-2</v>
      </c>
      <c r="N5335" s="21">
        <v>5</v>
      </c>
      <c r="O5335" s="21">
        <f t="shared" si="86"/>
        <v>6.5</v>
      </c>
      <c r="P5335" s="21">
        <v>2.8125</v>
      </c>
      <c r="Q5335" s="19">
        <v>13.212312552999226</v>
      </c>
      <c r="R5335" s="4"/>
      <c r="S5335" s="4"/>
      <c r="T5335" s="29"/>
      <c r="U5335" s="4"/>
      <c r="V5335" s="9"/>
      <c r="W5335" s="9"/>
      <c r="X5335" s="9"/>
      <c r="Y5335" s="9"/>
      <c r="Z5335" s="9"/>
      <c r="AA5335" s="9"/>
    </row>
    <row r="5336" spans="1:27">
      <c r="A5336" s="39">
        <v>10</v>
      </c>
      <c r="B5336" s="39">
        <v>8</v>
      </c>
      <c r="C5336" s="40">
        <v>39670</v>
      </c>
      <c r="D5336" s="17">
        <v>4.1666666666998253E-2</v>
      </c>
      <c r="E5336" s="18">
        <v>0.39842559962623181</v>
      </c>
      <c r="F5336" s="4">
        <v>6.637897583098602</v>
      </c>
      <c r="G5336" s="4">
        <v>19.002333561876686</v>
      </c>
      <c r="H5336" s="4">
        <v>12.364435978778083</v>
      </c>
      <c r="I5336" s="19">
        <v>1.6720152774997565</v>
      </c>
      <c r="J5336" s="19">
        <v>2.9584133489987403</v>
      </c>
      <c r="K5336" s="20">
        <v>2.1133224990997723</v>
      </c>
      <c r="L5336" s="20">
        <v>2.1832153477111209</v>
      </c>
      <c r="M5336" s="20">
        <v>6.9892848611348701E-2</v>
      </c>
      <c r="N5336" s="21">
        <v>3.75</v>
      </c>
      <c r="O5336" s="21">
        <f t="shared" si="86"/>
        <v>4.875</v>
      </c>
      <c r="P5336" s="21">
        <v>3.8125</v>
      </c>
      <c r="Q5336" s="19">
        <v>8.7269179453119889</v>
      </c>
      <c r="R5336" s="4"/>
      <c r="S5336" s="4"/>
      <c r="T5336" s="29"/>
      <c r="U5336" s="4"/>
      <c r="V5336" s="9"/>
      <c r="W5336" s="9"/>
      <c r="X5336" s="9"/>
      <c r="Y5336" s="9"/>
      <c r="Z5336" s="9"/>
      <c r="AA5336" s="9"/>
    </row>
    <row r="5337" spans="1:27">
      <c r="A5337" s="39">
        <v>10</v>
      </c>
      <c r="B5337" s="39">
        <v>8</v>
      </c>
      <c r="C5337" s="40">
        <v>39670</v>
      </c>
      <c r="D5337" s="17">
        <v>8.3333333333996507E-2</v>
      </c>
      <c r="E5337" s="18">
        <v>0.37591611640998274</v>
      </c>
      <c r="F5337" s="4">
        <v>8.1408482245982814</v>
      </c>
      <c r="G5337" s="4">
        <v>23.252774401377067</v>
      </c>
      <c r="H5337" s="4">
        <v>15.111926176778782</v>
      </c>
      <c r="I5337" s="19">
        <v>1.6728187374997561</v>
      </c>
      <c r="J5337" s="19">
        <v>3.0210889919987123</v>
      </c>
      <c r="K5337" s="20">
        <v>2.1492237068647677</v>
      </c>
      <c r="L5337" s="20">
        <v>2.2289341916333729</v>
      </c>
      <c r="M5337" s="20">
        <v>7.9710484768604983E-2</v>
      </c>
      <c r="N5337" s="21">
        <v>2.1875</v>
      </c>
      <c r="O5337" s="21">
        <f t="shared" si="86"/>
        <v>2.84375</v>
      </c>
      <c r="P5337" s="21">
        <v>3.1875</v>
      </c>
      <c r="Q5337" s="19">
        <v>10.38680513587439</v>
      </c>
      <c r="R5337" s="4"/>
      <c r="S5337" s="4"/>
      <c r="T5337" s="29"/>
      <c r="U5337" s="4"/>
      <c r="V5337" s="9"/>
      <c r="W5337" s="9"/>
      <c r="X5337" s="9"/>
      <c r="Y5337" s="9"/>
      <c r="Z5337" s="9"/>
      <c r="AA5337" s="9"/>
    </row>
    <row r="5338" spans="1:27">
      <c r="A5338" s="39">
        <v>10</v>
      </c>
      <c r="B5338" s="39">
        <v>8</v>
      </c>
      <c r="C5338" s="40">
        <v>39670</v>
      </c>
      <c r="D5338" s="17">
        <v>0.125</v>
      </c>
      <c r="E5338" s="18">
        <v>0.36138961387623325</v>
      </c>
      <c r="F5338" s="4">
        <v>7.514655210298411</v>
      </c>
      <c r="G5338" s="4">
        <v>21.002435483376871</v>
      </c>
      <c r="H5338" s="4">
        <v>13.487780273078457</v>
      </c>
      <c r="I5338" s="19">
        <v>1.6736221974997554</v>
      </c>
      <c r="J5338" s="19">
        <v>3.0208175039987113</v>
      </c>
      <c r="K5338" s="20">
        <v>2.1085684051497724</v>
      </c>
      <c r="L5338" s="20">
        <v>2.18436087303937</v>
      </c>
      <c r="M5338" s="20">
        <v>7.5792467889597814E-2</v>
      </c>
      <c r="N5338" s="21">
        <v>3.375</v>
      </c>
      <c r="O5338" s="21">
        <f t="shared" si="86"/>
        <v>4.3875000000000002</v>
      </c>
      <c r="P5338" s="21">
        <v>2.6875</v>
      </c>
      <c r="Q5338" s="19">
        <v>12.907545735811743</v>
      </c>
      <c r="R5338" s="4"/>
      <c r="S5338" s="4"/>
      <c r="T5338" s="29"/>
      <c r="U5338" s="4"/>
      <c r="V5338" s="9"/>
      <c r="W5338" s="9"/>
      <c r="X5338" s="9"/>
      <c r="Y5338" s="9"/>
      <c r="Z5338" s="9"/>
      <c r="AA5338" s="9"/>
    </row>
    <row r="5339" spans="1:27">
      <c r="A5339" s="39">
        <v>10</v>
      </c>
      <c r="B5339" s="39">
        <v>8</v>
      </c>
      <c r="C5339" s="40">
        <v>39670</v>
      </c>
      <c r="D5339" s="17">
        <v>0.16666666666699825</v>
      </c>
      <c r="E5339" s="18"/>
      <c r="I5339" s="19"/>
      <c r="J5339" s="19"/>
      <c r="K5339" s="20"/>
      <c r="L5339" s="20"/>
      <c r="M5339" s="20"/>
      <c r="N5339" s="21"/>
      <c r="O5339" s="21"/>
      <c r="P5339" s="21"/>
      <c r="Q5339" s="19"/>
      <c r="R5339" s="4"/>
      <c r="S5339" s="4"/>
      <c r="T5339" s="29"/>
      <c r="U5339" s="4"/>
      <c r="V5339" s="9"/>
      <c r="W5339" s="9"/>
      <c r="X5339" s="9"/>
      <c r="Y5339" s="9"/>
      <c r="Z5339" s="9"/>
      <c r="AA5339" s="9"/>
    </row>
    <row r="5340" spans="1:27">
      <c r="A5340" s="39">
        <v>10</v>
      </c>
      <c r="B5340" s="39">
        <v>8</v>
      </c>
      <c r="C5340" s="40">
        <v>39670</v>
      </c>
      <c r="D5340" s="17">
        <v>0.20833333333399651</v>
      </c>
      <c r="E5340" s="18"/>
      <c r="I5340" s="19"/>
      <c r="J5340" s="19"/>
      <c r="K5340" s="20"/>
      <c r="L5340" s="20"/>
      <c r="M5340" s="20"/>
      <c r="N5340" s="21"/>
      <c r="O5340" s="21"/>
      <c r="P5340" s="21"/>
      <c r="Q5340" s="19"/>
      <c r="R5340" s="4"/>
      <c r="S5340" s="4"/>
      <c r="T5340" s="29"/>
      <c r="U5340" s="4"/>
      <c r="V5340" s="9"/>
      <c r="W5340" s="9"/>
      <c r="X5340" s="9"/>
      <c r="Y5340" s="9"/>
      <c r="Z5340" s="9"/>
      <c r="AA5340" s="9"/>
    </row>
    <row r="5341" spans="1:27">
      <c r="A5341" s="39">
        <v>10</v>
      </c>
      <c r="B5341" s="39">
        <v>8</v>
      </c>
      <c r="C5341" s="40">
        <v>39670</v>
      </c>
      <c r="D5341" s="17">
        <v>0.25</v>
      </c>
      <c r="E5341" s="18"/>
      <c r="I5341" s="19"/>
      <c r="J5341" s="19"/>
      <c r="K5341" s="20"/>
      <c r="L5341" s="20"/>
      <c r="M5341" s="20"/>
      <c r="N5341" s="21"/>
      <c r="O5341" s="21"/>
      <c r="P5341" s="21"/>
      <c r="Q5341" s="19"/>
      <c r="R5341" s="4"/>
      <c r="S5341" s="4"/>
      <c r="T5341" s="29"/>
      <c r="U5341" s="4"/>
      <c r="V5341" s="9"/>
      <c r="W5341" s="9"/>
      <c r="X5341" s="9"/>
      <c r="Y5341" s="9"/>
      <c r="Z5341" s="9"/>
      <c r="AA5341" s="9"/>
    </row>
    <row r="5342" spans="1:27">
      <c r="A5342" s="39">
        <v>10</v>
      </c>
      <c r="B5342" s="39">
        <v>8</v>
      </c>
      <c r="C5342" s="40">
        <v>39670</v>
      </c>
      <c r="D5342" s="17">
        <v>0.29166666666699825</v>
      </c>
      <c r="E5342" s="18"/>
      <c r="I5342" s="19"/>
      <c r="J5342" s="19"/>
      <c r="K5342" s="20"/>
      <c r="L5342" s="20"/>
      <c r="M5342" s="20"/>
      <c r="N5342" s="21"/>
      <c r="O5342" s="21"/>
      <c r="P5342" s="21"/>
      <c r="Q5342" s="19"/>
      <c r="R5342" s="4"/>
      <c r="S5342" s="4"/>
      <c r="T5342" s="29"/>
      <c r="U5342" s="4"/>
      <c r="V5342" s="9"/>
      <c r="W5342" s="9"/>
      <c r="X5342" s="9"/>
      <c r="Y5342" s="9"/>
      <c r="Z5342" s="9"/>
      <c r="AA5342" s="9"/>
    </row>
    <row r="5343" spans="1:27">
      <c r="A5343" s="39">
        <v>10</v>
      </c>
      <c r="B5343" s="39">
        <v>8</v>
      </c>
      <c r="C5343" s="40">
        <v>39670</v>
      </c>
      <c r="D5343" s="17">
        <v>0.33333333333399651</v>
      </c>
      <c r="E5343" s="18"/>
      <c r="I5343" s="19"/>
      <c r="J5343" s="19"/>
      <c r="K5343" s="20"/>
      <c r="L5343" s="20"/>
      <c r="M5343" s="20"/>
      <c r="N5343" s="21"/>
      <c r="O5343" s="21"/>
      <c r="P5343" s="21"/>
      <c r="Q5343" s="19"/>
      <c r="R5343" s="4"/>
      <c r="S5343" s="4"/>
      <c r="T5343" s="29"/>
      <c r="U5343" s="4"/>
      <c r="V5343" s="9"/>
      <c r="W5343" s="9"/>
      <c r="X5343" s="9"/>
      <c r="Y5343" s="9"/>
      <c r="Z5343" s="9"/>
      <c r="AA5343" s="9"/>
    </row>
    <row r="5344" spans="1:27">
      <c r="A5344" s="39">
        <v>10</v>
      </c>
      <c r="B5344" s="39">
        <v>8</v>
      </c>
      <c r="C5344" s="40">
        <v>39670</v>
      </c>
      <c r="D5344" s="17">
        <v>0.375</v>
      </c>
      <c r="E5344" s="18"/>
      <c r="I5344" s="19"/>
      <c r="J5344" s="19"/>
      <c r="K5344" s="20"/>
      <c r="L5344" s="20"/>
      <c r="M5344" s="20"/>
      <c r="N5344" s="21"/>
      <c r="O5344" s="21"/>
      <c r="P5344" s="21"/>
      <c r="Q5344" s="19"/>
      <c r="R5344" s="4"/>
      <c r="S5344" s="4"/>
      <c r="T5344" s="29"/>
      <c r="U5344" s="4"/>
      <c r="V5344" s="9"/>
      <c r="W5344" s="9"/>
      <c r="X5344" s="9"/>
      <c r="Y5344" s="9"/>
      <c r="Z5344" s="9"/>
      <c r="AA5344" s="9"/>
    </row>
    <row r="5345" spans="1:27">
      <c r="A5345" s="39">
        <v>10</v>
      </c>
      <c r="B5345" s="39">
        <v>8</v>
      </c>
      <c r="C5345" s="40">
        <v>39670</v>
      </c>
      <c r="D5345" s="17">
        <v>0.41666666666699825</v>
      </c>
      <c r="E5345" s="18"/>
      <c r="I5345" s="19"/>
      <c r="J5345" s="19"/>
      <c r="K5345" s="20"/>
      <c r="L5345" s="20"/>
      <c r="M5345" s="20"/>
      <c r="N5345" s="21"/>
      <c r="O5345" s="21"/>
      <c r="P5345" s="21"/>
      <c r="Q5345" s="19"/>
      <c r="R5345" s="4"/>
      <c r="S5345" s="4"/>
      <c r="T5345" s="29"/>
      <c r="U5345" s="4"/>
      <c r="V5345" s="9"/>
      <c r="W5345" s="9"/>
      <c r="X5345" s="9"/>
      <c r="Y5345" s="9"/>
      <c r="Z5345" s="9"/>
      <c r="AA5345" s="9"/>
    </row>
    <row r="5346" spans="1:27">
      <c r="A5346" s="39">
        <v>10</v>
      </c>
      <c r="B5346" s="39">
        <v>8</v>
      </c>
      <c r="C5346" s="40">
        <v>39670</v>
      </c>
      <c r="D5346" s="17">
        <v>0.45833333333399651</v>
      </c>
      <c r="E5346" s="18"/>
      <c r="I5346" s="19"/>
      <c r="J5346" s="19"/>
      <c r="K5346" s="20"/>
      <c r="L5346" s="20"/>
      <c r="M5346" s="20"/>
      <c r="N5346" s="21"/>
      <c r="O5346" s="21"/>
      <c r="P5346" s="21"/>
      <c r="Q5346" s="19"/>
      <c r="R5346" s="4"/>
      <c r="S5346" s="4"/>
      <c r="T5346" s="29"/>
      <c r="U5346" s="4"/>
      <c r="V5346" s="9"/>
      <c r="W5346" s="9"/>
      <c r="X5346" s="9"/>
      <c r="Y5346" s="9"/>
      <c r="Z5346" s="9"/>
      <c r="AA5346" s="9"/>
    </row>
    <row r="5347" spans="1:27">
      <c r="A5347" s="39">
        <v>10</v>
      </c>
      <c r="B5347" s="39">
        <v>8</v>
      </c>
      <c r="C5347" s="40">
        <v>39670</v>
      </c>
      <c r="D5347" s="17">
        <v>0.5</v>
      </c>
      <c r="E5347" s="18"/>
      <c r="I5347" s="19"/>
      <c r="J5347" s="19"/>
      <c r="K5347" s="20"/>
      <c r="L5347" s="20"/>
      <c r="M5347" s="20"/>
      <c r="N5347" s="21"/>
      <c r="O5347" s="21"/>
      <c r="P5347" s="21"/>
      <c r="Q5347" s="19"/>
      <c r="R5347" s="4"/>
      <c r="S5347" s="4"/>
      <c r="T5347" s="29"/>
      <c r="U5347" s="4"/>
      <c r="V5347" s="9"/>
      <c r="W5347" s="9"/>
      <c r="X5347" s="9"/>
      <c r="Y5347" s="9"/>
      <c r="Z5347" s="9"/>
      <c r="AA5347" s="9"/>
    </row>
    <row r="5348" spans="1:27">
      <c r="A5348" s="39">
        <v>10</v>
      </c>
      <c r="B5348" s="39">
        <v>8</v>
      </c>
      <c r="C5348" s="40">
        <v>39670</v>
      </c>
      <c r="D5348" s="17">
        <v>0.54166666666699825</v>
      </c>
      <c r="E5348" s="18"/>
      <c r="I5348" s="19"/>
      <c r="J5348" s="19"/>
      <c r="K5348" s="20"/>
      <c r="L5348" s="20"/>
      <c r="M5348" s="20"/>
      <c r="N5348" s="21"/>
      <c r="O5348" s="21"/>
      <c r="P5348" s="21"/>
      <c r="Q5348" s="19"/>
      <c r="R5348" s="4"/>
      <c r="S5348" s="4"/>
      <c r="T5348" s="29"/>
      <c r="U5348" s="4"/>
      <c r="V5348" s="9"/>
      <c r="W5348" s="9"/>
      <c r="X5348" s="9"/>
      <c r="Y5348" s="9"/>
      <c r="Z5348" s="9"/>
      <c r="AA5348" s="9"/>
    </row>
    <row r="5349" spans="1:27">
      <c r="A5349" s="39">
        <v>10</v>
      </c>
      <c r="B5349" s="39">
        <v>8</v>
      </c>
      <c r="C5349" s="40">
        <v>39670</v>
      </c>
      <c r="D5349" s="17">
        <v>0.58333333333399651</v>
      </c>
      <c r="E5349" s="18"/>
      <c r="I5349" s="19"/>
      <c r="J5349" s="19"/>
      <c r="K5349" s="20"/>
      <c r="L5349" s="20"/>
      <c r="M5349" s="20"/>
      <c r="N5349" s="21"/>
      <c r="O5349" s="21"/>
      <c r="P5349" s="21"/>
      <c r="Q5349" s="19"/>
      <c r="R5349" s="4"/>
      <c r="S5349" s="4"/>
      <c r="T5349" s="29"/>
      <c r="U5349" s="4"/>
      <c r="V5349" s="9"/>
      <c r="W5349" s="9"/>
      <c r="X5349" s="9"/>
      <c r="Y5349" s="9"/>
      <c r="Z5349" s="9"/>
      <c r="AA5349" s="9"/>
    </row>
    <row r="5350" spans="1:27">
      <c r="A5350" s="39">
        <v>10</v>
      </c>
      <c r="B5350" s="39">
        <v>8</v>
      </c>
      <c r="C5350" s="40">
        <v>39670</v>
      </c>
      <c r="D5350" s="17">
        <v>0.625</v>
      </c>
      <c r="E5350" s="18"/>
      <c r="I5350" s="19"/>
      <c r="J5350" s="19"/>
      <c r="K5350" s="20"/>
      <c r="L5350" s="20"/>
      <c r="M5350" s="20"/>
      <c r="N5350" s="21"/>
      <c r="O5350" s="21"/>
      <c r="P5350" s="21"/>
      <c r="Q5350" s="19"/>
      <c r="R5350" s="4"/>
      <c r="S5350" s="4"/>
      <c r="T5350" s="29"/>
      <c r="U5350" s="4"/>
      <c r="V5350" s="9"/>
      <c r="W5350" s="9"/>
      <c r="X5350" s="9"/>
      <c r="Y5350" s="9"/>
      <c r="Z5350" s="9"/>
      <c r="AA5350" s="9"/>
    </row>
    <row r="5351" spans="1:27">
      <c r="A5351" s="39">
        <v>10</v>
      </c>
      <c r="B5351" s="39">
        <v>8</v>
      </c>
      <c r="C5351" s="40">
        <v>39670</v>
      </c>
      <c r="D5351" s="17">
        <v>0.66666666666699825</v>
      </c>
      <c r="E5351" s="18"/>
      <c r="I5351" s="19"/>
      <c r="J5351" s="19"/>
      <c r="K5351" s="20"/>
      <c r="L5351" s="20"/>
      <c r="M5351" s="20"/>
      <c r="N5351" s="21"/>
      <c r="O5351" s="21"/>
      <c r="P5351" s="21"/>
      <c r="Q5351" s="19"/>
      <c r="R5351" s="4"/>
      <c r="S5351" s="4"/>
      <c r="T5351" s="29"/>
      <c r="U5351" s="4"/>
      <c r="V5351" s="9"/>
      <c r="W5351" s="9"/>
      <c r="X5351" s="9"/>
      <c r="Y5351" s="9"/>
      <c r="Z5351" s="9"/>
      <c r="AA5351" s="9"/>
    </row>
    <row r="5352" spans="1:27">
      <c r="A5352" s="39">
        <v>10</v>
      </c>
      <c r="B5352" s="39">
        <v>8</v>
      </c>
      <c r="C5352" s="40">
        <v>39670</v>
      </c>
      <c r="D5352" s="17">
        <v>0.70833333333399651</v>
      </c>
      <c r="E5352" s="18"/>
      <c r="I5352" s="19"/>
      <c r="J5352" s="19"/>
      <c r="K5352" s="20"/>
      <c r="L5352" s="20"/>
      <c r="M5352" s="20"/>
      <c r="N5352" s="21"/>
      <c r="O5352" s="21"/>
      <c r="P5352" s="21"/>
      <c r="Q5352" s="19"/>
      <c r="R5352" s="4"/>
      <c r="S5352" s="4"/>
      <c r="T5352" s="29"/>
      <c r="U5352" s="4"/>
      <c r="V5352" s="9"/>
      <c r="W5352" s="9"/>
      <c r="X5352" s="9"/>
      <c r="Y5352" s="9"/>
      <c r="Z5352" s="9"/>
      <c r="AA5352" s="9"/>
    </row>
    <row r="5353" spans="1:27">
      <c r="A5353" s="39">
        <v>10</v>
      </c>
      <c r="B5353" s="39">
        <v>8</v>
      </c>
      <c r="C5353" s="40">
        <v>39670</v>
      </c>
      <c r="D5353" s="17">
        <v>0.75</v>
      </c>
      <c r="E5353" s="18"/>
      <c r="I5353" s="19"/>
      <c r="J5353" s="19"/>
      <c r="K5353" s="20"/>
      <c r="L5353" s="20"/>
      <c r="M5353" s="20"/>
      <c r="N5353" s="21"/>
      <c r="O5353" s="21"/>
      <c r="P5353" s="21"/>
      <c r="Q5353" s="19"/>
      <c r="R5353" s="4"/>
      <c r="S5353" s="4"/>
      <c r="T5353" s="29"/>
      <c r="U5353" s="4"/>
      <c r="V5353" s="9"/>
      <c r="W5353" s="9"/>
      <c r="X5353" s="9"/>
      <c r="Y5353" s="9"/>
      <c r="Z5353" s="9"/>
      <c r="AA5353" s="9"/>
    </row>
    <row r="5354" spans="1:27">
      <c r="A5354" s="39">
        <v>10</v>
      </c>
      <c r="B5354" s="39">
        <v>8</v>
      </c>
      <c r="C5354" s="40">
        <v>39670</v>
      </c>
      <c r="D5354" s="17">
        <v>0.79166666666699825</v>
      </c>
      <c r="E5354" s="18"/>
      <c r="I5354" s="19"/>
      <c r="J5354" s="19"/>
      <c r="K5354" s="20"/>
      <c r="L5354" s="20"/>
      <c r="M5354" s="20"/>
      <c r="N5354" s="21"/>
      <c r="O5354" s="21"/>
      <c r="P5354" s="21"/>
      <c r="Q5354" s="19"/>
      <c r="R5354" s="4"/>
      <c r="S5354" s="4"/>
      <c r="T5354" s="29"/>
      <c r="U5354" s="4"/>
      <c r="V5354" s="9"/>
      <c r="W5354" s="9"/>
      <c r="X5354" s="9"/>
      <c r="Y5354" s="9"/>
      <c r="Z5354" s="9"/>
      <c r="AA5354" s="9"/>
    </row>
    <row r="5355" spans="1:27">
      <c r="A5355" s="39">
        <v>10</v>
      </c>
      <c r="B5355" s="39">
        <v>8</v>
      </c>
      <c r="C5355" s="40">
        <v>39670</v>
      </c>
      <c r="D5355" s="17">
        <v>0.83333333333399651</v>
      </c>
      <c r="E5355" s="18"/>
      <c r="I5355" s="19"/>
      <c r="J5355" s="19"/>
      <c r="K5355" s="20"/>
      <c r="L5355" s="20"/>
      <c r="M5355" s="20"/>
      <c r="N5355" s="21"/>
      <c r="O5355" s="21"/>
      <c r="P5355" s="21"/>
      <c r="Q5355" s="19"/>
      <c r="R5355" s="4"/>
      <c r="S5355" s="4"/>
      <c r="T5355" s="29"/>
      <c r="U5355" s="4"/>
      <c r="V5355" s="9"/>
      <c r="W5355" s="9"/>
      <c r="X5355" s="9"/>
      <c r="Y5355" s="9"/>
      <c r="Z5355" s="9"/>
      <c r="AA5355" s="9"/>
    </row>
    <row r="5356" spans="1:27">
      <c r="A5356" s="39">
        <v>10</v>
      </c>
      <c r="B5356" s="39">
        <v>8</v>
      </c>
      <c r="C5356" s="40">
        <v>39670</v>
      </c>
      <c r="D5356" s="17">
        <v>0.875</v>
      </c>
      <c r="E5356" s="18"/>
      <c r="I5356" s="19"/>
      <c r="J5356" s="19"/>
      <c r="K5356" s="20"/>
      <c r="L5356" s="20"/>
      <c r="M5356" s="20"/>
      <c r="N5356" s="21"/>
      <c r="O5356" s="21"/>
      <c r="P5356" s="21"/>
      <c r="Q5356" s="19"/>
      <c r="R5356" s="4"/>
      <c r="S5356" s="4"/>
      <c r="T5356" s="29"/>
      <c r="U5356" s="4"/>
      <c r="V5356" s="9"/>
      <c r="W5356" s="9"/>
      <c r="X5356" s="9"/>
      <c r="Y5356" s="9"/>
      <c r="Z5356" s="9"/>
      <c r="AA5356" s="9"/>
    </row>
    <row r="5357" spans="1:27">
      <c r="A5357" s="39">
        <v>10</v>
      </c>
      <c r="B5357" s="39">
        <v>8</v>
      </c>
      <c r="C5357" s="40">
        <v>39670</v>
      </c>
      <c r="D5357" s="17">
        <v>0.91666666666699825</v>
      </c>
      <c r="E5357" s="18"/>
      <c r="I5357" s="19"/>
      <c r="J5357" s="19"/>
      <c r="K5357" s="20"/>
      <c r="L5357" s="20"/>
      <c r="M5357" s="20"/>
      <c r="N5357" s="21"/>
      <c r="O5357" s="21"/>
      <c r="P5357" s="21"/>
      <c r="Q5357" s="19"/>
      <c r="R5357" s="4"/>
      <c r="S5357" s="4"/>
      <c r="T5357" s="29"/>
      <c r="U5357" s="4"/>
      <c r="V5357" s="9"/>
      <c r="W5357" s="9"/>
      <c r="X5357" s="9"/>
      <c r="Y5357" s="9"/>
      <c r="Z5357" s="9"/>
      <c r="AA5357" s="9"/>
    </row>
    <row r="5358" spans="1:27">
      <c r="A5358" s="39">
        <v>10</v>
      </c>
      <c r="B5358" s="39">
        <v>8</v>
      </c>
      <c r="C5358" s="40">
        <v>39670</v>
      </c>
      <c r="D5358" s="17">
        <v>0.95833333333399651</v>
      </c>
      <c r="E5358" s="18"/>
      <c r="I5358" s="19"/>
      <c r="J5358" s="19"/>
      <c r="K5358" s="20"/>
      <c r="L5358" s="20"/>
      <c r="M5358" s="20"/>
      <c r="N5358" s="21"/>
      <c r="O5358" s="21"/>
      <c r="P5358" s="21"/>
      <c r="Q5358" s="19"/>
      <c r="R5358" s="4"/>
      <c r="S5358" s="4"/>
      <c r="T5358" s="29"/>
      <c r="U5358" s="4"/>
      <c r="V5358" s="9"/>
      <c r="W5358" s="9"/>
      <c r="X5358" s="9"/>
      <c r="Y5358" s="9"/>
      <c r="Z5358" s="9"/>
      <c r="AA5358" s="9"/>
    </row>
    <row r="5359" spans="1:27">
      <c r="A5359" s="39">
        <v>11</v>
      </c>
      <c r="B5359" s="39">
        <v>8</v>
      </c>
      <c r="C5359" s="40">
        <v>39671</v>
      </c>
      <c r="D5359" s="17">
        <v>0</v>
      </c>
      <c r="E5359" s="18"/>
      <c r="I5359" s="19"/>
      <c r="J5359" s="19"/>
      <c r="K5359" s="20"/>
      <c r="L5359" s="20"/>
      <c r="M5359" s="20"/>
      <c r="N5359" s="21"/>
      <c r="O5359" s="21"/>
      <c r="P5359" s="21"/>
      <c r="Q5359" s="19"/>
      <c r="R5359" s="4"/>
      <c r="S5359" s="4"/>
      <c r="T5359" s="29"/>
      <c r="U5359" s="4"/>
      <c r="V5359" s="9"/>
      <c r="W5359" s="9"/>
      <c r="X5359" s="9"/>
      <c r="Y5359" s="9"/>
      <c r="Z5359" s="9"/>
      <c r="AA5359" s="9"/>
    </row>
    <row r="5360" spans="1:27">
      <c r="A5360" s="39">
        <v>11</v>
      </c>
      <c r="B5360" s="39">
        <v>8</v>
      </c>
      <c r="C5360" s="40">
        <v>39671</v>
      </c>
      <c r="D5360" s="17">
        <v>4.1666666666998253E-2</v>
      </c>
      <c r="E5360" s="18"/>
      <c r="I5360" s="19"/>
      <c r="J5360" s="19"/>
      <c r="K5360" s="20"/>
      <c r="L5360" s="20"/>
      <c r="M5360" s="20"/>
      <c r="N5360" s="21"/>
      <c r="O5360" s="21"/>
      <c r="P5360" s="21"/>
      <c r="Q5360" s="19"/>
      <c r="R5360" s="4"/>
      <c r="S5360" s="4"/>
      <c r="T5360" s="29"/>
      <c r="U5360" s="4"/>
      <c r="V5360" s="9"/>
      <c r="W5360" s="9"/>
      <c r="X5360" s="9"/>
      <c r="Y5360" s="9"/>
      <c r="Z5360" s="9"/>
      <c r="AA5360" s="9"/>
    </row>
    <row r="5361" spans="1:27">
      <c r="A5361" s="39">
        <v>11</v>
      </c>
      <c r="B5361" s="39">
        <v>8</v>
      </c>
      <c r="C5361" s="40">
        <v>39671</v>
      </c>
      <c r="D5361" s="17">
        <v>8.3333333333996507E-2</v>
      </c>
      <c r="E5361" s="18"/>
      <c r="I5361" s="19"/>
      <c r="J5361" s="19"/>
      <c r="K5361" s="20"/>
      <c r="L5361" s="20"/>
      <c r="M5361" s="20"/>
      <c r="N5361" s="21"/>
      <c r="O5361" s="21"/>
      <c r="P5361" s="21"/>
      <c r="Q5361" s="19"/>
      <c r="R5361" s="4"/>
      <c r="S5361" s="4"/>
      <c r="T5361" s="29"/>
      <c r="U5361" s="4"/>
      <c r="V5361" s="9"/>
      <c r="W5361" s="9"/>
      <c r="X5361" s="9"/>
      <c r="Y5361" s="9"/>
      <c r="Z5361" s="9"/>
      <c r="AA5361" s="9"/>
    </row>
    <row r="5362" spans="1:27">
      <c r="A5362" s="39">
        <v>11</v>
      </c>
      <c r="B5362" s="39">
        <v>8</v>
      </c>
      <c r="C5362" s="40">
        <v>39671</v>
      </c>
      <c r="D5362" s="17">
        <v>0.125</v>
      </c>
      <c r="E5362" s="18"/>
      <c r="I5362" s="19"/>
      <c r="J5362" s="19"/>
      <c r="K5362" s="20"/>
      <c r="L5362" s="20"/>
      <c r="M5362" s="20"/>
      <c r="N5362" s="21"/>
      <c r="O5362" s="21"/>
      <c r="P5362" s="21"/>
      <c r="Q5362" s="19"/>
      <c r="R5362" s="4"/>
      <c r="S5362" s="4"/>
      <c r="T5362" s="29"/>
      <c r="U5362" s="4"/>
      <c r="V5362" s="9"/>
      <c r="W5362" s="9"/>
      <c r="X5362" s="9"/>
      <c r="Y5362" s="9"/>
      <c r="Z5362" s="9"/>
      <c r="AA5362" s="9"/>
    </row>
    <row r="5363" spans="1:27">
      <c r="A5363" s="39">
        <v>11</v>
      </c>
      <c r="B5363" s="39">
        <v>8</v>
      </c>
      <c r="C5363" s="40">
        <v>39671</v>
      </c>
      <c r="D5363" s="17">
        <v>0.16666666666699825</v>
      </c>
      <c r="E5363" s="18"/>
      <c r="I5363" s="19"/>
      <c r="J5363" s="19"/>
      <c r="K5363" s="20"/>
      <c r="L5363" s="20"/>
      <c r="M5363" s="20"/>
      <c r="N5363" s="21"/>
      <c r="O5363" s="21"/>
      <c r="P5363" s="21"/>
      <c r="Q5363" s="19"/>
      <c r="R5363" s="4"/>
      <c r="S5363" s="4"/>
      <c r="T5363" s="29"/>
      <c r="U5363" s="4"/>
      <c r="V5363" s="9"/>
      <c r="W5363" s="9"/>
      <c r="X5363" s="9"/>
      <c r="Y5363" s="9"/>
      <c r="Z5363" s="9"/>
      <c r="AA5363" s="9"/>
    </row>
    <row r="5364" spans="1:27">
      <c r="A5364" s="39">
        <v>11</v>
      </c>
      <c r="B5364" s="39">
        <v>8</v>
      </c>
      <c r="C5364" s="40">
        <v>39671</v>
      </c>
      <c r="D5364" s="17">
        <v>0.20833333333399651</v>
      </c>
      <c r="E5364" s="18"/>
      <c r="I5364" s="19"/>
      <c r="J5364" s="19"/>
      <c r="K5364" s="20"/>
      <c r="L5364" s="20"/>
      <c r="M5364" s="20"/>
      <c r="N5364" s="21"/>
      <c r="O5364" s="21"/>
      <c r="P5364" s="21"/>
      <c r="Q5364" s="19"/>
      <c r="R5364" s="4"/>
      <c r="S5364" s="4"/>
      <c r="T5364" s="29"/>
      <c r="U5364" s="4"/>
      <c r="V5364" s="9"/>
      <c r="W5364" s="9"/>
      <c r="X5364" s="9"/>
      <c r="Y5364" s="9"/>
      <c r="Z5364" s="9"/>
      <c r="AA5364" s="9"/>
    </row>
    <row r="5365" spans="1:27">
      <c r="A5365" s="39">
        <v>11</v>
      </c>
      <c r="B5365" s="39">
        <v>8</v>
      </c>
      <c r="C5365" s="40">
        <v>39671</v>
      </c>
      <c r="D5365" s="17">
        <v>0.25</v>
      </c>
      <c r="E5365" s="18"/>
      <c r="I5365" s="19"/>
      <c r="J5365" s="19"/>
      <c r="K5365" s="20"/>
      <c r="L5365" s="20"/>
      <c r="M5365" s="20"/>
      <c r="N5365" s="21"/>
      <c r="O5365" s="21"/>
      <c r="P5365" s="21"/>
      <c r="Q5365" s="19"/>
      <c r="R5365" s="4"/>
      <c r="S5365" s="4"/>
      <c r="T5365" s="29"/>
      <c r="U5365" s="4"/>
      <c r="V5365" s="9"/>
      <c r="W5365" s="9"/>
      <c r="X5365" s="9"/>
      <c r="Y5365" s="9"/>
      <c r="Z5365" s="9"/>
      <c r="AA5365" s="9"/>
    </row>
    <row r="5366" spans="1:27">
      <c r="A5366" s="39">
        <v>11</v>
      </c>
      <c r="B5366" s="39">
        <v>8</v>
      </c>
      <c r="C5366" s="40">
        <v>39671</v>
      </c>
      <c r="D5366" s="17">
        <v>0.29166666666699825</v>
      </c>
      <c r="E5366" s="18"/>
      <c r="I5366" s="19"/>
      <c r="J5366" s="19"/>
      <c r="K5366" s="20"/>
      <c r="L5366" s="20"/>
      <c r="M5366" s="20"/>
      <c r="N5366" s="21"/>
      <c r="O5366" s="21"/>
      <c r="P5366" s="21"/>
      <c r="Q5366" s="19"/>
      <c r="R5366" s="4"/>
      <c r="S5366" s="4"/>
      <c r="T5366" s="29"/>
      <c r="U5366" s="4"/>
      <c r="V5366" s="9"/>
      <c r="W5366" s="9"/>
      <c r="X5366" s="9"/>
      <c r="Y5366" s="9"/>
      <c r="Z5366" s="9"/>
      <c r="AA5366" s="9"/>
    </row>
    <row r="5367" spans="1:27">
      <c r="A5367" s="39">
        <v>11</v>
      </c>
      <c r="B5367" s="39">
        <v>8</v>
      </c>
      <c r="C5367" s="40">
        <v>39671</v>
      </c>
      <c r="D5367" s="17">
        <v>0.33333333333399651</v>
      </c>
      <c r="E5367" s="18"/>
      <c r="I5367" s="19"/>
      <c r="J5367" s="19"/>
      <c r="K5367" s="20"/>
      <c r="L5367" s="20"/>
      <c r="M5367" s="20"/>
      <c r="N5367" s="21"/>
      <c r="O5367" s="21"/>
      <c r="P5367" s="21"/>
      <c r="Q5367" s="19"/>
      <c r="R5367" s="4"/>
      <c r="S5367" s="4"/>
      <c r="T5367" s="29"/>
      <c r="U5367" s="4"/>
      <c r="V5367" s="9"/>
      <c r="W5367" s="9"/>
      <c r="X5367" s="9"/>
      <c r="Y5367" s="9"/>
      <c r="Z5367" s="9"/>
      <c r="AA5367" s="9"/>
    </row>
    <row r="5368" spans="1:27">
      <c r="A5368" s="39">
        <v>11</v>
      </c>
      <c r="B5368" s="39">
        <v>8</v>
      </c>
      <c r="C5368" s="40">
        <v>39671</v>
      </c>
      <c r="D5368" s="17">
        <v>0.375</v>
      </c>
      <c r="E5368" s="18"/>
      <c r="I5368" s="19"/>
      <c r="J5368" s="19"/>
      <c r="K5368" s="20"/>
      <c r="L5368" s="20"/>
      <c r="M5368" s="20"/>
      <c r="N5368" s="21"/>
      <c r="O5368" s="21"/>
      <c r="P5368" s="21"/>
      <c r="Q5368" s="19"/>
      <c r="R5368" s="4"/>
      <c r="S5368" s="4"/>
      <c r="T5368" s="29"/>
      <c r="U5368" s="4"/>
      <c r="V5368" s="9"/>
      <c r="W5368" s="9"/>
      <c r="X5368" s="9"/>
      <c r="Y5368" s="9"/>
      <c r="Z5368" s="9"/>
      <c r="AA5368" s="9"/>
    </row>
    <row r="5369" spans="1:27">
      <c r="A5369" s="39">
        <v>11</v>
      </c>
      <c r="B5369" s="39">
        <v>8</v>
      </c>
      <c r="C5369" s="40">
        <v>39671</v>
      </c>
      <c r="D5369" s="17">
        <v>0.41666666666699825</v>
      </c>
      <c r="E5369" s="18"/>
      <c r="I5369" s="19"/>
      <c r="J5369" s="19"/>
      <c r="K5369" s="20"/>
      <c r="L5369" s="20"/>
      <c r="M5369" s="20"/>
      <c r="N5369" s="21"/>
      <c r="O5369" s="21"/>
      <c r="P5369" s="21"/>
      <c r="Q5369" s="19"/>
      <c r="R5369" s="4"/>
      <c r="S5369" s="4"/>
      <c r="T5369" s="29"/>
      <c r="U5369" s="4"/>
      <c r="V5369" s="9"/>
      <c r="W5369" s="9"/>
      <c r="X5369" s="9"/>
      <c r="Y5369" s="9"/>
      <c r="Z5369" s="9"/>
      <c r="AA5369" s="9"/>
    </row>
    <row r="5370" spans="1:27">
      <c r="A5370" s="39">
        <v>11</v>
      </c>
      <c r="B5370" s="39">
        <v>8</v>
      </c>
      <c r="C5370" s="40">
        <v>39671</v>
      </c>
      <c r="D5370" s="17">
        <v>0.45833333333399651</v>
      </c>
      <c r="E5370" s="18"/>
      <c r="I5370" s="19"/>
      <c r="J5370" s="19"/>
      <c r="K5370" s="20"/>
      <c r="L5370" s="20"/>
      <c r="M5370" s="20"/>
      <c r="N5370" s="21"/>
      <c r="O5370" s="21"/>
      <c r="P5370" s="21"/>
      <c r="Q5370" s="19"/>
      <c r="R5370" s="4"/>
      <c r="S5370" s="4"/>
      <c r="T5370" s="29"/>
      <c r="U5370" s="4"/>
      <c r="V5370" s="9"/>
      <c r="W5370" s="9"/>
      <c r="X5370" s="9"/>
      <c r="Y5370" s="9"/>
      <c r="Z5370" s="9"/>
      <c r="AA5370" s="9"/>
    </row>
    <row r="5371" spans="1:27">
      <c r="A5371" s="39">
        <v>11</v>
      </c>
      <c r="B5371" s="39">
        <v>8</v>
      </c>
      <c r="C5371" s="40">
        <v>39671</v>
      </c>
      <c r="D5371" s="17">
        <v>0.5</v>
      </c>
      <c r="E5371" s="18"/>
      <c r="I5371" s="19"/>
      <c r="J5371" s="19"/>
      <c r="K5371" s="20"/>
      <c r="L5371" s="20"/>
      <c r="M5371" s="20"/>
      <c r="N5371" s="21"/>
      <c r="O5371" s="21"/>
      <c r="P5371" s="21"/>
      <c r="Q5371" s="19"/>
      <c r="R5371" s="4"/>
      <c r="S5371" s="4"/>
      <c r="T5371" s="29"/>
      <c r="U5371" s="4"/>
      <c r="V5371" s="9"/>
      <c r="W5371" s="9"/>
      <c r="X5371" s="9"/>
      <c r="Y5371" s="9"/>
      <c r="Z5371" s="9"/>
      <c r="AA5371" s="9"/>
    </row>
    <row r="5372" spans="1:27">
      <c r="A5372" s="39">
        <v>11</v>
      </c>
      <c r="B5372" s="39">
        <v>8</v>
      </c>
      <c r="C5372" s="40">
        <v>39671</v>
      </c>
      <c r="D5372" s="17">
        <v>0.54166666666699825</v>
      </c>
      <c r="E5372" s="18"/>
      <c r="I5372" s="19"/>
      <c r="J5372" s="19"/>
      <c r="K5372" s="20"/>
      <c r="L5372" s="20"/>
      <c r="M5372" s="20"/>
      <c r="N5372" s="21"/>
      <c r="O5372" s="21"/>
      <c r="P5372" s="21"/>
      <c r="Q5372" s="19">
        <v>9.6093067878327592</v>
      </c>
      <c r="R5372" s="4"/>
      <c r="S5372" s="4"/>
      <c r="T5372" s="29"/>
      <c r="U5372" s="4"/>
      <c r="V5372" s="9"/>
      <c r="W5372" s="9"/>
      <c r="X5372" s="9"/>
      <c r="Y5372" s="9"/>
      <c r="Z5372" s="9"/>
      <c r="AA5372" s="9"/>
    </row>
    <row r="5373" spans="1:27">
      <c r="A5373" s="39">
        <v>11</v>
      </c>
      <c r="B5373" s="39">
        <v>8</v>
      </c>
      <c r="C5373" s="40">
        <v>39671</v>
      </c>
      <c r="D5373" s="17">
        <v>0.58333333333399651</v>
      </c>
      <c r="E5373" s="18">
        <v>0.96686134000000001</v>
      </c>
      <c r="I5373" s="19"/>
      <c r="J5373" s="19"/>
      <c r="K5373" s="20"/>
      <c r="L5373" s="20"/>
      <c r="M5373" s="20"/>
      <c r="N5373" s="21"/>
      <c r="O5373" s="21"/>
      <c r="P5373" s="21"/>
      <c r="Q5373" s="19">
        <v>3.3264849931248008</v>
      </c>
      <c r="R5373" s="4"/>
      <c r="S5373" s="4"/>
      <c r="T5373" s="29"/>
      <c r="U5373" s="4"/>
      <c r="V5373" s="9"/>
      <c r="W5373" s="9"/>
      <c r="X5373" s="9"/>
      <c r="Y5373" s="9"/>
      <c r="Z5373" s="9"/>
      <c r="AA5373" s="9"/>
    </row>
    <row r="5374" spans="1:27">
      <c r="A5374" s="39">
        <v>11</v>
      </c>
      <c r="B5374" s="39">
        <v>8</v>
      </c>
      <c r="C5374" s="40">
        <v>39671</v>
      </c>
      <c r="D5374" s="17">
        <v>0.625</v>
      </c>
      <c r="E5374" s="18">
        <v>0.19323274314500011</v>
      </c>
      <c r="F5374" s="4">
        <v>10.146532003335224</v>
      </c>
      <c r="G5374" s="4">
        <v>17.62609600175</v>
      </c>
      <c r="H5374" s="4">
        <v>7.4795639984147737</v>
      </c>
      <c r="I5374" s="19"/>
      <c r="J5374" s="19"/>
      <c r="K5374" s="20">
        <v>1.9313561644845301</v>
      </c>
      <c r="L5374" s="20">
        <v>2.0668429962983521</v>
      </c>
      <c r="M5374" s="20">
        <v>0.13548683181382182</v>
      </c>
      <c r="N5374" s="21"/>
      <c r="O5374" s="21"/>
      <c r="P5374" s="21"/>
      <c r="Q5374" s="19">
        <v>10.842605362249351</v>
      </c>
      <c r="R5374" s="4"/>
      <c r="S5374" s="4"/>
      <c r="T5374" s="29"/>
      <c r="U5374" s="4"/>
      <c r="V5374" s="9"/>
      <c r="W5374" s="9"/>
      <c r="X5374" s="9"/>
      <c r="Y5374" s="9"/>
      <c r="Z5374" s="9"/>
      <c r="AA5374" s="9"/>
    </row>
    <row r="5375" spans="1:27">
      <c r="A5375" s="39">
        <v>11</v>
      </c>
      <c r="B5375" s="39">
        <v>8</v>
      </c>
      <c r="C5375" s="40">
        <v>39671</v>
      </c>
      <c r="D5375" s="17">
        <v>0.66666666666699825</v>
      </c>
      <c r="E5375" s="18">
        <v>0.14338328844750017</v>
      </c>
      <c r="F5375" s="4">
        <v>17.789099448371012</v>
      </c>
      <c r="G5375" s="4">
        <v>38.50543189159999</v>
      </c>
      <c r="H5375" s="4">
        <v>20.716332443228978</v>
      </c>
      <c r="I5375" s="19">
        <v>1.2468926416666666</v>
      </c>
      <c r="J5375" s="19">
        <v>3.2627725726666665</v>
      </c>
      <c r="K5375" s="20">
        <v>1.9313635324172809</v>
      </c>
      <c r="L5375" s="20">
        <v>2.0668966197623515</v>
      </c>
      <c r="M5375" s="20">
        <v>0.13553308734507075</v>
      </c>
      <c r="N5375" s="21"/>
      <c r="O5375" s="21"/>
      <c r="P5375" s="21"/>
      <c r="Q5375" s="19">
        <v>12.383494280436757</v>
      </c>
      <c r="R5375" s="4"/>
      <c r="S5375" s="4"/>
      <c r="T5375" s="29"/>
      <c r="U5375" s="4"/>
      <c r="V5375" s="9"/>
      <c r="W5375" s="9"/>
      <c r="X5375" s="9"/>
      <c r="Y5375" s="9"/>
      <c r="Z5375" s="9"/>
      <c r="AA5375" s="9"/>
    </row>
    <row r="5376" spans="1:27">
      <c r="A5376" s="39">
        <v>11</v>
      </c>
      <c r="B5376" s="39">
        <v>8</v>
      </c>
      <c r="C5376" s="40">
        <v>39671</v>
      </c>
      <c r="D5376" s="17">
        <v>0.70833333333399651</v>
      </c>
      <c r="E5376" s="18">
        <v>0.27489770035375022</v>
      </c>
      <c r="F5376" s="4">
        <v>23.177694829669811</v>
      </c>
      <c r="G5376" s="4">
        <v>46.260382611699981</v>
      </c>
      <c r="H5376" s="4">
        <v>23.082687782030174</v>
      </c>
      <c r="I5376" s="19">
        <v>1.2748657762500002</v>
      </c>
      <c r="J5376" s="19">
        <v>2.698142904</v>
      </c>
      <c r="K5376" s="20">
        <v>2.0086257734025228</v>
      </c>
      <c r="L5376" s="20">
        <v>2.1694440969998561</v>
      </c>
      <c r="M5376" s="20">
        <v>0.16081832359733339</v>
      </c>
      <c r="N5376" s="21"/>
      <c r="O5376" s="21"/>
      <c r="P5376" s="21"/>
      <c r="Q5376" s="19">
        <v>10.905569557436845</v>
      </c>
      <c r="R5376" s="4"/>
      <c r="S5376" s="4"/>
      <c r="T5376" s="29"/>
      <c r="U5376" s="4"/>
      <c r="V5376" s="9"/>
      <c r="W5376" s="9"/>
      <c r="X5376" s="9"/>
      <c r="Y5376" s="9"/>
      <c r="Z5376" s="9"/>
      <c r="AA5376" s="9"/>
    </row>
    <row r="5377" spans="1:27">
      <c r="A5377" s="39">
        <v>11</v>
      </c>
      <c r="B5377" s="39">
        <v>8</v>
      </c>
      <c r="C5377" s="40">
        <v>39671</v>
      </c>
      <c r="D5377" s="17">
        <v>0.75</v>
      </c>
      <c r="E5377" s="18">
        <v>0.25484557919500039</v>
      </c>
      <c r="F5377" s="4">
        <v>23.680671944869701</v>
      </c>
      <c r="G5377" s="4">
        <v>47.889881565224975</v>
      </c>
      <c r="H5377" s="4">
        <v>24.209209620355267</v>
      </c>
      <c r="I5377" s="19">
        <v>1.1894672750000004</v>
      </c>
      <c r="J5377" s="19">
        <v>2.5099846899999996</v>
      </c>
      <c r="K5377" s="20">
        <v>2.0026907087457739</v>
      </c>
      <c r="L5377" s="20">
        <v>2.1638059970331054</v>
      </c>
      <c r="M5377" s="20">
        <v>0.16111528828733135</v>
      </c>
      <c r="N5377" s="21">
        <v>7.25</v>
      </c>
      <c r="O5377" s="21">
        <f>N5377*1.3</f>
        <v>9.4250000000000007</v>
      </c>
      <c r="P5377" s="21">
        <v>13.25</v>
      </c>
      <c r="Q5377" s="19">
        <v>9.3041809868744423</v>
      </c>
      <c r="R5377" s="4"/>
      <c r="S5377" s="4"/>
      <c r="T5377" s="29"/>
      <c r="U5377" s="4"/>
      <c r="V5377" s="9"/>
      <c r="W5377" s="9"/>
      <c r="X5377" s="9"/>
      <c r="Y5377" s="9"/>
      <c r="Z5377" s="9"/>
      <c r="AA5377" s="9"/>
    </row>
    <row r="5378" spans="1:27">
      <c r="A5378" s="39">
        <v>11</v>
      </c>
      <c r="B5378" s="39">
        <v>8</v>
      </c>
      <c r="C5378" s="40">
        <v>39671</v>
      </c>
      <c r="D5378" s="17">
        <v>0.79166666666699825</v>
      </c>
      <c r="E5378" s="18">
        <v>0.23338606788500052</v>
      </c>
      <c r="F5378" s="4">
        <v>24.308985982969567</v>
      </c>
      <c r="G5378" s="4">
        <v>48.64416399157497</v>
      </c>
      <c r="H5378" s="4">
        <v>24.335178008605396</v>
      </c>
      <c r="I5378" s="19">
        <v>1.1890695931250008</v>
      </c>
      <c r="J5378" s="19">
        <v>2.5100676644999997</v>
      </c>
      <c r="K5378" s="20">
        <v>2.0383547343277706</v>
      </c>
      <c r="L5378" s="20">
        <v>2.1980287997536068</v>
      </c>
      <c r="M5378" s="20">
        <v>0.15967406542583623</v>
      </c>
      <c r="N5378" s="21">
        <v>10.75</v>
      </c>
      <c r="O5378" s="21">
        <f t="shared" ref="O5378:O5441" si="87">N5378*1.3</f>
        <v>13.975</v>
      </c>
      <c r="P5378" s="21">
        <v>12.4375</v>
      </c>
      <c r="Q5378" s="19">
        <v>9.7362020498744144</v>
      </c>
      <c r="R5378" s="4">
        <v>87.6</v>
      </c>
      <c r="S5378" s="4"/>
      <c r="T5378" s="29">
        <v>256.06666666666666</v>
      </c>
      <c r="U5378" s="4"/>
      <c r="V5378" s="9"/>
      <c r="W5378" s="9"/>
      <c r="X5378" s="9"/>
      <c r="Y5378" s="9"/>
      <c r="Z5378" s="9"/>
      <c r="AA5378" s="9"/>
    </row>
    <row r="5379" spans="1:27">
      <c r="A5379" s="39">
        <v>11</v>
      </c>
      <c r="B5379" s="39">
        <v>8</v>
      </c>
      <c r="C5379" s="40">
        <v>39671</v>
      </c>
      <c r="D5379" s="17">
        <v>0.83333333333399651</v>
      </c>
      <c r="E5379" s="18">
        <v>0.15893989634875047</v>
      </c>
      <c r="F5379" s="4">
        <v>20.050209939308026</v>
      </c>
      <c r="G5379" s="4">
        <v>41.269837631674967</v>
      </c>
      <c r="H5379" s="4">
        <v>21.219627692366942</v>
      </c>
      <c r="I5379" s="19">
        <v>1.1037966756250011</v>
      </c>
      <c r="J5379" s="19">
        <v>2.3846461194999993</v>
      </c>
      <c r="K5379" s="20">
        <v>1.9313930439135332</v>
      </c>
      <c r="L5379" s="20">
        <v>2.0785008276758505</v>
      </c>
      <c r="M5379" s="20">
        <v>0.14710778376231742</v>
      </c>
      <c r="N5379" s="21">
        <v>4.125</v>
      </c>
      <c r="O5379" s="21">
        <f t="shared" si="87"/>
        <v>5.3624999999999998</v>
      </c>
      <c r="P5379" s="21">
        <v>11.9375</v>
      </c>
      <c r="Q5379" s="19">
        <v>13.064514626436717</v>
      </c>
      <c r="R5379" s="4">
        <v>85.674999999999997</v>
      </c>
      <c r="S5379" s="4"/>
      <c r="T5379" s="29">
        <v>266.375</v>
      </c>
      <c r="U5379" s="4"/>
      <c r="V5379" s="9"/>
      <c r="W5379" s="9"/>
      <c r="X5379" s="9"/>
      <c r="Y5379" s="9"/>
      <c r="Z5379" s="9"/>
      <c r="AA5379" s="9"/>
    </row>
    <row r="5380" spans="1:27">
      <c r="A5380" s="39">
        <v>11</v>
      </c>
      <c r="B5380" s="39">
        <v>8</v>
      </c>
      <c r="C5380" s="40">
        <v>39671</v>
      </c>
      <c r="D5380" s="17">
        <v>0.875</v>
      </c>
      <c r="E5380" s="18">
        <v>0.13870665757125056</v>
      </c>
      <c r="F5380" s="4">
        <v>19.675823744733112</v>
      </c>
      <c r="G5380" s="4">
        <v>40.147746046074957</v>
      </c>
      <c r="H5380" s="4">
        <v>20.471922301341849</v>
      </c>
      <c r="I5380" s="19">
        <v>1.0185446887500011</v>
      </c>
      <c r="J5380" s="19">
        <v>2.0081933384999995</v>
      </c>
      <c r="K5380" s="20">
        <v>1.9848853557145274</v>
      </c>
      <c r="L5380" s="20">
        <v>2.1241122319338519</v>
      </c>
      <c r="M5380" s="20">
        <v>0.13922687621932445</v>
      </c>
      <c r="N5380" s="21">
        <v>13.5625</v>
      </c>
      <c r="O5380" s="21">
        <f t="shared" si="87"/>
        <v>17.631250000000001</v>
      </c>
      <c r="P5380" s="21">
        <v>10.6875</v>
      </c>
      <c r="Q5380" s="19">
        <v>13.681657475499177</v>
      </c>
      <c r="R5380" s="4">
        <v>83.174999999999997</v>
      </c>
      <c r="S5380" s="4"/>
      <c r="T5380" s="29">
        <v>257.07499999999993</v>
      </c>
      <c r="U5380" s="4"/>
      <c r="V5380" s="9"/>
      <c r="W5380" s="9"/>
      <c r="X5380" s="9"/>
      <c r="Y5380" s="9"/>
      <c r="Z5380" s="9"/>
      <c r="AA5380" s="9"/>
    </row>
    <row r="5381" spans="1:27">
      <c r="A5381" s="39">
        <v>11</v>
      </c>
      <c r="B5381" s="39">
        <v>8</v>
      </c>
      <c r="C5381" s="40">
        <v>39671</v>
      </c>
      <c r="D5381" s="17">
        <v>0.91666666666699825</v>
      </c>
      <c r="E5381" s="18">
        <v>8.4397965596250277E-2</v>
      </c>
      <c r="F5381" s="4">
        <v>16.29331502949637</v>
      </c>
      <c r="G5381" s="4">
        <v>33.021478961124956</v>
      </c>
      <c r="H5381" s="4">
        <v>16.728163931628593</v>
      </c>
      <c r="I5381" s="19">
        <v>1.0182097987500014</v>
      </c>
      <c r="J5381" s="19">
        <v>1.8199833314999996</v>
      </c>
      <c r="K5381" s="20">
        <v>1.8719798863730408</v>
      </c>
      <c r="L5381" s="20">
        <v>1.9817973036890946</v>
      </c>
      <c r="M5381" s="20">
        <v>0.10981741731605393</v>
      </c>
      <c r="N5381" s="21">
        <v>6</v>
      </c>
      <c r="O5381" s="21">
        <f t="shared" si="87"/>
        <v>7.8000000000000007</v>
      </c>
      <c r="P5381" s="21">
        <v>10.375</v>
      </c>
      <c r="Q5381" s="19">
        <v>18.674808866811375</v>
      </c>
      <c r="R5381" s="4">
        <v>83.825000000000003</v>
      </c>
      <c r="S5381" s="4"/>
      <c r="T5381" s="29">
        <v>261.85000000000002</v>
      </c>
      <c r="U5381" s="4"/>
      <c r="V5381" s="9"/>
      <c r="W5381" s="9"/>
      <c r="X5381" s="9"/>
      <c r="Y5381" s="9"/>
      <c r="Z5381" s="9"/>
      <c r="AA5381" s="9"/>
    </row>
    <row r="5382" spans="1:27">
      <c r="A5382" s="39">
        <v>11</v>
      </c>
      <c r="B5382" s="39">
        <v>8</v>
      </c>
      <c r="C5382" s="40">
        <v>39671</v>
      </c>
      <c r="D5382" s="17">
        <v>0.95833333333399651</v>
      </c>
      <c r="E5382" s="18">
        <v>7.9037032905000276E-2</v>
      </c>
      <c r="F5382" s="4">
        <v>14.28908571235932</v>
      </c>
      <c r="G5382" s="4">
        <v>27.770460481449962</v>
      </c>
      <c r="H5382" s="4">
        <v>13.481374769090644</v>
      </c>
      <c r="I5382" s="19">
        <v>1.0178749087500016</v>
      </c>
      <c r="J5382" s="19">
        <v>1.6317648684999995</v>
      </c>
      <c r="K5382" s="20">
        <v>1.9730148798752798</v>
      </c>
      <c r="L5382" s="20">
        <v>2.0900530438213494</v>
      </c>
      <c r="M5382" s="20">
        <v>0.11703816394606942</v>
      </c>
      <c r="N5382" s="21">
        <v>4.6875</v>
      </c>
      <c r="O5382" s="21">
        <f t="shared" si="87"/>
        <v>6.09375</v>
      </c>
      <c r="P5382" s="21">
        <v>12.0625</v>
      </c>
      <c r="Q5382" s="19">
        <v>22.682359283061135</v>
      </c>
      <c r="R5382" s="4">
        <v>84.174999999999997</v>
      </c>
      <c r="S5382" s="4"/>
      <c r="T5382" s="29">
        <v>249.7</v>
      </c>
      <c r="U5382" s="4"/>
      <c r="V5382" s="9"/>
      <c r="W5382" s="9"/>
      <c r="X5382" s="9"/>
      <c r="Y5382" s="9"/>
      <c r="Z5382" s="9"/>
      <c r="AA5382" s="9"/>
    </row>
    <row r="5383" spans="1:27">
      <c r="A5383" s="39">
        <v>12</v>
      </c>
      <c r="B5383" s="39">
        <v>8</v>
      </c>
      <c r="C5383" s="40">
        <v>39672</v>
      </c>
      <c r="D5383" s="17">
        <v>0</v>
      </c>
      <c r="E5383" s="18">
        <v>0.16097312856875068</v>
      </c>
      <c r="F5383" s="4">
        <v>13.287382046797045</v>
      </c>
      <c r="G5383" s="4">
        <v>25.896273126649962</v>
      </c>
      <c r="H5383" s="4">
        <v>12.608891079852917</v>
      </c>
      <c r="I5383" s="19">
        <v>0.76315152562500144</v>
      </c>
      <c r="J5383" s="19">
        <v>1.4435321359999995</v>
      </c>
      <c r="K5383" s="20">
        <v>1.8660513375365424</v>
      </c>
      <c r="L5383" s="20">
        <v>1.9591197824060931</v>
      </c>
      <c r="M5383" s="20">
        <v>9.3068444869550404E-2</v>
      </c>
      <c r="N5383" s="21">
        <v>5.8125</v>
      </c>
      <c r="O5383" s="21">
        <f t="shared" si="87"/>
        <v>7.5562500000000004</v>
      </c>
      <c r="P5383" s="21">
        <v>9.5</v>
      </c>
      <c r="Q5383" s="19">
        <v>22.745490067623628</v>
      </c>
      <c r="R5383" s="4">
        <v>85.8</v>
      </c>
      <c r="S5383" s="4"/>
      <c r="T5383" s="29">
        <v>273.42500000000001</v>
      </c>
      <c r="U5383" s="4"/>
      <c r="V5383" s="9"/>
      <c r="W5383" s="9"/>
      <c r="X5383" s="9"/>
      <c r="Y5383" s="9"/>
      <c r="Z5383" s="9"/>
      <c r="AA5383" s="9"/>
    </row>
    <row r="5384" spans="1:27">
      <c r="A5384" s="39">
        <v>12</v>
      </c>
      <c r="B5384" s="39">
        <v>8</v>
      </c>
      <c r="C5384" s="40">
        <v>39672</v>
      </c>
      <c r="D5384" s="17">
        <v>4.1666666666998253E-2</v>
      </c>
      <c r="E5384" s="18">
        <v>0.15294589615750079</v>
      </c>
      <c r="F5384" s="4">
        <v>13.037680520734604</v>
      </c>
      <c r="G5384" s="4">
        <v>24.27202963517496</v>
      </c>
      <c r="H5384" s="4">
        <v>11.234349114440358</v>
      </c>
      <c r="I5384" s="19">
        <v>0.93242756937500193</v>
      </c>
      <c r="J5384" s="19">
        <v>1.5063459659999996</v>
      </c>
      <c r="K5384" s="20">
        <v>1.8125727504275488</v>
      </c>
      <c r="L5384" s="20">
        <v>1.885132754986339</v>
      </c>
      <c r="M5384" s="20">
        <v>7.2560004558790026E-2</v>
      </c>
      <c r="N5384" s="21">
        <v>8.125</v>
      </c>
      <c r="O5384" s="21">
        <f t="shared" si="87"/>
        <v>10.5625</v>
      </c>
      <c r="P5384" s="21">
        <v>9.625</v>
      </c>
      <c r="Q5384" s="19">
        <v>16.212713877499024</v>
      </c>
      <c r="R5384" s="4">
        <v>86.3</v>
      </c>
      <c r="S5384" s="4"/>
      <c r="T5384" s="29">
        <v>246.04999999999998</v>
      </c>
      <c r="U5384" s="4"/>
      <c r="V5384" s="9"/>
      <c r="W5384" s="9"/>
      <c r="X5384" s="9"/>
      <c r="Y5384" s="9"/>
      <c r="Z5384" s="9"/>
      <c r="AA5384" s="9"/>
    </row>
    <row r="5385" spans="1:27">
      <c r="A5385" s="39">
        <v>12</v>
      </c>
      <c r="B5385" s="39">
        <v>8</v>
      </c>
      <c r="C5385" s="40">
        <v>39672</v>
      </c>
      <c r="D5385" s="17">
        <v>8.3333333333996507E-2</v>
      </c>
      <c r="E5385" s="18">
        <v>0.12029791744125065</v>
      </c>
      <c r="F5385" s="4">
        <v>13.038703759959606</v>
      </c>
      <c r="G5385" s="4">
        <v>23.523376915374961</v>
      </c>
      <c r="H5385" s="4">
        <v>10.484673155415351</v>
      </c>
      <c r="I5385" s="19">
        <v>1.0168702387500024</v>
      </c>
      <c r="J5385" s="19">
        <v>1.3808647004999994</v>
      </c>
      <c r="K5385" s="20">
        <v>1.8363512405020468</v>
      </c>
      <c r="L5385" s="20">
        <v>1.9079635444413394</v>
      </c>
      <c r="M5385" s="20">
        <v>7.1612303939292743E-2</v>
      </c>
      <c r="N5385" s="21">
        <v>9.625</v>
      </c>
      <c r="O5385" s="21">
        <f t="shared" si="87"/>
        <v>12.512500000000001</v>
      </c>
      <c r="P5385" s="21">
        <v>9.9375</v>
      </c>
      <c r="Q5385" s="19">
        <v>24.289553003373534</v>
      </c>
      <c r="R5385" s="4">
        <v>84.3</v>
      </c>
      <c r="S5385" s="4"/>
      <c r="T5385" s="29">
        <v>245.05</v>
      </c>
      <c r="U5385" s="4"/>
      <c r="V5385" s="9"/>
      <c r="W5385" s="9"/>
      <c r="X5385" s="9"/>
      <c r="Y5385" s="9"/>
      <c r="Z5385" s="9"/>
      <c r="AA5385" s="9"/>
    </row>
    <row r="5386" spans="1:27">
      <c r="A5386" s="39">
        <v>12</v>
      </c>
      <c r="B5386" s="39">
        <v>8</v>
      </c>
      <c r="C5386" s="40">
        <v>39672</v>
      </c>
      <c r="D5386" s="17">
        <v>0.125</v>
      </c>
      <c r="E5386" s="18">
        <v>0.15326868003250077</v>
      </c>
      <c r="F5386" s="4">
        <v>12.914319758897136</v>
      </c>
      <c r="G5386" s="4">
        <v>24.276194441824956</v>
      </c>
      <c r="H5386" s="4">
        <v>11.361874682927816</v>
      </c>
      <c r="I5386" s="19">
        <v>1.1012431393750028</v>
      </c>
      <c r="J5386" s="19">
        <v>1.6319857814999992</v>
      </c>
      <c r="K5386" s="20">
        <v>1.8423011319162965</v>
      </c>
      <c r="L5386" s="20">
        <v>1.9250997179135898</v>
      </c>
      <c r="M5386" s="20">
        <v>8.2798585997293228E-2</v>
      </c>
      <c r="N5386" s="21">
        <v>11.0625</v>
      </c>
      <c r="O5386" s="21">
        <f t="shared" si="87"/>
        <v>14.38125</v>
      </c>
      <c r="P5386" s="21">
        <v>7.375</v>
      </c>
      <c r="Q5386" s="19">
        <v>23.921185031623555</v>
      </c>
      <c r="R5386" s="4">
        <v>85.775000000000006</v>
      </c>
      <c r="S5386" s="4"/>
      <c r="T5386" s="29">
        <v>229.92499999999998</v>
      </c>
      <c r="U5386" s="4"/>
      <c r="V5386" s="9"/>
      <c r="W5386" s="9"/>
      <c r="X5386" s="9"/>
      <c r="Y5386" s="9"/>
      <c r="Z5386" s="9"/>
      <c r="AA5386" s="9"/>
    </row>
    <row r="5387" spans="1:27">
      <c r="A5387" s="39">
        <v>12</v>
      </c>
      <c r="B5387" s="39">
        <v>8</v>
      </c>
      <c r="C5387" s="40">
        <v>39672</v>
      </c>
      <c r="D5387" s="17">
        <v>0.16666666666699825</v>
      </c>
      <c r="E5387" s="18">
        <v>0.13699077703875073</v>
      </c>
      <c r="F5387" s="4">
        <v>13.040723566297112</v>
      </c>
      <c r="G5387" s="4">
        <v>25.529736398699946</v>
      </c>
      <c r="H5387" s="4">
        <v>12.489012832402835</v>
      </c>
      <c r="I5387" s="19">
        <v>1.2702610387500035</v>
      </c>
      <c r="J5387" s="19">
        <v>1.3809556024999994</v>
      </c>
      <c r="K5387" s="20">
        <v>1.8304223337782983</v>
      </c>
      <c r="L5387" s="20">
        <v>1.913758546812089</v>
      </c>
      <c r="M5387" s="20">
        <v>8.3336213033790518E-2</v>
      </c>
      <c r="N5387" s="21">
        <v>10.4375</v>
      </c>
      <c r="O5387" s="21">
        <f t="shared" si="87"/>
        <v>13.56875</v>
      </c>
      <c r="P5387" s="21">
        <v>8.5</v>
      </c>
      <c r="Q5387" s="19">
        <v>23.614423061686075</v>
      </c>
      <c r="R5387" s="4">
        <v>85</v>
      </c>
      <c r="S5387" s="4"/>
      <c r="T5387" s="29">
        <v>233.57500000000002</v>
      </c>
      <c r="U5387" s="4"/>
      <c r="V5387" s="9"/>
      <c r="W5387" s="9"/>
      <c r="X5387" s="9"/>
      <c r="Y5387" s="9"/>
      <c r="Z5387" s="9"/>
      <c r="AA5387" s="9"/>
    </row>
    <row r="5388" spans="1:27">
      <c r="A5388" s="39">
        <v>12</v>
      </c>
      <c r="B5388" s="39">
        <v>8</v>
      </c>
      <c r="C5388" s="40">
        <v>39672</v>
      </c>
      <c r="D5388" s="17">
        <v>0.20833333333399651</v>
      </c>
      <c r="E5388" s="18">
        <v>0.19610408503750121</v>
      </c>
      <c r="F5388" s="4">
        <v>13.041717708672115</v>
      </c>
      <c r="G5388" s="4">
        <v>27.90988760692494</v>
      </c>
      <c r="H5388" s="4">
        <v>14.868169898252823</v>
      </c>
      <c r="I5388" s="19">
        <v>1.1851625431250037</v>
      </c>
      <c r="J5388" s="19">
        <v>1.5065504954999991</v>
      </c>
      <c r="K5388" s="20">
        <v>1.836372304723048</v>
      </c>
      <c r="L5388" s="20">
        <v>1.9195044128828389</v>
      </c>
      <c r="M5388" s="20">
        <v>8.3132108159790774E-2</v>
      </c>
      <c r="N5388" s="21">
        <v>14.5625</v>
      </c>
      <c r="O5388" s="21">
        <f t="shared" si="87"/>
        <v>18.931250000000002</v>
      </c>
      <c r="P5388" s="21">
        <v>9.625</v>
      </c>
      <c r="Q5388" s="19">
        <v>19.484669977436322</v>
      </c>
      <c r="R5388" s="4">
        <v>86.025000000000006</v>
      </c>
      <c r="S5388" s="4"/>
      <c r="T5388" s="29">
        <v>229.72500000000002</v>
      </c>
      <c r="U5388" s="4"/>
      <c r="V5388" s="9"/>
      <c r="W5388" s="9"/>
      <c r="X5388" s="9"/>
      <c r="Y5388" s="9"/>
      <c r="Z5388" s="9"/>
      <c r="AA5388" s="9"/>
    </row>
    <row r="5389" spans="1:27">
      <c r="A5389" s="39">
        <v>12</v>
      </c>
      <c r="B5389" s="39">
        <v>8</v>
      </c>
      <c r="C5389" s="40">
        <v>39672</v>
      </c>
      <c r="D5389" s="17">
        <v>0.25</v>
      </c>
      <c r="E5389" s="18">
        <v>0.33633105466000213</v>
      </c>
      <c r="F5389" s="4">
        <v>13.293550578997062</v>
      </c>
      <c r="G5389" s="4">
        <v>28.287739884649934</v>
      </c>
      <c r="H5389" s="4">
        <v>14.994189305652872</v>
      </c>
      <c r="I5389" s="19">
        <v>1.3540223000000047</v>
      </c>
      <c r="J5389" s="19">
        <v>1.6740010159999992</v>
      </c>
      <c r="K5389" s="20">
        <v>1.8542085951187968</v>
      </c>
      <c r="L5389" s="20">
        <v>1.951834152590423</v>
      </c>
      <c r="M5389" s="20">
        <v>9.762555747162649E-2</v>
      </c>
      <c r="N5389" s="21">
        <v>7.625</v>
      </c>
      <c r="O5389" s="21">
        <f t="shared" si="87"/>
        <v>9.9124999999999996</v>
      </c>
      <c r="P5389" s="21">
        <v>5.5625</v>
      </c>
      <c r="Q5389" s="19">
        <v>18.684279962748871</v>
      </c>
      <c r="R5389" s="4">
        <v>91.9</v>
      </c>
      <c r="S5389" s="4"/>
      <c r="T5389" s="29">
        <v>243.70000000000002</v>
      </c>
      <c r="U5389" s="4"/>
      <c r="V5389" s="9"/>
      <c r="W5389" s="9"/>
      <c r="X5389" s="9"/>
      <c r="Y5389" s="9"/>
      <c r="Z5389" s="9"/>
      <c r="AA5389" s="9"/>
    </row>
    <row r="5390" spans="1:27">
      <c r="A5390" s="39">
        <v>12</v>
      </c>
      <c r="B5390" s="39">
        <v>8</v>
      </c>
      <c r="C5390" s="40">
        <v>39672</v>
      </c>
      <c r="D5390" s="17">
        <v>0.29166666666699825</v>
      </c>
      <c r="E5390" s="18">
        <v>0.39027351380500264</v>
      </c>
      <c r="F5390" s="4">
        <v>13.921668213359427</v>
      </c>
      <c r="G5390" s="4">
        <v>29.166388768524925</v>
      </c>
      <c r="H5390" s="4">
        <v>15.244720555165502</v>
      </c>
      <c r="I5390" s="19">
        <v>1.0151957887500036</v>
      </c>
      <c r="J5390" s="19">
        <v>1.6322029949999988</v>
      </c>
      <c r="K5390" s="20">
        <v>1.8542153154460475</v>
      </c>
      <c r="L5390" s="20">
        <v>1.9765657185303405</v>
      </c>
      <c r="M5390" s="20">
        <v>0.12235040308429318</v>
      </c>
      <c r="N5390" s="21">
        <v>5.6875</v>
      </c>
      <c r="O5390" s="21">
        <f t="shared" si="87"/>
        <v>7.3937499999999998</v>
      </c>
      <c r="P5390" s="21">
        <v>12.0625</v>
      </c>
      <c r="Q5390" s="19">
        <v>18.068810846936408</v>
      </c>
      <c r="R5390" s="4">
        <v>95.066666666666663</v>
      </c>
      <c r="S5390" s="4"/>
      <c r="T5390" s="29">
        <v>215.1</v>
      </c>
      <c r="U5390" s="4"/>
      <c r="V5390" s="9"/>
      <c r="W5390" s="9"/>
      <c r="X5390" s="9"/>
      <c r="Y5390" s="9"/>
      <c r="Z5390" s="9"/>
      <c r="AA5390" s="9"/>
    </row>
    <row r="5391" spans="1:27">
      <c r="A5391" s="39">
        <v>12</v>
      </c>
      <c r="B5391" s="39">
        <v>8</v>
      </c>
      <c r="C5391" s="40">
        <v>39672</v>
      </c>
      <c r="D5391" s="17">
        <v>0.33333333333399651</v>
      </c>
      <c r="E5391" s="18">
        <v>0.40581756900000276</v>
      </c>
      <c r="F5391" s="4">
        <v>32.862977025442753</v>
      </c>
      <c r="G5391" s="4">
        <v>57.33669908477485</v>
      </c>
      <c r="H5391" s="4">
        <v>24.473722059332097</v>
      </c>
      <c r="I5391" s="19">
        <v>1.6914069237500065</v>
      </c>
      <c r="J5391" s="19">
        <v>2.5111759289999984</v>
      </c>
      <c r="K5391" s="20">
        <v>1.9493107451375371</v>
      </c>
      <c r="L5391" s="20">
        <v>2.1190248664510971</v>
      </c>
      <c r="M5391" s="20">
        <v>0.16971412131355945</v>
      </c>
      <c r="N5391" s="21">
        <v>14.375</v>
      </c>
      <c r="O5391" s="21">
        <f t="shared" si="87"/>
        <v>18.6875</v>
      </c>
      <c r="P5391" s="21">
        <v>9.75</v>
      </c>
      <c r="Q5391" s="19">
        <v>9.3124408800619367</v>
      </c>
      <c r="R5391" s="4">
        <v>96.424999999999997</v>
      </c>
      <c r="S5391" s="4"/>
      <c r="T5391" s="29">
        <v>216.625</v>
      </c>
      <c r="U5391" s="4"/>
      <c r="V5391" s="9"/>
      <c r="W5391" s="9"/>
      <c r="X5391" s="9"/>
      <c r="Y5391" s="9"/>
      <c r="Z5391" s="9"/>
      <c r="AA5391" s="9"/>
    </row>
    <row r="5392" spans="1:27">
      <c r="A5392" s="39">
        <v>12</v>
      </c>
      <c r="B5392" s="39">
        <v>8</v>
      </c>
      <c r="C5392" s="40">
        <v>39672</v>
      </c>
      <c r="D5392" s="17">
        <v>0.375</v>
      </c>
      <c r="E5392" s="18">
        <v>0.34839390771875256</v>
      </c>
      <c r="F5392" s="4">
        <v>22.077355450557633</v>
      </c>
      <c r="G5392" s="4">
        <v>40.564364707649894</v>
      </c>
      <c r="H5392" s="4">
        <v>18.487009257092254</v>
      </c>
      <c r="I5392" s="19">
        <v>1.1836276306250046</v>
      </c>
      <c r="J5392" s="19">
        <v>2.0717803639999985</v>
      </c>
      <c r="K5392" s="20">
        <v>1.8185712008928021</v>
      </c>
      <c r="L5392" s="20">
        <v>1.9254002837335875</v>
      </c>
      <c r="M5392" s="20">
        <v>0.10682908284078524</v>
      </c>
      <c r="N5392" s="21">
        <v>8.4375</v>
      </c>
      <c r="O5392" s="21">
        <f t="shared" si="87"/>
        <v>10.96875</v>
      </c>
      <c r="P5392" s="21">
        <v>9.0625</v>
      </c>
      <c r="Q5392" s="19">
        <v>18.872951082436359</v>
      </c>
      <c r="R5392" s="4">
        <v>97.05</v>
      </c>
      <c r="S5392" s="4"/>
      <c r="T5392" s="29">
        <v>172.47500000000002</v>
      </c>
      <c r="U5392" s="4"/>
      <c r="V5392" s="9"/>
      <c r="W5392" s="9"/>
      <c r="X5392" s="9"/>
      <c r="Y5392" s="9"/>
      <c r="Z5392" s="9"/>
      <c r="AA5392" s="9"/>
    </row>
    <row r="5393" spans="1:27">
      <c r="A5393" s="39">
        <v>12</v>
      </c>
      <c r="B5393" s="39">
        <v>8</v>
      </c>
      <c r="C5393" s="40">
        <v>39672</v>
      </c>
      <c r="D5393" s="17">
        <v>0.41666666666699825</v>
      </c>
      <c r="E5393" s="18">
        <v>0.31292684491500256</v>
      </c>
      <c r="F5393" s="4">
        <v>17.437515485246159</v>
      </c>
      <c r="G5393" s="4">
        <v>36.185686418849897</v>
      </c>
      <c r="H5393" s="4">
        <v>18.748170933603735</v>
      </c>
      <c r="I5393" s="19">
        <v>1.0986965800000046</v>
      </c>
      <c r="J5393" s="19">
        <v>1.5695868239999988</v>
      </c>
      <c r="K5393" s="20">
        <v>1.8482935267020495</v>
      </c>
      <c r="L5393" s="20">
        <v>1.9653271217728387</v>
      </c>
      <c r="M5393" s="20">
        <v>0.11703359507078931</v>
      </c>
      <c r="N5393" s="21">
        <v>11.1875</v>
      </c>
      <c r="O5393" s="21">
        <f t="shared" si="87"/>
        <v>14.543750000000001</v>
      </c>
      <c r="P5393" s="21">
        <v>6.8125</v>
      </c>
      <c r="Q5393" s="19">
        <v>17.455406459436443</v>
      </c>
      <c r="R5393" s="4">
        <v>96.85</v>
      </c>
      <c r="S5393" s="4"/>
      <c r="T5393" s="29">
        <v>212.79999999999998</v>
      </c>
      <c r="U5393" s="4"/>
      <c r="V5393" s="9"/>
      <c r="W5393" s="9"/>
      <c r="X5393" s="9"/>
      <c r="Y5393" s="9"/>
      <c r="Z5393" s="9"/>
      <c r="AA5393" s="9"/>
    </row>
    <row r="5394" spans="1:27">
      <c r="A5394" s="39">
        <v>12</v>
      </c>
      <c r="B5394" s="39">
        <v>8</v>
      </c>
      <c r="C5394" s="40">
        <v>39672</v>
      </c>
      <c r="D5394" s="17">
        <v>0.45833333333399651</v>
      </c>
      <c r="E5394" s="18">
        <v>0.35326702565375279</v>
      </c>
      <c r="F5394" s="4">
        <v>22.080856771507644</v>
      </c>
      <c r="G5394" s="4">
        <v>44.703719657399859</v>
      </c>
      <c r="H5394" s="4">
        <v>22.622862885892218</v>
      </c>
      <c r="I5394" s="19">
        <v>1.351808305000006</v>
      </c>
      <c r="J5394" s="19">
        <v>2.0719246444999984</v>
      </c>
      <c r="K5394" s="20">
        <v>1.9077314579932934</v>
      </c>
      <c r="L5394" s="20">
        <v>2.0736161262530932</v>
      </c>
      <c r="M5394" s="20">
        <v>0.16588466825979981</v>
      </c>
      <c r="N5394" s="21">
        <v>12.375</v>
      </c>
      <c r="O5394" s="21">
        <f t="shared" si="87"/>
        <v>16.087500000000002</v>
      </c>
      <c r="P5394" s="21">
        <v>9.625</v>
      </c>
      <c r="Q5394" s="19">
        <v>13.940600184311656</v>
      </c>
      <c r="R5394" s="4">
        <v>93.95</v>
      </c>
      <c r="S5394" s="4"/>
      <c r="T5394" s="29">
        <v>235.7</v>
      </c>
      <c r="U5394" s="4"/>
      <c r="V5394" s="9"/>
      <c r="W5394" s="9"/>
      <c r="X5394" s="9"/>
      <c r="Y5394" s="9"/>
      <c r="Z5394" s="9"/>
      <c r="AA5394" s="9"/>
    </row>
    <row r="5395" spans="1:27">
      <c r="A5395" s="39">
        <v>12</v>
      </c>
      <c r="B5395" s="39">
        <v>8</v>
      </c>
      <c r="C5395" s="40">
        <v>39672</v>
      </c>
      <c r="D5395" s="17">
        <v>0.5</v>
      </c>
      <c r="E5395" s="18">
        <v>0.31357205401625271</v>
      </c>
      <c r="F5395" s="4">
        <v>22.960848496732453</v>
      </c>
      <c r="G5395" s="4">
        <v>45.083282767124857</v>
      </c>
      <c r="H5395" s="4">
        <v>22.122434270392397</v>
      </c>
      <c r="I5395" s="19">
        <v>1.4358323618750068</v>
      </c>
      <c r="J5395" s="19">
        <v>2.0092075299999985</v>
      </c>
      <c r="K5395" s="20">
        <v>1.925568151722292</v>
      </c>
      <c r="L5395" s="20">
        <v>2.0850644330305932</v>
      </c>
      <c r="M5395" s="20">
        <v>0.15949628130830124</v>
      </c>
      <c r="N5395" s="21">
        <v>12.125</v>
      </c>
      <c r="O5395" s="21">
        <f t="shared" si="87"/>
        <v>15.762500000000001</v>
      </c>
      <c r="P5395" s="21">
        <v>14.8125</v>
      </c>
      <c r="Q5395" s="19">
        <v>17.76609307906142</v>
      </c>
      <c r="R5395" s="4">
        <v>95.6</v>
      </c>
      <c r="S5395" s="4"/>
      <c r="T5395" s="29">
        <v>245.32499999999999</v>
      </c>
      <c r="U5395" s="4"/>
      <c r="V5395" s="9"/>
      <c r="W5395" s="9"/>
      <c r="X5395" s="9"/>
      <c r="Y5395" s="9"/>
      <c r="Z5395" s="9"/>
      <c r="AA5395" s="9"/>
    </row>
    <row r="5396" spans="1:27">
      <c r="A5396" s="39">
        <v>12</v>
      </c>
      <c r="B5396" s="39">
        <v>8</v>
      </c>
      <c r="C5396" s="40">
        <v>39672</v>
      </c>
      <c r="D5396" s="17">
        <v>0.54166666666699825</v>
      </c>
      <c r="E5396" s="18">
        <v>0.29455396966000258</v>
      </c>
      <c r="F5396" s="4">
        <v>49.690039089014093</v>
      </c>
      <c r="G5396" s="4">
        <v>83.537010444049713</v>
      </c>
      <c r="H5396" s="4">
        <v>33.84697135503562</v>
      </c>
      <c r="I5396" s="19">
        <v>1.9418883668750095</v>
      </c>
      <c r="J5396" s="19">
        <v>3.7046043464999969</v>
      </c>
      <c r="K5396" s="20">
        <v>1.8958597664735457</v>
      </c>
      <c r="L5396" s="20">
        <v>2.0224508027083399</v>
      </c>
      <c r="M5396" s="20">
        <v>0.12659103623479401</v>
      </c>
      <c r="N5396" s="21">
        <v>22.25</v>
      </c>
      <c r="O5396" s="21">
        <f t="shared" si="87"/>
        <v>28.925000000000001</v>
      </c>
      <c r="P5396" s="21">
        <v>16.25</v>
      </c>
      <c r="Q5396" s="19">
        <v>12.585007481061737</v>
      </c>
      <c r="R5396" s="4">
        <v>92.325000000000003</v>
      </c>
      <c r="S5396" s="4"/>
      <c r="T5396" s="29">
        <v>233.52499999999998</v>
      </c>
      <c r="U5396" s="4"/>
      <c r="V5396" s="9"/>
      <c r="W5396" s="9"/>
      <c r="X5396" s="9"/>
      <c r="Y5396" s="9"/>
      <c r="Z5396" s="9"/>
      <c r="AA5396" s="9"/>
    </row>
    <row r="5397" spans="1:27">
      <c r="A5397" s="39">
        <v>12</v>
      </c>
      <c r="B5397" s="39">
        <v>8</v>
      </c>
      <c r="C5397" s="40">
        <v>39672</v>
      </c>
      <c r="D5397" s="17">
        <v>0.58333333333399651</v>
      </c>
      <c r="E5397" s="18">
        <v>0.32530459157625313</v>
      </c>
      <c r="F5397" s="4">
        <v>69.771792438459698</v>
      </c>
      <c r="G5397" s="4">
        <v>111.3498755005246</v>
      </c>
      <c r="H5397" s="4">
        <v>41.578083062064906</v>
      </c>
      <c r="I5397" s="19">
        <v>2.7009026056250143</v>
      </c>
      <c r="J5397" s="19">
        <v>4.8349821659999961</v>
      </c>
      <c r="K5397" s="20">
        <v>1.8245491324890541</v>
      </c>
      <c r="L5397" s="20">
        <v>1.9370453952990856</v>
      </c>
      <c r="M5397" s="20">
        <v>0.11249626281003183</v>
      </c>
      <c r="N5397" s="21">
        <v>20.1875</v>
      </c>
      <c r="O5397" s="21">
        <f t="shared" si="87"/>
        <v>26.243750000000002</v>
      </c>
      <c r="P5397" s="21">
        <v>26.125</v>
      </c>
      <c r="Q5397" s="19">
        <v>10.118076500186886</v>
      </c>
      <c r="R5397" s="4">
        <v>89.6</v>
      </c>
      <c r="S5397" s="4"/>
      <c r="T5397" s="29">
        <v>189.89999999999998</v>
      </c>
      <c r="U5397" s="4"/>
      <c r="V5397" s="9"/>
      <c r="W5397" s="9"/>
      <c r="X5397" s="9"/>
      <c r="Y5397" s="9"/>
      <c r="Z5397" s="9"/>
      <c r="AA5397" s="9"/>
    </row>
    <row r="5398" spans="1:27">
      <c r="A5398" s="39">
        <v>12</v>
      </c>
      <c r="B5398" s="39">
        <v>8</v>
      </c>
      <c r="C5398" s="40">
        <v>39672</v>
      </c>
      <c r="D5398" s="17">
        <v>0.625</v>
      </c>
      <c r="E5398" s="18">
        <v>0.32287643462625315</v>
      </c>
      <c r="F5398" s="4">
        <v>71.910529035721751</v>
      </c>
      <c r="G5398" s="4">
        <v>114.11500299784956</v>
      </c>
      <c r="H5398" s="4">
        <v>42.204473962127821</v>
      </c>
      <c r="I5398" s="19">
        <v>3.0375360525000166</v>
      </c>
      <c r="J5398" s="19">
        <v>4.7095495224999953</v>
      </c>
      <c r="K5398" s="20">
        <v>1.8364425017508033</v>
      </c>
      <c r="L5398" s="20">
        <v>1.9427935234938356</v>
      </c>
      <c r="M5398" s="20">
        <v>0.10635102174303229</v>
      </c>
      <c r="N5398" s="21">
        <v>21.625</v>
      </c>
      <c r="O5398" s="21">
        <f t="shared" si="87"/>
        <v>28.112500000000001</v>
      </c>
      <c r="P5398" s="21">
        <v>15.375</v>
      </c>
      <c r="Q5398" s="19">
        <v>8.4528133724994863</v>
      </c>
      <c r="R5398" s="4">
        <v>84.65</v>
      </c>
      <c r="S5398" s="4"/>
      <c r="T5398" s="29">
        <v>170.17500000000001</v>
      </c>
      <c r="U5398" s="4"/>
      <c r="V5398" s="9"/>
      <c r="W5398" s="9"/>
      <c r="X5398" s="9"/>
      <c r="Y5398" s="9"/>
      <c r="Z5398" s="9"/>
      <c r="AA5398" s="9"/>
    </row>
    <row r="5399" spans="1:27">
      <c r="A5399" s="39">
        <v>12</v>
      </c>
      <c r="B5399" s="39">
        <v>8</v>
      </c>
      <c r="C5399" s="40">
        <v>39672</v>
      </c>
      <c r="D5399" s="17">
        <v>0.66666666666699825</v>
      </c>
      <c r="E5399" s="18">
        <v>0.45775353721250456</v>
      </c>
      <c r="F5399" s="4">
        <v>88.984996398943025</v>
      </c>
      <c r="G5399" s="4">
        <v>136.67381017467449</v>
      </c>
      <c r="H5399" s="4">
        <v>47.688813775731461</v>
      </c>
      <c r="I5399" s="19">
        <v>3.2896012462500188</v>
      </c>
      <c r="J5399" s="19">
        <v>5.5888564684999942</v>
      </c>
      <c r="K5399" s="20">
        <v>1.8186199076433056</v>
      </c>
      <c r="L5399" s="20">
        <v>1.9371465604510849</v>
      </c>
      <c r="M5399" s="20">
        <v>0.11852665280777935</v>
      </c>
      <c r="N5399" s="21">
        <v>26.375</v>
      </c>
      <c r="O5399" s="21">
        <f t="shared" si="87"/>
        <v>34.287500000000001</v>
      </c>
      <c r="P5399" s="21">
        <v>20.875</v>
      </c>
      <c r="Q5399" s="19">
        <v>5.8618443006871441</v>
      </c>
      <c r="R5399" s="4">
        <v>82.174999999999997</v>
      </c>
      <c r="S5399" s="4"/>
      <c r="T5399" s="29">
        <v>119.25</v>
      </c>
      <c r="U5399" s="4"/>
      <c r="V5399" s="9"/>
      <c r="W5399" s="9"/>
      <c r="X5399" s="9"/>
      <c r="Y5399" s="9"/>
      <c r="Z5399" s="9"/>
      <c r="AA5399" s="9"/>
    </row>
    <row r="5400" spans="1:27">
      <c r="A5400" s="39">
        <v>12</v>
      </c>
      <c r="B5400" s="39">
        <v>8</v>
      </c>
      <c r="C5400" s="40">
        <v>39672</v>
      </c>
      <c r="D5400" s="17">
        <v>0.70833333333399651</v>
      </c>
      <c r="E5400" s="18">
        <v>0.41378618429625436</v>
      </c>
      <c r="F5400" s="4">
        <v>65.520009337748178</v>
      </c>
      <c r="G5400" s="4">
        <v>106.11593058957457</v>
      </c>
      <c r="H5400" s="4">
        <v>40.595921251826397</v>
      </c>
      <c r="I5400" s="19">
        <v>2.5296172218750153</v>
      </c>
      <c r="J5400" s="19">
        <v>4.7098608089999949</v>
      </c>
      <c r="K5400" s="20">
        <v>1.7889107214088091</v>
      </c>
      <c r="L5400" s="20">
        <v>1.8745228803648319</v>
      </c>
      <c r="M5400" s="20">
        <v>8.5612158956022644E-2</v>
      </c>
      <c r="N5400" s="21">
        <v>15.1875</v>
      </c>
      <c r="O5400" s="21">
        <f t="shared" si="87"/>
        <v>19.743750000000002</v>
      </c>
      <c r="P5400" s="21">
        <v>13.75</v>
      </c>
      <c r="Q5400" s="19">
        <v>7.8368533079995242</v>
      </c>
      <c r="R5400" s="4">
        <v>91.6</v>
      </c>
      <c r="S5400" s="4"/>
      <c r="T5400" s="29">
        <v>92.75</v>
      </c>
      <c r="U5400" s="4"/>
      <c r="V5400" s="9"/>
      <c r="W5400" s="9"/>
      <c r="X5400" s="9"/>
      <c r="Y5400" s="9"/>
      <c r="Z5400" s="9"/>
      <c r="AA5400" s="9"/>
    </row>
    <row r="5401" spans="1:27">
      <c r="A5401" s="39">
        <v>12</v>
      </c>
      <c r="B5401" s="39">
        <v>8</v>
      </c>
      <c r="C5401" s="40">
        <v>39672</v>
      </c>
      <c r="D5401" s="17">
        <v>0.75</v>
      </c>
      <c r="E5401" s="18">
        <v>0.34471032277500374</v>
      </c>
      <c r="F5401" s="4">
        <v>48.453531484589419</v>
      </c>
      <c r="G5401" s="4">
        <v>77.808481385649685</v>
      </c>
      <c r="H5401" s="4">
        <v>29.354949901060255</v>
      </c>
      <c r="I5401" s="19">
        <v>2.0230379512500125</v>
      </c>
      <c r="J5401" s="19">
        <v>3.7680227804999964</v>
      </c>
      <c r="K5401" s="20">
        <v>1.9018393227642976</v>
      </c>
      <c r="L5401" s="20">
        <v>1.9885278241278364</v>
      </c>
      <c r="M5401" s="20">
        <v>8.6688501363538728E-2</v>
      </c>
      <c r="N5401" s="21">
        <v>13.3125</v>
      </c>
      <c r="O5401" s="21">
        <f t="shared" si="87"/>
        <v>17.306250000000002</v>
      </c>
      <c r="P5401" s="21">
        <v>11.625</v>
      </c>
      <c r="Q5401" s="19">
        <v>5.8625851334371433</v>
      </c>
      <c r="R5401" s="4">
        <v>93.6</v>
      </c>
      <c r="S5401" s="4"/>
      <c r="T5401" s="29">
        <v>89.65</v>
      </c>
      <c r="U5401" s="4"/>
      <c r="V5401" s="9"/>
      <c r="W5401" s="9"/>
      <c r="X5401" s="9"/>
      <c r="Y5401" s="9"/>
      <c r="Z5401" s="9"/>
      <c r="AA5401" s="9"/>
    </row>
    <row r="5402" spans="1:27">
      <c r="A5402" s="39">
        <v>12</v>
      </c>
      <c r="B5402" s="39">
        <v>8</v>
      </c>
      <c r="C5402" s="40">
        <v>39672</v>
      </c>
      <c r="D5402" s="17">
        <v>0.79166666666699825</v>
      </c>
      <c r="E5402" s="18">
        <v>0.35900228272750401</v>
      </c>
      <c r="F5402" s="4">
        <v>57.496188841537446</v>
      </c>
      <c r="G5402" s="4">
        <v>93.353361320724602</v>
      </c>
      <c r="H5402" s="4">
        <v>35.857172479187142</v>
      </c>
      <c r="I5402" s="19">
        <v>2.1908488512500144</v>
      </c>
      <c r="J5402" s="19">
        <v>3.7053500599999953</v>
      </c>
      <c r="K5402" s="20">
        <v>1.9315629494652951</v>
      </c>
      <c r="L5402" s="20">
        <v>2.0626530636155893</v>
      </c>
      <c r="M5402" s="20">
        <v>0.13109011415029392</v>
      </c>
      <c r="N5402" s="21">
        <v>10.625</v>
      </c>
      <c r="O5402" s="21">
        <f t="shared" si="87"/>
        <v>13.8125</v>
      </c>
      <c r="P5402" s="21">
        <v>7</v>
      </c>
      <c r="Q5402" s="19">
        <v>4.1966046914997444</v>
      </c>
      <c r="R5402" s="4">
        <v>95.775000000000006</v>
      </c>
      <c r="S5402" s="4"/>
      <c r="T5402" s="29">
        <v>118.5</v>
      </c>
      <c r="U5402" s="4"/>
      <c r="V5402" s="9"/>
      <c r="W5402" s="9"/>
      <c r="X5402" s="9"/>
      <c r="Y5402" s="9"/>
      <c r="Z5402" s="9"/>
      <c r="AA5402" s="9"/>
    </row>
    <row r="5403" spans="1:27">
      <c r="A5403" s="39">
        <v>12</v>
      </c>
      <c r="B5403" s="39">
        <v>8</v>
      </c>
      <c r="C5403" s="40">
        <v>39672</v>
      </c>
      <c r="D5403" s="17">
        <v>0.83333333333399651</v>
      </c>
      <c r="E5403" s="18">
        <v>0.20474019811375233</v>
      </c>
      <c r="F5403" s="4">
        <v>25.485736114919444</v>
      </c>
      <c r="G5403" s="4">
        <v>45.489631090349796</v>
      </c>
      <c r="H5403" s="4">
        <v>20.003894975430349</v>
      </c>
      <c r="I5403" s="19">
        <v>1.6005664600000107</v>
      </c>
      <c r="J5403" s="19">
        <v>2.3237607859999976</v>
      </c>
      <c r="K5403" s="20">
        <v>2.0088331889465376</v>
      </c>
      <c r="L5403" s="20">
        <v>2.1481779927568421</v>
      </c>
      <c r="M5403" s="20">
        <v>0.13934480381030484</v>
      </c>
      <c r="N5403" s="21">
        <v>6.75</v>
      </c>
      <c r="O5403" s="21">
        <f t="shared" si="87"/>
        <v>8.7750000000000004</v>
      </c>
      <c r="P5403" s="21">
        <v>4.9375</v>
      </c>
      <c r="Q5403" s="19">
        <v>23.761937515311054</v>
      </c>
      <c r="R5403" s="4">
        <v>95.1</v>
      </c>
      <c r="S5403" s="4"/>
      <c r="T5403" s="29">
        <v>173.15</v>
      </c>
      <c r="U5403" s="4"/>
      <c r="V5403" s="9"/>
      <c r="W5403" s="9"/>
      <c r="X5403" s="9"/>
      <c r="Y5403" s="9"/>
      <c r="Z5403" s="9"/>
      <c r="AA5403" s="9"/>
    </row>
    <row r="5404" spans="1:27">
      <c r="A5404" s="39">
        <v>12</v>
      </c>
      <c r="B5404" s="39">
        <v>8</v>
      </c>
      <c r="C5404" s="40">
        <v>39672</v>
      </c>
      <c r="D5404" s="17">
        <v>0.875</v>
      </c>
      <c r="E5404" s="18">
        <v>0.48661858528125584</v>
      </c>
      <c r="F5404" s="4">
        <v>22.851177802820025</v>
      </c>
      <c r="G5404" s="4">
        <v>49.754836109749775</v>
      </c>
      <c r="H5404" s="4">
        <v>26.903658306929746</v>
      </c>
      <c r="I5404" s="19">
        <v>1.1789252168750082</v>
      </c>
      <c r="J5404" s="19">
        <v>2.1982335409999973</v>
      </c>
      <c r="K5404" s="20">
        <v>2.0385572757882851</v>
      </c>
      <c r="L5404" s="20">
        <v>2.222309684860595</v>
      </c>
      <c r="M5404" s="20">
        <v>0.18375240907231</v>
      </c>
      <c r="N5404" s="21">
        <v>3</v>
      </c>
      <c r="O5404" s="21">
        <f t="shared" si="87"/>
        <v>3.9000000000000004</v>
      </c>
      <c r="P5404" s="21">
        <v>6.5625</v>
      </c>
      <c r="Q5404" s="19">
        <v>10.246080398186875</v>
      </c>
      <c r="R5404" s="4">
        <v>93.974999999999994</v>
      </c>
      <c r="S5404" s="4"/>
      <c r="T5404" s="29">
        <v>287</v>
      </c>
      <c r="U5404" s="4"/>
      <c r="V5404" s="9"/>
      <c r="W5404" s="9"/>
      <c r="X5404" s="9"/>
      <c r="Y5404" s="9"/>
      <c r="Z5404" s="9"/>
      <c r="AA5404" s="9"/>
    </row>
    <row r="5405" spans="1:27">
      <c r="A5405" s="39">
        <v>12</v>
      </c>
      <c r="B5405" s="39">
        <v>8</v>
      </c>
      <c r="C5405" s="40">
        <v>39672</v>
      </c>
      <c r="D5405" s="17">
        <v>0.91666666666699825</v>
      </c>
      <c r="E5405" s="18">
        <v>0.43686601820250548</v>
      </c>
      <c r="F5405" s="4">
        <v>16.072475153896505</v>
      </c>
      <c r="G5405" s="4">
        <v>35.094710590249832</v>
      </c>
      <c r="H5405" s="4">
        <v>19.022235436353331</v>
      </c>
      <c r="I5405" s="19">
        <v>1.1785275350000084</v>
      </c>
      <c r="J5405" s="19">
        <v>1.8214573179999975</v>
      </c>
      <c r="K5405" s="20">
        <v>2.080168551235781</v>
      </c>
      <c r="L5405" s="20">
        <v>2.2622569190998463</v>
      </c>
      <c r="M5405" s="20">
        <v>0.1820883678640654</v>
      </c>
      <c r="N5405" s="21">
        <v>7.0625</v>
      </c>
      <c r="O5405" s="21">
        <f t="shared" si="87"/>
        <v>9.1812500000000004</v>
      </c>
      <c r="P5405" s="21">
        <v>5.625</v>
      </c>
      <c r="Q5405" s="19">
        <v>12.098461444624263</v>
      </c>
      <c r="R5405" s="4">
        <v>95.625</v>
      </c>
      <c r="S5405" s="4"/>
      <c r="T5405" s="29">
        <v>96.2</v>
      </c>
      <c r="U5405" s="4"/>
      <c r="V5405" s="9"/>
      <c r="W5405" s="9"/>
      <c r="X5405" s="9"/>
      <c r="Y5405" s="9"/>
      <c r="Z5405" s="9"/>
      <c r="AA5405" s="9"/>
    </row>
    <row r="5406" spans="1:27">
      <c r="A5406" s="39">
        <v>12</v>
      </c>
      <c r="B5406" s="39">
        <v>8</v>
      </c>
      <c r="C5406" s="40">
        <v>39672</v>
      </c>
      <c r="D5406" s="17">
        <v>0.95833333333399651</v>
      </c>
      <c r="E5406" s="18">
        <v>0.32553402186375424</v>
      </c>
      <c r="F5406" s="4">
        <v>20.719865751782997</v>
      </c>
      <c r="G5406" s="4">
        <v>40.863500337324801</v>
      </c>
      <c r="H5406" s="4">
        <v>20.143634585541804</v>
      </c>
      <c r="I5406" s="19">
        <v>1.2623213550000094</v>
      </c>
      <c r="J5406" s="19">
        <v>2.3239996679999972</v>
      </c>
      <c r="K5406" s="20">
        <v>2.0564030189520341</v>
      </c>
      <c r="L5406" s="20">
        <v>2.1654406968370918</v>
      </c>
      <c r="M5406" s="20">
        <v>0.10903767788505769</v>
      </c>
      <c r="N5406" s="21">
        <v>8.375</v>
      </c>
      <c r="O5406" s="21">
        <f t="shared" si="87"/>
        <v>10.887500000000001</v>
      </c>
      <c r="P5406" s="21">
        <v>6.1875</v>
      </c>
      <c r="Q5406" s="19">
        <v>12.161101280499256</v>
      </c>
      <c r="R5406" s="4">
        <v>96.5</v>
      </c>
      <c r="S5406" s="4"/>
      <c r="T5406" s="29">
        <v>258.77499999999998</v>
      </c>
      <c r="U5406" s="4"/>
      <c r="V5406" s="9"/>
      <c r="W5406" s="9"/>
      <c r="X5406" s="9"/>
      <c r="Y5406" s="9"/>
      <c r="Z5406" s="9"/>
      <c r="AA5406" s="9"/>
    </row>
    <row r="5407" spans="1:27">
      <c r="A5407" s="39">
        <v>13</v>
      </c>
      <c r="B5407" s="39">
        <v>8</v>
      </c>
      <c r="C5407" s="40">
        <v>39673</v>
      </c>
      <c r="D5407" s="17">
        <v>0</v>
      </c>
      <c r="E5407" s="18">
        <v>0.18040923999875247</v>
      </c>
      <c r="F5407" s="4">
        <v>14.819040456984283</v>
      </c>
      <c r="G5407" s="4">
        <v>29.208670377499857</v>
      </c>
      <c r="H5407" s="4">
        <v>14.389629920515571</v>
      </c>
      <c r="I5407" s="19">
        <v>1.0936313687500085</v>
      </c>
      <c r="J5407" s="19">
        <v>1.7587629289999978</v>
      </c>
      <c r="K5407" s="20">
        <v>2.1039579426695298</v>
      </c>
      <c r="L5407" s="20">
        <v>2.2509769736823451</v>
      </c>
      <c r="M5407" s="20">
        <v>0.14701903101281499</v>
      </c>
      <c r="N5407" s="21">
        <v>6.5</v>
      </c>
      <c r="O5407" s="21">
        <f t="shared" si="87"/>
        <v>8.4500000000000011</v>
      </c>
      <c r="P5407" s="21">
        <v>5</v>
      </c>
      <c r="Q5407" s="19">
        <v>16.853654508748971</v>
      </c>
      <c r="R5407" s="4">
        <v>96.75</v>
      </c>
      <c r="S5407" s="4"/>
      <c r="T5407" s="29">
        <v>267</v>
      </c>
      <c r="U5407" s="4"/>
      <c r="V5407" s="9"/>
      <c r="W5407" s="9"/>
      <c r="X5407" s="9"/>
      <c r="Y5407" s="9"/>
      <c r="Z5407" s="9"/>
      <c r="AA5407" s="9"/>
    </row>
    <row r="5408" spans="1:27">
      <c r="A5408" s="39">
        <v>13</v>
      </c>
      <c r="B5408" s="39">
        <v>8</v>
      </c>
      <c r="C5408" s="40">
        <v>39673</v>
      </c>
      <c r="D5408" s="17">
        <v>4.1666666666998253E-2</v>
      </c>
      <c r="E5408" s="18">
        <v>0.12320799339875176</v>
      </c>
      <c r="F5408" s="4">
        <v>10.173201691097795</v>
      </c>
      <c r="G5408" s="4">
        <v>18.680136907549905</v>
      </c>
      <c r="H5408" s="4">
        <v>8.5069352164521099</v>
      </c>
      <c r="I5408" s="19">
        <v>1.009167768750008</v>
      </c>
      <c r="J5408" s="19">
        <v>1.3191173834999983</v>
      </c>
      <c r="K5408" s="20">
        <v>2.0326451159155376</v>
      </c>
      <c r="L5408" s="20">
        <v>2.1541556338275902</v>
      </c>
      <c r="M5408" s="20">
        <v>0.12151051791205258</v>
      </c>
      <c r="N5408" s="21">
        <v>3.25</v>
      </c>
      <c r="O5408" s="21">
        <f t="shared" si="87"/>
        <v>4.2250000000000005</v>
      </c>
      <c r="P5408" s="21">
        <v>5.1875</v>
      </c>
      <c r="Q5408" s="19">
        <v>15.002678692686583</v>
      </c>
      <c r="R5408" s="4">
        <v>97</v>
      </c>
      <c r="S5408" s="4">
        <v>11.175000000000001</v>
      </c>
      <c r="T5408" s="29">
        <v>278.35000000000002</v>
      </c>
      <c r="U5408" s="4"/>
      <c r="V5408" s="9"/>
      <c r="W5408" s="9"/>
      <c r="X5408" s="9"/>
      <c r="Y5408" s="9"/>
      <c r="Z5408" s="9"/>
      <c r="AA5408" s="9"/>
    </row>
    <row r="5409" spans="1:27">
      <c r="A5409" s="39">
        <v>13</v>
      </c>
      <c r="B5409" s="39">
        <v>8</v>
      </c>
      <c r="C5409" s="40">
        <v>39673</v>
      </c>
      <c r="D5409" s="17">
        <v>8.3333333333996507E-2</v>
      </c>
      <c r="E5409" s="18">
        <v>0.16537195548750236</v>
      </c>
      <c r="F5409" s="4">
        <v>9.5459715106604328</v>
      </c>
      <c r="G5409" s="4">
        <v>16.299523240049915</v>
      </c>
      <c r="H5409" s="4">
        <v>6.753551729389482</v>
      </c>
      <c r="I5409" s="19">
        <v>1.0088328787500083</v>
      </c>
      <c r="J5409" s="19">
        <v>1.2563453049999982</v>
      </c>
      <c r="K5409" s="20">
        <v>1.9553883227695461</v>
      </c>
      <c r="L5409" s="20">
        <v>2.0687273826743362</v>
      </c>
      <c r="M5409" s="20">
        <v>0.11333905990479004</v>
      </c>
      <c r="N5409" s="21">
        <v>3.25</v>
      </c>
      <c r="O5409" s="21">
        <f t="shared" si="87"/>
        <v>4.2250000000000005</v>
      </c>
      <c r="P5409" s="21">
        <v>4.5</v>
      </c>
      <c r="Q5409" s="19">
        <v>22.968276731436099</v>
      </c>
      <c r="R5409" s="4">
        <v>96.9</v>
      </c>
      <c r="S5409" s="4">
        <v>10.7875</v>
      </c>
      <c r="T5409" s="29">
        <v>298.72500000000002</v>
      </c>
      <c r="U5409" s="4"/>
      <c r="V5409" s="9"/>
      <c r="W5409" s="9"/>
      <c r="X5409" s="9"/>
      <c r="Y5409" s="9"/>
      <c r="Z5409" s="9"/>
      <c r="AA5409" s="9"/>
    </row>
    <row r="5410" spans="1:27">
      <c r="A5410" s="39">
        <v>13</v>
      </c>
      <c r="B5410" s="39">
        <v>8</v>
      </c>
      <c r="C5410" s="40">
        <v>39673</v>
      </c>
      <c r="D5410" s="17">
        <v>0.125</v>
      </c>
      <c r="E5410" s="18">
        <v>0.14730398412625206</v>
      </c>
      <c r="F5410" s="4">
        <v>9.5467110555979335</v>
      </c>
      <c r="G5410" s="4">
        <v>17.429439208874903</v>
      </c>
      <c r="H5410" s="4">
        <v>7.88272815327697</v>
      </c>
      <c r="I5410" s="19">
        <v>1.0084979887500085</v>
      </c>
      <c r="J5410" s="19">
        <v>1.4448459869999981</v>
      </c>
      <c r="K5410" s="20">
        <v>1.991056506660543</v>
      </c>
      <c r="L5410" s="20">
        <v>2.1257723342778378</v>
      </c>
      <c r="M5410" s="20">
        <v>0.13471582761729489</v>
      </c>
      <c r="N5410" s="21">
        <v>3.125</v>
      </c>
      <c r="O5410" s="21">
        <f t="shared" si="87"/>
        <v>4.0625</v>
      </c>
      <c r="P5410" s="21">
        <v>4.1875</v>
      </c>
      <c r="Q5410" s="19">
        <v>21.179085265811203</v>
      </c>
      <c r="R5410" s="4">
        <v>96.974999999999994</v>
      </c>
      <c r="S5410" s="4">
        <v>10.875</v>
      </c>
      <c r="T5410" s="29">
        <v>295.95</v>
      </c>
      <c r="U5410" s="4"/>
      <c r="V5410" s="9"/>
      <c r="W5410" s="9"/>
      <c r="X5410" s="9"/>
      <c r="Y5410" s="9"/>
      <c r="Z5410" s="9"/>
      <c r="AA5410" s="9"/>
    </row>
    <row r="5411" spans="1:27">
      <c r="A5411" s="39">
        <v>13</v>
      </c>
      <c r="B5411" s="39">
        <v>8</v>
      </c>
      <c r="C5411" s="40">
        <v>39673</v>
      </c>
      <c r="D5411" s="17">
        <v>0.16666666666699825</v>
      </c>
      <c r="E5411" s="18">
        <v>0.13481894903250194</v>
      </c>
      <c r="F5411" s="4">
        <v>13.567463108997067</v>
      </c>
      <c r="G5411" s="4">
        <v>25.080545435924854</v>
      </c>
      <c r="H5411" s="4">
        <v>11.51308232692779</v>
      </c>
      <c r="I5411" s="19">
        <v>1.0081630987500088</v>
      </c>
      <c r="J5411" s="19">
        <v>1.7590033964999976</v>
      </c>
      <c r="K5411" s="20">
        <v>2.0861597985100335</v>
      </c>
      <c r="L5411" s="20">
        <v>2.2113172887790911</v>
      </c>
      <c r="M5411" s="20">
        <v>0.12515749026905737</v>
      </c>
      <c r="N5411" s="21">
        <v>3.375</v>
      </c>
      <c r="O5411" s="21">
        <f t="shared" si="87"/>
        <v>4.3875000000000002</v>
      </c>
      <c r="P5411" s="21">
        <v>4.875</v>
      </c>
      <c r="Q5411" s="19">
        <v>14.264340551374129</v>
      </c>
      <c r="R5411" s="4">
        <v>97.224999999999994</v>
      </c>
      <c r="S5411" s="4">
        <v>11.012499999999999</v>
      </c>
      <c r="T5411" s="29">
        <v>295.60000000000002</v>
      </c>
      <c r="U5411" s="4"/>
      <c r="V5411" s="9"/>
      <c r="W5411" s="9"/>
      <c r="X5411" s="9"/>
      <c r="Y5411" s="9"/>
      <c r="Z5411" s="9"/>
      <c r="AA5411" s="9"/>
    </row>
    <row r="5412" spans="1:27">
      <c r="A5412" s="39">
        <v>13</v>
      </c>
      <c r="B5412" s="39">
        <v>8</v>
      </c>
      <c r="C5412" s="40">
        <v>39673</v>
      </c>
      <c r="D5412" s="17">
        <v>0.20833333333399651</v>
      </c>
      <c r="E5412" s="18">
        <v>0.16729293064875253</v>
      </c>
      <c r="F5412" s="4">
        <v>14.573524027846853</v>
      </c>
      <c r="G5412" s="4">
        <v>27.590847852374839</v>
      </c>
      <c r="H5412" s="4">
        <v>13.017323824527988</v>
      </c>
      <c r="I5412" s="19">
        <v>1.007828208750009</v>
      </c>
      <c r="J5412" s="19">
        <v>1.6962355459999974</v>
      </c>
      <c r="K5412" s="20">
        <v>2.0802242055435349</v>
      </c>
      <c r="L5412" s="20">
        <v>2.2227731977765912</v>
      </c>
      <c r="M5412" s="20">
        <v>0.14254899223305617</v>
      </c>
      <c r="N5412" s="21">
        <v>6.3125</v>
      </c>
      <c r="O5412" s="21">
        <f t="shared" si="87"/>
        <v>8.2062500000000007</v>
      </c>
      <c r="P5412" s="21">
        <v>5.125</v>
      </c>
      <c r="Q5412" s="19">
        <v>10.374741834249365</v>
      </c>
      <c r="R5412" s="4">
        <v>97.35</v>
      </c>
      <c r="S5412" s="4">
        <v>10.775</v>
      </c>
      <c r="T5412" s="29">
        <v>299.42500000000001</v>
      </c>
      <c r="U5412" s="4"/>
      <c r="V5412" s="9"/>
      <c r="W5412" s="9"/>
      <c r="X5412" s="9"/>
      <c r="Y5412" s="9"/>
      <c r="Z5412" s="9"/>
      <c r="AA5412" s="9"/>
    </row>
    <row r="5413" spans="1:27">
      <c r="A5413" s="39">
        <v>13</v>
      </c>
      <c r="B5413" s="39">
        <v>8</v>
      </c>
      <c r="C5413" s="40">
        <v>39673</v>
      </c>
      <c r="D5413" s="17">
        <v>0.25</v>
      </c>
      <c r="E5413" s="18">
        <v>0.25470067655500378</v>
      </c>
      <c r="F5413" s="4">
        <v>17.841413159933651</v>
      </c>
      <c r="G5413" s="4">
        <v>32.735602615624806</v>
      </c>
      <c r="H5413" s="4">
        <v>14.894189455691153</v>
      </c>
      <c r="I5413" s="19">
        <v>1.2313481641666781</v>
      </c>
      <c r="J5413" s="19">
        <v>1.842892755999997</v>
      </c>
      <c r="K5413" s="20">
        <v>2.0604207645947876</v>
      </c>
      <c r="L5413" s="20">
        <v>2.2114344247737567</v>
      </c>
      <c r="M5413" s="20">
        <v>0.15101366017896911</v>
      </c>
      <c r="N5413" s="21">
        <v>13.125</v>
      </c>
      <c r="O5413" s="21">
        <f t="shared" si="87"/>
        <v>17.0625</v>
      </c>
      <c r="P5413" s="21">
        <v>6.4375</v>
      </c>
      <c r="Q5413" s="19">
        <v>8.5844185408119742</v>
      </c>
      <c r="R5413" s="4">
        <v>97.525000000000006</v>
      </c>
      <c r="S5413" s="4">
        <v>10.525</v>
      </c>
      <c r="T5413" s="29">
        <v>318.14999999999998</v>
      </c>
      <c r="U5413" s="4"/>
      <c r="V5413" s="9"/>
      <c r="W5413" s="9"/>
      <c r="X5413" s="9"/>
      <c r="Y5413" s="9"/>
      <c r="Z5413" s="9"/>
      <c r="AA5413" s="9"/>
    </row>
    <row r="5414" spans="1:27">
      <c r="A5414" s="39">
        <v>13</v>
      </c>
      <c r="B5414" s="39">
        <v>8</v>
      </c>
      <c r="C5414" s="40">
        <v>39673</v>
      </c>
      <c r="D5414" s="17">
        <v>0.29166666666699825</v>
      </c>
      <c r="E5414" s="18">
        <v>0.30003089472125466</v>
      </c>
      <c r="F5414" s="4">
        <v>21.109779965307951</v>
      </c>
      <c r="G5414" s="4">
        <v>35.121640155199785</v>
      </c>
      <c r="H5414" s="4">
        <v>14.011860189891836</v>
      </c>
      <c r="I5414" s="19">
        <v>1.4268042856250134</v>
      </c>
      <c r="J5414" s="19">
        <v>2.1989750264999968</v>
      </c>
      <c r="K5414" s="20">
        <v>2.032691743511541</v>
      </c>
      <c r="L5414" s="20">
        <v>2.2114892102030899</v>
      </c>
      <c r="M5414" s="20">
        <v>0.17879746669154867</v>
      </c>
      <c r="N5414" s="21">
        <v>18.1875</v>
      </c>
      <c r="O5414" s="21">
        <f t="shared" si="87"/>
        <v>23.643750000000001</v>
      </c>
      <c r="P5414" s="21">
        <v>6.625</v>
      </c>
      <c r="Q5414" s="19">
        <v>10.314314697249367</v>
      </c>
      <c r="R5414" s="4">
        <v>97.7</v>
      </c>
      <c r="S5414" s="4">
        <v>10.6</v>
      </c>
      <c r="T5414" s="29">
        <v>312.09999999999997</v>
      </c>
      <c r="U5414" s="4"/>
      <c r="V5414" s="9"/>
      <c r="W5414" s="9"/>
      <c r="X5414" s="9"/>
      <c r="Y5414" s="9"/>
      <c r="Z5414" s="9"/>
      <c r="AA5414" s="9"/>
    </row>
    <row r="5415" spans="1:27">
      <c r="A5415" s="39">
        <v>13</v>
      </c>
      <c r="B5415" s="39">
        <v>8</v>
      </c>
      <c r="C5415" s="40">
        <v>39673</v>
      </c>
      <c r="D5415" s="17">
        <v>0.33333333333399651</v>
      </c>
      <c r="E5415" s="18">
        <v>0.26510329209375416</v>
      </c>
      <c r="F5415" s="4">
        <v>26.137943516344375</v>
      </c>
      <c r="G5415" s="4">
        <v>42.525927460499737</v>
      </c>
      <c r="H5415" s="4">
        <v>16.387983944155366</v>
      </c>
      <c r="I5415" s="19">
        <v>1.4263228812500137</v>
      </c>
      <c r="J5415" s="19">
        <v>2.2618781729999964</v>
      </c>
      <c r="K5415" s="20">
        <v>2.0326995431812915</v>
      </c>
      <c r="L5415" s="20">
        <v>2.2229468250645894</v>
      </c>
      <c r="M5415" s="20">
        <v>0.19024728188329809</v>
      </c>
      <c r="N5415" s="21">
        <v>19.0625</v>
      </c>
      <c r="O5415" s="21">
        <f t="shared" si="87"/>
        <v>24.78125</v>
      </c>
      <c r="P5415" s="21">
        <v>7.8125</v>
      </c>
      <c r="Q5415" s="19">
        <v>10.74732255731184</v>
      </c>
      <c r="R5415" s="4">
        <v>97.724999999999994</v>
      </c>
      <c r="S5415" s="4">
        <v>11.1875</v>
      </c>
      <c r="T5415" s="29">
        <v>300.27499999999998</v>
      </c>
      <c r="U5415" s="4"/>
      <c r="V5415" s="9"/>
      <c r="W5415" s="9"/>
      <c r="X5415" s="9"/>
      <c r="Y5415" s="9"/>
      <c r="Z5415" s="9"/>
      <c r="AA5415" s="9"/>
    </row>
    <row r="5416" spans="1:27">
      <c r="A5416" s="39">
        <v>13</v>
      </c>
      <c r="B5416" s="39">
        <v>8</v>
      </c>
      <c r="C5416" s="40">
        <v>39673</v>
      </c>
      <c r="D5416" s="17">
        <v>0.375</v>
      </c>
      <c r="E5416" s="18">
        <v>0.252654480523754</v>
      </c>
      <c r="F5416" s="4">
        <v>33.931593747055203</v>
      </c>
      <c r="G5416" s="4">
        <v>53.820489287749659</v>
      </c>
      <c r="H5416" s="4">
        <v>19.888895540694456</v>
      </c>
      <c r="I5416" s="19">
        <v>1.9291276625000191</v>
      </c>
      <c r="J5416" s="19">
        <v>2.5761143289999957</v>
      </c>
      <c r="K5416" s="20">
        <v>2.0148765571020442</v>
      </c>
      <c r="L5416" s="20">
        <v>2.2059047707843384</v>
      </c>
      <c r="M5416" s="20">
        <v>0.19102821368229456</v>
      </c>
      <c r="N5416" s="21">
        <v>15.375</v>
      </c>
      <c r="O5416" s="21">
        <f t="shared" si="87"/>
        <v>19.987500000000001</v>
      </c>
      <c r="P5416" s="21">
        <v>14.875</v>
      </c>
      <c r="Q5416" s="19">
        <v>13.651230145124163</v>
      </c>
      <c r="R5416" s="4">
        <v>91.9</v>
      </c>
      <c r="S5416" s="4">
        <v>13.05</v>
      </c>
      <c r="T5416" s="29">
        <v>278.32500000000005</v>
      </c>
      <c r="U5416" s="4"/>
      <c r="V5416" s="9"/>
      <c r="W5416" s="9"/>
      <c r="X5416" s="9"/>
      <c r="Y5416" s="9"/>
      <c r="Z5416" s="9"/>
      <c r="AA5416" s="9"/>
    </row>
    <row r="5417" spans="1:27">
      <c r="A5417" s="39">
        <v>13</v>
      </c>
      <c r="B5417" s="39">
        <v>8</v>
      </c>
      <c r="C5417" s="40">
        <v>39673</v>
      </c>
      <c r="D5417" s="17">
        <v>0.41666666666699825</v>
      </c>
      <c r="E5417" s="18">
        <v>0.1794368383250029</v>
      </c>
      <c r="F5417" s="4">
        <v>38.458899403466738</v>
      </c>
      <c r="G5417" s="4">
        <v>62.482445932124591</v>
      </c>
      <c r="H5417" s="4">
        <v>24.023546528657857</v>
      </c>
      <c r="I5417" s="19">
        <v>1.676908977500017</v>
      </c>
      <c r="J5417" s="19">
        <v>2.6390359729999955</v>
      </c>
      <c r="K5417" s="20">
        <v>1.9851662176752973</v>
      </c>
      <c r="L5417" s="20">
        <v>2.1147595049123344</v>
      </c>
      <c r="M5417" s="20">
        <v>0.12959328723703684</v>
      </c>
      <c r="N5417" s="21">
        <v>10</v>
      </c>
      <c r="O5417" s="21">
        <f t="shared" si="87"/>
        <v>13</v>
      </c>
      <c r="P5417" s="21">
        <v>16.833333333333332</v>
      </c>
      <c r="Q5417" s="19">
        <v>16.370109040936494</v>
      </c>
      <c r="R5417" s="4">
        <v>77.3</v>
      </c>
      <c r="S5417" s="4">
        <v>15.5625</v>
      </c>
      <c r="T5417" s="29">
        <v>249.15</v>
      </c>
      <c r="U5417" s="4"/>
      <c r="V5417" s="9"/>
      <c r="W5417" s="9"/>
      <c r="X5417" s="9"/>
      <c r="Y5417" s="9"/>
      <c r="Z5417" s="9"/>
      <c r="AA5417" s="9"/>
    </row>
    <row r="5418" spans="1:27">
      <c r="A5418" s="39">
        <v>13</v>
      </c>
      <c r="B5418" s="39">
        <v>8</v>
      </c>
      <c r="C5418" s="40">
        <v>39673</v>
      </c>
      <c r="D5418" s="17">
        <v>0.45833333333399651</v>
      </c>
      <c r="E5418" s="18">
        <v>0.14001843733000241</v>
      </c>
      <c r="F5418" s="4">
        <v>52.539314997738721</v>
      </c>
      <c r="G5418" s="4">
        <v>83.818752060174447</v>
      </c>
      <c r="H5418" s="4">
        <v>31.279437062435719</v>
      </c>
      <c r="I5418" s="19">
        <v>2.3468967400000245</v>
      </c>
      <c r="J5418" s="19">
        <v>3.2046490039999949</v>
      </c>
      <c r="K5418" s="20">
        <v>1.9792301532065486</v>
      </c>
      <c r="L5418" s="20">
        <v>2.0749122862210823</v>
      </c>
      <c r="M5418" s="20">
        <v>9.5682133014533655E-2</v>
      </c>
      <c r="N5418" s="21">
        <v>14.8125</v>
      </c>
      <c r="O5418" s="21">
        <f t="shared" si="87"/>
        <v>19.256250000000001</v>
      </c>
      <c r="P5418" s="21">
        <v>19.3125</v>
      </c>
      <c r="Q5418" s="19">
        <v>13.220482020936688</v>
      </c>
      <c r="R5418" s="4">
        <v>66.674999999999997</v>
      </c>
      <c r="S5418" s="4">
        <v>17</v>
      </c>
      <c r="T5418" s="29">
        <v>205.17500000000001</v>
      </c>
      <c r="U5418" s="4"/>
      <c r="V5418" s="9"/>
      <c r="W5418" s="9"/>
      <c r="X5418" s="9"/>
      <c r="Y5418" s="9"/>
      <c r="Z5418" s="9"/>
      <c r="AA5418" s="9"/>
    </row>
    <row r="5419" spans="1:27">
      <c r="A5419" s="39">
        <v>13</v>
      </c>
      <c r="B5419" s="39">
        <v>8</v>
      </c>
      <c r="C5419" s="40">
        <v>39673</v>
      </c>
      <c r="D5419" s="17">
        <v>0.5</v>
      </c>
      <c r="E5419" s="18">
        <v>0.16281606712625274</v>
      </c>
      <c r="F5419" s="4">
        <v>56.314492428300426</v>
      </c>
      <c r="G5419" s="4">
        <v>89.221978114999402</v>
      </c>
      <c r="H5419" s="4">
        <v>32.907485686698969</v>
      </c>
      <c r="I5419" s="19">
        <v>2.1785346668750232</v>
      </c>
      <c r="J5419" s="19">
        <v>4.2101755299999928</v>
      </c>
      <c r="K5419" s="20">
        <v>1.9732940205687999</v>
      </c>
      <c r="L5419" s="20">
        <v>2.0692655456823315</v>
      </c>
      <c r="M5419" s="20">
        <v>9.5971525113531908E-2</v>
      </c>
      <c r="N5419" s="21">
        <v>13.625</v>
      </c>
      <c r="O5419" s="21">
        <f t="shared" si="87"/>
        <v>17.712500000000002</v>
      </c>
      <c r="P5419" s="21">
        <v>14.875</v>
      </c>
      <c r="Q5419" s="19">
        <v>14.148044946624131</v>
      </c>
      <c r="R5419" s="4">
        <v>63.7</v>
      </c>
      <c r="S5419" s="4">
        <v>17.55</v>
      </c>
      <c r="T5419" s="29">
        <v>153.67499999999998</v>
      </c>
      <c r="U5419" s="4"/>
      <c r="V5419" s="9"/>
      <c r="W5419" s="9"/>
      <c r="X5419" s="9"/>
      <c r="Y5419" s="9"/>
      <c r="Z5419" s="9"/>
      <c r="AA5419" s="9"/>
    </row>
    <row r="5420" spans="1:27">
      <c r="A5420" s="39">
        <v>13</v>
      </c>
      <c r="B5420" s="39">
        <v>8</v>
      </c>
      <c r="C5420" s="40">
        <v>39673</v>
      </c>
      <c r="D5420" s="17">
        <v>0.54166666666699825</v>
      </c>
      <c r="E5420" s="18">
        <v>0.21825803669500399</v>
      </c>
      <c r="F5420" s="4">
        <v>64.364187298373707</v>
      </c>
      <c r="G5420" s="4">
        <v>101.52815221444929</v>
      </c>
      <c r="H5420" s="4">
        <v>37.163964916075585</v>
      </c>
      <c r="I5420" s="19">
        <v>2.3453478737500255</v>
      </c>
      <c r="J5420" s="19">
        <v>4.587351827499992</v>
      </c>
      <c r="K5420" s="20">
        <v>1.9376395329660538</v>
      </c>
      <c r="L5420" s="20">
        <v>2.0408166816205799</v>
      </c>
      <c r="M5420" s="20">
        <v>0.10317714865452626</v>
      </c>
      <c r="N5420" s="21">
        <v>18.8125</v>
      </c>
      <c r="O5420" s="21">
        <f t="shared" si="87"/>
        <v>24.456250000000001</v>
      </c>
      <c r="P5420" s="21">
        <v>16.3125</v>
      </c>
      <c r="Q5420" s="19">
        <v>12.851478069749209</v>
      </c>
      <c r="R5420" s="4">
        <v>58.2</v>
      </c>
      <c r="S5420" s="4">
        <v>18.574999999999999</v>
      </c>
      <c r="T5420" s="29">
        <v>133.42500000000001</v>
      </c>
      <c r="U5420" s="4"/>
      <c r="V5420" s="9"/>
      <c r="W5420" s="9"/>
      <c r="X5420" s="9"/>
      <c r="Y5420" s="9"/>
      <c r="Z5420" s="9"/>
      <c r="AA5420" s="9"/>
    </row>
    <row r="5421" spans="1:27">
      <c r="A5421" s="39">
        <v>13</v>
      </c>
      <c r="B5421" s="39">
        <v>8</v>
      </c>
      <c r="C5421" s="40">
        <v>39673</v>
      </c>
      <c r="D5421" s="17">
        <v>0.58333333333399651</v>
      </c>
      <c r="E5421" s="18">
        <v>0.21138283652500384</v>
      </c>
      <c r="F5421" s="4">
        <v>60.723337717362014</v>
      </c>
      <c r="G5421" s="4">
        <v>99.1522593739993</v>
      </c>
      <c r="H5421" s="4">
        <v>38.428921656637286</v>
      </c>
      <c r="I5421" s="19">
        <v>2.8469526325000318</v>
      </c>
      <c r="J5421" s="19">
        <v>4.0847708969999923</v>
      </c>
      <c r="K5421" s="20">
        <v>1.9138721089925568</v>
      </c>
      <c r="L5421" s="20">
        <v>2.0009643453373278</v>
      </c>
      <c r="M5421" s="20">
        <v>8.7092236344771312E-2</v>
      </c>
      <c r="N5421" s="21">
        <v>17</v>
      </c>
      <c r="O5421" s="21">
        <f t="shared" si="87"/>
        <v>22.1</v>
      </c>
      <c r="P5421" s="21">
        <v>8.25</v>
      </c>
      <c r="Q5421" s="19">
        <v>13.531967289624166</v>
      </c>
      <c r="R5421" s="4">
        <v>56.274999999999999</v>
      </c>
      <c r="S5421" s="4">
        <v>19.25</v>
      </c>
      <c r="T5421" s="29">
        <v>117.15</v>
      </c>
      <c r="U5421" s="4"/>
      <c r="V5421" s="9"/>
      <c r="W5421" s="9"/>
      <c r="X5421" s="9"/>
      <c r="Y5421" s="9"/>
      <c r="Z5421" s="9"/>
      <c r="AA5421" s="9"/>
    </row>
    <row r="5422" spans="1:27">
      <c r="A5422" s="39">
        <v>13</v>
      </c>
      <c r="B5422" s="39">
        <v>8</v>
      </c>
      <c r="C5422" s="40">
        <v>39673</v>
      </c>
      <c r="D5422" s="17">
        <v>0.625</v>
      </c>
      <c r="E5422" s="18">
        <v>0.23431998068500437</v>
      </c>
      <c r="F5422" s="4">
        <v>59.722140821937231</v>
      </c>
      <c r="G5422" s="4">
        <v>96.273712070774295</v>
      </c>
      <c r="H5422" s="4">
        <v>36.551571248837071</v>
      </c>
      <c r="I5422" s="19">
        <v>2.6786184668750304</v>
      </c>
      <c r="J5422" s="19">
        <v>4.0849067214999923</v>
      </c>
      <c r="K5422" s="20">
        <v>1.8960482594393091</v>
      </c>
      <c r="L5422" s="20">
        <v>1.9782128785583266</v>
      </c>
      <c r="M5422" s="20">
        <v>8.2164619119017568E-2</v>
      </c>
      <c r="N5422" s="21">
        <v>17.6875</v>
      </c>
      <c r="O5422" s="21">
        <f t="shared" si="87"/>
        <v>22.993750000000002</v>
      </c>
      <c r="P5422" s="21">
        <v>11.875</v>
      </c>
      <c r="Q5422" s="19">
        <v>13.779988594999152</v>
      </c>
      <c r="R5422" s="4">
        <v>58.174999999999997</v>
      </c>
      <c r="S5422" s="4">
        <v>18.7</v>
      </c>
      <c r="T5422" s="29">
        <v>96.874999999999986</v>
      </c>
      <c r="U5422" s="4"/>
      <c r="V5422" s="9"/>
      <c r="W5422" s="9"/>
      <c r="X5422" s="9"/>
      <c r="Y5422" s="9"/>
      <c r="Z5422" s="9"/>
      <c r="AA5422" s="9"/>
    </row>
    <row r="5423" spans="1:27">
      <c r="A5423" s="39">
        <v>13</v>
      </c>
      <c r="B5423" s="39">
        <v>8</v>
      </c>
      <c r="C5423" s="40">
        <v>39673</v>
      </c>
      <c r="D5423" s="17">
        <v>0.66666666666699825</v>
      </c>
      <c r="E5423" s="18">
        <v>0.24735231377125469</v>
      </c>
      <c r="F5423" s="4">
        <v>48.284328818789682</v>
      </c>
      <c r="G5423" s="4">
        <v>83.979906752049374</v>
      </c>
      <c r="H5423" s="4">
        <v>35.695577933259685</v>
      </c>
      <c r="I5423" s="19">
        <v>2.0919710275000245</v>
      </c>
      <c r="J5423" s="19">
        <v>3.7079629639999929</v>
      </c>
      <c r="K5423" s="20">
        <v>1.9019992756420592</v>
      </c>
      <c r="L5423" s="20">
        <v>1.9839655310010764</v>
      </c>
      <c r="M5423" s="20">
        <v>8.1966255359017415E-2</v>
      </c>
      <c r="N5423" s="21">
        <v>16.375</v>
      </c>
      <c r="O5423" s="21">
        <f t="shared" si="87"/>
        <v>21.287500000000001</v>
      </c>
      <c r="P5423" s="21">
        <v>9.3125</v>
      </c>
      <c r="Q5423" s="19">
        <v>14.893214232249081</v>
      </c>
      <c r="R5423" s="4">
        <v>60.45</v>
      </c>
      <c r="S5423" s="4">
        <v>18.037500000000001</v>
      </c>
      <c r="T5423" s="29">
        <v>103.67499999999998</v>
      </c>
      <c r="U5423" s="4"/>
      <c r="V5423" s="9"/>
      <c r="W5423" s="9"/>
      <c r="X5423" s="9"/>
      <c r="Y5423" s="9"/>
      <c r="Z5423" s="9"/>
      <c r="AA5423" s="9"/>
    </row>
    <row r="5424" spans="1:27">
      <c r="A5424" s="39">
        <v>13</v>
      </c>
      <c r="B5424" s="39">
        <v>8</v>
      </c>
      <c r="C5424" s="40">
        <v>39673</v>
      </c>
      <c r="D5424" s="17">
        <v>0.70833333333399651</v>
      </c>
      <c r="E5424" s="18">
        <v>0.26183579215625513</v>
      </c>
      <c r="F5424" s="4">
        <v>45.270207497552846</v>
      </c>
      <c r="G5424" s="4">
        <v>81.476434297724381</v>
      </c>
      <c r="H5424" s="4">
        <v>36.206226800171542</v>
      </c>
      <c r="I5424" s="19">
        <v>1.8402965387500219</v>
      </c>
      <c r="J5424" s="19">
        <v>3.8337866974999919</v>
      </c>
      <c r="K5424" s="20">
        <v>1.9436129256430552</v>
      </c>
      <c r="L5424" s="20">
        <v>2.029626627819078</v>
      </c>
      <c r="M5424" s="20">
        <v>8.6013702176022444E-2</v>
      </c>
      <c r="N5424" s="21">
        <v>23.0625</v>
      </c>
      <c r="O5424" s="21">
        <f t="shared" si="87"/>
        <v>29.981249999999999</v>
      </c>
      <c r="P5424" s="21">
        <v>11.8125</v>
      </c>
      <c r="Q5424" s="19">
        <v>11.618663257811784</v>
      </c>
      <c r="R5424" s="4">
        <v>65.275000000000006</v>
      </c>
      <c r="S5424" s="4">
        <v>17.324999999999999</v>
      </c>
      <c r="T5424" s="29">
        <v>102.05</v>
      </c>
      <c r="U5424" s="4"/>
      <c r="V5424" s="9"/>
      <c r="W5424" s="9"/>
      <c r="X5424" s="9"/>
      <c r="Y5424" s="9"/>
      <c r="Z5424" s="9"/>
      <c r="AA5424" s="9"/>
    </row>
    <row r="5425" spans="1:27">
      <c r="A5425" s="39">
        <v>13</v>
      </c>
      <c r="B5425" s="39">
        <v>8</v>
      </c>
      <c r="C5425" s="40">
        <v>39673</v>
      </c>
      <c r="D5425" s="17">
        <v>0.75</v>
      </c>
      <c r="E5425" s="18">
        <v>0.24642479564750475</v>
      </c>
      <c r="F5425" s="4">
        <v>45.399339134640321</v>
      </c>
      <c r="G5425" s="4">
        <v>82.362081553749363</v>
      </c>
      <c r="H5425" s="4">
        <v>36.962742419109041</v>
      </c>
      <c r="I5425" s="19">
        <v>2.0905826293750254</v>
      </c>
      <c r="J5425" s="19">
        <v>3.4568085874999928</v>
      </c>
      <c r="K5425" s="20">
        <v>1.9376765771368065</v>
      </c>
      <c r="L5425" s="20">
        <v>2.012575525042827</v>
      </c>
      <c r="M5425" s="20">
        <v>7.4898947906020308E-2</v>
      </c>
      <c r="N5425" s="21">
        <v>15.9375</v>
      </c>
      <c r="O5425" s="21">
        <f t="shared" si="87"/>
        <v>20.71875</v>
      </c>
      <c r="P5425" s="21">
        <v>10.1875</v>
      </c>
      <c r="Q5425" s="19">
        <v>10.939559669561824</v>
      </c>
      <c r="R5425" s="4">
        <v>70.55</v>
      </c>
      <c r="S5425" s="4">
        <v>16.5625</v>
      </c>
      <c r="T5425" s="29">
        <v>112.32499999999999</v>
      </c>
      <c r="U5425" s="4"/>
      <c r="V5425" s="9"/>
      <c r="W5425" s="9"/>
      <c r="X5425" s="9"/>
      <c r="Y5425" s="9"/>
      <c r="Z5425" s="9"/>
      <c r="AA5425" s="9"/>
    </row>
    <row r="5426" spans="1:27">
      <c r="A5426" s="39">
        <v>13</v>
      </c>
      <c r="B5426" s="39">
        <v>8</v>
      </c>
      <c r="C5426" s="40">
        <v>39673</v>
      </c>
      <c r="D5426" s="17">
        <v>0.79166666666699825</v>
      </c>
      <c r="E5426" s="18">
        <v>0.29657863822125607</v>
      </c>
      <c r="F5426" s="4">
        <v>38.108207743741886</v>
      </c>
      <c r="G5426" s="4">
        <v>72.951907917099419</v>
      </c>
      <c r="H5426" s="4">
        <v>34.84370017335754</v>
      </c>
      <c r="I5426" s="19">
        <v>1.6719205118750207</v>
      </c>
      <c r="J5426" s="19">
        <v>3.142659633999993</v>
      </c>
      <c r="K5426" s="20">
        <v>1.937683990515557</v>
      </c>
      <c r="L5426" s="20">
        <v>2.0297324655550772</v>
      </c>
      <c r="M5426" s="20">
        <v>9.2048475039520072E-2</v>
      </c>
      <c r="N5426" s="21">
        <v>16.9375</v>
      </c>
      <c r="O5426" s="21">
        <f t="shared" si="87"/>
        <v>22.018750000000001</v>
      </c>
      <c r="P5426" s="21">
        <v>9.75</v>
      </c>
      <c r="Q5426" s="19">
        <v>9.7658696576868973</v>
      </c>
      <c r="R5426" s="4">
        <v>73</v>
      </c>
      <c r="S5426" s="4">
        <v>15.925000000000001</v>
      </c>
      <c r="T5426" s="29">
        <v>114.47499999999999</v>
      </c>
      <c r="U5426" s="4"/>
      <c r="V5426" s="9"/>
      <c r="W5426" s="9"/>
      <c r="X5426" s="9"/>
      <c r="Y5426" s="9"/>
      <c r="Z5426" s="9"/>
      <c r="AA5426" s="9"/>
    </row>
    <row r="5427" spans="1:27">
      <c r="A5427" s="39">
        <v>13</v>
      </c>
      <c r="B5427" s="39">
        <v>8</v>
      </c>
      <c r="C5427" s="40">
        <v>39673</v>
      </c>
      <c r="D5427" s="17">
        <v>0.83333333333399651</v>
      </c>
      <c r="E5427" s="18">
        <v>0.3168580902312565</v>
      </c>
      <c r="F5427" s="4">
        <v>36.098576111454818</v>
      </c>
      <c r="G5427" s="4">
        <v>71.199932440774433</v>
      </c>
      <c r="H5427" s="4">
        <v>35.101356329319614</v>
      </c>
      <c r="I5427" s="19">
        <v>1.3370731450000168</v>
      </c>
      <c r="J5427" s="19">
        <v>2.6399217389999947</v>
      </c>
      <c r="K5427" s="20">
        <v>2.0209051553075494</v>
      </c>
      <c r="L5427" s="20">
        <v>2.1267133036938302</v>
      </c>
      <c r="M5427" s="20">
        <v>0.10580814838628083</v>
      </c>
      <c r="N5427" s="21">
        <v>18.1875</v>
      </c>
      <c r="O5427" s="21">
        <f t="shared" si="87"/>
        <v>23.643750000000001</v>
      </c>
      <c r="P5427" s="21">
        <v>10.6875</v>
      </c>
      <c r="Q5427" s="19">
        <v>8.3448001994994847</v>
      </c>
      <c r="R5427" s="4">
        <v>77.525000000000006</v>
      </c>
      <c r="S5427" s="4">
        <v>15.5</v>
      </c>
      <c r="T5427" s="29">
        <v>109.57499999999999</v>
      </c>
      <c r="U5427" s="4"/>
      <c r="V5427" s="9"/>
      <c r="W5427" s="9"/>
      <c r="X5427" s="9"/>
      <c r="Y5427" s="9"/>
      <c r="Z5427" s="9"/>
      <c r="AA5427" s="9"/>
    </row>
    <row r="5428" spans="1:27">
      <c r="A5428" s="39">
        <v>13</v>
      </c>
      <c r="B5428" s="39">
        <v>8</v>
      </c>
      <c r="C5428" s="40">
        <v>39673</v>
      </c>
      <c r="D5428" s="17">
        <v>0.875</v>
      </c>
      <c r="E5428" s="18">
        <v>0.32289435851875659</v>
      </c>
      <c r="F5428" s="4">
        <v>30.944134839368427</v>
      </c>
      <c r="G5428" s="4">
        <v>64.801421866649477</v>
      </c>
      <c r="H5428" s="4">
        <v>33.857287027281046</v>
      </c>
      <c r="I5428" s="19">
        <v>1.3366266250000172</v>
      </c>
      <c r="J5428" s="19">
        <v>2.5771554739999942</v>
      </c>
      <c r="K5428" s="20">
        <v>2.0862954207355435</v>
      </c>
      <c r="L5428" s="20">
        <v>2.2179979312378331</v>
      </c>
      <c r="M5428" s="20">
        <v>0.1317025105022897</v>
      </c>
      <c r="N5428" s="21">
        <v>17.6875</v>
      </c>
      <c r="O5428" s="21">
        <f t="shared" si="87"/>
        <v>22.993750000000002</v>
      </c>
      <c r="P5428" s="21">
        <v>9.75</v>
      </c>
      <c r="Q5428" s="19">
        <v>7.6653114958120261</v>
      </c>
      <c r="R5428" s="4">
        <v>82.5</v>
      </c>
      <c r="S5428" s="4">
        <v>15.05</v>
      </c>
      <c r="T5428" s="29">
        <v>180.04999999999998</v>
      </c>
      <c r="U5428" s="4"/>
      <c r="V5428" s="9"/>
      <c r="W5428" s="9"/>
      <c r="X5428" s="9"/>
      <c r="Y5428" s="9"/>
      <c r="Z5428" s="9"/>
      <c r="AA5428" s="9"/>
    </row>
    <row r="5429" spans="1:27">
      <c r="A5429" s="39">
        <v>13</v>
      </c>
      <c r="B5429" s="39">
        <v>8</v>
      </c>
      <c r="C5429" s="40">
        <v>39673</v>
      </c>
      <c r="D5429" s="17">
        <v>0.91666666666699825</v>
      </c>
      <c r="E5429" s="18">
        <v>0.3575378588800075</v>
      </c>
      <c r="F5429" s="4">
        <v>39.123351729266702</v>
      </c>
      <c r="G5429" s="4">
        <v>73.598384205049399</v>
      </c>
      <c r="H5429" s="4">
        <v>34.475032475782697</v>
      </c>
      <c r="I5429" s="19">
        <v>1.4196808962500187</v>
      </c>
      <c r="J5429" s="19">
        <v>2.7029591244999942</v>
      </c>
      <c r="K5429" s="20">
        <v>2.1992371730272833</v>
      </c>
      <c r="L5429" s="20">
        <v>2.3663058162453381</v>
      </c>
      <c r="M5429" s="20">
        <v>0.16706864321805515</v>
      </c>
      <c r="N5429" s="21">
        <v>19.375</v>
      </c>
      <c r="O5429" s="21">
        <f t="shared" si="87"/>
        <v>25.1875</v>
      </c>
      <c r="P5429" s="21">
        <v>10.875</v>
      </c>
      <c r="Q5429" s="19">
        <v>4.2656787969997367</v>
      </c>
      <c r="R5429" s="4">
        <v>85.224999999999994</v>
      </c>
      <c r="S5429" s="4">
        <v>14.8125</v>
      </c>
      <c r="T5429" s="29">
        <v>212.8</v>
      </c>
      <c r="U5429" s="4"/>
      <c r="V5429" s="9"/>
      <c r="W5429" s="9"/>
      <c r="X5429" s="9"/>
      <c r="Y5429" s="9"/>
      <c r="Z5429" s="9"/>
      <c r="AA5429" s="9"/>
    </row>
    <row r="5430" spans="1:27">
      <c r="A5430" s="39">
        <v>13</v>
      </c>
      <c r="B5430" s="39">
        <v>8</v>
      </c>
      <c r="C5430" s="40">
        <v>39673</v>
      </c>
      <c r="D5430" s="17">
        <v>0.95833333333399651</v>
      </c>
      <c r="E5430" s="18">
        <v>0.26626843697000585</v>
      </c>
      <c r="F5430" s="4">
        <v>16.480875566121505</v>
      </c>
      <c r="G5430" s="4">
        <v>34.918209536874706</v>
      </c>
      <c r="H5430" s="4">
        <v>18.437333970753201</v>
      </c>
      <c r="I5430" s="19">
        <v>0.9183203281250123</v>
      </c>
      <c r="J5430" s="19">
        <v>1.6972613644999963</v>
      </c>
      <c r="K5430" s="20">
        <v>2.1576380771077872</v>
      </c>
      <c r="L5430" s="20">
        <v>2.3036430496230853</v>
      </c>
      <c r="M5430" s="20">
        <v>0.14600497251529787</v>
      </c>
      <c r="N5430" s="21">
        <v>14.875</v>
      </c>
      <c r="O5430" s="21">
        <f t="shared" si="87"/>
        <v>19.337500000000002</v>
      </c>
      <c r="P5430" s="21">
        <v>9.4375</v>
      </c>
      <c r="Q5430" s="19">
        <v>16.198164474436499</v>
      </c>
      <c r="R5430" s="4">
        <v>89.275000000000006</v>
      </c>
      <c r="S5430" s="4">
        <v>14.675000000000001</v>
      </c>
      <c r="T5430" s="29">
        <v>231.42500000000001</v>
      </c>
      <c r="U5430" s="4"/>
      <c r="V5430" s="9"/>
      <c r="W5430" s="9"/>
      <c r="X5430" s="9"/>
      <c r="Y5430" s="9"/>
      <c r="Z5430" s="9"/>
      <c r="AA5430" s="9"/>
    </row>
    <row r="5431" spans="1:27">
      <c r="A5431" s="39">
        <v>14</v>
      </c>
      <c r="B5431" s="39">
        <v>8</v>
      </c>
      <c r="C5431" s="40">
        <v>39674</v>
      </c>
      <c r="D5431" s="17">
        <v>0</v>
      </c>
      <c r="E5431" s="18">
        <v>0.15906259813250362</v>
      </c>
      <c r="F5431" s="4">
        <v>14.720749056159383</v>
      </c>
      <c r="G5431" s="4">
        <v>30.399139106424741</v>
      </c>
      <c r="H5431" s="4">
        <v>15.678390050265357</v>
      </c>
      <c r="I5431" s="19">
        <v>1.0849172518750148</v>
      </c>
      <c r="J5431" s="19">
        <v>1.8230518024999958</v>
      </c>
      <c r="K5431" s="20">
        <v>1.9614966503013069</v>
      </c>
      <c r="L5431" s="20">
        <v>2.0585068529688257</v>
      </c>
      <c r="M5431" s="20">
        <v>9.7010202667518475E-2</v>
      </c>
      <c r="N5431" s="21">
        <v>8.6875</v>
      </c>
      <c r="O5431" s="21">
        <f t="shared" si="87"/>
        <v>11.293750000000001</v>
      </c>
      <c r="P5431" s="21">
        <v>5.875</v>
      </c>
      <c r="Q5431" s="19">
        <v>15.271767674374054</v>
      </c>
      <c r="R5431" s="4">
        <v>92.825000000000003</v>
      </c>
      <c r="S5431" s="4">
        <v>14.2875</v>
      </c>
      <c r="T5431" s="29">
        <v>287.29999999999995</v>
      </c>
      <c r="U5431" s="4"/>
      <c r="V5431" s="9"/>
      <c r="W5431" s="9"/>
      <c r="X5431" s="9"/>
      <c r="Y5431" s="9"/>
      <c r="Z5431" s="9"/>
      <c r="AA5431" s="9"/>
    </row>
    <row r="5432" spans="1:27">
      <c r="A5432" s="39">
        <v>14</v>
      </c>
      <c r="B5432" s="39">
        <v>8</v>
      </c>
      <c r="C5432" s="40">
        <v>39674</v>
      </c>
      <c r="D5432" s="17">
        <v>4.1666666666998253E-2</v>
      </c>
      <c r="E5432" s="18">
        <v>0.15492363418875355</v>
      </c>
      <c r="F5432" s="4">
        <v>12.582776251209836</v>
      </c>
      <c r="G5432" s="4">
        <v>26.884126555624764</v>
      </c>
      <c r="H5432" s="4">
        <v>14.301350304414926</v>
      </c>
      <c r="I5432" s="19">
        <v>0.83427534062501163</v>
      </c>
      <c r="J5432" s="19">
        <v>1.6973781629999962</v>
      </c>
      <c r="K5432" s="20">
        <v>1.8901767964595648</v>
      </c>
      <c r="L5432" s="20">
        <v>1.9730252379395723</v>
      </c>
      <c r="M5432" s="20">
        <v>8.2848441480007307E-2</v>
      </c>
      <c r="N5432" s="21">
        <v>6.3125</v>
      </c>
      <c r="O5432" s="21">
        <f t="shared" si="87"/>
        <v>8.2062500000000007</v>
      </c>
      <c r="P5432" s="21">
        <v>4.25</v>
      </c>
      <c r="Q5432" s="19">
        <v>12.923195066686699</v>
      </c>
      <c r="R5432" s="4">
        <v>96.2</v>
      </c>
      <c r="S5432" s="4">
        <v>13.275</v>
      </c>
      <c r="T5432" s="29">
        <v>233.67499999999998</v>
      </c>
      <c r="U5432" s="4"/>
      <c r="V5432" s="9"/>
      <c r="W5432" s="9"/>
      <c r="X5432" s="9"/>
      <c r="Y5432" s="9"/>
      <c r="Z5432" s="9"/>
      <c r="AA5432" s="9"/>
    </row>
    <row r="5433" spans="1:27">
      <c r="A5433" s="39">
        <v>14</v>
      </c>
      <c r="B5433" s="39">
        <v>8</v>
      </c>
      <c r="C5433" s="40">
        <v>39674</v>
      </c>
      <c r="D5433" s="17">
        <v>8.3333333333996507E-2</v>
      </c>
      <c r="E5433" s="18">
        <v>0.14933424224375336</v>
      </c>
      <c r="F5433" s="4">
        <v>13.33876708389718</v>
      </c>
      <c r="G5433" s="4">
        <v>29.65039549867474</v>
      </c>
      <c r="H5433" s="4">
        <v>16.311628414777559</v>
      </c>
      <c r="I5433" s="19">
        <v>1.0007955187500142</v>
      </c>
      <c r="J5433" s="19">
        <v>1.9489072459999954</v>
      </c>
      <c r="K5433" s="20">
        <v>1.8961280171693147</v>
      </c>
      <c r="L5433" s="20">
        <v>1.9730766363635719</v>
      </c>
      <c r="M5433" s="20">
        <v>7.6948619194256884E-2</v>
      </c>
      <c r="N5433" s="21">
        <v>7.1875</v>
      </c>
      <c r="O5433" s="21">
        <f t="shared" si="87"/>
        <v>9.34375</v>
      </c>
      <c r="P5433" s="21">
        <v>4.1875</v>
      </c>
      <c r="Q5433" s="19">
        <v>19.540470558498789</v>
      </c>
      <c r="R5433" s="4">
        <v>97.2</v>
      </c>
      <c r="S5433" s="4">
        <v>12.4625</v>
      </c>
      <c r="T5433" s="29">
        <v>239.52500000000001</v>
      </c>
      <c r="U5433" s="4"/>
      <c r="V5433" s="9"/>
      <c r="W5433" s="9"/>
      <c r="X5433" s="9"/>
      <c r="Y5433" s="9"/>
      <c r="Z5433" s="9"/>
      <c r="AA5433" s="9"/>
    </row>
    <row r="5434" spans="1:27">
      <c r="A5434" s="39">
        <v>14</v>
      </c>
      <c r="B5434" s="39">
        <v>8</v>
      </c>
      <c r="C5434" s="40">
        <v>39674</v>
      </c>
      <c r="D5434" s="17">
        <v>0.125</v>
      </c>
      <c r="E5434" s="18">
        <v>0.15523422400625356</v>
      </c>
      <c r="F5434" s="4">
        <v>9.3127048553730329</v>
      </c>
      <c r="G5434" s="4">
        <v>20.480651895524815</v>
      </c>
      <c r="H5434" s="4">
        <v>11.16794704015178</v>
      </c>
      <c r="I5434" s="19">
        <v>0.83373114437501195</v>
      </c>
      <c r="J5434" s="19">
        <v>1.6346214109999959</v>
      </c>
      <c r="K5434" s="20">
        <v>2.0922872133617965</v>
      </c>
      <c r="L5434" s="20">
        <v>2.2126411134110802</v>
      </c>
      <c r="M5434" s="20">
        <v>0.12035390004928359</v>
      </c>
      <c r="N5434" s="21">
        <v>6.1875</v>
      </c>
      <c r="O5434" s="21">
        <f t="shared" si="87"/>
        <v>8.0437500000000011</v>
      </c>
      <c r="P5434" s="21">
        <v>3.75</v>
      </c>
      <c r="Q5434" s="19">
        <v>21.829744917186144</v>
      </c>
      <c r="R5434" s="4">
        <v>97.724999999999994</v>
      </c>
      <c r="S5434" s="4">
        <v>12.237500000000001</v>
      </c>
      <c r="T5434" s="29">
        <v>224.72500000000002</v>
      </c>
      <c r="U5434" s="4"/>
      <c r="V5434" s="9"/>
      <c r="W5434" s="9"/>
      <c r="X5434" s="9"/>
      <c r="Y5434" s="9"/>
      <c r="Z5434" s="9"/>
      <c r="AA5434" s="9"/>
    </row>
    <row r="5435" spans="1:27">
      <c r="A5435" s="39">
        <v>14</v>
      </c>
      <c r="B5435" s="39">
        <v>8</v>
      </c>
      <c r="C5435" s="40">
        <v>39674</v>
      </c>
      <c r="D5435" s="17">
        <v>0.16666666666699825</v>
      </c>
      <c r="E5435" s="18">
        <v>0.18416639184750441</v>
      </c>
      <c r="F5435" s="4">
        <v>9.8168652424729288</v>
      </c>
      <c r="G5435" s="4">
        <v>21.990350174424798</v>
      </c>
      <c r="H5435" s="4">
        <v>12.173484931951867</v>
      </c>
      <c r="I5435" s="19">
        <v>1.0001257387500146</v>
      </c>
      <c r="J5435" s="19">
        <v>1.3203160214999969</v>
      </c>
      <c r="K5435" s="20">
        <v>2.0804071143320479</v>
      </c>
      <c r="L5435" s="20">
        <v>2.2241036604445799</v>
      </c>
      <c r="M5435" s="20">
        <v>0.1436965461125318</v>
      </c>
      <c r="N5435" s="21">
        <v>8.1875</v>
      </c>
      <c r="O5435" s="21">
        <f t="shared" si="87"/>
        <v>10.643750000000001</v>
      </c>
      <c r="P5435" s="21">
        <v>5</v>
      </c>
      <c r="Q5435" s="19">
        <v>17.563832895061413</v>
      </c>
      <c r="R5435" s="4">
        <v>97.8</v>
      </c>
      <c r="S5435" s="4">
        <v>12.112500000000001</v>
      </c>
      <c r="T5435" s="29">
        <v>302.05</v>
      </c>
      <c r="U5435" s="4"/>
      <c r="V5435" s="9"/>
      <c r="W5435" s="9"/>
      <c r="X5435" s="9"/>
      <c r="Y5435" s="9"/>
      <c r="Z5435" s="9"/>
      <c r="AA5435" s="9"/>
    </row>
    <row r="5436" spans="1:27">
      <c r="A5436" s="39">
        <v>14</v>
      </c>
      <c r="B5436" s="39">
        <v>8</v>
      </c>
      <c r="C5436" s="40">
        <v>39674</v>
      </c>
      <c r="D5436" s="17">
        <v>0.20833333333399651</v>
      </c>
      <c r="E5436" s="18">
        <v>0.25492390490125616</v>
      </c>
      <c r="F5436" s="4">
        <v>11.705604495697536</v>
      </c>
      <c r="G5436" s="4">
        <v>25.510936295099761</v>
      </c>
      <c r="H5436" s="4">
        <v>13.805331799402229</v>
      </c>
      <c r="I5436" s="19">
        <v>0.83317299437501235</v>
      </c>
      <c r="J5436" s="19">
        <v>1.5718588454999964</v>
      </c>
      <c r="K5436" s="20">
        <v>2.1101353197175454</v>
      </c>
      <c r="L5436" s="20">
        <v>2.2811915182360814</v>
      </c>
      <c r="M5436" s="20">
        <v>0.17105619851853571</v>
      </c>
      <c r="N5436" s="21">
        <v>8.5</v>
      </c>
      <c r="O5436" s="21">
        <f t="shared" si="87"/>
        <v>11.05</v>
      </c>
      <c r="P5436" s="21">
        <v>5</v>
      </c>
      <c r="Q5436" s="19">
        <v>12.678922022249212</v>
      </c>
      <c r="R5436" s="4">
        <v>97.974999999999994</v>
      </c>
      <c r="S5436" s="4">
        <v>11.975</v>
      </c>
      <c r="T5436" s="29">
        <v>290.77499999999998</v>
      </c>
      <c r="U5436" s="4"/>
      <c r="V5436" s="9"/>
      <c r="W5436" s="9"/>
      <c r="X5436" s="9"/>
      <c r="Y5436" s="9"/>
      <c r="Z5436" s="9"/>
      <c r="AA5436" s="9"/>
    </row>
    <row r="5437" spans="1:27">
      <c r="A5437" s="39">
        <v>14</v>
      </c>
      <c r="B5437" s="39">
        <v>8</v>
      </c>
      <c r="C5437" s="40">
        <v>39674</v>
      </c>
      <c r="D5437" s="17">
        <v>0.25</v>
      </c>
      <c r="E5437" s="18">
        <v>0.333019275012508</v>
      </c>
      <c r="F5437" s="4">
        <v>18.503913572046105</v>
      </c>
      <c r="G5437" s="4">
        <v>37.201525316899648</v>
      </c>
      <c r="H5437" s="4">
        <v>18.697611744853539</v>
      </c>
      <c r="I5437" s="19">
        <v>0.99945595875001514</v>
      </c>
      <c r="J5437" s="19">
        <v>1.8234206954999954</v>
      </c>
      <c r="K5437" s="20">
        <v>2.0744790199555498</v>
      </c>
      <c r="L5437" s="20">
        <v>2.2983603997963313</v>
      </c>
      <c r="M5437" s="20">
        <v>0.22388137984078171</v>
      </c>
      <c r="N5437" s="21">
        <v>12</v>
      </c>
      <c r="O5437" s="21">
        <f t="shared" si="87"/>
        <v>15.600000000000001</v>
      </c>
      <c r="P5437" s="21">
        <v>7</v>
      </c>
      <c r="Q5437" s="19">
        <v>8.288197758561985</v>
      </c>
      <c r="R5437" s="4">
        <v>98.1</v>
      </c>
      <c r="S5437" s="4">
        <v>11.987500000000001</v>
      </c>
      <c r="T5437" s="29">
        <v>306.17500000000001</v>
      </c>
      <c r="U5437" s="4"/>
      <c r="V5437" s="9"/>
      <c r="W5437" s="9"/>
      <c r="X5437" s="9"/>
      <c r="Y5437" s="9"/>
      <c r="Z5437" s="9"/>
      <c r="AA5437" s="9"/>
    </row>
    <row r="5438" spans="1:27">
      <c r="A5438" s="39">
        <v>14</v>
      </c>
      <c r="B5438" s="39">
        <v>8</v>
      </c>
      <c r="C5438" s="40">
        <v>39674</v>
      </c>
      <c r="D5438" s="17">
        <v>0.29166666666699825</v>
      </c>
      <c r="E5438" s="18">
        <v>0.34634032034250845</v>
      </c>
      <c r="F5438" s="4">
        <v>24.044260966569944</v>
      </c>
      <c r="G5438" s="4">
        <v>44.117545187274573</v>
      </c>
      <c r="H5438" s="4">
        <v>20.073284220704629</v>
      </c>
      <c r="I5438" s="19">
        <v>0.99912106875001538</v>
      </c>
      <c r="J5438" s="19">
        <v>2.2636285649999945</v>
      </c>
      <c r="K5438" s="20">
        <v>2.0982631850992979</v>
      </c>
      <c r="L5438" s="20">
        <v>2.321232574995332</v>
      </c>
      <c r="M5438" s="20">
        <v>0.22296938989603388</v>
      </c>
      <c r="N5438" s="21">
        <v>13.75</v>
      </c>
      <c r="O5438" s="21">
        <f t="shared" si="87"/>
        <v>17.875</v>
      </c>
      <c r="P5438" s="21">
        <v>7</v>
      </c>
      <c r="Q5438" s="19">
        <v>7.9176357067495085</v>
      </c>
      <c r="R5438" s="4">
        <v>98.025000000000006</v>
      </c>
      <c r="S5438" s="4">
        <v>11.8375</v>
      </c>
      <c r="T5438" s="29">
        <v>297.52499999999998</v>
      </c>
      <c r="U5438" s="4"/>
      <c r="V5438" s="9"/>
      <c r="W5438" s="9"/>
      <c r="X5438" s="9"/>
      <c r="Y5438" s="9"/>
      <c r="Z5438" s="9"/>
      <c r="AA5438" s="9"/>
    </row>
    <row r="5439" spans="1:27">
      <c r="A5439" s="39">
        <v>14</v>
      </c>
      <c r="B5439" s="39">
        <v>8</v>
      </c>
      <c r="C5439" s="40">
        <v>39674</v>
      </c>
      <c r="D5439" s="17">
        <v>0.33333333333399651</v>
      </c>
      <c r="E5439" s="18">
        <v>0.33801146433250823</v>
      </c>
      <c r="F5439" s="4">
        <v>35.628711211555022</v>
      </c>
      <c r="G5439" s="4">
        <v>57.445957429549438</v>
      </c>
      <c r="H5439" s="4">
        <v>21.817246217994423</v>
      </c>
      <c r="I5439" s="19">
        <v>1.4981583375000236</v>
      </c>
      <c r="J5439" s="19">
        <v>2.3894686819999937</v>
      </c>
      <c r="K5439" s="20">
        <v>2.1042153942595476</v>
      </c>
      <c r="L5439" s="20">
        <v>2.3098865088058309</v>
      </c>
      <c r="M5439" s="20">
        <v>0.20567111454628317</v>
      </c>
      <c r="N5439" s="21">
        <v>16.4375</v>
      </c>
      <c r="O5439" s="21">
        <f t="shared" si="87"/>
        <v>21.368750000000002</v>
      </c>
      <c r="P5439" s="21">
        <v>9.5</v>
      </c>
      <c r="Q5439" s="19">
        <v>8.1655384396869941</v>
      </c>
      <c r="R5439" s="4">
        <v>97.525000000000006</v>
      </c>
      <c r="S5439" s="4">
        <v>12.175000000000001</v>
      </c>
      <c r="T5439" s="29">
        <v>283.125</v>
      </c>
      <c r="U5439" s="4"/>
      <c r="V5439" s="9"/>
      <c r="W5439" s="9"/>
      <c r="X5439" s="9"/>
      <c r="Y5439" s="9"/>
      <c r="Z5439" s="9"/>
      <c r="AA5439" s="9"/>
    </row>
    <row r="5440" spans="1:27">
      <c r="A5440" s="39">
        <v>14</v>
      </c>
      <c r="B5440" s="39">
        <v>8</v>
      </c>
      <c r="C5440" s="40">
        <v>39674</v>
      </c>
      <c r="D5440" s="17">
        <v>0.375</v>
      </c>
      <c r="E5440" s="18">
        <v>0.25159154199625627</v>
      </c>
      <c r="F5440" s="4">
        <v>51.747067248426646</v>
      </c>
      <c r="G5440" s="4">
        <v>81.08438779692419</v>
      </c>
      <c r="H5440" s="4">
        <v>29.337320548497559</v>
      </c>
      <c r="I5440" s="19">
        <v>2.0801173168750333</v>
      </c>
      <c r="J5440" s="19">
        <v>3.1441389054999922</v>
      </c>
      <c r="K5440" s="20">
        <v>1.991284889852809</v>
      </c>
      <c r="L5440" s="20">
        <v>2.1730609736878259</v>
      </c>
      <c r="M5440" s="20">
        <v>0.18177608383501642</v>
      </c>
      <c r="N5440" s="21">
        <v>12</v>
      </c>
      <c r="O5440" s="21">
        <f t="shared" si="87"/>
        <v>15.600000000000001</v>
      </c>
      <c r="P5440" s="21">
        <v>9.625</v>
      </c>
      <c r="Q5440" s="19">
        <v>7.8567715176245123</v>
      </c>
      <c r="R5440" s="4">
        <v>92.424999999999997</v>
      </c>
      <c r="S5440" s="4">
        <v>13.45</v>
      </c>
      <c r="T5440" s="29">
        <v>265.45</v>
      </c>
      <c r="U5440" s="4"/>
      <c r="V5440" s="9"/>
      <c r="W5440" s="9"/>
      <c r="X5440" s="9"/>
      <c r="Y5440" s="9"/>
      <c r="Z5440" s="9"/>
      <c r="AA5440" s="9"/>
    </row>
    <row r="5441" spans="1:27">
      <c r="A5441" s="39">
        <v>14</v>
      </c>
      <c r="B5441" s="39">
        <v>8</v>
      </c>
      <c r="C5441" s="40">
        <v>39674</v>
      </c>
      <c r="D5441" s="17">
        <v>0.41666666666699825</v>
      </c>
      <c r="E5441" s="18">
        <v>0.23881564276625605</v>
      </c>
      <c r="F5441" s="4">
        <v>63.839220421999116</v>
      </c>
      <c r="G5441" s="4">
        <v>96.304205314174027</v>
      </c>
      <c r="H5441" s="4">
        <v>32.464984892174911</v>
      </c>
      <c r="I5441" s="19">
        <v>2.4952700662500402</v>
      </c>
      <c r="J5441" s="19">
        <v>4.0246386759999897</v>
      </c>
      <c r="K5441" s="20">
        <v>2.0031807586445587</v>
      </c>
      <c r="L5441" s="20">
        <v>2.1503019046888245</v>
      </c>
      <c r="M5441" s="20">
        <v>0.14712114604426568</v>
      </c>
      <c r="N5441" s="21">
        <v>13.5</v>
      </c>
      <c r="O5441" s="21">
        <f t="shared" si="87"/>
        <v>17.55</v>
      </c>
      <c r="P5441" s="21">
        <v>10.0625</v>
      </c>
      <c r="Q5441" s="19">
        <v>8.2903134436244841</v>
      </c>
      <c r="R5441" s="4">
        <v>78.875</v>
      </c>
      <c r="S5441" s="4">
        <v>14.637499999999999</v>
      </c>
      <c r="T5441" s="29">
        <v>231.42500000000001</v>
      </c>
      <c r="U5441" s="4"/>
      <c r="V5441" s="9"/>
      <c r="W5441" s="9"/>
      <c r="X5441" s="9"/>
      <c r="Y5441" s="9"/>
      <c r="Z5441" s="9"/>
      <c r="AA5441" s="9"/>
    </row>
    <row r="5442" spans="1:27">
      <c r="A5442" s="39">
        <v>14</v>
      </c>
      <c r="B5442" s="39">
        <v>8</v>
      </c>
      <c r="C5442" s="40">
        <v>39674</v>
      </c>
      <c r="D5442" s="17">
        <v>0.45833333333399651</v>
      </c>
      <c r="E5442" s="18">
        <v>0.15936775576250428</v>
      </c>
      <c r="F5442" s="4">
        <v>54.021765968313687</v>
      </c>
      <c r="G5442" s="4">
        <v>85.121761456599131</v>
      </c>
      <c r="H5442" s="4">
        <v>31.099995488285437</v>
      </c>
      <c r="I5442" s="19">
        <v>2.3281638306250381</v>
      </c>
      <c r="J5442" s="19">
        <v>3.5845592319999904</v>
      </c>
      <c r="K5442" s="20">
        <v>1.9615792370448131</v>
      </c>
      <c r="L5442" s="20">
        <v>2.059096673988821</v>
      </c>
      <c r="M5442" s="20">
        <v>9.7517436944007663E-2</v>
      </c>
      <c r="N5442" s="21">
        <v>13.5</v>
      </c>
      <c r="O5442" s="21">
        <f t="shared" ref="O5442:O5505" si="88">N5442*1.3</f>
        <v>17.55</v>
      </c>
      <c r="P5442" s="21">
        <v>9.4375</v>
      </c>
      <c r="Q5442" s="19">
        <v>11.755686500561769</v>
      </c>
      <c r="R5442" s="4">
        <v>71.674999999999997</v>
      </c>
      <c r="S5442" s="4">
        <v>15.55</v>
      </c>
      <c r="T5442" s="29">
        <v>184.17500000000001</v>
      </c>
      <c r="U5442" s="4"/>
      <c r="V5442" s="9"/>
      <c r="W5442" s="9"/>
      <c r="X5442" s="9"/>
      <c r="Y5442" s="9"/>
      <c r="Z5442" s="9"/>
      <c r="AA5442" s="9"/>
    </row>
    <row r="5443" spans="1:27">
      <c r="A5443" s="39">
        <v>14</v>
      </c>
      <c r="B5443" s="39">
        <v>8</v>
      </c>
      <c r="C5443" s="40">
        <v>39674</v>
      </c>
      <c r="D5443" s="17">
        <v>0.5</v>
      </c>
      <c r="E5443" s="18">
        <v>0.15517212531625418</v>
      </c>
      <c r="F5443" s="4">
        <v>58.685569614337723</v>
      </c>
      <c r="G5443" s="4">
        <v>91.667788183749053</v>
      </c>
      <c r="H5443" s="4">
        <v>32.982218569411316</v>
      </c>
      <c r="I5443" s="19">
        <v>2.4935886393750417</v>
      </c>
      <c r="J5443" s="19">
        <v>4.024908210999989</v>
      </c>
      <c r="K5443" s="20">
        <v>1.9675308894915631</v>
      </c>
      <c r="L5443" s="20">
        <v>2.0534458912940701</v>
      </c>
      <c r="M5443" s="20">
        <v>8.5915001802507163E-2</v>
      </c>
      <c r="N5443" s="21">
        <v>14.1875</v>
      </c>
      <c r="O5443" s="21">
        <f t="shared" si="88"/>
        <v>18.443750000000001</v>
      </c>
      <c r="P5443" s="21">
        <v>13.1875</v>
      </c>
      <c r="Q5443" s="19">
        <v>13.303341887186672</v>
      </c>
      <c r="R5443" s="4">
        <v>65.45</v>
      </c>
      <c r="S5443" s="4">
        <v>16.1875</v>
      </c>
      <c r="T5443" s="29">
        <v>128.27500000000001</v>
      </c>
      <c r="U5443" s="4"/>
      <c r="V5443" s="9"/>
      <c r="W5443" s="9"/>
      <c r="X5443" s="9"/>
      <c r="Y5443" s="9"/>
      <c r="Z5443" s="9"/>
      <c r="AA5443" s="9"/>
    </row>
    <row r="5444" spans="1:27">
      <c r="A5444" s="39">
        <v>14</v>
      </c>
      <c r="B5444" s="39">
        <v>8</v>
      </c>
      <c r="C5444" s="40">
        <v>39674</v>
      </c>
      <c r="D5444" s="17">
        <v>0.54166666666699825</v>
      </c>
      <c r="E5444" s="18">
        <v>0.16694483153625442</v>
      </c>
      <c r="F5444" s="4">
        <v>66.372711008836134</v>
      </c>
      <c r="G5444" s="4">
        <v>105.00567148504889</v>
      </c>
      <c r="H5444" s="4">
        <v>38.632960476212759</v>
      </c>
      <c r="I5444" s="19">
        <v>2.9082460306250488</v>
      </c>
      <c r="J5444" s="19">
        <v>4.2766064139999882</v>
      </c>
      <c r="K5444" s="20">
        <v>1.9615941944595643</v>
      </c>
      <c r="L5444" s="20">
        <v>2.0477951456833194</v>
      </c>
      <c r="M5444" s="20">
        <v>8.6200951223755318E-2</v>
      </c>
      <c r="N5444" s="21">
        <v>13.8125</v>
      </c>
      <c r="O5444" s="21">
        <f t="shared" si="88"/>
        <v>17.956250000000001</v>
      </c>
      <c r="P5444" s="21">
        <v>8.8125</v>
      </c>
      <c r="Q5444" s="19">
        <v>11.571533872686778</v>
      </c>
      <c r="R5444" s="4">
        <v>58.75</v>
      </c>
      <c r="S5444" s="4">
        <v>17.337499999999999</v>
      </c>
      <c r="T5444" s="29">
        <v>133.75</v>
      </c>
      <c r="U5444" s="4"/>
      <c r="V5444" s="9"/>
      <c r="W5444" s="9"/>
      <c r="X5444" s="9"/>
      <c r="Y5444" s="9"/>
      <c r="Z5444" s="9"/>
      <c r="AA5444" s="9"/>
    </row>
    <row r="5445" spans="1:27">
      <c r="A5445" s="39">
        <v>14</v>
      </c>
      <c r="B5445" s="39">
        <v>8</v>
      </c>
      <c r="C5445" s="40">
        <v>39674</v>
      </c>
      <c r="D5445" s="17">
        <v>0.58333333333399651</v>
      </c>
      <c r="E5445" s="18">
        <v>0.15112354085750415</v>
      </c>
      <c r="F5445" s="4">
        <v>63.103054243111828</v>
      </c>
      <c r="G5445" s="4">
        <v>101.24167206757392</v>
      </c>
      <c r="H5445" s="4">
        <v>38.138617824462088</v>
      </c>
      <c r="I5445" s="19">
        <v>2.6580366856250457</v>
      </c>
      <c r="J5445" s="19">
        <v>4.2138549469999882</v>
      </c>
      <c r="K5445" s="20">
        <v>1.9556574539815652</v>
      </c>
      <c r="L5445" s="20">
        <v>2.0307356248390684</v>
      </c>
      <c r="M5445" s="20">
        <v>7.507817085750329E-2</v>
      </c>
      <c r="N5445" s="21">
        <v>16.3125</v>
      </c>
      <c r="O5445" s="21">
        <f t="shared" si="88"/>
        <v>21.206250000000001</v>
      </c>
      <c r="P5445" s="21">
        <v>9.5</v>
      </c>
      <c r="Q5445" s="19">
        <v>12.252978531624235</v>
      </c>
      <c r="R5445" s="4">
        <v>55.924999999999997</v>
      </c>
      <c r="S5445" s="4">
        <v>17.850000000000001</v>
      </c>
      <c r="T5445" s="29">
        <v>128.65</v>
      </c>
      <c r="U5445" s="4"/>
      <c r="V5445" s="9"/>
      <c r="W5445" s="9"/>
      <c r="X5445" s="9"/>
      <c r="Y5445" s="9"/>
      <c r="Z5445" s="9"/>
      <c r="AA5445" s="9"/>
    </row>
    <row r="5446" spans="1:27">
      <c r="A5446" s="39">
        <v>14</v>
      </c>
      <c r="B5446" s="39">
        <v>8</v>
      </c>
      <c r="C5446" s="40">
        <v>39674</v>
      </c>
      <c r="D5446" s="17">
        <v>0.625</v>
      </c>
      <c r="E5446" s="18">
        <v>0.19491756151500522</v>
      </c>
      <c r="F5446" s="4">
        <v>67.516572001335916</v>
      </c>
      <c r="G5446" s="4">
        <v>108.04211487982381</v>
      </c>
      <c r="H5446" s="4">
        <v>40.525542878487897</v>
      </c>
      <c r="I5446" s="19">
        <v>2.9062855287500504</v>
      </c>
      <c r="J5446" s="19">
        <v>4.2139997559999882</v>
      </c>
      <c r="K5446" s="20">
        <v>1.931887842919318</v>
      </c>
      <c r="L5446" s="20">
        <v>2.0307884324550685</v>
      </c>
      <c r="M5446" s="20">
        <v>9.8900589535749928E-2</v>
      </c>
      <c r="N5446" s="21">
        <v>23.75</v>
      </c>
      <c r="O5446" s="21">
        <f t="shared" si="88"/>
        <v>30.875</v>
      </c>
      <c r="P5446" s="21">
        <v>12.5</v>
      </c>
      <c r="Q5446" s="19">
        <v>10.89223037718682</v>
      </c>
      <c r="R5446" s="4">
        <v>58.325000000000003</v>
      </c>
      <c r="S5446" s="4">
        <v>17.625</v>
      </c>
      <c r="T5446" s="29">
        <v>115</v>
      </c>
      <c r="U5446" s="4"/>
      <c r="V5446" s="9"/>
      <c r="W5446" s="9"/>
      <c r="X5446" s="9"/>
      <c r="Y5446" s="9"/>
      <c r="Z5446" s="9"/>
      <c r="AA5446" s="9"/>
    </row>
    <row r="5447" spans="1:27">
      <c r="A5447" s="39">
        <v>14</v>
      </c>
      <c r="B5447" s="39">
        <v>8</v>
      </c>
      <c r="C5447" s="40">
        <v>39674</v>
      </c>
      <c r="D5447" s="17">
        <v>0.66666666666699825</v>
      </c>
      <c r="E5447" s="18">
        <v>0.22567817314000599</v>
      </c>
      <c r="F5447" s="4">
        <v>67.899558739823362</v>
      </c>
      <c r="G5447" s="4">
        <v>110.06367670937379</v>
      </c>
      <c r="H5447" s="4">
        <v>42.164117969550432</v>
      </c>
      <c r="I5447" s="19">
        <v>2.8223242637500503</v>
      </c>
      <c r="J5447" s="19">
        <v>4.5286248879999871</v>
      </c>
      <c r="K5447" s="20">
        <v>1.9616167129525657</v>
      </c>
      <c r="L5447" s="20">
        <v>2.0536597176380682</v>
      </c>
      <c r="M5447" s="20">
        <v>9.2043004685502416E-2</v>
      </c>
      <c r="N5447" s="21">
        <v>20.8125</v>
      </c>
      <c r="O5447" s="21">
        <f t="shared" si="88"/>
        <v>27.056250000000002</v>
      </c>
      <c r="P5447" s="21">
        <v>10.875</v>
      </c>
      <c r="Q5447" s="19">
        <v>9.283745099249419</v>
      </c>
      <c r="R5447" s="4">
        <v>62.55</v>
      </c>
      <c r="S5447" s="4">
        <v>17.587499999999999</v>
      </c>
      <c r="T5447" s="29">
        <v>96.35</v>
      </c>
      <c r="U5447" s="4"/>
      <c r="V5447" s="9"/>
      <c r="W5447" s="9"/>
      <c r="X5447" s="9"/>
      <c r="Y5447" s="9"/>
      <c r="Z5447" s="9"/>
      <c r="AA5447" s="9"/>
    </row>
    <row r="5448" spans="1:27">
      <c r="A5448" s="39">
        <v>14</v>
      </c>
      <c r="B5448" s="39">
        <v>8</v>
      </c>
      <c r="C5448" s="40">
        <v>39674</v>
      </c>
      <c r="D5448" s="17">
        <v>0.70833333333399651</v>
      </c>
      <c r="E5448" s="18">
        <v>0.31334475853125865</v>
      </c>
      <c r="F5448" s="4">
        <v>69.038812731073136</v>
      </c>
      <c r="G5448" s="4">
        <v>110.45067391877376</v>
      </c>
      <c r="H5448" s="4">
        <v>41.41186118770063</v>
      </c>
      <c r="I5448" s="19">
        <v>2.3234683937500415</v>
      </c>
      <c r="J5448" s="19">
        <v>4.4029813729999869</v>
      </c>
      <c r="K5448" s="20">
        <v>1.9556798815825669</v>
      </c>
      <c r="L5448" s="20">
        <v>2.0594177843448183</v>
      </c>
      <c r="M5448" s="20">
        <v>0.10373790276225126</v>
      </c>
      <c r="N5448" s="21">
        <v>26</v>
      </c>
      <c r="O5448" s="21">
        <f t="shared" si="88"/>
        <v>33.800000000000004</v>
      </c>
      <c r="P5448" s="21">
        <v>12</v>
      </c>
      <c r="Q5448" s="19">
        <v>6.9941816589995636</v>
      </c>
      <c r="R5448" s="4">
        <v>64</v>
      </c>
      <c r="S5448" s="4">
        <v>16.837499999999999</v>
      </c>
      <c r="T5448" s="29">
        <v>86.675000000000011</v>
      </c>
      <c r="U5448" s="4"/>
      <c r="V5448" s="9"/>
      <c r="W5448" s="9"/>
      <c r="X5448" s="9"/>
      <c r="Y5448" s="9"/>
      <c r="Z5448" s="9"/>
      <c r="AA5448" s="9"/>
    </row>
    <row r="5449" spans="1:27">
      <c r="A5449" s="39">
        <v>14</v>
      </c>
      <c r="B5449" s="39">
        <v>8</v>
      </c>
      <c r="C5449" s="40">
        <v>39674</v>
      </c>
      <c r="D5449" s="17">
        <v>0.75</v>
      </c>
      <c r="E5449" s="18">
        <v>0.29177017342875827</v>
      </c>
      <c r="F5449" s="4">
        <v>63.878244147324217</v>
      </c>
      <c r="G5449" s="4">
        <v>103.91778584674881</v>
      </c>
      <c r="H5449" s="4">
        <v>40.039541699424603</v>
      </c>
      <c r="I5449" s="19">
        <v>2.4056714862500437</v>
      </c>
      <c r="J5449" s="19">
        <v>3.8999105229999884</v>
      </c>
      <c r="K5449" s="20">
        <v>1.9378543334850689</v>
      </c>
      <c r="L5449" s="20">
        <v>2.0480615200553172</v>
      </c>
      <c r="M5449" s="20">
        <v>0.11020718657024819</v>
      </c>
      <c r="N5449" s="21">
        <v>20.0625</v>
      </c>
      <c r="O5449" s="21">
        <f t="shared" si="88"/>
        <v>26.081250000000001</v>
      </c>
      <c r="P5449" s="21">
        <v>10.6875</v>
      </c>
      <c r="Q5449" s="19">
        <v>7.36604016812454</v>
      </c>
      <c r="R5449" s="4">
        <v>66.7</v>
      </c>
      <c r="S5449" s="4">
        <v>16.399999999999999</v>
      </c>
      <c r="T5449" s="29">
        <v>90.549999999999983</v>
      </c>
      <c r="U5449" s="4"/>
      <c r="V5449" s="9"/>
      <c r="W5449" s="9"/>
      <c r="X5449" s="9"/>
      <c r="Y5449" s="9"/>
      <c r="Z5449" s="9"/>
      <c r="AA5449" s="9"/>
    </row>
    <row r="5450" spans="1:27">
      <c r="A5450" s="39">
        <v>14</v>
      </c>
      <c r="B5450" s="39">
        <v>8</v>
      </c>
      <c r="C5450" s="40">
        <v>39674</v>
      </c>
      <c r="D5450" s="17">
        <v>0.79166666666699825</v>
      </c>
      <c r="E5450" s="18">
        <v>0.41911225851251199</v>
      </c>
      <c r="F5450" s="4">
        <v>75.097548872346906</v>
      </c>
      <c r="G5450" s="4">
        <v>116.76037928239866</v>
      </c>
      <c r="H5450" s="4">
        <v>41.662830410051754</v>
      </c>
      <c r="I5450" s="19">
        <v>2.0731334650000379</v>
      </c>
      <c r="J5450" s="19">
        <v>4.1516599904999874</v>
      </c>
      <c r="K5450" s="20">
        <v>2.0091940642710631</v>
      </c>
      <c r="L5450" s="20">
        <v>2.1279854332298194</v>
      </c>
      <c r="M5450" s="20">
        <v>0.11879136895875669</v>
      </c>
      <c r="N5450" s="21">
        <v>20.25</v>
      </c>
      <c r="O5450" s="21">
        <f t="shared" si="88"/>
        <v>26.324999999999999</v>
      </c>
      <c r="P5450" s="21">
        <v>12.75</v>
      </c>
      <c r="Q5450" s="19">
        <v>4.1475222909372409</v>
      </c>
      <c r="R5450" s="4">
        <v>70.375</v>
      </c>
      <c r="S5450" s="4">
        <v>15.9</v>
      </c>
      <c r="T5450" s="29">
        <v>91.15</v>
      </c>
      <c r="U5450" s="4"/>
      <c r="V5450" s="9"/>
      <c r="W5450" s="9"/>
      <c r="X5450" s="9"/>
      <c r="Y5450" s="9"/>
      <c r="Z5450" s="9"/>
      <c r="AA5450" s="9"/>
    </row>
    <row r="5451" spans="1:27">
      <c r="A5451" s="39">
        <v>14</v>
      </c>
      <c r="B5451" s="39">
        <v>8</v>
      </c>
      <c r="C5451" s="40">
        <v>39674</v>
      </c>
      <c r="D5451" s="17">
        <v>0.83333333333399651</v>
      </c>
      <c r="E5451" s="18">
        <v>0.47067415607876339</v>
      </c>
      <c r="F5451" s="4">
        <v>80.773780797895739</v>
      </c>
      <c r="G5451" s="4">
        <v>122.18088474042359</v>
      </c>
      <c r="H5451" s="4">
        <v>41.40710394252784</v>
      </c>
      <c r="I5451" s="19">
        <v>2.9014156700000542</v>
      </c>
      <c r="J5451" s="19">
        <v>4.3405158244999864</v>
      </c>
      <c r="K5451" s="20">
        <v>1.9735354467630668</v>
      </c>
      <c r="L5451" s="20">
        <v>2.1337460587325694</v>
      </c>
      <c r="M5451" s="20">
        <v>0.16021061196950243</v>
      </c>
      <c r="N5451" s="21">
        <v>19.75</v>
      </c>
      <c r="O5451" s="21">
        <f t="shared" si="88"/>
        <v>25.675000000000001</v>
      </c>
      <c r="P5451" s="21">
        <v>13.625</v>
      </c>
      <c r="Q5451" s="19">
        <v>2.2905668962498567</v>
      </c>
      <c r="R5451" s="4">
        <v>74.650000000000006</v>
      </c>
      <c r="S5451" s="4">
        <v>15.125</v>
      </c>
      <c r="T5451" s="29">
        <v>69.625</v>
      </c>
      <c r="U5451" s="4"/>
      <c r="V5451" s="9"/>
      <c r="W5451" s="9"/>
      <c r="X5451" s="9"/>
      <c r="Y5451" s="9"/>
      <c r="Z5451" s="9"/>
      <c r="AA5451" s="9"/>
    </row>
    <row r="5452" spans="1:27">
      <c r="A5452" s="39">
        <v>14</v>
      </c>
      <c r="B5452" s="39">
        <v>8</v>
      </c>
      <c r="C5452" s="40">
        <v>39674</v>
      </c>
      <c r="D5452" s="17">
        <v>0.875</v>
      </c>
      <c r="E5452" s="18">
        <v>0.56039118883001637</v>
      </c>
      <c r="F5452" s="4">
        <v>82.166210964045476</v>
      </c>
      <c r="G5452" s="4">
        <v>121.68780559049857</v>
      </c>
      <c r="H5452" s="4">
        <v>39.521594626453101</v>
      </c>
      <c r="I5452" s="19">
        <v>2.9833048031250566</v>
      </c>
      <c r="J5452" s="19">
        <v>4.3406606334999873</v>
      </c>
      <c r="K5452" s="20">
        <v>2.2469859352962924</v>
      </c>
      <c r="L5452" s="20">
        <v>2.4761245728095798</v>
      </c>
      <c r="M5452" s="20">
        <v>0.22913863751328745</v>
      </c>
      <c r="N5452" s="21">
        <v>20.5625</v>
      </c>
      <c r="O5452" s="21">
        <f t="shared" si="88"/>
        <v>26.731249999999999</v>
      </c>
      <c r="P5452" s="21">
        <v>14.375</v>
      </c>
      <c r="Q5452" s="19">
        <v>1.7954248480623876</v>
      </c>
      <c r="R5452" s="4">
        <v>78.2</v>
      </c>
      <c r="S5452" s="4">
        <v>14.1625</v>
      </c>
      <c r="T5452" s="29">
        <v>26.925000000000004</v>
      </c>
      <c r="U5452" s="4"/>
      <c r="V5452" s="9"/>
      <c r="W5452" s="9"/>
      <c r="X5452" s="9"/>
      <c r="Y5452" s="9"/>
      <c r="Z5452" s="9"/>
      <c r="AA5452" s="9"/>
    </row>
    <row r="5453" spans="1:27">
      <c r="A5453" s="39">
        <v>14</v>
      </c>
      <c r="B5453" s="39">
        <v>8</v>
      </c>
      <c r="C5453" s="40">
        <v>39674</v>
      </c>
      <c r="D5453" s="17">
        <v>0.91666666666699825</v>
      </c>
      <c r="E5453" s="18">
        <v>0.58876847459876713</v>
      </c>
      <c r="F5453" s="4">
        <v>71.333874396485228</v>
      </c>
      <c r="G5453" s="4">
        <v>100.80691892297381</v>
      </c>
      <c r="H5453" s="4">
        <v>29.473044526488565</v>
      </c>
      <c r="I5453" s="19">
        <v>2.1538644368750415</v>
      </c>
      <c r="J5453" s="19">
        <v>3.6487947269999883</v>
      </c>
      <c r="K5453" s="20">
        <v>2.4550492998562734</v>
      </c>
      <c r="L5453" s="20">
        <v>2.8014004373503392</v>
      </c>
      <c r="M5453" s="20">
        <v>0.34635113749406587</v>
      </c>
      <c r="N5453" s="21">
        <v>16.9375</v>
      </c>
      <c r="O5453" s="21">
        <f t="shared" si="88"/>
        <v>22.018750000000001</v>
      </c>
      <c r="P5453" s="21">
        <v>11.9375</v>
      </c>
      <c r="Q5453" s="19">
        <v>1.5478807722499028</v>
      </c>
      <c r="R5453" s="4">
        <v>81.8</v>
      </c>
      <c r="S5453" s="4">
        <v>13.5</v>
      </c>
      <c r="T5453" s="29">
        <v>51.475000000000001</v>
      </c>
      <c r="U5453" s="4"/>
      <c r="V5453" s="9"/>
      <c r="W5453" s="9"/>
      <c r="X5453" s="9"/>
      <c r="Y5453" s="9"/>
      <c r="Z5453" s="9"/>
      <c r="AA5453" s="9"/>
    </row>
    <row r="5454" spans="1:27">
      <c r="A5454" s="39">
        <v>14</v>
      </c>
      <c r="B5454" s="39">
        <v>8</v>
      </c>
      <c r="C5454" s="40">
        <v>39674</v>
      </c>
      <c r="D5454" s="17">
        <v>0.95833333333399651</v>
      </c>
      <c r="E5454" s="18">
        <v>0.56590592937876683</v>
      </c>
      <c r="F5454" s="4">
        <v>91.884445342443513</v>
      </c>
      <c r="G5454" s="4">
        <v>119.31760393962355</v>
      </c>
      <c r="H5454" s="4">
        <v>27.433158597180061</v>
      </c>
      <c r="I5454" s="19">
        <v>2.7328024293750532</v>
      </c>
      <c r="J5454" s="19">
        <v>4.4038734809999864</v>
      </c>
      <c r="K5454" s="20">
        <v>2.556114270676265</v>
      </c>
      <c r="L5454" s="20">
        <v>2.9155854610173426</v>
      </c>
      <c r="M5454" s="20">
        <v>0.35947119034107788</v>
      </c>
      <c r="N5454" s="21">
        <v>16.125</v>
      </c>
      <c r="O5454" s="21">
        <f t="shared" si="88"/>
        <v>20.962500000000002</v>
      </c>
      <c r="P5454" s="21">
        <v>12.75</v>
      </c>
      <c r="Q5454" s="19">
        <v>1.7956551333748876</v>
      </c>
      <c r="R5454" s="4">
        <v>86.1</v>
      </c>
      <c r="S5454" s="4">
        <v>12.6875</v>
      </c>
      <c r="T5454" s="29">
        <v>133.80000000000001</v>
      </c>
      <c r="U5454" s="4"/>
      <c r="V5454" s="9"/>
      <c r="W5454" s="9"/>
      <c r="X5454" s="9"/>
      <c r="Y5454" s="9"/>
      <c r="Z5454" s="9"/>
      <c r="AA5454" s="9"/>
    </row>
    <row r="5455" spans="1:27">
      <c r="A5455" s="39">
        <v>15</v>
      </c>
      <c r="B5455" s="39">
        <v>8</v>
      </c>
      <c r="C5455" s="40">
        <v>39675</v>
      </c>
      <c r="D5455" s="17">
        <v>0</v>
      </c>
      <c r="E5455" s="18">
        <v>0.67356571262127019</v>
      </c>
      <c r="F5455" s="4">
        <v>109.03420565451498</v>
      </c>
      <c r="G5455" s="4">
        <v>131.41125595257338</v>
      </c>
      <c r="H5455" s="4">
        <v>22.377050298058421</v>
      </c>
      <c r="I5455" s="19">
        <v>3.5597729818750703</v>
      </c>
      <c r="J5455" s="19">
        <v>5.0960739279999832</v>
      </c>
      <c r="K5455" s="20">
        <v>2.7701254020499961</v>
      </c>
      <c r="L5455" s="20">
        <v>3.2523053676756026</v>
      </c>
      <c r="M5455" s="20">
        <v>0.4821799656256065</v>
      </c>
      <c r="N5455" s="21">
        <v>14.625</v>
      </c>
      <c r="O5455" s="21">
        <f t="shared" si="88"/>
        <v>19.012499999999999</v>
      </c>
      <c r="P5455" s="21">
        <v>12</v>
      </c>
      <c r="Q5455" s="19">
        <v>1.7957668462498875</v>
      </c>
      <c r="R5455" s="4">
        <v>90.025000000000006</v>
      </c>
      <c r="S5455" s="4">
        <v>11.725</v>
      </c>
      <c r="T5455" s="29">
        <v>154.20000000000002</v>
      </c>
      <c r="U5455" s="4"/>
      <c r="V5455" s="9"/>
      <c r="W5455" s="9"/>
      <c r="X5455" s="9"/>
      <c r="Y5455" s="9"/>
      <c r="Z5455" s="9"/>
      <c r="AA5455" s="9"/>
    </row>
    <row r="5456" spans="1:27">
      <c r="A5456" s="39">
        <v>15</v>
      </c>
      <c r="B5456" s="39">
        <v>8</v>
      </c>
      <c r="C5456" s="40">
        <v>39675</v>
      </c>
      <c r="D5456" s="17">
        <v>4.1666666666998253E-2</v>
      </c>
      <c r="E5456" s="18">
        <v>0.55084497405001676</v>
      </c>
      <c r="F5456" s="4">
        <v>104.25270785819097</v>
      </c>
      <c r="G5456" s="4">
        <v>124.87696713684846</v>
      </c>
      <c r="H5456" s="4">
        <v>20.624259278657469</v>
      </c>
      <c r="I5456" s="19">
        <v>2.7309814650000543</v>
      </c>
      <c r="J5456" s="19">
        <v>4.0266675874999862</v>
      </c>
      <c r="K5456" s="20">
        <v>2.8533587236469886</v>
      </c>
      <c r="L5456" s="20">
        <v>3.2523880649956021</v>
      </c>
      <c r="M5456" s="20">
        <v>0.39902934134861268</v>
      </c>
      <c r="N5456" s="21">
        <v>12.375</v>
      </c>
      <c r="O5456" s="21">
        <f t="shared" si="88"/>
        <v>16.087500000000002</v>
      </c>
      <c r="P5456" s="21">
        <v>10.5625</v>
      </c>
      <c r="Q5456" s="19">
        <v>1.1146955434999302</v>
      </c>
      <c r="R5456" s="4">
        <v>92.275000000000006</v>
      </c>
      <c r="S5456" s="4">
        <v>10.875</v>
      </c>
      <c r="T5456" s="29">
        <v>114.575</v>
      </c>
      <c r="U5456" s="4"/>
      <c r="V5456" s="9"/>
      <c r="W5456" s="9"/>
      <c r="X5456" s="9"/>
      <c r="Y5456" s="9"/>
      <c r="Z5456" s="9"/>
      <c r="AA5456" s="9"/>
    </row>
    <row r="5457" spans="1:27">
      <c r="A5457" s="39">
        <v>15</v>
      </c>
      <c r="B5457" s="39">
        <v>8</v>
      </c>
      <c r="C5457" s="40">
        <v>39675</v>
      </c>
      <c r="D5457" s="17">
        <v>8.3333333333996507E-2</v>
      </c>
      <c r="E5457" s="18">
        <v>0.61606325352751878</v>
      </c>
      <c r="F5457" s="4">
        <v>114.72413977167636</v>
      </c>
      <c r="G5457" s="4">
        <v>134.58096213127334</v>
      </c>
      <c r="H5457" s="4">
        <v>19.856822359596972</v>
      </c>
      <c r="I5457" s="19">
        <v>3.1437341693750636</v>
      </c>
      <c r="J5457" s="19">
        <v>4.5301501389999856</v>
      </c>
      <c r="K5457" s="20">
        <v>2.7998690306717453</v>
      </c>
      <c r="L5457" s="20">
        <v>3.2182364635551002</v>
      </c>
      <c r="M5457" s="20">
        <v>0.41836743288335521</v>
      </c>
      <c r="N5457" s="21">
        <v>14.75</v>
      </c>
      <c r="O5457" s="21">
        <f t="shared" si="88"/>
        <v>19.175000000000001</v>
      </c>
      <c r="P5457" s="21">
        <v>13.0625</v>
      </c>
      <c r="Q5457" s="19">
        <v>1.7959941917498872</v>
      </c>
      <c r="R5457" s="4">
        <v>94.25</v>
      </c>
      <c r="S5457" s="4">
        <v>10.362500000000001</v>
      </c>
      <c r="T5457" s="29">
        <v>158.27500000000001</v>
      </c>
      <c r="U5457" s="4"/>
      <c r="V5457" s="9"/>
      <c r="W5457" s="9"/>
      <c r="X5457" s="9"/>
      <c r="Y5457" s="9"/>
      <c r="Z5457" s="9"/>
      <c r="AA5457" s="9"/>
    </row>
    <row r="5458" spans="1:27">
      <c r="A5458" s="39">
        <v>15</v>
      </c>
      <c r="B5458" s="39">
        <v>8</v>
      </c>
      <c r="C5458" s="40">
        <v>39675</v>
      </c>
      <c r="D5458" s="17">
        <v>0.125</v>
      </c>
      <c r="E5458" s="18">
        <v>0.58427900591376825</v>
      </c>
      <c r="F5458" s="4">
        <v>127.21440519626131</v>
      </c>
      <c r="G5458" s="4">
        <v>145.67143573914817</v>
      </c>
      <c r="H5458" s="4">
        <v>18.457030542886862</v>
      </c>
      <c r="I5458" s="19">
        <v>4.3005287387500877</v>
      </c>
      <c r="J5458" s="19">
        <v>6.0403980204999801</v>
      </c>
      <c r="K5458" s="20">
        <v>2.9366041168377333</v>
      </c>
      <c r="L5458" s="20">
        <v>3.3609754844238537</v>
      </c>
      <c r="M5458" s="20">
        <v>0.4243713675861206</v>
      </c>
      <c r="N5458" s="21">
        <v>14.875</v>
      </c>
      <c r="O5458" s="21">
        <f t="shared" si="88"/>
        <v>19.337500000000002</v>
      </c>
      <c r="P5458" s="21">
        <v>11.3125</v>
      </c>
      <c r="Q5458" s="19">
        <v>1.7341735836248913</v>
      </c>
      <c r="R5458" s="4">
        <v>95.25</v>
      </c>
      <c r="S5458" s="4">
        <v>10</v>
      </c>
      <c r="T5458" s="29">
        <v>171.65</v>
      </c>
      <c r="U5458" s="4"/>
      <c r="V5458" s="9"/>
      <c r="W5458" s="9"/>
      <c r="X5458" s="9"/>
      <c r="Y5458" s="9"/>
      <c r="Z5458" s="9"/>
      <c r="AA5458" s="9"/>
    </row>
    <row r="5459" spans="1:27">
      <c r="A5459" s="39">
        <v>15</v>
      </c>
      <c r="B5459" s="39">
        <v>8</v>
      </c>
      <c r="C5459" s="40">
        <v>39675</v>
      </c>
      <c r="D5459" s="17">
        <v>0.16666666666699825</v>
      </c>
      <c r="E5459" s="18">
        <v>0.41987428219376305</v>
      </c>
      <c r="F5459" s="4">
        <v>40.222524992854233</v>
      </c>
      <c r="G5459" s="4">
        <v>52.25480203082433</v>
      </c>
      <c r="H5459" s="4">
        <v>12.032277037970106</v>
      </c>
      <c r="I5459" s="19">
        <v>1.3227845050000273</v>
      </c>
      <c r="J5459" s="19">
        <v>2.2023019339999923</v>
      </c>
      <c r="K5459" s="20">
        <v>2.7582785183655001</v>
      </c>
      <c r="L5459" s="20">
        <v>3.1213955804323454</v>
      </c>
      <c r="M5459" s="20">
        <v>0.36311706206684546</v>
      </c>
      <c r="N5459" s="21">
        <v>7.75</v>
      </c>
      <c r="O5459" s="21">
        <f t="shared" si="88"/>
        <v>10.075000000000001</v>
      </c>
      <c r="P5459" s="21">
        <v>8.9375</v>
      </c>
      <c r="Q5459" s="19">
        <v>1.4865285742499066</v>
      </c>
      <c r="R5459" s="4">
        <v>95.474999999999994</v>
      </c>
      <c r="S5459" s="4">
        <v>9.4499999999999993</v>
      </c>
      <c r="T5459" s="29">
        <v>196.65</v>
      </c>
      <c r="U5459" s="4"/>
      <c r="V5459" s="9"/>
      <c r="W5459" s="9"/>
      <c r="X5459" s="9"/>
      <c r="Y5459" s="9"/>
      <c r="Z5459" s="9"/>
      <c r="AA5459" s="9"/>
    </row>
    <row r="5460" spans="1:27">
      <c r="A5460" s="39">
        <v>15</v>
      </c>
      <c r="B5460" s="39">
        <v>8</v>
      </c>
      <c r="C5460" s="40">
        <v>39675</v>
      </c>
      <c r="D5460" s="17">
        <v>0.20833333333399651</v>
      </c>
      <c r="E5460" s="18">
        <v>0.55741019678751769</v>
      </c>
      <c r="F5460" s="4">
        <v>37.4514808148298</v>
      </c>
      <c r="G5460" s="4">
        <v>49.992636411399353</v>
      </c>
      <c r="H5460" s="4">
        <v>12.541155596569549</v>
      </c>
      <c r="I5460" s="19">
        <v>1.4049945743750294</v>
      </c>
      <c r="J5460" s="19">
        <v>2.013601478999993</v>
      </c>
      <c r="K5460" s="20">
        <v>2.7345108898850032</v>
      </c>
      <c r="L5460" s="20">
        <v>3.1043585695760942</v>
      </c>
      <c r="M5460" s="20">
        <v>0.36984767969109122</v>
      </c>
      <c r="N5460" s="21">
        <v>8.1875</v>
      </c>
      <c r="O5460" s="21">
        <f t="shared" si="88"/>
        <v>10.643750000000001</v>
      </c>
      <c r="P5460" s="21">
        <v>7.25</v>
      </c>
      <c r="Q5460" s="19">
        <v>1.734395049499891</v>
      </c>
      <c r="R5460" s="4">
        <v>95.575000000000003</v>
      </c>
      <c r="S5460" s="4">
        <v>8.7125000000000004</v>
      </c>
      <c r="T5460" s="29">
        <v>208.97499999999999</v>
      </c>
      <c r="U5460" s="4"/>
      <c r="V5460" s="9"/>
      <c r="W5460" s="9"/>
      <c r="X5460" s="9"/>
      <c r="Y5460" s="9"/>
      <c r="Z5460" s="9"/>
      <c r="AA5460" s="9"/>
    </row>
    <row r="5461" spans="1:27">
      <c r="A5461" s="39">
        <v>15</v>
      </c>
      <c r="B5461" s="39">
        <v>8</v>
      </c>
      <c r="C5461" s="40">
        <v>39675</v>
      </c>
      <c r="D5461" s="17">
        <v>0.25</v>
      </c>
      <c r="E5461" s="18">
        <v>0.46052494783751485</v>
      </c>
      <c r="F5461" s="4">
        <v>27.869911732931779</v>
      </c>
      <c r="G5461" s="4">
        <v>42.062667913874449</v>
      </c>
      <c r="H5461" s="4">
        <v>14.192756180942675</v>
      </c>
      <c r="I5461" s="19">
        <v>1.1566759625000245</v>
      </c>
      <c r="J5461" s="19">
        <v>1.8248841119999939</v>
      </c>
      <c r="K5461" s="20">
        <v>2.2886750881455442</v>
      </c>
      <c r="L5461" s="20">
        <v>2.5280603535383261</v>
      </c>
      <c r="M5461" s="20">
        <v>0.23938526539278249</v>
      </c>
      <c r="N5461" s="21">
        <v>11.875</v>
      </c>
      <c r="O5461" s="21">
        <f t="shared" si="88"/>
        <v>15.4375</v>
      </c>
      <c r="P5461" s="21">
        <v>7.75</v>
      </c>
      <c r="Q5461" s="19">
        <v>5.7610562068746383</v>
      </c>
      <c r="R5461" s="4">
        <v>96</v>
      </c>
      <c r="S5461" s="4">
        <v>8.4499999999999993</v>
      </c>
      <c r="T5461" s="29">
        <v>204.5</v>
      </c>
      <c r="U5461" s="4"/>
      <c r="V5461" s="9"/>
      <c r="W5461" s="9"/>
      <c r="X5461" s="9"/>
      <c r="Y5461" s="9"/>
      <c r="Z5461" s="9"/>
      <c r="AA5461" s="9"/>
    </row>
    <row r="5462" spans="1:27">
      <c r="A5462" s="39">
        <v>15</v>
      </c>
      <c r="B5462" s="39">
        <v>8</v>
      </c>
      <c r="C5462" s="40">
        <v>39675</v>
      </c>
      <c r="D5462" s="17">
        <v>0.29166666666699825</v>
      </c>
      <c r="E5462" s="18">
        <v>0.39154285100876268</v>
      </c>
      <c r="F5462" s="4">
        <v>21.944737224157997</v>
      </c>
      <c r="G5462" s="4">
        <v>37.532485094949507</v>
      </c>
      <c r="H5462" s="4">
        <v>15.587747870791505</v>
      </c>
      <c r="I5462" s="19">
        <v>1.0736635525000231</v>
      </c>
      <c r="J5462" s="19">
        <v>1.6990931454999942</v>
      </c>
      <c r="K5462" s="20">
        <v>2.1281789631690584</v>
      </c>
      <c r="L5462" s="20">
        <v>2.3169752977685696</v>
      </c>
      <c r="M5462" s="20">
        <v>0.18879633459951062</v>
      </c>
      <c r="N5462" s="21">
        <v>17.8125</v>
      </c>
      <c r="O5462" s="21">
        <f t="shared" si="88"/>
        <v>23.15625</v>
      </c>
      <c r="P5462" s="21">
        <v>7.8125</v>
      </c>
      <c r="Q5462" s="19">
        <v>8.8589206972494434</v>
      </c>
      <c r="R5462" s="4">
        <v>97.325000000000003</v>
      </c>
      <c r="S5462" s="4">
        <v>10.362500000000001</v>
      </c>
      <c r="T5462" s="29">
        <v>260.95</v>
      </c>
      <c r="U5462" s="4"/>
      <c r="V5462" s="9"/>
      <c r="W5462" s="9"/>
      <c r="X5462" s="9"/>
      <c r="Y5462" s="9"/>
      <c r="Z5462" s="9"/>
      <c r="AA5462" s="9"/>
    </row>
    <row r="5463" spans="1:27">
      <c r="A5463" s="39">
        <v>15</v>
      </c>
      <c r="B5463" s="39">
        <v>8</v>
      </c>
      <c r="C5463" s="40">
        <v>39675</v>
      </c>
      <c r="D5463" s="17">
        <v>0.33333333333399651</v>
      </c>
      <c r="E5463" s="18">
        <v>0.40671385904751328</v>
      </c>
      <c r="F5463" s="4">
        <v>24.973530632007389</v>
      </c>
      <c r="G5463" s="4">
        <v>43.455722537824421</v>
      </c>
      <c r="H5463" s="4">
        <v>18.482191905817032</v>
      </c>
      <c r="I5463" s="19">
        <v>1.1558736218750252</v>
      </c>
      <c r="J5463" s="19">
        <v>1.699150223499994</v>
      </c>
      <c r="K5463" s="20">
        <v>2.0687404638028148</v>
      </c>
      <c r="L5463" s="20">
        <v>2.2542582401703171</v>
      </c>
      <c r="M5463" s="20">
        <v>0.18551777636750222</v>
      </c>
      <c r="N5463" s="21">
        <v>20.5</v>
      </c>
      <c r="O5463" s="21">
        <f t="shared" si="88"/>
        <v>26.650000000000002</v>
      </c>
      <c r="P5463" s="21">
        <v>7.0625</v>
      </c>
      <c r="Q5463" s="19">
        <v>11.585471523749272</v>
      </c>
      <c r="R5463" s="4">
        <v>91.974999999999994</v>
      </c>
      <c r="S5463" s="4">
        <v>11.512499999999999</v>
      </c>
      <c r="T5463" s="29">
        <v>240.5</v>
      </c>
      <c r="U5463" s="4"/>
      <c r="V5463" s="9"/>
      <c r="W5463" s="9"/>
      <c r="X5463" s="9"/>
      <c r="Y5463" s="9"/>
      <c r="Z5463" s="9"/>
      <c r="AA5463" s="9"/>
    </row>
    <row r="5464" spans="1:27">
      <c r="A5464" s="39">
        <v>15</v>
      </c>
      <c r="B5464" s="39">
        <v>8</v>
      </c>
      <c r="C5464" s="40">
        <v>39675</v>
      </c>
      <c r="D5464" s="17">
        <v>0.375</v>
      </c>
      <c r="E5464" s="18">
        <v>0.41597914694376364</v>
      </c>
      <c r="F5464" s="4">
        <v>30.65157626120623</v>
      </c>
      <c r="G5464" s="4">
        <v>52.655012744249291</v>
      </c>
      <c r="H5464" s="4">
        <v>22.00343648304306</v>
      </c>
      <c r="I5464" s="19">
        <v>1.9807720425000437</v>
      </c>
      <c r="J5464" s="19">
        <v>2.0768053419999926</v>
      </c>
      <c r="K5464" s="20">
        <v>2.1044164530443124</v>
      </c>
      <c r="L5464" s="20">
        <v>2.3113880770498185</v>
      </c>
      <c r="M5464" s="20">
        <v>0.20697162400550595</v>
      </c>
      <c r="N5464" s="21">
        <v>11.6875</v>
      </c>
      <c r="O5464" s="21">
        <f t="shared" si="88"/>
        <v>15.19375</v>
      </c>
      <c r="P5464" s="21">
        <v>7.625</v>
      </c>
      <c r="Q5464" s="19">
        <v>13.692823592311637</v>
      </c>
      <c r="R5464" s="4">
        <v>76.775000000000006</v>
      </c>
      <c r="S5464" s="4">
        <v>14.0625</v>
      </c>
      <c r="T5464" s="29">
        <v>265.5</v>
      </c>
      <c r="U5464" s="4"/>
      <c r="V5464" s="9"/>
      <c r="W5464" s="9"/>
      <c r="X5464" s="9"/>
      <c r="Y5464" s="9"/>
      <c r="Z5464" s="9"/>
      <c r="AA5464" s="9"/>
    </row>
    <row r="5465" spans="1:27">
      <c r="A5465" s="39">
        <v>15</v>
      </c>
      <c r="B5465" s="39">
        <v>8</v>
      </c>
      <c r="C5465" s="40">
        <v>39675</v>
      </c>
      <c r="D5465" s="17">
        <v>0.41666666666699825</v>
      </c>
      <c r="E5465" s="18">
        <v>0.38082421346501272</v>
      </c>
      <c r="F5465" s="4">
        <v>39.736707744941882</v>
      </c>
      <c r="G5465" s="4">
        <v>69.037054223374057</v>
      </c>
      <c r="H5465" s="4">
        <v>29.300346478432175</v>
      </c>
      <c r="I5465" s="19">
        <v>2.3926735681250531</v>
      </c>
      <c r="J5465" s="19">
        <v>2.3915578424999913</v>
      </c>
      <c r="K5465" s="20">
        <v>2.1282033392673108</v>
      </c>
      <c r="L5465" s="20">
        <v>2.3000339265483176</v>
      </c>
      <c r="M5465" s="20">
        <v>0.17183058728100675</v>
      </c>
      <c r="N5465" s="21">
        <v>16</v>
      </c>
      <c r="O5465" s="21">
        <f t="shared" si="88"/>
        <v>20.8</v>
      </c>
      <c r="P5465" s="21">
        <v>8.6875</v>
      </c>
      <c r="Q5465" s="19">
        <v>14.375220750499095</v>
      </c>
      <c r="R5465" s="4">
        <v>67.724999999999994</v>
      </c>
      <c r="S5465" s="4">
        <v>16.0625</v>
      </c>
      <c r="T5465" s="29">
        <v>260.2</v>
      </c>
      <c r="U5465" s="4"/>
      <c r="V5465" s="9"/>
      <c r="W5465" s="9"/>
      <c r="X5465" s="9"/>
      <c r="Y5465" s="9"/>
      <c r="Z5465" s="9"/>
      <c r="AA5465" s="9"/>
    </row>
    <row r="5466" spans="1:27">
      <c r="A5466" s="39">
        <v>15</v>
      </c>
      <c r="B5466" s="39">
        <v>8</v>
      </c>
      <c r="C5466" s="40">
        <v>39675</v>
      </c>
      <c r="D5466" s="17">
        <v>0.45833333333399651</v>
      </c>
      <c r="E5466" s="18">
        <v>0.33373195399001132</v>
      </c>
      <c r="F5466" s="4">
        <v>33.557869689030646</v>
      </c>
      <c r="G5466" s="4">
        <v>62.113191257549133</v>
      </c>
      <c r="H5466" s="4">
        <v>28.555321568518494</v>
      </c>
      <c r="I5466" s="19">
        <v>2.309444875000052</v>
      </c>
      <c r="J5466" s="19">
        <v>2.7063214414999903</v>
      </c>
      <c r="K5466" s="20">
        <v>2.1460456512580599</v>
      </c>
      <c r="L5466" s="20">
        <v>2.3457535048343181</v>
      </c>
      <c r="M5466" s="20">
        <v>0.19970785357625853</v>
      </c>
      <c r="N5466" s="21">
        <v>11.5</v>
      </c>
      <c r="O5466" s="21">
        <f t="shared" si="88"/>
        <v>14.950000000000001</v>
      </c>
      <c r="P5466" s="21">
        <v>6.8125</v>
      </c>
      <c r="Q5466" s="19">
        <v>19.891166066373746</v>
      </c>
      <c r="R5466" s="4">
        <v>63.85</v>
      </c>
      <c r="S5466" s="4">
        <v>17.212499999999999</v>
      </c>
      <c r="T5466" s="29">
        <v>206.79999999999998</v>
      </c>
      <c r="U5466" s="4"/>
      <c r="V5466" s="9"/>
      <c r="W5466" s="9"/>
      <c r="X5466" s="9"/>
      <c r="Y5466" s="9"/>
      <c r="Z5466" s="9"/>
      <c r="AA5466" s="9"/>
    </row>
    <row r="5467" spans="1:27">
      <c r="A5467" s="39">
        <v>15</v>
      </c>
      <c r="B5467" s="39">
        <v>8</v>
      </c>
      <c r="C5467" s="40">
        <v>39675</v>
      </c>
      <c r="D5467" s="17">
        <v>0.5</v>
      </c>
      <c r="E5467" s="18">
        <v>0.30880820194751057</v>
      </c>
      <c r="F5467" s="4">
        <v>28.639919973106661</v>
      </c>
      <c r="G5467" s="4">
        <v>56.322345143549214</v>
      </c>
      <c r="H5467" s="4">
        <v>27.682425170442556</v>
      </c>
      <c r="I5467" s="19">
        <v>1.5665751250000355</v>
      </c>
      <c r="J5467" s="19">
        <v>2.139956883499992</v>
      </c>
      <c r="K5467" s="20">
        <v>2.0628274063715675</v>
      </c>
      <c r="L5467" s="20">
        <v>2.2145400367150643</v>
      </c>
      <c r="M5467" s="20">
        <v>0.15171263034349636</v>
      </c>
      <c r="N5467" s="21">
        <v>8.4375</v>
      </c>
      <c r="O5467" s="21">
        <f t="shared" si="88"/>
        <v>10.96875</v>
      </c>
      <c r="P5467" s="21">
        <v>5.5</v>
      </c>
      <c r="Q5467" s="19">
        <v>23.424723445561021</v>
      </c>
      <c r="R5467" s="4">
        <v>59.1</v>
      </c>
      <c r="S5467" s="4">
        <v>18.074999999999999</v>
      </c>
      <c r="T5467" s="29">
        <v>232.375</v>
      </c>
      <c r="U5467" s="4"/>
      <c r="V5467" s="9"/>
      <c r="W5467" s="9"/>
      <c r="X5467" s="9"/>
      <c r="Y5467" s="9"/>
      <c r="Z5467" s="9"/>
      <c r="AA5467" s="9"/>
    </row>
    <row r="5468" spans="1:27">
      <c r="A5468" s="39">
        <v>15</v>
      </c>
      <c r="B5468" s="39">
        <v>8</v>
      </c>
      <c r="C5468" s="40">
        <v>39675</v>
      </c>
      <c r="D5468" s="17">
        <v>0.54166666666699825</v>
      </c>
      <c r="E5468" s="18">
        <v>0.25561404146375888</v>
      </c>
      <c r="F5468" s="4">
        <v>15.26742964005939</v>
      </c>
      <c r="G5468" s="4">
        <v>35.78736898567449</v>
      </c>
      <c r="H5468" s="4">
        <v>20.519939345615111</v>
      </c>
      <c r="I5468" s="19">
        <v>0.98907436875002275</v>
      </c>
      <c r="J5468" s="19">
        <v>1.6994334994999938</v>
      </c>
      <c r="K5468" s="20">
        <v>2.0925591110990656</v>
      </c>
      <c r="L5468" s="20">
        <v>2.2374281209500642</v>
      </c>
      <c r="M5468" s="20">
        <v>0.14486900985099871</v>
      </c>
      <c r="N5468" s="21">
        <v>6.5</v>
      </c>
      <c r="O5468" s="21">
        <f t="shared" si="88"/>
        <v>8.4500000000000011</v>
      </c>
      <c r="P5468" s="21">
        <v>6.375</v>
      </c>
      <c r="Q5468" s="19">
        <v>33.09410497518541</v>
      </c>
      <c r="R5468" s="4">
        <v>52.924999999999997</v>
      </c>
      <c r="S5468" s="4">
        <v>18.787500000000001</v>
      </c>
      <c r="T5468" s="29">
        <v>245.47500000000002</v>
      </c>
      <c r="U5468" s="4"/>
      <c r="V5468" s="9"/>
      <c r="W5468" s="9"/>
      <c r="X5468" s="9"/>
      <c r="Y5468" s="9"/>
      <c r="Z5468" s="9"/>
      <c r="AA5468" s="9"/>
    </row>
    <row r="5469" spans="1:27">
      <c r="A5469" s="39">
        <v>15</v>
      </c>
      <c r="B5469" s="39">
        <v>8</v>
      </c>
      <c r="C5469" s="40">
        <v>39675</v>
      </c>
      <c r="D5469" s="17">
        <v>0.58333333333399651</v>
      </c>
      <c r="E5469" s="18">
        <v>0.27817132414125967</v>
      </c>
      <c r="F5469" s="4">
        <v>18.297042609183777</v>
      </c>
      <c r="G5469" s="4">
        <v>41.965452894824402</v>
      </c>
      <c r="H5469" s="4">
        <v>23.668410285640626</v>
      </c>
      <c r="I5469" s="19">
        <v>1.2359278368750288</v>
      </c>
      <c r="J5469" s="19">
        <v>1.9512685839999926</v>
      </c>
      <c r="K5469" s="20">
        <v>2.0806775521165672</v>
      </c>
      <c r="L5469" s="20">
        <v>2.2374866765860637</v>
      </c>
      <c r="M5469" s="20">
        <v>0.15680912446949635</v>
      </c>
      <c r="N5469" s="21">
        <v>11.0625</v>
      </c>
      <c r="O5469" s="21">
        <f t="shared" si="88"/>
        <v>14.38125</v>
      </c>
      <c r="P5469" s="21">
        <v>4.375</v>
      </c>
      <c r="Q5469" s="19">
        <v>30.803020671935556</v>
      </c>
      <c r="R5469" s="4">
        <v>49.6</v>
      </c>
      <c r="S5469" s="4">
        <v>19.537500000000001</v>
      </c>
      <c r="T5469" s="29">
        <v>277.72500000000002</v>
      </c>
      <c r="U5469" s="4"/>
      <c r="V5469" s="9"/>
      <c r="W5469" s="9"/>
      <c r="X5469" s="9"/>
      <c r="Y5469" s="9"/>
      <c r="Z5469" s="9"/>
      <c r="AA5469" s="9"/>
    </row>
    <row r="5470" spans="1:27">
      <c r="A5470" s="39">
        <v>15</v>
      </c>
      <c r="B5470" s="39">
        <v>8</v>
      </c>
      <c r="C5470" s="40">
        <v>39675</v>
      </c>
      <c r="D5470" s="17">
        <v>0.625</v>
      </c>
      <c r="E5470" s="18">
        <v>0.40055554527251391</v>
      </c>
      <c r="F5470" s="4">
        <v>42.023796873453961</v>
      </c>
      <c r="G5470" s="4">
        <v>80.283689032223847</v>
      </c>
      <c r="H5470" s="4">
        <v>38.259892158769887</v>
      </c>
      <c r="I5470" s="19">
        <v>1.6473060968750388</v>
      </c>
      <c r="J5470" s="19">
        <v>2.8325880579999891</v>
      </c>
      <c r="K5470" s="20">
        <v>2.0152924845748235</v>
      </c>
      <c r="L5470" s="20">
        <v>2.1633398171263112</v>
      </c>
      <c r="M5470" s="20">
        <v>0.14804733255148772</v>
      </c>
      <c r="N5470" s="21">
        <v>30.125</v>
      </c>
      <c r="O5470" s="21">
        <f t="shared" si="88"/>
        <v>39.162500000000001</v>
      </c>
      <c r="P5470" s="21">
        <v>9.75</v>
      </c>
      <c r="Q5470" s="19">
        <v>12.458251752436713</v>
      </c>
      <c r="R5470" s="4">
        <v>51.924999999999997</v>
      </c>
      <c r="S5470" s="4">
        <v>19.574999999999999</v>
      </c>
      <c r="T5470" s="29">
        <v>272.7</v>
      </c>
      <c r="U5470" s="4"/>
      <c r="V5470" s="9"/>
      <c r="W5470" s="9"/>
      <c r="X5470" s="9"/>
      <c r="Y5470" s="9"/>
      <c r="Z5470" s="9"/>
      <c r="AA5470" s="9"/>
    </row>
    <row r="5471" spans="1:27">
      <c r="A5471" s="39">
        <v>15</v>
      </c>
      <c r="B5471" s="39">
        <v>8</v>
      </c>
      <c r="C5471" s="40">
        <v>39675</v>
      </c>
      <c r="D5471" s="17">
        <v>0.66666666666699825</v>
      </c>
      <c r="E5471" s="18">
        <v>0.47991868625876705</v>
      </c>
      <c r="F5471" s="4">
        <v>51.365862875214575</v>
      </c>
      <c r="G5471" s="4">
        <v>91.38174109122366</v>
      </c>
      <c r="H5471" s="4">
        <v>40.015878216009106</v>
      </c>
      <c r="I5471" s="19">
        <v>2.058489004375049</v>
      </c>
      <c r="J5471" s="19">
        <v>3.462156478999987</v>
      </c>
      <c r="K5471" s="20">
        <v>1.9617966223050787</v>
      </c>
      <c r="L5471" s="20">
        <v>2.0834818393038086</v>
      </c>
      <c r="M5471" s="20">
        <v>0.12168521699872975</v>
      </c>
      <c r="N5471" s="21">
        <v>25.4375</v>
      </c>
      <c r="O5471" s="21">
        <f t="shared" si="88"/>
        <v>33.068750000000001</v>
      </c>
      <c r="P5471" s="21">
        <v>12.3125</v>
      </c>
      <c r="Q5471" s="19">
        <v>8.4920314511869641</v>
      </c>
      <c r="R5471" s="4">
        <v>71.150000000000006</v>
      </c>
      <c r="S5471" s="4">
        <v>17.074999999999999</v>
      </c>
      <c r="T5471" s="29">
        <v>167.67500000000001</v>
      </c>
      <c r="U5471" s="4"/>
      <c r="V5471" s="9"/>
      <c r="W5471" s="9"/>
      <c r="X5471" s="9"/>
      <c r="Y5471" s="9"/>
      <c r="Z5471" s="9"/>
      <c r="AA5471" s="9"/>
    </row>
    <row r="5472" spans="1:27">
      <c r="A5472" s="39">
        <v>15</v>
      </c>
      <c r="B5472" s="39">
        <v>8</v>
      </c>
      <c r="C5472" s="40">
        <v>39675</v>
      </c>
      <c r="D5472" s="17">
        <v>0.70833333333399651</v>
      </c>
      <c r="E5472" s="18">
        <v>0.39533878937876415</v>
      </c>
      <c r="F5472" s="4">
        <v>47.330962478502897</v>
      </c>
      <c r="G5472" s="4">
        <v>85.33893821312374</v>
      </c>
      <c r="H5472" s="4">
        <v>38.007975734620842</v>
      </c>
      <c r="I5472" s="19">
        <v>1.7285463806250418</v>
      </c>
      <c r="J5472" s="19">
        <v>2.832771975999989</v>
      </c>
      <c r="K5472" s="20">
        <v>1.9618041833833291</v>
      </c>
      <c r="L5472" s="20">
        <v>2.0721196786583076</v>
      </c>
      <c r="M5472" s="20">
        <v>0.11031549527497858</v>
      </c>
      <c r="N5472" s="21">
        <v>22.8125</v>
      </c>
      <c r="O5472" s="21">
        <f t="shared" si="88"/>
        <v>29.65625</v>
      </c>
      <c r="P5472" s="21">
        <v>10.4375</v>
      </c>
      <c r="Q5472" s="19">
        <v>8.6165644105619545</v>
      </c>
      <c r="R5472" s="4">
        <v>78.075000000000003</v>
      </c>
      <c r="S5472" s="4">
        <v>16.524999999999999</v>
      </c>
      <c r="T5472" s="29">
        <v>92.375</v>
      </c>
      <c r="U5472" s="4"/>
      <c r="V5472" s="9"/>
      <c r="W5472" s="9"/>
      <c r="X5472" s="9"/>
      <c r="Y5472" s="9"/>
      <c r="Z5472" s="9"/>
      <c r="AA5472" s="9"/>
    </row>
    <row r="5473" spans="1:27">
      <c r="A5473" s="39">
        <v>15</v>
      </c>
      <c r="B5473" s="39">
        <v>8</v>
      </c>
      <c r="C5473" s="40">
        <v>39675</v>
      </c>
      <c r="D5473" s="17">
        <v>0.75</v>
      </c>
      <c r="E5473" s="18">
        <v>0.42409301498376534</v>
      </c>
      <c r="F5473" s="4">
        <v>39.003482772642094</v>
      </c>
      <c r="G5473" s="4">
        <v>74.2520947768989</v>
      </c>
      <c r="H5473" s="4">
        <v>35.248612004256799</v>
      </c>
      <c r="I5473" s="19">
        <v>1.316547178750032</v>
      </c>
      <c r="J5473" s="19">
        <v>2.8958120039999886</v>
      </c>
      <c r="K5473" s="20">
        <v>2.1342132478053149</v>
      </c>
      <c r="L5473" s="20">
        <v>2.260552541517062</v>
      </c>
      <c r="M5473" s="20">
        <v>0.12633929371174746</v>
      </c>
      <c r="N5473" s="21">
        <v>15.6875</v>
      </c>
      <c r="O5473" s="21">
        <f t="shared" si="88"/>
        <v>20.393750000000001</v>
      </c>
      <c r="P5473" s="21">
        <v>8.5</v>
      </c>
      <c r="Q5473" s="19">
        <v>8.5551465567494578</v>
      </c>
      <c r="R5473" s="4">
        <v>85.174999999999997</v>
      </c>
      <c r="S5473" s="4">
        <v>15.65</v>
      </c>
      <c r="T5473" s="29">
        <v>125.5</v>
      </c>
      <c r="U5473" s="4"/>
      <c r="V5473" s="9"/>
      <c r="W5473" s="9"/>
      <c r="X5473" s="9"/>
      <c r="Y5473" s="9"/>
      <c r="Z5473" s="9"/>
      <c r="AA5473" s="9"/>
    </row>
    <row r="5474" spans="1:27">
      <c r="A5474" s="39">
        <v>15</v>
      </c>
      <c r="B5474" s="39">
        <v>8</v>
      </c>
      <c r="C5474" s="40">
        <v>39675</v>
      </c>
      <c r="D5474" s="17">
        <v>0.79166666666699825</v>
      </c>
      <c r="E5474" s="18">
        <v>0.44991769268626636</v>
      </c>
      <c r="F5474" s="4">
        <v>22.596125064307927</v>
      </c>
      <c r="G5474" s="4">
        <v>52.069409997399219</v>
      </c>
      <c r="H5474" s="4">
        <v>29.473284933091293</v>
      </c>
      <c r="I5474" s="19">
        <v>0.98706502875002422</v>
      </c>
      <c r="J5474" s="19">
        <v>1.9515951969999921</v>
      </c>
      <c r="K5474" s="20">
        <v>2.0926071816055689</v>
      </c>
      <c r="L5474" s="20">
        <v>2.2434864568048116</v>
      </c>
      <c r="M5474" s="20">
        <v>0.15087927519924249</v>
      </c>
      <c r="N5474" s="21">
        <v>13.75</v>
      </c>
      <c r="O5474" s="21">
        <f t="shared" si="88"/>
        <v>17.875</v>
      </c>
      <c r="P5474" s="21">
        <v>8.4375</v>
      </c>
      <c r="Q5474" s="19">
        <v>7.5016581804995255</v>
      </c>
      <c r="R5474" s="4">
        <v>81.55</v>
      </c>
      <c r="S5474" s="4">
        <v>15.675000000000001</v>
      </c>
      <c r="T5474" s="29">
        <v>181.5</v>
      </c>
      <c r="U5474" s="4"/>
      <c r="V5474" s="9"/>
      <c r="W5474" s="9"/>
      <c r="X5474" s="9"/>
      <c r="Y5474" s="9"/>
      <c r="Z5474" s="9"/>
      <c r="AA5474" s="9"/>
    </row>
    <row r="5475" spans="1:27">
      <c r="A5475" s="39">
        <v>15</v>
      </c>
      <c r="B5475" s="39">
        <v>8</v>
      </c>
      <c r="C5475" s="40">
        <v>39675</v>
      </c>
      <c r="D5475" s="17">
        <v>0.83333333333399651</v>
      </c>
      <c r="E5475" s="18">
        <v>0.58801591606377157</v>
      </c>
      <c r="F5475" s="4">
        <v>21.966656851158056</v>
      </c>
      <c r="G5475" s="4">
        <v>49.930362462774248</v>
      </c>
      <c r="H5475" s="4">
        <v>27.963705611616184</v>
      </c>
      <c r="I5475" s="19">
        <v>0.98673013875002447</v>
      </c>
      <c r="J5475" s="19">
        <v>1.5739215809999938</v>
      </c>
      <c r="K5475" s="20">
        <v>2.3541920740637972</v>
      </c>
      <c r="L5475" s="20">
        <v>2.5974882028873205</v>
      </c>
      <c r="M5475" s="20">
        <v>0.24329612882352325</v>
      </c>
      <c r="N5475" s="21">
        <v>13.375</v>
      </c>
      <c r="O5475" s="21">
        <f t="shared" si="88"/>
        <v>17.387499999999999</v>
      </c>
      <c r="P5475" s="21">
        <v>9.6875</v>
      </c>
      <c r="Q5475" s="19">
        <v>4.0300644803122445</v>
      </c>
      <c r="R5475" s="4">
        <v>84</v>
      </c>
      <c r="S5475" s="4">
        <v>15.2875</v>
      </c>
      <c r="T5475" s="29">
        <v>186.52500000000001</v>
      </c>
      <c r="U5475" s="4"/>
      <c r="V5475" s="9"/>
      <c r="W5475" s="9"/>
      <c r="X5475" s="9"/>
      <c r="Y5475" s="9"/>
      <c r="Z5475" s="9"/>
      <c r="AA5475" s="9"/>
    </row>
    <row r="5476" spans="1:27">
      <c r="A5476" s="39">
        <v>15</v>
      </c>
      <c r="B5476" s="39">
        <v>8</v>
      </c>
      <c r="C5476" s="40">
        <v>39675</v>
      </c>
      <c r="D5476" s="17">
        <v>0.875</v>
      </c>
      <c r="E5476" s="18">
        <v>0.61399373678252267</v>
      </c>
      <c r="F5476" s="4">
        <v>21.210782405870717</v>
      </c>
      <c r="G5476" s="4">
        <v>50.312820621024237</v>
      </c>
      <c r="H5476" s="4">
        <v>29.102038215153513</v>
      </c>
      <c r="I5476" s="19">
        <v>0.98639524875002471</v>
      </c>
      <c r="J5476" s="19">
        <v>1.7628487624999929</v>
      </c>
      <c r="K5476" s="20">
        <v>2.4433755824740402</v>
      </c>
      <c r="L5476" s="20">
        <v>2.7631158271670744</v>
      </c>
      <c r="M5476" s="20">
        <v>0.31974024469303441</v>
      </c>
      <c r="N5476" s="21">
        <v>12.75</v>
      </c>
      <c r="O5476" s="21">
        <f t="shared" si="88"/>
        <v>16.574999999999999</v>
      </c>
      <c r="P5476" s="21">
        <v>8.8125</v>
      </c>
      <c r="Q5476" s="19">
        <v>3.2862720068747917</v>
      </c>
      <c r="R5476" s="4">
        <v>85.65</v>
      </c>
      <c r="S5476" s="4">
        <v>14.75</v>
      </c>
      <c r="T5476" s="29">
        <v>190</v>
      </c>
      <c r="U5476" s="4"/>
      <c r="V5476" s="9"/>
      <c r="W5476" s="9"/>
      <c r="X5476" s="9"/>
      <c r="Y5476" s="9"/>
      <c r="Z5476" s="9"/>
      <c r="AA5476" s="9"/>
    </row>
    <row r="5477" spans="1:27">
      <c r="A5477" s="39">
        <v>15</v>
      </c>
      <c r="B5477" s="39">
        <v>8</v>
      </c>
      <c r="C5477" s="40">
        <v>39675</v>
      </c>
      <c r="D5477" s="17">
        <v>0.91666666666699825</v>
      </c>
      <c r="E5477" s="18">
        <v>0.51715157813876944</v>
      </c>
      <c r="F5477" s="4">
        <v>18.939650474846179</v>
      </c>
      <c r="G5477" s="4">
        <v>46.029432665274292</v>
      </c>
      <c r="H5477" s="4">
        <v>27.089782190428114</v>
      </c>
      <c r="I5477" s="19">
        <v>0.98606035875002496</v>
      </c>
      <c r="J5477" s="19">
        <v>1.5740256954999936</v>
      </c>
      <c r="K5477" s="20">
        <v>2.1699156354920643</v>
      </c>
      <c r="L5477" s="20">
        <v>2.4263493430048144</v>
      </c>
      <c r="M5477" s="20">
        <v>0.25643370751275063</v>
      </c>
      <c r="N5477" s="21">
        <v>11.625</v>
      </c>
      <c r="O5477" s="21">
        <f t="shared" si="88"/>
        <v>15.112500000000001</v>
      </c>
      <c r="P5477" s="21">
        <v>7.5</v>
      </c>
      <c r="Q5477" s="19">
        <v>5.4568322750621538</v>
      </c>
      <c r="R5477" s="4">
        <v>86.474999999999994</v>
      </c>
      <c r="S5477" s="4">
        <v>14.387499999999999</v>
      </c>
      <c r="T5477" s="29">
        <v>223.05</v>
      </c>
      <c r="U5477" s="4"/>
      <c r="V5477" s="9"/>
      <c r="W5477" s="9"/>
      <c r="X5477" s="9"/>
      <c r="Y5477" s="9"/>
      <c r="Z5477" s="9"/>
      <c r="AA5477" s="9"/>
    </row>
    <row r="5478" spans="1:27">
      <c r="A5478" s="39">
        <v>15</v>
      </c>
      <c r="B5478" s="39">
        <v>8</v>
      </c>
      <c r="C5478" s="40">
        <v>39675</v>
      </c>
      <c r="D5478" s="17">
        <v>0.95833333333399651</v>
      </c>
      <c r="E5478" s="18">
        <v>0.3255959460950123</v>
      </c>
      <c r="F5478" s="4">
        <v>13.00619791224738</v>
      </c>
      <c r="G5478" s="4">
        <v>30.646779029074523</v>
      </c>
      <c r="H5478" s="4">
        <v>17.640581116827143</v>
      </c>
      <c r="I5478" s="19">
        <v>0.82143091375002097</v>
      </c>
      <c r="J5478" s="19">
        <v>1.3222254919999945</v>
      </c>
      <c r="K5478" s="20">
        <v>2.0926391301435712</v>
      </c>
      <c r="L5478" s="20">
        <v>2.2494283118155596</v>
      </c>
      <c r="M5478" s="20">
        <v>0.1567891816719883</v>
      </c>
      <c r="N5478" s="21">
        <v>4.625</v>
      </c>
      <c r="O5478" s="21">
        <f t="shared" si="88"/>
        <v>6.0125000000000002</v>
      </c>
      <c r="P5478" s="21">
        <v>6</v>
      </c>
      <c r="Q5478" s="19">
        <v>22.076731137561101</v>
      </c>
      <c r="R5478" s="4">
        <v>84.65</v>
      </c>
      <c r="S5478" s="4">
        <v>14.175000000000001</v>
      </c>
      <c r="T5478" s="29">
        <v>242</v>
      </c>
      <c r="U5478" s="4"/>
      <c r="V5478" s="9"/>
      <c r="W5478" s="9"/>
      <c r="X5478" s="9"/>
      <c r="Y5478" s="9"/>
      <c r="Z5478" s="9"/>
      <c r="AA5478" s="9"/>
    </row>
    <row r="5479" spans="1:27">
      <c r="A5479" s="39">
        <v>16</v>
      </c>
      <c r="B5479" s="39">
        <v>8</v>
      </c>
      <c r="C5479" s="40">
        <v>39676</v>
      </c>
      <c r="D5479" s="17">
        <v>0</v>
      </c>
      <c r="E5479" s="18">
        <v>0.21326465797125804</v>
      </c>
      <c r="F5479" s="4">
        <v>10.355262923072916</v>
      </c>
      <c r="G5479" s="4">
        <v>24.973605742399609</v>
      </c>
      <c r="H5479" s="4">
        <v>14.618342819326694</v>
      </c>
      <c r="I5479" s="19">
        <v>0.90328516250002333</v>
      </c>
      <c r="J5479" s="19">
        <v>1.3222698859999946</v>
      </c>
      <c r="K5479" s="20">
        <v>2.1104822033548198</v>
      </c>
      <c r="L5479" s="20">
        <v>2.2666149566118099</v>
      </c>
      <c r="M5479" s="20">
        <v>0.15613275325698928</v>
      </c>
      <c r="N5479" s="21">
        <v>3.6875</v>
      </c>
      <c r="O5479" s="21">
        <f t="shared" si="88"/>
        <v>4.7937500000000002</v>
      </c>
      <c r="P5479" s="21">
        <v>4.375</v>
      </c>
      <c r="Q5479" s="19">
        <v>25.923146677873355</v>
      </c>
      <c r="R5479" s="4">
        <v>73.575000000000003</v>
      </c>
      <c r="S5479" s="4">
        <v>14.75</v>
      </c>
      <c r="T5479" s="29">
        <v>275.77499999999998</v>
      </c>
      <c r="U5479" s="4"/>
      <c r="V5479" s="9"/>
      <c r="W5479" s="9"/>
      <c r="X5479" s="9"/>
      <c r="Y5479" s="9"/>
      <c r="Z5479" s="9"/>
      <c r="AA5479" s="9"/>
    </row>
    <row r="5480" spans="1:27">
      <c r="A5480" s="39">
        <v>16</v>
      </c>
      <c r="B5480" s="39">
        <v>8</v>
      </c>
      <c r="C5480" s="40">
        <v>39676</v>
      </c>
      <c r="D5480" s="17">
        <v>4.1666666666998253E-2</v>
      </c>
      <c r="E5480" s="18">
        <v>0.19392958057625756</v>
      </c>
      <c r="F5480" s="4">
        <v>9.9771814285479934</v>
      </c>
      <c r="G5480" s="4">
        <v>24.092751489149617</v>
      </c>
      <c r="H5480" s="4">
        <v>14.115570060601623</v>
      </c>
      <c r="I5480" s="19">
        <v>0.82087974062502134</v>
      </c>
      <c r="J5480" s="19">
        <v>1.196379561499995</v>
      </c>
      <c r="K5480" s="20">
        <v>2.098600099020322</v>
      </c>
      <c r="L5480" s="20">
        <v>2.2267066976565579</v>
      </c>
      <c r="M5480" s="20">
        <v>0.12810659863623619</v>
      </c>
      <c r="N5480" s="21">
        <v>9.1875</v>
      </c>
      <c r="O5480" s="21">
        <f t="shared" si="88"/>
        <v>11.94375</v>
      </c>
      <c r="P5480" s="21">
        <v>5.25</v>
      </c>
      <c r="Q5480" s="19">
        <v>16.187635754936473</v>
      </c>
      <c r="R5480" s="4">
        <v>73.625</v>
      </c>
      <c r="S5480" s="4">
        <v>14.737500000000001</v>
      </c>
      <c r="T5480" s="29">
        <v>287.39999999999998</v>
      </c>
      <c r="U5480" s="4"/>
      <c r="V5480" s="9"/>
      <c r="W5480" s="9"/>
      <c r="X5480" s="9"/>
      <c r="Y5480" s="9"/>
      <c r="Z5480" s="9"/>
      <c r="AA5480" s="9"/>
    </row>
    <row r="5481" spans="1:27">
      <c r="A5481" s="39">
        <v>16</v>
      </c>
      <c r="B5481" s="39">
        <v>8</v>
      </c>
      <c r="C5481" s="40">
        <v>39676</v>
      </c>
      <c r="D5481" s="17">
        <v>8.3333333333996507E-2</v>
      </c>
      <c r="E5481" s="18">
        <v>0.18508319442000734</v>
      </c>
      <c r="F5481" s="4">
        <v>9.85164810191052</v>
      </c>
      <c r="G5481" s="4">
        <v>22.959443261249632</v>
      </c>
      <c r="H5481" s="4">
        <v>13.10779515933911</v>
      </c>
      <c r="I5481" s="19">
        <v>0.98472079875002594</v>
      </c>
      <c r="J5481" s="19">
        <v>1.2593894649999946</v>
      </c>
      <c r="K5481" s="20">
        <v>2.0748279032168244</v>
      </c>
      <c r="L5481" s="20">
        <v>2.2210552474498071</v>
      </c>
      <c r="M5481" s="20">
        <v>0.14622734423298278</v>
      </c>
      <c r="N5481" s="21">
        <v>9.125</v>
      </c>
      <c r="O5481" s="21">
        <f t="shared" si="88"/>
        <v>11.862500000000001</v>
      </c>
      <c r="P5481" s="21">
        <v>5.5</v>
      </c>
      <c r="Q5481" s="19">
        <v>25.430227127935883</v>
      </c>
      <c r="R5481" s="4">
        <v>79.474999999999994</v>
      </c>
      <c r="S5481" s="4">
        <v>14.225</v>
      </c>
      <c r="T5481" s="29">
        <v>270.47500000000002</v>
      </c>
      <c r="U5481" s="4"/>
      <c r="V5481" s="9"/>
      <c r="W5481" s="9"/>
      <c r="X5481" s="9"/>
      <c r="Y5481" s="9"/>
      <c r="Z5481" s="9"/>
      <c r="AA5481" s="9"/>
    </row>
    <row r="5482" spans="1:27">
      <c r="A5482" s="39">
        <v>16</v>
      </c>
      <c r="B5482" s="39">
        <v>8</v>
      </c>
      <c r="C5482" s="40">
        <v>39676</v>
      </c>
      <c r="D5482" s="17">
        <v>0.125</v>
      </c>
      <c r="E5482" s="18">
        <v>0.18074338717625704</v>
      </c>
      <c r="F5482" s="4">
        <v>9.5997788605230738</v>
      </c>
      <c r="G5482" s="4">
        <v>21.952097376349645</v>
      </c>
      <c r="H5482" s="4">
        <v>12.352318515826571</v>
      </c>
      <c r="I5482" s="19">
        <v>0.90236421500002395</v>
      </c>
      <c r="J5482" s="19">
        <v>1.1964593649999948</v>
      </c>
      <c r="K5482" s="20">
        <v>2.0688907366825755</v>
      </c>
      <c r="L5482" s="20">
        <v>2.2039834518015562</v>
      </c>
      <c r="M5482" s="20">
        <v>0.1350927151189808</v>
      </c>
      <c r="N5482" s="21">
        <v>8.8125</v>
      </c>
      <c r="O5482" s="21">
        <f t="shared" si="88"/>
        <v>11.456250000000001</v>
      </c>
      <c r="P5482" s="21">
        <v>5.4375</v>
      </c>
      <c r="Q5482" s="19">
        <v>26.424291823185818</v>
      </c>
      <c r="R5482" s="4">
        <v>79.650000000000006</v>
      </c>
      <c r="S5482" s="4">
        <v>14.2</v>
      </c>
      <c r="T5482" s="29">
        <v>264.42500000000001</v>
      </c>
      <c r="U5482" s="4"/>
      <c r="V5482" s="9"/>
      <c r="W5482" s="9"/>
      <c r="X5482" s="9"/>
      <c r="Y5482" s="9"/>
      <c r="Z5482" s="9"/>
      <c r="AA5482" s="9"/>
    </row>
    <row r="5483" spans="1:27">
      <c r="A5483" s="39">
        <v>16</v>
      </c>
      <c r="B5483" s="39">
        <v>8</v>
      </c>
      <c r="C5483" s="40">
        <v>39676</v>
      </c>
      <c r="D5483" s="17">
        <v>0.16666666666699825</v>
      </c>
      <c r="E5483" s="18">
        <v>0.16734738425750673</v>
      </c>
      <c r="F5483" s="4">
        <v>8.8425805085607276</v>
      </c>
      <c r="G5483" s="4">
        <v>19.178167113749687</v>
      </c>
      <c r="H5483" s="4">
        <v>10.335586605188961</v>
      </c>
      <c r="I5483" s="19">
        <v>0.73802779875001989</v>
      </c>
      <c r="J5483" s="19">
        <v>1.1335271509999951</v>
      </c>
      <c r="K5483" s="20">
        <v>2.0451182341185778</v>
      </c>
      <c r="L5483" s="20">
        <v>2.1640713361103048</v>
      </c>
      <c r="M5483" s="20">
        <v>0.11895310199172676</v>
      </c>
      <c r="N5483" s="21">
        <v>8.75</v>
      </c>
      <c r="O5483" s="21">
        <f t="shared" si="88"/>
        <v>11.375</v>
      </c>
      <c r="P5483" s="21">
        <v>5.375</v>
      </c>
      <c r="Q5483" s="19">
        <v>27.04626478418578</v>
      </c>
      <c r="R5483" s="4">
        <v>80.7</v>
      </c>
      <c r="S5483" s="4">
        <v>14.012499999999999</v>
      </c>
      <c r="T5483" s="29">
        <v>273.05</v>
      </c>
      <c r="U5483" s="4"/>
      <c r="V5483" s="9"/>
      <c r="W5483" s="9"/>
      <c r="X5483" s="9"/>
      <c r="Y5483" s="9"/>
      <c r="Z5483" s="9"/>
      <c r="AA5483" s="9"/>
    </row>
    <row r="5484" spans="1:27">
      <c r="A5484" s="39">
        <v>16</v>
      </c>
      <c r="B5484" s="39">
        <v>8</v>
      </c>
      <c r="C5484" s="40">
        <v>39676</v>
      </c>
      <c r="D5484" s="17">
        <v>0.20833333333399651</v>
      </c>
      <c r="E5484" s="18">
        <v>0.178074218266257</v>
      </c>
      <c r="F5484" s="4">
        <v>9.3485933951106279</v>
      </c>
      <c r="G5484" s="4">
        <v>20.820192565324657</v>
      </c>
      <c r="H5484" s="4">
        <v>11.471599170214031</v>
      </c>
      <c r="I5484" s="19">
        <v>0.90173629625002449</v>
      </c>
      <c r="J5484" s="19">
        <v>1.133565731499995</v>
      </c>
      <c r="K5484" s="20">
        <v>2.1164675483298225</v>
      </c>
      <c r="L5484" s="20">
        <v>2.2497782735235567</v>
      </c>
      <c r="M5484" s="20">
        <v>0.13331072519373421</v>
      </c>
      <c r="N5484" s="21">
        <v>9.125</v>
      </c>
      <c r="O5484" s="21">
        <f t="shared" si="88"/>
        <v>11.862500000000001</v>
      </c>
      <c r="P5484" s="21">
        <v>5.4375</v>
      </c>
      <c r="Q5484" s="19">
        <v>23.015579023498535</v>
      </c>
      <c r="R5484" s="4">
        <v>85.125</v>
      </c>
      <c r="S5484" s="4">
        <v>13.6</v>
      </c>
      <c r="T5484" s="29">
        <v>275.3</v>
      </c>
      <c r="U5484" s="4"/>
      <c r="V5484" s="9"/>
      <c r="W5484" s="9"/>
      <c r="X5484" s="9"/>
      <c r="Y5484" s="9"/>
      <c r="Z5484" s="9"/>
      <c r="AA5484" s="9"/>
    </row>
    <row r="5485" spans="1:27">
      <c r="A5485" s="39">
        <v>16</v>
      </c>
      <c r="B5485" s="39">
        <v>8</v>
      </c>
      <c r="C5485" s="40">
        <v>39676</v>
      </c>
      <c r="D5485" s="17">
        <v>0.25</v>
      </c>
      <c r="E5485" s="18">
        <v>0.24017209625000951</v>
      </c>
      <c r="F5485" s="4">
        <v>10.486387694385403</v>
      </c>
      <c r="G5485" s="4">
        <v>22.714851094274625</v>
      </c>
      <c r="H5485" s="4">
        <v>12.22846339988922</v>
      </c>
      <c r="I5485" s="19">
        <v>0.73754639437502023</v>
      </c>
      <c r="J5485" s="19">
        <v>1.0076468679999955</v>
      </c>
      <c r="K5485" s="20">
        <v>1.9321758455828384</v>
      </c>
      <c r="L5485" s="20">
        <v>2.0214273244495504</v>
      </c>
      <c r="M5485" s="20">
        <v>8.9251478866711975E-2</v>
      </c>
      <c r="N5485" s="21">
        <v>10.875</v>
      </c>
      <c r="O5485" s="21">
        <f t="shared" si="88"/>
        <v>14.137500000000001</v>
      </c>
      <c r="P5485" s="21">
        <v>5.5625</v>
      </c>
      <c r="Q5485" s="19">
        <v>19.66687786731125</v>
      </c>
      <c r="R5485" s="4">
        <v>87.95</v>
      </c>
      <c r="S5485" s="4">
        <v>13.125</v>
      </c>
      <c r="T5485" s="29">
        <v>266.52500000000003</v>
      </c>
      <c r="U5485" s="4"/>
      <c r="V5485" s="9"/>
      <c r="W5485" s="9"/>
      <c r="X5485" s="9"/>
      <c r="Y5485" s="9"/>
      <c r="Z5485" s="9"/>
      <c r="AA5485" s="9"/>
    </row>
    <row r="5486" spans="1:27">
      <c r="A5486" s="39">
        <v>16</v>
      </c>
      <c r="B5486" s="39">
        <v>8</v>
      </c>
      <c r="C5486" s="40">
        <v>39676</v>
      </c>
      <c r="D5486" s="17">
        <v>0.29166666666699825</v>
      </c>
      <c r="E5486" s="18">
        <v>0.25853625902251037</v>
      </c>
      <c r="F5486" s="4">
        <v>11.498008536322702</v>
      </c>
      <c r="G5486" s="4">
        <v>24.357427219899591</v>
      </c>
      <c r="H5486" s="4">
        <v>12.859418683576889</v>
      </c>
      <c r="I5486" s="19">
        <v>0.90111535437502488</v>
      </c>
      <c r="J5486" s="19">
        <v>1.1966216144999946</v>
      </c>
      <c r="K5486" s="20">
        <v>1.9678543400350861</v>
      </c>
      <c r="L5486" s="20">
        <v>2.0728735963783014</v>
      </c>
      <c r="M5486" s="20">
        <v>0.10501925634321518</v>
      </c>
      <c r="N5486" s="21">
        <v>8.625</v>
      </c>
      <c r="O5486" s="21">
        <f t="shared" si="88"/>
        <v>11.2125</v>
      </c>
      <c r="P5486" s="21">
        <v>5.375</v>
      </c>
      <c r="Q5486" s="19">
        <v>21.219243813498647</v>
      </c>
      <c r="R5486" s="4">
        <v>88.125</v>
      </c>
      <c r="S5486" s="4">
        <v>13.324999999999999</v>
      </c>
      <c r="T5486" s="29">
        <v>238.7</v>
      </c>
      <c r="U5486" s="4"/>
      <c r="V5486" s="9"/>
      <c r="W5486" s="9"/>
      <c r="X5486" s="9"/>
      <c r="Y5486" s="9"/>
      <c r="Z5486" s="9"/>
      <c r="AA5486" s="9"/>
    </row>
    <row r="5487" spans="1:27">
      <c r="A5487" s="39">
        <v>16</v>
      </c>
      <c r="B5487" s="39">
        <v>8</v>
      </c>
      <c r="C5487" s="40">
        <v>39676</v>
      </c>
      <c r="D5487" s="17">
        <v>0.33333333333399651</v>
      </c>
      <c r="E5487" s="18">
        <v>0.27089571459751094</v>
      </c>
      <c r="F5487" s="4">
        <v>10.108897835810483</v>
      </c>
      <c r="G5487" s="4">
        <v>20.951650956124645</v>
      </c>
      <c r="H5487" s="4">
        <v>10.842753120314162</v>
      </c>
      <c r="I5487" s="19">
        <v>0.90082930250002513</v>
      </c>
      <c r="J5487" s="19">
        <v>1.2596415594999943</v>
      </c>
      <c r="K5487" s="20">
        <v>1.9678618499865865</v>
      </c>
      <c r="L5487" s="20">
        <v>2.0729273310943008</v>
      </c>
      <c r="M5487" s="20">
        <v>0.10506548110771424</v>
      </c>
      <c r="N5487" s="21">
        <v>6.625</v>
      </c>
      <c r="O5487" s="21">
        <f t="shared" si="88"/>
        <v>8.6125000000000007</v>
      </c>
      <c r="P5487" s="21">
        <v>5.4375</v>
      </c>
      <c r="Q5487" s="19">
        <v>26.060370807810841</v>
      </c>
      <c r="R5487" s="4">
        <v>84.15</v>
      </c>
      <c r="S5487" s="4">
        <v>14.324999999999999</v>
      </c>
      <c r="T5487" s="29">
        <v>249.47499999999999</v>
      </c>
      <c r="U5487" s="4"/>
      <c r="V5487" s="9"/>
      <c r="W5487" s="9"/>
      <c r="X5487" s="9"/>
      <c r="Y5487" s="9"/>
      <c r="Z5487" s="9"/>
      <c r="AA5487" s="9"/>
    </row>
    <row r="5488" spans="1:27">
      <c r="A5488" s="39">
        <v>16</v>
      </c>
      <c r="B5488" s="39">
        <v>8</v>
      </c>
      <c r="C5488" s="40">
        <v>39676</v>
      </c>
      <c r="D5488" s="17">
        <v>0.375</v>
      </c>
      <c r="E5488" s="18">
        <v>0.2787231271987613</v>
      </c>
      <c r="F5488" s="4">
        <v>9.0987172879481868</v>
      </c>
      <c r="G5488" s="4">
        <v>18.933844937449678</v>
      </c>
      <c r="H5488" s="4">
        <v>9.8351276495014908</v>
      </c>
      <c r="I5488" s="19">
        <v>0.90050836625002539</v>
      </c>
      <c r="J5488" s="19">
        <v>1.1337179394999948</v>
      </c>
      <c r="K5488" s="20">
        <v>1.9916502984158353</v>
      </c>
      <c r="L5488" s="20">
        <v>2.1015348405080507</v>
      </c>
      <c r="M5488" s="20">
        <v>0.10988454209221571</v>
      </c>
      <c r="N5488" s="21">
        <v>9.25</v>
      </c>
      <c r="O5488" s="21">
        <f t="shared" si="88"/>
        <v>12.025</v>
      </c>
      <c r="P5488" s="21">
        <v>5</v>
      </c>
      <c r="Q5488" s="19">
        <v>28.295886504185695</v>
      </c>
      <c r="R5488" s="4">
        <v>79.174999999999997</v>
      </c>
      <c r="S5488" s="4">
        <v>15.262499999999999</v>
      </c>
      <c r="T5488" s="29">
        <v>270.42499999999995</v>
      </c>
      <c r="U5488" s="4"/>
      <c r="V5488" s="9"/>
      <c r="W5488" s="9"/>
      <c r="X5488" s="9"/>
      <c r="Y5488" s="9"/>
      <c r="Z5488" s="9"/>
      <c r="AA5488" s="9"/>
    </row>
    <row r="5489" spans="1:27">
      <c r="A5489" s="39">
        <v>16</v>
      </c>
      <c r="B5489" s="39">
        <v>8</v>
      </c>
      <c r="C5489" s="40">
        <v>39676</v>
      </c>
      <c r="D5489" s="17">
        <v>0.41666666666699825</v>
      </c>
      <c r="E5489" s="18">
        <v>0.2410726632612599</v>
      </c>
      <c r="F5489" s="4">
        <v>8.7202793570107637</v>
      </c>
      <c r="G5489" s="4">
        <v>19.566645262099662</v>
      </c>
      <c r="H5489" s="4">
        <v>10.846365905088899</v>
      </c>
      <c r="I5489" s="19">
        <v>0.9820416787500279</v>
      </c>
      <c r="J5489" s="19">
        <v>1.3856994184999938</v>
      </c>
      <c r="K5489" s="20">
        <v>2.0154388604600837</v>
      </c>
      <c r="L5489" s="20">
        <v>2.1244324924150515</v>
      </c>
      <c r="M5489" s="20">
        <v>0.10899363195496742</v>
      </c>
      <c r="N5489" s="21">
        <v>10.5625</v>
      </c>
      <c r="O5489" s="21">
        <f t="shared" si="88"/>
        <v>13.731250000000001</v>
      </c>
      <c r="P5489" s="21">
        <v>5.3125</v>
      </c>
      <c r="Q5489" s="19">
        <v>29.414679166373126</v>
      </c>
      <c r="R5489" s="4">
        <v>75.2</v>
      </c>
      <c r="S5489" s="4">
        <v>16.212499999999999</v>
      </c>
      <c r="T5489" s="29">
        <v>259.52499999999998</v>
      </c>
      <c r="U5489" s="4"/>
      <c r="V5489" s="9"/>
      <c r="W5489" s="9"/>
      <c r="X5489" s="9"/>
      <c r="Y5489" s="9"/>
      <c r="Z5489" s="9"/>
      <c r="AA5489" s="9"/>
    </row>
    <row r="5490" spans="1:27">
      <c r="A5490" s="39">
        <v>16</v>
      </c>
      <c r="B5490" s="39">
        <v>8</v>
      </c>
      <c r="C5490" s="40">
        <v>39676</v>
      </c>
      <c r="D5490" s="17">
        <v>0.45833333333399651</v>
      </c>
      <c r="E5490" s="18">
        <v>0.17756560188250761</v>
      </c>
      <c r="F5490" s="4">
        <v>8.2153697260233649</v>
      </c>
      <c r="G5490" s="4">
        <v>19.568265206149661</v>
      </c>
      <c r="H5490" s="4">
        <v>11.352895480126296</v>
      </c>
      <c r="I5490" s="19">
        <v>0.98170678875002815</v>
      </c>
      <c r="J5490" s="19">
        <v>1.3227592769999941</v>
      </c>
      <c r="K5490" s="20">
        <v>2.0035560233088354</v>
      </c>
      <c r="L5490" s="20">
        <v>2.1073547262428005</v>
      </c>
      <c r="M5490" s="20">
        <v>0.10379870293396504</v>
      </c>
      <c r="N5490" s="21">
        <v>9.9375</v>
      </c>
      <c r="O5490" s="21">
        <f t="shared" si="88"/>
        <v>12.918750000000001</v>
      </c>
      <c r="P5490" s="21">
        <v>6.8125</v>
      </c>
      <c r="Q5490" s="19">
        <v>31.216295259560507</v>
      </c>
      <c r="R5490" s="4">
        <v>71.25</v>
      </c>
      <c r="S5490" s="4">
        <v>17.100000000000001</v>
      </c>
      <c r="T5490" s="29">
        <v>266.47500000000002</v>
      </c>
      <c r="U5490" s="4"/>
      <c r="V5490" s="9"/>
      <c r="W5490" s="9"/>
      <c r="X5490" s="9"/>
      <c r="Y5490" s="9"/>
      <c r="Z5490" s="9"/>
      <c r="AA5490" s="9"/>
    </row>
    <row r="5491" spans="1:27">
      <c r="A5491" s="39">
        <v>16</v>
      </c>
      <c r="B5491" s="39">
        <v>8</v>
      </c>
      <c r="C5491" s="40">
        <v>39676</v>
      </c>
      <c r="D5491" s="17">
        <v>0.5</v>
      </c>
      <c r="E5491" s="18">
        <v>0.15646592018125655</v>
      </c>
      <c r="F5491" s="4">
        <v>7.2048060696360681</v>
      </c>
      <c r="G5491" s="4">
        <v>17.676074017724691</v>
      </c>
      <c r="H5491" s="4">
        <v>10.47126794808862</v>
      </c>
      <c r="I5491" s="19">
        <v>0.98137189875002839</v>
      </c>
      <c r="J5491" s="19">
        <v>1.322803142499994</v>
      </c>
      <c r="K5491" s="20">
        <v>2.0095089766473353</v>
      </c>
      <c r="L5491" s="20">
        <v>2.1074094993107995</v>
      </c>
      <c r="M5491" s="20">
        <v>9.7900522663464551E-2</v>
      </c>
      <c r="N5491" s="21">
        <v>7.625</v>
      </c>
      <c r="O5491" s="21">
        <f t="shared" si="88"/>
        <v>9.9124999999999996</v>
      </c>
      <c r="P5491" s="21">
        <v>4.125</v>
      </c>
      <c r="Q5491" s="19">
        <v>33.949099067247829</v>
      </c>
      <c r="R5491" s="4">
        <v>65.55</v>
      </c>
      <c r="S5491" s="4">
        <v>18.337499999999999</v>
      </c>
      <c r="T5491" s="29">
        <v>256</v>
      </c>
      <c r="U5491" s="4"/>
      <c r="V5491" s="9"/>
      <c r="W5491" s="9"/>
      <c r="X5491" s="9"/>
      <c r="Y5491" s="9"/>
      <c r="Z5491" s="9"/>
      <c r="AA5491" s="9"/>
    </row>
    <row r="5492" spans="1:27">
      <c r="A5492" s="39">
        <v>16</v>
      </c>
      <c r="B5492" s="39">
        <v>8</v>
      </c>
      <c r="C5492" s="40">
        <v>39676</v>
      </c>
      <c r="D5492" s="17">
        <v>0.54166666666699825</v>
      </c>
      <c r="E5492" s="18">
        <v>0.1718223496237572</v>
      </c>
      <c r="F5492" s="4">
        <v>7.4581859224860194</v>
      </c>
      <c r="G5492" s="4">
        <v>20.076691053749649</v>
      </c>
      <c r="H5492" s="4">
        <v>12.618505131263626</v>
      </c>
      <c r="I5492" s="19">
        <v>0.98103700875002864</v>
      </c>
      <c r="J5492" s="19">
        <v>1.2598534879999941</v>
      </c>
      <c r="K5492" s="20">
        <v>1.9857353720178379</v>
      </c>
      <c r="L5492" s="20">
        <v>2.096041442309299</v>
      </c>
      <c r="M5492" s="20">
        <v>0.11030607029146117</v>
      </c>
      <c r="N5492" s="21">
        <v>5.9375</v>
      </c>
      <c r="O5492" s="21">
        <f t="shared" si="88"/>
        <v>7.71875</v>
      </c>
      <c r="P5492" s="21">
        <v>5.1875</v>
      </c>
      <c r="Q5492" s="19">
        <v>35.999467499185194</v>
      </c>
      <c r="R5492" s="4">
        <v>59.674999999999997</v>
      </c>
      <c r="S5492" s="4">
        <v>19.100000000000001</v>
      </c>
      <c r="T5492" s="29">
        <v>255.65</v>
      </c>
      <c r="U5492" s="4"/>
      <c r="V5492" s="9"/>
      <c r="W5492" s="9"/>
      <c r="X5492" s="9"/>
      <c r="Y5492" s="9"/>
      <c r="Z5492" s="9"/>
      <c r="AA5492" s="9"/>
    </row>
    <row r="5493" spans="1:27">
      <c r="A5493" s="39">
        <v>16</v>
      </c>
      <c r="B5493" s="39">
        <v>8</v>
      </c>
      <c r="C5493" s="40">
        <v>39676</v>
      </c>
      <c r="D5493" s="17">
        <v>0.58333333333399651</v>
      </c>
      <c r="E5493" s="18">
        <v>0.17806914472750765</v>
      </c>
      <c r="F5493" s="4">
        <v>6.8266591071986458</v>
      </c>
      <c r="G5493" s="4">
        <v>21.214915250474625</v>
      </c>
      <c r="H5493" s="4">
        <v>14.388256143275976</v>
      </c>
      <c r="I5493" s="19">
        <v>0.98070211875002888</v>
      </c>
      <c r="J5493" s="19">
        <v>1.3228924589999937</v>
      </c>
      <c r="K5493" s="20">
        <v>2.0095243373953364</v>
      </c>
      <c r="L5493" s="20">
        <v>2.1075189712787989</v>
      </c>
      <c r="M5493" s="20">
        <v>9.7994633883462468E-2</v>
      </c>
      <c r="N5493" s="21">
        <v>7.5625</v>
      </c>
      <c r="O5493" s="21">
        <f t="shared" si="88"/>
        <v>9.8312500000000007</v>
      </c>
      <c r="P5493" s="21">
        <v>2.9375</v>
      </c>
      <c r="Q5493" s="19">
        <v>35.877588210560205</v>
      </c>
      <c r="R5493" s="4">
        <v>56.25</v>
      </c>
      <c r="S5493" s="4">
        <v>19.350000000000001</v>
      </c>
      <c r="T5493" s="29">
        <v>263.2</v>
      </c>
      <c r="U5493" s="4"/>
      <c r="V5493" s="9"/>
      <c r="W5493" s="9"/>
      <c r="X5493" s="9"/>
      <c r="Y5493" s="9"/>
      <c r="Z5493" s="9"/>
      <c r="AA5493" s="9"/>
    </row>
    <row r="5494" spans="1:27">
      <c r="A5494" s="39">
        <v>16</v>
      </c>
      <c r="B5494" s="39">
        <v>8</v>
      </c>
      <c r="C5494" s="40">
        <v>39676</v>
      </c>
      <c r="D5494" s="17">
        <v>0.625</v>
      </c>
      <c r="E5494" s="18">
        <v>0.18585710596625804</v>
      </c>
      <c r="F5494" s="4">
        <v>7.5857536038859976</v>
      </c>
      <c r="G5494" s="4">
        <v>22.479582961699595</v>
      </c>
      <c r="H5494" s="4">
        <v>14.893829357813598</v>
      </c>
      <c r="I5494" s="19">
        <v>0.98036722875002913</v>
      </c>
      <c r="J5494" s="19">
        <v>1.3859340724999933</v>
      </c>
      <c r="K5494" s="20">
        <v>2.0392588256903346</v>
      </c>
      <c r="L5494" s="20">
        <v>2.1418431987392994</v>
      </c>
      <c r="M5494" s="20">
        <v>0.10258437304896462</v>
      </c>
      <c r="N5494" s="21">
        <v>8.4375</v>
      </c>
      <c r="O5494" s="21">
        <f t="shared" si="88"/>
        <v>10.96875</v>
      </c>
      <c r="P5494" s="21">
        <v>4.8125</v>
      </c>
      <c r="Q5494" s="19">
        <v>34.452092374685293</v>
      </c>
      <c r="R5494" s="4">
        <v>56.15</v>
      </c>
      <c r="S5494" s="4">
        <v>19.162500000000001</v>
      </c>
      <c r="T5494" s="29">
        <v>261</v>
      </c>
      <c r="U5494" s="4"/>
      <c r="V5494" s="9"/>
      <c r="W5494" s="9"/>
      <c r="X5494" s="9"/>
      <c r="Y5494" s="9"/>
      <c r="Z5494" s="9"/>
      <c r="AA5494" s="9"/>
    </row>
    <row r="5495" spans="1:27">
      <c r="A5495" s="39">
        <v>16</v>
      </c>
      <c r="B5495" s="39">
        <v>8</v>
      </c>
      <c r="C5495" s="40">
        <v>39676</v>
      </c>
      <c r="D5495" s="17">
        <v>0.66666666666699825</v>
      </c>
      <c r="E5495" s="18">
        <v>0.16315815703250705</v>
      </c>
      <c r="F5495" s="4">
        <v>6.9541419227861248</v>
      </c>
      <c r="G5495" s="4">
        <v>20.713276594199627</v>
      </c>
      <c r="H5495" s="4">
        <v>13.759134671413502</v>
      </c>
      <c r="I5495" s="19">
        <v>1.1433850156250343</v>
      </c>
      <c r="J5495" s="19">
        <v>1.4489783284999931</v>
      </c>
      <c r="K5495" s="20">
        <v>2.0095396811010877</v>
      </c>
      <c r="L5495" s="20">
        <v>2.1190517924922982</v>
      </c>
      <c r="M5495" s="20">
        <v>0.1095121113912107</v>
      </c>
      <c r="N5495" s="21">
        <v>10.75</v>
      </c>
      <c r="O5495" s="21">
        <f t="shared" si="88"/>
        <v>13.975</v>
      </c>
      <c r="P5495" s="21">
        <v>3.8125</v>
      </c>
      <c r="Q5495" s="19">
        <v>32.343575160435428</v>
      </c>
      <c r="R5495" s="4">
        <v>57.75</v>
      </c>
      <c r="S5495" s="4">
        <v>18.712499999999999</v>
      </c>
      <c r="T5495" s="29">
        <v>269.92500000000001</v>
      </c>
      <c r="U5495" s="4"/>
      <c r="V5495" s="9"/>
      <c r="W5495" s="9"/>
      <c r="X5495" s="9"/>
      <c r="Y5495" s="9"/>
      <c r="Z5495" s="9"/>
      <c r="AA5495" s="9"/>
    </row>
    <row r="5496" spans="1:27">
      <c r="A5496" s="39">
        <v>16</v>
      </c>
      <c r="B5496" s="39">
        <v>8</v>
      </c>
      <c r="C5496" s="40">
        <v>39676</v>
      </c>
      <c r="D5496" s="17">
        <v>0.70833333333399651</v>
      </c>
      <c r="E5496" s="18">
        <v>0.23352602017501012</v>
      </c>
      <c r="F5496" s="4">
        <v>6.9546753650361257</v>
      </c>
      <c r="G5496" s="4">
        <v>19.957155023449637</v>
      </c>
      <c r="H5496" s="4">
        <v>13.00247965841351</v>
      </c>
      <c r="I5496" s="19">
        <v>1.0613493681250321</v>
      </c>
      <c r="J5496" s="19">
        <v>1.3860260314999935</v>
      </c>
      <c r="K5496" s="20">
        <v>1.9679295304420914</v>
      </c>
      <c r="L5496" s="20">
        <v>2.0619880763847966</v>
      </c>
      <c r="M5496" s="20">
        <v>9.4058545942705019E-2</v>
      </c>
      <c r="N5496" s="21">
        <v>10.75</v>
      </c>
      <c r="O5496" s="21">
        <f t="shared" si="88"/>
        <v>13.975</v>
      </c>
      <c r="P5496" s="21">
        <v>5.0625</v>
      </c>
      <c r="Q5496" s="19">
        <v>32.966450643872889</v>
      </c>
      <c r="R5496" s="4">
        <v>56.75</v>
      </c>
      <c r="S5496" s="4">
        <v>18.149999999999999</v>
      </c>
      <c r="T5496" s="29">
        <v>271.75</v>
      </c>
      <c r="U5496" s="4"/>
      <c r="V5496" s="9"/>
      <c r="W5496" s="9"/>
      <c r="X5496" s="9"/>
      <c r="Y5496" s="9"/>
      <c r="Z5496" s="9"/>
      <c r="AA5496" s="9"/>
    </row>
    <row r="5497" spans="1:27">
      <c r="A5497" s="39">
        <v>16</v>
      </c>
      <c r="B5497" s="39">
        <v>8</v>
      </c>
      <c r="C5497" s="40">
        <v>39676</v>
      </c>
      <c r="D5497" s="17">
        <v>0.75</v>
      </c>
      <c r="E5497" s="18">
        <v>0.25972154068501119</v>
      </c>
      <c r="F5497" s="4">
        <v>8.7256477258357776</v>
      </c>
      <c r="G5497" s="4">
        <v>24.759134911324544</v>
      </c>
      <c r="H5497" s="4">
        <v>16.033487185488767</v>
      </c>
      <c r="I5497" s="19">
        <v>0.97936255875002987</v>
      </c>
      <c r="J5497" s="19">
        <v>1.2600659449999938</v>
      </c>
      <c r="K5497" s="20">
        <v>1.9203735898703458</v>
      </c>
      <c r="L5497" s="20">
        <v>2.0163452990627948</v>
      </c>
      <c r="M5497" s="20">
        <v>9.5971709192449128E-2</v>
      </c>
      <c r="N5497" s="21">
        <v>14.9375</v>
      </c>
      <c r="O5497" s="21">
        <f t="shared" si="88"/>
        <v>19.418749999999999</v>
      </c>
      <c r="P5497" s="21">
        <v>6.8125</v>
      </c>
      <c r="Q5497" s="19">
        <v>25.704253034748355</v>
      </c>
      <c r="R5497" s="4">
        <v>64.724999999999994</v>
      </c>
      <c r="S5497" s="4">
        <v>16.824999999999999</v>
      </c>
      <c r="T5497" s="29">
        <v>257.42499999999995</v>
      </c>
      <c r="U5497" s="4"/>
      <c r="V5497" s="9"/>
      <c r="W5497" s="9"/>
      <c r="X5497" s="9"/>
      <c r="Y5497" s="9"/>
      <c r="Z5497" s="9"/>
      <c r="AA5497" s="9"/>
    </row>
    <row r="5498" spans="1:27">
      <c r="A5498" s="39">
        <v>16</v>
      </c>
      <c r="B5498" s="39">
        <v>8</v>
      </c>
      <c r="C5498" s="40">
        <v>39676</v>
      </c>
      <c r="D5498" s="17">
        <v>0.79166666666699825</v>
      </c>
      <c r="E5498" s="18">
        <v>0.3257133730600143</v>
      </c>
      <c r="F5498" s="4">
        <v>9.4851035084106314</v>
      </c>
      <c r="G5498" s="4">
        <v>23.750511248774561</v>
      </c>
      <c r="H5498" s="4">
        <v>14.26540774036393</v>
      </c>
      <c r="I5498" s="19">
        <v>0.81584243687502511</v>
      </c>
      <c r="J5498" s="19">
        <v>1.3861190474999932</v>
      </c>
      <c r="K5498" s="20">
        <v>1.8787627802443498</v>
      </c>
      <c r="L5498" s="20">
        <v>1.9878368039290439</v>
      </c>
      <c r="M5498" s="20">
        <v>0.10907402368469404</v>
      </c>
      <c r="N5498" s="21">
        <v>14.1875</v>
      </c>
      <c r="O5498" s="21">
        <f t="shared" si="88"/>
        <v>18.443750000000001</v>
      </c>
      <c r="P5498" s="21">
        <v>6.5625</v>
      </c>
      <c r="Q5498" s="19">
        <v>27.196107569310755</v>
      </c>
      <c r="R5498" s="4">
        <v>85.474999999999994</v>
      </c>
      <c r="S5498" s="4">
        <v>14.1875</v>
      </c>
      <c r="T5498" s="29">
        <v>251.42500000000001</v>
      </c>
      <c r="U5498" s="4"/>
      <c r="V5498" s="9"/>
      <c r="W5498" s="9"/>
      <c r="X5498" s="9"/>
      <c r="Y5498" s="9"/>
      <c r="Z5498" s="9"/>
      <c r="AA5498" s="9"/>
    </row>
    <row r="5499" spans="1:27">
      <c r="A5499" s="39">
        <v>16</v>
      </c>
      <c r="B5499" s="39">
        <v>8</v>
      </c>
      <c r="C5499" s="40">
        <v>39676</v>
      </c>
      <c r="D5499" s="17">
        <v>0.83333333333399651</v>
      </c>
      <c r="E5499" s="18">
        <v>0.31835973545751411</v>
      </c>
      <c r="F5499" s="4">
        <v>8.0945767611984056</v>
      </c>
      <c r="G5499" s="4">
        <v>20.593943725199615</v>
      </c>
      <c r="H5499" s="4">
        <v>12.49936696400121</v>
      </c>
      <c r="I5499" s="19">
        <v>0.89714551250002783</v>
      </c>
      <c r="J5499" s="19">
        <v>1.3861650269999934</v>
      </c>
      <c r="K5499" s="20">
        <v>1.8787700004776005</v>
      </c>
      <c r="L5499" s="20">
        <v>1.9593271591912926</v>
      </c>
      <c r="M5499" s="20">
        <v>8.0557158713692401E-2</v>
      </c>
      <c r="N5499" s="21">
        <v>10.9375</v>
      </c>
      <c r="O5499" s="21">
        <f t="shared" si="88"/>
        <v>14.21875</v>
      </c>
      <c r="P5499" s="21">
        <v>6.25</v>
      </c>
      <c r="Q5499" s="19">
        <v>28.129256138748197</v>
      </c>
      <c r="R5499" s="4">
        <v>90.474999999999994</v>
      </c>
      <c r="S5499" s="4">
        <v>13.762499999999999</v>
      </c>
      <c r="T5499" s="29">
        <v>249.8</v>
      </c>
      <c r="U5499" s="4"/>
      <c r="V5499" s="9"/>
      <c r="W5499" s="9"/>
      <c r="X5499" s="9"/>
      <c r="Y5499" s="9"/>
      <c r="Z5499" s="9"/>
      <c r="AA5499" s="9"/>
    </row>
    <row r="5500" spans="1:27">
      <c r="A5500" s="39">
        <v>16</v>
      </c>
      <c r="B5500" s="39">
        <v>8</v>
      </c>
      <c r="C5500" s="40">
        <v>39676</v>
      </c>
      <c r="D5500" s="17">
        <v>0.875</v>
      </c>
      <c r="E5500" s="18">
        <v>0.30640806351126365</v>
      </c>
      <c r="F5500" s="4">
        <v>8.0951829455734057</v>
      </c>
      <c r="G5500" s="4">
        <v>19.079431058124641</v>
      </c>
      <c r="H5500" s="4">
        <v>10.984248112551235</v>
      </c>
      <c r="I5500" s="19">
        <v>0.89681759937502803</v>
      </c>
      <c r="J5500" s="19">
        <v>1.3232032169999934</v>
      </c>
      <c r="K5500" s="20">
        <v>1.849049662930853</v>
      </c>
      <c r="L5500" s="20">
        <v>1.936527891136292</v>
      </c>
      <c r="M5500" s="20">
        <v>8.7478228205438713E-2</v>
      </c>
      <c r="N5500" s="21">
        <v>10</v>
      </c>
      <c r="O5500" s="21">
        <f t="shared" si="88"/>
        <v>13</v>
      </c>
      <c r="P5500" s="21">
        <v>5.125</v>
      </c>
      <c r="Q5500" s="19">
        <v>28.379424487185677</v>
      </c>
      <c r="R5500" s="4">
        <v>93.375</v>
      </c>
      <c r="S5500" s="4">
        <v>13.324999999999999</v>
      </c>
      <c r="T5500" s="29">
        <v>247.9</v>
      </c>
      <c r="U5500" s="4"/>
      <c r="V5500" s="9"/>
      <c r="W5500" s="9"/>
      <c r="X5500" s="9"/>
      <c r="Y5500" s="9"/>
      <c r="Z5500" s="9"/>
      <c r="AA5500" s="9"/>
    </row>
    <row r="5501" spans="1:27">
      <c r="A5501" s="39">
        <v>16</v>
      </c>
      <c r="B5501" s="39">
        <v>8</v>
      </c>
      <c r="C5501" s="40">
        <v>39676</v>
      </c>
      <c r="D5501" s="17">
        <v>0.91666666666699825</v>
      </c>
      <c r="E5501" s="18">
        <v>0.3158917684962641</v>
      </c>
      <c r="F5501" s="4">
        <v>7.3368328432985583</v>
      </c>
      <c r="G5501" s="4">
        <v>18.196515786949654</v>
      </c>
      <c r="H5501" s="4">
        <v>10.859682943651096</v>
      </c>
      <c r="I5501" s="19">
        <v>0.89653154750002817</v>
      </c>
      <c r="J5501" s="19">
        <v>1.3862575144999931</v>
      </c>
      <c r="K5501" s="20">
        <v>1.9560761593410949</v>
      </c>
      <c r="L5501" s="20">
        <v>2.0451184997885439</v>
      </c>
      <c r="M5501" s="20">
        <v>8.9042340447448742E-2</v>
      </c>
      <c r="N5501" s="21">
        <v>10.5625</v>
      </c>
      <c r="O5501" s="21">
        <f t="shared" si="88"/>
        <v>13.731250000000001</v>
      </c>
      <c r="P5501" s="21">
        <v>5.5</v>
      </c>
      <c r="Q5501" s="19">
        <v>27.635961272748222</v>
      </c>
      <c r="R5501" s="4">
        <v>95.775000000000006</v>
      </c>
      <c r="S5501" s="4">
        <v>13.2</v>
      </c>
      <c r="T5501" s="29">
        <v>244.72499999999999</v>
      </c>
      <c r="U5501" s="4"/>
      <c r="V5501" s="9"/>
      <c r="W5501" s="9"/>
      <c r="X5501" s="9"/>
      <c r="Y5501" s="9"/>
      <c r="Z5501" s="9"/>
      <c r="AA5501" s="9"/>
    </row>
    <row r="5502" spans="1:27">
      <c r="A5502" s="39">
        <v>16</v>
      </c>
      <c r="B5502" s="39">
        <v>8</v>
      </c>
      <c r="C5502" s="40">
        <v>39676</v>
      </c>
      <c r="D5502" s="17">
        <v>0.95833333333399651</v>
      </c>
      <c r="E5502" s="18">
        <v>0.28088214021751279</v>
      </c>
      <c r="F5502" s="4">
        <v>7.7169171709984852</v>
      </c>
      <c r="G5502" s="4">
        <v>17.566164090599663</v>
      </c>
      <c r="H5502" s="4">
        <v>9.84924691960118</v>
      </c>
      <c r="I5502" s="19">
        <v>0.73326259312502329</v>
      </c>
      <c r="J5502" s="19">
        <v>1.2602773449999936</v>
      </c>
      <c r="K5502" s="20">
        <v>1.9204103102383483</v>
      </c>
      <c r="L5502" s="20">
        <v>2.0108943991280426</v>
      </c>
      <c r="M5502" s="20">
        <v>9.0484088889694225E-2</v>
      </c>
      <c r="N5502" s="21">
        <v>7.875</v>
      </c>
      <c r="O5502" s="21">
        <f t="shared" si="88"/>
        <v>10.237500000000001</v>
      </c>
      <c r="P5502" s="21">
        <v>4.8125</v>
      </c>
      <c r="Q5502" s="19">
        <v>28.196701588123187</v>
      </c>
      <c r="R5502" s="4">
        <v>97.275000000000006</v>
      </c>
      <c r="S5502" s="4">
        <v>13.237500000000001</v>
      </c>
      <c r="T5502" s="29">
        <v>252.47500000000002</v>
      </c>
      <c r="U5502" s="4"/>
      <c r="V5502" s="9"/>
      <c r="W5502" s="9"/>
      <c r="X5502" s="9"/>
      <c r="Y5502" s="9"/>
      <c r="Z5502" s="9"/>
      <c r="AA5502" s="9"/>
    </row>
    <row r="5503" spans="1:27">
      <c r="A5503" s="39">
        <v>17</v>
      </c>
      <c r="B5503" s="39">
        <v>8</v>
      </c>
      <c r="C5503" s="40">
        <v>39677</v>
      </c>
      <c r="D5503" s="17">
        <v>0</v>
      </c>
      <c r="E5503" s="18">
        <v>0.14287404258875658</v>
      </c>
      <c r="F5503" s="4">
        <v>8.2235823119358873</v>
      </c>
      <c r="G5503" s="4">
        <v>17.69405111959966</v>
      </c>
      <c r="H5503" s="4">
        <v>9.4704688076637709</v>
      </c>
      <c r="I5503" s="19">
        <v>0.81446101562502604</v>
      </c>
      <c r="J5503" s="19">
        <v>1.2603196249999935</v>
      </c>
      <c r="K5503" s="20">
        <v>1.9085265414440997</v>
      </c>
      <c r="L5503" s="20">
        <v>1.9995209278625419</v>
      </c>
      <c r="M5503" s="20">
        <v>9.0994386418442097E-2</v>
      </c>
      <c r="N5503" s="21">
        <v>6.8125</v>
      </c>
      <c r="O5503" s="21">
        <f t="shared" si="88"/>
        <v>8.8562500000000011</v>
      </c>
      <c r="P5503" s="21">
        <v>4.4375</v>
      </c>
      <c r="Q5503" s="19">
        <v>28.384791604873175</v>
      </c>
      <c r="R5503" s="4">
        <v>97.7</v>
      </c>
      <c r="S5503" s="4">
        <v>13.2875</v>
      </c>
      <c r="T5503" s="29">
        <v>255.67500000000001</v>
      </c>
      <c r="U5503" s="4"/>
      <c r="V5503" s="9"/>
      <c r="W5503" s="9"/>
      <c r="X5503" s="9"/>
      <c r="Y5503" s="9"/>
      <c r="Z5503" s="9"/>
      <c r="AA5503" s="9"/>
    </row>
    <row r="5504" spans="1:27">
      <c r="A5504" s="39">
        <v>17</v>
      </c>
      <c r="B5504" s="39">
        <v>8</v>
      </c>
      <c r="C5504" s="40">
        <v>39677</v>
      </c>
      <c r="D5504" s="17">
        <v>4.1666666666998253E-2</v>
      </c>
      <c r="E5504" s="18">
        <v>0.12917139498875588</v>
      </c>
      <c r="F5504" s="4">
        <v>8.7303129207857886</v>
      </c>
      <c r="G5504" s="4">
        <v>18.327527757524642</v>
      </c>
      <c r="H5504" s="4">
        <v>9.5972148367388552</v>
      </c>
      <c r="I5504" s="19">
        <v>0.73276723500002372</v>
      </c>
      <c r="J5504" s="19">
        <v>1.2603634904999936</v>
      </c>
      <c r="K5504" s="20">
        <v>1.9560984278810969</v>
      </c>
      <c r="L5504" s="20">
        <v>2.0509896726952928</v>
      </c>
      <c r="M5504" s="20">
        <v>9.4891244814195863E-2</v>
      </c>
      <c r="N5504" s="21">
        <v>6.625</v>
      </c>
      <c r="O5504" s="21">
        <f t="shared" si="88"/>
        <v>8.6125000000000007</v>
      </c>
      <c r="P5504" s="21">
        <v>3.9375</v>
      </c>
      <c r="Q5504" s="19">
        <v>16.957582760248908</v>
      </c>
      <c r="R5504" s="4">
        <v>97.8</v>
      </c>
      <c r="S5504" s="4">
        <v>13.324999999999999</v>
      </c>
      <c r="T5504" s="29">
        <v>259.32499999999999</v>
      </c>
      <c r="U5504" s="4"/>
      <c r="V5504" s="9"/>
      <c r="W5504" s="9"/>
      <c r="X5504" s="9"/>
      <c r="Y5504" s="9"/>
      <c r="Z5504" s="9"/>
      <c r="AA5504" s="9"/>
    </row>
    <row r="5505" spans="1:27">
      <c r="A5505" s="39">
        <v>17</v>
      </c>
      <c r="B5505" s="39">
        <v>8</v>
      </c>
      <c r="C5505" s="40">
        <v>39677</v>
      </c>
      <c r="D5505" s="17">
        <v>8.3333333333996507E-2</v>
      </c>
      <c r="E5505" s="18">
        <v>0.13699020002000639</v>
      </c>
      <c r="F5505" s="4">
        <v>9.7432770672980933</v>
      </c>
      <c r="G5505" s="4">
        <v>20.225214993749603</v>
      </c>
      <c r="H5505" s="4">
        <v>10.48193792645151</v>
      </c>
      <c r="I5505" s="19">
        <v>0.81390286562502667</v>
      </c>
      <c r="J5505" s="19">
        <v>1.3234236014999932</v>
      </c>
      <c r="K5505" s="20">
        <v>1.9917796661355944</v>
      </c>
      <c r="L5505" s="20">
        <v>2.0910361066345429</v>
      </c>
      <c r="M5505" s="20">
        <v>9.9256440498948717E-2</v>
      </c>
      <c r="N5505" s="21">
        <v>6.0625</v>
      </c>
      <c r="O5505" s="21">
        <f t="shared" si="88"/>
        <v>7.8812500000000005</v>
      </c>
      <c r="P5505" s="21">
        <v>3.5</v>
      </c>
      <c r="Q5505" s="19">
        <v>23.418851389060993</v>
      </c>
      <c r="R5505" s="4">
        <v>98.025000000000006</v>
      </c>
      <c r="S5505" s="4">
        <v>13.324999999999999</v>
      </c>
      <c r="T5505" s="29">
        <v>245.32499999999999</v>
      </c>
      <c r="U5505" s="4"/>
      <c r="V5505" s="9"/>
      <c r="W5505" s="9"/>
      <c r="X5505" s="9"/>
      <c r="Y5505" s="9"/>
      <c r="Z5505" s="9"/>
      <c r="AA5505" s="9"/>
    </row>
    <row r="5506" spans="1:27">
      <c r="A5506" s="39">
        <v>17</v>
      </c>
      <c r="B5506" s="39">
        <v>8</v>
      </c>
      <c r="C5506" s="40">
        <v>39677</v>
      </c>
      <c r="D5506" s="17">
        <v>0.125</v>
      </c>
      <c r="E5506" s="18">
        <v>0.14019519016250653</v>
      </c>
      <c r="F5506" s="4">
        <v>9.8705537801980707</v>
      </c>
      <c r="G5506" s="4">
        <v>20.479721966799598</v>
      </c>
      <c r="H5506" s="4">
        <v>10.609168186601526</v>
      </c>
      <c r="I5506" s="19">
        <v>0.97634854875003207</v>
      </c>
      <c r="J5506" s="19">
        <v>1.3864911114999927</v>
      </c>
      <c r="K5506" s="20">
        <v>2.1998846137855788</v>
      </c>
      <c r="L5506" s="20">
        <v>2.3253394796592972</v>
      </c>
      <c r="M5506" s="20">
        <v>0.12545486587371873</v>
      </c>
      <c r="N5506" s="21">
        <v>7.1875</v>
      </c>
      <c r="O5506" s="21">
        <f t="shared" ref="O5506:O5569" si="89">N5506*1.3</f>
        <v>9.34375</v>
      </c>
      <c r="P5506" s="21">
        <v>4.25</v>
      </c>
      <c r="Q5506" s="19">
        <v>22.98548193206102</v>
      </c>
      <c r="R5506" s="4">
        <v>98.275000000000006</v>
      </c>
      <c r="S5506" s="4">
        <v>13.475</v>
      </c>
      <c r="T5506" s="29">
        <v>250.27500000000003</v>
      </c>
      <c r="U5506" s="4"/>
      <c r="V5506" s="9"/>
      <c r="W5506" s="9"/>
      <c r="X5506" s="9"/>
      <c r="Y5506" s="9"/>
      <c r="Z5506" s="9"/>
      <c r="AA5506" s="9"/>
    </row>
    <row r="5507" spans="1:27">
      <c r="A5507" s="39">
        <v>17</v>
      </c>
      <c r="B5507" s="39">
        <v>8</v>
      </c>
      <c r="C5507" s="40">
        <v>39677</v>
      </c>
      <c r="D5507" s="17">
        <v>0.16666666666699825</v>
      </c>
      <c r="E5507" s="18">
        <v>0.16037452671500763</v>
      </c>
      <c r="F5507" s="4">
        <v>9.8713199972480723</v>
      </c>
      <c r="G5507" s="4">
        <v>20.102179777374602</v>
      </c>
      <c r="H5507" s="4">
        <v>10.230859780126528</v>
      </c>
      <c r="I5507" s="19">
        <v>0.97601365875003232</v>
      </c>
      <c r="J5507" s="19">
        <v>1.3235134464999931</v>
      </c>
      <c r="K5507" s="20">
        <v>2.1523275200215828</v>
      </c>
      <c r="L5507" s="20">
        <v>2.2854032593680458</v>
      </c>
      <c r="M5507" s="20">
        <v>0.13307573934646316</v>
      </c>
      <c r="N5507" s="21">
        <v>5.125</v>
      </c>
      <c r="O5507" s="21">
        <f t="shared" si="89"/>
        <v>6.6625000000000005</v>
      </c>
      <c r="P5507" s="21">
        <v>4</v>
      </c>
      <c r="Q5507" s="19">
        <v>23.049058588186014</v>
      </c>
      <c r="R5507" s="4">
        <v>98.474999999999994</v>
      </c>
      <c r="S5507" s="4">
        <v>13.612500000000001</v>
      </c>
      <c r="T5507" s="29">
        <v>288.92500000000001</v>
      </c>
      <c r="U5507" s="4"/>
      <c r="V5507" s="9"/>
      <c r="W5507" s="9"/>
      <c r="X5507" s="9"/>
      <c r="Y5507" s="9"/>
      <c r="Z5507" s="9"/>
      <c r="AA5507" s="9"/>
    </row>
    <row r="5508" spans="1:27">
      <c r="A5508" s="39">
        <v>17</v>
      </c>
      <c r="B5508" s="39">
        <v>8</v>
      </c>
      <c r="C5508" s="40">
        <v>39677</v>
      </c>
      <c r="D5508" s="17">
        <v>0.20833333333399651</v>
      </c>
      <c r="E5508" s="18">
        <v>0.14817287659000694</v>
      </c>
      <c r="F5508" s="4">
        <v>10.758028245347901</v>
      </c>
      <c r="G5508" s="4">
        <v>23.264852832649538</v>
      </c>
      <c r="H5508" s="4">
        <v>12.506824587301633</v>
      </c>
      <c r="I5508" s="19">
        <v>0.97567876875003257</v>
      </c>
      <c r="J5508" s="19">
        <v>1.323557311999993</v>
      </c>
      <c r="K5508" s="20">
        <v>2.0512593736623415</v>
      </c>
      <c r="L5508" s="20">
        <v>2.1654772276342928</v>
      </c>
      <c r="M5508" s="20">
        <v>0.11421785397195161</v>
      </c>
      <c r="N5508" s="21">
        <v>6.5</v>
      </c>
      <c r="O5508" s="21">
        <f t="shared" si="89"/>
        <v>8.4500000000000011</v>
      </c>
      <c r="P5508" s="21">
        <v>5.25</v>
      </c>
      <c r="Q5508" s="19">
        <v>18.949887664436279</v>
      </c>
      <c r="R5508" s="4">
        <v>98.55</v>
      </c>
      <c r="S5508" s="4">
        <v>13.35</v>
      </c>
      <c r="T5508" s="29">
        <v>288.55</v>
      </c>
      <c r="U5508" s="4"/>
      <c r="V5508" s="9"/>
      <c r="W5508" s="9"/>
      <c r="X5508" s="9"/>
      <c r="Y5508" s="9"/>
      <c r="Z5508" s="9"/>
      <c r="AA5508" s="9"/>
    </row>
    <row r="5509" spans="1:27">
      <c r="A5509" s="39">
        <v>17</v>
      </c>
      <c r="B5509" s="39">
        <v>8</v>
      </c>
      <c r="C5509" s="40">
        <v>39677</v>
      </c>
      <c r="D5509" s="17">
        <v>0.25</v>
      </c>
      <c r="E5509" s="18">
        <v>0.1127841565825054</v>
      </c>
      <c r="F5509" s="4">
        <v>10.252551225785503</v>
      </c>
      <c r="G5509" s="4">
        <v>20.232026243649592</v>
      </c>
      <c r="H5509" s="4">
        <v>9.9794750178640896</v>
      </c>
      <c r="I5509" s="19">
        <v>0.97534387875003281</v>
      </c>
      <c r="J5509" s="19">
        <v>1.3236027629999929</v>
      </c>
      <c r="K5509" s="20">
        <v>2.0155929280808449</v>
      </c>
      <c r="L5509" s="20">
        <v>2.1141085725175417</v>
      </c>
      <c r="M5509" s="20">
        <v>9.8515644436696859E-2</v>
      </c>
      <c r="N5509" s="21">
        <v>6.8125</v>
      </c>
      <c r="O5509" s="21">
        <f t="shared" si="89"/>
        <v>8.8562500000000011</v>
      </c>
      <c r="P5509" s="21">
        <v>4.5</v>
      </c>
      <c r="Q5509" s="19">
        <v>21.063651464061142</v>
      </c>
      <c r="R5509" s="4">
        <v>98.6</v>
      </c>
      <c r="S5509" s="4">
        <v>13.074999999999999</v>
      </c>
      <c r="T5509" s="29">
        <v>301.5</v>
      </c>
      <c r="U5509" s="4"/>
      <c r="V5509" s="9"/>
      <c r="W5509" s="9"/>
      <c r="X5509" s="9"/>
      <c r="Y5509" s="9"/>
      <c r="Z5509" s="9"/>
      <c r="AA5509" s="9"/>
    </row>
    <row r="5510" spans="1:27">
      <c r="A5510" s="39">
        <v>17</v>
      </c>
      <c r="B5510" s="39">
        <v>8</v>
      </c>
      <c r="C5510" s="40">
        <v>39677</v>
      </c>
      <c r="D5510" s="17">
        <v>0.29166666666699825</v>
      </c>
      <c r="E5510" s="18">
        <v>0.15619180762375739</v>
      </c>
      <c r="F5510" s="4">
        <v>11.519198317335258</v>
      </c>
      <c r="G5510" s="4">
        <v>23.01590606359953</v>
      </c>
      <c r="H5510" s="4">
        <v>11.496707746264276</v>
      </c>
      <c r="I5510" s="19">
        <v>0.97500898875003306</v>
      </c>
      <c r="J5510" s="19">
        <v>1.3236466284999928</v>
      </c>
      <c r="K5510" s="20">
        <v>2.0928950592925895</v>
      </c>
      <c r="L5510" s="20">
        <v>2.2227287000337932</v>
      </c>
      <c r="M5510" s="20">
        <v>0.12983364074120396</v>
      </c>
      <c r="N5510" s="21">
        <v>12.375</v>
      </c>
      <c r="O5510" s="21">
        <f t="shared" si="89"/>
        <v>16.087500000000002</v>
      </c>
      <c r="P5510" s="21">
        <v>5.4375</v>
      </c>
      <c r="Q5510" s="19">
        <v>18.455158169936308</v>
      </c>
      <c r="R5510" s="4">
        <v>98.55</v>
      </c>
      <c r="S5510" s="4">
        <v>12.824999999999999</v>
      </c>
      <c r="T5510" s="29">
        <v>278.04999999999995</v>
      </c>
      <c r="U5510" s="4"/>
      <c r="V5510" s="9"/>
      <c r="W5510" s="9"/>
      <c r="X5510" s="9"/>
      <c r="Y5510" s="9"/>
      <c r="Z5510" s="9"/>
      <c r="AA5510" s="9"/>
    </row>
    <row r="5511" spans="1:27">
      <c r="A5511" s="39">
        <v>17</v>
      </c>
      <c r="B5511" s="39">
        <v>8</v>
      </c>
      <c r="C5511" s="40">
        <v>39677</v>
      </c>
      <c r="D5511" s="17">
        <v>0.33333333333399651</v>
      </c>
      <c r="E5511" s="18">
        <v>0.13929815718250671</v>
      </c>
      <c r="F5511" s="4">
        <v>12.026447820010162</v>
      </c>
      <c r="G5511" s="4">
        <v>23.144311688549525</v>
      </c>
      <c r="H5511" s="4">
        <v>11.117863868539366</v>
      </c>
      <c r="I5511" s="19">
        <v>0.9746740987500333</v>
      </c>
      <c r="J5511" s="19">
        <v>1.4497557519999922</v>
      </c>
      <c r="K5511" s="20">
        <v>2.1166860470170885</v>
      </c>
      <c r="L5511" s="20">
        <v>2.2570709874022934</v>
      </c>
      <c r="M5511" s="20">
        <v>0.14038494038520521</v>
      </c>
      <c r="N5511" s="21">
        <v>7.0625</v>
      </c>
      <c r="O5511" s="21">
        <f t="shared" si="89"/>
        <v>9.1812500000000004</v>
      </c>
      <c r="P5511" s="21">
        <v>4.0625</v>
      </c>
      <c r="Q5511" s="19">
        <v>19.885619349123715</v>
      </c>
      <c r="R5511" s="4">
        <v>98.65</v>
      </c>
      <c r="S5511" s="4">
        <v>13.05</v>
      </c>
      <c r="T5511" s="29">
        <v>287.5</v>
      </c>
      <c r="U5511" s="4"/>
      <c r="V5511" s="9"/>
      <c r="W5511" s="9"/>
      <c r="X5511" s="9"/>
      <c r="Y5511" s="9"/>
      <c r="Z5511" s="9"/>
      <c r="AA5511" s="9"/>
    </row>
    <row r="5512" spans="1:27">
      <c r="A5512" s="39">
        <v>17</v>
      </c>
      <c r="B5512" s="39">
        <v>8</v>
      </c>
      <c r="C5512" s="40">
        <v>39677</v>
      </c>
      <c r="D5512" s="17">
        <v>0.375</v>
      </c>
      <c r="E5512" s="18">
        <v>0.16578059669250789</v>
      </c>
      <c r="F5512" s="4">
        <v>12.153974280872641</v>
      </c>
      <c r="G5512" s="4">
        <v>24.158121310599501</v>
      </c>
      <c r="H5512" s="4">
        <v>12.004147029726862</v>
      </c>
      <c r="I5512" s="19">
        <v>0.97433920875003355</v>
      </c>
      <c r="J5512" s="19">
        <v>1.3867701594999926</v>
      </c>
      <c r="K5512" s="20">
        <v>2.1464229496308365</v>
      </c>
      <c r="L5512" s="20">
        <v>2.2971290657175434</v>
      </c>
      <c r="M5512" s="20">
        <v>0.15070611608670714</v>
      </c>
      <c r="N5512" s="21">
        <v>11.8125</v>
      </c>
      <c r="O5512" s="21">
        <f t="shared" si="89"/>
        <v>15.356250000000001</v>
      </c>
      <c r="P5512" s="21">
        <v>5</v>
      </c>
      <c r="Q5512" s="19">
        <v>20.44617739612368</v>
      </c>
      <c r="R5512" s="4">
        <v>97.5</v>
      </c>
      <c r="S5512" s="4">
        <v>13.675000000000001</v>
      </c>
      <c r="T5512" s="29">
        <v>293.39999999999998</v>
      </c>
      <c r="U5512" s="4"/>
      <c r="V5512" s="9"/>
      <c r="W5512" s="9"/>
      <c r="X5512" s="9"/>
      <c r="Y5512" s="9"/>
      <c r="Z5512" s="9"/>
      <c r="AA5512" s="9"/>
    </row>
    <row r="5513" spans="1:27">
      <c r="A5513" s="39">
        <v>17</v>
      </c>
      <c r="B5513" s="39">
        <v>8</v>
      </c>
      <c r="C5513" s="40">
        <v>39677</v>
      </c>
      <c r="D5513" s="17">
        <v>0.41666666666699825</v>
      </c>
      <c r="E5513" s="18">
        <v>0.21399788484001037</v>
      </c>
      <c r="F5513" s="4">
        <v>13.167840429734945</v>
      </c>
      <c r="G5513" s="4">
        <v>25.804629676649466</v>
      </c>
      <c r="H5513" s="4">
        <v>12.636789246914518</v>
      </c>
      <c r="I5513" s="19">
        <v>0.97400431875003379</v>
      </c>
      <c r="J5513" s="19">
        <v>1.3868177244999924</v>
      </c>
      <c r="K5513" s="20">
        <v>1.9977863820920985</v>
      </c>
      <c r="L5513" s="20">
        <v>2.1657579905982907</v>
      </c>
      <c r="M5513" s="20">
        <v>0.16797160850619242</v>
      </c>
      <c r="N5513" s="21">
        <v>9.875</v>
      </c>
      <c r="O5513" s="21">
        <f t="shared" si="89"/>
        <v>12.8375</v>
      </c>
      <c r="P5513" s="21">
        <v>5.9375</v>
      </c>
      <c r="Q5513" s="19">
        <v>20.633902876123663</v>
      </c>
      <c r="R5513" s="4">
        <v>90.724999999999994</v>
      </c>
      <c r="S5513" s="4">
        <v>14.2</v>
      </c>
      <c r="T5513" s="29">
        <v>294.25</v>
      </c>
      <c r="U5513" s="4"/>
      <c r="V5513" s="9"/>
      <c r="W5513" s="9"/>
      <c r="X5513" s="9"/>
      <c r="Y5513" s="9"/>
      <c r="Z5513" s="9"/>
      <c r="AA5513" s="9"/>
    </row>
    <row r="5514" spans="1:27">
      <c r="A5514" s="39">
        <v>17</v>
      </c>
      <c r="B5514" s="39">
        <v>8</v>
      </c>
      <c r="C5514" s="40">
        <v>39677</v>
      </c>
      <c r="D5514" s="17">
        <v>0.45833333333399651</v>
      </c>
      <c r="E5514" s="18">
        <v>0.18315268456625891</v>
      </c>
      <c r="F5514" s="4">
        <v>13.295412960609923</v>
      </c>
      <c r="G5514" s="4">
        <v>26.059708709149454</v>
      </c>
      <c r="H5514" s="4">
        <v>12.764295748539531</v>
      </c>
      <c r="I5514" s="19">
        <v>0.97366942875003404</v>
      </c>
      <c r="J5514" s="19">
        <v>1.76509752999999</v>
      </c>
      <c r="K5514" s="20">
        <v>2.0453605578713452</v>
      </c>
      <c r="L5514" s="20">
        <v>2.2229596962697911</v>
      </c>
      <c r="M5514" s="20">
        <v>0.17759913839844588</v>
      </c>
      <c r="N5514" s="21">
        <v>6.375</v>
      </c>
      <c r="O5514" s="21">
        <f t="shared" si="89"/>
        <v>8.2874999999999996</v>
      </c>
      <c r="P5514" s="21">
        <v>4</v>
      </c>
      <c r="Q5514" s="19">
        <v>23.494328406185982</v>
      </c>
      <c r="R5514" s="4">
        <v>86.1</v>
      </c>
      <c r="S5514" s="4">
        <v>15.0625</v>
      </c>
      <c r="T5514" s="29">
        <v>279</v>
      </c>
      <c r="U5514" s="4"/>
      <c r="V5514" s="9"/>
      <c r="W5514" s="9"/>
      <c r="X5514" s="9"/>
      <c r="Y5514" s="9"/>
      <c r="Z5514" s="9"/>
      <c r="AA5514" s="9"/>
    </row>
    <row r="5515" spans="1:27">
      <c r="A5515" s="39">
        <v>17</v>
      </c>
      <c r="B5515" s="39">
        <v>8</v>
      </c>
      <c r="C5515" s="40">
        <v>39677</v>
      </c>
      <c r="D5515" s="17">
        <v>0.5</v>
      </c>
      <c r="E5515" s="18">
        <v>0.26878008953251342</v>
      </c>
      <c r="F5515" s="4">
        <v>21.021241041920934</v>
      </c>
      <c r="G5515" s="4">
        <v>41.623520405749126</v>
      </c>
      <c r="H5515" s="4">
        <v>20.602279363828192</v>
      </c>
      <c r="I5515" s="19">
        <v>1.2166437543750428</v>
      </c>
      <c r="J5515" s="19">
        <v>2.0803679604999883</v>
      </c>
      <c r="K5515" s="20">
        <v>1.9205057297961052</v>
      </c>
      <c r="L5515" s="20">
        <v>2.1144375446815387</v>
      </c>
      <c r="M5515" s="20">
        <v>0.19393181488543371</v>
      </c>
      <c r="N5515" s="21">
        <v>11.625</v>
      </c>
      <c r="O5515" s="21">
        <f t="shared" si="89"/>
        <v>15.112500000000001</v>
      </c>
      <c r="P5515" s="21">
        <v>8.125</v>
      </c>
      <c r="Q5515" s="19">
        <v>17.466380237498871</v>
      </c>
      <c r="R5515" s="4">
        <v>77.424999999999997</v>
      </c>
      <c r="S5515" s="4">
        <v>16.225000000000001</v>
      </c>
      <c r="T5515" s="29">
        <v>281.47500000000002</v>
      </c>
      <c r="U5515" s="4"/>
      <c r="V5515" s="9"/>
      <c r="W5515" s="9"/>
      <c r="X5515" s="9"/>
      <c r="Y5515" s="9"/>
      <c r="Z5515" s="9"/>
      <c r="AA5515" s="9"/>
    </row>
    <row r="5516" spans="1:27">
      <c r="A5516" s="39">
        <v>17</v>
      </c>
      <c r="B5516" s="39">
        <v>8</v>
      </c>
      <c r="C5516" s="40">
        <v>39677</v>
      </c>
      <c r="D5516" s="17">
        <v>0.54166666666699825</v>
      </c>
      <c r="E5516" s="18">
        <v>0.25811781229876263</v>
      </c>
      <c r="F5516" s="4">
        <v>19.502945360096227</v>
      </c>
      <c r="G5516" s="4">
        <v>39.222713574299171</v>
      </c>
      <c r="H5516" s="4">
        <v>19.71976821420294</v>
      </c>
      <c r="I5516" s="19">
        <v>1.1351732337500402</v>
      </c>
      <c r="J5516" s="19">
        <v>1.954346567999989</v>
      </c>
      <c r="K5516" s="20">
        <v>2.0156467986330986</v>
      </c>
      <c r="L5516" s="20">
        <v>2.20021509003079</v>
      </c>
      <c r="M5516" s="20">
        <v>0.18456829139769154</v>
      </c>
      <c r="N5516" s="21">
        <v>11.25</v>
      </c>
      <c r="O5516" s="21">
        <f t="shared" si="89"/>
        <v>14.625</v>
      </c>
      <c r="P5516" s="21">
        <v>6.6875</v>
      </c>
      <c r="Q5516" s="19">
        <v>19.829760680748716</v>
      </c>
      <c r="R5516" s="4">
        <v>83.75</v>
      </c>
      <c r="S5516" s="4">
        <v>15.25</v>
      </c>
      <c r="T5516" s="29">
        <v>216.92500000000001</v>
      </c>
      <c r="U5516" s="4"/>
      <c r="V5516" s="9"/>
      <c r="W5516" s="9"/>
      <c r="X5516" s="9"/>
      <c r="Y5516" s="9"/>
      <c r="Z5516" s="9"/>
      <c r="AA5516" s="9"/>
    </row>
    <row r="5517" spans="1:27">
      <c r="A5517" s="39">
        <v>17</v>
      </c>
      <c r="B5517" s="39">
        <v>8</v>
      </c>
      <c r="C5517" s="40">
        <v>39677</v>
      </c>
      <c r="D5517" s="17">
        <v>0.58333333333399651</v>
      </c>
      <c r="E5517" s="18">
        <v>0.35956215170251793</v>
      </c>
      <c r="F5517" s="4">
        <v>14.185089087409761</v>
      </c>
      <c r="G5517" s="4">
        <v>32.646314232799305</v>
      </c>
      <c r="H5517" s="4">
        <v>18.461225145389541</v>
      </c>
      <c r="I5517" s="19">
        <v>1.1347615981250405</v>
      </c>
      <c r="J5517" s="19">
        <v>1.76527510599999</v>
      </c>
      <c r="K5517" s="20">
        <v>2.0513298320045963</v>
      </c>
      <c r="L5517" s="20">
        <v>2.2174174955270396</v>
      </c>
      <c r="M5517" s="20">
        <v>0.16608766352244325</v>
      </c>
      <c r="N5517" s="21">
        <v>15.8125</v>
      </c>
      <c r="O5517" s="21">
        <f t="shared" si="89"/>
        <v>20.556250000000002</v>
      </c>
      <c r="P5517" s="21">
        <v>6.375</v>
      </c>
      <c r="Q5517" s="19">
        <v>20.887710712436146</v>
      </c>
      <c r="R5517" s="4">
        <v>82.474999999999994</v>
      </c>
      <c r="S5517" s="4">
        <v>15.4125</v>
      </c>
      <c r="T5517" s="29">
        <v>271.67499999999995</v>
      </c>
      <c r="U5517" s="4"/>
      <c r="V5517" s="9"/>
      <c r="W5517" s="9"/>
      <c r="X5517" s="9"/>
      <c r="Y5517" s="9"/>
      <c r="Z5517" s="9"/>
      <c r="AA5517" s="9"/>
    </row>
    <row r="5518" spans="1:27">
      <c r="A5518" s="39">
        <v>17</v>
      </c>
      <c r="B5518" s="39">
        <v>8</v>
      </c>
      <c r="C5518" s="40">
        <v>39677</v>
      </c>
      <c r="D5518" s="17">
        <v>0.625</v>
      </c>
      <c r="E5518" s="18">
        <v>0.33804536150501702</v>
      </c>
      <c r="F5518" s="4">
        <v>20.139197988771116</v>
      </c>
      <c r="G5518" s="4">
        <v>42.519472751399093</v>
      </c>
      <c r="H5518" s="4">
        <v>22.38027476262797</v>
      </c>
      <c r="I5518" s="19">
        <v>1.1343988006250409</v>
      </c>
      <c r="J5518" s="19">
        <v>1.9544760504999887</v>
      </c>
      <c r="K5518" s="20">
        <v>2.0691754558725957</v>
      </c>
      <c r="L5518" s="20">
        <v>2.2746267292505404</v>
      </c>
      <c r="M5518" s="20">
        <v>0.20545127337794478</v>
      </c>
      <c r="N5518" s="21">
        <v>9.6875</v>
      </c>
      <c r="O5518" s="21">
        <f t="shared" si="89"/>
        <v>12.59375</v>
      </c>
      <c r="P5518" s="21">
        <v>7.125</v>
      </c>
      <c r="Q5518" s="19">
        <v>17.407641532811372</v>
      </c>
      <c r="R5518" s="4">
        <v>82.3</v>
      </c>
      <c r="S5518" s="4">
        <v>15.5375</v>
      </c>
      <c r="T5518" s="29">
        <v>279.75</v>
      </c>
      <c r="U5518" s="4"/>
      <c r="V5518" s="9"/>
      <c r="W5518" s="9"/>
      <c r="X5518" s="9"/>
      <c r="Y5518" s="9"/>
      <c r="Z5518" s="9"/>
      <c r="AA5518" s="9"/>
    </row>
    <row r="5519" spans="1:27">
      <c r="A5519" s="39">
        <v>17</v>
      </c>
      <c r="B5519" s="39">
        <v>8</v>
      </c>
      <c r="C5519" s="40">
        <v>39677</v>
      </c>
      <c r="D5519" s="17">
        <v>0.66666666666699825</v>
      </c>
      <c r="E5519" s="18">
        <v>0.2728788323600137</v>
      </c>
      <c r="F5519" s="4">
        <v>20.774136409720999</v>
      </c>
      <c r="G5519" s="4">
        <v>45.940176024374011</v>
      </c>
      <c r="H5519" s="4">
        <v>25.166039614653009</v>
      </c>
      <c r="I5519" s="19">
        <v>1.2149832581250442</v>
      </c>
      <c r="J5519" s="19">
        <v>2.0806427804999883</v>
      </c>
      <c r="K5519" s="20">
        <v>2.0216158625785998</v>
      </c>
      <c r="L5519" s="20">
        <v>2.1946712205080385</v>
      </c>
      <c r="M5519" s="20">
        <v>0.17305535792943849</v>
      </c>
      <c r="N5519" s="21">
        <v>11.4375</v>
      </c>
      <c r="O5519" s="21">
        <f t="shared" si="89"/>
        <v>14.86875</v>
      </c>
      <c r="P5519" s="21">
        <v>9.375</v>
      </c>
      <c r="Q5519" s="19">
        <v>18.465674859186301</v>
      </c>
      <c r="R5519" s="4">
        <v>85.974999999999994</v>
      </c>
      <c r="S5519" s="4">
        <v>15.387499999999999</v>
      </c>
      <c r="T5519" s="29">
        <v>280.82500000000005</v>
      </c>
      <c r="U5519" s="4"/>
      <c r="V5519" s="9"/>
      <c r="W5519" s="9"/>
      <c r="X5519" s="9"/>
      <c r="Y5519" s="9"/>
      <c r="Z5519" s="9"/>
      <c r="AA5519" s="9"/>
    </row>
    <row r="5520" spans="1:27">
      <c r="A5520" s="39">
        <v>17</v>
      </c>
      <c r="B5520" s="39">
        <v>8</v>
      </c>
      <c r="C5520" s="40">
        <v>39677</v>
      </c>
      <c r="D5520" s="17">
        <v>0.70833333333399651</v>
      </c>
      <c r="E5520" s="18">
        <v>0.20757207155376065</v>
      </c>
      <c r="F5520" s="4">
        <v>15.201753383347075</v>
      </c>
      <c r="G5520" s="4">
        <v>35.312384893499235</v>
      </c>
      <c r="H5520" s="4">
        <v>20.11063151015216</v>
      </c>
      <c r="I5520" s="19">
        <v>1.5384722725000561</v>
      </c>
      <c r="J5520" s="19">
        <v>1.4501949354999919</v>
      </c>
      <c r="K5520" s="20">
        <v>2.1048670501343443</v>
      </c>
      <c r="L5520" s="20">
        <v>2.2747454351345393</v>
      </c>
      <c r="M5520" s="20">
        <v>0.16987838500019514</v>
      </c>
      <c r="N5520" s="21">
        <v>7.666666666666667</v>
      </c>
      <c r="O5520" s="21">
        <f t="shared" si="89"/>
        <v>9.9666666666666668</v>
      </c>
      <c r="P5520" s="21">
        <v>5</v>
      </c>
      <c r="Q5520" s="19">
        <v>26.363379346123288</v>
      </c>
      <c r="R5520" s="4">
        <v>71.7</v>
      </c>
      <c r="S5520" s="4">
        <v>16.837499999999999</v>
      </c>
      <c r="T5520" s="29">
        <v>259.125</v>
      </c>
      <c r="U5520" s="4"/>
      <c r="V5520" s="9"/>
      <c r="W5520" s="9"/>
      <c r="X5520" s="9"/>
      <c r="Y5520" s="9"/>
      <c r="Z5520" s="9"/>
      <c r="AA5520" s="9"/>
    </row>
    <row r="5521" spans="1:27">
      <c r="A5521" s="39">
        <v>17</v>
      </c>
      <c r="B5521" s="39">
        <v>8</v>
      </c>
      <c r="C5521" s="40">
        <v>39677</v>
      </c>
      <c r="D5521" s="17">
        <v>0.75</v>
      </c>
      <c r="E5521" s="18">
        <v>0.30150353331001545</v>
      </c>
      <c r="F5521" s="4">
        <v>14.949561651872127</v>
      </c>
      <c r="G5521" s="4">
        <v>39.619088281599133</v>
      </c>
      <c r="H5521" s="4">
        <v>24.669526629727009</v>
      </c>
      <c r="I5521" s="19">
        <v>1.2951002650000476</v>
      </c>
      <c r="J5521" s="19">
        <v>1.4502435574999917</v>
      </c>
      <c r="K5521" s="20">
        <v>2.1227129069130939</v>
      </c>
      <c r="L5521" s="20">
        <v>2.3148127844497894</v>
      </c>
      <c r="M5521" s="20">
        <v>0.192099877536696</v>
      </c>
      <c r="N5521" s="21">
        <v>14.0625</v>
      </c>
      <c r="O5521" s="21">
        <f t="shared" si="89"/>
        <v>18.28125</v>
      </c>
      <c r="P5521" s="21">
        <v>9.125</v>
      </c>
      <c r="Q5521" s="19">
        <v>19.214146534186256</v>
      </c>
      <c r="R5521" s="4">
        <v>63.5</v>
      </c>
      <c r="S5521" s="4">
        <v>17.887499999999999</v>
      </c>
      <c r="T5521" s="29">
        <v>285.82499999999999</v>
      </c>
      <c r="U5521" s="4"/>
      <c r="V5521" s="9"/>
      <c r="W5521" s="9"/>
      <c r="X5521" s="9"/>
      <c r="Y5521" s="9"/>
      <c r="Z5521" s="9"/>
      <c r="AA5521" s="9"/>
    </row>
    <row r="5522" spans="1:27">
      <c r="A5522" s="39">
        <v>17</v>
      </c>
      <c r="B5522" s="39">
        <v>8</v>
      </c>
      <c r="C5522" s="40">
        <v>39677</v>
      </c>
      <c r="D5522" s="17">
        <v>0.79166666666699825</v>
      </c>
      <c r="E5522" s="18">
        <v>0.2986399767775153</v>
      </c>
      <c r="F5522" s="4">
        <v>12.163246477072663</v>
      </c>
      <c r="G5522" s="4">
        <v>30.001540757324339</v>
      </c>
      <c r="H5522" s="4">
        <v>17.838294280251674</v>
      </c>
      <c r="I5522" s="19">
        <v>1.2946537450000479</v>
      </c>
      <c r="J5522" s="19">
        <v>1.576403416999991</v>
      </c>
      <c r="K5522" s="20">
        <v>1.9919090963436037</v>
      </c>
      <c r="L5522" s="20">
        <v>2.1376850099605358</v>
      </c>
      <c r="M5522" s="20">
        <v>0.14577591361693237</v>
      </c>
      <c r="N5522" s="21">
        <v>7.375</v>
      </c>
      <c r="O5522" s="21">
        <f t="shared" si="89"/>
        <v>9.5875000000000004</v>
      </c>
      <c r="P5522" s="21">
        <v>5.375</v>
      </c>
      <c r="Q5522" s="19">
        <v>27.859216346685692</v>
      </c>
      <c r="R5522" s="4">
        <v>69.474999999999994</v>
      </c>
      <c r="S5522" s="4">
        <v>16.824999999999999</v>
      </c>
      <c r="T5522" s="29">
        <v>260.42500000000001</v>
      </c>
      <c r="U5522" s="4"/>
      <c r="V5522" s="9"/>
      <c r="W5522" s="9"/>
      <c r="X5522" s="9"/>
      <c r="Y5522" s="9"/>
      <c r="Z5522" s="9"/>
      <c r="AA5522" s="9"/>
    </row>
    <row r="5523" spans="1:27">
      <c r="A5523" s="39">
        <v>17</v>
      </c>
      <c r="B5523" s="39">
        <v>8</v>
      </c>
      <c r="C5523" s="40">
        <v>39677</v>
      </c>
      <c r="D5523" s="17">
        <v>0.83333333333399651</v>
      </c>
      <c r="E5523" s="18">
        <v>0.25979521250251336</v>
      </c>
      <c r="F5523" s="4">
        <v>9.6299935145106552</v>
      </c>
      <c r="G5523" s="4">
        <v>23.547556455599477</v>
      </c>
      <c r="H5523" s="4">
        <v>13.917562941088823</v>
      </c>
      <c r="I5523" s="19">
        <v>1.2133297387500452</v>
      </c>
      <c r="J5523" s="19">
        <v>1.5133982699999913</v>
      </c>
      <c r="K5523" s="20">
        <v>1.9740786571203555</v>
      </c>
      <c r="L5523" s="20">
        <v>2.0977293576532849</v>
      </c>
      <c r="M5523" s="20">
        <v>0.12365070053292943</v>
      </c>
      <c r="N5523" s="21">
        <v>6.3125</v>
      </c>
      <c r="O5523" s="21">
        <f t="shared" si="89"/>
        <v>8.2062500000000007</v>
      </c>
      <c r="P5523" s="21">
        <v>4.5625</v>
      </c>
      <c r="Q5523" s="19">
        <v>30.224111773310533</v>
      </c>
      <c r="R5523" s="4">
        <v>72.125</v>
      </c>
      <c r="S5523" s="4">
        <v>15.95</v>
      </c>
      <c r="T5523" s="29">
        <v>294.2</v>
      </c>
      <c r="U5523" s="4"/>
      <c r="V5523" s="9"/>
      <c r="W5523" s="9"/>
      <c r="X5523" s="9"/>
      <c r="Y5523" s="9"/>
      <c r="Z5523" s="9"/>
      <c r="AA5523" s="9"/>
    </row>
    <row r="5524" spans="1:27">
      <c r="A5524" s="39">
        <v>17</v>
      </c>
      <c r="B5524" s="39">
        <v>8</v>
      </c>
      <c r="C5524" s="40">
        <v>39677</v>
      </c>
      <c r="D5524" s="17">
        <v>0.875</v>
      </c>
      <c r="E5524" s="18">
        <v>0.2459336835062628</v>
      </c>
      <c r="F5524" s="4">
        <v>9.5040188856481791</v>
      </c>
      <c r="G5524" s="4">
        <v>23.296350853674479</v>
      </c>
      <c r="H5524" s="4">
        <v>13.7923319680263</v>
      </c>
      <c r="I5524" s="19">
        <v>0.8894709500000334</v>
      </c>
      <c r="J5524" s="19">
        <v>1.324266030499992</v>
      </c>
      <c r="K5524" s="20">
        <v>2.0573307251923501</v>
      </c>
      <c r="L5524" s="20">
        <v>2.1835238133065356</v>
      </c>
      <c r="M5524" s="20">
        <v>0.12619308811418595</v>
      </c>
      <c r="N5524" s="21">
        <v>6.75</v>
      </c>
      <c r="O5524" s="21">
        <f t="shared" si="89"/>
        <v>8.7750000000000004</v>
      </c>
      <c r="P5524" s="21">
        <v>3.9375</v>
      </c>
      <c r="Q5524" s="19">
        <v>27.987062474748182</v>
      </c>
      <c r="R5524" s="4">
        <v>75.599999999999994</v>
      </c>
      <c r="S5524" s="4">
        <v>15.025</v>
      </c>
      <c r="T5524" s="29">
        <v>299.45000000000005</v>
      </c>
      <c r="U5524" s="4"/>
      <c r="V5524" s="9"/>
      <c r="W5524" s="9"/>
      <c r="X5524" s="9"/>
      <c r="Y5524" s="9"/>
      <c r="Z5524" s="9"/>
      <c r="AA5524" s="9"/>
    </row>
    <row r="5525" spans="1:27">
      <c r="A5525" s="39">
        <v>17</v>
      </c>
      <c r="B5525" s="39">
        <v>8</v>
      </c>
      <c r="C5525" s="40">
        <v>39677</v>
      </c>
      <c r="D5525" s="17">
        <v>0.91666666666699825</v>
      </c>
      <c r="E5525" s="18">
        <v>0.2398841452150125</v>
      </c>
      <c r="F5525" s="4">
        <v>8.8710881473483028</v>
      </c>
      <c r="G5525" s="4">
        <v>21.272356434874524</v>
      </c>
      <c r="H5525" s="4">
        <v>12.40126828752622</v>
      </c>
      <c r="I5525" s="19">
        <v>0.96998563875003674</v>
      </c>
      <c r="J5525" s="19">
        <v>1.3873758204999918</v>
      </c>
      <c r="K5525" s="20">
        <v>2.0395004166263515</v>
      </c>
      <c r="L5525" s="20">
        <v>2.1492836181900348</v>
      </c>
      <c r="M5525" s="20">
        <v>0.10978320156368304</v>
      </c>
      <c r="N5525" s="21">
        <v>6.3125</v>
      </c>
      <c r="O5525" s="21">
        <f t="shared" si="89"/>
        <v>8.2062500000000007</v>
      </c>
      <c r="P5525" s="21">
        <v>4.3125</v>
      </c>
      <c r="Q5525" s="19">
        <v>29.854758964373058</v>
      </c>
      <c r="R5525" s="4">
        <v>79.25</v>
      </c>
      <c r="S5525" s="4">
        <v>14.525</v>
      </c>
      <c r="T5525" s="29">
        <v>266.17500000000001</v>
      </c>
      <c r="U5525" s="4"/>
      <c r="V5525" s="9"/>
      <c r="W5525" s="9"/>
      <c r="X5525" s="9"/>
      <c r="Y5525" s="9"/>
      <c r="Z5525" s="9"/>
      <c r="AA5525" s="9"/>
    </row>
    <row r="5526" spans="1:27">
      <c r="A5526" s="39">
        <v>17</v>
      </c>
      <c r="B5526" s="39">
        <v>8</v>
      </c>
      <c r="C5526" s="40">
        <v>39677</v>
      </c>
      <c r="D5526" s="17">
        <v>0.95833333333399651</v>
      </c>
      <c r="E5526" s="18">
        <v>0.23382564070501227</v>
      </c>
      <c r="F5526" s="4">
        <v>8.8717767727983041</v>
      </c>
      <c r="G5526" s="4">
        <v>20.261123753524544</v>
      </c>
      <c r="H5526" s="4">
        <v>11.389346980726238</v>
      </c>
      <c r="I5526" s="19">
        <v>0.96965074875003698</v>
      </c>
      <c r="J5526" s="19">
        <v>1.3874217999999918</v>
      </c>
      <c r="K5526" s="20">
        <v>1.9741012551438568</v>
      </c>
      <c r="L5526" s="20">
        <v>2.0864598328397834</v>
      </c>
      <c r="M5526" s="20">
        <v>0.11235857769592633</v>
      </c>
      <c r="N5526" s="21">
        <v>6.375</v>
      </c>
      <c r="O5526" s="21">
        <f t="shared" si="89"/>
        <v>8.2874999999999996</v>
      </c>
      <c r="P5526" s="21">
        <v>3.375</v>
      </c>
      <c r="Q5526" s="19">
        <v>29.670033073060566</v>
      </c>
      <c r="R5526" s="4">
        <v>80.25</v>
      </c>
      <c r="S5526" s="4">
        <v>14.45</v>
      </c>
      <c r="T5526" s="29">
        <v>270.27500000000003</v>
      </c>
      <c r="U5526" s="4"/>
      <c r="V5526" s="9"/>
      <c r="W5526" s="9"/>
      <c r="X5526" s="9"/>
      <c r="Y5526" s="9"/>
      <c r="Z5526" s="9"/>
      <c r="AA5526" s="9"/>
    </row>
    <row r="5527" spans="1:27">
      <c r="A5527" s="39">
        <v>18</v>
      </c>
      <c r="B5527" s="39">
        <v>8</v>
      </c>
      <c r="C5527" s="40">
        <v>39678</v>
      </c>
      <c r="D5527" s="17">
        <v>0</v>
      </c>
      <c r="E5527" s="18">
        <v>0.13508382454500717</v>
      </c>
      <c r="F5527" s="4">
        <v>8.7456954554858299</v>
      </c>
      <c r="G5527" s="4">
        <v>20.009533214399546</v>
      </c>
      <c r="H5527" s="4">
        <v>11.263837758913715</v>
      </c>
      <c r="I5527" s="19">
        <v>0.96931585875003723</v>
      </c>
      <c r="J5527" s="19">
        <v>1.3244018549999921</v>
      </c>
      <c r="K5527" s="20">
        <v>2.0097854814728549</v>
      </c>
      <c r="L5527" s="20">
        <v>2.1208129487362832</v>
      </c>
      <c r="M5527" s="20">
        <v>0.11102746726342838</v>
      </c>
      <c r="N5527" s="21">
        <v>6</v>
      </c>
      <c r="O5527" s="21">
        <f t="shared" si="89"/>
        <v>7.8000000000000007</v>
      </c>
      <c r="P5527" s="21">
        <v>3.6875</v>
      </c>
      <c r="Q5527" s="19">
        <v>32.844372156935364</v>
      </c>
      <c r="R5527" s="4">
        <v>84.4</v>
      </c>
      <c r="S5527" s="4">
        <v>14.1</v>
      </c>
      <c r="T5527" s="29">
        <v>260.45</v>
      </c>
      <c r="U5527" s="4"/>
      <c r="V5527" s="9"/>
      <c r="W5527" s="9"/>
      <c r="X5527" s="9"/>
      <c r="Y5527" s="9"/>
      <c r="Z5527" s="9"/>
      <c r="AA5527" s="9"/>
    </row>
    <row r="5528" spans="1:27">
      <c r="A5528" s="39">
        <v>18</v>
      </c>
      <c r="B5528" s="39">
        <v>8</v>
      </c>
      <c r="C5528" s="40">
        <v>39678</v>
      </c>
      <c r="D5528" s="17">
        <v>4.1666666666998253E-2</v>
      </c>
      <c r="E5528" s="18">
        <v>0.11948638314250658</v>
      </c>
      <c r="F5528" s="4">
        <v>7.8590599495110007</v>
      </c>
      <c r="G5528" s="4">
        <v>17.731462203724593</v>
      </c>
      <c r="H5528" s="4">
        <v>9.8724022542135916</v>
      </c>
      <c r="I5528" s="19">
        <v>0.96898096875003747</v>
      </c>
      <c r="J5528" s="19">
        <v>1.4505833829999912</v>
      </c>
      <c r="K5528" s="20">
        <v>1.9087088026271128</v>
      </c>
      <c r="L5528" s="20">
        <v>1.995101593555781</v>
      </c>
      <c r="M5528" s="20">
        <v>8.6392790928668195E-2</v>
      </c>
      <c r="N5528" s="21">
        <v>5.8125</v>
      </c>
      <c r="O5528" s="21">
        <f t="shared" si="89"/>
        <v>7.5562500000000004</v>
      </c>
      <c r="P5528" s="21">
        <v>3.1875</v>
      </c>
      <c r="Q5528" s="19">
        <v>21.711202753686088</v>
      </c>
      <c r="R5528" s="4">
        <v>82.424999999999997</v>
      </c>
      <c r="S5528" s="4">
        <v>14.0875</v>
      </c>
      <c r="T5528" s="29">
        <v>270.60000000000002</v>
      </c>
      <c r="U5528" s="4"/>
      <c r="V5528" s="9"/>
      <c r="W5528" s="9"/>
      <c r="X5528" s="9"/>
      <c r="Y5528" s="9"/>
      <c r="Z5528" s="9"/>
      <c r="AA5528" s="9"/>
    </row>
    <row r="5529" spans="1:27">
      <c r="A5529" s="39">
        <v>18</v>
      </c>
      <c r="B5529" s="39">
        <v>8</v>
      </c>
      <c r="C5529" s="40">
        <v>39678</v>
      </c>
      <c r="D5529" s="17">
        <v>8.3333333333996507E-2</v>
      </c>
      <c r="E5529" s="18">
        <v>0.12588919045250682</v>
      </c>
      <c r="F5529" s="4">
        <v>8.3667362059859069</v>
      </c>
      <c r="G5529" s="4">
        <v>17.732972547599594</v>
      </c>
      <c r="H5529" s="4">
        <v>9.3662363416136856</v>
      </c>
      <c r="I5529" s="19">
        <v>0.96864607875003772</v>
      </c>
      <c r="J5529" s="19">
        <v>1.2614189049999922</v>
      </c>
      <c r="K5529" s="20">
        <v>1.8849315907213648</v>
      </c>
      <c r="L5529" s="20">
        <v>1.96085368496728</v>
      </c>
      <c r="M5529" s="20">
        <v>7.5922094245915006E-2</v>
      </c>
      <c r="N5529" s="21">
        <v>5.875</v>
      </c>
      <c r="O5529" s="21">
        <f t="shared" si="89"/>
        <v>7.6375000000000002</v>
      </c>
      <c r="P5529" s="21">
        <v>3.1875</v>
      </c>
      <c r="Q5529" s="19">
        <v>28.120295319248168</v>
      </c>
      <c r="R5529" s="4">
        <v>86.25</v>
      </c>
      <c r="S5529" s="4">
        <v>13.725</v>
      </c>
      <c r="T5529" s="29">
        <v>256.79999999999995</v>
      </c>
      <c r="U5529" s="4"/>
      <c r="V5529" s="9"/>
      <c r="W5529" s="9"/>
      <c r="X5529" s="9"/>
      <c r="Y5529" s="9"/>
      <c r="Z5529" s="9"/>
      <c r="AA5529" s="9"/>
    </row>
    <row r="5530" spans="1:27">
      <c r="A5530" s="39">
        <v>18</v>
      </c>
      <c r="B5530" s="39">
        <v>8</v>
      </c>
      <c r="C5530" s="40">
        <v>39678</v>
      </c>
      <c r="D5530" s="17">
        <v>0.125</v>
      </c>
      <c r="E5530" s="18">
        <v>0.12757955446750691</v>
      </c>
      <c r="F5530" s="4">
        <v>8.3673884603734088</v>
      </c>
      <c r="G5530" s="4">
        <v>17.2277785685746</v>
      </c>
      <c r="H5530" s="4">
        <v>8.8603901082011909</v>
      </c>
      <c r="I5530" s="19">
        <v>0.96831118875003797</v>
      </c>
      <c r="J5530" s="19">
        <v>1.2614611849999922</v>
      </c>
      <c r="K5530" s="20">
        <v>1.8730464301433667</v>
      </c>
      <c r="L5530" s="20">
        <v>1.938036764928279</v>
      </c>
      <c r="M5530" s="20">
        <v>6.4990334784912673E-2</v>
      </c>
      <c r="N5530" s="21">
        <v>5.375</v>
      </c>
      <c r="O5530" s="21">
        <f t="shared" si="89"/>
        <v>6.9874999999999998</v>
      </c>
      <c r="P5530" s="21">
        <v>2.125</v>
      </c>
      <c r="Q5530" s="19">
        <v>27.748771948748193</v>
      </c>
      <c r="R5530" s="4">
        <v>93.25</v>
      </c>
      <c r="S5530" s="4">
        <v>13.2875</v>
      </c>
      <c r="T5530" s="29">
        <v>252.29999999999998</v>
      </c>
      <c r="U5530" s="4"/>
      <c r="V5530" s="9"/>
      <c r="W5530" s="9"/>
      <c r="X5530" s="9"/>
      <c r="Y5530" s="9"/>
      <c r="Z5530" s="9"/>
      <c r="AA5530" s="9"/>
    </row>
    <row r="5531" spans="1:27">
      <c r="A5531" s="39">
        <v>18</v>
      </c>
      <c r="B5531" s="39">
        <v>8</v>
      </c>
      <c r="C5531" s="40">
        <v>39678</v>
      </c>
      <c r="D5531" s="17">
        <v>0.16666666666699825</v>
      </c>
      <c r="E5531" s="18">
        <v>0.15764930368750862</v>
      </c>
      <c r="F5531" s="4">
        <v>9.5091156838731923</v>
      </c>
      <c r="G5531" s="4">
        <v>19.382891884949544</v>
      </c>
      <c r="H5531" s="4">
        <v>9.873776201076355</v>
      </c>
      <c r="I5531" s="19">
        <v>0.96797629875003821</v>
      </c>
      <c r="J5531" s="19">
        <v>1.1984290844999927</v>
      </c>
      <c r="K5531" s="20">
        <v>1.8968383495108649</v>
      </c>
      <c r="L5531" s="20">
        <v>1.9723891762287791</v>
      </c>
      <c r="M5531" s="20">
        <v>7.5550826717914021E-2</v>
      </c>
      <c r="N5531" s="21">
        <v>4.5625</v>
      </c>
      <c r="O5531" s="21">
        <f t="shared" si="89"/>
        <v>5.9312500000000004</v>
      </c>
      <c r="P5531" s="21">
        <v>2.875</v>
      </c>
      <c r="Q5531" s="19">
        <v>25.323904076123348</v>
      </c>
      <c r="R5531" s="4">
        <v>96.224999999999994</v>
      </c>
      <c r="S5531" s="4">
        <v>13.2</v>
      </c>
      <c r="T5531" s="29">
        <v>243.95</v>
      </c>
      <c r="U5531" s="4"/>
      <c r="V5531" s="9"/>
      <c r="W5531" s="9"/>
      <c r="X5531" s="9"/>
      <c r="Y5531" s="9"/>
      <c r="Z5531" s="9"/>
      <c r="AA5531" s="9"/>
    </row>
    <row r="5532" spans="1:27">
      <c r="A5532" s="39">
        <v>18</v>
      </c>
      <c r="B5532" s="39">
        <v>8</v>
      </c>
      <c r="C5532" s="40">
        <v>39678</v>
      </c>
      <c r="D5532" s="17">
        <v>0.20833333333399651</v>
      </c>
      <c r="E5532" s="18">
        <v>0.17672789477000958</v>
      </c>
      <c r="F5532" s="4">
        <v>9.7634363348731465</v>
      </c>
      <c r="G5532" s="4">
        <v>21.538355387249496</v>
      </c>
      <c r="H5532" s="4">
        <v>11.774919052376347</v>
      </c>
      <c r="I5532" s="19">
        <v>0.96764140875003846</v>
      </c>
      <c r="J5532" s="19">
        <v>1.2615457449999921</v>
      </c>
      <c r="K5532" s="20">
        <v>1.9325229962153629</v>
      </c>
      <c r="L5532" s="20">
        <v>2.0124612722960293</v>
      </c>
      <c r="M5532" s="20">
        <v>7.9938276080666282E-2</v>
      </c>
      <c r="N5532" s="21">
        <v>7.4375</v>
      </c>
      <c r="O5532" s="21">
        <f t="shared" si="89"/>
        <v>9.6687500000000011</v>
      </c>
      <c r="P5532" s="21">
        <v>3.5625</v>
      </c>
      <c r="Q5532" s="19">
        <v>22.649824274061022</v>
      </c>
      <c r="R5532" s="4">
        <v>97.25</v>
      </c>
      <c r="S5532" s="4">
        <v>13.324999999999999</v>
      </c>
      <c r="T5532" s="29">
        <v>244.17499999999998</v>
      </c>
      <c r="U5532" s="4"/>
      <c r="V5532" s="9"/>
      <c r="W5532" s="9"/>
      <c r="X5532" s="9"/>
      <c r="Y5532" s="9"/>
      <c r="Z5532" s="9"/>
      <c r="AA5532" s="9"/>
    </row>
    <row r="5533" spans="1:27">
      <c r="A5533" s="39">
        <v>18</v>
      </c>
      <c r="B5533" s="39">
        <v>8</v>
      </c>
      <c r="C5533" s="40">
        <v>39678</v>
      </c>
      <c r="D5533" s="17">
        <v>0.25</v>
      </c>
      <c r="E5533" s="18">
        <v>0.31745772530626754</v>
      </c>
      <c r="F5533" s="4">
        <v>10.271413258798052</v>
      </c>
      <c r="G5533" s="4">
        <v>23.820909312399436</v>
      </c>
      <c r="H5533" s="4">
        <v>13.549496053601386</v>
      </c>
      <c r="I5533" s="19">
        <v>0.9673065187500387</v>
      </c>
      <c r="J5533" s="19">
        <v>1.450826492999991</v>
      </c>
      <c r="K5533" s="20">
        <v>1.9325303357443637</v>
      </c>
      <c r="L5533" s="20">
        <v>2.0468173178285296</v>
      </c>
      <c r="M5533" s="20">
        <v>0.11428698208416588</v>
      </c>
      <c r="N5533" s="21">
        <v>8.625</v>
      </c>
      <c r="O5533" s="21">
        <f t="shared" si="89"/>
        <v>11.2125</v>
      </c>
      <c r="P5533" s="21">
        <v>4.1875</v>
      </c>
      <c r="Q5533" s="19">
        <v>19.602027021436221</v>
      </c>
      <c r="R5533" s="4">
        <v>97.525000000000006</v>
      </c>
      <c r="S5533" s="4">
        <v>13.737500000000001</v>
      </c>
      <c r="T5533" s="29">
        <v>255.57499999999999</v>
      </c>
      <c r="U5533" s="4"/>
      <c r="V5533" s="9"/>
      <c r="W5533" s="9"/>
      <c r="X5533" s="9"/>
      <c r="Y5533" s="9"/>
      <c r="Z5533" s="9"/>
      <c r="AA5533" s="9"/>
    </row>
    <row r="5534" spans="1:27">
      <c r="A5534" s="39">
        <v>18</v>
      </c>
      <c r="B5534" s="39">
        <v>8</v>
      </c>
      <c r="C5534" s="40">
        <v>39678</v>
      </c>
      <c r="D5534" s="17">
        <v>0.29166666666699825</v>
      </c>
      <c r="E5534" s="18">
        <v>0.36675849132752009</v>
      </c>
      <c r="F5534" s="4">
        <v>13.442652537347453</v>
      </c>
      <c r="G5534" s="4">
        <v>32.186326316199228</v>
      </c>
      <c r="H5534" s="4">
        <v>18.743673778851779</v>
      </c>
      <c r="I5534" s="19">
        <v>1.1281335668750454</v>
      </c>
      <c r="J5534" s="19">
        <v>1.57703867399999</v>
      </c>
      <c r="K5534" s="20">
        <v>1.9741615790281113</v>
      </c>
      <c r="L5534" s="20">
        <v>2.0983278934132801</v>
      </c>
      <c r="M5534" s="20">
        <v>0.12416631438516851</v>
      </c>
      <c r="N5534" s="21">
        <v>8.25</v>
      </c>
      <c r="O5534" s="21">
        <f t="shared" si="89"/>
        <v>10.725</v>
      </c>
      <c r="P5534" s="21">
        <v>4.5</v>
      </c>
      <c r="Q5534" s="19">
        <v>12.508716573811684</v>
      </c>
      <c r="R5534" s="4">
        <v>97.174999999999997</v>
      </c>
      <c r="S5534" s="4">
        <v>14.262499999999999</v>
      </c>
      <c r="T5534" s="29">
        <v>257.02499999999998</v>
      </c>
      <c r="U5534" s="4"/>
      <c r="V5534" s="9"/>
      <c r="W5534" s="9"/>
      <c r="X5534" s="9"/>
      <c r="Y5534" s="9"/>
      <c r="Z5534" s="9"/>
      <c r="AA5534" s="9"/>
    </row>
    <row r="5535" spans="1:27">
      <c r="A5535" s="39">
        <v>18</v>
      </c>
      <c r="B5535" s="39">
        <v>8</v>
      </c>
      <c r="C5535" s="40">
        <v>39678</v>
      </c>
      <c r="D5535" s="17">
        <v>0.33333333333399651</v>
      </c>
      <c r="E5535" s="18">
        <v>0.43986176848627434</v>
      </c>
      <c r="F5535" s="4">
        <v>19.150893422633878</v>
      </c>
      <c r="G5535" s="4">
        <v>42.073791667398993</v>
      </c>
      <c r="H5535" s="4">
        <v>22.922898244765115</v>
      </c>
      <c r="I5535" s="19">
        <v>1.2082854581250491</v>
      </c>
      <c r="J5535" s="19">
        <v>1.8925088774999879</v>
      </c>
      <c r="K5535" s="20">
        <v>2.0098469983146092</v>
      </c>
      <c r="L5535" s="20">
        <v>2.1555598225447801</v>
      </c>
      <c r="M5535" s="20">
        <v>0.14571282423017062</v>
      </c>
      <c r="N5535" s="21">
        <v>9.4375</v>
      </c>
      <c r="O5535" s="21">
        <f t="shared" si="89"/>
        <v>12.268750000000001</v>
      </c>
      <c r="P5535" s="21">
        <v>6.25</v>
      </c>
      <c r="Q5535" s="19">
        <v>7.5928769136245036</v>
      </c>
      <c r="R5535" s="4">
        <v>96.424999999999997</v>
      </c>
      <c r="S5535" s="4">
        <v>14.675000000000001</v>
      </c>
      <c r="T5535" s="29">
        <v>252.02500000000001</v>
      </c>
      <c r="U5535" s="4"/>
      <c r="V5535" s="9"/>
      <c r="W5535" s="9"/>
      <c r="X5535" s="9"/>
      <c r="Y5535" s="9"/>
      <c r="Z5535" s="9"/>
      <c r="AA5535" s="9"/>
    </row>
    <row r="5536" spans="1:27">
      <c r="A5536" s="39">
        <v>18</v>
      </c>
      <c r="B5536" s="39">
        <v>8</v>
      </c>
      <c r="C5536" s="40">
        <v>39678</v>
      </c>
      <c r="D5536" s="17">
        <v>0.375</v>
      </c>
      <c r="E5536" s="18">
        <v>0.37532758954377077</v>
      </c>
      <c r="F5536" s="4">
        <v>18.010817445371593</v>
      </c>
      <c r="G5536" s="4">
        <v>39.415831419649052</v>
      </c>
      <c r="H5536" s="4">
        <v>21.405013974277452</v>
      </c>
      <c r="I5536" s="19">
        <v>1.1273382031250461</v>
      </c>
      <c r="J5536" s="19">
        <v>1.8925738829999879</v>
      </c>
      <c r="K5536" s="20">
        <v>2.0514788153541073</v>
      </c>
      <c r="L5536" s="20">
        <v>2.2127935687922804</v>
      </c>
      <c r="M5536" s="20">
        <v>0.16131475343817336</v>
      </c>
      <c r="N5536" s="21">
        <v>13.5</v>
      </c>
      <c r="O5536" s="21">
        <f t="shared" si="89"/>
        <v>17.55</v>
      </c>
      <c r="P5536" s="21">
        <v>4.6875</v>
      </c>
      <c r="Q5536" s="19">
        <v>11.638993750124239</v>
      </c>
      <c r="R5536" s="4">
        <v>96.025000000000006</v>
      </c>
      <c r="S5536" s="4">
        <v>15</v>
      </c>
      <c r="T5536" s="29">
        <v>260.67500000000001</v>
      </c>
      <c r="U5536" s="4"/>
      <c r="V5536" s="9"/>
      <c r="W5536" s="9"/>
      <c r="X5536" s="9"/>
      <c r="Y5536" s="9"/>
      <c r="Z5536" s="9"/>
      <c r="AA5536" s="9"/>
    </row>
    <row r="5537" spans="1:27">
      <c r="A5537" s="39">
        <v>18</v>
      </c>
      <c r="B5537" s="39">
        <v>8</v>
      </c>
      <c r="C5537" s="40">
        <v>39678</v>
      </c>
      <c r="D5537" s="17">
        <v>0.41666666666699825</v>
      </c>
      <c r="E5537" s="18">
        <v>0.33921690960251893</v>
      </c>
      <c r="F5537" s="4">
        <v>22.451737162083262</v>
      </c>
      <c r="G5537" s="4">
        <v>43.855257610323932</v>
      </c>
      <c r="H5537" s="4">
        <v>21.403520448240673</v>
      </c>
      <c r="I5537" s="19">
        <v>1.4489853225000595</v>
      </c>
      <c r="J5537" s="19">
        <v>2.0188124889999872</v>
      </c>
      <c r="K5537" s="20">
        <v>1.9503988757578645</v>
      </c>
      <c r="L5537" s="20">
        <v>2.0984913967692784</v>
      </c>
      <c r="M5537" s="20">
        <v>0.1480925210114139</v>
      </c>
      <c r="N5537" s="21">
        <v>11.6875</v>
      </c>
      <c r="O5537" s="21">
        <f t="shared" si="89"/>
        <v>15.19375</v>
      </c>
      <c r="P5537" s="21">
        <v>6.1875</v>
      </c>
      <c r="Q5537" s="19">
        <v>14.191727349561571</v>
      </c>
      <c r="R5537" s="4">
        <v>96.724999999999994</v>
      </c>
      <c r="S5537" s="4">
        <v>15.225</v>
      </c>
      <c r="T5537" s="29">
        <v>277.92500000000001</v>
      </c>
      <c r="U5537" s="4"/>
      <c r="V5537" s="9"/>
      <c r="W5537" s="9"/>
      <c r="X5537" s="9"/>
      <c r="Y5537" s="9"/>
      <c r="Z5537" s="9"/>
      <c r="AA5537" s="9"/>
    </row>
    <row r="5538" spans="1:27">
      <c r="A5538" s="39">
        <v>18</v>
      </c>
      <c r="B5538" s="39">
        <v>8</v>
      </c>
      <c r="C5538" s="40">
        <v>39678</v>
      </c>
      <c r="D5538" s="17">
        <v>0.45833333333399651</v>
      </c>
      <c r="E5538" s="18">
        <v>0.33634259360751895</v>
      </c>
      <c r="F5538" s="4">
        <v>21.05807765402103</v>
      </c>
      <c r="G5538" s="4">
        <v>44.61960721372391</v>
      </c>
      <c r="H5538" s="4">
        <v>23.561529559702883</v>
      </c>
      <c r="I5538" s="19">
        <v>1.1265707468750465</v>
      </c>
      <c r="J5538" s="19">
        <v>1.8296078449999884</v>
      </c>
      <c r="K5538" s="20">
        <v>1.997977306418862</v>
      </c>
      <c r="L5538" s="20">
        <v>2.127137028535028</v>
      </c>
      <c r="M5538" s="20">
        <v>0.12915972211616639</v>
      </c>
      <c r="N5538" s="21">
        <v>15</v>
      </c>
      <c r="O5538" s="21">
        <f t="shared" si="89"/>
        <v>19.5</v>
      </c>
      <c r="P5538" s="21">
        <v>4.5625</v>
      </c>
      <c r="Q5538" s="19">
        <v>11.889425701749222</v>
      </c>
      <c r="R5538" s="4">
        <v>97.05</v>
      </c>
      <c r="S5538" s="4">
        <v>15.2875</v>
      </c>
      <c r="T5538" s="29">
        <v>249.55</v>
      </c>
      <c r="U5538" s="4"/>
      <c r="V5538" s="9"/>
      <c r="W5538" s="9"/>
      <c r="X5538" s="9"/>
      <c r="Y5538" s="9"/>
      <c r="Z5538" s="9"/>
      <c r="AA5538" s="9"/>
    </row>
    <row r="5539" spans="1:27">
      <c r="A5539" s="39">
        <v>18</v>
      </c>
      <c r="B5539" s="39">
        <v>8</v>
      </c>
      <c r="C5539" s="40">
        <v>39678</v>
      </c>
      <c r="D5539" s="17">
        <v>0.5</v>
      </c>
      <c r="E5539" s="18">
        <v>0.29853330073001688</v>
      </c>
      <c r="F5539" s="4">
        <v>17.761178962484156</v>
      </c>
      <c r="G5539" s="4">
        <v>37.397365126749079</v>
      </c>
      <c r="H5539" s="4">
        <v>19.636186164264927</v>
      </c>
      <c r="I5539" s="19">
        <v>1.1261730650000468</v>
      </c>
      <c r="J5539" s="19">
        <v>2.0189446139999871</v>
      </c>
      <c r="K5539" s="20">
        <v>2.0515023052553589</v>
      </c>
      <c r="L5539" s="20">
        <v>2.1843739269225284</v>
      </c>
      <c r="M5539" s="20">
        <v>0.13287162166716987</v>
      </c>
      <c r="N5539" s="21">
        <v>8.625</v>
      </c>
      <c r="O5539" s="21">
        <f t="shared" si="89"/>
        <v>11.2125</v>
      </c>
      <c r="P5539" s="21">
        <v>7.125</v>
      </c>
      <c r="Q5539" s="19">
        <v>18.551205055123784</v>
      </c>
      <c r="R5539" s="4">
        <v>94.45</v>
      </c>
      <c r="S5539" s="4">
        <v>16.262499999999999</v>
      </c>
      <c r="T5539" s="29">
        <v>270.02499999999998</v>
      </c>
      <c r="U5539" s="4"/>
      <c r="V5539" s="9"/>
      <c r="W5539" s="9"/>
      <c r="X5539" s="9"/>
      <c r="Y5539" s="9"/>
      <c r="Z5539" s="9"/>
      <c r="AA5539" s="9"/>
    </row>
    <row r="5540" spans="1:27">
      <c r="A5540" s="39">
        <v>18</v>
      </c>
      <c r="B5540" s="39">
        <v>8</v>
      </c>
      <c r="C5540" s="40">
        <v>39678</v>
      </c>
      <c r="D5540" s="17">
        <v>0.54166666666699825</v>
      </c>
      <c r="E5540" s="18">
        <v>0.26383574932001508</v>
      </c>
      <c r="F5540" s="4">
        <v>15.351909919297112</v>
      </c>
      <c r="G5540" s="4">
        <v>34.104270872574162</v>
      </c>
      <c r="H5540" s="4">
        <v>18.752360953277048</v>
      </c>
      <c r="I5540" s="19">
        <v>1.2062063493750506</v>
      </c>
      <c r="J5540" s="19">
        <v>1.8297309854999879</v>
      </c>
      <c r="K5540" s="20">
        <v>1.9860997069191137</v>
      </c>
      <c r="L5540" s="20">
        <v>2.1100916366947775</v>
      </c>
      <c r="M5540" s="20">
        <v>0.12399192977566359</v>
      </c>
      <c r="N5540" s="21">
        <v>9.625</v>
      </c>
      <c r="O5540" s="21">
        <f t="shared" si="89"/>
        <v>12.512500000000001</v>
      </c>
      <c r="P5540" s="21">
        <v>4.625</v>
      </c>
      <c r="Q5540" s="19">
        <v>18.054301079311315</v>
      </c>
      <c r="R5540" s="4">
        <v>92.25</v>
      </c>
      <c r="S5540" s="4">
        <v>15.9125</v>
      </c>
      <c r="T5540" s="29">
        <v>280.97500000000002</v>
      </c>
      <c r="U5540" s="4"/>
      <c r="V5540" s="9"/>
      <c r="W5540" s="9"/>
      <c r="X5540" s="9"/>
      <c r="Y5540" s="9"/>
      <c r="Z5540" s="9"/>
      <c r="AA5540" s="9"/>
    </row>
    <row r="5541" spans="1:27">
      <c r="A5541" s="39">
        <v>18</v>
      </c>
      <c r="B5541" s="39">
        <v>8</v>
      </c>
      <c r="C5541" s="40">
        <v>39678</v>
      </c>
      <c r="D5541" s="17">
        <v>0.58333333333399651</v>
      </c>
      <c r="E5541" s="18">
        <v>0.23544165951626328</v>
      </c>
      <c r="F5541" s="4">
        <v>13.196040126860019</v>
      </c>
      <c r="G5541" s="4">
        <v>31.698048188574212</v>
      </c>
      <c r="H5541" s="4">
        <v>18.502008061714196</v>
      </c>
      <c r="I5541" s="19">
        <v>1.0450165037500441</v>
      </c>
      <c r="J5541" s="19">
        <v>1.5774080954999896</v>
      </c>
      <c r="K5541" s="20">
        <v>1.9920536771118638</v>
      </c>
      <c r="L5541" s="20">
        <v>2.1158644999175271</v>
      </c>
      <c r="M5541" s="20">
        <v>0.12381082280566297</v>
      </c>
      <c r="N5541" s="21">
        <v>9.5625</v>
      </c>
      <c r="O5541" s="21">
        <f t="shared" si="89"/>
        <v>12.43125</v>
      </c>
      <c r="P5541" s="21">
        <v>5.9375</v>
      </c>
      <c r="Q5541" s="19">
        <v>20.296823328811168</v>
      </c>
      <c r="R5541" s="4">
        <v>84.974999999999994</v>
      </c>
      <c r="S5541" s="4">
        <v>17.0625</v>
      </c>
      <c r="T5541" s="29">
        <v>264.57499999999999</v>
      </c>
      <c r="U5541" s="4"/>
      <c r="V5541" s="9"/>
      <c r="W5541" s="9"/>
      <c r="X5541" s="9"/>
      <c r="Y5541" s="9"/>
      <c r="Z5541" s="9"/>
      <c r="AA5541" s="9"/>
    </row>
    <row r="5542" spans="1:27">
      <c r="A5542" s="39">
        <v>18</v>
      </c>
      <c r="B5542" s="39">
        <v>8</v>
      </c>
      <c r="C5542" s="40">
        <v>39678</v>
      </c>
      <c r="D5542" s="17">
        <v>0.625</v>
      </c>
      <c r="E5542" s="18">
        <v>0.23724858437501342</v>
      </c>
      <c r="F5542" s="4">
        <v>12.689481674372617</v>
      </c>
      <c r="G5542" s="4">
        <v>30.179127455924249</v>
      </c>
      <c r="H5542" s="4">
        <v>17.48964578155163</v>
      </c>
      <c r="I5542" s="19">
        <v>0.96429250875004091</v>
      </c>
      <c r="J5542" s="19">
        <v>1.829855711499988</v>
      </c>
      <c r="K5542" s="20">
        <v>1.9742219767621156</v>
      </c>
      <c r="L5542" s="20">
        <v>2.0930449469145258</v>
      </c>
      <c r="M5542" s="20">
        <v>0.11882297015241033</v>
      </c>
      <c r="N5542" s="21">
        <v>11.9375</v>
      </c>
      <c r="O5542" s="21">
        <f t="shared" si="89"/>
        <v>15.518750000000001</v>
      </c>
      <c r="P5542" s="21">
        <v>4.9375</v>
      </c>
      <c r="Q5542" s="19">
        <v>20.609395348186148</v>
      </c>
      <c r="R5542" s="4">
        <v>79.674999999999997</v>
      </c>
      <c r="S5542" s="4">
        <v>17.212499999999999</v>
      </c>
      <c r="T5542" s="29">
        <v>265.52499999999998</v>
      </c>
      <c r="U5542" s="4"/>
      <c r="V5542" s="9"/>
      <c r="W5542" s="9"/>
      <c r="X5542" s="9"/>
      <c r="Y5542" s="9"/>
      <c r="Z5542" s="9"/>
      <c r="AA5542" s="9"/>
    </row>
    <row r="5543" spans="1:27">
      <c r="A5543" s="39">
        <v>18</v>
      </c>
      <c r="B5543" s="39">
        <v>8</v>
      </c>
      <c r="C5543" s="40">
        <v>39678</v>
      </c>
      <c r="D5543" s="17">
        <v>0.66666666666699825</v>
      </c>
      <c r="E5543" s="18">
        <v>0.28687034102751657</v>
      </c>
      <c r="F5543" s="4">
        <v>12.05591807958524</v>
      </c>
      <c r="G5543" s="4">
        <v>27.772201726899301</v>
      </c>
      <c r="H5543" s="4">
        <v>15.716283647314063</v>
      </c>
      <c r="I5543" s="19">
        <v>1.2049365581250515</v>
      </c>
      <c r="J5543" s="19">
        <v>1.7668156834999882</v>
      </c>
      <c r="K5543" s="20">
        <v>1.9980154185706145</v>
      </c>
      <c r="L5543" s="20">
        <v>2.1159747135655258</v>
      </c>
      <c r="M5543" s="20">
        <v>0.11795929499491137</v>
      </c>
      <c r="N5543" s="21">
        <v>10.5</v>
      </c>
      <c r="O5543" s="21">
        <f t="shared" si="89"/>
        <v>13.65</v>
      </c>
      <c r="P5543" s="21">
        <v>5.3125</v>
      </c>
      <c r="Q5543" s="19">
        <v>21.17108914274861</v>
      </c>
      <c r="R5543" s="4">
        <v>80.924999999999997</v>
      </c>
      <c r="S5543" s="4">
        <v>17.625</v>
      </c>
      <c r="T5543" s="29">
        <v>273.70000000000005</v>
      </c>
      <c r="U5543" s="4"/>
      <c r="V5543" s="9"/>
      <c r="W5543" s="9"/>
      <c r="X5543" s="9"/>
      <c r="Y5543" s="9"/>
      <c r="Z5543" s="9"/>
      <c r="AA5543" s="9"/>
    </row>
    <row r="5544" spans="1:27">
      <c r="A5544" s="39">
        <v>18</v>
      </c>
      <c r="B5544" s="39">
        <v>8</v>
      </c>
      <c r="C5544" s="40">
        <v>39678</v>
      </c>
      <c r="D5544" s="17">
        <v>0.70833333333399651</v>
      </c>
      <c r="E5544" s="18">
        <v>0.29828936712376719</v>
      </c>
      <c r="F5544" s="4">
        <v>11.549177771785336</v>
      </c>
      <c r="G5544" s="4">
        <v>27.140414535574315</v>
      </c>
      <c r="H5544" s="4">
        <v>15.591236763788977</v>
      </c>
      <c r="I5544" s="19">
        <v>0.9636227287500414</v>
      </c>
      <c r="J5544" s="19">
        <v>1.640668507999989</v>
      </c>
      <c r="K5544" s="20">
        <v>1.9801835648406163</v>
      </c>
      <c r="L5544" s="20">
        <v>2.0931536401185253</v>
      </c>
      <c r="M5544" s="20">
        <v>0.11297007527790887</v>
      </c>
      <c r="N5544" s="21">
        <v>6.625</v>
      </c>
      <c r="O5544" s="21">
        <f t="shared" si="89"/>
        <v>8.6125000000000007</v>
      </c>
      <c r="P5544" s="21">
        <v>3.875</v>
      </c>
      <c r="Q5544" s="19">
        <v>21.919698008998559</v>
      </c>
      <c r="R5544" s="4">
        <v>78.075000000000003</v>
      </c>
      <c r="S5544" s="4">
        <v>18.574999999999999</v>
      </c>
      <c r="T5544" s="29">
        <v>265.47500000000002</v>
      </c>
      <c r="U5544" s="4"/>
      <c r="V5544" s="9"/>
      <c r="W5544" s="9"/>
      <c r="X5544" s="9"/>
      <c r="Y5544" s="9"/>
      <c r="Z5544" s="9"/>
      <c r="AA5544" s="9"/>
    </row>
    <row r="5545" spans="1:27">
      <c r="A5545" s="39">
        <v>18</v>
      </c>
      <c r="B5545" s="39">
        <v>8</v>
      </c>
      <c r="C5545" s="40">
        <v>39678</v>
      </c>
      <c r="D5545" s="17">
        <v>0.75</v>
      </c>
      <c r="E5545" s="18">
        <v>0.22511687075626308</v>
      </c>
      <c r="F5545" s="4">
        <v>10.407760914685554</v>
      </c>
      <c r="G5545" s="4">
        <v>26.001193244574338</v>
      </c>
      <c r="H5545" s="4">
        <v>15.593432329888788</v>
      </c>
      <c r="I5545" s="19">
        <v>0.96328783875004165</v>
      </c>
      <c r="J5545" s="19">
        <v>1.5776200239999894</v>
      </c>
      <c r="K5545" s="20">
        <v>1.9861376827328665</v>
      </c>
      <c r="L5545" s="20">
        <v>2.0989273562732746</v>
      </c>
      <c r="M5545" s="20">
        <v>0.11278967354040842</v>
      </c>
      <c r="N5545" s="21">
        <v>11.25</v>
      </c>
      <c r="O5545" s="21">
        <f t="shared" si="89"/>
        <v>14.625</v>
      </c>
      <c r="P5545" s="21">
        <v>5.25</v>
      </c>
      <c r="Q5545" s="19">
        <v>22.170189736811043</v>
      </c>
      <c r="R5545" s="4">
        <v>77.375</v>
      </c>
      <c r="S5545" s="4">
        <v>18.4375</v>
      </c>
      <c r="T5545" s="29">
        <v>270.10000000000002</v>
      </c>
      <c r="U5545" s="4"/>
      <c r="V5545" s="9"/>
      <c r="W5545" s="9"/>
      <c r="X5545" s="9"/>
      <c r="Y5545" s="9"/>
      <c r="Z5545" s="9"/>
      <c r="AA5545" s="9"/>
    </row>
    <row r="5546" spans="1:27">
      <c r="A5546" s="39">
        <v>18</v>
      </c>
      <c r="B5546" s="39">
        <v>8</v>
      </c>
      <c r="C5546" s="40">
        <v>39678</v>
      </c>
      <c r="D5546" s="17">
        <v>0.79166666666699825</v>
      </c>
      <c r="E5546" s="18">
        <v>0.28125763691376648</v>
      </c>
      <c r="F5546" s="4">
        <v>10.916295528235461</v>
      </c>
      <c r="G5546" s="4">
        <v>27.779250889374289</v>
      </c>
      <c r="H5546" s="4">
        <v>16.86295536113883</v>
      </c>
      <c r="I5546" s="19">
        <v>0.96295294875004189</v>
      </c>
      <c r="J5546" s="19">
        <v>1.6407779074999889</v>
      </c>
      <c r="K5546" s="20">
        <v>1.9980383176738661</v>
      </c>
      <c r="L5546" s="20">
        <v>2.1104199413467741</v>
      </c>
      <c r="M5546" s="20">
        <v>0.11238162367290827</v>
      </c>
      <c r="N5546" s="21">
        <v>7.125</v>
      </c>
      <c r="O5546" s="21">
        <f t="shared" si="89"/>
        <v>9.2625000000000011</v>
      </c>
      <c r="P5546" s="21">
        <v>5.625</v>
      </c>
      <c r="Q5546" s="19">
        <v>20.427726861873658</v>
      </c>
      <c r="R5546" s="4">
        <v>77.55</v>
      </c>
      <c r="S5546" s="4">
        <v>17.8</v>
      </c>
      <c r="T5546" s="29">
        <v>263.625</v>
      </c>
      <c r="U5546" s="4"/>
      <c r="V5546" s="9"/>
      <c r="W5546" s="9"/>
      <c r="X5546" s="9"/>
      <c r="Y5546" s="9"/>
      <c r="Z5546" s="9"/>
      <c r="AA5546" s="9"/>
    </row>
    <row r="5547" spans="1:27">
      <c r="A5547" s="39">
        <v>18</v>
      </c>
      <c r="B5547" s="39">
        <v>8</v>
      </c>
      <c r="C5547" s="40">
        <v>39678</v>
      </c>
      <c r="D5547" s="17">
        <v>0.83333333333399651</v>
      </c>
      <c r="E5547" s="18">
        <v>0.35508287400627075</v>
      </c>
      <c r="F5547" s="4">
        <v>12.440444526385178</v>
      </c>
      <c r="G5547" s="4">
        <v>30.318698932849223</v>
      </c>
      <c r="H5547" s="4">
        <v>17.878254406464045</v>
      </c>
      <c r="I5547" s="19">
        <v>0.96261805875004214</v>
      </c>
      <c r="J5547" s="19">
        <v>1.2621783594999914</v>
      </c>
      <c r="K5547" s="20">
        <v>1.9980458787521167</v>
      </c>
      <c r="L5547" s="20">
        <v>2.121913045596274</v>
      </c>
      <c r="M5547" s="20">
        <v>0.12386716684415733</v>
      </c>
      <c r="N5547" s="21">
        <v>9.1875</v>
      </c>
      <c r="O5547" s="21">
        <f t="shared" si="89"/>
        <v>11.94375</v>
      </c>
      <c r="P5547" s="21">
        <v>5.6875</v>
      </c>
      <c r="Q5547" s="19">
        <v>18.186831308623805</v>
      </c>
      <c r="R5547" s="4">
        <v>80.45</v>
      </c>
      <c r="S5547" s="4">
        <v>16.675000000000001</v>
      </c>
      <c r="T5547" s="29">
        <v>266.75</v>
      </c>
      <c r="U5547" s="4"/>
      <c r="V5547" s="9"/>
      <c r="W5547" s="9"/>
      <c r="X5547" s="9"/>
      <c r="Y5547" s="9"/>
      <c r="Z5547" s="9"/>
      <c r="AA5547" s="9"/>
    </row>
    <row r="5548" spans="1:27">
      <c r="A5548" s="39">
        <v>18</v>
      </c>
      <c r="B5548" s="39">
        <v>8</v>
      </c>
      <c r="C5548" s="40">
        <v>39678</v>
      </c>
      <c r="D5548" s="17">
        <v>0.875</v>
      </c>
      <c r="E5548" s="18">
        <v>0.35538485625377098</v>
      </c>
      <c r="F5548" s="4">
        <v>11.679674536085322</v>
      </c>
      <c r="G5548" s="4">
        <v>27.022690917924301</v>
      </c>
      <c r="H5548" s="4">
        <v>15.343016381838979</v>
      </c>
      <c r="I5548" s="19">
        <v>0.96228316875004238</v>
      </c>
      <c r="J5548" s="19">
        <v>1.45155740849999</v>
      </c>
      <c r="K5548" s="20">
        <v>1.9326410876463715</v>
      </c>
      <c r="L5548" s="20">
        <v>2.0247353285015226</v>
      </c>
      <c r="M5548" s="20">
        <v>9.2094240855150999E-2</v>
      </c>
      <c r="N5548" s="21">
        <v>8.8125</v>
      </c>
      <c r="O5548" s="21">
        <f t="shared" si="89"/>
        <v>11.456250000000001</v>
      </c>
      <c r="P5548" s="21">
        <v>4</v>
      </c>
      <c r="Q5548" s="19">
        <v>19.807439393373699</v>
      </c>
      <c r="R5548" s="4">
        <v>83.075000000000003</v>
      </c>
      <c r="S5548" s="4">
        <v>16.287500000000001</v>
      </c>
      <c r="T5548" s="29">
        <v>268.25</v>
      </c>
      <c r="U5548" s="4"/>
      <c r="V5548" s="9"/>
      <c r="W5548" s="9"/>
      <c r="X5548" s="9"/>
      <c r="Y5548" s="9"/>
      <c r="Z5548" s="9"/>
      <c r="AA5548" s="9"/>
    </row>
    <row r="5549" spans="1:27">
      <c r="A5549" s="39">
        <v>18</v>
      </c>
      <c r="B5549" s="39">
        <v>8</v>
      </c>
      <c r="C5549" s="40">
        <v>39678</v>
      </c>
      <c r="D5549" s="17">
        <v>0.91666666666699825</v>
      </c>
      <c r="E5549" s="18">
        <v>0.23393128471751379</v>
      </c>
      <c r="F5549" s="4">
        <v>11.172720851385421</v>
      </c>
      <c r="G5549" s="4">
        <v>25.248699172299343</v>
      </c>
      <c r="H5549" s="4">
        <v>14.075978320913924</v>
      </c>
      <c r="I5549" s="19">
        <v>1.0421001700000461</v>
      </c>
      <c r="J5549" s="19">
        <v>1.5147174059999895</v>
      </c>
      <c r="K5549" s="20">
        <v>1.9385951146466216</v>
      </c>
      <c r="L5549" s="20">
        <v>2.036227542735022</v>
      </c>
      <c r="M5549" s="20">
        <v>9.7632428088400558E-2</v>
      </c>
      <c r="N5549" s="21">
        <v>9.625</v>
      </c>
      <c r="O5549" s="21">
        <f t="shared" si="89"/>
        <v>12.512500000000001</v>
      </c>
      <c r="P5549" s="21">
        <v>4.25</v>
      </c>
      <c r="Q5549" s="19">
        <v>19.061190216623743</v>
      </c>
      <c r="R5549" s="4">
        <v>87.825000000000003</v>
      </c>
      <c r="S5549" s="4">
        <v>15.6875</v>
      </c>
      <c r="T5549" s="29">
        <v>257.2</v>
      </c>
      <c r="U5549" s="4"/>
      <c r="V5549" s="9"/>
      <c r="W5549" s="9"/>
      <c r="X5549" s="9"/>
      <c r="Y5549" s="9"/>
      <c r="Z5549" s="9"/>
      <c r="AA5549" s="9"/>
    </row>
    <row r="5550" spans="1:27">
      <c r="A5550" s="39">
        <v>18</v>
      </c>
      <c r="B5550" s="39">
        <v>8</v>
      </c>
      <c r="C5550" s="40">
        <v>39678</v>
      </c>
      <c r="D5550" s="17">
        <v>0.95833333333399651</v>
      </c>
      <c r="E5550" s="18">
        <v>0.18603575695501121</v>
      </c>
      <c r="F5550" s="4">
        <v>10.157780543810611</v>
      </c>
      <c r="G5550" s="4">
        <v>21.444145016899441</v>
      </c>
      <c r="H5550" s="4">
        <v>11.286364473088828</v>
      </c>
      <c r="I5550" s="19">
        <v>1.0417583031250466</v>
      </c>
      <c r="J5550" s="19">
        <v>1.4516509529999897</v>
      </c>
      <c r="K5550" s="20">
        <v>1.9207626303533731</v>
      </c>
      <c r="L5550" s="20">
        <v>2.0019611663145214</v>
      </c>
      <c r="M5550" s="20">
        <v>8.1198535961147955E-2</v>
      </c>
      <c r="N5550" s="21">
        <v>5.875</v>
      </c>
      <c r="O5550" s="21">
        <f t="shared" si="89"/>
        <v>7.6375000000000002</v>
      </c>
      <c r="P5550" s="21">
        <v>2.9375</v>
      </c>
      <c r="Q5550" s="19">
        <v>21.990284158061051</v>
      </c>
      <c r="R5550" s="4">
        <v>93.85</v>
      </c>
      <c r="S5550" s="4">
        <v>14.762499999999999</v>
      </c>
      <c r="T5550" s="29">
        <v>259.85000000000002</v>
      </c>
      <c r="U5550" s="4"/>
      <c r="V5550" s="9"/>
      <c r="W5550" s="9"/>
      <c r="X5550" s="9"/>
      <c r="Y5550" s="9"/>
      <c r="Z5550" s="9"/>
      <c r="AA5550" s="9"/>
    </row>
    <row r="5551" spans="1:27">
      <c r="A5551" s="39">
        <v>19</v>
      </c>
      <c r="B5551" s="39">
        <v>8</v>
      </c>
      <c r="C5551" s="40">
        <v>39679</v>
      </c>
      <c r="D5551" s="17">
        <v>0</v>
      </c>
      <c r="E5551" s="18">
        <v>0.17336140777751033</v>
      </c>
      <c r="F5551" s="4">
        <v>9.1427044509358026</v>
      </c>
      <c r="G5551" s="4">
        <v>18.400390488499514</v>
      </c>
      <c r="H5551" s="4">
        <v>9.2576860375637153</v>
      </c>
      <c r="I5551" s="19">
        <v>0.96127849875004312</v>
      </c>
      <c r="J5551" s="19">
        <v>1.5148188779999896</v>
      </c>
      <c r="K5551" s="20">
        <v>1.9207699698823739</v>
      </c>
      <c r="L5551" s="20">
        <v>2.0134531580440207</v>
      </c>
      <c r="M5551" s="20">
        <v>9.2683188161647168E-2</v>
      </c>
      <c r="N5551" s="21">
        <v>6.25</v>
      </c>
      <c r="O5551" s="21">
        <f t="shared" si="89"/>
        <v>8.125</v>
      </c>
      <c r="P5551" s="21">
        <v>3.3125</v>
      </c>
      <c r="Q5551" s="19">
        <v>23.736043542748433</v>
      </c>
      <c r="R5551" s="4">
        <v>93.025000000000006</v>
      </c>
      <c r="S5551" s="4">
        <v>14.574999999999999</v>
      </c>
      <c r="T5551" s="29">
        <v>256.8</v>
      </c>
      <c r="U5551" s="4"/>
      <c r="V5551" s="9"/>
      <c r="W5551" s="9"/>
      <c r="X5551" s="9"/>
      <c r="Y5551" s="9"/>
      <c r="Z5551" s="9"/>
      <c r="AA5551" s="9"/>
    </row>
    <row r="5552" spans="1:27">
      <c r="A5552" s="39">
        <v>19</v>
      </c>
      <c r="B5552" s="39">
        <v>8</v>
      </c>
      <c r="C5552" s="40">
        <v>39679</v>
      </c>
      <c r="D5552" s="17">
        <v>4.1666666666998253E-2</v>
      </c>
      <c r="E5552" s="18">
        <v>0.20242868128501224</v>
      </c>
      <c r="F5552" s="4">
        <v>8.3814519378734449</v>
      </c>
      <c r="G5552" s="4">
        <v>16.498273801299565</v>
      </c>
      <c r="H5552" s="4">
        <v>8.1168218634261198</v>
      </c>
      <c r="I5552" s="19">
        <v>0.96094360875004337</v>
      </c>
      <c r="J5552" s="19">
        <v>1.5148696139999895</v>
      </c>
      <c r="K5552" s="20">
        <v>1.9267239684788739</v>
      </c>
      <c r="L5552" s="20">
        <v>2.0077849087852706</v>
      </c>
      <c r="M5552" s="20">
        <v>8.1060940306396656E-2</v>
      </c>
      <c r="N5552" s="21">
        <v>5.3125</v>
      </c>
      <c r="O5552" s="21">
        <f t="shared" si="89"/>
        <v>6.90625</v>
      </c>
      <c r="P5552" s="21">
        <v>3.5625</v>
      </c>
      <c r="Q5552" s="19">
        <v>16.261311375936426</v>
      </c>
      <c r="R5552" s="4">
        <v>93.174999999999997</v>
      </c>
      <c r="S5552" s="4">
        <v>14.475</v>
      </c>
      <c r="T5552" s="29">
        <v>265.97500000000002</v>
      </c>
      <c r="U5552" s="4"/>
      <c r="V5552" s="9"/>
      <c r="W5552" s="9"/>
      <c r="X5552" s="9"/>
      <c r="Y5552" s="9"/>
      <c r="Z5552" s="9"/>
      <c r="AA5552" s="9"/>
    </row>
    <row r="5553" spans="1:27">
      <c r="A5553" s="39">
        <v>19</v>
      </c>
      <c r="B5553" s="39">
        <v>8</v>
      </c>
      <c r="C5553" s="40">
        <v>39679</v>
      </c>
      <c r="D5553" s="17">
        <v>8.3333333333996507E-2</v>
      </c>
      <c r="E5553" s="18">
        <v>0.20422628127626236</v>
      </c>
      <c r="F5553" s="4">
        <v>8.0010887653610183</v>
      </c>
      <c r="G5553" s="4">
        <v>15.103556462499601</v>
      </c>
      <c r="H5553" s="4">
        <v>7.1024676971385823</v>
      </c>
      <c r="I5553" s="19">
        <v>1.0406489800000471</v>
      </c>
      <c r="J5553" s="19">
        <v>1.5149203499999893</v>
      </c>
      <c r="K5553" s="20">
        <v>1.9148379387461252</v>
      </c>
      <c r="L5553" s="20">
        <v>2.00211680786252</v>
      </c>
      <c r="M5553" s="20">
        <v>8.7278869116394708E-2</v>
      </c>
      <c r="N5553" s="21">
        <v>4.1875</v>
      </c>
      <c r="O5553" s="21">
        <f t="shared" si="89"/>
        <v>5.4437500000000005</v>
      </c>
      <c r="P5553" s="21">
        <v>2.3125</v>
      </c>
      <c r="Q5553" s="19">
        <v>24.922853937810856</v>
      </c>
      <c r="R5553" s="4">
        <v>95.474999999999994</v>
      </c>
      <c r="S5553" s="4">
        <v>14.3375</v>
      </c>
      <c r="T5553" s="29">
        <v>266.375</v>
      </c>
      <c r="U5553" s="4"/>
      <c r="V5553" s="9"/>
      <c r="W5553" s="9"/>
      <c r="X5553" s="9"/>
      <c r="Y5553" s="9"/>
      <c r="Z5553" s="9"/>
      <c r="AA5553" s="9"/>
    </row>
    <row r="5554" spans="1:27">
      <c r="A5554" s="39">
        <v>19</v>
      </c>
      <c r="B5554" s="39">
        <v>8</v>
      </c>
      <c r="C5554" s="40">
        <v>39679</v>
      </c>
      <c r="D5554" s="17">
        <v>0.125</v>
      </c>
      <c r="E5554" s="18">
        <v>0.20601383910251247</v>
      </c>
      <c r="F5554" s="4">
        <v>7.4936598321111125</v>
      </c>
      <c r="G5554" s="4">
        <v>14.470170712524613</v>
      </c>
      <c r="H5554" s="4">
        <v>6.9765108804135005</v>
      </c>
      <c r="I5554" s="19">
        <v>0.96027382875004386</v>
      </c>
      <c r="J5554" s="19">
        <v>1.7043416789999877</v>
      </c>
      <c r="K5554" s="20">
        <v>1.9029518124406266</v>
      </c>
      <c r="L5554" s="20">
        <v>1.9792869084235194</v>
      </c>
      <c r="M5554" s="20">
        <v>7.6335095982892787E-2</v>
      </c>
      <c r="N5554" s="21">
        <v>4.6875</v>
      </c>
      <c r="O5554" s="21">
        <f t="shared" si="89"/>
        <v>6.09375</v>
      </c>
      <c r="P5554" s="21">
        <v>2.8125</v>
      </c>
      <c r="Q5554" s="19">
        <v>23.366635857310957</v>
      </c>
      <c r="R5554" s="4">
        <v>96.25</v>
      </c>
      <c r="S5554" s="4">
        <v>14.4625</v>
      </c>
      <c r="T5554" s="29">
        <v>274.5</v>
      </c>
      <c r="U5554" s="4"/>
      <c r="V5554" s="9"/>
      <c r="W5554" s="9"/>
      <c r="X5554" s="9"/>
      <c r="Y5554" s="9"/>
      <c r="Z5554" s="9"/>
      <c r="AA5554" s="9"/>
    </row>
    <row r="5555" spans="1:27">
      <c r="A5555" s="39">
        <v>19</v>
      </c>
      <c r="B5555" s="39">
        <v>8</v>
      </c>
      <c r="C5555" s="40">
        <v>39679</v>
      </c>
      <c r="D5555" s="17">
        <v>0.16666666666699825</v>
      </c>
      <c r="E5555" s="18">
        <v>0.20136738717751221</v>
      </c>
      <c r="F5555" s="4">
        <v>8.6374189856359038</v>
      </c>
      <c r="G5555" s="4">
        <v>16.629398045224555</v>
      </c>
      <c r="H5555" s="4">
        <v>7.9919790595886502</v>
      </c>
      <c r="I5555" s="19">
        <v>0.79995609250003674</v>
      </c>
      <c r="J5555" s="19">
        <v>1.3256433014999907</v>
      </c>
      <c r="K5555" s="20">
        <v>1.902959089481377</v>
      </c>
      <c r="L5555" s="20">
        <v>1.9793381214275187</v>
      </c>
      <c r="M5555" s="20">
        <v>7.6379031946141762E-2</v>
      </c>
      <c r="N5555" s="21">
        <v>6.6875</v>
      </c>
      <c r="O5555" s="21">
        <f t="shared" si="89"/>
        <v>8.6937499999999996</v>
      </c>
      <c r="P5555" s="21">
        <v>4.1875</v>
      </c>
      <c r="Q5555" s="19">
        <v>20.065414903873677</v>
      </c>
      <c r="R5555" s="4">
        <v>96.974999999999994</v>
      </c>
      <c r="S5555" s="4">
        <v>14.5375</v>
      </c>
      <c r="T5555" s="29">
        <v>298.47500000000002</v>
      </c>
      <c r="U5555" s="4"/>
      <c r="V5555" s="9"/>
      <c r="W5555" s="9"/>
      <c r="X5555" s="9"/>
      <c r="Y5555" s="9"/>
      <c r="Z5555" s="9"/>
      <c r="AA5555" s="9"/>
    </row>
    <row r="5556" spans="1:27">
      <c r="A5556" s="39">
        <v>19</v>
      </c>
      <c r="B5556" s="39">
        <v>8</v>
      </c>
      <c r="C5556" s="40">
        <v>39679</v>
      </c>
      <c r="D5556" s="17">
        <v>0.20833333333399651</v>
      </c>
      <c r="E5556" s="18">
        <v>0.2370207375062644</v>
      </c>
      <c r="F5556" s="4">
        <v>9.7813648439481948</v>
      </c>
      <c r="G5556" s="4">
        <v>19.042945228724488</v>
      </c>
      <c r="H5556" s="4">
        <v>9.261580384776293</v>
      </c>
      <c r="I5556" s="19">
        <v>0.95958311812504427</v>
      </c>
      <c r="J5556" s="19">
        <v>1.7044584774999878</v>
      </c>
      <c r="K5556" s="20">
        <v>1.9445937241728748</v>
      </c>
      <c r="L5556" s="20">
        <v>2.042317919165769</v>
      </c>
      <c r="M5556" s="20">
        <v>9.7724194992894364E-2</v>
      </c>
      <c r="N5556" s="21">
        <v>8.375</v>
      </c>
      <c r="O5556" s="21">
        <f t="shared" si="89"/>
        <v>10.887500000000001</v>
      </c>
      <c r="P5556" s="21">
        <v>3.6875</v>
      </c>
      <c r="Q5556" s="19">
        <v>17.013043302998874</v>
      </c>
      <c r="R5556" s="4">
        <v>97.875</v>
      </c>
      <c r="S5556" s="4">
        <v>14.5</v>
      </c>
      <c r="T5556" s="29">
        <v>291.7</v>
      </c>
      <c r="U5556" s="4"/>
      <c r="V5556" s="9"/>
      <c r="W5556" s="9"/>
      <c r="X5556" s="9"/>
      <c r="Y5556" s="9"/>
      <c r="Z5556" s="9"/>
      <c r="AA5556" s="9"/>
    </row>
    <row r="5557" spans="1:27">
      <c r="A5557" s="39">
        <v>19</v>
      </c>
      <c r="B5557" s="39">
        <v>8</v>
      </c>
      <c r="C5557" s="40">
        <v>39679</v>
      </c>
      <c r="D5557" s="17">
        <v>0.25</v>
      </c>
      <c r="E5557" s="18">
        <v>0.31953557879501959</v>
      </c>
      <c r="F5557" s="4">
        <v>15.244916135584688</v>
      </c>
      <c r="G5557" s="4">
        <v>29.4556426787492</v>
      </c>
      <c r="H5557" s="4">
        <v>14.210726543164512</v>
      </c>
      <c r="I5557" s="19">
        <v>1.2790255450000594</v>
      </c>
      <c r="J5557" s="19">
        <v>1.893903588999986</v>
      </c>
      <c r="K5557" s="20">
        <v>1.932707586505876</v>
      </c>
      <c r="L5557" s="20">
        <v>2.0595339344900192</v>
      </c>
      <c r="M5557" s="20">
        <v>0.12682634798414277</v>
      </c>
      <c r="N5557" s="21">
        <v>7.9375</v>
      </c>
      <c r="O5557" s="21">
        <f t="shared" si="89"/>
        <v>10.31875</v>
      </c>
      <c r="P5557" s="21">
        <v>4.8125</v>
      </c>
      <c r="Q5557" s="19">
        <v>11.778988163374221</v>
      </c>
      <c r="R5557" s="4">
        <v>98.15</v>
      </c>
      <c r="S5557" s="4">
        <v>14.487500000000001</v>
      </c>
      <c r="T5557" s="29">
        <v>289.97500000000002</v>
      </c>
      <c r="U5557" s="4"/>
      <c r="V5557" s="9"/>
      <c r="W5557" s="9"/>
      <c r="X5557" s="9"/>
      <c r="Y5557" s="9"/>
      <c r="Z5557" s="9"/>
      <c r="AA5557" s="9"/>
    </row>
    <row r="5558" spans="1:27">
      <c r="A5558" s="39">
        <v>19</v>
      </c>
      <c r="B5558" s="39">
        <v>8</v>
      </c>
      <c r="C5558" s="40">
        <v>39679</v>
      </c>
      <c r="D5558" s="17">
        <v>0.29166666666699825</v>
      </c>
      <c r="E5558" s="18">
        <v>0.44419050153002748</v>
      </c>
      <c r="F5558" s="4">
        <v>42.562124603092158</v>
      </c>
      <c r="G5558" s="4">
        <v>65.646126118248219</v>
      </c>
      <c r="H5558" s="4">
        <v>23.084001515156046</v>
      </c>
      <c r="I5558" s="19">
        <v>1.7579973212500821</v>
      </c>
      <c r="J5558" s="19">
        <v>3.3460185649999756</v>
      </c>
      <c r="K5558" s="20">
        <v>1.8970340570291293</v>
      </c>
      <c r="L5558" s="20">
        <v>2.0481447025245183</v>
      </c>
      <c r="M5558" s="20">
        <v>0.15111064549538922</v>
      </c>
      <c r="N5558" s="21">
        <v>16.8125</v>
      </c>
      <c r="O5558" s="21">
        <f t="shared" si="89"/>
        <v>21.856249999999999</v>
      </c>
      <c r="P5558" s="21">
        <v>12.1875</v>
      </c>
      <c r="Q5558" s="19">
        <v>5.6093777278121291</v>
      </c>
      <c r="R5558" s="4">
        <v>98.45</v>
      </c>
      <c r="S5558" s="4">
        <v>14.4125</v>
      </c>
      <c r="T5558" s="29">
        <v>281.97500000000002</v>
      </c>
      <c r="U5558" s="4"/>
      <c r="V5558" s="9"/>
      <c r="W5558" s="9"/>
      <c r="X5558" s="9"/>
      <c r="Y5558" s="9"/>
      <c r="Z5558" s="9"/>
      <c r="AA5558" s="9"/>
    </row>
    <row r="5559" spans="1:27">
      <c r="A5559" s="39">
        <v>19</v>
      </c>
      <c r="B5559" s="39">
        <v>8</v>
      </c>
      <c r="C5559" s="40">
        <v>39679</v>
      </c>
      <c r="D5559" s="17">
        <v>0.33333333333399651</v>
      </c>
      <c r="E5559" s="18">
        <v>0.47529746293502928</v>
      </c>
      <c r="F5559" s="4">
        <v>73.05955842632406</v>
      </c>
      <c r="G5559" s="4">
        <v>100.06429923919725</v>
      </c>
      <c r="H5559" s="4">
        <v>27.004740812873198</v>
      </c>
      <c r="I5559" s="19">
        <v>3.2751901250001545</v>
      </c>
      <c r="J5559" s="19">
        <v>5.1138896629999628</v>
      </c>
      <c r="K5559" s="20">
        <v>1.8732539877061312</v>
      </c>
      <c r="L5559" s="20">
        <v>1.9566586717765169</v>
      </c>
      <c r="M5559" s="20">
        <v>8.3404684070385815E-2</v>
      </c>
      <c r="N5559" s="21">
        <v>20.3125</v>
      </c>
      <c r="O5559" s="21">
        <f t="shared" si="89"/>
        <v>26.40625</v>
      </c>
      <c r="P5559" s="21">
        <v>12.9375</v>
      </c>
      <c r="Q5559" s="19">
        <v>5.2357563111246535</v>
      </c>
      <c r="R5559" s="4">
        <v>98.825000000000003</v>
      </c>
      <c r="S5559" s="4">
        <v>14.637499999999999</v>
      </c>
      <c r="T5559" s="29">
        <v>215.32499999999999</v>
      </c>
      <c r="U5559" s="4"/>
      <c r="V5559" s="9"/>
      <c r="W5559" s="9"/>
      <c r="X5559" s="9"/>
      <c r="Y5559" s="9"/>
      <c r="Z5559" s="9"/>
      <c r="AA5559" s="9"/>
    </row>
    <row r="5560" spans="1:27">
      <c r="A5560" s="39">
        <v>19</v>
      </c>
      <c r="B5560" s="39">
        <v>8</v>
      </c>
      <c r="C5560" s="40">
        <v>39679</v>
      </c>
      <c r="D5560" s="17">
        <v>0.375</v>
      </c>
      <c r="E5560" s="18">
        <v>0.39966386638877494</v>
      </c>
      <c r="F5560" s="4">
        <v>62.645068865075984</v>
      </c>
      <c r="G5560" s="4">
        <v>87.372688728372594</v>
      </c>
      <c r="H5560" s="4">
        <v>24.727619863296606</v>
      </c>
      <c r="I5560" s="19">
        <v>2.4755549687501173</v>
      </c>
      <c r="J5560" s="19">
        <v>4.5458228064999666</v>
      </c>
      <c r="K5560" s="20">
        <v>1.8673142648343821</v>
      </c>
      <c r="L5560" s="20">
        <v>1.9509879008057665</v>
      </c>
      <c r="M5560" s="20">
        <v>8.3673635971384386E-2</v>
      </c>
      <c r="N5560" s="21">
        <v>19.875</v>
      </c>
      <c r="O5560" s="21">
        <f t="shared" si="89"/>
        <v>25.837500000000002</v>
      </c>
      <c r="P5560" s="21">
        <v>10.9375</v>
      </c>
      <c r="Q5560" s="19">
        <v>6.0464670275621</v>
      </c>
      <c r="R5560" s="4">
        <v>98.95</v>
      </c>
      <c r="S5560" s="4">
        <v>14.95</v>
      </c>
      <c r="T5560" s="29">
        <v>108.67500000000001</v>
      </c>
      <c r="U5560" s="4"/>
      <c r="V5560" s="9"/>
      <c r="W5560" s="9"/>
      <c r="X5560" s="9"/>
      <c r="Y5560" s="9"/>
      <c r="Z5560" s="9"/>
      <c r="AA5560" s="9"/>
    </row>
    <row r="5561" spans="1:27">
      <c r="A5561" s="39">
        <v>19</v>
      </c>
      <c r="B5561" s="39">
        <v>8</v>
      </c>
      <c r="C5561" s="40">
        <v>39679</v>
      </c>
      <c r="D5561" s="17">
        <v>0.41666666666699825</v>
      </c>
      <c r="E5561" s="18">
        <v>0.18458599379501159</v>
      </c>
      <c r="F5561" s="4">
        <v>32.404678673056551</v>
      </c>
      <c r="I5561" s="19">
        <v>2.3950402800001136</v>
      </c>
      <c r="J5561" s="19">
        <v>3.7882849419999722</v>
      </c>
      <c r="K5561" s="20">
        <v>1.8673196161008825</v>
      </c>
      <c r="L5561" s="20">
        <v>1.9453043358550159</v>
      </c>
      <c r="M5561" s="20">
        <v>7.7984719754133458E-2</v>
      </c>
      <c r="N5561" s="21">
        <v>11.25</v>
      </c>
      <c r="O5561" s="21">
        <f t="shared" si="89"/>
        <v>14.625</v>
      </c>
      <c r="P5561" s="21">
        <v>12.875</v>
      </c>
      <c r="Q5561" s="19">
        <v>6.8571346267495459</v>
      </c>
      <c r="R5561" s="4">
        <v>98.625</v>
      </c>
      <c r="S5561" s="4">
        <v>14.975</v>
      </c>
      <c r="T5561" s="29">
        <v>116</v>
      </c>
      <c r="U5561" s="4"/>
      <c r="V5561" s="9"/>
      <c r="W5561" s="9"/>
      <c r="X5561" s="9"/>
      <c r="Y5561" s="9"/>
      <c r="Z5561" s="9"/>
      <c r="AA5561" s="9"/>
    </row>
    <row r="5562" spans="1:27">
      <c r="A5562" s="39">
        <v>19</v>
      </c>
      <c r="B5562" s="39">
        <v>8</v>
      </c>
      <c r="C5562" s="40">
        <v>39679</v>
      </c>
      <c r="D5562" s="17">
        <v>0.45833333333399651</v>
      </c>
      <c r="E5562" s="18">
        <v>0.34850704063002186</v>
      </c>
      <c r="F5562" s="4">
        <v>57.444218117239473</v>
      </c>
      <c r="G5562" s="4">
        <v>81.290943036872733</v>
      </c>
      <c r="H5562" s="4">
        <v>23.846724919633267</v>
      </c>
      <c r="I5562" s="19">
        <v>2.5535579825001222</v>
      </c>
      <c r="J5562" s="19">
        <v>3.8515818209999715</v>
      </c>
      <c r="K5562" s="20">
        <v>1.9089568980218803</v>
      </c>
      <c r="L5562" s="20">
        <v>1.991140877077016</v>
      </c>
      <c r="M5562" s="20">
        <v>8.2183979055135636E-2</v>
      </c>
      <c r="N5562" s="21">
        <v>16.1875</v>
      </c>
      <c r="O5562" s="21">
        <f t="shared" si="89"/>
        <v>21.043749999999999</v>
      </c>
      <c r="P5562" s="21">
        <v>11.5625</v>
      </c>
      <c r="Q5562" s="19">
        <v>7.792792816124483</v>
      </c>
      <c r="R5562" s="4">
        <v>97.9</v>
      </c>
      <c r="S5562" s="4">
        <v>15.05</v>
      </c>
      <c r="T5562" s="29"/>
      <c r="U5562" s="4"/>
      <c r="V5562" s="9"/>
      <c r="W5562" s="9"/>
      <c r="X5562" s="9"/>
      <c r="Y5562" s="9"/>
      <c r="Z5562" s="9"/>
      <c r="AA5562" s="9"/>
    </row>
    <row r="5563" spans="1:27">
      <c r="A5563" s="39">
        <v>19</v>
      </c>
      <c r="B5563" s="39">
        <v>8</v>
      </c>
      <c r="C5563" s="40">
        <v>39679</v>
      </c>
      <c r="D5563" s="17">
        <v>0.5</v>
      </c>
      <c r="E5563" s="18">
        <v>0.38288857003502413</v>
      </c>
      <c r="F5563" s="4">
        <v>56.940074703302066</v>
      </c>
      <c r="G5563" s="4">
        <v>80.281397128947745</v>
      </c>
      <c r="H5563" s="4">
        <v>23.341322425645679</v>
      </c>
      <c r="I5563" s="19">
        <v>2.3931495468751152</v>
      </c>
      <c r="J5563" s="19">
        <v>3.9148506894999704</v>
      </c>
      <c r="K5563" s="20">
        <v>1.9268049532508797</v>
      </c>
      <c r="L5563" s="20">
        <v>2.0140795438880157</v>
      </c>
      <c r="M5563" s="20">
        <v>8.7274590637136051E-2</v>
      </c>
      <c r="N5563" s="21">
        <v>18.0625</v>
      </c>
      <c r="O5563" s="21">
        <f t="shared" si="89"/>
        <v>23.481249999999999</v>
      </c>
      <c r="P5563" s="21">
        <v>12.1875</v>
      </c>
      <c r="Q5563" s="19">
        <v>7.5439238648120002</v>
      </c>
      <c r="R5563" s="4">
        <v>88.6</v>
      </c>
      <c r="S5563" s="4">
        <v>16.2</v>
      </c>
      <c r="T5563" s="29">
        <v>117.14999999999999</v>
      </c>
      <c r="U5563" s="4"/>
      <c r="V5563" s="9"/>
      <c r="W5563" s="9"/>
      <c r="X5563" s="9"/>
      <c r="Y5563" s="9"/>
      <c r="Z5563" s="9"/>
      <c r="AA5563" s="9"/>
    </row>
    <row r="5564" spans="1:27">
      <c r="A5564" s="39">
        <v>19</v>
      </c>
      <c r="B5564" s="39">
        <v>8</v>
      </c>
      <c r="C5564" s="40">
        <v>39679</v>
      </c>
      <c r="D5564" s="17">
        <v>0.54166666666699825</v>
      </c>
      <c r="E5564" s="18">
        <v>0.39946046009127512</v>
      </c>
      <c r="F5564" s="4">
        <v>51.478802664915584</v>
      </c>
      <c r="G5564" s="4">
        <v>76.731125399897849</v>
      </c>
      <c r="H5564" s="4">
        <v>25.252322734982254</v>
      </c>
      <c r="I5564" s="19">
        <v>1.9935901131250966</v>
      </c>
      <c r="J5564" s="19">
        <v>3.8518413144999712</v>
      </c>
      <c r="K5564" s="20">
        <v>1.9208653837593805</v>
      </c>
      <c r="L5564" s="20">
        <v>2.0026879014625152</v>
      </c>
      <c r="M5564" s="20">
        <v>8.1822517703134645E-2</v>
      </c>
      <c r="N5564" s="21">
        <v>16.8125</v>
      </c>
      <c r="O5564" s="21">
        <f t="shared" si="89"/>
        <v>21.856249999999999</v>
      </c>
      <c r="P5564" s="21">
        <v>12.4375</v>
      </c>
      <c r="Q5564" s="19">
        <v>8.7913848226244173</v>
      </c>
      <c r="R5564" s="4">
        <v>90.3</v>
      </c>
      <c r="S5564" s="4">
        <v>15.75</v>
      </c>
      <c r="T5564" s="29">
        <v>128.17500000000001</v>
      </c>
      <c r="U5564" s="4"/>
      <c r="V5564" s="9"/>
      <c r="W5564" s="9"/>
      <c r="X5564" s="9"/>
      <c r="Y5564" s="9"/>
      <c r="Z5564" s="9"/>
      <c r="AA5564" s="9"/>
    </row>
    <row r="5565" spans="1:27">
      <c r="A5565" s="39">
        <v>19</v>
      </c>
      <c r="B5565" s="39">
        <v>8</v>
      </c>
      <c r="C5565" s="40">
        <v>39679</v>
      </c>
      <c r="D5565" s="17">
        <v>0.58333333333399651</v>
      </c>
      <c r="E5565" s="18">
        <v>0.41769689145252664</v>
      </c>
      <c r="F5565" s="4">
        <v>58.474233017851816</v>
      </c>
      <c r="G5565" s="4">
        <v>88.044985213647507</v>
      </c>
      <c r="H5565" s="4">
        <v>29.570752195795698</v>
      </c>
      <c r="I5565" s="19">
        <v>2.3117767025001124</v>
      </c>
      <c r="J5565" s="19">
        <v>3.9151196959999708</v>
      </c>
      <c r="K5565" s="20">
        <v>1.8970848258918829</v>
      </c>
      <c r="L5565" s="20">
        <v>1.9741292316767645</v>
      </c>
      <c r="M5565" s="20">
        <v>7.7044405784881975E-2</v>
      </c>
      <c r="N5565" s="21">
        <v>21.625</v>
      </c>
      <c r="O5565" s="21">
        <f t="shared" si="89"/>
        <v>28.112500000000001</v>
      </c>
      <c r="P5565" s="21">
        <v>10.375</v>
      </c>
      <c r="Q5565" s="19">
        <v>7.6695670933744911</v>
      </c>
      <c r="R5565" s="4">
        <v>90.1</v>
      </c>
      <c r="S5565" s="4">
        <v>15.887499999999999</v>
      </c>
      <c r="T5565" s="29">
        <v>118.52500000000001</v>
      </c>
      <c r="U5565" s="4"/>
      <c r="V5565" s="9"/>
      <c r="W5565" s="9"/>
      <c r="X5565" s="9"/>
      <c r="Y5565" s="9"/>
      <c r="Z5565" s="9"/>
      <c r="AA5565" s="9"/>
    </row>
    <row r="5566" spans="1:27">
      <c r="A5566" s="39">
        <v>19</v>
      </c>
      <c r="B5566" s="39">
        <v>8</v>
      </c>
      <c r="C5566" s="40">
        <v>39679</v>
      </c>
      <c r="D5566" s="17">
        <v>0.625</v>
      </c>
      <c r="E5566" s="18">
        <v>0.44572008599252844</v>
      </c>
      <c r="F5566" s="4">
        <v>55.046233802377458</v>
      </c>
      <c r="G5566" s="4">
        <v>86.400588655847542</v>
      </c>
      <c r="H5566" s="4">
        <v>31.354354853470092</v>
      </c>
      <c r="I5566" s="19">
        <v>2.0718861556251014</v>
      </c>
      <c r="J5566" s="19">
        <v>4.0415480334999696</v>
      </c>
      <c r="K5566" s="20">
        <v>1.8792510747913842</v>
      </c>
      <c r="L5566" s="20">
        <v>1.962735920471264</v>
      </c>
      <c r="M5566" s="20">
        <v>8.3484845679879571E-2</v>
      </c>
      <c r="N5566" s="21">
        <v>17.875</v>
      </c>
      <c r="O5566" s="21">
        <f t="shared" si="89"/>
        <v>23.237500000000001</v>
      </c>
      <c r="P5566" s="21">
        <v>11.5625</v>
      </c>
      <c r="Q5566" s="19">
        <v>9.1042851210618956</v>
      </c>
      <c r="R5566" s="4">
        <v>92.1</v>
      </c>
      <c r="S5566" s="4">
        <v>15.5375</v>
      </c>
      <c r="T5566" s="29">
        <v>122.44999999999999</v>
      </c>
      <c r="U5566" s="4"/>
      <c r="V5566" s="9"/>
      <c r="W5566" s="9"/>
      <c r="X5566" s="9"/>
      <c r="Y5566" s="9"/>
      <c r="Z5566" s="9"/>
      <c r="AA5566" s="9"/>
    </row>
    <row r="5567" spans="1:27">
      <c r="A5567" s="39">
        <v>19</v>
      </c>
      <c r="B5567" s="39">
        <v>8</v>
      </c>
      <c r="C5567" s="40">
        <v>39679</v>
      </c>
      <c r="D5567" s="17">
        <v>0.66666666666699825</v>
      </c>
      <c r="E5567" s="18">
        <v>0.43959953524877837</v>
      </c>
      <c r="F5567" s="4">
        <v>43.353829394417097</v>
      </c>
      <c r="G5567" s="4">
        <v>74.209141208697886</v>
      </c>
      <c r="H5567" s="4">
        <v>30.855311814280782</v>
      </c>
      <c r="I5567" s="19">
        <v>1.83218398437509</v>
      </c>
      <c r="J5567" s="19">
        <v>3.5996204249999724</v>
      </c>
      <c r="K5567" s="20">
        <v>1.8970993061236339</v>
      </c>
      <c r="L5567" s="20">
        <v>1.9742315464327638</v>
      </c>
      <c r="M5567" s="20">
        <v>7.7132240309129962E-2</v>
      </c>
      <c r="N5567" s="21">
        <v>17.875</v>
      </c>
      <c r="O5567" s="21">
        <f t="shared" si="89"/>
        <v>23.237500000000001</v>
      </c>
      <c r="P5567" s="21">
        <v>11.4375</v>
      </c>
      <c r="Q5567" s="19">
        <v>10.601538131311795</v>
      </c>
      <c r="R5567" s="4">
        <v>92.8</v>
      </c>
      <c r="S5567" s="4">
        <v>15.65</v>
      </c>
      <c r="T5567" s="29">
        <v>115.55</v>
      </c>
      <c r="U5567" s="4"/>
      <c r="V5567" s="9"/>
      <c r="W5567" s="9"/>
      <c r="X5567" s="9"/>
      <c r="Y5567" s="9"/>
      <c r="Z5567" s="9"/>
      <c r="AA5567" s="9"/>
    </row>
    <row r="5568" spans="1:27">
      <c r="A5568" s="39">
        <v>19</v>
      </c>
      <c r="B5568" s="39">
        <v>8</v>
      </c>
      <c r="C5568" s="40">
        <v>39679</v>
      </c>
      <c r="D5568" s="17">
        <v>0.70833333333399651</v>
      </c>
      <c r="E5568" s="18">
        <v>0.44324028362252843</v>
      </c>
      <c r="F5568" s="4">
        <v>42.085591675067334</v>
      </c>
      <c r="G5568" s="4">
        <v>75.613142484272828</v>
      </c>
      <c r="H5568" s="4">
        <v>33.527550809205493</v>
      </c>
      <c r="I5568" s="19">
        <v>1.8315490887500907</v>
      </c>
      <c r="J5568" s="19">
        <v>3.2839742309999753</v>
      </c>
      <c r="K5568" s="20">
        <v>1.8971065718028841</v>
      </c>
      <c r="L5568" s="20">
        <v>1.9800053367555133</v>
      </c>
      <c r="M5568" s="20">
        <v>8.28987649526291E-2</v>
      </c>
      <c r="N5568" s="21">
        <v>17.75</v>
      </c>
      <c r="O5568" s="21">
        <f t="shared" si="89"/>
        <v>23.074999999999999</v>
      </c>
      <c r="P5568" s="21">
        <v>11.375</v>
      </c>
      <c r="Q5568" s="19">
        <v>10.5398635338743</v>
      </c>
      <c r="R5568" s="4">
        <v>93.7</v>
      </c>
      <c r="S5568" s="4">
        <v>15.35</v>
      </c>
      <c r="T5568" s="29">
        <v>116.375</v>
      </c>
      <c r="U5568" s="4"/>
      <c r="V5568" s="9"/>
      <c r="W5568" s="9"/>
      <c r="X5568" s="9"/>
      <c r="Y5568" s="9"/>
      <c r="Z5568" s="9"/>
      <c r="AA5568" s="9"/>
    </row>
    <row r="5569" spans="1:27">
      <c r="A5569" s="39">
        <v>19</v>
      </c>
      <c r="B5569" s="39">
        <v>8</v>
      </c>
      <c r="C5569" s="40">
        <v>39679</v>
      </c>
      <c r="D5569" s="17">
        <v>0.75</v>
      </c>
      <c r="E5569" s="18">
        <v>0.43385484839502803</v>
      </c>
      <c r="F5569" s="4">
        <v>34.968054149581143</v>
      </c>
      <c r="G5569" s="4">
        <v>66.214767905898086</v>
      </c>
      <c r="H5569" s="4">
        <v>31.24671375631695</v>
      </c>
      <c r="I5569" s="19">
        <v>1.5124903900000752</v>
      </c>
      <c r="J5569" s="19">
        <v>3.0314637234999764</v>
      </c>
      <c r="K5569" s="20">
        <v>1.8971138090783846</v>
      </c>
      <c r="L5569" s="20">
        <v>2.0029476007145131</v>
      </c>
      <c r="M5569" s="20">
        <v>0.10583379163612838</v>
      </c>
      <c r="N5569" s="21">
        <v>18.8125</v>
      </c>
      <c r="O5569" s="21">
        <f t="shared" si="89"/>
        <v>24.456250000000001</v>
      </c>
      <c r="P5569" s="21">
        <v>11.0625</v>
      </c>
      <c r="Q5569" s="19">
        <v>11.975014693936703</v>
      </c>
      <c r="R5569" s="4">
        <v>92.65</v>
      </c>
      <c r="S5569" s="4">
        <v>15.525</v>
      </c>
      <c r="T5569" s="29">
        <v>110.875</v>
      </c>
      <c r="U5569" s="4"/>
      <c r="V5569" s="9"/>
      <c r="W5569" s="9"/>
      <c r="X5569" s="9"/>
      <c r="Y5569" s="9"/>
      <c r="Z5569" s="9"/>
      <c r="AA5569" s="9"/>
    </row>
    <row r="5570" spans="1:27">
      <c r="A5570" s="39">
        <v>19</v>
      </c>
      <c r="B5570" s="39">
        <v>8</v>
      </c>
      <c r="C5570" s="40">
        <v>39679</v>
      </c>
      <c r="D5570" s="17">
        <v>0.79166666666699825</v>
      </c>
      <c r="E5570" s="18">
        <v>0.47340000122253068</v>
      </c>
      <c r="F5570" s="4">
        <v>36.242353712680909</v>
      </c>
      <c r="G5570" s="4">
        <v>67.999687590923031</v>
      </c>
      <c r="H5570" s="4">
        <v>31.757333878242115</v>
      </c>
      <c r="I5570" s="19">
        <v>1.3528005725000678</v>
      </c>
      <c r="J5570" s="19">
        <v>2.905248899999977</v>
      </c>
      <c r="K5570" s="20">
        <v>1.9030681428391349</v>
      </c>
      <c r="L5570" s="20">
        <v>1.9801079110995123</v>
      </c>
      <c r="M5570" s="20">
        <v>7.7039768260377617E-2</v>
      </c>
      <c r="N5570" s="21">
        <v>19.25</v>
      </c>
      <c r="O5570" s="21">
        <f t="shared" ref="O5570:O5633" si="90">N5570*1.3</f>
        <v>25.025000000000002</v>
      </c>
      <c r="P5570" s="21">
        <v>11.4375</v>
      </c>
      <c r="Q5570" s="19">
        <v>9.7303434414993539</v>
      </c>
      <c r="R5570" s="4">
        <v>90.2</v>
      </c>
      <c r="S5570" s="4">
        <v>15.5875</v>
      </c>
      <c r="T5570" s="29">
        <v>131.1</v>
      </c>
      <c r="U5570" s="4"/>
      <c r="V5570" s="9"/>
      <c r="W5570" s="9"/>
      <c r="X5570" s="9"/>
      <c r="Y5570" s="9"/>
      <c r="Z5570" s="9"/>
      <c r="AA5570" s="9"/>
    </row>
    <row r="5571" spans="1:27">
      <c r="A5571" s="39">
        <v>19</v>
      </c>
      <c r="B5571" s="39">
        <v>8</v>
      </c>
      <c r="C5571" s="40">
        <v>39679</v>
      </c>
      <c r="D5571" s="17">
        <v>0.83333333333399651</v>
      </c>
      <c r="E5571" s="18">
        <v>0.40356453019377625</v>
      </c>
      <c r="F5571" s="4">
        <v>25.435180887682883</v>
      </c>
      <c r="G5571" s="4">
        <v>52.116322553998472</v>
      </c>
      <c r="H5571" s="4">
        <v>26.681141666315597</v>
      </c>
      <c r="I5571" s="19">
        <v>1.272774265000064</v>
      </c>
      <c r="J5571" s="19">
        <v>2.652707739499979</v>
      </c>
      <c r="K5571" s="20">
        <v>1.8911811928248863</v>
      </c>
      <c r="L5571" s="20">
        <v>1.9629903167112617</v>
      </c>
      <c r="M5571" s="20">
        <v>7.1809123886375614E-2</v>
      </c>
      <c r="N5571" s="21">
        <v>16.8125</v>
      </c>
      <c r="O5571" s="21">
        <f t="shared" si="90"/>
        <v>21.856249999999999</v>
      </c>
      <c r="P5571" s="21">
        <v>9.25</v>
      </c>
      <c r="Q5571" s="19">
        <v>13.910232088124074</v>
      </c>
      <c r="R5571" s="4">
        <v>90.224999999999994</v>
      </c>
      <c r="S5571" s="4">
        <v>15.475</v>
      </c>
      <c r="T5571" s="29">
        <v>132.44999999999999</v>
      </c>
      <c r="U5571" s="4"/>
      <c r="V5571" s="9"/>
      <c r="W5571" s="9"/>
      <c r="X5571" s="9"/>
      <c r="Y5571" s="9"/>
      <c r="Z5571" s="9"/>
      <c r="AA5571" s="9"/>
    </row>
    <row r="5572" spans="1:27">
      <c r="A5572" s="39">
        <v>19</v>
      </c>
      <c r="B5572" s="39">
        <v>8</v>
      </c>
      <c r="C5572" s="40">
        <v>39679</v>
      </c>
      <c r="D5572" s="17">
        <v>0.875</v>
      </c>
      <c r="E5572" s="18">
        <v>0.46443454368128034</v>
      </c>
      <c r="F5572" s="4">
        <v>30.651884569294449</v>
      </c>
      <c r="G5572" s="4">
        <v>61.400991296748202</v>
      </c>
      <c r="H5572" s="4">
        <v>30.74910672745375</v>
      </c>
      <c r="I5572" s="19">
        <v>1.3518377637500683</v>
      </c>
      <c r="J5572" s="19">
        <v>2.7791218074999788</v>
      </c>
      <c r="K5572" s="20">
        <v>1.9744483092036313</v>
      </c>
      <c r="L5572" s="20">
        <v>2.0889507651197623</v>
      </c>
      <c r="M5572" s="20">
        <v>0.11450245591613084</v>
      </c>
      <c r="N5572" s="21">
        <v>13.4375</v>
      </c>
      <c r="O5572" s="21">
        <f t="shared" si="90"/>
        <v>17.46875</v>
      </c>
      <c r="P5572" s="21">
        <v>8.5625</v>
      </c>
      <c r="Q5572" s="19">
        <v>8.0471817553744636</v>
      </c>
      <c r="R5572" s="4">
        <v>89.924999999999997</v>
      </c>
      <c r="S5572" s="4">
        <v>15.35</v>
      </c>
      <c r="T5572" s="29">
        <v>129.92500000000001</v>
      </c>
      <c r="U5572" s="4"/>
      <c r="V5572" s="9"/>
      <c r="W5572" s="9"/>
      <c r="X5572" s="9"/>
      <c r="Y5572" s="9"/>
      <c r="Z5572" s="9"/>
      <c r="AA5572" s="9"/>
    </row>
    <row r="5573" spans="1:27">
      <c r="A5573" s="39">
        <v>19</v>
      </c>
      <c r="B5573" s="39">
        <v>8</v>
      </c>
      <c r="C5573" s="40">
        <v>39679</v>
      </c>
      <c r="D5573" s="17">
        <v>0.91666666666699825</v>
      </c>
      <c r="E5573" s="18">
        <v>0.45664694109128001</v>
      </c>
      <c r="F5573" s="4">
        <v>33.070728900869014</v>
      </c>
      <c r="G5573" s="4">
        <v>62.422871234123164</v>
      </c>
      <c r="H5573" s="4">
        <v>29.352142333254147</v>
      </c>
      <c r="I5573" s="19">
        <v>1.5103694200000768</v>
      </c>
      <c r="J5573" s="19">
        <v>2.9687043289999764</v>
      </c>
      <c r="K5573" s="20">
        <v>1.9447200072453841</v>
      </c>
      <c r="L5573" s="20">
        <v>2.0546643633392616</v>
      </c>
      <c r="M5573" s="20">
        <v>0.1099443560938777</v>
      </c>
      <c r="N5573" s="21">
        <v>16.0625</v>
      </c>
      <c r="O5573" s="21">
        <f t="shared" si="90"/>
        <v>20.881250000000001</v>
      </c>
      <c r="P5573" s="21">
        <v>7.9375</v>
      </c>
      <c r="Q5573" s="19">
        <v>6.9248475990620388</v>
      </c>
      <c r="R5573" s="4">
        <v>90.4</v>
      </c>
      <c r="S5573" s="4">
        <v>14.925000000000001</v>
      </c>
      <c r="T5573" s="29">
        <v>201.79999999999998</v>
      </c>
      <c r="U5573" s="4"/>
      <c r="V5573" s="9"/>
      <c r="W5573" s="9"/>
      <c r="X5573" s="9"/>
      <c r="Y5573" s="9"/>
      <c r="Z5573" s="9"/>
      <c r="AA5573" s="9"/>
    </row>
    <row r="5574" spans="1:27">
      <c r="A5574" s="39">
        <v>19</v>
      </c>
      <c r="B5574" s="39">
        <v>8</v>
      </c>
      <c r="C5574" s="40">
        <v>39679</v>
      </c>
      <c r="D5574" s="17">
        <v>0.95833333333399651</v>
      </c>
      <c r="E5574" s="18">
        <v>0.38988555341127568</v>
      </c>
      <c r="F5574" s="4">
        <v>23.532977067120747</v>
      </c>
      <c r="G5574" s="4">
        <v>47.552374861648588</v>
      </c>
      <c r="H5574" s="4">
        <v>24.019397794527848</v>
      </c>
      <c r="I5574" s="19">
        <v>1.1919735243750609</v>
      </c>
      <c r="J5574" s="19">
        <v>2.3371439914999819</v>
      </c>
      <c r="K5574" s="20">
        <v>1.9566218635476336</v>
      </c>
      <c r="L5574" s="20">
        <v>2.031824451220261</v>
      </c>
      <c r="M5574" s="20">
        <v>7.5202587672627275E-2</v>
      </c>
      <c r="N5574" s="21">
        <v>11.6875</v>
      </c>
      <c r="O5574" s="21">
        <f t="shared" si="90"/>
        <v>15.19375</v>
      </c>
      <c r="P5574" s="21">
        <v>6.5625</v>
      </c>
      <c r="Q5574" s="19">
        <v>10.4814041113743</v>
      </c>
      <c r="R5574" s="4">
        <v>94.025000000000006</v>
      </c>
      <c r="S5574" s="4">
        <v>14.9</v>
      </c>
      <c r="T5574" s="29">
        <v>186.22500000000002</v>
      </c>
      <c r="U5574" s="4"/>
      <c r="V5574" s="9"/>
      <c r="W5574" s="9"/>
      <c r="X5574" s="9"/>
      <c r="Y5574" s="9"/>
      <c r="Z5574" s="9"/>
      <c r="AA5574" s="9"/>
    </row>
    <row r="5575" spans="1:27">
      <c r="A5575" s="39">
        <v>20</v>
      </c>
      <c r="B5575" s="39">
        <v>8</v>
      </c>
      <c r="C5575" s="40">
        <v>39680</v>
      </c>
      <c r="D5575" s="17">
        <v>0</v>
      </c>
      <c r="E5575" s="18">
        <v>0.20166926451251344</v>
      </c>
      <c r="F5575" s="4">
        <v>22.262615277720982</v>
      </c>
      <c r="G5575" s="4">
        <v>46.66620099014861</v>
      </c>
      <c r="H5575" s="4">
        <v>24.403585712427631</v>
      </c>
      <c r="I5575" s="19">
        <v>1.2709881850000653</v>
      </c>
      <c r="J5575" s="19">
        <v>2.3372227379999817</v>
      </c>
      <c r="K5575" s="20">
        <v>1.9566292939686343</v>
      </c>
      <c r="L5575" s="20">
        <v>2.0433239339177605</v>
      </c>
      <c r="M5575" s="20">
        <v>8.6694639949126462E-2</v>
      </c>
      <c r="N5575" s="21">
        <v>11.875</v>
      </c>
      <c r="O5575" s="21">
        <f t="shared" si="90"/>
        <v>15.4375</v>
      </c>
      <c r="P5575" s="21">
        <v>6.9375</v>
      </c>
      <c r="Q5575" s="19">
        <v>11.854767981186709</v>
      </c>
      <c r="R5575" s="4">
        <v>93.375</v>
      </c>
      <c r="S5575" s="4">
        <v>14.9</v>
      </c>
      <c r="T5575" s="29">
        <v>184.1</v>
      </c>
      <c r="U5575" s="4"/>
      <c r="V5575" s="9"/>
      <c r="W5575" s="9"/>
      <c r="X5575" s="9"/>
      <c r="Y5575" s="9"/>
      <c r="Z5575" s="9"/>
      <c r="AA5575" s="9"/>
    </row>
    <row r="5576" spans="1:27">
      <c r="A5576" s="39">
        <v>20</v>
      </c>
      <c r="B5576" s="39">
        <v>8</v>
      </c>
      <c r="C5576" s="40">
        <v>39680</v>
      </c>
      <c r="D5576" s="17">
        <v>4.1666666666998253E-2</v>
      </c>
      <c r="E5576" s="18">
        <v>0.17723266238501192</v>
      </c>
      <c r="F5576" s="4">
        <v>17.938657440584265</v>
      </c>
      <c r="G5576" s="4">
        <v>38.149953096323863</v>
      </c>
      <c r="H5576" s="4">
        <v>20.211295655739594</v>
      </c>
      <c r="I5576" s="19">
        <v>1.1117309337500574</v>
      </c>
      <c r="J5576" s="19">
        <v>2.2741309169999817</v>
      </c>
      <c r="K5576" s="20">
        <v>1.9090589640571376</v>
      </c>
      <c r="L5576" s="20">
        <v>1.98613947230626</v>
      </c>
      <c r="M5576" s="20">
        <v>7.7080508249122326E-2</v>
      </c>
      <c r="N5576" s="21">
        <v>10.4375</v>
      </c>
      <c r="O5576" s="21">
        <f t="shared" si="90"/>
        <v>13.56875</v>
      </c>
      <c r="P5576" s="21">
        <v>5.875</v>
      </c>
      <c r="Q5576" s="19">
        <v>10.857242146686776</v>
      </c>
      <c r="R5576" s="4">
        <v>92.075000000000003</v>
      </c>
      <c r="S5576" s="4">
        <v>14.725</v>
      </c>
      <c r="T5576" s="29">
        <v>181.22500000000002</v>
      </c>
      <c r="U5576" s="4"/>
      <c r="V5576" s="9"/>
      <c r="W5576" s="9"/>
      <c r="X5576" s="9"/>
      <c r="Y5576" s="9"/>
      <c r="Z5576" s="9"/>
      <c r="AA5576" s="9"/>
    </row>
    <row r="5577" spans="1:27">
      <c r="A5577" s="39">
        <v>20</v>
      </c>
      <c r="B5577" s="39">
        <v>8</v>
      </c>
      <c r="C5577" s="40">
        <v>39680</v>
      </c>
      <c r="D5577" s="17">
        <v>8.3333333333996507E-2</v>
      </c>
      <c r="E5577" s="18">
        <v>0.18067220881001231</v>
      </c>
      <c r="F5577" s="4">
        <v>19.59408154377147</v>
      </c>
      <c r="G5577" s="4">
        <v>40.823896257398772</v>
      </c>
      <c r="H5577" s="4">
        <v>21.229814713627306</v>
      </c>
      <c r="I5577" s="19">
        <v>1.0319557937500536</v>
      </c>
      <c r="J5577" s="19">
        <v>2.021518408999984</v>
      </c>
      <c r="K5577" s="20">
        <v>1.9447496891641363</v>
      </c>
      <c r="L5577" s="20">
        <v>2.0319815390442595</v>
      </c>
      <c r="M5577" s="20">
        <v>8.7231849880123502E-2</v>
      </c>
      <c r="N5577" s="21">
        <v>10.3125</v>
      </c>
      <c r="O5577" s="21">
        <f t="shared" si="90"/>
        <v>13.40625</v>
      </c>
      <c r="P5577" s="21">
        <v>7.125</v>
      </c>
      <c r="Q5577" s="19">
        <v>12.979511803811635</v>
      </c>
      <c r="R5577" s="4">
        <v>92.65</v>
      </c>
      <c r="S5577" s="4">
        <v>14.3125</v>
      </c>
      <c r="T5577" s="29">
        <v>134.39999999999998</v>
      </c>
      <c r="U5577" s="4"/>
      <c r="V5577" s="9"/>
      <c r="W5577" s="9"/>
      <c r="X5577" s="9"/>
      <c r="Y5577" s="9"/>
      <c r="Z5577" s="9"/>
      <c r="AA5577" s="9"/>
    </row>
    <row r="5578" spans="1:27">
      <c r="A5578" s="39">
        <v>20</v>
      </c>
      <c r="B5578" s="39">
        <v>8</v>
      </c>
      <c r="C5578" s="40">
        <v>39680</v>
      </c>
      <c r="D5578" s="17">
        <v>0.125</v>
      </c>
      <c r="E5578" s="18">
        <v>0.19727207346876341</v>
      </c>
      <c r="F5578" s="4">
        <v>19.85007768838393</v>
      </c>
      <c r="G5578" s="4">
        <v>42.226451345298727</v>
      </c>
      <c r="H5578" s="4">
        <v>22.376373656914797</v>
      </c>
      <c r="I5578" s="19">
        <v>1.0315790425000539</v>
      </c>
      <c r="J5578" s="19">
        <v>2.1479367049999825</v>
      </c>
      <c r="K5578" s="20">
        <v>1.992335374142884</v>
      </c>
      <c r="L5578" s="20">
        <v>2.0892754355397596</v>
      </c>
      <c r="M5578" s="20">
        <v>9.6940061396875776E-2</v>
      </c>
      <c r="N5578" s="21">
        <v>12.6875</v>
      </c>
      <c r="O5578" s="21">
        <f t="shared" si="90"/>
        <v>16.493750000000002</v>
      </c>
      <c r="P5578" s="21">
        <v>7</v>
      </c>
      <c r="Q5578" s="19">
        <v>10.796058497936778</v>
      </c>
      <c r="R5578" s="4">
        <v>94.35</v>
      </c>
      <c r="S5578" s="4">
        <v>13.775</v>
      </c>
      <c r="T5578" s="29">
        <v>164.82499999999999</v>
      </c>
      <c r="U5578" s="4"/>
      <c r="V5578" s="9"/>
      <c r="W5578" s="9"/>
      <c r="X5578" s="9"/>
      <c r="Y5578" s="9"/>
      <c r="Z5578" s="9"/>
      <c r="AA5578" s="9"/>
    </row>
    <row r="5579" spans="1:27">
      <c r="A5579" s="39">
        <v>20</v>
      </c>
      <c r="B5579" s="39">
        <v>8</v>
      </c>
      <c r="C5579" s="40">
        <v>39680</v>
      </c>
      <c r="D5579" s="17">
        <v>0.16666666666699825</v>
      </c>
      <c r="E5579" s="18">
        <v>0.23363949345876572</v>
      </c>
      <c r="F5579" s="4">
        <v>40.721256942330179</v>
      </c>
      <c r="G5579" s="4">
        <v>67.924210830972939</v>
      </c>
      <c r="H5579" s="4">
        <v>27.20295388864276</v>
      </c>
      <c r="I5579" s="19">
        <v>1.6658103206250876</v>
      </c>
      <c r="J5579" s="19">
        <v>2.9061288524999762</v>
      </c>
      <c r="K5579" s="20">
        <v>1.9685537994211357</v>
      </c>
      <c r="L5579" s="20">
        <v>2.054984398259259</v>
      </c>
      <c r="M5579" s="20">
        <v>8.6430598838123263E-2</v>
      </c>
      <c r="N5579" s="21">
        <v>18.75</v>
      </c>
      <c r="O5579" s="21">
        <f t="shared" si="90"/>
        <v>24.375</v>
      </c>
      <c r="P5579" s="21">
        <v>9.625</v>
      </c>
      <c r="Q5579" s="19">
        <v>4.8055020754371789</v>
      </c>
      <c r="R5579" s="4">
        <v>94.974999999999994</v>
      </c>
      <c r="S5579" s="4">
        <v>13.5625</v>
      </c>
      <c r="T5579" s="29">
        <v>213.60000000000002</v>
      </c>
      <c r="U5579" s="4"/>
      <c r="V5579" s="9"/>
      <c r="W5579" s="9"/>
      <c r="X5579" s="9"/>
      <c r="Y5579" s="9"/>
      <c r="Z5579" s="9"/>
      <c r="AA5579" s="9"/>
    </row>
    <row r="5580" spans="1:27">
      <c r="A5580" s="39">
        <v>20</v>
      </c>
      <c r="B5580" s="39">
        <v>8</v>
      </c>
      <c r="C5580" s="40">
        <v>39680</v>
      </c>
      <c r="D5580" s="17">
        <v>0.20833333333399651</v>
      </c>
      <c r="E5580" s="18">
        <v>0.32113248431002173</v>
      </c>
      <c r="F5580" s="4">
        <v>72.031340439412062</v>
      </c>
      <c r="G5580" s="4">
        <v>107.87391706039671</v>
      </c>
      <c r="H5580" s="4">
        <v>35.842576620984644</v>
      </c>
      <c r="I5580" s="19">
        <v>2.2995671712501213</v>
      </c>
      <c r="J5580" s="19">
        <v>4.043445876999967</v>
      </c>
      <c r="K5580" s="20">
        <v>1.9447720713191377</v>
      </c>
      <c r="L5580" s="20">
        <v>2.0550377621352585</v>
      </c>
      <c r="M5580" s="20">
        <v>0.11026569081612086</v>
      </c>
      <c r="N5580" s="21">
        <v>21.75</v>
      </c>
      <c r="O5580" s="21">
        <f t="shared" si="90"/>
        <v>28.275000000000002</v>
      </c>
      <c r="P5580" s="21">
        <v>13.0625</v>
      </c>
      <c r="Q5580" s="19">
        <v>3.1206411776872911</v>
      </c>
      <c r="R5580" s="4">
        <v>96.05</v>
      </c>
      <c r="S5580" s="4">
        <v>13.975</v>
      </c>
      <c r="T5580" s="29">
        <v>194</v>
      </c>
      <c r="U5580" s="4"/>
      <c r="V5580" s="9"/>
      <c r="W5580" s="9"/>
      <c r="X5580" s="9"/>
      <c r="Y5580" s="9"/>
      <c r="Z5580" s="9"/>
      <c r="AA5580" s="9"/>
    </row>
    <row r="5581" spans="1:27">
      <c r="A5581" s="39">
        <v>20</v>
      </c>
      <c r="B5581" s="39">
        <v>8</v>
      </c>
      <c r="C5581" s="40">
        <v>39680</v>
      </c>
      <c r="D5581" s="17">
        <v>0.25</v>
      </c>
      <c r="E5581" s="18">
        <v>0.47304442294253207</v>
      </c>
      <c r="F5581" s="4">
        <v>101.69126636315677</v>
      </c>
      <c r="G5581" s="4">
        <v>146.17598149757052</v>
      </c>
      <c r="H5581" s="4">
        <v>44.484715134413761</v>
      </c>
      <c r="I5581" s="19">
        <v>3.3292833881251767</v>
      </c>
      <c r="J5581" s="19">
        <v>5.749462372499953</v>
      </c>
      <c r="K5581" s="20">
        <v>1.9864108415966357</v>
      </c>
      <c r="L5581" s="20">
        <v>2.1180600210535081</v>
      </c>
      <c r="M5581" s="20">
        <v>0.13164917945687271</v>
      </c>
      <c r="N5581" s="21">
        <v>27.6875</v>
      </c>
      <c r="O5581" s="21">
        <f t="shared" si="90"/>
        <v>35.993749999999999</v>
      </c>
      <c r="P5581" s="21">
        <v>17.6875</v>
      </c>
      <c r="Q5581" s="19">
        <v>2.7463494837498161</v>
      </c>
      <c r="R5581" s="4">
        <v>95.25</v>
      </c>
      <c r="S5581" s="4">
        <v>13.975</v>
      </c>
      <c r="T5581" s="29">
        <v>202.67499999999998</v>
      </c>
      <c r="U5581" s="4"/>
      <c r="V5581" s="9"/>
      <c r="W5581" s="9"/>
      <c r="X5581" s="9"/>
      <c r="Y5581" s="9"/>
      <c r="Z5581" s="9"/>
      <c r="AA5581" s="9"/>
    </row>
    <row r="5582" spans="1:27">
      <c r="A5582" s="39">
        <v>20</v>
      </c>
      <c r="B5582" s="39">
        <v>8</v>
      </c>
      <c r="C5582" s="40">
        <v>39680</v>
      </c>
      <c r="D5582" s="17">
        <v>0.29166666666699825</v>
      </c>
      <c r="E5582" s="18">
        <v>0.50808694199378479</v>
      </c>
      <c r="F5582" s="4">
        <v>71.532497501649686</v>
      </c>
      <c r="G5582" s="4">
        <v>107.89111092199667</v>
      </c>
      <c r="H5582" s="4">
        <v>36.358613420346998</v>
      </c>
      <c r="I5582" s="19">
        <v>2.4565569381251313</v>
      </c>
      <c r="J5582" s="19">
        <v>4.4859817889999629</v>
      </c>
      <c r="K5582" s="20">
        <v>2.0815762467666312</v>
      </c>
      <c r="L5582" s="20">
        <v>2.2955791429947583</v>
      </c>
      <c r="M5582" s="20">
        <v>0.21400289622812763</v>
      </c>
      <c r="N5582" s="21">
        <v>25.4375</v>
      </c>
      <c r="O5582" s="21">
        <f t="shared" si="90"/>
        <v>33.068750000000001</v>
      </c>
      <c r="P5582" s="21">
        <v>15.8125</v>
      </c>
      <c r="Q5582" s="19">
        <v>3.5580019201247621</v>
      </c>
      <c r="R5582" s="4">
        <v>96.275000000000006</v>
      </c>
      <c r="S5582" s="4">
        <v>14.112500000000001</v>
      </c>
      <c r="T5582" s="29">
        <v>188.375</v>
      </c>
      <c r="U5582" s="4"/>
      <c r="V5582" s="9"/>
      <c r="W5582" s="9"/>
      <c r="X5582" s="9"/>
      <c r="Y5582" s="9"/>
      <c r="Z5582" s="9"/>
      <c r="AA5582" s="9"/>
    </row>
    <row r="5583" spans="1:27">
      <c r="A5583" s="39">
        <v>20</v>
      </c>
      <c r="B5583" s="39">
        <v>8</v>
      </c>
      <c r="C5583" s="40">
        <v>39680</v>
      </c>
      <c r="D5583" s="17">
        <v>0.33333333333399651</v>
      </c>
      <c r="E5583" s="18">
        <v>0.48046041297128284</v>
      </c>
      <c r="F5583" s="4">
        <v>95.341918524720455</v>
      </c>
      <c r="G5583" s="4">
        <v>134.87577091537082</v>
      </c>
      <c r="H5583" s="4">
        <v>39.533852390650374</v>
      </c>
      <c r="I5583" s="19">
        <v>3.1685470393751696</v>
      </c>
      <c r="J5583" s="19">
        <v>5.4339218784999552</v>
      </c>
      <c r="K5583" s="20">
        <v>1.9447943341783891</v>
      </c>
      <c r="L5583" s="20">
        <v>2.0780962473502571</v>
      </c>
      <c r="M5583" s="20">
        <v>0.13330191317186818</v>
      </c>
      <c r="N5583" s="21">
        <v>27.5625</v>
      </c>
      <c r="O5583" s="21">
        <f t="shared" si="90"/>
        <v>35.831250000000004</v>
      </c>
      <c r="P5583" s="21">
        <v>17.125</v>
      </c>
      <c r="Q5583" s="19">
        <v>3.8703397344372408</v>
      </c>
      <c r="R5583" s="4">
        <v>97.875</v>
      </c>
      <c r="S5583" s="4">
        <v>14.0875</v>
      </c>
      <c r="T5583" s="29">
        <v>262.27499999999998</v>
      </c>
      <c r="U5583" s="4"/>
      <c r="V5583" s="9"/>
      <c r="W5583" s="9"/>
      <c r="X5583" s="9"/>
      <c r="Y5583" s="9"/>
      <c r="Z5583" s="9"/>
      <c r="AA5583" s="9"/>
    </row>
    <row r="5584" spans="1:27">
      <c r="A5584" s="39">
        <v>20</v>
      </c>
      <c r="B5584" s="39">
        <v>8</v>
      </c>
      <c r="C5584" s="40">
        <v>39680</v>
      </c>
      <c r="D5584" s="17">
        <v>0.375</v>
      </c>
      <c r="E5584" s="18">
        <v>0.41312195945252833</v>
      </c>
      <c r="F5584" s="4">
        <v>92.166700251933534</v>
      </c>
      <c r="G5584" s="4">
        <v>131.45139469994592</v>
      </c>
      <c r="H5584" s="4">
        <v>39.284694448012388</v>
      </c>
      <c r="I5584" s="19">
        <v>3.0882277031251668</v>
      </c>
      <c r="J5584" s="19">
        <v>5.1813542929999574</v>
      </c>
      <c r="K5584" s="20">
        <v>1.9388543840766399</v>
      </c>
      <c r="L5584" s="20">
        <v>2.0552505130432563</v>
      </c>
      <c r="M5584" s="20">
        <v>0.1163961289666165</v>
      </c>
      <c r="N5584" s="21">
        <v>22.3125</v>
      </c>
      <c r="O5584" s="21">
        <f t="shared" si="90"/>
        <v>29.006250000000001</v>
      </c>
      <c r="P5584" s="21">
        <v>14.25</v>
      </c>
      <c r="Q5584" s="19">
        <v>4.3075828843747113</v>
      </c>
      <c r="R5584" s="4">
        <v>98.224999999999994</v>
      </c>
      <c r="S5584" s="4">
        <v>14.612500000000001</v>
      </c>
      <c r="T5584" s="29">
        <v>162.97499999999999</v>
      </c>
      <c r="U5584" s="4"/>
      <c r="V5584" s="9"/>
      <c r="W5584" s="9"/>
      <c r="X5584" s="9"/>
      <c r="Y5584" s="9"/>
      <c r="Z5584" s="9"/>
      <c r="AA5584" s="9"/>
    </row>
    <row r="5585" spans="1:27">
      <c r="A5585" s="39">
        <v>20</v>
      </c>
      <c r="B5585" s="39">
        <v>8</v>
      </c>
      <c r="C5585" s="40">
        <v>39680</v>
      </c>
      <c r="D5585" s="17">
        <v>0.41666666666699825</v>
      </c>
      <c r="E5585" s="18">
        <v>0.3291302026112729</v>
      </c>
      <c r="F5585" s="4">
        <v>73.586116296924359</v>
      </c>
      <c r="G5585" s="4">
        <v>109.57313509109659</v>
      </c>
      <c r="H5585" s="4">
        <v>35.987018794172215</v>
      </c>
      <c r="I5585" s="19">
        <v>2.6913752968751457</v>
      </c>
      <c r="J5585" s="19">
        <v>4.7391983724999607</v>
      </c>
      <c r="K5585" s="20">
        <v>1.9329143487636409</v>
      </c>
      <c r="L5585" s="20">
        <v>2.0438535305217562</v>
      </c>
      <c r="M5585" s="20">
        <v>0.11093918175811535</v>
      </c>
      <c r="N5585" s="21">
        <v>17.125</v>
      </c>
      <c r="O5585" s="21">
        <f t="shared" si="90"/>
        <v>22.262499999999999</v>
      </c>
      <c r="P5585" s="21">
        <v>12.6875</v>
      </c>
      <c r="Q5585" s="19">
        <v>7.1173492944370222</v>
      </c>
      <c r="R5585" s="4">
        <v>94.075000000000003</v>
      </c>
      <c r="S5585" s="4">
        <v>15.1625</v>
      </c>
      <c r="T5585" s="29">
        <v>176.52499999999998</v>
      </c>
      <c r="U5585" s="4"/>
      <c r="V5585" s="9"/>
      <c r="W5585" s="9"/>
      <c r="X5585" s="9"/>
      <c r="Y5585" s="9"/>
      <c r="Z5585" s="9"/>
      <c r="AA5585" s="9"/>
    </row>
    <row r="5586" spans="1:27">
      <c r="A5586" s="39">
        <v>20</v>
      </c>
      <c r="B5586" s="39">
        <v>8</v>
      </c>
      <c r="C5586" s="40">
        <v>39680</v>
      </c>
      <c r="D5586" s="17">
        <v>0.45833333333399651</v>
      </c>
      <c r="E5586" s="18">
        <v>0.24995884233876725</v>
      </c>
      <c r="F5586" s="4">
        <v>61.241608751251583</v>
      </c>
      <c r="G5586" s="4">
        <v>95.582314101697008</v>
      </c>
      <c r="H5586" s="4">
        <v>34.340705350445418</v>
      </c>
      <c r="I5586" s="19">
        <v>2.3739212793751294</v>
      </c>
      <c r="J5586" s="19">
        <v>4.1706304979999649</v>
      </c>
      <c r="K5586" s="20">
        <v>1.9388692051533911</v>
      </c>
      <c r="L5586" s="20">
        <v>2.0496319563445056</v>
      </c>
      <c r="M5586" s="20">
        <v>0.11076275119111473</v>
      </c>
      <c r="N5586" s="21">
        <v>14</v>
      </c>
      <c r="O5586" s="21">
        <f t="shared" si="90"/>
        <v>18.2</v>
      </c>
      <c r="P5586" s="21">
        <v>10</v>
      </c>
      <c r="Q5586" s="19">
        <v>10.364471547249305</v>
      </c>
      <c r="R5586" s="4">
        <v>83.724999999999994</v>
      </c>
      <c r="S5586" s="4">
        <v>16.137499999999999</v>
      </c>
      <c r="T5586" s="29">
        <v>152.77500000000001</v>
      </c>
      <c r="U5586" s="4"/>
      <c r="V5586" s="9"/>
      <c r="W5586" s="9"/>
      <c r="X5586" s="9"/>
      <c r="Y5586" s="9"/>
      <c r="Z5586" s="9"/>
      <c r="AA5586" s="9"/>
    </row>
    <row r="5587" spans="1:27">
      <c r="A5587" s="39">
        <v>20</v>
      </c>
      <c r="B5587" s="39">
        <v>8</v>
      </c>
      <c r="C5587" s="40">
        <v>39680</v>
      </c>
      <c r="D5587" s="17">
        <v>0.5</v>
      </c>
      <c r="E5587" s="18">
        <v>0.28001347585501951</v>
      </c>
      <c r="F5587" s="4">
        <v>73.34302218054944</v>
      </c>
      <c r="G5587" s="4">
        <v>113.28328373437144</v>
      </c>
      <c r="H5587" s="4">
        <v>39.940261553821983</v>
      </c>
      <c r="I5587" s="19">
        <v>2.689449679375147</v>
      </c>
      <c r="J5587" s="19">
        <v>5.0554893364999574</v>
      </c>
      <c r="K5587" s="20">
        <v>1.9745614924666395</v>
      </c>
      <c r="L5587" s="20">
        <v>2.0783122987342555</v>
      </c>
      <c r="M5587" s="20">
        <v>0.10375080626761574</v>
      </c>
      <c r="N5587" s="21">
        <v>19.9375</v>
      </c>
      <c r="O5587" s="21">
        <f t="shared" si="90"/>
        <v>25.918749999999999</v>
      </c>
      <c r="P5587" s="21">
        <v>11.8125</v>
      </c>
      <c r="Q5587" s="19">
        <v>7.4303534662495014</v>
      </c>
      <c r="R5587" s="4">
        <v>74.275000000000006</v>
      </c>
      <c r="S5587" s="4">
        <v>17.25</v>
      </c>
      <c r="T5587" s="29">
        <v>140.30000000000001</v>
      </c>
      <c r="U5587" s="4"/>
      <c r="V5587" s="9"/>
      <c r="W5587" s="9"/>
      <c r="X5587" s="9"/>
      <c r="Y5587" s="9"/>
      <c r="Z5587" s="9"/>
      <c r="AA5587" s="9"/>
    </row>
    <row r="5588" spans="1:27">
      <c r="A5588" s="39">
        <v>20</v>
      </c>
      <c r="B5588" s="39">
        <v>8</v>
      </c>
      <c r="C5588" s="40">
        <v>39680</v>
      </c>
      <c r="D5588" s="17">
        <v>0.54166666666699825</v>
      </c>
      <c r="E5588" s="18">
        <v>0.32832570100877312</v>
      </c>
      <c r="F5588" s="4">
        <v>63.925406207763636</v>
      </c>
      <c r="G5588" s="4">
        <v>102.34549586379676</v>
      </c>
      <c r="H5588" s="4">
        <v>38.420089656033127</v>
      </c>
      <c r="I5588" s="19">
        <v>2.6093884875001434</v>
      </c>
      <c r="J5588" s="19">
        <v>3.9181353169999671</v>
      </c>
      <c r="K5588" s="20">
        <v>2.0102539161178883</v>
      </c>
      <c r="L5588" s="20">
        <v>2.1699735513822551</v>
      </c>
      <c r="M5588" s="20">
        <v>0.15971963526436694</v>
      </c>
      <c r="N5588" s="21">
        <v>22.5</v>
      </c>
      <c r="O5588" s="21">
        <f t="shared" si="90"/>
        <v>29.25</v>
      </c>
      <c r="P5588" s="21">
        <v>14</v>
      </c>
      <c r="Q5588" s="19">
        <v>8.4924074761869299</v>
      </c>
      <c r="R5588" s="4">
        <v>75.3</v>
      </c>
      <c r="S5588" s="4">
        <v>17.262499999999999</v>
      </c>
      <c r="T5588" s="29">
        <v>140.125</v>
      </c>
      <c r="U5588" s="4"/>
      <c r="V5588" s="9"/>
      <c r="W5588" s="9"/>
      <c r="X5588" s="9"/>
      <c r="Y5588" s="9"/>
      <c r="Z5588" s="9"/>
      <c r="AA5588" s="9"/>
    </row>
    <row r="5589" spans="1:27">
      <c r="A5589" s="39">
        <v>20</v>
      </c>
      <c r="B5589" s="39">
        <v>8</v>
      </c>
      <c r="C5589" s="40">
        <v>39680</v>
      </c>
      <c r="D5589" s="17">
        <v>0.58333333333399651</v>
      </c>
      <c r="E5589" s="18">
        <v>0.27385168050501918</v>
      </c>
      <c r="F5589" s="4">
        <v>75.646342501886565</v>
      </c>
      <c r="G5589" s="4">
        <v>115.84816436479632</v>
      </c>
      <c r="H5589" s="4">
        <v>40.201821862909753</v>
      </c>
      <c r="I5589" s="19">
        <v>2.6085303318751443</v>
      </c>
      <c r="J5589" s="19">
        <v>4.5502410664999617</v>
      </c>
      <c r="K5589" s="20">
        <v>1.9805240462726403</v>
      </c>
      <c r="L5589" s="20">
        <v>2.0955965115345045</v>
      </c>
      <c r="M5589" s="20">
        <v>0.11507246526186427</v>
      </c>
      <c r="N5589" s="21">
        <v>21</v>
      </c>
      <c r="O5589" s="21">
        <f t="shared" si="90"/>
        <v>27.3</v>
      </c>
      <c r="P5589" s="21">
        <v>12.25</v>
      </c>
      <c r="Q5589" s="19">
        <v>6.9317532186245341</v>
      </c>
      <c r="R5589" s="4">
        <v>77.05</v>
      </c>
      <c r="S5589" s="4">
        <v>17.274999999999999</v>
      </c>
      <c r="T5589" s="29">
        <v>221.57500000000002</v>
      </c>
      <c r="U5589" s="4"/>
      <c r="V5589" s="9"/>
      <c r="W5589" s="9"/>
      <c r="X5589" s="9"/>
      <c r="Y5589" s="9"/>
      <c r="Z5589" s="9"/>
      <c r="AA5589" s="9"/>
    </row>
    <row r="5590" spans="1:27">
      <c r="A5590" s="39">
        <v>20</v>
      </c>
      <c r="B5590" s="39">
        <v>8</v>
      </c>
      <c r="C5590" s="40">
        <v>39680</v>
      </c>
      <c r="D5590" s="17">
        <v>0.625</v>
      </c>
      <c r="E5590" s="18">
        <v>0.31396565025002199</v>
      </c>
      <c r="F5590" s="4">
        <v>67.62844303143801</v>
      </c>
      <c r="G5590" s="4">
        <v>110.63798097024647</v>
      </c>
      <c r="H5590" s="4">
        <v>43.009537938808464</v>
      </c>
      <c r="I5590" s="19">
        <v>2.2125081737501229</v>
      </c>
      <c r="J5590" s="19">
        <v>4.2975936774999637</v>
      </c>
      <c r="K5590" s="20">
        <v>2.0221644526061384</v>
      </c>
      <c r="L5590" s="20">
        <v>2.1529094321220046</v>
      </c>
      <c r="M5590" s="20">
        <v>0.13074497951586561</v>
      </c>
      <c r="N5590" s="21">
        <v>26.5</v>
      </c>
      <c r="O5590" s="21">
        <f t="shared" si="90"/>
        <v>34.450000000000003</v>
      </c>
      <c r="P5590" s="21">
        <v>15.5</v>
      </c>
      <c r="Q5590" s="19">
        <v>6.1827543372495848</v>
      </c>
      <c r="R5590" s="4">
        <v>72.025000000000006</v>
      </c>
      <c r="S5590" s="4">
        <v>18.0625</v>
      </c>
      <c r="T5590" s="29">
        <v>159.6</v>
      </c>
      <c r="U5590" s="4"/>
      <c r="V5590" s="9"/>
      <c r="W5590" s="9"/>
      <c r="X5590" s="9"/>
      <c r="Y5590" s="9"/>
      <c r="Z5590" s="9"/>
      <c r="AA5590" s="9"/>
    </row>
    <row r="5591" spans="1:27">
      <c r="A5591" s="39">
        <v>20</v>
      </c>
      <c r="B5591" s="39">
        <v>8</v>
      </c>
      <c r="C5591" s="40">
        <v>39680</v>
      </c>
      <c r="D5591" s="17">
        <v>0.66666666666699825</v>
      </c>
      <c r="E5591" s="18">
        <v>0.32252649954502277</v>
      </c>
      <c r="F5591" s="4">
        <v>43.05075957919238</v>
      </c>
      <c r="G5591" s="4">
        <v>76.90501276047253</v>
      </c>
      <c r="H5591" s="4">
        <v>33.854253181280157</v>
      </c>
      <c r="I5591" s="19">
        <v>1.5798397156250883</v>
      </c>
      <c r="J5591" s="19">
        <v>3.1600922064999728</v>
      </c>
      <c r="K5591" s="20">
        <v>1.9864867364166412</v>
      </c>
      <c r="L5591" s="20">
        <v>2.2445807345340039</v>
      </c>
      <c r="M5591" s="20">
        <v>0.25809399811736272</v>
      </c>
      <c r="N5591" s="21">
        <v>20.1875</v>
      </c>
      <c r="O5591" s="21">
        <f t="shared" si="90"/>
        <v>26.243750000000002</v>
      </c>
      <c r="P5591" s="21">
        <v>9.875</v>
      </c>
      <c r="Q5591" s="19">
        <v>12.116541729436685</v>
      </c>
      <c r="R5591" s="4">
        <v>79.724999999999994</v>
      </c>
      <c r="S5591" s="4">
        <v>16.862500000000001</v>
      </c>
      <c r="T5591" s="29">
        <v>183.5</v>
      </c>
      <c r="U5591" s="4"/>
      <c r="V5591" s="9"/>
      <c r="W5591" s="9"/>
      <c r="X5591" s="9"/>
      <c r="Y5591" s="9"/>
      <c r="Z5591" s="9"/>
      <c r="AA5591" s="9"/>
    </row>
    <row r="5592" spans="1:27">
      <c r="A5592" s="39">
        <v>20</v>
      </c>
      <c r="B5592" s="39">
        <v>8</v>
      </c>
      <c r="C5592" s="40">
        <v>39680</v>
      </c>
      <c r="D5592" s="17">
        <v>0.70833333333399651</v>
      </c>
      <c r="E5592" s="18">
        <v>0.31116593319502217</v>
      </c>
      <c r="F5592" s="4">
        <v>23.692599778270807</v>
      </c>
      <c r="G5592" s="4">
        <v>50.680329056198367</v>
      </c>
      <c r="H5592" s="4">
        <v>26.98772927792756</v>
      </c>
      <c r="I5592" s="19">
        <v>0.94755498562505314</v>
      </c>
      <c r="J5592" s="19">
        <v>2.1489403264999813</v>
      </c>
      <c r="K5592" s="20">
        <v>2.0340750856671388</v>
      </c>
      <c r="L5592" s="20">
        <v>2.2217342956310033</v>
      </c>
      <c r="M5592" s="20">
        <v>0.18765920996386415</v>
      </c>
      <c r="N5592" s="21">
        <v>11.4375</v>
      </c>
      <c r="O5592" s="21">
        <f t="shared" si="90"/>
        <v>14.86875</v>
      </c>
      <c r="P5592" s="21">
        <v>6.3125</v>
      </c>
      <c r="Q5592" s="19">
        <v>14.365807908811533</v>
      </c>
      <c r="R5592" s="4">
        <v>83.474999999999994</v>
      </c>
      <c r="S5592" s="4">
        <v>16.112500000000001</v>
      </c>
      <c r="T5592" s="29">
        <v>268.82499999999999</v>
      </c>
      <c r="U5592" s="4"/>
      <c r="V5592" s="9"/>
      <c r="W5592" s="9"/>
      <c r="X5592" s="9"/>
      <c r="Y5592" s="9"/>
      <c r="Z5592" s="9"/>
      <c r="AA5592" s="9"/>
    </row>
    <row r="5593" spans="1:27">
      <c r="A5593" s="39">
        <v>20</v>
      </c>
      <c r="B5593" s="39">
        <v>8</v>
      </c>
      <c r="C5593" s="40">
        <v>39680</v>
      </c>
      <c r="D5593" s="17">
        <v>0.75</v>
      </c>
      <c r="E5593" s="18">
        <v>0.40637259253752878</v>
      </c>
      <c r="F5593" s="4">
        <v>39.363597511930543</v>
      </c>
      <c r="G5593" s="4">
        <v>72.716257536722651</v>
      </c>
      <c r="H5593" s="4">
        <v>33.352660024792101</v>
      </c>
      <c r="I5593" s="19">
        <v>1.2629298943750713</v>
      </c>
      <c r="J5593" s="19">
        <v>2.6546653034999772</v>
      </c>
      <c r="K5593" s="20">
        <v>2.0935590423948867</v>
      </c>
      <c r="L5593" s="20">
        <v>2.2733288664757527</v>
      </c>
      <c r="M5593" s="20">
        <v>0.17976982408086634</v>
      </c>
      <c r="N5593" s="21">
        <v>16.625</v>
      </c>
      <c r="O5593" s="21">
        <f t="shared" si="90"/>
        <v>21.612500000000001</v>
      </c>
      <c r="P5593" s="21">
        <v>10.25</v>
      </c>
      <c r="Q5593" s="19">
        <v>6.121437416999588</v>
      </c>
      <c r="R5593" s="4">
        <v>81.5</v>
      </c>
      <c r="S5593" s="4">
        <v>16.237500000000001</v>
      </c>
      <c r="T5593" s="29">
        <v>281.10000000000002</v>
      </c>
      <c r="U5593" s="4"/>
      <c r="V5593" s="9"/>
      <c r="W5593" s="9"/>
      <c r="X5593" s="9"/>
      <c r="Y5593" s="9"/>
      <c r="Z5593" s="9"/>
      <c r="AA5593" s="9"/>
    </row>
    <row r="5594" spans="1:27">
      <c r="A5594" s="39">
        <v>20</v>
      </c>
      <c r="B5594" s="39">
        <v>8</v>
      </c>
      <c r="C5594" s="40">
        <v>39680</v>
      </c>
      <c r="D5594" s="17">
        <v>0.79166666666699825</v>
      </c>
      <c r="E5594" s="18">
        <v>0.50173239489628585</v>
      </c>
      <c r="F5594" s="4">
        <v>65.355856257913473</v>
      </c>
      <c r="G5594" s="4">
        <v>103.28831431354665</v>
      </c>
      <c r="H5594" s="4">
        <v>37.932458055633184</v>
      </c>
      <c r="I5594" s="19">
        <v>2.3671746412501342</v>
      </c>
      <c r="J5594" s="19">
        <v>3.7292911099999673</v>
      </c>
      <c r="K5594" s="20">
        <v>2.1173574434981353</v>
      </c>
      <c r="L5594" s="20">
        <v>2.2962926020707526</v>
      </c>
      <c r="M5594" s="20">
        <v>0.17893515857261677</v>
      </c>
      <c r="N5594" s="21">
        <v>19.1875</v>
      </c>
      <c r="O5594" s="21">
        <f t="shared" si="90"/>
        <v>24.943750000000001</v>
      </c>
      <c r="P5594" s="21">
        <v>12.5625</v>
      </c>
      <c r="Q5594" s="19">
        <v>2.2488408864998486</v>
      </c>
      <c r="R5594" s="4">
        <v>91.45</v>
      </c>
      <c r="S5594" s="4">
        <v>15.4375</v>
      </c>
      <c r="T5594" s="29">
        <v>246.27500000000001</v>
      </c>
      <c r="U5594" s="4"/>
      <c r="V5594" s="9"/>
      <c r="W5594" s="9"/>
      <c r="X5594" s="9"/>
      <c r="Y5594" s="9"/>
      <c r="Z5594" s="9"/>
      <c r="AA5594" s="9"/>
    </row>
    <row r="5595" spans="1:27">
      <c r="A5595" s="39">
        <v>20</v>
      </c>
      <c r="B5595" s="39">
        <v>8</v>
      </c>
      <c r="C5595" s="40">
        <v>39680</v>
      </c>
      <c r="D5595" s="17">
        <v>0.83333333333399651</v>
      </c>
      <c r="E5595" s="18">
        <v>0.41705561894252985</v>
      </c>
      <c r="F5595" s="4">
        <v>35.164513472831302</v>
      </c>
      <c r="G5595" s="4">
        <v>61.646468620822986</v>
      </c>
      <c r="H5595" s="4">
        <v>26.481955147991691</v>
      </c>
      <c r="I5595" s="19">
        <v>1.8142673693751032</v>
      </c>
      <c r="J5595" s="19">
        <v>2.6548333664999766</v>
      </c>
      <c r="K5595" s="20">
        <v>2.0935748973681378</v>
      </c>
      <c r="L5595" s="20">
        <v>2.5769506910495021</v>
      </c>
      <c r="M5595" s="20">
        <v>0.48337579368136452</v>
      </c>
      <c r="N5595" s="21">
        <v>12.5</v>
      </c>
      <c r="O5595" s="21">
        <f t="shared" si="90"/>
        <v>16.25</v>
      </c>
      <c r="P5595" s="21">
        <v>7.5</v>
      </c>
      <c r="Q5595" s="19">
        <v>8.7461094792494105</v>
      </c>
      <c r="R5595" s="4">
        <v>95.65</v>
      </c>
      <c r="S5595" s="4">
        <v>15.0375</v>
      </c>
      <c r="T5595" s="29">
        <v>189.22499999999999</v>
      </c>
      <c r="U5595" s="4"/>
      <c r="V5595" s="9"/>
      <c r="W5595" s="9"/>
      <c r="X5595" s="9"/>
      <c r="Y5595" s="9"/>
      <c r="Z5595" s="9"/>
      <c r="AA5595" s="9"/>
    </row>
    <row r="5596" spans="1:27">
      <c r="A5596" s="39">
        <v>20</v>
      </c>
      <c r="B5596" s="39">
        <v>8</v>
      </c>
      <c r="C5596" s="40">
        <v>39680</v>
      </c>
      <c r="D5596" s="17">
        <v>0.875</v>
      </c>
      <c r="E5596" s="18">
        <v>0.31892586737502304</v>
      </c>
      <c r="F5596" s="4">
        <v>22.170885216571097</v>
      </c>
      <c r="G5596" s="4">
        <v>43.818980624748562</v>
      </c>
      <c r="H5596" s="4">
        <v>21.648095408177468</v>
      </c>
      <c r="I5596" s="19">
        <v>1.1038959031250632</v>
      </c>
      <c r="J5596" s="19">
        <v>2.0228047779999825</v>
      </c>
      <c r="K5596" s="20">
        <v>2.0460015168938908</v>
      </c>
      <c r="L5596" s="20">
        <v>2.2047846175947514</v>
      </c>
      <c r="M5596" s="20">
        <v>0.15878310070086066</v>
      </c>
      <c r="N5596" s="21">
        <v>11.9375</v>
      </c>
      <c r="O5596" s="21">
        <f t="shared" si="90"/>
        <v>15.518750000000001</v>
      </c>
      <c r="P5596" s="21">
        <v>6.8125</v>
      </c>
      <c r="Q5596" s="19">
        <v>8.1218023071244527</v>
      </c>
      <c r="R5596" s="4">
        <v>97.375</v>
      </c>
      <c r="S5596" s="4">
        <v>15.0375</v>
      </c>
      <c r="T5596" s="29">
        <v>264.07500000000005</v>
      </c>
      <c r="U5596" s="4"/>
      <c r="V5596" s="9"/>
      <c r="W5596" s="9"/>
      <c r="X5596" s="9"/>
      <c r="Y5596" s="9"/>
      <c r="Z5596" s="9"/>
      <c r="AA5596" s="9"/>
    </row>
    <row r="5597" spans="1:27">
      <c r="A5597" s="39">
        <v>20</v>
      </c>
      <c r="B5597" s="39">
        <v>8</v>
      </c>
      <c r="C5597" s="40">
        <v>39680</v>
      </c>
      <c r="D5597" s="17">
        <v>0.91666666666699825</v>
      </c>
      <c r="E5597" s="18">
        <v>0.30916277501377237</v>
      </c>
      <c r="F5597" s="4">
        <v>28.416488419545004</v>
      </c>
      <c r="G5597" s="4">
        <v>53.249526864248253</v>
      </c>
      <c r="H5597" s="4">
        <v>24.833038444703242</v>
      </c>
      <c r="I5597" s="19">
        <v>1.1035331056250635</v>
      </c>
      <c r="J5597" s="19">
        <v>2.2757269869999801</v>
      </c>
      <c r="K5597" s="20">
        <v>1.938950655746897</v>
      </c>
      <c r="L5597" s="20">
        <v>2.0845771924690006</v>
      </c>
      <c r="M5597" s="20">
        <v>0.14562653672210396</v>
      </c>
      <c r="N5597" s="21">
        <v>7.75</v>
      </c>
      <c r="O5597" s="21">
        <f t="shared" si="90"/>
        <v>10.075000000000001</v>
      </c>
      <c r="P5597" s="21">
        <v>5.125</v>
      </c>
      <c r="Q5597" s="19">
        <v>9.8093256950618386</v>
      </c>
      <c r="R5597" s="4">
        <v>98.325000000000003</v>
      </c>
      <c r="S5597" s="4">
        <v>15.0875</v>
      </c>
      <c r="T5597" s="29">
        <v>266.05</v>
      </c>
      <c r="U5597" s="4"/>
      <c r="V5597" s="9"/>
      <c r="W5597" s="9"/>
      <c r="X5597" s="9"/>
      <c r="Y5597" s="9"/>
      <c r="Z5597" s="9"/>
      <c r="AA5597" s="9"/>
    </row>
    <row r="5598" spans="1:27">
      <c r="A5598" s="39">
        <v>20</v>
      </c>
      <c r="B5598" s="39">
        <v>8</v>
      </c>
      <c r="C5598" s="40">
        <v>39680</v>
      </c>
      <c r="D5598" s="17">
        <v>0.95833333333399651</v>
      </c>
      <c r="E5598" s="18">
        <v>0.28267070444377035</v>
      </c>
      <c r="F5598" s="4">
        <v>35.172922462481324</v>
      </c>
      <c r="G5598" s="4">
        <v>65.484589834697829</v>
      </c>
      <c r="H5598" s="4">
        <v>30.311667372216515</v>
      </c>
      <c r="I5598" s="19">
        <v>1.4183010262500819</v>
      </c>
      <c r="J5598" s="19">
        <v>2.3390201664999792</v>
      </c>
      <c r="K5598" s="20">
        <v>1.9865398968751449</v>
      </c>
      <c r="L5598" s="20">
        <v>2.1361747300337504</v>
      </c>
      <c r="M5598" s="20">
        <v>0.14963483315860548</v>
      </c>
      <c r="N5598" s="21">
        <v>8</v>
      </c>
      <c r="O5598" s="21">
        <f t="shared" si="90"/>
        <v>10.4</v>
      </c>
      <c r="P5598" s="21">
        <v>6.3125</v>
      </c>
      <c r="Q5598" s="19">
        <v>5.2486130911246462</v>
      </c>
      <c r="R5598" s="4">
        <v>98.424999999999997</v>
      </c>
      <c r="S5598" s="4">
        <v>14.4625</v>
      </c>
      <c r="T5598" s="29">
        <v>138.27500000000001</v>
      </c>
      <c r="U5598" s="4"/>
      <c r="V5598" s="9"/>
      <c r="W5598" s="9"/>
      <c r="X5598" s="9"/>
      <c r="Y5598" s="9"/>
      <c r="Z5598" s="9"/>
      <c r="AA5598" s="9"/>
    </row>
    <row r="5599" spans="1:27">
      <c r="A5599" s="39">
        <v>21</v>
      </c>
      <c r="B5599" s="39">
        <v>8</v>
      </c>
      <c r="C5599" s="40">
        <v>39681</v>
      </c>
      <c r="D5599" s="17">
        <v>0</v>
      </c>
      <c r="E5599" s="18">
        <v>0.32308988427502355</v>
      </c>
      <c r="F5599" s="4">
        <v>28.548149057844995</v>
      </c>
      <c r="G5599" s="4">
        <v>55.296874139848164</v>
      </c>
      <c r="H5599" s="4">
        <v>26.748725082003169</v>
      </c>
      <c r="I5599" s="19">
        <v>1.2602926356250732</v>
      </c>
      <c r="J5599" s="19">
        <v>2.1494397589999812</v>
      </c>
      <c r="K5599" s="20">
        <v>1.9389655336311478</v>
      </c>
      <c r="L5599" s="20">
        <v>2.07895822784625</v>
      </c>
      <c r="M5599" s="20">
        <v>0.13999269421510213</v>
      </c>
      <c r="N5599" s="21">
        <v>5</v>
      </c>
      <c r="O5599" s="21">
        <f t="shared" si="90"/>
        <v>6.5</v>
      </c>
      <c r="P5599" s="21">
        <v>4.3125</v>
      </c>
      <c r="Q5599" s="19">
        <v>10.185465551124313</v>
      </c>
      <c r="R5599" s="4">
        <v>98.625</v>
      </c>
      <c r="S5599" s="4">
        <v>14.0875</v>
      </c>
      <c r="T5599" s="29">
        <v>206.67500000000001</v>
      </c>
      <c r="U5599" s="4"/>
      <c r="V5599" s="9"/>
      <c r="W5599" s="9"/>
      <c r="X5599" s="9"/>
      <c r="Y5599" s="9"/>
      <c r="Z5599" s="9"/>
      <c r="AA5599" s="9"/>
    </row>
    <row r="5600" spans="1:27">
      <c r="A5600" s="39">
        <v>21</v>
      </c>
      <c r="B5600" s="39">
        <v>8</v>
      </c>
      <c r="C5600" s="40">
        <v>39681</v>
      </c>
      <c r="D5600" s="17">
        <v>4.1666666666998253E-2</v>
      </c>
      <c r="E5600" s="18">
        <v>0.30158605788877207</v>
      </c>
      <c r="F5600" s="4">
        <v>26.2562128790704</v>
      </c>
      <c r="G5600" s="4">
        <v>52.880643088648235</v>
      </c>
      <c r="H5600" s="4">
        <v>26.624430209577838</v>
      </c>
      <c r="I5600" s="19">
        <v>1.1023330831250644</v>
      </c>
      <c r="J5600" s="19">
        <v>2.0230743129999817</v>
      </c>
      <c r="K5600" s="20">
        <v>1.9746595138078966</v>
      </c>
      <c r="L5600" s="20">
        <v>2.0790117771422496</v>
      </c>
      <c r="M5600" s="20">
        <v>0.10435226333435288</v>
      </c>
      <c r="N5600" s="21">
        <v>5.4375</v>
      </c>
      <c r="O5600" s="21">
        <f t="shared" si="90"/>
        <v>7.0687500000000005</v>
      </c>
      <c r="P5600" s="21">
        <v>3.625</v>
      </c>
      <c r="Q5600" s="19">
        <v>4.9368818581246661</v>
      </c>
      <c r="R5600" s="4">
        <v>98.775000000000006</v>
      </c>
      <c r="S5600" s="4">
        <v>13.862500000000001</v>
      </c>
      <c r="T5600" s="29">
        <v>147.32499999999999</v>
      </c>
      <c r="U5600" s="4"/>
      <c r="V5600" s="9"/>
      <c r="W5600" s="9"/>
      <c r="X5600" s="9"/>
      <c r="Y5600" s="9"/>
      <c r="Z5600" s="9"/>
      <c r="AA5600" s="9"/>
    </row>
    <row r="5601" spans="1:27">
      <c r="A5601" s="39">
        <v>21</v>
      </c>
      <c r="B5601" s="39">
        <v>8</v>
      </c>
      <c r="C5601" s="40">
        <v>39681</v>
      </c>
      <c r="D5601" s="17">
        <v>8.3333333333996507E-2</v>
      </c>
      <c r="E5601" s="18">
        <v>0.30855373698002253</v>
      </c>
      <c r="F5601" s="4">
        <v>17.208058458996987</v>
      </c>
      <c r="G5601" s="4">
        <v>37.210741095823757</v>
      </c>
      <c r="H5601" s="4">
        <v>20.002682636826762</v>
      </c>
      <c r="I5601" s="19">
        <v>0.86581934375005076</v>
      </c>
      <c r="J5601" s="19">
        <v>1.3909093714999876</v>
      </c>
      <c r="K5601" s="20">
        <v>2.0936229394708912</v>
      </c>
      <c r="L5601" s="20">
        <v>2.2394347392472489</v>
      </c>
      <c r="M5601" s="20">
        <v>0.14581179977635783</v>
      </c>
      <c r="N5601" s="21">
        <v>6.625</v>
      </c>
      <c r="O5601" s="21">
        <f t="shared" si="90"/>
        <v>8.6125000000000007</v>
      </c>
      <c r="P5601" s="21">
        <v>5.1875</v>
      </c>
      <c r="Q5601" s="19">
        <v>9.8742105677493335</v>
      </c>
      <c r="R5601" s="4">
        <v>98.8</v>
      </c>
      <c r="S5601" s="4">
        <v>13.637499999999999</v>
      </c>
      <c r="T5601" s="29">
        <v>212.35</v>
      </c>
      <c r="U5601" s="4"/>
      <c r="V5601" s="9"/>
      <c r="W5601" s="9"/>
      <c r="X5601" s="9"/>
      <c r="Y5601" s="9"/>
      <c r="Z5601" s="9"/>
      <c r="AA5601" s="9"/>
    </row>
    <row r="5602" spans="1:27">
      <c r="A5602" s="39">
        <v>21</v>
      </c>
      <c r="B5602" s="39">
        <v>8</v>
      </c>
      <c r="C5602" s="40">
        <v>39681</v>
      </c>
      <c r="D5602" s="17">
        <v>0.125</v>
      </c>
      <c r="E5602" s="18">
        <v>0.37427709026502753</v>
      </c>
      <c r="F5602" s="4">
        <v>19.886468148784026</v>
      </c>
      <c r="G5602" s="4">
        <v>38.870727610223689</v>
      </c>
      <c r="H5602" s="4">
        <v>18.98425946143967</v>
      </c>
      <c r="I5602" s="19">
        <v>1.0228719025000603</v>
      </c>
      <c r="J5602" s="19">
        <v>1.4541824679999871</v>
      </c>
      <c r="K5602" s="20">
        <v>2.3969694881906261</v>
      </c>
      <c r="L5602" s="20">
        <v>2.6232418450274984</v>
      </c>
      <c r="M5602" s="20">
        <v>0.22627235683687219</v>
      </c>
      <c r="N5602" s="21">
        <v>10.4375</v>
      </c>
      <c r="O5602" s="21">
        <f t="shared" si="90"/>
        <v>13.56875</v>
      </c>
      <c r="P5602" s="21">
        <v>6.75</v>
      </c>
      <c r="Q5602" s="19">
        <v>6.4998958051870606</v>
      </c>
      <c r="R5602" s="4">
        <v>98.95</v>
      </c>
      <c r="S5602" s="4">
        <v>13.737500000000001</v>
      </c>
      <c r="T5602" s="29">
        <v>292.125</v>
      </c>
      <c r="U5602" s="4"/>
      <c r="V5602" s="9"/>
      <c r="W5602" s="9"/>
      <c r="X5602" s="9"/>
      <c r="Y5602" s="9"/>
      <c r="Z5602" s="9"/>
      <c r="AA5602" s="9"/>
    </row>
    <row r="5603" spans="1:27">
      <c r="A5603" s="39">
        <v>21</v>
      </c>
      <c r="B5603" s="39">
        <v>8</v>
      </c>
      <c r="C5603" s="40">
        <v>39681</v>
      </c>
      <c r="D5603" s="17">
        <v>0.16666666666699825</v>
      </c>
      <c r="E5603" s="18">
        <v>0.37459162521877765</v>
      </c>
      <c r="F5603" s="4">
        <v>16.318302315859651</v>
      </c>
      <c r="G5603" s="4">
        <v>31.35404666204894</v>
      </c>
      <c r="H5603" s="4">
        <v>15.035744346189288</v>
      </c>
      <c r="I5603" s="19">
        <v>0.94386421875005588</v>
      </c>
      <c r="J5603" s="19">
        <v>1.2645476249999885</v>
      </c>
      <c r="K5603" s="20">
        <v>2.4029264464578759</v>
      </c>
      <c r="L5603" s="20">
        <v>2.6118538739179975</v>
      </c>
      <c r="M5603" s="20">
        <v>0.2089274274601215</v>
      </c>
      <c r="N5603" s="21">
        <v>8.5625</v>
      </c>
      <c r="O5603" s="21">
        <f t="shared" si="90"/>
        <v>11.13125</v>
      </c>
      <c r="P5603" s="21">
        <v>5.5</v>
      </c>
      <c r="Q5603" s="19">
        <v>8.8754313931869024</v>
      </c>
      <c r="R5603" s="4">
        <v>98.974999999999994</v>
      </c>
      <c r="S5603" s="4">
        <v>13.8</v>
      </c>
      <c r="T5603" s="29">
        <v>295.3</v>
      </c>
      <c r="U5603" s="4"/>
      <c r="V5603" s="9"/>
      <c r="W5603" s="9"/>
      <c r="X5603" s="9"/>
      <c r="Y5603" s="9"/>
      <c r="Z5603" s="9"/>
      <c r="AA5603" s="9"/>
    </row>
    <row r="5604" spans="1:27">
      <c r="A5604" s="39">
        <v>21</v>
      </c>
      <c r="B5604" s="39">
        <v>8</v>
      </c>
      <c r="C5604" s="40">
        <v>39681</v>
      </c>
      <c r="D5604" s="17">
        <v>0.20833333333399651</v>
      </c>
      <c r="E5604" s="18">
        <v>0.39340476377002903</v>
      </c>
      <c r="F5604" s="4">
        <v>15.554532925272287</v>
      </c>
      <c r="G5604" s="4">
        <v>31.611579669198925</v>
      </c>
      <c r="H5604" s="4">
        <v>16.057046743926641</v>
      </c>
      <c r="I5604" s="19">
        <v>0.86490537312505145</v>
      </c>
      <c r="J5604" s="19">
        <v>1.1381293289999896</v>
      </c>
      <c r="K5604" s="20">
        <v>2.2899263926288826</v>
      </c>
      <c r="L5604" s="20">
        <v>2.4572693395477474</v>
      </c>
      <c r="M5604" s="20">
        <v>0.16734294691886475</v>
      </c>
      <c r="N5604" s="21">
        <v>8.875</v>
      </c>
      <c r="O5604" s="21">
        <f t="shared" si="90"/>
        <v>11.5375</v>
      </c>
      <c r="P5604" s="21">
        <v>5.25</v>
      </c>
      <c r="Q5604" s="19">
        <v>5.6256192119371233</v>
      </c>
      <c r="R5604" s="4">
        <v>99</v>
      </c>
      <c r="S5604" s="4">
        <v>13.7125</v>
      </c>
      <c r="T5604" s="29">
        <v>290.45000000000005</v>
      </c>
      <c r="U5604" s="4"/>
      <c r="V5604" s="9"/>
      <c r="W5604" s="9"/>
      <c r="X5604" s="9"/>
      <c r="Y5604" s="9"/>
      <c r="Z5604" s="9"/>
      <c r="AA5604" s="9"/>
    </row>
    <row r="5605" spans="1:27">
      <c r="A5605" s="39">
        <v>21</v>
      </c>
      <c r="B5605" s="39">
        <v>8</v>
      </c>
      <c r="C5605" s="40">
        <v>39681</v>
      </c>
      <c r="D5605" s="17">
        <v>0.25</v>
      </c>
      <c r="E5605" s="18">
        <v>0.54181464618254027</v>
      </c>
      <c r="F5605" s="4">
        <v>19.12592365907167</v>
      </c>
      <c r="G5605" s="4">
        <v>38.49802921389869</v>
      </c>
      <c r="H5605" s="4">
        <v>19.372105554827016</v>
      </c>
      <c r="I5605" s="19">
        <v>0.94319443875005637</v>
      </c>
      <c r="J5605" s="19">
        <v>1.3910959319999874</v>
      </c>
      <c r="K5605" s="20">
        <v>2.2126125874758866</v>
      </c>
      <c r="L5605" s="20">
        <v>2.4000519102602467</v>
      </c>
      <c r="M5605" s="20">
        <v>0.18743932278435971</v>
      </c>
      <c r="N5605" s="21">
        <v>10.25</v>
      </c>
      <c r="O5605" s="21">
        <f t="shared" si="90"/>
        <v>13.325000000000001</v>
      </c>
      <c r="P5605" s="21">
        <v>5.5625</v>
      </c>
      <c r="Q5605" s="19">
        <v>3.500611609437267</v>
      </c>
      <c r="R5605" s="4">
        <v>99.05</v>
      </c>
      <c r="S5605" s="4">
        <v>13.762499999999999</v>
      </c>
      <c r="T5605" s="29">
        <v>250.67500000000001</v>
      </c>
      <c r="U5605" s="4"/>
      <c r="V5605" s="9"/>
      <c r="W5605" s="9"/>
      <c r="X5605" s="9"/>
      <c r="Y5605" s="9"/>
      <c r="Z5605" s="9"/>
      <c r="AA5605" s="9"/>
    </row>
    <row r="5606" spans="1:27">
      <c r="A5606" s="39">
        <v>21</v>
      </c>
      <c r="B5606" s="39">
        <v>8</v>
      </c>
      <c r="C5606" s="40">
        <v>39681</v>
      </c>
      <c r="D5606" s="17">
        <v>0.29166666666699825</v>
      </c>
      <c r="E5606" s="18">
        <v>0.55574785247254122</v>
      </c>
      <c r="F5606" s="4">
        <v>31.878977101219455</v>
      </c>
      <c r="G5606" s="4">
        <v>54.947170394873119</v>
      </c>
      <c r="H5606" s="4">
        <v>23.068193293653664</v>
      </c>
      <c r="I5606" s="19">
        <v>1.1785569937500708</v>
      </c>
      <c r="J5606" s="19">
        <v>2.0867141884999811</v>
      </c>
      <c r="K5606" s="20">
        <v>2.2661520835863849</v>
      </c>
      <c r="L5606" s="20">
        <v>2.4974924787469961</v>
      </c>
      <c r="M5606" s="20">
        <v>0.231340395160611</v>
      </c>
      <c r="N5606" s="21">
        <v>12.4375</v>
      </c>
      <c r="O5606" s="21">
        <f t="shared" si="90"/>
        <v>16.168749999999999</v>
      </c>
      <c r="P5606" s="21">
        <v>8.375</v>
      </c>
      <c r="Q5606" s="19">
        <v>2.5005967336873347</v>
      </c>
      <c r="R5606" s="4">
        <v>99.125</v>
      </c>
      <c r="S5606" s="4">
        <v>13.95</v>
      </c>
      <c r="T5606" s="29">
        <v>272.92500000000001</v>
      </c>
      <c r="U5606" s="4"/>
      <c r="V5606" s="9"/>
      <c r="W5606" s="9"/>
      <c r="X5606" s="9"/>
      <c r="Y5606" s="9"/>
      <c r="Z5606" s="9"/>
      <c r="AA5606" s="9"/>
    </row>
    <row r="5607" spans="1:27">
      <c r="A5607" s="39">
        <v>21</v>
      </c>
      <c r="B5607" s="39">
        <v>8</v>
      </c>
      <c r="C5607" s="40">
        <v>39681</v>
      </c>
      <c r="D5607" s="17">
        <v>0.33333333333399651</v>
      </c>
      <c r="E5607" s="18">
        <v>0.54947846249754106</v>
      </c>
      <c r="F5607" s="4">
        <v>41.700852034580251</v>
      </c>
      <c r="G5607" s="4">
        <v>66.936614699147697</v>
      </c>
      <c r="H5607" s="4">
        <v>25.235762664567442</v>
      </c>
      <c r="I5607" s="19">
        <v>1.6494076875000996</v>
      </c>
      <c r="J5607" s="19">
        <v>2.3397267709999783</v>
      </c>
      <c r="K5607" s="20">
        <v>2.1888377898888898</v>
      </c>
      <c r="L5607" s="20">
        <v>2.4689165649012459</v>
      </c>
      <c r="M5607" s="20">
        <v>0.28007877501235612</v>
      </c>
      <c r="N5607" s="21">
        <v>20.375</v>
      </c>
      <c r="O5607" s="21">
        <f t="shared" si="90"/>
        <v>26.487500000000001</v>
      </c>
      <c r="P5607" s="21">
        <v>9.5625</v>
      </c>
      <c r="Q5607" s="19">
        <v>3.000894233062303</v>
      </c>
      <c r="R5607" s="4">
        <v>99.2</v>
      </c>
      <c r="S5607" s="4">
        <v>14.324999999999999</v>
      </c>
      <c r="T5607" s="29">
        <v>314.625</v>
      </c>
      <c r="U5607" s="4"/>
      <c r="V5607" s="9"/>
      <c r="W5607" s="9"/>
      <c r="X5607" s="9"/>
      <c r="Y5607" s="9"/>
      <c r="Z5607" s="9"/>
      <c r="AA5607" s="9"/>
    </row>
    <row r="5608" spans="1:27">
      <c r="A5608" s="39">
        <v>21</v>
      </c>
      <c r="B5608" s="39">
        <v>8</v>
      </c>
      <c r="C5608" s="40">
        <v>39681</v>
      </c>
      <c r="D5608" s="17">
        <v>0.375</v>
      </c>
      <c r="E5608" s="18">
        <v>0.54488509058754087</v>
      </c>
      <c r="F5608" s="4">
        <v>66.06353922860103</v>
      </c>
      <c r="G5608" s="4">
        <v>97.927286999271629</v>
      </c>
      <c r="H5608" s="4">
        <v>31.863747770670589</v>
      </c>
      <c r="I5608" s="19">
        <v>1.962877909375119</v>
      </c>
      <c r="J5608" s="19">
        <v>2.9721892579999727</v>
      </c>
      <c r="K5608" s="20">
        <v>2.0817829067708957</v>
      </c>
      <c r="L5608" s="20">
        <v>2.3314952382392455</v>
      </c>
      <c r="M5608" s="20">
        <v>0.24971233146834987</v>
      </c>
      <c r="N5608" s="21">
        <v>22</v>
      </c>
      <c r="O5608" s="21">
        <f t="shared" si="90"/>
        <v>28.6</v>
      </c>
      <c r="P5608" s="21">
        <v>13.0625</v>
      </c>
      <c r="Q5608" s="19">
        <v>2.5634286373123327</v>
      </c>
      <c r="R5608" s="4">
        <v>99.3</v>
      </c>
      <c r="S5608" s="4">
        <v>14.9</v>
      </c>
      <c r="T5608" s="29">
        <v>271.2</v>
      </c>
      <c r="U5608" s="4"/>
      <c r="V5608" s="9"/>
      <c r="W5608" s="9"/>
      <c r="X5608" s="9"/>
      <c r="Y5608" s="9"/>
      <c r="Z5608" s="9"/>
      <c r="AA5608" s="9"/>
    </row>
    <row r="5609" spans="1:27">
      <c r="A5609" s="39">
        <v>21</v>
      </c>
      <c r="B5609" s="39">
        <v>8</v>
      </c>
      <c r="C5609" s="40">
        <v>39681</v>
      </c>
      <c r="D5609" s="17">
        <v>0.41666666666699825</v>
      </c>
      <c r="E5609" s="18">
        <v>0.50651743406253802</v>
      </c>
      <c r="F5609" s="4">
        <v>88.516071887797153</v>
      </c>
      <c r="G5609" s="4">
        <v>124.3316023810207</v>
      </c>
      <c r="H5609" s="4">
        <v>35.815530493223534</v>
      </c>
      <c r="I5609" s="19">
        <v>2.9040630081251768</v>
      </c>
      <c r="J5609" s="19">
        <v>4.9959664759999534</v>
      </c>
      <c r="K5609" s="20">
        <v>2.0639470310698971</v>
      </c>
      <c r="L5609" s="20">
        <v>2.2055267796867453</v>
      </c>
      <c r="M5609" s="20">
        <v>0.14157974861684808</v>
      </c>
      <c r="N5609" s="21">
        <v>26</v>
      </c>
      <c r="O5609" s="21">
        <f t="shared" si="90"/>
        <v>33.800000000000004</v>
      </c>
      <c r="P5609" s="21">
        <v>16.0625</v>
      </c>
      <c r="Q5609" s="19">
        <v>3.689078902124761</v>
      </c>
      <c r="R5609" s="4">
        <v>99.3</v>
      </c>
      <c r="S5609" s="4">
        <v>15.2875</v>
      </c>
      <c r="T5609" s="29">
        <v>246.05</v>
      </c>
      <c r="U5609" s="4"/>
      <c r="V5609" s="9"/>
      <c r="W5609" s="9"/>
      <c r="X5609" s="9"/>
      <c r="Y5609" s="9"/>
      <c r="Z5609" s="9"/>
      <c r="AA5609" s="9"/>
    </row>
    <row r="5610" spans="1:27">
      <c r="A5610" s="39">
        <v>21</v>
      </c>
      <c r="B5610" s="39">
        <v>8</v>
      </c>
      <c r="C5610" s="40">
        <v>39681</v>
      </c>
      <c r="D5610" s="17">
        <v>0.45833333333399651</v>
      </c>
      <c r="E5610" s="18">
        <v>0.45962694501003459</v>
      </c>
      <c r="F5610" s="4">
        <v>81.889669059560831</v>
      </c>
      <c r="G5610" s="4">
        <v>117.45503556429591</v>
      </c>
      <c r="H5610" s="4">
        <v>35.565366504735088</v>
      </c>
      <c r="I5610" s="19">
        <v>2.8245739200001725</v>
      </c>
      <c r="J5610" s="19">
        <v>4.9961255544999537</v>
      </c>
      <c r="K5610" s="20">
        <v>1.9747349996139019</v>
      </c>
      <c r="L5610" s="20">
        <v>2.1139234151627448</v>
      </c>
      <c r="M5610" s="20">
        <v>0.13918841554884309</v>
      </c>
      <c r="N5610" s="21">
        <v>17.375</v>
      </c>
      <c r="O5610" s="21">
        <f t="shared" si="90"/>
        <v>22.587500000000002</v>
      </c>
      <c r="P5610" s="21">
        <v>11.875</v>
      </c>
      <c r="Q5610" s="19">
        <v>5.8778836466871214</v>
      </c>
      <c r="R5610" s="4">
        <v>98.974999999999994</v>
      </c>
      <c r="S5610" s="4">
        <v>15.862500000000001</v>
      </c>
      <c r="T5610" s="29">
        <v>158.42500000000001</v>
      </c>
      <c r="U5610" s="4"/>
      <c r="V5610" s="9"/>
      <c r="W5610" s="9"/>
      <c r="X5610" s="9"/>
      <c r="Y5610" s="9"/>
      <c r="Z5610" s="9"/>
      <c r="AA5610" s="9"/>
    </row>
    <row r="5611" spans="1:27">
      <c r="A5611" s="39">
        <v>21</v>
      </c>
      <c r="B5611" s="39">
        <v>8</v>
      </c>
      <c r="C5611" s="40">
        <v>39681</v>
      </c>
      <c r="D5611" s="17">
        <v>0.5</v>
      </c>
      <c r="E5611" s="18">
        <v>0.39744571169253018</v>
      </c>
      <c r="F5611" s="4">
        <v>74.880121884899552</v>
      </c>
      <c r="G5611" s="4">
        <v>112.36357020849609</v>
      </c>
      <c r="H5611" s="4">
        <v>37.483448323596519</v>
      </c>
      <c r="I5611" s="19">
        <v>2.5098269300001541</v>
      </c>
      <c r="J5611" s="19">
        <v>4.3638586124999588</v>
      </c>
      <c r="K5611" s="20">
        <v>1.9509504197754037</v>
      </c>
      <c r="L5611" s="20">
        <v>2.0509593781244946</v>
      </c>
      <c r="M5611" s="20">
        <v>0.10000895834909096</v>
      </c>
      <c r="N5611" s="21">
        <v>17.25</v>
      </c>
      <c r="O5611" s="21">
        <f t="shared" si="90"/>
        <v>22.425000000000001</v>
      </c>
      <c r="P5611" s="21">
        <v>11.75</v>
      </c>
      <c r="Q5611" s="19">
        <v>7.6917616978120069</v>
      </c>
      <c r="R5611" s="4">
        <v>92.85</v>
      </c>
      <c r="S5611" s="4">
        <v>16.962499999999999</v>
      </c>
      <c r="T5611" s="29">
        <v>133.69999999999999</v>
      </c>
      <c r="U5611" s="4"/>
      <c r="V5611" s="9"/>
      <c r="W5611" s="9"/>
      <c r="X5611" s="9"/>
      <c r="Y5611" s="9"/>
      <c r="Z5611" s="9"/>
      <c r="AA5611" s="9"/>
    </row>
    <row r="5612" spans="1:27">
      <c r="A5612" s="39">
        <v>21</v>
      </c>
      <c r="B5612" s="39">
        <v>8</v>
      </c>
      <c r="C5612" s="40">
        <v>39681</v>
      </c>
      <c r="D5612" s="17">
        <v>0.54166666666699825</v>
      </c>
      <c r="E5612" s="18">
        <v>0.36393467526002765</v>
      </c>
      <c r="F5612" s="4">
        <v>67.614290021863326</v>
      </c>
      <c r="G5612" s="4">
        <v>104.97516924604631</v>
      </c>
      <c r="H5612" s="4">
        <v>37.360879224182987</v>
      </c>
      <c r="I5612" s="19">
        <v>2.1168885506251307</v>
      </c>
      <c r="J5612" s="19">
        <v>3.9845270919999627</v>
      </c>
      <c r="K5612" s="20">
        <v>1.9628539518989037</v>
      </c>
      <c r="L5612" s="20">
        <v>2.0567416606832443</v>
      </c>
      <c r="M5612" s="20">
        <v>9.3887708784340607E-2</v>
      </c>
      <c r="N5612" s="21">
        <v>15.3125</v>
      </c>
      <c r="O5612" s="21">
        <f t="shared" si="90"/>
        <v>19.90625</v>
      </c>
      <c r="P5612" s="21">
        <v>10.0625</v>
      </c>
      <c r="Q5612" s="19">
        <v>9.1931216261244142</v>
      </c>
      <c r="R5612" s="4">
        <v>83.724999999999994</v>
      </c>
      <c r="S5612" s="4">
        <v>17.762499999999999</v>
      </c>
      <c r="T5612" s="29">
        <v>119.45</v>
      </c>
      <c r="U5612" s="4"/>
      <c r="V5612" s="9"/>
      <c r="W5612" s="9"/>
      <c r="X5612" s="9"/>
      <c r="Y5612" s="9"/>
      <c r="Z5612" s="9"/>
      <c r="AA5612" s="9"/>
    </row>
    <row r="5613" spans="1:27">
      <c r="A5613" s="39">
        <v>21</v>
      </c>
      <c r="B5613" s="39">
        <v>8</v>
      </c>
      <c r="C5613" s="40">
        <v>39681</v>
      </c>
      <c r="D5613" s="17">
        <v>0.58333333333399651</v>
      </c>
      <c r="E5613" s="18">
        <v>0.33374267927252549</v>
      </c>
      <c r="F5613" s="4">
        <v>59.836572558052183</v>
      </c>
      <c r="G5613" s="4">
        <v>95.16137091532164</v>
      </c>
      <c r="H5613" s="4">
        <v>35.324798357269465</v>
      </c>
      <c r="I5613" s="19">
        <v>2.2729224856251413</v>
      </c>
      <c r="J5613" s="19">
        <v>4.1111499174999615</v>
      </c>
      <c r="K5613" s="20">
        <v>1.9569133769146543</v>
      </c>
      <c r="L5613" s="20">
        <v>2.0453363342617434</v>
      </c>
      <c r="M5613" s="20">
        <v>8.842295734708927E-2</v>
      </c>
      <c r="N5613" s="21">
        <v>14.5625</v>
      </c>
      <c r="O5613" s="21">
        <f t="shared" si="90"/>
        <v>18.931250000000002</v>
      </c>
      <c r="P5613" s="21">
        <v>12.625</v>
      </c>
      <c r="Q5613" s="19">
        <v>11.757968232999257</v>
      </c>
      <c r="R5613" s="4">
        <v>79.125</v>
      </c>
      <c r="S5613" s="4">
        <v>18.037500000000001</v>
      </c>
      <c r="T5613" s="29">
        <v>103.85</v>
      </c>
      <c r="U5613" s="4"/>
      <c r="V5613" s="9"/>
      <c r="W5613" s="9"/>
      <c r="X5613" s="9"/>
      <c r="Y5613" s="9"/>
      <c r="Z5613" s="9"/>
      <c r="AA5613" s="9"/>
    </row>
    <row r="5614" spans="1:27">
      <c r="A5614" s="39">
        <v>21</v>
      </c>
      <c r="B5614" s="39">
        <v>8</v>
      </c>
      <c r="C5614" s="40">
        <v>39681</v>
      </c>
      <c r="D5614" s="17">
        <v>0.625</v>
      </c>
      <c r="E5614" s="18">
        <v>0.37133058095877858</v>
      </c>
      <c r="F5614" s="4">
        <v>59.075598889802322</v>
      </c>
      <c r="G5614" s="4">
        <v>96.572710056271575</v>
      </c>
      <c r="H5614" s="4">
        <v>37.497111166469253</v>
      </c>
      <c r="I5614" s="19">
        <v>2.3504720025001467</v>
      </c>
      <c r="J5614" s="19">
        <v>4.1112920839999614</v>
      </c>
      <c r="K5614" s="20">
        <v>1.9271804394644065</v>
      </c>
      <c r="L5614" s="20">
        <v>2.0224719096187433</v>
      </c>
      <c r="M5614" s="20">
        <v>9.5291470154336866E-2</v>
      </c>
      <c r="N5614" s="21">
        <v>15.125</v>
      </c>
      <c r="O5614" s="21">
        <f t="shared" si="90"/>
        <v>19.662500000000001</v>
      </c>
      <c r="P5614" s="21">
        <v>12.1875</v>
      </c>
      <c r="Q5614" s="19">
        <v>12.321617982811727</v>
      </c>
      <c r="R5614" s="4">
        <v>74.724999999999994</v>
      </c>
      <c r="S5614" s="4">
        <v>18.649999999999999</v>
      </c>
      <c r="T5614" s="29">
        <v>113.8</v>
      </c>
      <c r="U5614" s="4"/>
      <c r="V5614" s="9"/>
      <c r="W5614" s="9"/>
      <c r="X5614" s="9"/>
      <c r="Y5614" s="9"/>
      <c r="Z5614" s="9"/>
      <c r="AA5614" s="9"/>
    </row>
    <row r="5615" spans="1:27">
      <c r="A5615" s="39">
        <v>21</v>
      </c>
      <c r="B5615" s="39">
        <v>8</v>
      </c>
      <c r="C5615" s="40">
        <v>39681</v>
      </c>
      <c r="D5615" s="17">
        <v>0.66666666666699825</v>
      </c>
      <c r="E5615" s="18">
        <v>0.39880104531878052</v>
      </c>
      <c r="F5615" s="4">
        <v>51.806767626478589</v>
      </c>
      <c r="G5615" s="4">
        <v>93.263656947346689</v>
      </c>
      <c r="H5615" s="4">
        <v>41.4568893208681</v>
      </c>
      <c r="I5615" s="19">
        <v>1.8013531737501127</v>
      </c>
      <c r="J5615" s="19">
        <v>3.6054038004999658</v>
      </c>
      <c r="K5615" s="20">
        <v>1.921239694057657</v>
      </c>
      <c r="L5615" s="20">
        <v>2.0110652481732432</v>
      </c>
      <c r="M5615" s="20">
        <v>8.9825554115585737E-2</v>
      </c>
      <c r="N5615" s="21">
        <v>13</v>
      </c>
      <c r="O5615" s="21">
        <f t="shared" si="90"/>
        <v>16.900000000000002</v>
      </c>
      <c r="P5615" s="21">
        <v>10.125</v>
      </c>
      <c r="Q5615" s="19">
        <v>13.072973613874185</v>
      </c>
      <c r="R5615" s="4">
        <v>72.424999999999997</v>
      </c>
      <c r="S5615" s="4">
        <v>18.399999999999999</v>
      </c>
      <c r="T5615" s="29">
        <v>118.85000000000001</v>
      </c>
      <c r="U5615" s="4"/>
      <c r="V5615" s="9"/>
      <c r="W5615" s="9"/>
      <c r="X5615" s="9"/>
      <c r="Y5615" s="9"/>
      <c r="Z5615" s="9"/>
      <c r="AA5615" s="9"/>
    </row>
    <row r="5616" spans="1:27">
      <c r="A5616" s="39">
        <v>21</v>
      </c>
      <c r="B5616" s="39">
        <v>8</v>
      </c>
      <c r="C5616" s="40">
        <v>39681</v>
      </c>
      <c r="D5616" s="17">
        <v>0.70833333333399651</v>
      </c>
      <c r="E5616" s="18">
        <v>0.39913207811503065</v>
      </c>
      <c r="F5616" s="4">
        <v>49.13094028212906</v>
      </c>
      <c r="G5616" s="4">
        <v>90.209364763096787</v>
      </c>
      <c r="H5616" s="4">
        <v>41.078424480967719</v>
      </c>
      <c r="I5616" s="19">
        <v>1.6441261931251034</v>
      </c>
      <c r="J5616" s="19">
        <v>3.2892555314999683</v>
      </c>
      <c r="K5616" s="20">
        <v>1.9390914417741567</v>
      </c>
      <c r="L5616" s="20">
        <v>2.0283064064494924</v>
      </c>
      <c r="M5616" s="20">
        <v>8.9214964675335739E-2</v>
      </c>
      <c r="N5616" s="21">
        <v>10.1875</v>
      </c>
      <c r="O5616" s="21">
        <f t="shared" si="90"/>
        <v>13.24375</v>
      </c>
      <c r="P5616" s="21">
        <v>9.0625</v>
      </c>
      <c r="Q5616" s="19">
        <v>11.885240117686763</v>
      </c>
      <c r="R5616" s="4">
        <v>70.349999999999994</v>
      </c>
      <c r="S5616" s="4">
        <v>18.237500000000001</v>
      </c>
      <c r="T5616" s="29">
        <v>101.05000000000001</v>
      </c>
      <c r="U5616" s="4"/>
      <c r="V5616" s="9"/>
      <c r="W5616" s="9"/>
      <c r="X5616" s="9"/>
      <c r="Y5616" s="9"/>
      <c r="Z5616" s="9"/>
      <c r="AA5616" s="9"/>
    </row>
    <row r="5617" spans="1:27">
      <c r="A5617" s="39">
        <v>21</v>
      </c>
      <c r="B5617" s="39">
        <v>8</v>
      </c>
      <c r="C5617" s="40">
        <v>39681</v>
      </c>
      <c r="D5617" s="17">
        <v>0.75</v>
      </c>
      <c r="E5617" s="18">
        <v>0.41986511588128234</v>
      </c>
      <c r="F5617" s="4">
        <v>49.772607349641461</v>
      </c>
      <c r="G5617" s="4">
        <v>91.109869525771728</v>
      </c>
      <c r="H5617" s="4">
        <v>41.337262176130267</v>
      </c>
      <c r="I5617" s="19">
        <v>1.8783515175001189</v>
      </c>
      <c r="J5617" s="19">
        <v>3.5423921353332997</v>
      </c>
      <c r="K5617" s="20">
        <v>1.9272028329809079</v>
      </c>
      <c r="L5617" s="20">
        <v>2.0169013643386586</v>
      </c>
      <c r="M5617" s="20">
        <v>8.9698531357750744E-2</v>
      </c>
      <c r="N5617" s="21">
        <v>20.9375</v>
      </c>
      <c r="O5617" s="21">
        <f t="shared" si="90"/>
        <v>27.21875</v>
      </c>
      <c r="P5617" s="21">
        <v>11.875</v>
      </c>
      <c r="Q5617" s="19">
        <v>10.196977856874373</v>
      </c>
      <c r="R5617" s="4">
        <v>69.25</v>
      </c>
      <c r="S5617" s="4">
        <v>17.412500000000001</v>
      </c>
      <c r="T5617" s="29">
        <v>106.55</v>
      </c>
      <c r="U5617" s="4"/>
      <c r="V5617" s="9"/>
      <c r="W5617" s="9"/>
      <c r="X5617" s="9"/>
      <c r="Y5617" s="9"/>
      <c r="Z5617" s="9"/>
      <c r="AA5617" s="9"/>
    </row>
    <row r="5618" spans="1:27">
      <c r="A5618" s="39">
        <v>21</v>
      </c>
      <c r="B5618" s="39">
        <v>8</v>
      </c>
      <c r="C5618" s="40">
        <v>39681</v>
      </c>
      <c r="D5618" s="17">
        <v>0.79166666666699825</v>
      </c>
      <c r="E5618" s="18">
        <v>0.41001200268378168</v>
      </c>
      <c r="F5618" s="4">
        <v>37.013111379956158</v>
      </c>
      <c r="G5618" s="4">
        <v>73.123557846422372</v>
      </c>
      <c r="H5618" s="4">
        <v>36.110446466466215</v>
      </c>
      <c r="I5618" s="19">
        <v>1.3300350293750844</v>
      </c>
      <c r="J5618" s="19">
        <v>2.9731727964999712</v>
      </c>
      <c r="K5618" s="20">
        <v>1.9510026258679072</v>
      </c>
      <c r="L5618" s="20">
        <v>2.0456014848617414</v>
      </c>
      <c r="M5618" s="20">
        <v>9.459885899383419E-2</v>
      </c>
      <c r="N5618" s="21">
        <v>17.3125</v>
      </c>
      <c r="O5618" s="21">
        <f t="shared" si="90"/>
        <v>22.506250000000001</v>
      </c>
      <c r="P5618" s="21">
        <v>10.0625</v>
      </c>
      <c r="Q5618" s="19">
        <v>12.199591703561753</v>
      </c>
      <c r="R5618" s="4">
        <v>74.966666666666654</v>
      </c>
      <c r="S5618" s="4">
        <v>16.533333333333335</v>
      </c>
      <c r="T5618" s="29">
        <v>82.466666666666654</v>
      </c>
      <c r="U5618" s="4"/>
      <c r="V5618" s="9"/>
      <c r="W5618" s="9"/>
      <c r="X5618" s="9"/>
      <c r="Y5618" s="9"/>
      <c r="Z5618" s="9"/>
      <c r="AA5618" s="9"/>
    </row>
    <row r="5619" spans="1:27">
      <c r="A5619" s="39">
        <v>21</v>
      </c>
      <c r="B5619" s="39">
        <v>8</v>
      </c>
      <c r="C5619" s="40">
        <v>39681</v>
      </c>
      <c r="D5619" s="17">
        <v>0.83333333333399651</v>
      </c>
      <c r="E5619" s="18">
        <v>0.39844234411253088</v>
      </c>
      <c r="F5619" s="4">
        <v>32.293305996631972</v>
      </c>
      <c r="G5619" s="4">
        <v>65.982799143622614</v>
      </c>
      <c r="H5619" s="4">
        <v>33.689493146990642</v>
      </c>
      <c r="I5619" s="19">
        <v>1.2513413050000797</v>
      </c>
      <c r="J5619" s="19">
        <v>2.7834930309999733</v>
      </c>
      <c r="K5619" s="20">
        <v>1.9212690464929092</v>
      </c>
      <c r="L5619" s="20">
        <v>2.0170035431199911</v>
      </c>
      <c r="M5619" s="20">
        <v>9.5734496627081833E-2</v>
      </c>
      <c r="N5619" s="21">
        <v>17.3125</v>
      </c>
      <c r="O5619" s="21">
        <f t="shared" si="90"/>
        <v>22.506250000000001</v>
      </c>
      <c r="P5619" s="21">
        <v>10.125</v>
      </c>
      <c r="Q5619" s="19">
        <v>11.386994607436808</v>
      </c>
      <c r="R5619" s="4">
        <v>82.424999999999997</v>
      </c>
      <c r="S5619" s="4">
        <v>15.574999999999999</v>
      </c>
      <c r="T5619" s="29">
        <v>111.95</v>
      </c>
      <c r="U5619" s="4"/>
      <c r="V5619" s="9"/>
      <c r="W5619" s="9"/>
      <c r="X5619" s="9"/>
      <c r="Y5619" s="9"/>
      <c r="Z5619" s="9"/>
      <c r="AA5619" s="9"/>
    </row>
    <row r="5620" spans="1:27">
      <c r="A5620" s="39">
        <v>21</v>
      </c>
      <c r="B5620" s="39">
        <v>8</v>
      </c>
      <c r="C5620" s="40">
        <v>39681</v>
      </c>
      <c r="D5620" s="17">
        <v>0.875</v>
      </c>
      <c r="E5620" s="18">
        <v>0.39877158366503113</v>
      </c>
      <c r="F5620" s="4">
        <v>28.593877182357613</v>
      </c>
      <c r="G5620" s="4">
        <v>58.457756504047879</v>
      </c>
      <c r="H5620" s="4">
        <v>29.86387932169027</v>
      </c>
      <c r="I5620" s="19">
        <v>1.0945468906250699</v>
      </c>
      <c r="J5620" s="19">
        <v>2.4040029604999766</v>
      </c>
      <c r="K5620" s="20">
        <v>1.9331728456116593</v>
      </c>
      <c r="L5620" s="20">
        <v>2.0399769947229909</v>
      </c>
      <c r="M5620" s="20">
        <v>0.10680414911133146</v>
      </c>
      <c r="N5620" s="21">
        <v>9.0625</v>
      </c>
      <c r="O5620" s="21">
        <f t="shared" si="90"/>
        <v>11.78125</v>
      </c>
      <c r="P5620" s="21">
        <v>7.6875</v>
      </c>
      <c r="Q5620" s="19">
        <v>10.949696580999337</v>
      </c>
      <c r="R5620" s="4">
        <v>86</v>
      </c>
      <c r="S5620" s="4">
        <v>15.025</v>
      </c>
      <c r="T5620" s="29">
        <v>104.97500000000001</v>
      </c>
      <c r="U5620" s="4"/>
      <c r="V5620" s="9"/>
      <c r="W5620" s="9"/>
      <c r="X5620" s="9"/>
      <c r="Y5620" s="9"/>
      <c r="Z5620" s="9"/>
      <c r="AA5620" s="9"/>
    </row>
    <row r="5621" spans="1:27">
      <c r="A5621" s="39">
        <v>21</v>
      </c>
      <c r="B5621" s="39">
        <v>8</v>
      </c>
      <c r="C5621" s="40">
        <v>39681</v>
      </c>
      <c r="D5621" s="17">
        <v>0.91666666666699825</v>
      </c>
      <c r="E5621" s="18">
        <v>0.33941660741002655</v>
      </c>
      <c r="F5621" s="4">
        <v>24.127977819920879</v>
      </c>
      <c r="G5621" s="4">
        <v>51.952711886648103</v>
      </c>
      <c r="H5621" s="4">
        <v>27.824734066727228</v>
      </c>
      <c r="I5621" s="19">
        <v>1.1722708293750754</v>
      </c>
      <c r="J5621" s="19">
        <v>2.08776061849998</v>
      </c>
      <c r="K5621" s="20">
        <v>2.0105074479904061</v>
      </c>
      <c r="L5621" s="20">
        <v>2.2978993405387387</v>
      </c>
      <c r="M5621" s="20">
        <v>0.28739189254833258</v>
      </c>
      <c r="N5621" s="21">
        <v>2.25</v>
      </c>
      <c r="O5621" s="21">
        <f t="shared" si="90"/>
        <v>2.9250000000000003</v>
      </c>
      <c r="P5621" s="21">
        <v>5.4375</v>
      </c>
      <c r="Q5621" s="19">
        <v>10.262050877561885</v>
      </c>
      <c r="R5621" s="4">
        <v>84.6</v>
      </c>
      <c r="S5621" s="4">
        <v>13.987500000000001</v>
      </c>
      <c r="T5621" s="29">
        <v>119.67499999999998</v>
      </c>
      <c r="U5621" s="4"/>
      <c r="V5621" s="9"/>
      <c r="W5621" s="9"/>
      <c r="X5621" s="9"/>
      <c r="Y5621" s="9"/>
      <c r="Z5621" s="9"/>
      <c r="AA5621" s="9"/>
    </row>
    <row r="5622" spans="1:27">
      <c r="A5622" s="39">
        <v>21</v>
      </c>
      <c r="B5622" s="39">
        <v>8</v>
      </c>
      <c r="C5622" s="40">
        <v>39681</v>
      </c>
      <c r="D5622" s="17">
        <v>0.95833333333399651</v>
      </c>
      <c r="E5622" s="18">
        <v>0.40455889726378158</v>
      </c>
      <c r="F5622" s="4">
        <v>35.36468021971897</v>
      </c>
      <c r="G5622" s="4">
        <v>65.871579360747589</v>
      </c>
      <c r="H5622" s="4">
        <v>30.506899141028622</v>
      </c>
      <c r="I5622" s="19">
        <v>1.2500296525000807</v>
      </c>
      <c r="J5622" s="19">
        <v>2.6572348704999742</v>
      </c>
      <c r="K5622" s="20">
        <v>1.9986185437981574</v>
      </c>
      <c r="L5622" s="20">
        <v>2.1489631042352393</v>
      </c>
      <c r="M5622" s="20">
        <v>0.15034456043708189</v>
      </c>
      <c r="N5622" s="21">
        <v>5.25</v>
      </c>
      <c r="O5622" s="21">
        <f t="shared" si="90"/>
        <v>6.8250000000000002</v>
      </c>
      <c r="P5622" s="21">
        <v>6.8125</v>
      </c>
      <c r="Q5622" s="19">
        <v>5.5694293246871682</v>
      </c>
      <c r="R5622" s="4">
        <v>82.2</v>
      </c>
      <c r="S5622" s="4">
        <v>13.0625</v>
      </c>
      <c r="T5622" s="29">
        <v>210.32499999999999</v>
      </c>
      <c r="U5622" s="4"/>
      <c r="V5622" s="9"/>
      <c r="W5622" s="9"/>
      <c r="X5622" s="9"/>
      <c r="Y5622" s="9"/>
      <c r="Z5622" s="9"/>
      <c r="AA5622" s="9"/>
    </row>
    <row r="5623" spans="1:27">
      <c r="A5623" s="39">
        <v>22</v>
      </c>
      <c r="B5623" s="39">
        <v>8</v>
      </c>
      <c r="C5623" s="40">
        <v>39682</v>
      </c>
      <c r="D5623" s="17">
        <v>0</v>
      </c>
      <c r="E5623" s="18">
        <v>0.35023592034002771</v>
      </c>
      <c r="F5623" s="4">
        <v>42.262352614080299</v>
      </c>
      <c r="G5623" s="4">
        <v>71.494876884447379</v>
      </c>
      <c r="H5623" s="4">
        <v>29.232524270367076</v>
      </c>
      <c r="I5623" s="19">
        <v>1.327641961250086</v>
      </c>
      <c r="J5623" s="19">
        <v>2.5940569039999746</v>
      </c>
      <c r="K5623" s="20">
        <v>1.9629364761541592</v>
      </c>
      <c r="L5623" s="20">
        <v>2.0859812297929889</v>
      </c>
      <c r="M5623" s="20">
        <v>0.12304475363882961</v>
      </c>
      <c r="N5623" s="21">
        <v>4.6875</v>
      </c>
      <c r="O5623" s="21">
        <f t="shared" si="90"/>
        <v>6.09375</v>
      </c>
      <c r="P5623" s="21">
        <v>6.6875</v>
      </c>
      <c r="Q5623" s="19">
        <v>3.6923038764372818</v>
      </c>
      <c r="R5623" s="4">
        <v>84.174999999999997</v>
      </c>
      <c r="S5623" s="4">
        <v>12.4125</v>
      </c>
      <c r="T5623" s="29">
        <v>212.3</v>
      </c>
      <c r="U5623" s="4"/>
      <c r="V5623" s="9"/>
      <c r="W5623" s="9"/>
      <c r="X5623" s="9"/>
      <c r="Y5623" s="9"/>
      <c r="Z5623" s="9"/>
      <c r="AA5623" s="9"/>
    </row>
    <row r="5624" spans="1:27">
      <c r="A5624" s="39">
        <v>22</v>
      </c>
      <c r="B5624" s="39">
        <v>8</v>
      </c>
      <c r="C5624" s="40">
        <v>39682</v>
      </c>
      <c r="D5624" s="17">
        <v>4.1666666666998253E-2</v>
      </c>
      <c r="E5624" s="18">
        <v>0.31975198427002544</v>
      </c>
      <c r="F5624" s="4">
        <v>48.139085900291811</v>
      </c>
      <c r="G5624" s="4">
        <v>75.969375131122192</v>
      </c>
      <c r="H5624" s="4">
        <v>27.830289230830388</v>
      </c>
      <c r="I5624" s="19">
        <v>1.717545400000112</v>
      </c>
      <c r="J5624" s="19">
        <v>3.3534006529999667</v>
      </c>
      <c r="K5624" s="20">
        <v>1.9986338591001584</v>
      </c>
      <c r="L5624" s="20">
        <v>2.1318821859229882</v>
      </c>
      <c r="M5624" s="20">
        <v>0.13324832682282994</v>
      </c>
      <c r="N5624" s="21">
        <v>8.625</v>
      </c>
      <c r="O5624" s="21">
        <f t="shared" si="90"/>
        <v>11.2125</v>
      </c>
      <c r="P5624" s="21">
        <v>8.25</v>
      </c>
      <c r="Q5624" s="19">
        <v>4.2558647785830841</v>
      </c>
      <c r="R5624" s="4">
        <v>86.025000000000006</v>
      </c>
      <c r="S5624" s="4">
        <v>11.762499999999999</v>
      </c>
      <c r="T5624" s="29">
        <v>116.65</v>
      </c>
      <c r="U5624" s="4"/>
      <c r="V5624" s="9"/>
      <c r="W5624" s="9"/>
      <c r="X5624" s="9"/>
      <c r="Y5624" s="9"/>
      <c r="Z5624" s="9"/>
      <c r="AA5624" s="9"/>
    </row>
    <row r="5625" spans="1:27">
      <c r="A5625" s="39">
        <v>22</v>
      </c>
      <c r="B5625" s="39">
        <v>8</v>
      </c>
      <c r="C5625" s="40">
        <v>39682</v>
      </c>
      <c r="D5625" s="17">
        <v>8.3333333333996507E-2</v>
      </c>
      <c r="E5625" s="18">
        <v>0.31489106039252507</v>
      </c>
      <c r="F5625" s="4">
        <v>24.901339472058268</v>
      </c>
      <c r="G5625" s="4">
        <v>48.522206080948202</v>
      </c>
      <c r="H5625" s="4">
        <v>23.620866608889934</v>
      </c>
      <c r="I5625" s="19">
        <v>1.0145415137500664</v>
      </c>
      <c r="J5625" s="19">
        <v>2.0880359669999793</v>
      </c>
      <c r="K5625" s="20">
        <v>2.3079549934543944</v>
      </c>
      <c r="L5625" s="20">
        <v>2.5216458690619854</v>
      </c>
      <c r="M5625" s="20">
        <v>0.21369087560759104</v>
      </c>
      <c r="N5625" s="21">
        <v>13.125</v>
      </c>
      <c r="O5625" s="21">
        <f t="shared" si="90"/>
        <v>17.0625</v>
      </c>
      <c r="P5625" s="21">
        <v>9.625</v>
      </c>
      <c r="Q5625" s="19">
        <v>6.8848756774370994</v>
      </c>
      <c r="R5625" s="4">
        <v>87.45</v>
      </c>
      <c r="S5625" s="4">
        <v>11.1625</v>
      </c>
      <c r="T5625" s="29">
        <v>119.075</v>
      </c>
      <c r="U5625" s="4"/>
      <c r="V5625" s="9"/>
      <c r="W5625" s="9"/>
      <c r="X5625" s="9"/>
      <c r="Y5625" s="9"/>
      <c r="Z5625" s="9"/>
      <c r="AA5625" s="9"/>
    </row>
    <row r="5626" spans="1:27">
      <c r="A5626" s="39">
        <v>22</v>
      </c>
      <c r="B5626" s="39">
        <v>8</v>
      </c>
      <c r="C5626" s="40">
        <v>39682</v>
      </c>
      <c r="D5626" s="17">
        <v>0.125</v>
      </c>
      <c r="E5626" s="18">
        <v>0.3254291927025259</v>
      </c>
      <c r="F5626" s="4">
        <v>54.149121372090818</v>
      </c>
      <c r="G5626" s="4">
        <v>79.941371285997036</v>
      </c>
      <c r="H5626" s="4">
        <v>25.792249913906225</v>
      </c>
      <c r="I5626" s="19">
        <v>1.9502776731251283</v>
      </c>
      <c r="J5626" s="19">
        <v>3.0372581974999697</v>
      </c>
      <c r="K5626" s="20">
        <v>2.2127900654673995</v>
      </c>
      <c r="L5626" s="20">
        <v>2.3956256412454859</v>
      </c>
      <c r="M5626" s="20">
        <v>0.18283557577808618</v>
      </c>
      <c r="N5626" s="21">
        <v>12.1875</v>
      </c>
      <c r="O5626" s="21">
        <f t="shared" si="90"/>
        <v>15.84375</v>
      </c>
      <c r="P5626" s="21">
        <v>7.875</v>
      </c>
      <c r="Q5626" s="19">
        <v>3.8181509319997784</v>
      </c>
      <c r="R5626" s="4">
        <v>87.7</v>
      </c>
      <c r="S5626" s="4">
        <v>11.237500000000001</v>
      </c>
      <c r="T5626" s="29">
        <v>317.5</v>
      </c>
      <c r="U5626" s="4"/>
      <c r="V5626" s="9"/>
      <c r="W5626" s="9"/>
      <c r="X5626" s="9"/>
      <c r="Y5626" s="9"/>
      <c r="Z5626" s="9"/>
      <c r="AA5626" s="9"/>
    </row>
    <row r="5627" spans="1:27">
      <c r="A5627" s="39">
        <v>22</v>
      </c>
      <c r="B5627" s="39">
        <v>8</v>
      </c>
      <c r="C5627" s="40">
        <v>39682</v>
      </c>
      <c r="D5627" s="17">
        <v>0.16666666666699825</v>
      </c>
      <c r="E5627" s="18">
        <v>0.31884885426127546</v>
      </c>
      <c r="F5627" s="4">
        <v>26.310056599995541</v>
      </c>
      <c r="G5627" s="4">
        <v>49.552081484748157</v>
      </c>
      <c r="H5627" s="4">
        <v>23.242024884752617</v>
      </c>
      <c r="I5627" s="19">
        <v>1.0917980018750721</v>
      </c>
      <c r="J5627" s="19">
        <v>2.0248955239999802</v>
      </c>
      <c r="K5627" s="20">
        <v>2.5102177851138872</v>
      </c>
      <c r="L5627" s="20">
        <v>2.7452983896452334</v>
      </c>
      <c r="M5627" s="20">
        <v>0.23508060453134594</v>
      </c>
      <c r="N5627" s="21">
        <v>10</v>
      </c>
      <c r="O5627" s="21">
        <f t="shared" si="90"/>
        <v>13</v>
      </c>
      <c r="P5627" s="21">
        <v>6.8125</v>
      </c>
      <c r="Q5627" s="19">
        <v>2.3786909867498633</v>
      </c>
      <c r="R5627" s="4">
        <v>89.7</v>
      </c>
      <c r="S5627" s="4">
        <v>11</v>
      </c>
      <c r="T5627" s="29">
        <v>135.9</v>
      </c>
      <c r="U5627" s="4"/>
      <c r="V5627" s="9"/>
      <c r="W5627" s="9"/>
      <c r="X5627" s="9"/>
      <c r="Y5627" s="9"/>
      <c r="Z5627" s="9"/>
      <c r="AA5627" s="9"/>
    </row>
    <row r="5628" spans="1:27">
      <c r="A5628" s="39">
        <v>22</v>
      </c>
      <c r="B5628" s="39">
        <v>8</v>
      </c>
      <c r="C5628" s="40">
        <v>39682</v>
      </c>
      <c r="D5628" s="17">
        <v>0.20833333333399651</v>
      </c>
      <c r="E5628" s="18">
        <v>0.44606831683878573</v>
      </c>
      <c r="F5628" s="4">
        <v>90.560016163659668</v>
      </c>
      <c r="G5628" s="4">
        <v>123.1249241912454</v>
      </c>
      <c r="H5628" s="4">
        <v>32.564908027585723</v>
      </c>
      <c r="I5628" s="19">
        <v>2.8064061375001863</v>
      </c>
      <c r="J5628" s="19">
        <v>4.6194671869999535</v>
      </c>
      <c r="K5628" s="20">
        <v>2.0046126257666601</v>
      </c>
      <c r="L5628" s="20">
        <v>2.1550272251939862</v>
      </c>
      <c r="M5628" s="20">
        <v>0.15041459942732599</v>
      </c>
      <c r="N5628" s="21">
        <v>13.1875</v>
      </c>
      <c r="O5628" s="21">
        <f t="shared" si="90"/>
        <v>17.143750000000001</v>
      </c>
      <c r="P5628" s="21">
        <v>9.1875</v>
      </c>
      <c r="Q5628" s="19">
        <v>2.8170669444373395</v>
      </c>
      <c r="R5628" s="4">
        <v>91.7</v>
      </c>
      <c r="S5628" s="4">
        <v>10.887499999999999</v>
      </c>
      <c r="T5628" s="29">
        <v>307.7</v>
      </c>
      <c r="U5628" s="4"/>
      <c r="V5628" s="9"/>
      <c r="W5628" s="9"/>
      <c r="X5628" s="9"/>
      <c r="Y5628" s="9"/>
      <c r="Z5628" s="9"/>
      <c r="AA5628" s="9"/>
    </row>
    <row r="5629" spans="1:27">
      <c r="A5629" s="39">
        <v>22</v>
      </c>
      <c r="B5629" s="39">
        <v>8</v>
      </c>
      <c r="C5629" s="40">
        <v>39682</v>
      </c>
      <c r="D5629" s="17">
        <v>0.25</v>
      </c>
      <c r="E5629" s="18">
        <v>0.46017977155753681</v>
      </c>
      <c r="F5629" s="4">
        <v>78.559267953199225</v>
      </c>
      <c r="G5629" s="4">
        <v>114.70454136309569</v>
      </c>
      <c r="H5629" s="4">
        <v>36.145273409896475</v>
      </c>
      <c r="I5629" s="19">
        <v>2.7275658987501821</v>
      </c>
      <c r="J5629" s="19">
        <v>4.429762581999956</v>
      </c>
      <c r="K5629" s="20">
        <v>1.9034971814829154</v>
      </c>
      <c r="L5629" s="20">
        <v>2.011794393781237</v>
      </c>
      <c r="M5629" s="20">
        <v>0.10829721229832145</v>
      </c>
      <c r="N5629" s="21">
        <v>17.5625</v>
      </c>
      <c r="O5629" s="21">
        <f t="shared" si="90"/>
        <v>22.831250000000001</v>
      </c>
      <c r="P5629" s="21">
        <v>9.5625</v>
      </c>
      <c r="Q5629" s="19">
        <v>5.1336090439997095</v>
      </c>
      <c r="R5629" s="4">
        <v>93.7</v>
      </c>
      <c r="S5629" s="4">
        <v>10.9625</v>
      </c>
      <c r="T5629" s="29">
        <v>133.30000000000001</v>
      </c>
      <c r="U5629" s="4"/>
      <c r="V5629" s="9"/>
      <c r="W5629" s="9"/>
      <c r="X5629" s="9"/>
      <c r="Y5629" s="9"/>
      <c r="Z5629" s="9"/>
      <c r="AA5629" s="9"/>
    </row>
    <row r="5630" spans="1:27">
      <c r="A5630" s="39">
        <v>22</v>
      </c>
      <c r="B5630" s="39">
        <v>8</v>
      </c>
      <c r="C5630" s="40">
        <v>39682</v>
      </c>
      <c r="D5630" s="17">
        <v>0.29166666666699825</v>
      </c>
      <c r="E5630" s="18">
        <v>0.48977743411003932</v>
      </c>
      <c r="F5630" s="4">
        <v>75.243696358174788</v>
      </c>
      <c r="G5630" s="4">
        <v>111.13722547024581</v>
      </c>
      <c r="H5630" s="4">
        <v>35.893529112071008</v>
      </c>
      <c r="I5630" s="19">
        <v>2.3370345412501563</v>
      </c>
      <c r="J5630" s="19">
        <v>4.9994757159999494</v>
      </c>
      <c r="K5630" s="20">
        <v>1.8618652735514181</v>
      </c>
      <c r="L5630" s="20">
        <v>1.9774557035607365</v>
      </c>
      <c r="M5630" s="20">
        <v>0.11559043000931862</v>
      </c>
      <c r="N5630" s="21">
        <v>18.375</v>
      </c>
      <c r="O5630" s="21">
        <f t="shared" si="90"/>
        <v>23.887499999999999</v>
      </c>
      <c r="P5630" s="21">
        <v>10.0625</v>
      </c>
      <c r="Q5630" s="19">
        <v>6.9496115996246086</v>
      </c>
      <c r="R5630" s="4">
        <v>90.1</v>
      </c>
      <c r="S5630" s="4">
        <v>11.9125</v>
      </c>
      <c r="T5630" s="29">
        <v>116.94999999999999</v>
      </c>
      <c r="U5630" s="4"/>
      <c r="V5630" s="9"/>
      <c r="W5630" s="9"/>
      <c r="X5630" s="9"/>
      <c r="Y5630" s="9"/>
      <c r="Z5630" s="9"/>
      <c r="AA5630" s="9"/>
    </row>
    <row r="5631" spans="1:27">
      <c r="A5631" s="39">
        <v>22</v>
      </c>
      <c r="B5631" s="39">
        <v>8</v>
      </c>
      <c r="C5631" s="40">
        <v>39682</v>
      </c>
      <c r="D5631" s="17">
        <v>0.33333333333399651</v>
      </c>
      <c r="E5631" s="18">
        <v>0.44030749079128539</v>
      </c>
      <c r="F5631" s="4">
        <v>80.359848783611454</v>
      </c>
      <c r="G5631" s="4">
        <v>120.08943244677046</v>
      </c>
      <c r="H5631" s="4">
        <v>39.729583663159005</v>
      </c>
      <c r="I5631" s="19">
        <v>2.7255914431251833</v>
      </c>
      <c r="J5631" s="19">
        <v>5.2527863724999468</v>
      </c>
      <c r="K5631" s="20">
        <v>1.849975449077669</v>
      </c>
      <c r="L5631" s="20">
        <v>1.9545792637017363</v>
      </c>
      <c r="M5631" s="20">
        <v>0.10460381462406743</v>
      </c>
      <c r="N5631" s="21">
        <v>18.5625</v>
      </c>
      <c r="O5631" s="21">
        <f t="shared" si="90"/>
        <v>24.131250000000001</v>
      </c>
      <c r="P5631" s="21">
        <v>11.375</v>
      </c>
      <c r="Q5631" s="19">
        <v>6.887416655374615</v>
      </c>
      <c r="R5631" s="4">
        <v>83.45</v>
      </c>
      <c r="S5631" s="4">
        <v>13.324999999999999</v>
      </c>
      <c r="T5631" s="29">
        <v>107.27499999999999</v>
      </c>
      <c r="U5631" s="4"/>
      <c r="V5631" s="9"/>
      <c r="W5631" s="9"/>
      <c r="X5631" s="9"/>
      <c r="Y5631" s="9"/>
      <c r="Z5631" s="9"/>
      <c r="AA5631" s="9"/>
    </row>
    <row r="5632" spans="1:27">
      <c r="A5632" s="39">
        <v>22</v>
      </c>
      <c r="B5632" s="39">
        <v>8</v>
      </c>
      <c r="C5632" s="40">
        <v>39682</v>
      </c>
      <c r="D5632" s="17">
        <v>0.375</v>
      </c>
      <c r="E5632" s="18">
        <v>0.42862198867378482</v>
      </c>
      <c r="F5632" s="4">
        <v>81.515748597798776</v>
      </c>
      <c r="G5632" s="4">
        <v>116.39419477364558</v>
      </c>
      <c r="H5632" s="4">
        <v>34.878446175846804</v>
      </c>
      <c r="I5632" s="19">
        <v>2.8803346562501946</v>
      </c>
      <c r="J5632" s="19">
        <v>4.8099397024999515</v>
      </c>
      <c r="K5632" s="20">
        <v>1.8797249913601679</v>
      </c>
      <c r="L5632" s="20">
        <v>1.9775580554007357</v>
      </c>
      <c r="M5632" s="20">
        <v>9.7833064040567685E-2</v>
      </c>
      <c r="N5632" s="21">
        <v>20.25</v>
      </c>
      <c r="O5632" s="21">
        <f t="shared" si="90"/>
        <v>26.324999999999999</v>
      </c>
      <c r="P5632" s="21">
        <v>10.75</v>
      </c>
      <c r="Q5632" s="19">
        <v>8.0775813764995537</v>
      </c>
      <c r="R5632" s="4">
        <v>89.924999999999997</v>
      </c>
      <c r="S5632" s="4">
        <v>12.275</v>
      </c>
      <c r="T5632" s="29">
        <v>95.9</v>
      </c>
      <c r="U5632" s="4"/>
      <c r="V5632" s="9"/>
      <c r="W5632" s="9"/>
      <c r="X5632" s="9"/>
      <c r="Y5632" s="9"/>
      <c r="Z5632" s="9"/>
      <c r="AA5632" s="9"/>
    </row>
    <row r="5633" spans="1:27">
      <c r="A5633" s="39">
        <v>22</v>
      </c>
      <c r="B5633" s="39">
        <v>8</v>
      </c>
      <c r="C5633" s="40">
        <v>39682</v>
      </c>
      <c r="D5633" s="17">
        <v>0.41666666666699825</v>
      </c>
      <c r="E5633" s="18">
        <v>0.35144630741502847</v>
      </c>
      <c r="F5633" s="4">
        <v>79.605320067636598</v>
      </c>
      <c r="G5633" s="4">
        <v>117.8095516966205</v>
      </c>
      <c r="H5633" s="4">
        <v>38.204231628983905</v>
      </c>
      <c r="I5633" s="19">
        <v>2.7236309412501845</v>
      </c>
      <c r="J5633" s="19">
        <v>4.8733914319999503</v>
      </c>
      <c r="K5633" s="20">
        <v>1.8678351271211691</v>
      </c>
      <c r="L5633" s="20">
        <v>1.9661447559192353</v>
      </c>
      <c r="M5633" s="20">
        <v>9.8309628798066262E-2</v>
      </c>
      <c r="N5633" s="21">
        <v>8.125</v>
      </c>
      <c r="O5633" s="21">
        <f t="shared" si="90"/>
        <v>10.5625</v>
      </c>
      <c r="P5633" s="21">
        <v>6</v>
      </c>
      <c r="Q5633" s="19">
        <v>9.2052542323119937</v>
      </c>
      <c r="R5633" s="4">
        <v>88.974999999999994</v>
      </c>
      <c r="S5633" s="4">
        <v>14.025</v>
      </c>
      <c r="T5633" s="29">
        <v>97.024999999999991</v>
      </c>
      <c r="U5633" s="4"/>
      <c r="V5633" s="9"/>
      <c r="W5633" s="9"/>
      <c r="X5633" s="9"/>
      <c r="Y5633" s="9"/>
      <c r="Z5633" s="9"/>
      <c r="AA5633" s="9"/>
    </row>
    <row r="5634" spans="1:27">
      <c r="A5634" s="39">
        <v>22</v>
      </c>
      <c r="B5634" s="39">
        <v>8</v>
      </c>
      <c r="C5634" s="40">
        <v>39682</v>
      </c>
      <c r="D5634" s="17">
        <v>0.45833333333399651</v>
      </c>
      <c r="E5634" s="18">
        <v>0.30692695016127503</v>
      </c>
      <c r="F5634" s="4">
        <v>72.199944744687869</v>
      </c>
      <c r="G5634" s="4">
        <v>110.15252939712077</v>
      </c>
      <c r="H5634" s="4">
        <v>37.952584652432904</v>
      </c>
      <c r="I5634" s="19">
        <v>2.4892381718751695</v>
      </c>
      <c r="J5634" s="19">
        <v>4.0507497469999585</v>
      </c>
      <c r="K5634" s="20">
        <v>1.8856878973726687</v>
      </c>
      <c r="L5634" s="20">
        <v>1.9948575838929847</v>
      </c>
      <c r="M5634" s="20">
        <v>0.109169686520316</v>
      </c>
      <c r="N5634" s="21">
        <v>9.125</v>
      </c>
      <c r="O5634" s="21">
        <f t="shared" ref="O5634:O5697" si="91">N5634*1.3</f>
        <v>11.862500000000001</v>
      </c>
      <c r="P5634" s="21">
        <v>7</v>
      </c>
      <c r="Q5634" s="19">
        <v>10.9592715503119</v>
      </c>
      <c r="R5634" s="4">
        <v>70.75</v>
      </c>
      <c r="S5634" s="4">
        <v>15.1</v>
      </c>
      <c r="T5634" s="29">
        <v>100.125</v>
      </c>
      <c r="U5634" s="4"/>
      <c r="V5634" s="9"/>
      <c r="W5634" s="9"/>
      <c r="X5634" s="9"/>
      <c r="Y5634" s="9"/>
      <c r="Z5634" s="9"/>
      <c r="AA5634" s="9"/>
    </row>
    <row r="5635" spans="1:27">
      <c r="A5635" s="39">
        <v>22</v>
      </c>
      <c r="B5635" s="39">
        <v>8</v>
      </c>
      <c r="C5635" s="40">
        <v>39682</v>
      </c>
      <c r="D5635" s="17">
        <v>0.5</v>
      </c>
      <c r="E5635" s="18">
        <v>0.39689851006753241</v>
      </c>
      <c r="F5635" s="4">
        <v>85.751577108973123</v>
      </c>
      <c r="G5635" s="4">
        <v>126.77500158209513</v>
      </c>
      <c r="H5635" s="4">
        <v>41.02342447312202</v>
      </c>
      <c r="I5635" s="19">
        <v>2.7216704393751856</v>
      </c>
      <c r="J5635" s="19">
        <v>5.9497327494999386</v>
      </c>
      <c r="K5635" s="20">
        <v>1.9035407869199186</v>
      </c>
      <c r="L5635" s="20">
        <v>2.0121064185572339</v>
      </c>
      <c r="M5635" s="20">
        <v>0.10856563163731586</v>
      </c>
      <c r="N5635" s="21">
        <v>15</v>
      </c>
      <c r="O5635" s="21">
        <f t="shared" si="91"/>
        <v>19.5</v>
      </c>
      <c r="P5635" s="21">
        <v>10.0625</v>
      </c>
      <c r="Q5635" s="19">
        <v>8.893293693937018</v>
      </c>
      <c r="R5635" s="4">
        <v>64.924999999999997</v>
      </c>
      <c r="S5635" s="4">
        <v>15.7</v>
      </c>
      <c r="T5635" s="29">
        <v>94.45</v>
      </c>
      <c r="U5635" s="4"/>
      <c r="V5635" s="9"/>
      <c r="W5635" s="9"/>
      <c r="X5635" s="9"/>
      <c r="Y5635" s="9"/>
      <c r="Z5635" s="9"/>
      <c r="AA5635" s="9"/>
    </row>
    <row r="5636" spans="1:27">
      <c r="A5636" s="39">
        <v>22</v>
      </c>
      <c r="B5636" s="39">
        <v>8</v>
      </c>
      <c r="C5636" s="40">
        <v>39682</v>
      </c>
      <c r="D5636" s="17">
        <v>0.54166666666699825</v>
      </c>
      <c r="E5636" s="18">
        <v>0.23833973415126947</v>
      </c>
      <c r="F5636" s="4">
        <v>55.468067626778208</v>
      </c>
      <c r="G5636" s="4">
        <v>86.909644044271658</v>
      </c>
      <c r="H5636" s="4">
        <v>31.441576417493447</v>
      </c>
      <c r="I5636" s="19">
        <v>2.0210945056251388</v>
      </c>
      <c r="J5636" s="19">
        <v>4.0510171679999578</v>
      </c>
      <c r="K5636" s="20">
        <v>1.8975994791189192</v>
      </c>
      <c r="L5636" s="20">
        <v>1.9892280874142338</v>
      </c>
      <c r="M5636" s="20">
        <v>9.1628608295314717E-2</v>
      </c>
      <c r="N5636" s="21">
        <v>6</v>
      </c>
      <c r="O5636" s="21">
        <f t="shared" si="91"/>
        <v>7.8000000000000007</v>
      </c>
      <c r="P5636" s="21">
        <v>12.5625</v>
      </c>
      <c r="Q5636" s="19">
        <v>16.221815432936626</v>
      </c>
      <c r="R5636" s="4">
        <v>68.599999999999994</v>
      </c>
      <c r="S5636" s="4">
        <v>15.0625</v>
      </c>
      <c r="T5636" s="29">
        <v>95.275000000000006</v>
      </c>
      <c r="U5636" s="4"/>
      <c r="V5636" s="9"/>
      <c r="W5636" s="9"/>
      <c r="X5636" s="9"/>
      <c r="Y5636" s="9"/>
      <c r="Z5636" s="9"/>
      <c r="AA5636" s="9"/>
    </row>
    <row r="5637" spans="1:27">
      <c r="A5637" s="39">
        <v>22</v>
      </c>
      <c r="B5637" s="39">
        <v>8</v>
      </c>
      <c r="C5637" s="40">
        <v>39682</v>
      </c>
      <c r="D5637" s="17">
        <v>0.58333333333399651</v>
      </c>
      <c r="E5637" s="18">
        <v>0.23854201204626957</v>
      </c>
      <c r="F5637" s="4">
        <v>49.976117809541634</v>
      </c>
      <c r="G5637" s="4">
        <v>81.676262837071846</v>
      </c>
      <c r="H5637" s="4">
        <v>31.700145027530205</v>
      </c>
      <c r="I5637" s="19">
        <v>2.0980858725001443</v>
      </c>
      <c r="J5637" s="19">
        <v>3.6080547564999628</v>
      </c>
      <c r="K5637" s="20">
        <v>1.9214011807379188</v>
      </c>
      <c r="L5637" s="20">
        <v>2.0122108100172333</v>
      </c>
      <c r="M5637" s="20">
        <v>9.0809629279314685E-2</v>
      </c>
      <c r="N5637" s="21">
        <v>13.375</v>
      </c>
      <c r="O5637" s="21">
        <f t="shared" si="91"/>
        <v>17.387499999999999</v>
      </c>
      <c r="P5637" s="21">
        <v>6.1875</v>
      </c>
      <c r="Q5637" s="19">
        <v>17.350276158499074</v>
      </c>
      <c r="R5637" s="4">
        <v>55.024999999999999</v>
      </c>
      <c r="S5637" s="4">
        <v>16.8125</v>
      </c>
      <c r="T5637" s="29">
        <v>98.974999999999994</v>
      </c>
      <c r="U5637" s="4"/>
      <c r="V5637" s="9"/>
      <c r="W5637" s="9"/>
      <c r="X5637" s="9"/>
      <c r="Y5637" s="9"/>
      <c r="Z5637" s="9"/>
      <c r="AA5637" s="9"/>
    </row>
    <row r="5638" spans="1:27">
      <c r="A5638" s="39">
        <v>22</v>
      </c>
      <c r="B5638" s="39">
        <v>8</v>
      </c>
      <c r="C5638" s="40">
        <v>39682</v>
      </c>
      <c r="D5638" s="17">
        <v>0.625</v>
      </c>
      <c r="E5638" s="18">
        <v>0.31485831844377599</v>
      </c>
      <c r="F5638" s="4">
        <v>44.355545550092586</v>
      </c>
      <c r="G5638" s="4">
        <v>75.802866405897049</v>
      </c>
      <c r="H5638" s="4">
        <v>31.44732085580447</v>
      </c>
      <c r="I5638" s="19">
        <v>1.7089359362501182</v>
      </c>
      <c r="J5638" s="19">
        <v>3.6081784254999625</v>
      </c>
      <c r="K5638" s="20">
        <v>1.9333057694809188</v>
      </c>
      <c r="L5638" s="20">
        <v>2.0237286492947328</v>
      </c>
      <c r="M5638" s="20">
        <v>9.0422879813814194E-2</v>
      </c>
      <c r="N5638" s="21">
        <v>13.625</v>
      </c>
      <c r="O5638" s="21">
        <f t="shared" si="91"/>
        <v>17.712500000000002</v>
      </c>
      <c r="P5638" s="21">
        <v>5.9375</v>
      </c>
      <c r="Q5638" s="19">
        <v>16.41176831087413</v>
      </c>
      <c r="R5638" s="4">
        <v>58.524999999999999</v>
      </c>
      <c r="S5638" s="4">
        <v>17.324999999999999</v>
      </c>
      <c r="T5638" s="29">
        <v>105.60000000000001</v>
      </c>
      <c r="U5638" s="4"/>
      <c r="V5638" s="9"/>
      <c r="W5638" s="9"/>
      <c r="X5638" s="9"/>
      <c r="Y5638" s="9"/>
      <c r="Z5638" s="9"/>
      <c r="AA5638" s="9"/>
    </row>
    <row r="5639" spans="1:27">
      <c r="A5639" s="39">
        <v>22</v>
      </c>
      <c r="B5639" s="39">
        <v>8</v>
      </c>
      <c r="C5639" s="40">
        <v>39682</v>
      </c>
      <c r="D5639" s="17">
        <v>0.66666666666699825</v>
      </c>
      <c r="E5639" s="18">
        <v>0.26837279628627214</v>
      </c>
      <c r="F5639" s="4">
        <v>45.509452230054904</v>
      </c>
      <c r="G5639" s="4">
        <v>81.562030385971823</v>
      </c>
      <c r="H5639" s="4">
        <v>36.052578155916919</v>
      </c>
      <c r="I5639" s="19">
        <v>1.8636163575001294</v>
      </c>
      <c r="J5639" s="19">
        <v>2.9752640709999687</v>
      </c>
      <c r="K5639" s="20">
        <v>1.9392618074666688</v>
      </c>
      <c r="L5639" s="20">
        <v>2.0409802652589821</v>
      </c>
      <c r="M5639" s="20">
        <v>0.1017184577923132</v>
      </c>
      <c r="N5639" s="21">
        <v>19.9375</v>
      </c>
      <c r="O5639" s="21">
        <f t="shared" si="91"/>
        <v>25.918749999999999</v>
      </c>
      <c r="P5639" s="21">
        <v>7</v>
      </c>
      <c r="Q5639" s="19">
        <v>14.470814362561738</v>
      </c>
      <c r="R5639" s="4">
        <v>63.75</v>
      </c>
      <c r="S5639" s="4">
        <v>16.55</v>
      </c>
      <c r="T5639" s="29">
        <v>100.425</v>
      </c>
      <c r="U5639" s="4"/>
      <c r="V5639" s="9"/>
      <c r="W5639" s="9"/>
      <c r="X5639" s="9"/>
      <c r="Y5639" s="9"/>
      <c r="Z5639" s="9"/>
      <c r="AA5639" s="9"/>
    </row>
    <row r="5640" spans="1:27">
      <c r="A5640" s="39">
        <v>22</v>
      </c>
      <c r="B5640" s="39">
        <v>8</v>
      </c>
      <c r="C5640" s="40">
        <v>39682</v>
      </c>
      <c r="D5640" s="17">
        <v>0.70833333333399651</v>
      </c>
      <c r="E5640" s="18">
        <v>0.26511938856252198</v>
      </c>
      <c r="F5640" s="4">
        <v>40.398997937743268</v>
      </c>
      <c r="G5640" s="4">
        <v>74.025477054847116</v>
      </c>
      <c r="H5640" s="4">
        <v>33.626479117103841</v>
      </c>
      <c r="I5640" s="19">
        <v>1.3972099331250973</v>
      </c>
      <c r="J5640" s="19">
        <v>3.2285837119999661</v>
      </c>
      <c r="K5640" s="20">
        <v>1.9095258137729205</v>
      </c>
      <c r="L5640" s="20">
        <v>2.0009003444677318</v>
      </c>
      <c r="M5640" s="20">
        <v>9.1374530694811384E-2</v>
      </c>
      <c r="N5640" s="21">
        <v>14.25</v>
      </c>
      <c r="O5640" s="21">
        <f t="shared" si="91"/>
        <v>18.525000000000002</v>
      </c>
      <c r="P5640" s="21">
        <v>7.375</v>
      </c>
      <c r="Q5640" s="19">
        <v>15.286188601561703</v>
      </c>
      <c r="R5640" s="4">
        <v>67.75</v>
      </c>
      <c r="S5640" s="4">
        <v>15.824999999999999</v>
      </c>
      <c r="T5640" s="29">
        <v>99.5</v>
      </c>
      <c r="U5640" s="4"/>
      <c r="V5640" s="9"/>
      <c r="W5640" s="9"/>
      <c r="X5640" s="9"/>
      <c r="Y5640" s="9"/>
      <c r="Z5640" s="9"/>
      <c r="AA5640" s="9"/>
    </row>
    <row r="5641" spans="1:27">
      <c r="A5641" s="39">
        <v>22</v>
      </c>
      <c r="B5641" s="39">
        <v>8</v>
      </c>
      <c r="C5641" s="40">
        <v>39682</v>
      </c>
      <c r="D5641" s="17">
        <v>0.75</v>
      </c>
      <c r="E5641" s="18">
        <v>0.30004242512377499</v>
      </c>
      <c r="F5641" s="4">
        <v>39.123687259105985</v>
      </c>
      <c r="G5641" s="4">
        <v>71.858321085097174</v>
      </c>
      <c r="H5641" s="4">
        <v>32.734633825991189</v>
      </c>
      <c r="I5641" s="19">
        <v>1.4743059531251033</v>
      </c>
      <c r="J5641" s="19">
        <v>3.1020797989999678</v>
      </c>
      <c r="K5641" s="20">
        <v>1.9095331078559212</v>
      </c>
      <c r="L5641" s="20">
        <v>1.9894854132902315</v>
      </c>
      <c r="M5641" s="20">
        <v>7.9952305434310589E-2</v>
      </c>
      <c r="N5641" s="21">
        <v>13.3125</v>
      </c>
      <c r="O5641" s="21">
        <f t="shared" si="91"/>
        <v>17.306250000000002</v>
      </c>
      <c r="P5641" s="21">
        <v>7</v>
      </c>
      <c r="Q5641" s="19">
        <v>13.219559086749316</v>
      </c>
      <c r="R5641" s="4">
        <v>68.45</v>
      </c>
      <c r="S5641" s="4">
        <v>15.637499999999999</v>
      </c>
      <c r="T5641" s="29">
        <v>98.999999999999986</v>
      </c>
      <c r="U5641" s="4"/>
      <c r="V5641" s="9"/>
      <c r="W5641" s="9"/>
      <c r="X5641" s="9"/>
      <c r="Y5641" s="9"/>
      <c r="Z5641" s="9"/>
      <c r="AA5641" s="9"/>
    </row>
    <row r="5642" spans="1:27">
      <c r="A5642" s="39">
        <v>22</v>
      </c>
      <c r="B5642" s="39">
        <v>8</v>
      </c>
      <c r="C5642" s="40">
        <v>39682</v>
      </c>
      <c r="D5642" s="17">
        <v>0.79166666666699825</v>
      </c>
      <c r="E5642" s="18">
        <v>0.32631746074377715</v>
      </c>
      <c r="F5642" s="4">
        <v>38.998750417893518</v>
      </c>
      <c r="G5642" s="4">
        <v>72.375755532447144</v>
      </c>
      <c r="H5642" s="4">
        <v>33.377005114553633</v>
      </c>
      <c r="I5642" s="19">
        <v>1.4737617568751036</v>
      </c>
      <c r="J5642" s="19">
        <v>3.1654897769999666</v>
      </c>
      <c r="K5642" s="20">
        <v>1.9154891572031716</v>
      </c>
      <c r="L5642" s="20">
        <v>2.0182047680479807</v>
      </c>
      <c r="M5642" s="20">
        <v>0.10271561084480946</v>
      </c>
      <c r="N5642" s="21">
        <v>14.6875</v>
      </c>
      <c r="O5642" s="21">
        <f t="shared" si="91"/>
        <v>19.09375</v>
      </c>
      <c r="P5642" s="21">
        <v>8.5625</v>
      </c>
      <c r="Q5642" s="19">
        <v>11.841969726436892</v>
      </c>
      <c r="R5642" s="4">
        <v>69.224999999999994</v>
      </c>
      <c r="S5642" s="4">
        <v>15.425000000000001</v>
      </c>
      <c r="T5642" s="29">
        <v>92.649999999999991</v>
      </c>
      <c r="U5642" s="4"/>
      <c r="V5642" s="9"/>
      <c r="W5642" s="9"/>
      <c r="X5642" s="9"/>
      <c r="Y5642" s="9"/>
      <c r="Z5642" s="9"/>
      <c r="AA5642" s="9"/>
    </row>
    <row r="5643" spans="1:27">
      <c r="A5643" s="39">
        <v>22</v>
      </c>
      <c r="B5643" s="39">
        <v>8</v>
      </c>
      <c r="C5643" s="40">
        <v>39682</v>
      </c>
      <c r="D5643" s="17">
        <v>0.83333333333399651</v>
      </c>
      <c r="E5643" s="18">
        <v>0.32137261305877696</v>
      </c>
      <c r="F5643" s="4">
        <v>39.001580086556018</v>
      </c>
      <c r="G5643" s="4">
        <v>72.381612458872141</v>
      </c>
      <c r="H5643" s="4">
        <v>33.380032372316116</v>
      </c>
      <c r="I5643" s="19">
        <v>1.3957168818750985</v>
      </c>
      <c r="J5643" s="19">
        <v>3.1022832714999673</v>
      </c>
      <c r="K5643" s="20">
        <v>1.9214452065504215</v>
      </c>
      <c r="L5643" s="20">
        <v>2.0297241277694806</v>
      </c>
      <c r="M5643" s="20">
        <v>0.1082789212190588</v>
      </c>
      <c r="N5643" s="21">
        <v>15.625</v>
      </c>
      <c r="O5643" s="21">
        <f t="shared" si="91"/>
        <v>20.3125</v>
      </c>
      <c r="P5643" s="21">
        <v>8.1875</v>
      </c>
      <c r="Q5643" s="19">
        <v>8.7724051221245531</v>
      </c>
      <c r="R5643" s="4">
        <v>73.5</v>
      </c>
      <c r="S5643" s="4">
        <v>14.775</v>
      </c>
      <c r="T5643" s="29">
        <v>91.574999999999989</v>
      </c>
      <c r="U5643" s="4"/>
      <c r="V5643" s="9"/>
      <c r="W5643" s="9"/>
      <c r="X5643" s="9"/>
      <c r="Y5643" s="9"/>
      <c r="Z5643" s="9"/>
      <c r="AA5643" s="9"/>
    </row>
    <row r="5644" spans="1:27">
      <c r="A5644" s="39">
        <v>22</v>
      </c>
      <c r="B5644" s="39">
        <v>8</v>
      </c>
      <c r="C5644" s="40">
        <v>39682</v>
      </c>
      <c r="D5644" s="17">
        <v>0.875</v>
      </c>
      <c r="E5644" s="18">
        <v>0.321646262055027</v>
      </c>
      <c r="F5644" s="4">
        <v>29.413316121207622</v>
      </c>
      <c r="G5644" s="4">
        <v>58.703185710972669</v>
      </c>
      <c r="H5644" s="4">
        <v>29.289869589765051</v>
      </c>
      <c r="I5644" s="19">
        <v>1.1626566956250826</v>
      </c>
      <c r="J5644" s="19">
        <v>2.4059325139999741</v>
      </c>
      <c r="K5644" s="20">
        <v>1.9095549901049229</v>
      </c>
      <c r="L5644" s="20">
        <v>2.00684123529448</v>
      </c>
      <c r="M5644" s="20">
        <v>9.7286245189557419E-2</v>
      </c>
      <c r="N5644" s="21">
        <v>14.6875</v>
      </c>
      <c r="O5644" s="21">
        <f t="shared" si="91"/>
        <v>19.09375</v>
      </c>
      <c r="P5644" s="21">
        <v>7.25</v>
      </c>
      <c r="Q5644" s="19">
        <v>10.90351479543695</v>
      </c>
      <c r="R5644" s="4">
        <v>76.974999999999994</v>
      </c>
      <c r="S5644" s="4">
        <v>14.3375</v>
      </c>
      <c r="T5644" s="29">
        <v>68.125</v>
      </c>
      <c r="U5644" s="4"/>
      <c r="V5644" s="9"/>
      <c r="W5644" s="9"/>
      <c r="X5644" s="9"/>
      <c r="Y5644" s="9"/>
      <c r="Z5644" s="9"/>
      <c r="AA5644" s="9"/>
    </row>
    <row r="5645" spans="1:27">
      <c r="A5645" s="39">
        <v>22</v>
      </c>
      <c r="B5645" s="39">
        <v>8</v>
      </c>
      <c r="C5645" s="40">
        <v>39682</v>
      </c>
      <c r="D5645" s="17">
        <v>0.91666666666699825</v>
      </c>
      <c r="E5645" s="18">
        <v>0.30277215321627549</v>
      </c>
      <c r="F5645" s="4">
        <v>29.415694788695127</v>
      </c>
      <c r="G5645" s="4">
        <v>58.708304841097657</v>
      </c>
      <c r="H5645" s="4">
        <v>29.29261005240253</v>
      </c>
      <c r="I5645" s="19">
        <v>1.0847443812500772</v>
      </c>
      <c r="J5645" s="19">
        <v>2.2160683019999761</v>
      </c>
      <c r="K5645" s="20">
        <v>2.0106917258396693</v>
      </c>
      <c r="L5645" s="20">
        <v>2.1273065796402286</v>
      </c>
      <c r="M5645" s="20">
        <v>0.11661485380055941</v>
      </c>
      <c r="N5645" s="21">
        <v>13.375</v>
      </c>
      <c r="O5645" s="21">
        <f t="shared" si="91"/>
        <v>17.387499999999999</v>
      </c>
      <c r="P5645" s="21">
        <v>5.75</v>
      </c>
      <c r="Q5645" s="19">
        <v>10.089473271436994</v>
      </c>
      <c r="R5645" s="4">
        <v>80.349999999999994</v>
      </c>
      <c r="S5645" s="4">
        <v>14.025</v>
      </c>
      <c r="T5645" s="29">
        <v>85.8</v>
      </c>
      <c r="U5645" s="4"/>
      <c r="V5645" s="9"/>
      <c r="W5645" s="9"/>
      <c r="X5645" s="9"/>
      <c r="Y5645" s="9"/>
      <c r="Z5645" s="9"/>
      <c r="AA5645" s="9"/>
    </row>
    <row r="5646" spans="1:27">
      <c r="A5646" s="39">
        <v>22</v>
      </c>
      <c r="B5646" s="39">
        <v>8</v>
      </c>
      <c r="C5646" s="40">
        <v>39682</v>
      </c>
      <c r="D5646" s="17">
        <v>0.95833333333399651</v>
      </c>
      <c r="E5646" s="18">
        <v>0.30650220512877591</v>
      </c>
      <c r="F5646" s="4">
        <v>36.580597136506448</v>
      </c>
      <c r="G5646" s="4">
        <v>67.027746244247325</v>
      </c>
      <c r="H5646" s="4">
        <v>30.44714910774087</v>
      </c>
      <c r="I5646" s="19">
        <v>1.1618055168750829</v>
      </c>
      <c r="J5646" s="19">
        <v>2.4060963489999745</v>
      </c>
      <c r="K5646" s="20">
        <v>2.0225970758031693</v>
      </c>
      <c r="L5646" s="20">
        <v>2.1216277243574782</v>
      </c>
      <c r="M5646" s="20">
        <v>9.9030648554308931E-2</v>
      </c>
      <c r="N5646" s="21">
        <v>12.625</v>
      </c>
      <c r="O5646" s="21">
        <f t="shared" si="91"/>
        <v>16.412500000000001</v>
      </c>
      <c r="P5646" s="21">
        <v>7.1875</v>
      </c>
      <c r="Q5646" s="19">
        <v>6.8311758113746617</v>
      </c>
      <c r="R5646" s="4">
        <v>82.75</v>
      </c>
      <c r="S5646" s="4">
        <v>13.95</v>
      </c>
      <c r="T5646" s="29">
        <v>114.075</v>
      </c>
      <c r="U5646" s="4"/>
      <c r="V5646" s="9"/>
      <c r="W5646" s="9"/>
      <c r="X5646" s="9"/>
      <c r="Y5646" s="9"/>
      <c r="Z5646" s="9"/>
      <c r="AA5646" s="9"/>
    </row>
    <row r="5647" spans="1:27">
      <c r="A5647" s="39">
        <v>23</v>
      </c>
      <c r="B5647" s="39">
        <v>8</v>
      </c>
      <c r="C5647" s="40">
        <v>39683</v>
      </c>
      <c r="D5647" s="17">
        <v>0</v>
      </c>
      <c r="E5647" s="18">
        <v>0.41655365097128527</v>
      </c>
      <c r="F5647" s="4">
        <v>37.862200008956243</v>
      </c>
      <c r="G5647" s="4">
        <v>67.288799822872292</v>
      </c>
      <c r="H5647" s="4">
        <v>29.426599813916056</v>
      </c>
      <c r="I5647" s="19">
        <v>1.3162836087500944</v>
      </c>
      <c r="J5647" s="19">
        <v>2.5961349659999726</v>
      </c>
      <c r="K5647" s="20">
        <v>2.0820932688664175</v>
      </c>
      <c r="L5647" s="20">
        <v>2.196229011153227</v>
      </c>
      <c r="M5647" s="20">
        <v>0.11413574228680939</v>
      </c>
      <c r="N5647" s="21">
        <v>11.0625</v>
      </c>
      <c r="O5647" s="21">
        <f t="shared" si="91"/>
        <v>14.38125</v>
      </c>
      <c r="P5647" s="21">
        <v>5.5</v>
      </c>
      <c r="Q5647" s="19">
        <v>5.9541936106872058</v>
      </c>
      <c r="R5647" s="4">
        <v>83.625</v>
      </c>
      <c r="S5647" s="4">
        <v>13.8</v>
      </c>
      <c r="T5647" s="29">
        <v>81.424999999999997</v>
      </c>
      <c r="U5647" s="4"/>
      <c r="V5647" s="9"/>
      <c r="W5647" s="9"/>
      <c r="X5647" s="9"/>
      <c r="Y5647" s="9"/>
      <c r="Z5647" s="9"/>
      <c r="AA5647" s="9"/>
    </row>
    <row r="5648" spans="1:27">
      <c r="A5648" s="39">
        <v>23</v>
      </c>
      <c r="B5648" s="39">
        <v>8</v>
      </c>
      <c r="C5648" s="40">
        <v>39683</v>
      </c>
      <c r="D5648" s="17">
        <v>4.1666666666998253E-2</v>
      </c>
      <c r="E5648" s="18">
        <v>0.43782860699878723</v>
      </c>
      <c r="F5648" s="4">
        <v>35.690394841669104</v>
      </c>
      <c r="G5648" s="4">
        <v>62.944613174922466</v>
      </c>
      <c r="H5648" s="4">
        <v>27.254218333253355</v>
      </c>
      <c r="I5648" s="19">
        <v>1.1609961993750837</v>
      </c>
      <c r="J5648" s="19">
        <v>2.5328999214999728</v>
      </c>
      <c r="K5648" s="20">
        <v>2.082101091259168</v>
      </c>
      <c r="L5648" s="20">
        <v>2.2020192296879766</v>
      </c>
      <c r="M5648" s="20">
        <v>0.11991813842880839</v>
      </c>
      <c r="N5648" s="21">
        <v>10.8125</v>
      </c>
      <c r="O5648" s="21">
        <f t="shared" si="91"/>
        <v>14.05625</v>
      </c>
      <c r="P5648" s="21">
        <v>5.875</v>
      </c>
      <c r="Q5648" s="19">
        <v>4.3249297379997884</v>
      </c>
      <c r="R5648" s="4">
        <v>84.7</v>
      </c>
      <c r="S5648" s="4">
        <v>13.65</v>
      </c>
      <c r="T5648" s="29">
        <v>160.27500000000001</v>
      </c>
      <c r="U5648" s="4"/>
      <c r="V5648" s="9"/>
      <c r="W5648" s="9"/>
      <c r="X5648" s="9"/>
      <c r="Y5648" s="9"/>
      <c r="Z5648" s="9"/>
      <c r="AA5648" s="9"/>
    </row>
    <row r="5649" spans="1:27">
      <c r="A5649" s="39">
        <v>23</v>
      </c>
      <c r="B5649" s="39">
        <v>8</v>
      </c>
      <c r="C5649" s="40">
        <v>39683</v>
      </c>
      <c r="D5649" s="17">
        <v>8.3333333333996507E-2</v>
      </c>
      <c r="E5649" s="18">
        <v>0.41200511015503494</v>
      </c>
      <c r="F5649" s="4">
        <v>25.330595051520824</v>
      </c>
      <c r="G5649" s="4">
        <v>50.411109600297962</v>
      </c>
      <c r="H5649" s="4">
        <v>25.080514548777138</v>
      </c>
      <c r="I5649" s="19">
        <v>1.0832164456250784</v>
      </c>
      <c r="J5649" s="19">
        <v>1.8997377004999796</v>
      </c>
      <c r="K5649" s="20">
        <v>2.3736044033359076</v>
      </c>
      <c r="L5649" s="20">
        <v>2.5518858532397219</v>
      </c>
      <c r="M5649" s="20">
        <v>0.17828144990381467</v>
      </c>
      <c r="N5649" s="21">
        <v>10.875</v>
      </c>
      <c r="O5649" s="21">
        <f t="shared" si="91"/>
        <v>14.137500000000001</v>
      </c>
      <c r="P5649" s="21">
        <v>6.875</v>
      </c>
      <c r="Q5649" s="19">
        <v>4.5131834043122812</v>
      </c>
      <c r="R5649" s="4">
        <v>86.9</v>
      </c>
      <c r="S5649" s="4">
        <v>13.362500000000001</v>
      </c>
      <c r="T5649" s="29">
        <v>104.875</v>
      </c>
      <c r="U5649" s="4"/>
      <c r="V5649" s="9"/>
      <c r="W5649" s="9"/>
      <c r="X5649" s="9"/>
      <c r="Y5649" s="9"/>
      <c r="Z5649" s="9"/>
      <c r="AA5649" s="9"/>
    </row>
    <row r="5650" spans="1:27">
      <c r="A5650" s="39">
        <v>23</v>
      </c>
      <c r="B5650" s="39">
        <v>8</v>
      </c>
      <c r="C5650" s="40">
        <v>39683</v>
      </c>
      <c r="D5650" s="17">
        <v>0.125</v>
      </c>
      <c r="E5650" s="18">
        <v>0.44728966465628817</v>
      </c>
      <c r="F5650" s="4">
        <v>37.74312860775629</v>
      </c>
      <c r="G5650" s="4">
        <v>64.746868399822375</v>
      </c>
      <c r="H5650" s="4">
        <v>27.003739792066085</v>
      </c>
      <c r="I5650" s="19">
        <v>1.3148324187500955</v>
      </c>
      <c r="J5650" s="19">
        <v>2.2797647269999755</v>
      </c>
      <c r="K5650" s="20">
        <v>2.4925916029376536</v>
      </c>
      <c r="L5650" s="20">
        <v>2.6895853469857203</v>
      </c>
      <c r="M5650" s="20">
        <v>0.19699374404806647</v>
      </c>
      <c r="N5650" s="21">
        <v>10.8125</v>
      </c>
      <c r="O5650" s="21">
        <f t="shared" si="91"/>
        <v>14.05625</v>
      </c>
      <c r="P5650" s="21">
        <v>6.375</v>
      </c>
      <c r="Q5650" s="19">
        <v>1.5671826011874248</v>
      </c>
      <c r="R5650" s="4">
        <v>87.375</v>
      </c>
      <c r="S5650" s="4">
        <v>13.3</v>
      </c>
      <c r="T5650" s="29">
        <v>180.05</v>
      </c>
      <c r="U5650" s="4"/>
      <c r="V5650" s="9"/>
      <c r="W5650" s="9"/>
      <c r="X5650" s="9"/>
      <c r="Y5650" s="9"/>
      <c r="Z5650" s="9"/>
      <c r="AA5650" s="9"/>
    </row>
    <row r="5651" spans="1:27">
      <c r="A5651" s="39">
        <v>23</v>
      </c>
      <c r="B5651" s="39">
        <v>8</v>
      </c>
      <c r="C5651" s="40">
        <v>39683</v>
      </c>
      <c r="D5651" s="17">
        <v>0.16666666666699825</v>
      </c>
      <c r="E5651" s="18">
        <v>0.47387600739129049</v>
      </c>
      <c r="F5651" s="4">
        <v>50.79677639135415</v>
      </c>
      <c r="G5651" s="4">
        <v>78.060621622746822</v>
      </c>
      <c r="H5651" s="4">
        <v>27.263845231392672</v>
      </c>
      <c r="I5651" s="19">
        <v>1.5463297850001128</v>
      </c>
      <c r="J5651" s="19">
        <v>3.3564247299999637</v>
      </c>
      <c r="K5651" s="20">
        <v>2.2962865194044113</v>
      </c>
      <c r="L5651" s="20">
        <v>2.4602602753997225</v>
      </c>
      <c r="M5651" s="20">
        <v>0.16397375599531061</v>
      </c>
      <c r="N5651" s="21">
        <v>11.375</v>
      </c>
      <c r="O5651" s="21">
        <f t="shared" si="91"/>
        <v>14.7875</v>
      </c>
      <c r="P5651" s="21">
        <v>7.25</v>
      </c>
      <c r="Q5651" s="19">
        <v>2.2568871533123924</v>
      </c>
      <c r="R5651" s="4">
        <v>89.65</v>
      </c>
      <c r="S5651" s="4">
        <v>12.987500000000001</v>
      </c>
      <c r="T5651" s="29">
        <v>70.3</v>
      </c>
      <c r="U5651" s="4"/>
      <c r="V5651" s="9"/>
      <c r="W5651" s="9"/>
      <c r="X5651" s="9"/>
      <c r="Y5651" s="9"/>
      <c r="Z5651" s="9"/>
      <c r="AA5651" s="9"/>
    </row>
    <row r="5652" spans="1:27">
      <c r="A5652" s="39">
        <v>23</v>
      </c>
      <c r="B5652" s="39">
        <v>8</v>
      </c>
      <c r="C5652" s="40">
        <v>39683</v>
      </c>
      <c r="D5652" s="17">
        <v>0.20833333333399651</v>
      </c>
      <c r="E5652" s="18">
        <v>0.49002499811504174</v>
      </c>
      <c r="F5652" s="4">
        <v>67.435883235726436</v>
      </c>
      <c r="G5652" s="4">
        <v>95.984523021546082</v>
      </c>
      <c r="H5652" s="4">
        <v>28.548639785819653</v>
      </c>
      <c r="I5652" s="19">
        <v>2.0867554275001527</v>
      </c>
      <c r="J5652" s="19">
        <v>3.7365294459999592</v>
      </c>
      <c r="K5652" s="20">
        <v>2.1654182607261672</v>
      </c>
      <c r="L5652" s="20">
        <v>2.3112128241802234</v>
      </c>
      <c r="M5652" s="20">
        <v>0.14579456345405606</v>
      </c>
      <c r="N5652" s="21">
        <v>10.25</v>
      </c>
      <c r="O5652" s="21">
        <f t="shared" si="91"/>
        <v>13.325000000000001</v>
      </c>
      <c r="P5652" s="21">
        <v>7.0625</v>
      </c>
      <c r="Q5652" s="19">
        <v>2.4451143613123842</v>
      </c>
      <c r="R5652" s="4">
        <v>90.75</v>
      </c>
      <c r="S5652" s="4">
        <v>12.824999999999999</v>
      </c>
      <c r="T5652" s="29">
        <v>185.85</v>
      </c>
      <c r="U5652" s="4"/>
      <c r="V5652" s="9"/>
      <c r="W5652" s="9"/>
      <c r="X5652" s="9"/>
      <c r="Y5652" s="9"/>
      <c r="Z5652" s="9"/>
      <c r="AA5652" s="9"/>
    </row>
    <row r="5653" spans="1:27">
      <c r="A5653" s="39">
        <v>23</v>
      </c>
      <c r="B5653" s="39">
        <v>8</v>
      </c>
      <c r="C5653" s="40">
        <v>39683</v>
      </c>
      <c r="D5653" s="17">
        <v>0.25</v>
      </c>
      <c r="E5653" s="18">
        <v>0.52019291218004471</v>
      </c>
      <c r="F5653" s="4">
        <v>62.066021193139818</v>
      </c>
      <c r="G5653" s="4">
        <v>89.208873571246343</v>
      </c>
      <c r="H5653" s="4">
        <v>27.142852378106518</v>
      </c>
      <c r="I5653" s="19">
        <v>1.7770038800001309</v>
      </c>
      <c r="J5653" s="19">
        <v>3.0399847289999666</v>
      </c>
      <c r="K5653" s="20">
        <v>2.5223648737129043</v>
      </c>
      <c r="L5653" s="20">
        <v>2.7127334642287178</v>
      </c>
      <c r="M5653" s="20">
        <v>0.19036859051581356</v>
      </c>
      <c r="N5653" s="21">
        <v>11.9375</v>
      </c>
      <c r="O5653" s="21">
        <f t="shared" si="91"/>
        <v>15.518750000000001</v>
      </c>
      <c r="P5653" s="21">
        <v>8.4375</v>
      </c>
      <c r="Q5653" s="19">
        <v>3.1976694358748503</v>
      </c>
      <c r="R5653" s="4">
        <v>92.724999999999994</v>
      </c>
      <c r="S5653" s="4">
        <v>12.35</v>
      </c>
      <c r="T5653" s="29">
        <v>84.625</v>
      </c>
      <c r="U5653" s="4"/>
      <c r="V5653" s="9"/>
      <c r="W5653" s="9"/>
      <c r="X5653" s="9"/>
      <c r="Y5653" s="9"/>
      <c r="Z5653" s="9"/>
      <c r="AA5653" s="9"/>
    </row>
    <row r="5654" spans="1:27">
      <c r="A5654" s="39">
        <v>23</v>
      </c>
      <c r="B5654" s="39">
        <v>8</v>
      </c>
      <c r="C5654" s="40">
        <v>39683</v>
      </c>
      <c r="D5654" s="17">
        <v>0.29166666666699825</v>
      </c>
      <c r="E5654" s="18">
        <v>0.45050213396628885</v>
      </c>
      <c r="F5654" s="4">
        <v>39.034003676406108</v>
      </c>
      <c r="G5654" s="4">
        <v>61.311991952997474</v>
      </c>
      <c r="H5654" s="4">
        <v>22.277988276591373</v>
      </c>
      <c r="I5654" s="19">
        <v>1.3129835468750968</v>
      </c>
      <c r="J5654" s="19">
        <v>2.5967411554999718</v>
      </c>
      <c r="K5654" s="20">
        <v>2.2546697961176649</v>
      </c>
      <c r="L5654" s="20">
        <v>2.4260388818712206</v>
      </c>
      <c r="M5654" s="20">
        <v>0.17136908575355575</v>
      </c>
      <c r="N5654" s="21">
        <v>14.1875</v>
      </c>
      <c r="O5654" s="21">
        <f t="shared" si="91"/>
        <v>18.443750000000001</v>
      </c>
      <c r="P5654" s="21">
        <v>7.625</v>
      </c>
      <c r="Q5654" s="19">
        <v>10.346052370999519</v>
      </c>
      <c r="R5654" s="4">
        <v>93.65</v>
      </c>
      <c r="S5654" s="4">
        <v>12.4</v>
      </c>
      <c r="T5654" s="29">
        <v>128.35</v>
      </c>
      <c r="U5654" s="4"/>
      <c r="V5654" s="9"/>
      <c r="W5654" s="9"/>
      <c r="X5654" s="9"/>
      <c r="Y5654" s="9"/>
      <c r="Z5654" s="9"/>
      <c r="AA5654" s="9"/>
    </row>
    <row r="5655" spans="1:27">
      <c r="A5655" s="39">
        <v>23</v>
      </c>
      <c r="B5655" s="39">
        <v>8</v>
      </c>
      <c r="C5655" s="40">
        <v>39683</v>
      </c>
      <c r="D5655" s="17">
        <v>0.33333333333399651</v>
      </c>
      <c r="E5655" s="18">
        <v>0.43333452833628749</v>
      </c>
      <c r="F5655" s="4">
        <v>29.821878990845121</v>
      </c>
      <c r="G5655" s="4">
        <v>53.764788692672781</v>
      </c>
      <c r="H5655" s="4">
        <v>23.942909701827656</v>
      </c>
      <c r="I5655" s="19">
        <v>1.3124672581250971</v>
      </c>
      <c r="J5655" s="19">
        <v>1.9634584364999783</v>
      </c>
      <c r="K5655" s="20">
        <v>2.0345646583829238</v>
      </c>
      <c r="L5655" s="20">
        <v>2.1794764345769737</v>
      </c>
      <c r="M5655" s="20">
        <v>0.1449117761940496</v>
      </c>
      <c r="N5655" s="21">
        <v>6.1875</v>
      </c>
      <c r="O5655" s="21">
        <f t="shared" si="91"/>
        <v>8.0437500000000011</v>
      </c>
      <c r="P5655" s="21">
        <v>5.625</v>
      </c>
      <c r="Q5655" s="19">
        <v>14.548019989436831</v>
      </c>
      <c r="R5655" s="4">
        <v>90.4</v>
      </c>
      <c r="S5655" s="4">
        <v>13.3125</v>
      </c>
      <c r="T5655" s="29">
        <v>211.29999999999998</v>
      </c>
      <c r="U5655" s="4"/>
      <c r="V5655" s="9"/>
      <c r="W5655" s="9"/>
      <c r="X5655" s="9"/>
      <c r="Y5655" s="9"/>
      <c r="Z5655" s="9"/>
      <c r="AA5655" s="9"/>
    </row>
    <row r="5656" spans="1:27">
      <c r="A5656" s="39">
        <v>23</v>
      </c>
      <c r="B5656" s="39">
        <v>8</v>
      </c>
      <c r="C5656" s="40">
        <v>39683</v>
      </c>
      <c r="D5656" s="17">
        <v>0.375</v>
      </c>
      <c r="E5656" s="18">
        <v>0.47232761582504085</v>
      </c>
      <c r="F5656" s="4">
        <v>26.496045906720674</v>
      </c>
      <c r="G5656" s="4">
        <v>49.288427243022966</v>
      </c>
      <c r="H5656" s="4">
        <v>22.792381336302288</v>
      </c>
      <c r="I5656" s="19">
        <v>1.1576403225000862</v>
      </c>
      <c r="J5656" s="19">
        <v>2.4702367139999728</v>
      </c>
      <c r="K5656" s="20">
        <v>2.1416552279724206</v>
      </c>
      <c r="L5656" s="20">
        <v>2.3171878693709713</v>
      </c>
      <c r="M5656" s="20">
        <v>0.17553264139855074</v>
      </c>
      <c r="N5656" s="21">
        <v>7.6875</v>
      </c>
      <c r="O5656" s="21">
        <f t="shared" si="91"/>
        <v>9.9937500000000004</v>
      </c>
      <c r="P5656" s="21">
        <v>4</v>
      </c>
      <c r="Q5656" s="19">
        <v>19.252270460624121</v>
      </c>
      <c r="R5656" s="4">
        <v>78.275000000000006</v>
      </c>
      <c r="S5656" s="4">
        <v>15.112500000000001</v>
      </c>
      <c r="T5656" s="29">
        <v>212.22499999999999</v>
      </c>
      <c r="U5656" s="4"/>
      <c r="V5656" s="9"/>
      <c r="W5656" s="9"/>
      <c r="X5656" s="9"/>
      <c r="Y5656" s="9"/>
      <c r="Z5656" s="9"/>
      <c r="AA5656" s="9"/>
    </row>
    <row r="5657" spans="1:27">
      <c r="A5657" s="39">
        <v>23</v>
      </c>
      <c r="B5657" s="39">
        <v>8</v>
      </c>
      <c r="C5657" s="40">
        <v>39683</v>
      </c>
      <c r="D5657" s="17">
        <v>0.41666666666699825</v>
      </c>
      <c r="E5657" s="18">
        <v>0.36198781638753152</v>
      </c>
      <c r="F5657" s="4">
        <v>18.945494458646909</v>
      </c>
      <c r="G5657" s="4">
        <v>42.506856710098234</v>
      </c>
      <c r="H5657" s="4">
        <v>23.561362251451325</v>
      </c>
      <c r="I5657" s="19">
        <v>1.0029319937500749</v>
      </c>
      <c r="J5657" s="19">
        <v>1.8369032589999794</v>
      </c>
      <c r="K5657" s="20">
        <v>2.1654595825016703</v>
      </c>
      <c r="L5657" s="20">
        <v>2.36886899427172</v>
      </c>
      <c r="M5657" s="20">
        <v>0.20340941177004979</v>
      </c>
      <c r="N5657" s="21">
        <v>3.75</v>
      </c>
      <c r="O5657" s="21">
        <f t="shared" si="91"/>
        <v>4.875</v>
      </c>
      <c r="P5657" s="21">
        <v>4.375</v>
      </c>
      <c r="Q5657" s="19">
        <v>25.713093926811336</v>
      </c>
      <c r="R5657" s="4">
        <v>68.625</v>
      </c>
      <c r="S5657" s="4">
        <v>16.375</v>
      </c>
      <c r="T5657" s="29">
        <v>226.5</v>
      </c>
      <c r="U5657" s="4"/>
      <c r="V5657" s="9"/>
      <c r="W5657" s="9"/>
      <c r="X5657" s="9"/>
      <c r="Y5657" s="9"/>
      <c r="Z5657" s="9"/>
      <c r="AA5657" s="9"/>
    </row>
    <row r="5658" spans="1:27">
      <c r="A5658" s="39">
        <v>23</v>
      </c>
      <c r="B5658" s="39">
        <v>8</v>
      </c>
      <c r="C5658" s="40">
        <v>39683</v>
      </c>
      <c r="D5658" s="17">
        <v>0.45833333333399651</v>
      </c>
      <c r="E5658" s="18">
        <v>0.37283976635378246</v>
      </c>
      <c r="F5658" s="4">
        <v>17.922748921059579</v>
      </c>
      <c r="G5658" s="4">
        <v>40.589687374473314</v>
      </c>
      <c r="H5658" s="4">
        <v>22.666938453413728</v>
      </c>
      <c r="I5658" s="19">
        <v>1.1567961206250867</v>
      </c>
      <c r="J5658" s="19">
        <v>2.153684142499976</v>
      </c>
      <c r="K5658" s="20">
        <v>2.0405370455671754</v>
      </c>
      <c r="L5658" s="20">
        <v>2.242740332839221</v>
      </c>
      <c r="M5658" s="20">
        <v>0.20220328727204567</v>
      </c>
      <c r="N5658" s="21">
        <v>6.0625</v>
      </c>
      <c r="O5658" s="21">
        <f t="shared" si="91"/>
        <v>7.8812500000000005</v>
      </c>
      <c r="P5658" s="21">
        <v>5.125</v>
      </c>
      <c r="Q5658" s="19">
        <v>27.784417342248759</v>
      </c>
      <c r="R5658" s="4">
        <v>62.85</v>
      </c>
      <c r="S5658" s="4">
        <v>16.862500000000001</v>
      </c>
      <c r="T5658" s="29">
        <v>262.97499999999997</v>
      </c>
      <c r="U5658" s="4"/>
      <c r="V5658" s="9"/>
      <c r="W5658" s="9"/>
      <c r="X5658" s="9"/>
      <c r="Y5658" s="9"/>
      <c r="Z5658" s="9"/>
      <c r="AA5658" s="9"/>
    </row>
    <row r="5659" spans="1:27">
      <c r="A5659" s="39">
        <v>23</v>
      </c>
      <c r="B5659" s="39">
        <v>8</v>
      </c>
      <c r="C5659" s="40">
        <v>39683</v>
      </c>
      <c r="D5659" s="17">
        <v>0.5</v>
      </c>
      <c r="E5659" s="18">
        <v>0.25873440877752268</v>
      </c>
      <c r="F5659" s="4">
        <v>14.211261887197686</v>
      </c>
      <c r="G5659" s="4">
        <v>34.95871783852354</v>
      </c>
      <c r="H5659" s="4">
        <v>20.747455951325847</v>
      </c>
      <c r="I5659" s="19">
        <v>1.3105835018750986</v>
      </c>
      <c r="J5659" s="19">
        <v>2.0270666019999775</v>
      </c>
      <c r="K5659" s="20">
        <v>2.0881377106836743</v>
      </c>
      <c r="L5659" s="20">
        <v>2.2427983692992206</v>
      </c>
      <c r="M5659" s="20">
        <v>0.15466065861554634</v>
      </c>
      <c r="N5659" s="21">
        <v>5.5625</v>
      </c>
      <c r="O5659" s="21">
        <f t="shared" si="91"/>
        <v>7.2312500000000002</v>
      </c>
      <c r="P5659" s="21">
        <v>5.375</v>
      </c>
      <c r="Q5659" s="19">
        <v>32.866696988998541</v>
      </c>
      <c r="R5659" s="4">
        <v>58.625</v>
      </c>
      <c r="S5659" s="4">
        <v>17.55</v>
      </c>
      <c r="T5659" s="29">
        <v>254.34999999999997</v>
      </c>
      <c r="U5659" s="4"/>
      <c r="V5659" s="9"/>
      <c r="W5659" s="9"/>
      <c r="X5659" s="9"/>
      <c r="Y5659" s="9"/>
      <c r="Z5659" s="9"/>
      <c r="AA5659" s="9"/>
    </row>
    <row r="5660" spans="1:27">
      <c r="A5660" s="39">
        <v>23</v>
      </c>
      <c r="B5660" s="39">
        <v>8</v>
      </c>
      <c r="C5660" s="40">
        <v>39683</v>
      </c>
      <c r="D5660" s="17">
        <v>0.54166666666699825</v>
      </c>
      <c r="E5660" s="18">
        <v>0.26246912312377291</v>
      </c>
      <c r="F5660" s="4">
        <v>13.059973923735377</v>
      </c>
      <c r="G5660" s="4">
        <v>34.193221443048564</v>
      </c>
      <c r="H5660" s="4">
        <v>21.133247519313187</v>
      </c>
      <c r="I5660" s="19">
        <v>1.0018436012500758</v>
      </c>
      <c r="J5660" s="19">
        <v>1.7737395619999803</v>
      </c>
      <c r="K5660" s="20">
        <v>2.0405526335451762</v>
      </c>
      <c r="L5660" s="20">
        <v>2.2084392457947204</v>
      </c>
      <c r="M5660" s="20">
        <v>0.16788661224954415</v>
      </c>
      <c r="N5660" s="21">
        <v>6.4375</v>
      </c>
      <c r="O5660" s="21">
        <f t="shared" si="91"/>
        <v>8.3687500000000004</v>
      </c>
      <c r="P5660" s="21">
        <v>4.625</v>
      </c>
      <c r="Q5660" s="19">
        <v>34.813261079498474</v>
      </c>
      <c r="R5660" s="4">
        <v>55.924999999999997</v>
      </c>
      <c r="S5660" s="4">
        <v>18</v>
      </c>
      <c r="T5660" s="29">
        <v>267.04999999999995</v>
      </c>
      <c r="U5660" s="4"/>
      <c r="V5660" s="9"/>
      <c r="W5660" s="9"/>
      <c r="X5660" s="9"/>
      <c r="Y5660" s="9"/>
      <c r="Z5660" s="9"/>
      <c r="AA5660" s="9"/>
    </row>
    <row r="5661" spans="1:27">
      <c r="A5661" s="39">
        <v>23</v>
      </c>
      <c r="B5661" s="39">
        <v>8</v>
      </c>
      <c r="C5661" s="40">
        <v>39683</v>
      </c>
      <c r="D5661" s="17">
        <v>0.58333333333399651</v>
      </c>
      <c r="E5661" s="18">
        <v>0.26973734986752373</v>
      </c>
      <c r="F5661" s="4">
        <v>12.164653008035526</v>
      </c>
      <c r="G5661" s="4">
        <v>33.683846618323578</v>
      </c>
      <c r="H5661" s="4">
        <v>21.519193610288056</v>
      </c>
      <c r="I5661" s="19">
        <v>1.0785140318750819</v>
      </c>
      <c r="J5661" s="19">
        <v>1.6470987674999813</v>
      </c>
      <c r="K5661" s="20">
        <v>2.0405604048111767</v>
      </c>
      <c r="L5661" s="20">
        <v>2.2543867423447193</v>
      </c>
      <c r="M5661" s="20">
        <v>0.21382633753354252</v>
      </c>
      <c r="N5661" s="21">
        <v>7.75</v>
      </c>
      <c r="O5661" s="21">
        <f t="shared" si="91"/>
        <v>10.075000000000001</v>
      </c>
      <c r="P5661" s="21">
        <v>4.5</v>
      </c>
      <c r="Q5661" s="19">
        <v>32.368936547811089</v>
      </c>
      <c r="R5661" s="4">
        <v>54.7</v>
      </c>
      <c r="S5661" s="4">
        <v>18.524999999999999</v>
      </c>
      <c r="T5661" s="29">
        <v>267.45000000000005</v>
      </c>
      <c r="U5661" s="4"/>
      <c r="V5661" s="9"/>
      <c r="W5661" s="9"/>
      <c r="X5661" s="9"/>
      <c r="Y5661" s="9"/>
      <c r="Z5661" s="9"/>
      <c r="AA5661" s="9"/>
    </row>
    <row r="5662" spans="1:27">
      <c r="A5662" s="39">
        <v>23</v>
      </c>
      <c r="B5662" s="39">
        <v>8</v>
      </c>
      <c r="C5662" s="40">
        <v>39683</v>
      </c>
      <c r="D5662" s="17">
        <v>0.625</v>
      </c>
      <c r="E5662" s="18">
        <v>0.24701591097502182</v>
      </c>
      <c r="F5662" s="4">
        <v>10.884968102948237</v>
      </c>
      <c r="G5662" s="4">
        <v>29.972123474973735</v>
      </c>
      <c r="H5662" s="4">
        <v>19.087155372025496</v>
      </c>
      <c r="I5662" s="19">
        <v>0.92410570875007036</v>
      </c>
      <c r="J5662" s="19">
        <v>1.6471537314999813</v>
      </c>
      <c r="K5662" s="20">
        <v>2.0822124737244261</v>
      </c>
      <c r="L5662" s="20">
        <v>2.2601819301354689</v>
      </c>
      <c r="M5662" s="20">
        <v>0.17796945641104289</v>
      </c>
      <c r="N5662" s="21">
        <v>6.4375</v>
      </c>
      <c r="O5662" s="21">
        <f t="shared" si="91"/>
        <v>8.3687500000000004</v>
      </c>
      <c r="P5662" s="21">
        <v>3.8125</v>
      </c>
      <c r="Q5662" s="19">
        <v>33.625657914998548</v>
      </c>
      <c r="R5662" s="4">
        <v>54.725000000000001</v>
      </c>
      <c r="S5662" s="4">
        <v>18.600000000000001</v>
      </c>
      <c r="T5662" s="29">
        <v>269.8</v>
      </c>
      <c r="U5662" s="4"/>
      <c r="V5662" s="9"/>
      <c r="W5662" s="9"/>
      <c r="X5662" s="9"/>
      <c r="Y5662" s="9"/>
      <c r="Z5662" s="9"/>
      <c r="AA5662" s="9"/>
    </row>
    <row r="5663" spans="1:27">
      <c r="A5663" s="39">
        <v>23</v>
      </c>
      <c r="B5663" s="39">
        <v>8</v>
      </c>
      <c r="C5663" s="40">
        <v>39683</v>
      </c>
      <c r="D5663" s="17">
        <v>0.66666666666699825</v>
      </c>
      <c r="E5663" s="18">
        <v>0.28607427253627526</v>
      </c>
      <c r="F5663" s="4">
        <v>11.013903336298217</v>
      </c>
      <c r="G5663" s="4">
        <v>32.280473538873629</v>
      </c>
      <c r="H5663" s="4">
        <v>21.266570202575412</v>
      </c>
      <c r="I5663" s="19">
        <v>0.92377081875007061</v>
      </c>
      <c r="J5663" s="19">
        <v>1.9639837654999777</v>
      </c>
      <c r="K5663" s="20">
        <v>2.0703220073259274</v>
      </c>
      <c r="L5663" s="20">
        <v>2.2717137129969682</v>
      </c>
      <c r="M5663" s="20">
        <v>0.20139170567104114</v>
      </c>
      <c r="N5663" s="21">
        <v>9.5</v>
      </c>
      <c r="O5663" s="21">
        <f t="shared" si="91"/>
        <v>12.35</v>
      </c>
      <c r="P5663" s="21">
        <v>5.25</v>
      </c>
      <c r="Q5663" s="19">
        <v>28.420420068436282</v>
      </c>
      <c r="R5663" s="4">
        <v>54.45</v>
      </c>
      <c r="S5663" s="4">
        <v>18.375</v>
      </c>
      <c r="T5663" s="29">
        <v>289.35000000000002</v>
      </c>
      <c r="U5663" s="4"/>
      <c r="V5663" s="9"/>
      <c r="W5663" s="9"/>
      <c r="X5663" s="9"/>
      <c r="Y5663" s="9"/>
      <c r="Z5663" s="9"/>
      <c r="AA5663" s="9"/>
    </row>
    <row r="5664" spans="1:27">
      <c r="A5664" s="39">
        <v>23</v>
      </c>
      <c r="B5664" s="39">
        <v>8</v>
      </c>
      <c r="C5664" s="40">
        <v>39683</v>
      </c>
      <c r="D5664" s="17">
        <v>0.70833333333399651</v>
      </c>
      <c r="E5664" s="18">
        <v>0.36583545263378259</v>
      </c>
      <c r="F5664" s="4">
        <v>15.113231433122557</v>
      </c>
      <c r="G5664" s="4">
        <v>42.659858218223185</v>
      </c>
      <c r="H5664" s="4">
        <v>27.546626785100628</v>
      </c>
      <c r="I5664" s="19">
        <v>1.0003993881250768</v>
      </c>
      <c r="J5664" s="19">
        <v>1.9640450714999775</v>
      </c>
      <c r="K5664" s="20">
        <v>2.0643806938441776</v>
      </c>
      <c r="L5664" s="20">
        <v>2.2947194647639675</v>
      </c>
      <c r="M5664" s="20">
        <v>0.2303387709197896</v>
      </c>
      <c r="N5664" s="21">
        <v>21.625</v>
      </c>
      <c r="O5664" s="21">
        <f t="shared" si="91"/>
        <v>28.112500000000001</v>
      </c>
      <c r="P5664" s="21">
        <v>9</v>
      </c>
      <c r="Q5664" s="19">
        <v>19.261819951561684</v>
      </c>
      <c r="R5664" s="4">
        <v>56.65</v>
      </c>
      <c r="S5664" s="4">
        <v>18.012499999999999</v>
      </c>
      <c r="T5664" s="29">
        <v>276.25</v>
      </c>
      <c r="U5664" s="4"/>
      <c r="V5664" s="9"/>
      <c r="W5664" s="9"/>
      <c r="X5664" s="9"/>
      <c r="Y5664" s="9"/>
      <c r="Z5664" s="9"/>
      <c r="AA5664" s="9"/>
    </row>
    <row r="5665" spans="1:27">
      <c r="A5665" s="39">
        <v>23</v>
      </c>
      <c r="B5665" s="39">
        <v>8</v>
      </c>
      <c r="C5665" s="40">
        <v>39683</v>
      </c>
      <c r="D5665" s="17">
        <v>0.75</v>
      </c>
      <c r="E5665" s="18">
        <v>0.41387607577128671</v>
      </c>
      <c r="F5665" s="4">
        <v>14.473882414660164</v>
      </c>
      <c r="G5665" s="4">
        <v>37.410395190223397</v>
      </c>
      <c r="H5665" s="4">
        <v>22.936512775563237</v>
      </c>
      <c r="I5665" s="19">
        <v>0.9231010387500711</v>
      </c>
      <c r="J5665" s="19">
        <v>1.8373921214999791</v>
      </c>
      <c r="K5665" s="20">
        <v>2.0822362249401776</v>
      </c>
      <c r="L5665" s="20">
        <v>2.2890411286572174</v>
      </c>
      <c r="M5665" s="20">
        <v>0.20680490371703947</v>
      </c>
      <c r="N5665" s="21">
        <v>19.6875</v>
      </c>
      <c r="O5665" s="21">
        <f t="shared" si="91"/>
        <v>25.59375</v>
      </c>
      <c r="P5665" s="21">
        <v>7.8125</v>
      </c>
      <c r="Q5665" s="19">
        <v>19.827863688686669</v>
      </c>
      <c r="R5665" s="4">
        <v>66.674999999999997</v>
      </c>
      <c r="S5665" s="4">
        <v>16.912500000000001</v>
      </c>
      <c r="T5665" s="29">
        <v>272.17500000000001</v>
      </c>
      <c r="U5665" s="4"/>
      <c r="V5665" s="9"/>
      <c r="W5665" s="9"/>
      <c r="X5665" s="9"/>
      <c r="Y5665" s="9"/>
      <c r="Z5665" s="9"/>
      <c r="AA5665" s="9"/>
    </row>
    <row r="5666" spans="1:27">
      <c r="A5666" s="39">
        <v>23</v>
      </c>
      <c r="B5666" s="39">
        <v>8</v>
      </c>
      <c r="C5666" s="40">
        <v>39683</v>
      </c>
      <c r="D5666" s="17">
        <v>0.79166666666699825</v>
      </c>
      <c r="E5666" s="18">
        <v>0.31508656787252809</v>
      </c>
      <c r="F5666" s="4">
        <v>9.8634882783359092</v>
      </c>
      <c r="G5666" s="4">
        <v>24.344441944273957</v>
      </c>
      <c r="H5666" s="4">
        <v>14.480953665938047</v>
      </c>
      <c r="I5666" s="19">
        <v>0.92276614875007135</v>
      </c>
      <c r="J5666" s="19">
        <v>1.7107370574999803</v>
      </c>
      <c r="K5666" s="20">
        <v>1.939461815312683</v>
      </c>
      <c r="L5666" s="20">
        <v>2.0710914937887197</v>
      </c>
      <c r="M5666" s="20">
        <v>0.13162967847603674</v>
      </c>
      <c r="N5666" s="21">
        <v>7.125</v>
      </c>
      <c r="O5666" s="21">
        <f t="shared" si="91"/>
        <v>9.2625000000000011</v>
      </c>
      <c r="P5666" s="21">
        <v>4.125</v>
      </c>
      <c r="Q5666" s="19">
        <v>29.053326192123791</v>
      </c>
      <c r="R5666" s="4">
        <v>82.125</v>
      </c>
      <c r="S5666" s="4">
        <v>14.925000000000001</v>
      </c>
      <c r="T5666" s="29">
        <v>286.52499999999998</v>
      </c>
      <c r="U5666" s="4"/>
      <c r="V5666" s="9"/>
      <c r="W5666" s="9"/>
      <c r="X5666" s="9"/>
      <c r="Y5666" s="9"/>
      <c r="Z5666" s="9"/>
      <c r="AA5666" s="9"/>
    </row>
    <row r="5667" spans="1:27">
      <c r="A5667" s="39">
        <v>23</v>
      </c>
      <c r="B5667" s="39">
        <v>8</v>
      </c>
      <c r="C5667" s="40">
        <v>39683</v>
      </c>
      <c r="D5667" s="17">
        <v>0.83333333333399651</v>
      </c>
      <c r="E5667" s="18">
        <v>0.26573646569252357</v>
      </c>
      <c r="F5667" s="4">
        <v>7.8145346780112419</v>
      </c>
      <c r="G5667" s="4">
        <v>19.220927893399171</v>
      </c>
      <c r="H5667" s="4">
        <v>11.406393215387933</v>
      </c>
      <c r="I5667" s="19">
        <v>0.92243125875007159</v>
      </c>
      <c r="J5667" s="19">
        <v>1.393978899499984</v>
      </c>
      <c r="K5667" s="20">
        <v>1.9751649926236825</v>
      </c>
      <c r="L5667" s="20">
        <v>2.0998313930824688</v>
      </c>
      <c r="M5667" s="20">
        <v>0.12466640045878646</v>
      </c>
      <c r="N5667" s="21">
        <v>6.375</v>
      </c>
      <c r="O5667" s="21">
        <f t="shared" si="91"/>
        <v>8.2874999999999996</v>
      </c>
      <c r="P5667" s="21">
        <v>5</v>
      </c>
      <c r="Q5667" s="19">
        <v>31.251480520373715</v>
      </c>
      <c r="R5667" s="4">
        <v>78.825000000000003</v>
      </c>
      <c r="S5667" s="4">
        <v>14.55</v>
      </c>
      <c r="T5667" s="29">
        <v>288.3</v>
      </c>
      <c r="U5667" s="4"/>
      <c r="V5667" s="9"/>
      <c r="W5667" s="9"/>
      <c r="X5667" s="9"/>
      <c r="Y5667" s="9"/>
      <c r="Z5667" s="9"/>
      <c r="AA5667" s="9"/>
    </row>
    <row r="5668" spans="1:27">
      <c r="A5668" s="39">
        <v>23</v>
      </c>
      <c r="B5668" s="39">
        <v>8</v>
      </c>
      <c r="C5668" s="40">
        <v>39683</v>
      </c>
      <c r="D5668" s="17">
        <v>0.875</v>
      </c>
      <c r="E5668" s="18">
        <v>0.24822348131627209</v>
      </c>
      <c r="F5668" s="4">
        <v>7.5588973945487847</v>
      </c>
      <c r="G5668" s="4">
        <v>18.069185450699219</v>
      </c>
      <c r="H5668" s="4">
        <v>10.510288056150436</v>
      </c>
      <c r="I5668" s="19">
        <v>0.92209636875007184</v>
      </c>
      <c r="J5668" s="19">
        <v>1.4573894059999832</v>
      </c>
      <c r="K5668" s="20">
        <v>1.9870711378921826</v>
      </c>
      <c r="L5668" s="20">
        <v>2.0941480877197183</v>
      </c>
      <c r="M5668" s="20">
        <v>0.10707694982753591</v>
      </c>
      <c r="N5668" s="21">
        <v>7.875</v>
      </c>
      <c r="O5668" s="21">
        <f t="shared" si="91"/>
        <v>10.237500000000001</v>
      </c>
      <c r="P5668" s="21">
        <v>5.5625</v>
      </c>
      <c r="Q5668" s="19">
        <v>30.061051216123776</v>
      </c>
      <c r="R5668" s="4">
        <v>75.900000000000006</v>
      </c>
      <c r="S5668" s="4">
        <v>14.362500000000001</v>
      </c>
      <c r="T5668" s="29">
        <v>285.125</v>
      </c>
      <c r="U5668" s="4"/>
      <c r="V5668" s="9"/>
      <c r="W5668" s="9"/>
      <c r="X5668" s="9"/>
      <c r="Y5668" s="9"/>
      <c r="Z5668" s="9"/>
      <c r="AA5668" s="9"/>
    </row>
    <row r="5669" spans="1:27">
      <c r="A5669" s="39">
        <v>23</v>
      </c>
      <c r="B5669" s="39">
        <v>8</v>
      </c>
      <c r="C5669" s="40">
        <v>39683</v>
      </c>
      <c r="D5669" s="17">
        <v>0.91666666666699825</v>
      </c>
      <c r="E5669" s="18">
        <v>0.26439972934502376</v>
      </c>
      <c r="F5669" s="4">
        <v>7.175095944261348</v>
      </c>
      <c r="G5669" s="4">
        <v>17.429921388899245</v>
      </c>
      <c r="H5669" s="4">
        <v>10.254825444637898</v>
      </c>
      <c r="I5669" s="19">
        <v>0.76813456562506022</v>
      </c>
      <c r="J5669" s="19">
        <v>1.3307047459999846</v>
      </c>
      <c r="K5669" s="20">
        <v>2.0049267712416827</v>
      </c>
      <c r="L5669" s="20">
        <v>2.1056775713732181</v>
      </c>
      <c r="M5669" s="20">
        <v>0.10075080013153531</v>
      </c>
      <c r="N5669" s="21">
        <v>8.125</v>
      </c>
      <c r="O5669" s="21">
        <f t="shared" si="91"/>
        <v>10.5625</v>
      </c>
      <c r="P5669" s="21">
        <v>4.5625</v>
      </c>
      <c r="Q5669" s="19">
        <v>30.816050254811255</v>
      </c>
      <c r="R5669" s="4">
        <v>78.95</v>
      </c>
      <c r="S5669" s="4">
        <v>14.237500000000001</v>
      </c>
      <c r="T5669" s="29">
        <v>291.5</v>
      </c>
      <c r="U5669" s="4"/>
      <c r="V5669" s="9"/>
      <c r="W5669" s="9"/>
      <c r="X5669" s="9"/>
      <c r="Y5669" s="9"/>
      <c r="Z5669" s="9"/>
      <c r="AA5669" s="9"/>
    </row>
    <row r="5670" spans="1:27">
      <c r="A5670" s="39">
        <v>23</v>
      </c>
      <c r="B5670" s="39">
        <v>8</v>
      </c>
      <c r="C5670" s="40">
        <v>39683</v>
      </c>
      <c r="D5670" s="17">
        <v>0.95833333333399651</v>
      </c>
      <c r="E5670" s="18">
        <v>0.28947037000627618</v>
      </c>
      <c r="F5670" s="4">
        <v>7.816309585861247</v>
      </c>
      <c r="G5670" s="4">
        <v>18.841233798099182</v>
      </c>
      <c r="H5670" s="4">
        <v>11.024924212237936</v>
      </c>
      <c r="I5670" s="19">
        <v>0.92142658875007233</v>
      </c>
      <c r="J5670" s="19">
        <v>1.3307501969999844</v>
      </c>
      <c r="K5670" s="20">
        <v>2.0049343891274329</v>
      </c>
      <c r="L5670" s="20">
        <v>2.1172071291947172</v>
      </c>
      <c r="M5670" s="20">
        <v>0.11227274006728427</v>
      </c>
      <c r="N5670" s="21">
        <v>9.75</v>
      </c>
      <c r="O5670" s="21">
        <f t="shared" si="91"/>
        <v>12.675000000000001</v>
      </c>
      <c r="P5670" s="21">
        <v>4.625</v>
      </c>
      <c r="Q5670" s="19">
        <v>27.930762730436385</v>
      </c>
      <c r="R5670" s="4">
        <v>80.849999999999994</v>
      </c>
      <c r="S5670" s="4">
        <v>14.237500000000001</v>
      </c>
      <c r="T5670" s="29">
        <v>291.42500000000001</v>
      </c>
      <c r="U5670" s="4"/>
      <c r="V5670" s="9"/>
      <c r="W5670" s="9"/>
      <c r="X5670" s="9"/>
      <c r="Y5670" s="9"/>
      <c r="Z5670" s="9"/>
      <c r="AA5670" s="9"/>
    </row>
    <row r="5671" spans="1:27">
      <c r="A5671" s="39">
        <v>24</v>
      </c>
      <c r="B5671" s="39">
        <v>8</v>
      </c>
      <c r="C5671" s="40">
        <v>39684</v>
      </c>
      <c r="D5671" s="17">
        <v>0</v>
      </c>
      <c r="E5671" s="18">
        <v>0.28615312280502586</v>
      </c>
      <c r="F5671" s="4">
        <v>7.1761798019238503</v>
      </c>
      <c r="G5671" s="4">
        <v>17.176448934574253</v>
      </c>
      <c r="H5671" s="4">
        <v>10.000269132650402</v>
      </c>
      <c r="I5671" s="19">
        <v>0.92109169875007257</v>
      </c>
      <c r="J5671" s="19">
        <v>1.3941649314999838</v>
      </c>
      <c r="K5671" s="20">
        <v>1.9692457772594349</v>
      </c>
      <c r="L5671" s="20">
        <v>2.0713594256887173</v>
      </c>
      <c r="M5671" s="20">
        <v>0.10211364842928267</v>
      </c>
      <c r="N5671" s="21">
        <v>10.875</v>
      </c>
      <c r="O5671" s="21">
        <f t="shared" si="91"/>
        <v>14.137500000000001</v>
      </c>
      <c r="P5671" s="21">
        <v>4.875</v>
      </c>
      <c r="Q5671" s="19">
        <v>26.112179019436468</v>
      </c>
      <c r="R5671" s="4">
        <v>83.325000000000003</v>
      </c>
      <c r="S5671" s="4">
        <v>14.262499999999999</v>
      </c>
      <c r="T5671" s="29">
        <v>281.92500000000001</v>
      </c>
      <c r="U5671" s="4"/>
      <c r="V5671" s="9"/>
      <c r="W5671" s="9"/>
      <c r="X5671" s="9"/>
      <c r="Y5671" s="9"/>
      <c r="Z5671" s="9"/>
      <c r="AA5671" s="9"/>
    </row>
    <row r="5672" spans="1:27">
      <c r="A5672" s="39">
        <v>24</v>
      </c>
      <c r="B5672" s="39">
        <v>8</v>
      </c>
      <c r="C5672" s="40">
        <v>39684</v>
      </c>
      <c r="D5672" s="17">
        <v>4.1666666666998253E-2</v>
      </c>
      <c r="E5672" s="18">
        <v>0.30417610570377746</v>
      </c>
      <c r="F5672" s="4">
        <v>8.0738139171987093</v>
      </c>
      <c r="G5672" s="4">
        <v>17.690656859699224</v>
      </c>
      <c r="H5672" s="4">
        <v>9.6168429425005169</v>
      </c>
      <c r="I5672" s="19">
        <v>0.92075680875007282</v>
      </c>
      <c r="J5672" s="19">
        <v>1.4575844224999832</v>
      </c>
      <c r="K5672" s="20">
        <v>1.9930508986899347</v>
      </c>
      <c r="L5672" s="20">
        <v>2.1001026254584665</v>
      </c>
      <c r="M5672" s="20">
        <v>0.10705172676853214</v>
      </c>
      <c r="N5672" s="21">
        <v>10.5625</v>
      </c>
      <c r="O5672" s="21">
        <f t="shared" si="91"/>
        <v>13.731250000000001</v>
      </c>
      <c r="P5672" s="21">
        <v>5.125</v>
      </c>
      <c r="Q5672" s="19">
        <v>16.132975717061871</v>
      </c>
      <c r="R5672" s="4">
        <v>91.1</v>
      </c>
      <c r="S5672" s="4">
        <v>13.5875</v>
      </c>
      <c r="T5672" s="29">
        <v>277.02499999999998</v>
      </c>
      <c r="U5672" s="4"/>
      <c r="V5672" s="9"/>
      <c r="W5672" s="9"/>
      <c r="X5672" s="9"/>
      <c r="Y5672" s="9"/>
      <c r="Z5672" s="9"/>
      <c r="AA5672" s="9"/>
    </row>
    <row r="5673" spans="1:27">
      <c r="A5673" s="39">
        <v>24</v>
      </c>
      <c r="B5673" s="39">
        <v>8</v>
      </c>
      <c r="C5673" s="40">
        <v>39684</v>
      </c>
      <c r="D5673" s="17">
        <v>8.3333333333996507E-2</v>
      </c>
      <c r="E5673" s="18">
        <v>0.34535843761878132</v>
      </c>
      <c r="F5673" s="4">
        <v>8.2025842683986898</v>
      </c>
      <c r="G5673" s="4">
        <v>17.051101421824249</v>
      </c>
      <c r="H5673" s="4">
        <v>8.8485171534255613</v>
      </c>
      <c r="I5673" s="19">
        <v>0.92042191875007306</v>
      </c>
      <c r="J5673" s="19">
        <v>1.457633044499983</v>
      </c>
      <c r="K5673" s="20">
        <v>1.999007964891435</v>
      </c>
      <c r="L5673" s="20">
        <v>2.1001571389384663</v>
      </c>
      <c r="M5673" s="20">
        <v>0.10114917404703128</v>
      </c>
      <c r="N5673" s="21">
        <v>10.625</v>
      </c>
      <c r="O5673" s="21">
        <f t="shared" si="91"/>
        <v>13.8125</v>
      </c>
      <c r="P5673" s="21">
        <v>5.5625</v>
      </c>
      <c r="Q5673" s="19">
        <v>24.859898728999035</v>
      </c>
      <c r="R5673" s="4">
        <v>94.625</v>
      </c>
      <c r="S5673" s="4">
        <v>13.3</v>
      </c>
      <c r="T5673" s="29">
        <v>286.02499999999998</v>
      </c>
      <c r="U5673" s="4"/>
      <c r="V5673" s="9"/>
      <c r="W5673" s="9"/>
      <c r="X5673" s="9"/>
      <c r="Y5673" s="9"/>
      <c r="Z5673" s="9"/>
      <c r="AA5673" s="9"/>
    </row>
    <row r="5674" spans="1:27">
      <c r="A5674" s="39">
        <v>24</v>
      </c>
      <c r="B5674" s="39">
        <v>8</v>
      </c>
      <c r="C5674" s="40">
        <v>39684</v>
      </c>
      <c r="D5674" s="17">
        <v>0.125</v>
      </c>
      <c r="E5674" s="18">
        <v>0.28684244570252593</v>
      </c>
      <c r="F5674" s="4">
        <v>7.8186834038737523</v>
      </c>
      <c r="G5674" s="4">
        <v>16.283241939649283</v>
      </c>
      <c r="H5674" s="4">
        <v>8.4645585357755309</v>
      </c>
      <c r="I5674" s="19">
        <v>0.92008702875007331</v>
      </c>
      <c r="J5674" s="19">
        <v>1.5210594059999822</v>
      </c>
      <c r="K5674" s="20">
        <v>1.9930661344614355</v>
      </c>
      <c r="L5674" s="20">
        <v>2.0944730548117159</v>
      </c>
      <c r="M5674" s="20">
        <v>0.10140692035028021</v>
      </c>
      <c r="N5674" s="21">
        <v>10.0625</v>
      </c>
      <c r="O5674" s="21">
        <f t="shared" si="91"/>
        <v>13.081250000000001</v>
      </c>
      <c r="P5674" s="21">
        <v>4.625</v>
      </c>
      <c r="Q5674" s="19">
        <v>25.112573757561542</v>
      </c>
      <c r="R5674" s="4">
        <v>96.424999999999997</v>
      </c>
      <c r="S5674" s="4">
        <v>13.324999999999999</v>
      </c>
      <c r="T5674" s="29">
        <v>278.75</v>
      </c>
      <c r="U5674" s="4"/>
      <c r="V5674" s="9"/>
      <c r="W5674" s="9"/>
      <c r="X5674" s="9"/>
      <c r="Y5674" s="9"/>
      <c r="Z5674" s="9"/>
      <c r="AA5674" s="9"/>
    </row>
    <row r="5675" spans="1:27">
      <c r="A5675" s="39">
        <v>24</v>
      </c>
      <c r="B5675" s="39">
        <v>8</v>
      </c>
      <c r="C5675" s="40">
        <v>39684</v>
      </c>
      <c r="D5675" s="17">
        <v>0.16666666666699825</v>
      </c>
      <c r="E5675" s="18">
        <v>0.27281132830377491</v>
      </c>
      <c r="F5675" s="4">
        <v>8.0756397445362129</v>
      </c>
      <c r="G5675" s="4">
        <v>16.028146868099292</v>
      </c>
      <c r="H5675" s="4">
        <v>7.9525071235630787</v>
      </c>
      <c r="I5675" s="19">
        <v>0.91975213875007356</v>
      </c>
      <c r="J5675" s="19">
        <v>1.5211101419999822</v>
      </c>
      <c r="K5675" s="20">
        <v>1.9395285129984376</v>
      </c>
      <c r="L5675" s="20">
        <v>2.0256662882947163</v>
      </c>
      <c r="M5675" s="20">
        <v>8.6137775296278585E-2</v>
      </c>
      <c r="N5675" s="21">
        <v>10.4375</v>
      </c>
      <c r="O5675" s="21">
        <f t="shared" si="91"/>
        <v>13.56875</v>
      </c>
      <c r="P5675" s="21">
        <v>4.8125</v>
      </c>
      <c r="Q5675" s="19">
        <v>24.172346119624084</v>
      </c>
      <c r="R5675" s="4">
        <v>97.325000000000003</v>
      </c>
      <c r="S5675" s="4">
        <v>13.45</v>
      </c>
      <c r="T5675" s="29">
        <v>283.72499999999997</v>
      </c>
      <c r="U5675" s="4"/>
      <c r="V5675" s="9"/>
      <c r="W5675" s="9"/>
      <c r="X5675" s="9"/>
      <c r="Y5675" s="9"/>
      <c r="Z5675" s="9"/>
      <c r="AA5675" s="9"/>
    </row>
    <row r="5676" spans="1:27">
      <c r="A5676" s="39">
        <v>24</v>
      </c>
      <c r="B5676" s="39">
        <v>8</v>
      </c>
      <c r="C5676" s="40">
        <v>39684</v>
      </c>
      <c r="D5676" s="17">
        <v>0.20833333333399651</v>
      </c>
      <c r="E5676" s="18">
        <v>0.26589457733502431</v>
      </c>
      <c r="F5676" s="4">
        <v>8.9736278714860731</v>
      </c>
      <c r="G5676" s="4">
        <v>18.594233100449177</v>
      </c>
      <c r="H5676" s="4">
        <v>9.6206052289631039</v>
      </c>
      <c r="I5676" s="19">
        <v>0.9194172487500738</v>
      </c>
      <c r="J5676" s="19">
        <v>1.5211608779999821</v>
      </c>
      <c r="K5676" s="20">
        <v>1.9633338616589375</v>
      </c>
      <c r="L5676" s="20">
        <v>2.0544111939284653</v>
      </c>
      <c r="M5676" s="20">
        <v>9.1077332269527855E-2</v>
      </c>
      <c r="N5676" s="21">
        <v>11.125</v>
      </c>
      <c r="O5676" s="21">
        <f t="shared" si="91"/>
        <v>14.4625</v>
      </c>
      <c r="P5676" s="21">
        <v>5.3125</v>
      </c>
      <c r="Q5676" s="19">
        <v>20.971595760249215</v>
      </c>
      <c r="R5676" s="4">
        <v>98.15</v>
      </c>
      <c r="S5676" s="4">
        <v>13.512499999999999</v>
      </c>
      <c r="T5676" s="29">
        <v>286.95000000000005</v>
      </c>
      <c r="U5676" s="4"/>
      <c r="V5676" s="9"/>
      <c r="W5676" s="9"/>
      <c r="X5676" s="9"/>
      <c r="Y5676" s="9"/>
      <c r="Z5676" s="9"/>
      <c r="AA5676" s="9"/>
    </row>
    <row r="5677" spans="1:27">
      <c r="A5677" s="39">
        <v>24</v>
      </c>
      <c r="B5677" s="39">
        <v>8</v>
      </c>
      <c r="C5677" s="40">
        <v>39684</v>
      </c>
      <c r="D5677" s="17">
        <v>0.25</v>
      </c>
      <c r="E5677" s="18">
        <v>0.39648205786753626</v>
      </c>
      <c r="F5677" s="4">
        <v>10.897387608423269</v>
      </c>
      <c r="G5677" s="4">
        <v>22.699700546898992</v>
      </c>
      <c r="H5677" s="4">
        <v>11.802312938475723</v>
      </c>
      <c r="I5677" s="19">
        <v>0.99566906687508028</v>
      </c>
      <c r="J5677" s="19">
        <v>1.7113633299999798</v>
      </c>
      <c r="K5677" s="20">
        <v>1.9811899153839376</v>
      </c>
      <c r="L5677" s="20">
        <v>2.0888966997049643</v>
      </c>
      <c r="M5677" s="20">
        <v>0.10770678432102687</v>
      </c>
      <c r="N5677" s="21">
        <v>10.8125</v>
      </c>
      <c r="O5677" s="21">
        <f t="shared" si="91"/>
        <v>14.05625</v>
      </c>
      <c r="P5677" s="21">
        <v>5.3125</v>
      </c>
      <c r="Q5677" s="19">
        <v>17.644853314561843</v>
      </c>
      <c r="R5677" s="4">
        <v>98.45</v>
      </c>
      <c r="S5677" s="4">
        <v>13.675000000000001</v>
      </c>
      <c r="T5677" s="29">
        <v>280.22500000000002</v>
      </c>
      <c r="U5677" s="4"/>
      <c r="V5677" s="9"/>
      <c r="W5677" s="9"/>
      <c r="X5677" s="9"/>
      <c r="Y5677" s="9"/>
      <c r="Z5677" s="9"/>
      <c r="AA5677" s="9"/>
    </row>
    <row r="5678" spans="1:27">
      <c r="A5678" s="39">
        <v>24</v>
      </c>
      <c r="B5678" s="39">
        <v>8</v>
      </c>
      <c r="C5678" s="40">
        <v>39684</v>
      </c>
      <c r="D5678" s="17">
        <v>0.29166666666699825</v>
      </c>
      <c r="E5678" s="18">
        <v>0.42718435857003911</v>
      </c>
      <c r="F5678" s="4">
        <v>17.565314066347213</v>
      </c>
      <c r="G5678" s="4">
        <v>34.116440173698479</v>
      </c>
      <c r="H5678" s="4">
        <v>16.551126107351266</v>
      </c>
      <c r="I5678" s="19">
        <v>1.1484238706250929</v>
      </c>
      <c r="J5678" s="19">
        <v>2.2185078579999735</v>
      </c>
      <c r="K5678" s="20">
        <v>2.0406929423894362</v>
      </c>
      <c r="L5678" s="20">
        <v>2.2152062568894619</v>
      </c>
      <c r="M5678" s="20">
        <v>0.17451331450002555</v>
      </c>
      <c r="N5678" s="21">
        <v>19.0625</v>
      </c>
      <c r="O5678" s="21">
        <f t="shared" si="91"/>
        <v>24.78125</v>
      </c>
      <c r="P5678" s="21">
        <v>7.0625</v>
      </c>
      <c r="Q5678" s="19">
        <v>10.863906430624603</v>
      </c>
      <c r="R5678" s="4">
        <v>98.65</v>
      </c>
      <c r="S5678" s="4">
        <v>13.775</v>
      </c>
      <c r="T5678" s="29">
        <v>280.8</v>
      </c>
      <c r="U5678" s="4"/>
      <c r="V5678" s="9"/>
      <c r="W5678" s="9"/>
      <c r="X5678" s="9"/>
      <c r="Y5678" s="9"/>
      <c r="Z5678" s="9"/>
      <c r="AA5678" s="9"/>
    </row>
    <row r="5679" spans="1:27">
      <c r="A5679" s="39">
        <v>24</v>
      </c>
      <c r="B5679" s="39">
        <v>8</v>
      </c>
      <c r="C5679" s="40">
        <v>39684</v>
      </c>
      <c r="D5679" s="17">
        <v>0.33333333333399651</v>
      </c>
      <c r="E5679" s="18">
        <v>0.4400512496700405</v>
      </c>
      <c r="F5679" s="4">
        <v>23.593222278258764</v>
      </c>
      <c r="G5679" s="4">
        <v>45.022193051247989</v>
      </c>
      <c r="H5679" s="4">
        <v>21.428970772989224</v>
      </c>
      <c r="I5679" s="19">
        <v>1.3010740212501055</v>
      </c>
      <c r="J5679" s="19">
        <v>2.2819706859999727</v>
      </c>
      <c r="K5679" s="20">
        <v>2.0109529324054378</v>
      </c>
      <c r="L5679" s="20">
        <v>2.1578733480259622</v>
      </c>
      <c r="M5679" s="20">
        <v>0.14692041562052466</v>
      </c>
      <c r="N5679" s="21">
        <v>14.625</v>
      </c>
      <c r="O5679" s="21">
        <f t="shared" si="91"/>
        <v>19.012499999999999</v>
      </c>
      <c r="P5679" s="21">
        <v>7.1875</v>
      </c>
      <c r="Q5679" s="19">
        <v>8.9805417203121749</v>
      </c>
      <c r="R5679" s="4">
        <v>98.825000000000003</v>
      </c>
      <c r="S5679" s="4">
        <v>14.25</v>
      </c>
      <c r="T5679" s="29">
        <v>245.92499999999998</v>
      </c>
      <c r="U5679" s="4"/>
      <c r="V5679" s="9"/>
      <c r="W5679" s="9"/>
      <c r="X5679" s="9"/>
      <c r="Y5679" s="9"/>
      <c r="Z5679" s="9"/>
      <c r="AA5679" s="9"/>
    </row>
    <row r="5680" spans="1:27">
      <c r="A5680" s="39">
        <v>24</v>
      </c>
      <c r="B5680" s="39">
        <v>8</v>
      </c>
      <c r="C5680" s="40">
        <v>39684</v>
      </c>
      <c r="D5680" s="17">
        <v>0.375</v>
      </c>
      <c r="E5680" s="18">
        <v>0.43323707224378993</v>
      </c>
      <c r="F5680" s="4">
        <v>23.851405536096223</v>
      </c>
      <c r="G5680" s="4">
        <v>46.052031030597938</v>
      </c>
      <c r="H5680" s="4">
        <v>22.200625494501708</v>
      </c>
      <c r="I5680" s="19">
        <v>1.2241035850000996</v>
      </c>
      <c r="J5680" s="19">
        <v>2.4088271084999713</v>
      </c>
      <c r="K5680" s="20">
        <v>1.8979183452971919</v>
      </c>
      <c r="L5680" s="20">
        <v>2.0316660685134642</v>
      </c>
      <c r="M5680" s="20">
        <v>0.13374772321627221</v>
      </c>
      <c r="N5680" s="21">
        <v>12.1875</v>
      </c>
      <c r="O5680" s="21">
        <f t="shared" si="91"/>
        <v>15.84375</v>
      </c>
      <c r="P5680" s="21">
        <v>8.1875</v>
      </c>
      <c r="Q5680" s="19">
        <v>13.817130353062005</v>
      </c>
      <c r="R5680" s="4">
        <v>98.275000000000006</v>
      </c>
      <c r="S5680" s="4">
        <v>14.75</v>
      </c>
      <c r="T5680" s="29">
        <v>223.95</v>
      </c>
      <c r="U5680" s="4"/>
      <c r="V5680" s="9"/>
      <c r="W5680" s="9"/>
      <c r="X5680" s="9"/>
      <c r="Y5680" s="9"/>
      <c r="Z5680" s="9"/>
      <c r="AA5680" s="9"/>
    </row>
    <row r="5681" spans="1:27">
      <c r="A5681" s="39">
        <v>24</v>
      </c>
      <c r="B5681" s="39">
        <v>8</v>
      </c>
      <c r="C5681" s="40">
        <v>39684</v>
      </c>
      <c r="D5681" s="17">
        <v>0.41666666666699825</v>
      </c>
      <c r="E5681" s="18">
        <v>0.41566598677003846</v>
      </c>
      <c r="F5681" s="4">
        <v>28.085231214095561</v>
      </c>
      <c r="G5681" s="4">
        <v>51.957216858872656</v>
      </c>
      <c r="H5681" s="4">
        <v>23.871985644777101</v>
      </c>
      <c r="I5681" s="19">
        <v>1.2236570650001</v>
      </c>
      <c r="J5681" s="19">
        <v>2.5356919869999692</v>
      </c>
      <c r="K5681" s="20">
        <v>1.8741272041924431</v>
      </c>
      <c r="L5681" s="20">
        <v>1.957108244165715</v>
      </c>
      <c r="M5681" s="20">
        <v>8.2981039973271886E-2</v>
      </c>
      <c r="N5681" s="21">
        <v>12</v>
      </c>
      <c r="O5681" s="21">
        <f t="shared" si="91"/>
        <v>15.600000000000001</v>
      </c>
      <c r="P5681" s="21">
        <v>7.25</v>
      </c>
      <c r="Q5681" s="19">
        <v>14.94851815193697</v>
      </c>
      <c r="R5681" s="4">
        <v>93.6</v>
      </c>
      <c r="S5681" s="4">
        <v>15.125</v>
      </c>
      <c r="T5681" s="29">
        <v>178.2</v>
      </c>
      <c r="U5681" s="4"/>
      <c r="V5681" s="9"/>
      <c r="W5681" s="9"/>
      <c r="X5681" s="9"/>
      <c r="Y5681" s="9"/>
      <c r="Z5681" s="9"/>
      <c r="AA5681" s="9"/>
    </row>
    <row r="5682" spans="1:27">
      <c r="A5682" s="39">
        <v>24</v>
      </c>
      <c r="B5682" s="39">
        <v>8</v>
      </c>
      <c r="C5682" s="40">
        <v>39684</v>
      </c>
      <c r="D5682" s="17">
        <v>0.45833333333399651</v>
      </c>
      <c r="E5682" s="18">
        <v>0.35682398314003316</v>
      </c>
      <c r="F5682" s="4">
        <v>25.13751599555853</v>
      </c>
      <c r="G5682" s="4">
        <v>45.803086934722934</v>
      </c>
      <c r="H5682" s="4">
        <v>20.6655709391644</v>
      </c>
      <c r="I5682" s="19">
        <v>1.2232105450001003</v>
      </c>
      <c r="J5682" s="19">
        <v>2.3455915354999717</v>
      </c>
      <c r="K5682" s="20">
        <v>1.8979329164209429</v>
      </c>
      <c r="L5682" s="20">
        <v>1.9743774008619641</v>
      </c>
      <c r="M5682" s="20">
        <v>7.6444484441021421E-2</v>
      </c>
      <c r="N5682" s="21">
        <v>9.25</v>
      </c>
      <c r="O5682" s="21">
        <f t="shared" si="91"/>
        <v>12.025</v>
      </c>
      <c r="P5682" s="21">
        <v>7.3125</v>
      </c>
      <c r="Q5682" s="19">
        <v>16.771024552749413</v>
      </c>
      <c r="R5682" s="4">
        <v>80.150000000000006</v>
      </c>
      <c r="S5682" s="4">
        <v>16.625</v>
      </c>
      <c r="T5682" s="29">
        <v>124.47499999999999</v>
      </c>
      <c r="U5682" s="4"/>
      <c r="V5682" s="9"/>
      <c r="W5682" s="9"/>
      <c r="X5682" s="9"/>
      <c r="Y5682" s="9"/>
      <c r="Z5682" s="9"/>
      <c r="AA5682" s="9"/>
    </row>
    <row r="5683" spans="1:27">
      <c r="A5683" s="39">
        <v>24</v>
      </c>
      <c r="B5683" s="39">
        <v>8</v>
      </c>
      <c r="C5683" s="40">
        <v>39684</v>
      </c>
      <c r="D5683" s="17">
        <v>0.5</v>
      </c>
      <c r="E5683" s="18">
        <v>0.36429592237378383</v>
      </c>
      <c r="F5683" s="4">
        <v>26.806848393045776</v>
      </c>
      <c r="G5683" s="4">
        <v>48.629782998647798</v>
      </c>
      <c r="H5683" s="4">
        <v>21.822934605602022</v>
      </c>
      <c r="I5683" s="19">
        <v>1.2991832881251069</v>
      </c>
      <c r="J5683" s="19">
        <v>2.4724638129999699</v>
      </c>
      <c r="K5683" s="20">
        <v>1.909839459341943</v>
      </c>
      <c r="L5683" s="20">
        <v>1.9801679902367137</v>
      </c>
      <c r="M5683" s="20">
        <v>7.0328530894770758E-2</v>
      </c>
      <c r="N5683" s="21">
        <v>9.9375</v>
      </c>
      <c r="O5683" s="21">
        <f t="shared" si="91"/>
        <v>12.918750000000001</v>
      </c>
      <c r="P5683" s="21">
        <v>8.1875</v>
      </c>
      <c r="Q5683" s="19">
        <v>16.709256861249422</v>
      </c>
      <c r="R5683" s="4">
        <v>72.25</v>
      </c>
      <c r="S5683" s="4">
        <v>17.45</v>
      </c>
      <c r="T5683" s="29">
        <v>106.125</v>
      </c>
      <c r="U5683" s="4"/>
      <c r="V5683" s="9"/>
      <c r="W5683" s="9"/>
      <c r="X5683" s="9"/>
      <c r="Y5683" s="9"/>
      <c r="Z5683" s="9"/>
      <c r="AA5683" s="9"/>
    </row>
    <row r="5684" spans="1:27">
      <c r="A5684" s="39">
        <v>24</v>
      </c>
      <c r="B5684" s="39">
        <v>8</v>
      </c>
      <c r="C5684" s="40">
        <v>39684</v>
      </c>
      <c r="D5684" s="17">
        <v>0.54166666666699825</v>
      </c>
      <c r="E5684" s="18">
        <v>0.37536593078003494</v>
      </c>
      <c r="F5684" s="4">
        <v>27.193697738370716</v>
      </c>
      <c r="G5684" s="4">
        <v>50.687002309522697</v>
      </c>
      <c r="H5684" s="4">
        <v>23.493304571151977</v>
      </c>
      <c r="I5684" s="19">
        <v>1.45149157187512</v>
      </c>
      <c r="J5684" s="19">
        <v>2.47254678749997</v>
      </c>
      <c r="K5684" s="20">
        <v>1.8979474080141938</v>
      </c>
      <c r="L5684" s="20">
        <v>1.9687396717352132</v>
      </c>
      <c r="M5684" s="20">
        <v>7.0792263721019599E-2</v>
      </c>
      <c r="N5684" s="21">
        <v>12.1875</v>
      </c>
      <c r="O5684" s="21">
        <f t="shared" si="91"/>
        <v>15.84375</v>
      </c>
      <c r="P5684" s="21">
        <v>10.875</v>
      </c>
      <c r="Q5684" s="19">
        <v>16.33335415006194</v>
      </c>
      <c r="R5684" s="4">
        <v>68.8</v>
      </c>
      <c r="S5684" s="4">
        <v>17.712499999999999</v>
      </c>
      <c r="T5684" s="29">
        <v>86.350000000000009</v>
      </c>
      <c r="U5684" s="4"/>
      <c r="V5684" s="9"/>
      <c r="W5684" s="9"/>
      <c r="X5684" s="9"/>
      <c r="Y5684" s="9"/>
      <c r="Z5684" s="9"/>
      <c r="AA5684" s="9"/>
    </row>
    <row r="5685" spans="1:27">
      <c r="A5685" s="39">
        <v>24</v>
      </c>
      <c r="B5685" s="39">
        <v>8</v>
      </c>
      <c r="C5685" s="40">
        <v>39684</v>
      </c>
      <c r="D5685" s="17">
        <v>0.58333333333399651</v>
      </c>
      <c r="E5685" s="18">
        <v>0.31813754033252978</v>
      </c>
      <c r="F5685" s="4">
        <v>23.732062564296267</v>
      </c>
      <c r="G5685" s="4">
        <v>44.916113783897956</v>
      </c>
      <c r="H5685" s="4">
        <v>21.184051219601685</v>
      </c>
      <c r="I5685" s="19">
        <v>1.2218709850001013</v>
      </c>
      <c r="J5685" s="19">
        <v>2.4726265909999698</v>
      </c>
      <c r="K5685" s="20">
        <v>1.9158037684996938</v>
      </c>
      <c r="L5685" s="20">
        <v>1.9974901770529625</v>
      </c>
      <c r="M5685" s="20">
        <v>8.1686408553268752E-2</v>
      </c>
      <c r="N5685" s="21">
        <v>5.5625</v>
      </c>
      <c r="O5685" s="21">
        <f t="shared" si="91"/>
        <v>7.2312500000000002</v>
      </c>
      <c r="P5685" s="21">
        <v>5.0625</v>
      </c>
      <c r="Q5685" s="19">
        <v>18.533255706874371</v>
      </c>
      <c r="R5685" s="4">
        <v>66.025000000000006</v>
      </c>
      <c r="S5685" s="4">
        <v>18.587499999999999</v>
      </c>
      <c r="T5685" s="29">
        <v>112.65</v>
      </c>
      <c r="U5685" s="4"/>
      <c r="V5685" s="9"/>
      <c r="W5685" s="9"/>
      <c r="X5685" s="9"/>
      <c r="Y5685" s="9"/>
      <c r="Z5685" s="9"/>
      <c r="AA5685" s="9"/>
    </row>
    <row r="5686" spans="1:27">
      <c r="A5686" s="39">
        <v>24</v>
      </c>
      <c r="B5686" s="39">
        <v>8</v>
      </c>
      <c r="C5686" s="40">
        <v>39684</v>
      </c>
      <c r="D5686" s="17">
        <v>0.625</v>
      </c>
      <c r="E5686" s="18">
        <v>0.28241937949252649</v>
      </c>
      <c r="F5686" s="4">
        <v>21.681261313996597</v>
      </c>
      <c r="G5686" s="4">
        <v>42.096461536098076</v>
      </c>
      <c r="H5686" s="4">
        <v>20.415200222101483</v>
      </c>
      <c r="I5686" s="19">
        <v>1.297760005625108</v>
      </c>
      <c r="J5686" s="19">
        <v>2.4727111509999697</v>
      </c>
      <c r="K5686" s="20">
        <v>1.9158110909864443</v>
      </c>
      <c r="L5686" s="20">
        <v>2.003281953115712</v>
      </c>
      <c r="M5686" s="20">
        <v>8.7470862129267635E-2</v>
      </c>
      <c r="N5686" s="21">
        <v>4.9375</v>
      </c>
      <c r="O5686" s="21">
        <f t="shared" si="91"/>
        <v>6.4187500000000002</v>
      </c>
      <c r="P5686" s="21">
        <v>4.9375</v>
      </c>
      <c r="Q5686" s="19">
        <v>18.911353478061866</v>
      </c>
      <c r="R5686" s="4">
        <v>62.125</v>
      </c>
      <c r="S5686" s="4">
        <v>18.574999999999999</v>
      </c>
      <c r="T5686" s="29">
        <v>112.7</v>
      </c>
      <c r="U5686" s="4"/>
      <c r="V5686" s="9"/>
      <c r="W5686" s="9"/>
      <c r="X5686" s="9"/>
      <c r="Y5686" s="9"/>
      <c r="Z5686" s="9"/>
      <c r="AA5686" s="9"/>
    </row>
    <row r="5687" spans="1:27">
      <c r="A5687" s="39">
        <v>24</v>
      </c>
      <c r="B5687" s="39">
        <v>8</v>
      </c>
      <c r="C5687" s="40">
        <v>39684</v>
      </c>
      <c r="D5687" s="17">
        <v>0.66666666666699825</v>
      </c>
      <c r="E5687" s="18">
        <v>0.31144888996877912</v>
      </c>
      <c r="F5687" s="4">
        <v>24.633833281746139</v>
      </c>
      <c r="G5687" s="4">
        <v>48.13258448604779</v>
      </c>
      <c r="H5687" s="4">
        <v>23.498751204301659</v>
      </c>
      <c r="I5687" s="19">
        <v>1.2209779450001019</v>
      </c>
      <c r="J5687" s="19">
        <v>2.5996024544999683</v>
      </c>
      <c r="K5687" s="20">
        <v>1.9574666308379436</v>
      </c>
      <c r="L5687" s="20">
        <v>2.0607358299872107</v>
      </c>
      <c r="M5687" s="20">
        <v>0.1032691991492668</v>
      </c>
      <c r="N5687" s="21">
        <v>8</v>
      </c>
      <c r="O5687" s="21">
        <f t="shared" si="91"/>
        <v>10.4</v>
      </c>
      <c r="P5687" s="21">
        <v>5.6875</v>
      </c>
      <c r="Q5687" s="19">
        <v>16.901905547249441</v>
      </c>
      <c r="R5687" s="4">
        <v>60.975000000000001</v>
      </c>
      <c r="S5687" s="4">
        <v>18.637499999999999</v>
      </c>
      <c r="T5687" s="29">
        <v>128.57499999999999</v>
      </c>
      <c r="U5687" s="4"/>
      <c r="V5687" s="9"/>
      <c r="W5687" s="9"/>
      <c r="X5687" s="9"/>
      <c r="Y5687" s="9"/>
      <c r="Z5687" s="9"/>
      <c r="AA5687" s="9"/>
    </row>
    <row r="5688" spans="1:27">
      <c r="A5688" s="39">
        <v>24</v>
      </c>
      <c r="B5688" s="39">
        <v>8</v>
      </c>
      <c r="C5688" s="40">
        <v>39684</v>
      </c>
      <c r="D5688" s="17">
        <v>0.70833333333399651</v>
      </c>
      <c r="E5688" s="18">
        <v>0.31530303434877982</v>
      </c>
      <c r="F5688" s="4">
        <v>27.84348767650814</v>
      </c>
      <c r="G5688" s="4">
        <v>56.608668261672392</v>
      </c>
      <c r="H5688" s="4">
        <v>28.765180585164256</v>
      </c>
      <c r="I5688" s="19">
        <v>1.2968041737501088</v>
      </c>
      <c r="J5688" s="19">
        <v>2.4728739289999693</v>
      </c>
      <c r="K5688" s="20">
        <v>1.9396248130724447</v>
      </c>
      <c r="L5688" s="20">
        <v>2.0378276833082105</v>
      </c>
      <c r="M5688" s="20">
        <v>9.8202870235765849E-2</v>
      </c>
      <c r="N5688" s="21">
        <v>15.0625</v>
      </c>
      <c r="O5688" s="21">
        <f t="shared" si="91"/>
        <v>19.581250000000001</v>
      </c>
      <c r="P5688" s="21">
        <v>6</v>
      </c>
      <c r="Q5688" s="19">
        <v>13.949653722812045</v>
      </c>
      <c r="R5688" s="4">
        <v>60.575000000000003</v>
      </c>
      <c r="S5688" s="4">
        <v>18.925000000000001</v>
      </c>
      <c r="T5688" s="29">
        <v>177.5</v>
      </c>
      <c r="U5688" s="4"/>
      <c r="V5688" s="9"/>
      <c r="W5688" s="9"/>
      <c r="X5688" s="9"/>
      <c r="Y5688" s="9"/>
      <c r="Z5688" s="9"/>
      <c r="AA5688" s="9"/>
    </row>
    <row r="5689" spans="1:27">
      <c r="A5689" s="39">
        <v>24</v>
      </c>
      <c r="B5689" s="39">
        <v>8</v>
      </c>
      <c r="C5689" s="40">
        <v>39684</v>
      </c>
      <c r="D5689" s="17">
        <v>0.75</v>
      </c>
      <c r="E5689" s="18">
        <v>0.34800521293753273</v>
      </c>
      <c r="F5689" s="4">
        <v>24.765826109083626</v>
      </c>
      <c r="G5689" s="4">
        <v>51.863372713497604</v>
      </c>
      <c r="H5689" s="4">
        <v>27.097546604413981</v>
      </c>
      <c r="I5689" s="19">
        <v>1.2200849050001026</v>
      </c>
      <c r="J5689" s="19">
        <v>2.4095479824999702</v>
      </c>
      <c r="K5689" s="20">
        <v>1.987230573821694</v>
      </c>
      <c r="L5689" s="20">
        <v>2.141209810133708</v>
      </c>
      <c r="M5689" s="20">
        <v>0.15397923631201416</v>
      </c>
      <c r="N5689" s="21">
        <v>10.25</v>
      </c>
      <c r="O5689" s="21">
        <f t="shared" si="91"/>
        <v>13.325000000000001</v>
      </c>
      <c r="P5689" s="21">
        <v>7.5</v>
      </c>
      <c r="Q5689" s="19">
        <v>11.939648207562117</v>
      </c>
      <c r="R5689" s="4">
        <v>63.075000000000003</v>
      </c>
      <c r="S5689" s="4">
        <v>18.412500000000001</v>
      </c>
      <c r="T5689" s="29">
        <v>119.1</v>
      </c>
      <c r="U5689" s="4"/>
      <c r="V5689" s="9"/>
      <c r="W5689" s="9"/>
      <c r="X5689" s="9"/>
      <c r="Y5689" s="9"/>
      <c r="Z5689" s="9"/>
      <c r="AA5689" s="9"/>
    </row>
    <row r="5690" spans="1:27">
      <c r="A5690" s="39">
        <v>24</v>
      </c>
      <c r="B5690" s="39">
        <v>8</v>
      </c>
      <c r="C5690" s="40">
        <v>39684</v>
      </c>
      <c r="D5690" s="17">
        <v>0.79166666666699825</v>
      </c>
      <c r="E5690" s="18">
        <v>0.31039010640252945</v>
      </c>
      <c r="F5690" s="4">
        <v>21.302803985159173</v>
      </c>
      <c r="G5690" s="4">
        <v>46.090383072322865</v>
      </c>
      <c r="H5690" s="4">
        <v>24.787579087163692</v>
      </c>
      <c r="I5690" s="19">
        <v>1.1434214512500964</v>
      </c>
      <c r="J5690" s="19">
        <v>2.2193915099999724</v>
      </c>
      <c r="K5690" s="20">
        <v>2.0645857405154424</v>
      </c>
      <c r="L5690" s="20">
        <v>2.2388561206524553</v>
      </c>
      <c r="M5690" s="20">
        <v>0.17427038013701318</v>
      </c>
      <c r="N5690" s="21">
        <v>8.8125</v>
      </c>
      <c r="O5690" s="21">
        <f t="shared" si="91"/>
        <v>11.456250000000001</v>
      </c>
      <c r="P5690" s="21">
        <v>6.9375</v>
      </c>
      <c r="Q5690" s="19">
        <v>13.385795246312075</v>
      </c>
      <c r="R5690" s="4">
        <v>64.55</v>
      </c>
      <c r="S5690" s="4">
        <v>17.4375</v>
      </c>
      <c r="T5690" s="29">
        <v>239.75</v>
      </c>
      <c r="U5690" s="4"/>
      <c r="V5690" s="9"/>
      <c r="W5690" s="9"/>
      <c r="X5690" s="9"/>
      <c r="Y5690" s="9"/>
      <c r="Z5690" s="9"/>
      <c r="AA5690" s="9"/>
    </row>
    <row r="5691" spans="1:27">
      <c r="A5691" s="39">
        <v>24</v>
      </c>
      <c r="B5691" s="39">
        <v>8</v>
      </c>
      <c r="C5691" s="40">
        <v>39684</v>
      </c>
      <c r="D5691" s="17">
        <v>0.83333333333399651</v>
      </c>
      <c r="E5691" s="18">
        <v>0.38830952025628679</v>
      </c>
      <c r="F5691" s="4">
        <v>20.791010524409259</v>
      </c>
      <c r="G5691" s="4">
        <v>45.965738604597867</v>
      </c>
      <c r="H5691" s="4">
        <v>25.174728080188611</v>
      </c>
      <c r="I5691" s="19">
        <v>1.6001928112501356</v>
      </c>
      <c r="J5691" s="19">
        <v>2.2828812914999714</v>
      </c>
      <c r="K5691" s="20">
        <v>2.1300418912819414</v>
      </c>
      <c r="L5691" s="20">
        <v>2.296322383579954</v>
      </c>
      <c r="M5691" s="20">
        <v>0.16628049229801278</v>
      </c>
      <c r="N5691" s="21">
        <v>13.9375</v>
      </c>
      <c r="O5691" s="21">
        <f t="shared" si="91"/>
        <v>18.118750000000002</v>
      </c>
      <c r="P5691" s="21">
        <v>9.0625</v>
      </c>
      <c r="Q5691" s="19">
        <v>9.301527483062209</v>
      </c>
      <c r="R5691" s="4">
        <v>65.174999999999997</v>
      </c>
      <c r="S5691" s="4">
        <v>16.362500000000001</v>
      </c>
      <c r="T5691" s="29">
        <v>270.29999999999995</v>
      </c>
      <c r="U5691" s="4"/>
      <c r="V5691" s="9"/>
      <c r="W5691" s="9"/>
      <c r="X5691" s="9"/>
      <c r="Y5691" s="9"/>
      <c r="Z5691" s="9"/>
      <c r="AA5691" s="9"/>
    </row>
    <row r="5692" spans="1:27">
      <c r="A5692" s="39">
        <v>24</v>
      </c>
      <c r="B5692" s="39">
        <v>8</v>
      </c>
      <c r="C5692" s="40">
        <v>39684</v>
      </c>
      <c r="D5692" s="17">
        <v>0.875</v>
      </c>
      <c r="E5692" s="18">
        <v>0.52594855123129991</v>
      </c>
      <c r="F5692" s="4">
        <v>14.760199901710202</v>
      </c>
      <c r="G5692" s="4">
        <v>32.2300952189985</v>
      </c>
      <c r="H5692" s="4">
        <v>17.469895317288298</v>
      </c>
      <c r="I5692" s="19">
        <v>1.2187453450001036</v>
      </c>
      <c r="J5692" s="19">
        <v>1.521971068499981</v>
      </c>
      <c r="K5692" s="20">
        <v>2.153849347500691</v>
      </c>
      <c r="L5692" s="20">
        <v>2.3595311379342023</v>
      </c>
      <c r="M5692" s="20">
        <v>0.20568179043351109</v>
      </c>
      <c r="N5692" s="21">
        <v>14</v>
      </c>
      <c r="O5692" s="21">
        <f t="shared" si="91"/>
        <v>18.2</v>
      </c>
      <c r="P5692" s="21">
        <v>8.4375</v>
      </c>
      <c r="Q5692" s="19">
        <v>14.455974897999551</v>
      </c>
      <c r="R5692" s="4">
        <v>72.75</v>
      </c>
      <c r="S5692" s="4">
        <v>15.125</v>
      </c>
      <c r="T5692" s="29">
        <v>298.85000000000002</v>
      </c>
      <c r="U5692" s="4"/>
      <c r="V5692" s="9"/>
      <c r="W5692" s="9"/>
      <c r="X5692" s="9"/>
      <c r="Y5692" s="9"/>
      <c r="Z5692" s="9"/>
      <c r="AA5692" s="9"/>
    </row>
    <row r="5693" spans="1:27">
      <c r="A5693" s="39">
        <v>24</v>
      </c>
      <c r="B5693" s="39">
        <v>8</v>
      </c>
      <c r="C5693" s="40">
        <v>39684</v>
      </c>
      <c r="D5693" s="17">
        <v>0.91666666666699825</v>
      </c>
      <c r="E5693" s="18">
        <v>0.43774779757254167</v>
      </c>
      <c r="F5693" s="4">
        <v>13.734440415410363</v>
      </c>
      <c r="G5693" s="4">
        <v>28.251859873673681</v>
      </c>
      <c r="H5693" s="4">
        <v>14.517419458263317</v>
      </c>
      <c r="I5693" s="19">
        <v>1.2182988250001039</v>
      </c>
      <c r="J5693" s="19">
        <v>1.6488602579999792</v>
      </c>
      <c r="K5693" s="20">
        <v>2.0765091154986939</v>
      </c>
      <c r="L5693" s="20">
        <v>2.2390291175124544</v>
      </c>
      <c r="M5693" s="20">
        <v>0.16252000201376038</v>
      </c>
      <c r="N5693" s="21">
        <v>21.8125</v>
      </c>
      <c r="O5693" s="21">
        <f t="shared" si="91"/>
        <v>28.356249999999999</v>
      </c>
      <c r="P5693" s="21">
        <v>12.5625</v>
      </c>
      <c r="Q5693" s="19">
        <v>15.211123867124535</v>
      </c>
      <c r="R5693" s="4">
        <v>78.174999999999997</v>
      </c>
      <c r="S5693" s="4">
        <v>14.3</v>
      </c>
      <c r="T5693" s="29">
        <v>299.75</v>
      </c>
      <c r="U5693" s="4"/>
      <c r="V5693" s="9"/>
      <c r="W5693" s="9"/>
      <c r="X5693" s="9"/>
      <c r="Y5693" s="9"/>
      <c r="Z5693" s="9"/>
      <c r="AA5693" s="9"/>
    </row>
    <row r="5694" spans="1:27">
      <c r="A5694" s="39">
        <v>24</v>
      </c>
      <c r="B5694" s="39">
        <v>8</v>
      </c>
      <c r="C5694" s="40">
        <v>39684</v>
      </c>
      <c r="D5694" s="17">
        <v>0.95833333333399651</v>
      </c>
      <c r="E5694" s="18">
        <v>0.38741069403253703</v>
      </c>
      <c r="F5694" s="4">
        <v>12.451799755310564</v>
      </c>
      <c r="G5694" s="4">
        <v>24.915096632698834</v>
      </c>
      <c r="H5694" s="4">
        <v>12.463296877388267</v>
      </c>
      <c r="I5694" s="19">
        <v>1.1417470012500979</v>
      </c>
      <c r="J5694" s="19">
        <v>1.6489125794999793</v>
      </c>
      <c r="K5694" s="20">
        <v>2.0884168513771941</v>
      </c>
      <c r="L5694" s="20">
        <v>2.2276044703269537</v>
      </c>
      <c r="M5694" s="20">
        <v>0.13918761894975984</v>
      </c>
      <c r="N5694" s="21">
        <v>13.125</v>
      </c>
      <c r="O5694" s="21">
        <f t="shared" si="91"/>
        <v>17.0625</v>
      </c>
      <c r="P5694" s="21">
        <v>6.375</v>
      </c>
      <c r="Q5694" s="19">
        <v>15.526380915249533</v>
      </c>
      <c r="R5694" s="4">
        <v>83.775000000000006</v>
      </c>
      <c r="S5694" s="4">
        <v>14.074999999999999</v>
      </c>
      <c r="T5694" s="29">
        <v>302.07499999999999</v>
      </c>
      <c r="U5694" s="4"/>
      <c r="V5694" s="9"/>
      <c r="W5694" s="9"/>
      <c r="X5694" s="9"/>
      <c r="Y5694" s="9"/>
      <c r="Z5694" s="9"/>
      <c r="AA5694" s="9"/>
    </row>
    <row r="5695" spans="1:27">
      <c r="A5695" s="39">
        <v>25</v>
      </c>
      <c r="B5695" s="39">
        <v>8</v>
      </c>
      <c r="C5695" s="40">
        <v>39685</v>
      </c>
      <c r="D5695" s="17">
        <v>0</v>
      </c>
      <c r="E5695" s="18">
        <v>0.1956675667837687</v>
      </c>
      <c r="F5695" s="4">
        <v>11.682458317948186</v>
      </c>
      <c r="G5695" s="4">
        <v>22.219944501173956</v>
      </c>
      <c r="H5695" s="4">
        <v>10.537486183225768</v>
      </c>
      <c r="I5695" s="19">
        <v>0.98914568875008491</v>
      </c>
      <c r="J5695" s="19">
        <v>1.7758139244999778</v>
      </c>
      <c r="K5695" s="20">
        <v>2.064625147878195</v>
      </c>
      <c r="L5695" s="20">
        <v>2.1989552414132039</v>
      </c>
      <c r="M5695" s="20">
        <v>0.13433009353500891</v>
      </c>
      <c r="N5695" s="21">
        <v>12.1875</v>
      </c>
      <c r="O5695" s="21">
        <f t="shared" si="91"/>
        <v>15.84375</v>
      </c>
      <c r="P5695" s="21">
        <v>4.875</v>
      </c>
      <c r="Q5695" s="19">
        <v>15.904530623124526</v>
      </c>
      <c r="R5695" s="4">
        <v>87.924999999999997</v>
      </c>
      <c r="S5695" s="4">
        <v>13.762499999999999</v>
      </c>
      <c r="T5695" s="29">
        <v>301.04999999999995</v>
      </c>
      <c r="U5695" s="4"/>
      <c r="V5695" s="9"/>
      <c r="W5695" s="9"/>
      <c r="X5695" s="9"/>
      <c r="Y5695" s="9"/>
      <c r="Z5695" s="9"/>
      <c r="AA5695" s="9"/>
    </row>
    <row r="5696" spans="1:27">
      <c r="A5696" s="39">
        <v>25</v>
      </c>
      <c r="B5696" s="39">
        <v>8</v>
      </c>
      <c r="C5696" s="40">
        <v>39685</v>
      </c>
      <c r="D5696" s="17">
        <v>4.1666666666998253E-2</v>
      </c>
      <c r="E5696" s="18">
        <v>0.16137293528876556</v>
      </c>
      <c r="F5696" s="4">
        <v>10.65624298099835</v>
      </c>
      <c r="G5696" s="4">
        <v>20.423506105074036</v>
      </c>
      <c r="H5696" s="4">
        <v>9.7672631240756882</v>
      </c>
      <c r="I5696" s="19">
        <v>0.98876893750008521</v>
      </c>
      <c r="J5696" s="19">
        <v>1.5221755979999809</v>
      </c>
      <c r="K5696" s="20">
        <v>2.0170334072199467</v>
      </c>
      <c r="L5696" s="20">
        <v>2.135854957758955</v>
      </c>
      <c r="M5696" s="20">
        <v>0.11882155053900789</v>
      </c>
      <c r="N5696" s="21">
        <v>11.875</v>
      </c>
      <c r="O5696" s="21">
        <f t="shared" si="91"/>
        <v>15.4375</v>
      </c>
      <c r="P5696" s="21">
        <v>5.5625</v>
      </c>
      <c r="Q5696" s="19">
        <v>10.624736900687189</v>
      </c>
      <c r="R5696" s="4">
        <v>91.025000000000006</v>
      </c>
      <c r="S5696" s="4">
        <v>13.7</v>
      </c>
      <c r="T5696" s="29">
        <v>301.85000000000002</v>
      </c>
      <c r="U5696" s="4"/>
      <c r="V5696" s="9"/>
      <c r="W5696" s="9"/>
      <c r="X5696" s="9"/>
      <c r="Y5696" s="9"/>
      <c r="Z5696" s="9"/>
      <c r="AA5696" s="9"/>
    </row>
    <row r="5697" spans="1:27">
      <c r="A5697" s="39">
        <v>25</v>
      </c>
      <c r="B5697" s="39">
        <v>8</v>
      </c>
      <c r="C5697" s="40">
        <v>39685</v>
      </c>
      <c r="D5697" s="17">
        <v>8.3333333333996507E-2</v>
      </c>
      <c r="E5697" s="18">
        <v>0.12702235458876221</v>
      </c>
      <c r="F5697" s="4">
        <v>10.657040719635852</v>
      </c>
      <c r="G5697" s="4">
        <v>20.03982095949905</v>
      </c>
      <c r="H5697" s="4">
        <v>9.3827802398631999</v>
      </c>
      <c r="I5697" s="19">
        <v>0.91238455875007896</v>
      </c>
      <c r="J5697" s="19">
        <v>1.5222263339999806</v>
      </c>
      <c r="K5697" s="20">
        <v>2.0229910926231973</v>
      </c>
      <c r="L5697" s="20">
        <v>2.1359101758349546</v>
      </c>
      <c r="M5697" s="20">
        <v>0.11291908321175714</v>
      </c>
      <c r="N5697" s="21">
        <v>10.0625</v>
      </c>
      <c r="O5697" s="21">
        <f t="shared" si="91"/>
        <v>13.081250000000001</v>
      </c>
      <c r="P5697" s="21">
        <v>4.3125</v>
      </c>
      <c r="Q5697" s="19">
        <v>16.786725111374512</v>
      </c>
      <c r="R5697" s="4">
        <v>91.55</v>
      </c>
      <c r="S5697" s="4">
        <v>13.9</v>
      </c>
      <c r="T5697" s="29">
        <v>297</v>
      </c>
      <c r="U5697" s="4"/>
      <c r="V5697" s="9"/>
      <c r="W5697" s="9"/>
      <c r="X5697" s="9"/>
      <c r="Y5697" s="9"/>
      <c r="Z5697" s="9"/>
      <c r="AA5697" s="9"/>
    </row>
    <row r="5698" spans="1:27">
      <c r="A5698" s="39">
        <v>25</v>
      </c>
      <c r="B5698" s="39">
        <v>8</v>
      </c>
      <c r="C5698" s="40">
        <v>39685</v>
      </c>
      <c r="D5698" s="17">
        <v>0.125</v>
      </c>
      <c r="E5698" s="18">
        <v>0.13983831756626353</v>
      </c>
      <c r="F5698" s="4">
        <v>10.401027601860893</v>
      </c>
      <c r="G5698" s="4">
        <v>19.65607165772407</v>
      </c>
      <c r="H5698" s="4">
        <v>9.2550440558631735</v>
      </c>
      <c r="I5698" s="19">
        <v>0.9120496687500792</v>
      </c>
      <c r="J5698" s="19">
        <v>1.3954217044999822</v>
      </c>
      <c r="K5698" s="20">
        <v>2.0408488051271974</v>
      </c>
      <c r="L5698" s="20">
        <v>2.1589328008219533</v>
      </c>
      <c r="M5698" s="20">
        <v>0.11808399569475614</v>
      </c>
      <c r="N5698" s="21">
        <v>7.875</v>
      </c>
      <c r="O5698" s="21">
        <f t="shared" ref="O5698:O5761" si="92">N5698*1.3</f>
        <v>10.237500000000001</v>
      </c>
      <c r="P5698" s="21">
        <v>3.4375</v>
      </c>
      <c r="Q5698" s="19">
        <v>17.793775938374495</v>
      </c>
      <c r="R5698" s="4">
        <v>91.174999999999997</v>
      </c>
      <c r="S5698" s="4">
        <v>14.225</v>
      </c>
      <c r="T5698" s="29">
        <v>303.875</v>
      </c>
      <c r="U5698" s="4"/>
      <c r="V5698" s="9"/>
      <c r="W5698" s="9"/>
      <c r="X5698" s="9"/>
      <c r="Y5698" s="9"/>
      <c r="Z5698" s="9"/>
      <c r="AA5698" s="9"/>
    </row>
    <row r="5699" spans="1:27">
      <c r="A5699" s="39">
        <v>25</v>
      </c>
      <c r="B5699" s="39">
        <v>8</v>
      </c>
      <c r="C5699" s="40">
        <v>39685</v>
      </c>
      <c r="D5699" s="17">
        <v>0.16666666666699825</v>
      </c>
      <c r="E5699" s="18">
        <v>0.1326791200425127</v>
      </c>
      <c r="F5699" s="4">
        <v>10.658662869023356</v>
      </c>
      <c r="G5699" s="4">
        <v>19.657731699399065</v>
      </c>
      <c r="H5699" s="4">
        <v>8.9990688303757089</v>
      </c>
      <c r="I5699" s="19">
        <v>0.91171477875007945</v>
      </c>
      <c r="J5699" s="19">
        <v>1.5223278059999807</v>
      </c>
      <c r="K5699" s="20">
        <v>1.9873064175149493</v>
      </c>
      <c r="L5699" s="20">
        <v>2.0843426021422045</v>
      </c>
      <c r="M5699" s="20">
        <v>9.7036184627255384E-2</v>
      </c>
      <c r="N5699" s="21">
        <v>9.5</v>
      </c>
      <c r="O5699" s="21">
        <f t="shared" si="92"/>
        <v>12.35</v>
      </c>
      <c r="P5699" s="21">
        <v>6.0625</v>
      </c>
      <c r="Q5699" s="19">
        <v>18.800952197374471</v>
      </c>
      <c r="R5699" s="4">
        <v>89.95</v>
      </c>
      <c r="S5699" s="4">
        <v>14.425000000000001</v>
      </c>
      <c r="T5699" s="29">
        <v>301.8</v>
      </c>
      <c r="U5699" s="4"/>
      <c r="V5699" s="9"/>
      <c r="W5699" s="9"/>
      <c r="X5699" s="9"/>
      <c r="Y5699" s="9"/>
      <c r="Z5699" s="9"/>
      <c r="AA5699" s="9"/>
    </row>
    <row r="5700" spans="1:27">
      <c r="A5700" s="39">
        <v>25</v>
      </c>
      <c r="B5700" s="39">
        <v>8</v>
      </c>
      <c r="C5700" s="40">
        <v>39685</v>
      </c>
      <c r="D5700" s="17">
        <v>0.20833333333399651</v>
      </c>
      <c r="E5700" s="18">
        <v>0.13641957276876318</v>
      </c>
      <c r="F5700" s="4">
        <v>9.3751856744860547</v>
      </c>
      <c r="G5700" s="4">
        <v>17.860456599524149</v>
      </c>
      <c r="H5700" s="4">
        <v>8.4852709250380922</v>
      </c>
      <c r="I5700" s="19">
        <v>0.91137988875007969</v>
      </c>
      <c r="J5700" s="19">
        <v>1.5858091314999798</v>
      </c>
      <c r="K5700" s="20">
        <v>1.9932640745144496</v>
      </c>
      <c r="L5700" s="20">
        <v>2.0843966335302042</v>
      </c>
      <c r="M5700" s="20">
        <v>9.1132559015754511E-2</v>
      </c>
      <c r="N5700" s="21">
        <v>11.25</v>
      </c>
      <c r="O5700" s="21">
        <f t="shared" si="92"/>
        <v>14.625</v>
      </c>
      <c r="P5700" s="21">
        <v>6.375</v>
      </c>
      <c r="Q5700" s="19">
        <v>21.128817474749411</v>
      </c>
      <c r="R5700" s="4">
        <v>89.224999999999994</v>
      </c>
      <c r="S5700" s="4">
        <v>14.512499999999999</v>
      </c>
      <c r="T5700" s="29">
        <v>302.17500000000001</v>
      </c>
      <c r="U5700" s="4"/>
      <c r="V5700" s="9"/>
      <c r="W5700" s="9"/>
      <c r="X5700" s="9"/>
      <c r="Y5700" s="9"/>
      <c r="Z5700" s="9"/>
      <c r="AA5700" s="9"/>
    </row>
    <row r="5701" spans="1:27">
      <c r="A5701" s="39">
        <v>25</v>
      </c>
      <c r="B5701" s="39">
        <v>8</v>
      </c>
      <c r="C5701" s="40">
        <v>39685</v>
      </c>
      <c r="D5701" s="17">
        <v>0.25</v>
      </c>
      <c r="E5701" s="18">
        <v>0.13470876577501323</v>
      </c>
      <c r="F5701" s="4">
        <v>9.7612130337984979</v>
      </c>
      <c r="G5701" s="4">
        <v>20.303518308199028</v>
      </c>
      <c r="H5701" s="4">
        <v>10.54230527440053</v>
      </c>
      <c r="I5701" s="19">
        <v>0.91104499875007994</v>
      </c>
      <c r="J5701" s="19">
        <v>1.5858640954999796</v>
      </c>
      <c r="K5701" s="20">
        <v>2.0051717706277001</v>
      </c>
      <c r="L5701" s="20">
        <v>2.124646139453453</v>
      </c>
      <c r="M5701" s="20">
        <v>0.11947436882575291</v>
      </c>
      <c r="N5701" s="21">
        <v>12.125</v>
      </c>
      <c r="O5701" s="21">
        <f t="shared" si="92"/>
        <v>15.762500000000001</v>
      </c>
      <c r="P5701" s="21">
        <v>7.25</v>
      </c>
      <c r="Q5701" s="19">
        <v>21.444565471561916</v>
      </c>
      <c r="R5701" s="4">
        <v>86.45</v>
      </c>
      <c r="S5701" s="4">
        <v>15.012499999999999</v>
      </c>
      <c r="T5701" s="29">
        <v>295.07499999999999</v>
      </c>
      <c r="U5701" s="4"/>
      <c r="V5701" s="9"/>
      <c r="W5701" s="9"/>
      <c r="X5701" s="9"/>
      <c r="Y5701" s="9"/>
      <c r="Z5701" s="9"/>
      <c r="AA5701" s="9"/>
    </row>
    <row r="5702" spans="1:27">
      <c r="A5702" s="39">
        <v>25</v>
      </c>
      <c r="B5702" s="39">
        <v>8</v>
      </c>
      <c r="C5702" s="40">
        <v>39685</v>
      </c>
      <c r="D5702" s="17">
        <v>0.29166666666699825</v>
      </c>
      <c r="E5702" s="18">
        <v>0.14027981417751387</v>
      </c>
      <c r="F5702" s="4">
        <v>10.275731899498423</v>
      </c>
      <c r="G5702" s="4">
        <v>21.718843153073959</v>
      </c>
      <c r="H5702" s="4">
        <v>11.443111253575536</v>
      </c>
      <c r="I5702" s="19">
        <v>0.91071010875008018</v>
      </c>
      <c r="J5702" s="19">
        <v>1.5224800139999806</v>
      </c>
      <c r="K5702" s="20">
        <v>2.0170796258019501</v>
      </c>
      <c r="L5702" s="20">
        <v>2.1419285351377018</v>
      </c>
      <c r="M5702" s="20">
        <v>0.12484890933575171</v>
      </c>
      <c r="N5702" s="21">
        <v>14.4375</v>
      </c>
      <c r="O5702" s="21">
        <f t="shared" si="92"/>
        <v>18.768750000000001</v>
      </c>
      <c r="P5702" s="21">
        <v>8</v>
      </c>
      <c r="Q5702" s="19">
        <v>21.445894266811923</v>
      </c>
      <c r="R5702" s="4">
        <v>85.4</v>
      </c>
      <c r="S5702" s="4">
        <v>15.3375</v>
      </c>
      <c r="T5702" s="29">
        <v>295.67500000000001</v>
      </c>
      <c r="U5702" s="4"/>
      <c r="V5702" s="9"/>
      <c r="W5702" s="9"/>
      <c r="X5702" s="9"/>
      <c r="Y5702" s="9"/>
      <c r="Z5702" s="9"/>
      <c r="AA5702" s="9"/>
    </row>
    <row r="5703" spans="1:27">
      <c r="A5703" s="39">
        <v>25</v>
      </c>
      <c r="B5703" s="39">
        <v>8</v>
      </c>
      <c r="C5703" s="40">
        <v>39685</v>
      </c>
      <c r="D5703" s="17">
        <v>0.33333333333399651</v>
      </c>
      <c r="E5703" s="18">
        <v>0.15680036500626532</v>
      </c>
      <c r="F5703" s="4">
        <v>10.276502966023424</v>
      </c>
      <c r="G5703" s="4">
        <v>20.949497385598988</v>
      </c>
      <c r="H5703" s="4">
        <v>10.672994419575568</v>
      </c>
      <c r="I5703" s="19">
        <v>0.91037521875008043</v>
      </c>
      <c r="J5703" s="19">
        <v>1.6494093694999787</v>
      </c>
      <c r="K5703" s="20">
        <v>1.9635363406312021</v>
      </c>
      <c r="L5703" s="20">
        <v>2.0615877607192035</v>
      </c>
      <c r="M5703" s="20">
        <v>9.8051420088001384E-2</v>
      </c>
      <c r="N5703" s="21">
        <v>11.875</v>
      </c>
      <c r="O5703" s="21">
        <f t="shared" si="92"/>
        <v>15.4375</v>
      </c>
      <c r="P5703" s="21">
        <v>7.875</v>
      </c>
      <c r="Q5703" s="19">
        <v>21.006958764811941</v>
      </c>
      <c r="R5703" s="4">
        <v>85.275000000000006</v>
      </c>
      <c r="S5703" s="4">
        <v>15.8</v>
      </c>
      <c r="T5703" s="29">
        <v>289.3</v>
      </c>
      <c r="U5703" s="4"/>
      <c r="V5703" s="9"/>
      <c r="W5703" s="9"/>
      <c r="X5703" s="9"/>
      <c r="Y5703" s="9"/>
      <c r="Z5703" s="9"/>
      <c r="AA5703" s="9"/>
    </row>
    <row r="5704" spans="1:27">
      <c r="A5704" s="39">
        <v>25</v>
      </c>
      <c r="B5704" s="39">
        <v>8</v>
      </c>
      <c r="C5704" s="40">
        <v>39685</v>
      </c>
      <c r="D5704" s="17">
        <v>0.375</v>
      </c>
      <c r="E5704" s="18">
        <v>0.211665513927521</v>
      </c>
      <c r="F5704" s="4">
        <v>11.176549695110786</v>
      </c>
      <c r="G5704" s="4">
        <v>22.622226925223906</v>
      </c>
      <c r="H5704" s="4">
        <v>11.44567723011312</v>
      </c>
      <c r="I5704" s="19">
        <v>0.91004032875008067</v>
      </c>
      <c r="J5704" s="19">
        <v>1.776345066999977</v>
      </c>
      <c r="K5704" s="20">
        <v>1.9992446362979517</v>
      </c>
      <c r="L5704" s="20">
        <v>2.1133255499719517</v>
      </c>
      <c r="M5704" s="20">
        <v>0.11408091367400008</v>
      </c>
      <c r="N5704" s="21">
        <v>13.375</v>
      </c>
      <c r="O5704" s="21">
        <f t="shared" si="92"/>
        <v>17.387499999999999</v>
      </c>
      <c r="P5704" s="21">
        <v>5.125</v>
      </c>
      <c r="Q5704" s="19">
        <v>19.498700076499492</v>
      </c>
      <c r="R5704" s="4">
        <v>85.15</v>
      </c>
      <c r="S5704" s="4">
        <v>16.4375</v>
      </c>
      <c r="T5704" s="29">
        <v>295.64999999999998</v>
      </c>
      <c r="U5704" s="4"/>
      <c r="V5704" s="9"/>
      <c r="W5704" s="9"/>
      <c r="X5704" s="9"/>
      <c r="Y5704" s="9"/>
      <c r="Z5704" s="9"/>
      <c r="AA5704" s="9"/>
    </row>
    <row r="5705" spans="1:27">
      <c r="A5705" s="39">
        <v>25</v>
      </c>
      <c r="B5705" s="39">
        <v>8</v>
      </c>
      <c r="C5705" s="40">
        <v>39685</v>
      </c>
      <c r="D5705" s="17">
        <v>0.41666666666699825</v>
      </c>
      <c r="E5705" s="18">
        <v>0.34512577094753383</v>
      </c>
      <c r="F5705" s="4">
        <v>12.590640041348074</v>
      </c>
      <c r="G5705" s="4">
        <v>24.680852326148809</v>
      </c>
      <c r="H5705" s="4">
        <v>12.090212284800732</v>
      </c>
      <c r="I5705" s="19">
        <v>0.98550376000008755</v>
      </c>
      <c r="J5705" s="19">
        <v>1.9032934484999755</v>
      </c>
      <c r="K5705" s="20">
        <v>1.9635513150882029</v>
      </c>
      <c r="L5705" s="20">
        <v>2.1191229257187008</v>
      </c>
      <c r="M5705" s="20">
        <v>0.15557161063049801</v>
      </c>
      <c r="N5705" s="21">
        <v>15.1875</v>
      </c>
      <c r="O5705" s="21">
        <f t="shared" si="92"/>
        <v>19.743750000000002</v>
      </c>
      <c r="P5705" s="21">
        <v>6.25</v>
      </c>
      <c r="Q5705" s="19">
        <v>19.625727956749493</v>
      </c>
      <c r="R5705" s="4">
        <v>84.625</v>
      </c>
      <c r="S5705" s="4">
        <v>17.3</v>
      </c>
      <c r="T5705" s="29">
        <v>293.60000000000002</v>
      </c>
      <c r="U5705" s="4"/>
      <c r="V5705" s="9"/>
      <c r="W5705" s="9"/>
      <c r="X5705" s="9"/>
      <c r="Y5705" s="9"/>
      <c r="Z5705" s="9"/>
      <c r="AA5705" s="9"/>
    </row>
    <row r="5706" spans="1:27">
      <c r="A5706" s="39">
        <v>25</v>
      </c>
      <c r="B5706" s="39">
        <v>8</v>
      </c>
      <c r="C5706" s="40">
        <v>39685</v>
      </c>
      <c r="D5706" s="17">
        <v>0.45833333333399651</v>
      </c>
      <c r="E5706" s="18">
        <v>0.29058125400877843</v>
      </c>
      <c r="F5706" s="4">
        <v>12.334600251460616</v>
      </c>
      <c r="G5706" s="4">
        <v>24.040091286348833</v>
      </c>
      <c r="H5706" s="4">
        <v>11.705491034888217</v>
      </c>
      <c r="I5706" s="19">
        <v>0.98516189312508795</v>
      </c>
      <c r="J5706" s="19">
        <v>2.1571347189999721</v>
      </c>
      <c r="K5706" s="20">
        <v>1.9635588477627035</v>
      </c>
      <c r="L5706" s="20">
        <v>2.1249208206414507</v>
      </c>
      <c r="M5706" s="20">
        <v>0.16136197287874704</v>
      </c>
      <c r="N5706" s="21">
        <v>13.5</v>
      </c>
      <c r="O5706" s="21">
        <f t="shared" si="92"/>
        <v>17.55</v>
      </c>
      <c r="P5706" s="21">
        <v>8.1875</v>
      </c>
      <c r="Q5706" s="19">
        <v>22.206128131624435</v>
      </c>
      <c r="R5706" s="4">
        <v>79.174999999999997</v>
      </c>
      <c r="S5706" s="4">
        <v>18.8</v>
      </c>
      <c r="T5706" s="29">
        <v>286.22500000000002</v>
      </c>
      <c r="U5706" s="4"/>
      <c r="V5706" s="9"/>
      <c r="W5706" s="9"/>
      <c r="X5706" s="9"/>
      <c r="Y5706" s="9"/>
      <c r="Z5706" s="9"/>
      <c r="AA5706" s="9"/>
    </row>
    <row r="5707" spans="1:27">
      <c r="A5707" s="39">
        <v>25</v>
      </c>
      <c r="B5707" s="39">
        <v>8</v>
      </c>
      <c r="C5707" s="40">
        <v>39685</v>
      </c>
      <c r="D5707" s="17">
        <v>0.5</v>
      </c>
      <c r="E5707" s="18">
        <v>0.30909953083128028</v>
      </c>
      <c r="F5707" s="4">
        <v>10.665078724448373</v>
      </c>
      <c r="G5707" s="4">
        <v>20.956458333298983</v>
      </c>
      <c r="H5707" s="4">
        <v>10.291379608850606</v>
      </c>
      <c r="I5707" s="19">
        <v>0.9847921187500881</v>
      </c>
      <c r="J5707" s="19">
        <v>2.0303105349999733</v>
      </c>
      <c r="K5707" s="20">
        <v>1.9278651289004549</v>
      </c>
      <c r="L5707" s="20">
        <v>2.1192325089386999</v>
      </c>
      <c r="M5707" s="20">
        <v>0.19136738003824527</v>
      </c>
      <c r="N5707" s="21">
        <v>16.1875</v>
      </c>
      <c r="O5707" s="21">
        <f t="shared" si="92"/>
        <v>21.043749999999999</v>
      </c>
      <c r="P5707" s="21">
        <v>9.6875</v>
      </c>
      <c r="Q5707" s="19">
        <v>23.402819236499418</v>
      </c>
      <c r="R5707" s="4">
        <v>74.575000000000003</v>
      </c>
      <c r="S5707" s="4">
        <v>19.837499999999999</v>
      </c>
      <c r="T5707" s="29">
        <v>261</v>
      </c>
      <c r="U5707" s="4"/>
      <c r="V5707" s="9"/>
      <c r="W5707" s="9"/>
      <c r="X5707" s="9"/>
      <c r="Y5707" s="9"/>
      <c r="Z5707" s="9"/>
      <c r="AA5707" s="9"/>
    </row>
    <row r="5708" spans="1:27">
      <c r="A5708" s="39">
        <v>25</v>
      </c>
      <c r="B5708" s="39">
        <v>8</v>
      </c>
      <c r="C5708" s="40">
        <v>39685</v>
      </c>
      <c r="D5708" s="17">
        <v>0.54166666666699825</v>
      </c>
      <c r="E5708" s="18">
        <v>0.36059220064378561</v>
      </c>
      <c r="F5708" s="4">
        <v>12.464975778885599</v>
      </c>
      <c r="G5708" s="4">
        <v>25.844209714223737</v>
      </c>
      <c r="H5708" s="4">
        <v>13.379233935338135</v>
      </c>
      <c r="I5708" s="19">
        <v>0.98442932125008853</v>
      </c>
      <c r="J5708" s="19">
        <v>1.9669296244999743</v>
      </c>
      <c r="K5708" s="20">
        <v>1.951673391785705</v>
      </c>
      <c r="L5708" s="20">
        <v>2.1135439747319498</v>
      </c>
      <c r="M5708" s="20">
        <v>0.16187058294624512</v>
      </c>
      <c r="N5708" s="21">
        <v>16.8125</v>
      </c>
      <c r="O5708" s="21">
        <f t="shared" si="92"/>
        <v>21.856249999999999</v>
      </c>
      <c r="P5708" s="21">
        <v>9.8125</v>
      </c>
      <c r="Q5708" s="19">
        <v>22.145960678061961</v>
      </c>
      <c r="R5708" s="4">
        <v>71.875</v>
      </c>
      <c r="S5708" s="4">
        <v>20.625</v>
      </c>
      <c r="T5708" s="29">
        <v>272.92500000000001</v>
      </c>
      <c r="U5708" s="4"/>
      <c r="V5708" s="9"/>
      <c r="W5708" s="9"/>
      <c r="X5708" s="9"/>
      <c r="Y5708" s="9"/>
      <c r="Z5708" s="9"/>
      <c r="AA5708" s="9"/>
    </row>
    <row r="5709" spans="1:27">
      <c r="A5709" s="39">
        <v>25</v>
      </c>
      <c r="B5709" s="39">
        <v>8</v>
      </c>
      <c r="C5709" s="40">
        <v>39685</v>
      </c>
      <c r="D5709" s="17">
        <v>0.58333333333399651</v>
      </c>
      <c r="E5709" s="18">
        <v>0.43414741913879284</v>
      </c>
      <c r="F5709" s="4">
        <v>19.534215141322026</v>
      </c>
      <c r="G5709" s="4">
        <v>40.376860882198024</v>
      </c>
      <c r="H5709" s="4">
        <v>20.842645740875994</v>
      </c>
      <c r="I5709" s="19">
        <v>1.2111545050001091</v>
      </c>
      <c r="J5709" s="19">
        <v>2.3477044784999692</v>
      </c>
      <c r="K5709" s="20">
        <v>1.9576310942312054</v>
      </c>
      <c r="L5709" s="20">
        <v>2.1135984511279498</v>
      </c>
      <c r="M5709" s="20">
        <v>0.15596735689674407</v>
      </c>
      <c r="N5709" s="21">
        <v>18.6875</v>
      </c>
      <c r="O5709" s="21">
        <f t="shared" si="92"/>
        <v>24.293749999999999</v>
      </c>
      <c r="P5709" s="21">
        <v>10.3125</v>
      </c>
      <c r="Q5709" s="19">
        <v>15.85548644012462</v>
      </c>
      <c r="R5709" s="4">
        <v>72.724999999999994</v>
      </c>
      <c r="S5709" s="4">
        <v>20.137499999999999</v>
      </c>
      <c r="T5709" s="29">
        <v>269.52499999999998</v>
      </c>
      <c r="U5709" s="4"/>
      <c r="V5709" s="9"/>
      <c r="W5709" s="9"/>
      <c r="X5709" s="9"/>
      <c r="Y5709" s="9"/>
      <c r="Z5709" s="9"/>
      <c r="AA5709" s="9"/>
    </row>
    <row r="5710" spans="1:27">
      <c r="A5710" s="39">
        <v>25</v>
      </c>
      <c r="B5710" s="39">
        <v>8</v>
      </c>
      <c r="C5710" s="40">
        <v>39685</v>
      </c>
      <c r="D5710" s="17">
        <v>0.625</v>
      </c>
      <c r="E5710" s="18">
        <v>0.36299089594003592</v>
      </c>
      <c r="F5710" s="4">
        <v>18.121940923472245</v>
      </c>
      <c r="G5710" s="4">
        <v>36.007872516598226</v>
      </c>
      <c r="H5710" s="4">
        <v>17.885931593125985</v>
      </c>
      <c r="I5710" s="19">
        <v>1.4377261975001301</v>
      </c>
      <c r="J5710" s="19">
        <v>2.3477832249999691</v>
      </c>
      <c r="K5710" s="20">
        <v>1.9814396468347053</v>
      </c>
      <c r="L5710" s="20">
        <v>2.1538584889071979</v>
      </c>
      <c r="M5710" s="20">
        <v>0.17241884207249281</v>
      </c>
      <c r="N5710" s="21">
        <v>21.0625</v>
      </c>
      <c r="O5710" s="21">
        <f t="shared" si="92"/>
        <v>27.381250000000001</v>
      </c>
      <c r="P5710" s="21">
        <v>10.75</v>
      </c>
      <c r="Q5710" s="19">
        <v>15.60477128656213</v>
      </c>
      <c r="R5710" s="4">
        <v>73.275000000000006</v>
      </c>
      <c r="S5710" s="4">
        <v>19.362500000000001</v>
      </c>
      <c r="T5710" s="29">
        <v>234.2</v>
      </c>
      <c r="U5710" s="4"/>
      <c r="V5710" s="9"/>
      <c r="W5710" s="9"/>
      <c r="X5710" s="9"/>
      <c r="Y5710" s="9"/>
      <c r="Z5710" s="9"/>
      <c r="AA5710" s="9"/>
    </row>
    <row r="5711" spans="1:27">
      <c r="A5711" s="39">
        <v>25</v>
      </c>
      <c r="B5711" s="39">
        <v>8</v>
      </c>
      <c r="C5711" s="40">
        <v>39685</v>
      </c>
      <c r="D5711" s="17">
        <v>0.66666666666699825</v>
      </c>
      <c r="E5711" s="18">
        <v>0.35593714114878533</v>
      </c>
      <c r="F5711" s="4">
        <v>16.837944835109944</v>
      </c>
      <c r="G5711" s="4">
        <v>33.438647976798357</v>
      </c>
      <c r="H5711" s="4">
        <v>16.600703141688406</v>
      </c>
      <c r="I5711" s="19">
        <v>1.3615441481251236</v>
      </c>
      <c r="J5711" s="19">
        <v>2.4747723009999669</v>
      </c>
      <c r="K5711" s="20">
        <v>1.9457454394279565</v>
      </c>
      <c r="L5711" s="20">
        <v>2.0735010637726994</v>
      </c>
      <c r="M5711" s="20">
        <v>0.12775562434474275</v>
      </c>
      <c r="N5711" s="21">
        <v>16.25</v>
      </c>
      <c r="O5711" s="21">
        <f t="shared" si="92"/>
        <v>21.125</v>
      </c>
      <c r="P5711" s="21">
        <v>10.4375</v>
      </c>
      <c r="Q5711" s="19">
        <v>14.347230691624667</v>
      </c>
      <c r="R5711" s="4">
        <v>74.974999999999994</v>
      </c>
      <c r="S5711" s="4">
        <v>18.425000000000001</v>
      </c>
      <c r="T5711" s="29">
        <v>239.72499999999999</v>
      </c>
      <c r="U5711" s="4"/>
      <c r="V5711" s="9"/>
      <c r="W5711" s="9"/>
      <c r="X5711" s="9"/>
      <c r="Y5711" s="9"/>
      <c r="Z5711" s="9"/>
      <c r="AA5711" s="9"/>
    </row>
    <row r="5712" spans="1:27">
      <c r="A5712" s="39">
        <v>25</v>
      </c>
      <c r="B5712" s="39">
        <v>8</v>
      </c>
      <c r="C5712" s="40">
        <v>39685</v>
      </c>
      <c r="D5712" s="17">
        <v>0.70833333333399651</v>
      </c>
      <c r="E5712" s="18">
        <v>0.40396013804129011</v>
      </c>
      <c r="F5712" s="4">
        <v>18.381748755434714</v>
      </c>
      <c r="G5712" s="4">
        <v>37.685919001298132</v>
      </c>
      <c r="H5712" s="4">
        <v>19.304170245863421</v>
      </c>
      <c r="I5712" s="19">
        <v>1.361055766875124</v>
      </c>
      <c r="J5712" s="19">
        <v>2.3479391324999686</v>
      </c>
      <c r="K5712" s="20">
        <v>1.9398025807822075</v>
      </c>
      <c r="L5712" s="20">
        <v>2.119506411362698</v>
      </c>
      <c r="M5712" s="20">
        <v>0.17970383058049061</v>
      </c>
      <c r="N5712" s="21">
        <v>13.875</v>
      </c>
      <c r="O5712" s="21">
        <f t="shared" si="92"/>
        <v>18.037500000000001</v>
      </c>
      <c r="P5712" s="21">
        <v>9.375</v>
      </c>
      <c r="Q5712" s="19">
        <v>13.278312219499696</v>
      </c>
      <c r="R5712" s="4">
        <v>78.424999999999997</v>
      </c>
      <c r="S5712" s="4">
        <v>17.712499999999999</v>
      </c>
      <c r="T5712" s="29">
        <v>256.82499999999999</v>
      </c>
      <c r="U5712" s="4"/>
      <c r="V5712" s="9"/>
      <c r="W5712" s="9"/>
      <c r="X5712" s="9"/>
      <c r="Y5712" s="9"/>
      <c r="Z5712" s="9"/>
      <c r="AA5712" s="9"/>
    </row>
    <row r="5713" spans="1:27">
      <c r="A5713" s="39">
        <v>25</v>
      </c>
      <c r="B5713" s="39">
        <v>8</v>
      </c>
      <c r="C5713" s="40">
        <v>39685</v>
      </c>
      <c r="D5713" s="17">
        <v>0.75</v>
      </c>
      <c r="E5713" s="18">
        <v>0.41896606274254189</v>
      </c>
      <c r="F5713" s="4">
        <v>15.297814392097687</v>
      </c>
      <c r="G5713" s="4">
        <v>32.672349628823383</v>
      </c>
      <c r="H5713" s="4">
        <v>17.374535236725698</v>
      </c>
      <c r="I5713" s="19">
        <v>1.1337794100001035</v>
      </c>
      <c r="J5713" s="19">
        <v>2.2210964509999704</v>
      </c>
      <c r="K5713" s="20">
        <v>1.9755120410027072</v>
      </c>
      <c r="L5713" s="20">
        <v>2.1367933683789468</v>
      </c>
      <c r="M5713" s="20">
        <v>0.16128132737623985</v>
      </c>
      <c r="N5713" s="21">
        <v>16.6875</v>
      </c>
      <c r="O5713" s="21">
        <f t="shared" si="92"/>
        <v>21.693750000000001</v>
      </c>
      <c r="P5713" s="21">
        <v>11.0625</v>
      </c>
      <c r="Q5713" s="19">
        <v>16.677621267937123</v>
      </c>
      <c r="R5713" s="4">
        <v>80.599999999999994</v>
      </c>
      <c r="S5713" s="4">
        <v>17.362500000000001</v>
      </c>
      <c r="T5713" s="29">
        <v>261.52499999999998</v>
      </c>
      <c r="U5713" s="4"/>
      <c r="V5713" s="9"/>
      <c r="W5713" s="9"/>
      <c r="X5713" s="9"/>
      <c r="Y5713" s="9"/>
      <c r="Z5713" s="9"/>
      <c r="AA5713" s="9"/>
    </row>
    <row r="5714" spans="1:27">
      <c r="A5714" s="39">
        <v>25</v>
      </c>
      <c r="B5714" s="39">
        <v>8</v>
      </c>
      <c r="C5714" s="40">
        <v>39685</v>
      </c>
      <c r="D5714" s="17">
        <v>0.79166666666699825</v>
      </c>
      <c r="E5714" s="18">
        <v>0.38251948629128829</v>
      </c>
      <c r="F5714" s="4">
        <v>13.627679406497942</v>
      </c>
      <c r="G5714" s="4">
        <v>30.488232363698486</v>
      </c>
      <c r="H5714" s="4">
        <v>16.860552957200547</v>
      </c>
      <c r="I5714" s="19">
        <v>1.2089219050001108</v>
      </c>
      <c r="J5714" s="19">
        <v>2.1577102554999712</v>
      </c>
      <c r="K5714" s="20">
        <v>2.0171720516044571</v>
      </c>
      <c r="L5714" s="20">
        <v>2.154080733319196</v>
      </c>
      <c r="M5714" s="20">
        <v>0.13690868171473919</v>
      </c>
      <c r="N5714" s="21">
        <v>20.5625</v>
      </c>
      <c r="O5714" s="21">
        <f t="shared" si="92"/>
        <v>26.731249999999999</v>
      </c>
      <c r="P5714" s="21">
        <v>13.6875</v>
      </c>
      <c r="Q5714" s="19">
        <v>17.370932969999615</v>
      </c>
      <c r="R5714" s="4">
        <v>82.825000000000003</v>
      </c>
      <c r="S5714" s="4">
        <v>17.024999999999999</v>
      </c>
      <c r="T5714" s="29">
        <v>270.67499999999995</v>
      </c>
      <c r="U5714" s="4"/>
      <c r="V5714" s="9"/>
      <c r="W5714" s="9"/>
      <c r="X5714" s="9"/>
      <c r="Y5714" s="9"/>
      <c r="Z5714" s="9"/>
      <c r="AA5714" s="9"/>
    </row>
    <row r="5715" spans="1:27">
      <c r="A5715" s="39">
        <v>25</v>
      </c>
      <c r="B5715" s="39">
        <v>8</v>
      </c>
      <c r="C5715" s="40">
        <v>39685</v>
      </c>
      <c r="D5715" s="17">
        <v>0.83333333333399651</v>
      </c>
      <c r="E5715" s="18">
        <v>0.34231918711003406</v>
      </c>
      <c r="F5715" s="4">
        <v>13.628709919935442</v>
      </c>
      <c r="G5715" s="4">
        <v>30.619375319848473</v>
      </c>
      <c r="H5715" s="4">
        <v>16.990665399913031</v>
      </c>
      <c r="I5715" s="19">
        <v>0.9818967156250904</v>
      </c>
      <c r="J5715" s="19">
        <v>2.0943161324999719</v>
      </c>
      <c r="K5715" s="20">
        <v>2.0290805146189572</v>
      </c>
      <c r="L5715" s="20">
        <v>2.1656251989086952</v>
      </c>
      <c r="M5715" s="20">
        <v>0.13654468428973821</v>
      </c>
      <c r="N5715" s="21">
        <v>19.4375</v>
      </c>
      <c r="O5715" s="21">
        <f t="shared" si="92"/>
        <v>25.268750000000001</v>
      </c>
      <c r="P5715" s="21">
        <v>11.0625</v>
      </c>
      <c r="Q5715" s="19">
        <v>18.064412241374612</v>
      </c>
      <c r="R5715" s="4">
        <v>84.974999999999994</v>
      </c>
      <c r="S5715" s="4">
        <v>16.787500000000001</v>
      </c>
      <c r="T5715" s="29">
        <v>282.82499999999999</v>
      </c>
      <c r="U5715" s="4"/>
      <c r="V5715" s="9"/>
      <c r="W5715" s="9"/>
      <c r="X5715" s="9"/>
      <c r="Y5715" s="9"/>
      <c r="Z5715" s="9"/>
      <c r="AA5715" s="9"/>
    </row>
    <row r="5716" spans="1:27">
      <c r="A5716" s="39">
        <v>25</v>
      </c>
      <c r="B5716" s="39">
        <v>8</v>
      </c>
      <c r="C5716" s="40">
        <v>39685</v>
      </c>
      <c r="D5716" s="17">
        <v>0.875</v>
      </c>
      <c r="E5716" s="18">
        <v>0.32048868416878196</v>
      </c>
      <c r="F5716" s="4">
        <v>12.729671881648082</v>
      </c>
      <c r="G5716" s="4">
        <v>28.434677975748578</v>
      </c>
      <c r="H5716" s="4">
        <v>15.705006094100497</v>
      </c>
      <c r="I5716" s="19">
        <v>0.98153391812509061</v>
      </c>
      <c r="J5716" s="19">
        <v>1.6501223159999778</v>
      </c>
      <c r="K5716" s="20">
        <v>2.0707410648919566</v>
      </c>
      <c r="L5716" s="20">
        <v>2.2116368507786937</v>
      </c>
      <c r="M5716" s="20">
        <v>0.14089578588673701</v>
      </c>
      <c r="N5716" s="21">
        <v>17.25</v>
      </c>
      <c r="O5716" s="21">
        <f t="shared" si="92"/>
        <v>22.425000000000001</v>
      </c>
      <c r="P5716" s="21">
        <v>9.8125</v>
      </c>
      <c r="Q5716" s="19">
        <v>17.939617638687118</v>
      </c>
      <c r="R5716" s="4">
        <v>85.474999999999994</v>
      </c>
      <c r="S5716" s="4">
        <v>16.787500000000001</v>
      </c>
      <c r="T5716" s="29">
        <v>284.10000000000002</v>
      </c>
      <c r="U5716" s="4"/>
      <c r="V5716" s="9"/>
      <c r="W5716" s="9"/>
      <c r="X5716" s="9"/>
      <c r="Y5716" s="9"/>
      <c r="Z5716" s="9"/>
      <c r="AA5716" s="9"/>
    </row>
    <row r="5717" spans="1:27">
      <c r="A5717" s="39">
        <v>25</v>
      </c>
      <c r="B5717" s="39">
        <v>8</v>
      </c>
      <c r="C5717" s="40">
        <v>39685</v>
      </c>
      <c r="D5717" s="17">
        <v>0.91666666666699825</v>
      </c>
      <c r="E5717" s="18">
        <v>0.3281166356087829</v>
      </c>
      <c r="F5717" s="4">
        <v>12.730619954010585</v>
      </c>
      <c r="G5717" s="4">
        <v>26.892917635898652</v>
      </c>
      <c r="H5717" s="4">
        <v>14.162297681888067</v>
      </c>
      <c r="I5717" s="19">
        <v>0.90568675875008386</v>
      </c>
      <c r="J5717" s="19">
        <v>1.5867102239999786</v>
      </c>
      <c r="K5717" s="20">
        <v>1.987443016829459</v>
      </c>
      <c r="L5717" s="20">
        <v>2.0910564347809464</v>
      </c>
      <c r="M5717" s="20">
        <v>0.10361341795148743</v>
      </c>
      <c r="N5717" s="21">
        <v>17.375</v>
      </c>
      <c r="O5717" s="21">
        <f t="shared" si="92"/>
        <v>22.587500000000002</v>
      </c>
      <c r="P5717" s="21">
        <v>9.5625</v>
      </c>
      <c r="Q5717" s="19">
        <v>19.1997423288121</v>
      </c>
      <c r="R5717" s="4">
        <v>86.825000000000003</v>
      </c>
      <c r="S5717" s="4">
        <v>16.612500000000001</v>
      </c>
      <c r="T5717" s="29">
        <v>290.3</v>
      </c>
      <c r="U5717" s="4"/>
      <c r="V5717" s="9"/>
      <c r="W5717" s="9"/>
      <c r="X5717" s="9"/>
      <c r="Y5717" s="9"/>
      <c r="Z5717" s="9"/>
      <c r="AA5717" s="9"/>
    </row>
    <row r="5718" spans="1:27">
      <c r="A5718" s="39">
        <v>25</v>
      </c>
      <c r="B5718" s="39">
        <v>8</v>
      </c>
      <c r="C5718" s="40">
        <v>39685</v>
      </c>
      <c r="D5718" s="17">
        <v>0.95833333333399651</v>
      </c>
      <c r="E5718" s="18">
        <v>0.31730341970753184</v>
      </c>
      <c r="F5718" s="4">
        <v>11.57415275124826</v>
      </c>
      <c r="G5718" s="4">
        <v>24.321442282748777</v>
      </c>
      <c r="H5718" s="4">
        <v>12.747289531500517</v>
      </c>
      <c r="I5718" s="19">
        <v>0.90535186875008411</v>
      </c>
      <c r="J5718" s="19">
        <v>1.6502327724999777</v>
      </c>
      <c r="K5718" s="20">
        <v>1.9993515423322092</v>
      </c>
      <c r="L5718" s="20">
        <v>2.1026003441104457</v>
      </c>
      <c r="M5718" s="20">
        <v>0.10324880177823631</v>
      </c>
      <c r="N5718" s="21">
        <v>14.625</v>
      </c>
      <c r="O5718" s="21">
        <f t="shared" si="92"/>
        <v>19.012499999999999</v>
      </c>
      <c r="P5718" s="21">
        <v>7.6875</v>
      </c>
      <c r="Q5718" s="19">
        <v>19.704567139437096</v>
      </c>
      <c r="R5718" s="4">
        <v>90.224999999999994</v>
      </c>
      <c r="S5718" s="4">
        <v>16.274999999999999</v>
      </c>
      <c r="T5718" s="29">
        <v>284.07499999999999</v>
      </c>
      <c r="U5718" s="4"/>
      <c r="V5718" s="9"/>
      <c r="W5718" s="9"/>
      <c r="X5718" s="9"/>
      <c r="Y5718" s="9"/>
      <c r="Z5718" s="9"/>
      <c r="AA5718" s="9"/>
    </row>
    <row r="5719" spans="1:27">
      <c r="A5719" s="39">
        <v>26</v>
      </c>
      <c r="B5719" s="39">
        <v>8</v>
      </c>
      <c r="C5719" s="40">
        <v>39686</v>
      </c>
      <c r="D5719" s="17">
        <v>0</v>
      </c>
      <c r="E5719" s="18">
        <v>0.29908712513253016</v>
      </c>
      <c r="F5719" s="4">
        <v>11.18919712591082</v>
      </c>
      <c r="G5719" s="4">
        <v>22.521718554573866</v>
      </c>
      <c r="H5719" s="4">
        <v>11.332521428663044</v>
      </c>
      <c r="I5719" s="19">
        <v>0.98042459500009138</v>
      </c>
      <c r="J5719" s="19">
        <v>1.7137616629999768</v>
      </c>
      <c r="K5719" s="20">
        <v>2.0053096537917097</v>
      </c>
      <c r="L5719" s="20">
        <v>2.1371243430789444</v>
      </c>
      <c r="M5719" s="20">
        <v>0.13181468928723455</v>
      </c>
      <c r="N5719" s="21">
        <v>12.25</v>
      </c>
      <c r="O5719" s="21">
        <f t="shared" si="92"/>
        <v>15.925000000000001</v>
      </c>
      <c r="P5719" s="21">
        <v>6.9375</v>
      </c>
      <c r="Q5719" s="19">
        <v>18.572553160499631</v>
      </c>
      <c r="R5719" s="4">
        <v>91.85</v>
      </c>
      <c r="S5719" s="4">
        <v>16.175000000000001</v>
      </c>
      <c r="T5719" s="29">
        <v>284.35000000000002</v>
      </c>
      <c r="U5719" s="4"/>
      <c r="V5719" s="9"/>
      <c r="W5719" s="9"/>
      <c r="X5719" s="9"/>
      <c r="Y5719" s="9"/>
      <c r="Z5719" s="9"/>
      <c r="AA5719" s="9"/>
    </row>
    <row r="5720" spans="1:27">
      <c r="A5720" s="39">
        <v>26</v>
      </c>
      <c r="B5720" s="39">
        <v>8</v>
      </c>
      <c r="C5720" s="40">
        <v>39686</v>
      </c>
      <c r="D5720" s="17">
        <v>4.1666666666998253E-2</v>
      </c>
      <c r="E5720" s="18">
        <v>0.30116411250003039</v>
      </c>
      <c r="F5720" s="4">
        <v>10.6755608646609</v>
      </c>
      <c r="G5720" s="4">
        <v>21.107834551023931</v>
      </c>
      <c r="H5720" s="4">
        <v>10.432273686363033</v>
      </c>
      <c r="I5720" s="19">
        <v>0.9046820887500846</v>
      </c>
      <c r="J5720" s="19">
        <v>1.7138171554999768</v>
      </c>
      <c r="K5720" s="20">
        <v>1.9993667781037103</v>
      </c>
      <c r="L5720" s="20">
        <v>2.119943854226694</v>
      </c>
      <c r="M5720" s="20">
        <v>0.12057707612298374</v>
      </c>
      <c r="N5720" s="21">
        <v>10.5</v>
      </c>
      <c r="O5720" s="21">
        <f t="shared" si="92"/>
        <v>13.65</v>
      </c>
      <c r="P5720" s="21">
        <v>6.1875</v>
      </c>
      <c r="Q5720" s="19">
        <v>11.962851167687266</v>
      </c>
      <c r="R5720" s="4">
        <v>94.275000000000006</v>
      </c>
      <c r="S5720" s="4">
        <v>15.987500000000001</v>
      </c>
      <c r="T5720" s="29">
        <v>295.89999999999998</v>
      </c>
      <c r="U5720" s="4"/>
      <c r="V5720" s="9"/>
      <c r="W5720" s="9"/>
      <c r="X5720" s="9"/>
      <c r="Y5720" s="9"/>
      <c r="Z5720" s="9"/>
      <c r="AA5720" s="9"/>
    </row>
    <row r="5721" spans="1:27">
      <c r="A5721" s="39">
        <v>26</v>
      </c>
      <c r="B5721" s="39">
        <v>8</v>
      </c>
      <c r="C5721" s="40">
        <v>39686</v>
      </c>
      <c r="D5721" s="17">
        <v>8.3333333333996507E-2</v>
      </c>
      <c r="E5721" s="18">
        <v>0.28845717874252913</v>
      </c>
      <c r="F5721" s="4">
        <v>10.804998018673384</v>
      </c>
      <c r="G5721" s="4">
        <v>21.495756678973912</v>
      </c>
      <c r="H5721" s="4">
        <v>10.690758660300528</v>
      </c>
      <c r="I5721" s="19">
        <v>0.90434719875008485</v>
      </c>
      <c r="J5721" s="19">
        <v>1.4599679574999802</v>
      </c>
      <c r="K5721" s="20">
        <v>2.04102806687421</v>
      </c>
      <c r="L5721" s="20">
        <v>2.1487250280124428</v>
      </c>
      <c r="M5721" s="20">
        <v>0.10769696113823268</v>
      </c>
      <c r="N5721" s="21">
        <v>9.375</v>
      </c>
      <c r="O5721" s="21">
        <f t="shared" si="92"/>
        <v>12.1875</v>
      </c>
      <c r="P5721" s="21">
        <v>4.8125</v>
      </c>
      <c r="Q5721" s="19">
        <v>18.197071822437152</v>
      </c>
      <c r="R5721" s="4">
        <v>95.674999999999997</v>
      </c>
      <c r="S5721" s="4">
        <v>15.862500000000001</v>
      </c>
      <c r="T5721" s="29">
        <v>286.25</v>
      </c>
      <c r="U5721" s="4"/>
      <c r="V5721" s="9"/>
      <c r="W5721" s="9"/>
      <c r="X5721" s="9"/>
      <c r="Y5721" s="9"/>
      <c r="Z5721" s="9"/>
      <c r="AA5721" s="9"/>
    </row>
    <row r="5722" spans="1:27">
      <c r="A5722" s="39">
        <v>26</v>
      </c>
      <c r="B5722" s="39">
        <v>8</v>
      </c>
      <c r="C5722" s="40">
        <v>39686</v>
      </c>
      <c r="D5722" s="17">
        <v>0.125</v>
      </c>
      <c r="E5722" s="18">
        <v>0.29608226099252993</v>
      </c>
      <c r="F5722" s="4">
        <v>11.834949876110731</v>
      </c>
      <c r="G5722" s="4">
        <v>23.685934031823795</v>
      </c>
      <c r="H5722" s="4">
        <v>11.850984155713064</v>
      </c>
      <c r="I5722" s="19">
        <v>0.90401230875008509</v>
      </c>
      <c r="J5722" s="19">
        <v>1.5869739454999783</v>
      </c>
      <c r="K5722" s="20">
        <v>2.0529369502642103</v>
      </c>
      <c r="L5722" s="20">
        <v>2.1487805427604427</v>
      </c>
      <c r="M5722" s="20">
        <v>9.5843592496231977E-2</v>
      </c>
      <c r="N5722" s="21">
        <v>8.4375</v>
      </c>
      <c r="O5722" s="21">
        <f t="shared" si="92"/>
        <v>10.96875</v>
      </c>
      <c r="P5722" s="21">
        <v>5.25</v>
      </c>
      <c r="Q5722" s="19">
        <v>16.183173015499698</v>
      </c>
      <c r="R5722" s="4">
        <v>96.125</v>
      </c>
      <c r="S5722" s="4">
        <v>15.862500000000001</v>
      </c>
      <c r="T5722" s="29">
        <v>288.375</v>
      </c>
      <c r="U5722" s="4"/>
      <c r="V5722" s="9"/>
      <c r="W5722" s="9"/>
      <c r="X5722" s="9"/>
      <c r="Y5722" s="9"/>
      <c r="Z5722" s="9"/>
      <c r="AA5722" s="9"/>
    </row>
    <row r="5723" spans="1:27">
      <c r="A5723" s="39">
        <v>26</v>
      </c>
      <c r="B5723" s="39">
        <v>8</v>
      </c>
      <c r="C5723" s="40">
        <v>39686</v>
      </c>
      <c r="D5723" s="17">
        <v>0.16666666666699825</v>
      </c>
      <c r="E5723" s="18">
        <v>0.3277977444137834</v>
      </c>
      <c r="F5723" s="4">
        <v>13.508295214160484</v>
      </c>
      <c r="G5723" s="4">
        <v>27.035090112098622</v>
      </c>
      <c r="H5723" s="4">
        <v>13.526794897938137</v>
      </c>
      <c r="I5723" s="19">
        <v>0.90367741875008534</v>
      </c>
      <c r="J5723" s="19">
        <v>1.5235454699999793</v>
      </c>
      <c r="K5723" s="20">
        <v>2.0826976097744607</v>
      </c>
      <c r="L5723" s="20">
        <v>2.1948004643624408</v>
      </c>
      <c r="M5723" s="20">
        <v>0.11210285458798019</v>
      </c>
      <c r="N5723" s="21">
        <v>9.375</v>
      </c>
      <c r="O5723" s="21">
        <f t="shared" si="92"/>
        <v>12.1875</v>
      </c>
      <c r="P5723" s="21">
        <v>4.875</v>
      </c>
      <c r="Q5723" s="19">
        <v>14.546869271812232</v>
      </c>
      <c r="R5723" s="4">
        <v>96.7</v>
      </c>
      <c r="S5723" s="4">
        <v>15.775</v>
      </c>
      <c r="T5723" s="29">
        <v>286.7</v>
      </c>
      <c r="U5723" s="4"/>
      <c r="V5723" s="9"/>
      <c r="W5723" s="9"/>
      <c r="X5723" s="9"/>
      <c r="Y5723" s="9"/>
      <c r="Z5723" s="9"/>
      <c r="AA5723" s="9"/>
    </row>
    <row r="5724" spans="1:27">
      <c r="A5724" s="39">
        <v>26</v>
      </c>
      <c r="B5724" s="39">
        <v>8</v>
      </c>
      <c r="C5724" s="40">
        <v>39686</v>
      </c>
      <c r="D5724" s="17">
        <v>0.20833333333399651</v>
      </c>
      <c r="E5724" s="18">
        <v>0.34658464915003534</v>
      </c>
      <c r="F5724" s="4">
        <v>14.924582372572777</v>
      </c>
      <c r="G5724" s="4">
        <v>31.028586613498412</v>
      </c>
      <c r="H5724" s="4">
        <v>16.10400424092564</v>
      </c>
      <c r="I5724" s="19">
        <v>0.90334252875008558</v>
      </c>
      <c r="J5724" s="19">
        <v>1.9044942004999736</v>
      </c>
      <c r="K5724" s="20">
        <v>2.0648538094272113</v>
      </c>
      <c r="L5724" s="20">
        <v>2.1833659157489405</v>
      </c>
      <c r="M5724" s="20">
        <v>0.11851210632172926</v>
      </c>
      <c r="N5724" s="21">
        <v>10.125</v>
      </c>
      <c r="O5724" s="21">
        <f t="shared" si="92"/>
        <v>13.1625</v>
      </c>
      <c r="P5724" s="21">
        <v>6.25</v>
      </c>
      <c r="Q5724" s="19">
        <v>12.028666001062284</v>
      </c>
      <c r="R5724" s="4">
        <v>96.974999999999994</v>
      </c>
      <c r="S5724" s="4">
        <v>15.775</v>
      </c>
      <c r="T5724" s="29">
        <v>289.09999999999997</v>
      </c>
      <c r="U5724" s="4"/>
      <c r="V5724" s="9"/>
      <c r="W5724" s="9"/>
      <c r="X5724" s="9"/>
      <c r="Y5724" s="9"/>
      <c r="Z5724" s="9"/>
      <c r="AA5724" s="9"/>
    </row>
    <row r="5725" spans="1:27">
      <c r="A5725" s="39">
        <v>26</v>
      </c>
      <c r="B5725" s="39">
        <v>8</v>
      </c>
      <c r="C5725" s="40">
        <v>39686</v>
      </c>
      <c r="D5725" s="17">
        <v>0.25</v>
      </c>
      <c r="E5725" s="18">
        <v>0.37652692069503868</v>
      </c>
      <c r="F5725" s="4">
        <v>16.855752107309989</v>
      </c>
      <c r="G5725" s="4">
        <v>35.924034065248165</v>
      </c>
      <c r="H5725" s="4">
        <v>19.068281957938169</v>
      </c>
      <c r="I5725" s="19">
        <v>0.90300763875008583</v>
      </c>
      <c r="J5725" s="19">
        <v>1.8410752379999744</v>
      </c>
      <c r="K5725" s="20">
        <v>2.0886641060209614</v>
      </c>
      <c r="L5725" s="20">
        <v>2.2236429750841888</v>
      </c>
      <c r="M5725" s="20">
        <v>0.13497886906322731</v>
      </c>
      <c r="N5725" s="21">
        <v>12.0625</v>
      </c>
      <c r="O5725" s="21">
        <f t="shared" si="92"/>
        <v>15.68125</v>
      </c>
      <c r="P5725" s="21">
        <v>7.4375</v>
      </c>
      <c r="Q5725" s="19">
        <v>7.8726498828748612</v>
      </c>
      <c r="R5725" s="4">
        <v>95.325000000000003</v>
      </c>
      <c r="S5725" s="4">
        <v>15.987500000000001</v>
      </c>
      <c r="T5725" s="29">
        <v>298.59999999999997</v>
      </c>
      <c r="U5725" s="4"/>
      <c r="V5725" s="9"/>
      <c r="W5725" s="9"/>
      <c r="X5725" s="9"/>
      <c r="Y5725" s="9"/>
      <c r="Z5725" s="9"/>
      <c r="AA5725" s="9"/>
    </row>
    <row r="5726" spans="1:27">
      <c r="A5726" s="39">
        <v>26</v>
      </c>
      <c r="B5726" s="39">
        <v>8</v>
      </c>
      <c r="C5726" s="40">
        <v>39686</v>
      </c>
      <c r="D5726" s="17">
        <v>0.29166666666699825</v>
      </c>
      <c r="E5726" s="18">
        <v>0.49190783450630038</v>
      </c>
      <c r="F5726" s="4">
        <v>20.202690106634499</v>
      </c>
      <c r="G5726" s="4">
        <v>42.623086695272804</v>
      </c>
      <c r="H5726" s="4">
        <v>22.420396588638312</v>
      </c>
      <c r="I5726" s="19">
        <v>1.0531321606251005</v>
      </c>
      <c r="J5726" s="19">
        <v>2.0315974324999719</v>
      </c>
      <c r="K5726" s="20">
        <v>2.1124745900794615</v>
      </c>
      <c r="L5726" s="20">
        <v>2.2811601172596871</v>
      </c>
      <c r="M5726" s="20">
        <v>0.16868552718022523</v>
      </c>
      <c r="N5726" s="21">
        <v>13.4375</v>
      </c>
      <c r="O5726" s="21">
        <f t="shared" si="92"/>
        <v>17.46875</v>
      </c>
      <c r="P5726" s="21">
        <v>7.8125</v>
      </c>
      <c r="Q5726" s="19">
        <v>5.6686688462499015</v>
      </c>
      <c r="R5726" s="4">
        <v>94.6</v>
      </c>
      <c r="S5726" s="4">
        <v>16.112500000000001</v>
      </c>
      <c r="T5726" s="29">
        <v>293.35000000000002</v>
      </c>
      <c r="U5726" s="4"/>
      <c r="V5726" s="9"/>
      <c r="W5726" s="9"/>
      <c r="X5726" s="9"/>
      <c r="Y5726" s="9"/>
      <c r="Z5726" s="9"/>
      <c r="AA5726" s="9"/>
    </row>
    <row r="5727" spans="1:27">
      <c r="A5727" s="39">
        <v>26</v>
      </c>
      <c r="B5727" s="39">
        <v>8</v>
      </c>
      <c r="C5727" s="40">
        <v>39686</v>
      </c>
      <c r="D5727" s="17">
        <v>0.33333333333399651</v>
      </c>
      <c r="E5727" s="18">
        <v>0.47369691966254884</v>
      </c>
      <c r="F5727" s="4">
        <v>23.550115478196506</v>
      </c>
      <c r="G5727" s="4">
        <v>47.52026369124755</v>
      </c>
      <c r="H5727" s="4">
        <v>23.970148213051047</v>
      </c>
      <c r="I5727" s="19">
        <v>1.1279188350001079</v>
      </c>
      <c r="J5727" s="19">
        <v>2.0316656089999721</v>
      </c>
      <c r="K5727" s="20">
        <v>2.064877407262713</v>
      </c>
      <c r="L5727" s="20">
        <v>2.258234466932687</v>
      </c>
      <c r="M5727" s="20">
        <v>0.19335705966997396</v>
      </c>
      <c r="N5727" s="21">
        <v>14.6875</v>
      </c>
      <c r="O5727" s="21">
        <f t="shared" si="92"/>
        <v>19.09375</v>
      </c>
      <c r="P5727" s="21">
        <v>8.8125</v>
      </c>
      <c r="Q5727" s="19">
        <v>5.9210008966874002</v>
      </c>
      <c r="R5727" s="4">
        <v>93.65</v>
      </c>
      <c r="S5727" s="4">
        <v>16.3</v>
      </c>
      <c r="T5727" s="29">
        <v>298.125</v>
      </c>
      <c r="U5727" s="4"/>
      <c r="V5727" s="9"/>
      <c r="W5727" s="9"/>
      <c r="X5727" s="9"/>
      <c r="Y5727" s="9"/>
      <c r="Z5727" s="9"/>
      <c r="AA5727" s="9"/>
    </row>
    <row r="5728" spans="1:27">
      <c r="A5728" s="39">
        <v>26</v>
      </c>
      <c r="B5728" s="39">
        <v>8</v>
      </c>
      <c r="C5728" s="40">
        <v>39686</v>
      </c>
      <c r="D5728" s="17">
        <v>0.375</v>
      </c>
      <c r="E5728" s="18">
        <v>0.39226807533379032</v>
      </c>
      <c r="F5728" s="4">
        <v>30.630394670470466</v>
      </c>
      <c r="G5728" s="4">
        <v>54.994262390372157</v>
      </c>
      <c r="H5728" s="4">
        <v>24.363867719901695</v>
      </c>
      <c r="I5728" s="19">
        <v>1.2778270737501227</v>
      </c>
      <c r="J5728" s="19">
        <v>2.4761744114999655</v>
      </c>
      <c r="K5728" s="20">
        <v>2.0232306271277145</v>
      </c>
      <c r="L5728" s="20">
        <v>2.2927709632091857</v>
      </c>
      <c r="M5728" s="20">
        <v>0.26954033608147132</v>
      </c>
      <c r="N5728" s="21">
        <v>11.3125</v>
      </c>
      <c r="O5728" s="21">
        <f t="shared" si="92"/>
        <v>14.706250000000001</v>
      </c>
      <c r="P5728" s="21">
        <v>9.25</v>
      </c>
      <c r="Q5728" s="19">
        <v>6.6772532754373906</v>
      </c>
      <c r="R5728" s="4">
        <v>93.025000000000006</v>
      </c>
      <c r="S5728" s="4">
        <v>16.462499999999999</v>
      </c>
      <c r="T5728" s="29">
        <v>284.95</v>
      </c>
      <c r="U5728" s="4"/>
      <c r="V5728" s="9"/>
      <c r="W5728" s="9"/>
      <c r="X5728" s="9"/>
      <c r="Y5728" s="9"/>
      <c r="Z5728" s="9"/>
      <c r="AA5728" s="9"/>
    </row>
    <row r="5729" spans="1:27">
      <c r="A5729" s="39">
        <v>26</v>
      </c>
      <c r="B5729" s="39">
        <v>8</v>
      </c>
      <c r="C5729" s="40">
        <v>39686</v>
      </c>
      <c r="D5729" s="17">
        <v>0.41666666666699825</v>
      </c>
      <c r="E5729" s="18">
        <v>0.23442804005752424</v>
      </c>
      <c r="F5729" s="4">
        <v>27.929810756245868</v>
      </c>
      <c r="G5729" s="4">
        <v>51.134710332522353</v>
      </c>
      <c r="H5729" s="4">
        <v>23.204899576276485</v>
      </c>
      <c r="I5729" s="19">
        <v>1.2022241050001157</v>
      </c>
      <c r="J5729" s="19">
        <v>2.4762552719999653</v>
      </c>
      <c r="K5729" s="20">
        <v>2.0946466958322141</v>
      </c>
      <c r="L5729" s="20">
        <v>2.3158153194201843</v>
      </c>
      <c r="M5729" s="20">
        <v>0.22116862358797074</v>
      </c>
      <c r="N5729" s="21">
        <v>13.8125</v>
      </c>
      <c r="O5729" s="21">
        <f t="shared" si="92"/>
        <v>17.956250000000001</v>
      </c>
      <c r="P5729" s="21">
        <v>7.625</v>
      </c>
      <c r="Q5729" s="19">
        <v>7.4966472180623809</v>
      </c>
      <c r="R5729" s="4">
        <v>91.65</v>
      </c>
      <c r="S5729" s="4">
        <v>16.887499999999999</v>
      </c>
      <c r="T5729" s="29">
        <v>279.10000000000002</v>
      </c>
      <c r="U5729" s="4"/>
      <c r="V5729" s="9"/>
      <c r="W5729" s="9"/>
      <c r="X5729" s="9"/>
      <c r="Y5729" s="9"/>
      <c r="Z5729" s="9"/>
      <c r="AA5729" s="9"/>
    </row>
    <row r="5730" spans="1:27">
      <c r="A5730" s="39">
        <v>26</v>
      </c>
      <c r="B5730" s="39">
        <v>8</v>
      </c>
      <c r="C5730" s="40">
        <v>39686</v>
      </c>
      <c r="D5730" s="17">
        <v>0.45833333333399651</v>
      </c>
      <c r="E5730" s="18">
        <v>0.24578317422002538</v>
      </c>
      <c r="F5730" s="4">
        <v>36.169854794282159</v>
      </c>
      <c r="G5730" s="4">
        <v>59.6405866435219</v>
      </c>
      <c r="H5730" s="4">
        <v>23.470731849239741</v>
      </c>
      <c r="I5730" s="19">
        <v>1.4271004168751378</v>
      </c>
      <c r="J5730" s="19">
        <v>2.9208100539999591</v>
      </c>
      <c r="K5730" s="20">
        <v>1.987541685776216</v>
      </c>
      <c r="L5730" s="20">
        <v>2.1779572174061883</v>
      </c>
      <c r="M5730" s="20">
        <v>0.19041553162997182</v>
      </c>
      <c r="N5730" s="21">
        <v>11.25</v>
      </c>
      <c r="O5730" s="21">
        <f t="shared" si="92"/>
        <v>14.625</v>
      </c>
      <c r="P5730" s="21">
        <v>7.1875</v>
      </c>
      <c r="Q5730" s="19">
        <v>9.0721475287498592</v>
      </c>
      <c r="R5730" s="4">
        <v>90.75</v>
      </c>
      <c r="S5730" s="4">
        <v>17.1875</v>
      </c>
      <c r="T5730" s="29">
        <v>275.92500000000001</v>
      </c>
      <c r="U5730" s="4"/>
      <c r="V5730" s="9"/>
      <c r="W5730" s="9"/>
      <c r="X5730" s="9"/>
      <c r="Y5730" s="9"/>
      <c r="Z5730" s="9"/>
      <c r="AA5730" s="9"/>
    </row>
    <row r="5731" spans="1:27">
      <c r="A5731" s="39">
        <v>26</v>
      </c>
      <c r="B5731" s="39">
        <v>8</v>
      </c>
      <c r="C5731" s="40">
        <v>39686</v>
      </c>
      <c r="D5731" s="17">
        <v>0.5</v>
      </c>
      <c r="E5731" s="18">
        <v>0.27951539201877884</v>
      </c>
      <c r="F5731" s="4">
        <v>24.973274342683816</v>
      </c>
      <c r="G5731" s="4">
        <v>45.603781361597626</v>
      </c>
      <c r="H5731" s="4">
        <v>20.630507018913807</v>
      </c>
      <c r="I5731" s="19">
        <v>1.2013310650001163</v>
      </c>
      <c r="J5731" s="19">
        <v>2.4129240404999663</v>
      </c>
      <c r="K5731" s="20">
        <v>2.0649089581482154</v>
      </c>
      <c r="L5731" s="20">
        <v>2.2929481134771841</v>
      </c>
      <c r="M5731" s="20">
        <v>0.22803915532896873</v>
      </c>
      <c r="N5731" s="21">
        <v>11.875</v>
      </c>
      <c r="O5731" s="21">
        <f t="shared" si="92"/>
        <v>15.4375</v>
      </c>
      <c r="P5731" s="21">
        <v>6.75</v>
      </c>
      <c r="Q5731" s="19">
        <v>9.828749745187352</v>
      </c>
      <c r="R5731" s="4">
        <v>85.775000000000006</v>
      </c>
      <c r="S5731" s="4">
        <v>17.774999999999999</v>
      </c>
      <c r="T5731" s="29">
        <v>262.35000000000002</v>
      </c>
      <c r="U5731" s="4"/>
      <c r="V5731" s="9"/>
      <c r="W5731" s="9"/>
      <c r="X5731" s="9"/>
      <c r="Y5731" s="9"/>
      <c r="Z5731" s="9"/>
      <c r="AA5731" s="9"/>
    </row>
    <row r="5732" spans="1:27">
      <c r="A5732" s="39">
        <v>26</v>
      </c>
      <c r="B5732" s="39">
        <v>8</v>
      </c>
      <c r="C5732" s="40">
        <v>39686</v>
      </c>
      <c r="D5732" s="17">
        <v>0.54166666666699825</v>
      </c>
      <c r="E5732" s="18">
        <v>0.20512559788252116</v>
      </c>
      <c r="F5732" s="4">
        <v>32.956725750682644</v>
      </c>
      <c r="G5732" s="4">
        <v>56.17176622054707</v>
      </c>
      <c r="H5732" s="4">
        <v>23.215040469864419</v>
      </c>
      <c r="I5732" s="19">
        <v>1.2008845450001167</v>
      </c>
      <c r="J5732" s="19">
        <v>2.6670026074999629</v>
      </c>
      <c r="K5732" s="20">
        <v>2.0589661051832158</v>
      </c>
      <c r="L5732" s="20">
        <v>2.2930074849611835</v>
      </c>
      <c r="M5732" s="20">
        <v>0.2340413797779678</v>
      </c>
      <c r="N5732" s="21">
        <v>11.5</v>
      </c>
      <c r="O5732" s="21">
        <f t="shared" si="92"/>
        <v>14.950000000000001</v>
      </c>
      <c r="P5732" s="21">
        <v>7.4375</v>
      </c>
      <c r="Q5732" s="19">
        <v>9.2623130531248634</v>
      </c>
      <c r="R5732" s="4">
        <v>85.224999999999994</v>
      </c>
      <c r="S5732" s="4">
        <v>17.975000000000001</v>
      </c>
      <c r="T5732" s="29">
        <v>280.02499999999998</v>
      </c>
      <c r="U5732" s="4"/>
      <c r="V5732" s="9"/>
      <c r="W5732" s="9"/>
      <c r="X5732" s="9"/>
      <c r="Y5732" s="9"/>
      <c r="Z5732" s="9"/>
      <c r="AA5732" s="9"/>
    </row>
    <row r="5733" spans="1:27">
      <c r="A5733" s="39">
        <v>26</v>
      </c>
      <c r="B5733" s="39">
        <v>8</v>
      </c>
      <c r="C5733" s="40">
        <v>39686</v>
      </c>
      <c r="D5733" s="17">
        <v>0.58333333333399651</v>
      </c>
      <c r="E5733" s="18">
        <v>0.15676869900376642</v>
      </c>
      <c r="F5733" s="4">
        <v>28.066907656020874</v>
      </c>
      <c r="G5733" s="4">
        <v>49.347740322272415</v>
      </c>
      <c r="H5733" s="4">
        <v>21.280832666251541</v>
      </c>
      <c r="I5733" s="19">
        <v>1.200438025000117</v>
      </c>
      <c r="J5733" s="19">
        <v>2.4765850559999651</v>
      </c>
      <c r="K5733" s="20">
        <v>2.0232691937394671</v>
      </c>
      <c r="L5733" s="20">
        <v>2.2183547255734353</v>
      </c>
      <c r="M5733" s="20">
        <v>0.19508553183396832</v>
      </c>
      <c r="N5733" s="21">
        <v>10.875</v>
      </c>
      <c r="O5733" s="21">
        <f t="shared" si="92"/>
        <v>14.137500000000001</v>
      </c>
      <c r="P5733" s="21">
        <v>6.6875</v>
      </c>
      <c r="Q5733" s="19">
        <v>11.153268359312341</v>
      </c>
      <c r="R5733" s="4">
        <v>81.55</v>
      </c>
      <c r="S5733" s="4">
        <v>18.5625</v>
      </c>
      <c r="T5733" s="29">
        <v>276.97500000000002</v>
      </c>
      <c r="U5733" s="4"/>
      <c r="V5733" s="9"/>
      <c r="W5733" s="9"/>
      <c r="X5733" s="9"/>
      <c r="Y5733" s="9"/>
      <c r="Z5733" s="9"/>
      <c r="AA5733" s="9"/>
    </row>
    <row r="5734" spans="1:27">
      <c r="A5734" s="39">
        <v>26</v>
      </c>
      <c r="B5734" s="39">
        <v>8</v>
      </c>
      <c r="C5734" s="40">
        <v>39686</v>
      </c>
      <c r="D5734" s="17">
        <v>0.625</v>
      </c>
      <c r="E5734" s="18">
        <v>0.20545017500127141</v>
      </c>
      <c r="F5734" s="4">
        <v>38.369634158106862</v>
      </c>
      <c r="G5734" s="4">
        <v>64.943537230096595</v>
      </c>
      <c r="H5734" s="4">
        <v>26.573903071989722</v>
      </c>
      <c r="I5734" s="19">
        <v>1.4249724700001394</v>
      </c>
      <c r="J5734" s="19">
        <v>2.8576960359999601</v>
      </c>
      <c r="K5734" s="20">
        <v>2.0292277539782178</v>
      </c>
      <c r="L5734" s="20">
        <v>2.2241595922881849</v>
      </c>
      <c r="M5734" s="20">
        <v>0.19493183830996719</v>
      </c>
      <c r="N5734" s="21">
        <v>13.75</v>
      </c>
      <c r="O5734" s="21">
        <f t="shared" si="92"/>
        <v>17.875</v>
      </c>
      <c r="P5734" s="21">
        <v>9.3125</v>
      </c>
      <c r="Q5734" s="19">
        <v>8.1291388281873864</v>
      </c>
      <c r="R5734" s="4">
        <v>79.5</v>
      </c>
      <c r="S5734" s="4">
        <v>18.862500000000001</v>
      </c>
      <c r="T5734" s="29">
        <v>271.34999999999997</v>
      </c>
      <c r="U5734" s="4"/>
      <c r="V5734" s="9"/>
      <c r="W5734" s="9"/>
      <c r="X5734" s="9"/>
      <c r="Y5734" s="9"/>
      <c r="Z5734" s="9"/>
      <c r="AA5734" s="9"/>
    </row>
    <row r="5735" spans="1:27">
      <c r="A5735" s="39">
        <v>26</v>
      </c>
      <c r="B5735" s="39">
        <v>8</v>
      </c>
      <c r="C5735" s="40">
        <v>39686</v>
      </c>
      <c r="D5735" s="17">
        <v>0.66666666666699825</v>
      </c>
      <c r="E5735" s="18">
        <v>0.26542294568377761</v>
      </c>
      <c r="F5735" s="4">
        <v>38.243797739281888</v>
      </c>
      <c r="G5735" s="4">
        <v>64.82011173017159</v>
      </c>
      <c r="H5735" s="4">
        <v>26.576313990889695</v>
      </c>
      <c r="I5735" s="19">
        <v>1.4244352506251396</v>
      </c>
      <c r="J5735" s="19">
        <v>2.9848024389999575</v>
      </c>
      <c r="K5735" s="20">
        <v>2.0173338620874679</v>
      </c>
      <c r="L5735" s="20">
        <v>2.1724911501154356</v>
      </c>
      <c r="M5735" s="20">
        <v>0.15515728802796741</v>
      </c>
      <c r="N5735" s="21">
        <v>13.625</v>
      </c>
      <c r="O5735" s="21">
        <f t="shared" si="92"/>
        <v>17.712500000000002</v>
      </c>
      <c r="P5735" s="21">
        <v>8.8125</v>
      </c>
      <c r="Q5735" s="19">
        <v>7.4994145615623982</v>
      </c>
      <c r="R5735" s="4">
        <v>77.474999999999994</v>
      </c>
      <c r="S5735" s="4">
        <v>18.9375</v>
      </c>
      <c r="T5735" s="29">
        <v>268.64999999999998</v>
      </c>
      <c r="U5735" s="4"/>
      <c r="V5735" s="9"/>
      <c r="W5735" s="9"/>
      <c r="X5735" s="9"/>
      <c r="Y5735" s="9"/>
      <c r="Z5735" s="9"/>
      <c r="AA5735" s="9"/>
    </row>
    <row r="5736" spans="1:27">
      <c r="A5736" s="39">
        <v>26</v>
      </c>
      <c r="B5736" s="39">
        <v>8</v>
      </c>
      <c r="C5736" s="40">
        <v>39686</v>
      </c>
      <c r="D5736" s="17">
        <v>0.70833333333399651</v>
      </c>
      <c r="E5736" s="18">
        <v>0.23943201233002501</v>
      </c>
      <c r="F5736" s="4">
        <v>42.109924648731337</v>
      </c>
      <c r="G5736" s="4">
        <v>70.624872056221278</v>
      </c>
      <c r="H5736" s="4">
        <v>28.514947407489942</v>
      </c>
      <c r="I5736" s="19">
        <v>1.5738272006251552</v>
      </c>
      <c r="J5736" s="19">
        <v>2.9213940464999584</v>
      </c>
      <c r="K5736" s="20">
        <v>2.0173415481422188</v>
      </c>
      <c r="L5736" s="20">
        <v>2.2012849695451844</v>
      </c>
      <c r="M5736" s="20">
        <v>0.18394342140296543</v>
      </c>
      <c r="N5736" s="21">
        <v>14.625</v>
      </c>
      <c r="O5736" s="21">
        <f t="shared" si="92"/>
        <v>19.012499999999999</v>
      </c>
      <c r="P5736" s="21">
        <v>10.1875</v>
      </c>
      <c r="Q5736" s="19">
        <v>5.987324317624922</v>
      </c>
      <c r="R5736" s="4">
        <v>77.724999999999994</v>
      </c>
      <c r="S5736" s="4">
        <v>18.712499999999999</v>
      </c>
      <c r="T5736" s="29">
        <v>245.55</v>
      </c>
      <c r="U5736" s="4"/>
      <c r="V5736" s="9"/>
      <c r="W5736" s="9"/>
      <c r="X5736" s="9"/>
      <c r="Y5736" s="9"/>
      <c r="Z5736" s="9"/>
      <c r="AA5736" s="9"/>
    </row>
    <row r="5737" spans="1:27">
      <c r="A5737" s="39">
        <v>26</v>
      </c>
      <c r="B5737" s="39">
        <v>8</v>
      </c>
      <c r="C5737" s="40">
        <v>39686</v>
      </c>
      <c r="D5737" s="17">
        <v>0.75</v>
      </c>
      <c r="E5737" s="18">
        <v>0.26396677930252765</v>
      </c>
      <c r="F5737" s="4">
        <v>36.832883799169608</v>
      </c>
      <c r="G5737" s="4">
        <v>64.70193099959657</v>
      </c>
      <c r="H5737" s="4">
        <v>27.869047200426966</v>
      </c>
      <c r="I5737" s="19">
        <v>1.5732271893751553</v>
      </c>
      <c r="J5737" s="19">
        <v>2.8579819544999592</v>
      </c>
      <c r="K5737" s="20">
        <v>2.0352018851527189</v>
      </c>
      <c r="L5737" s="20">
        <v>2.2243318845521829</v>
      </c>
      <c r="M5737" s="20">
        <v>0.18912999939946418</v>
      </c>
      <c r="N5737" s="21">
        <v>16.3125</v>
      </c>
      <c r="O5737" s="21">
        <f t="shared" si="92"/>
        <v>21.206250000000001</v>
      </c>
      <c r="P5737" s="21">
        <v>9.25</v>
      </c>
      <c r="Q5737" s="19">
        <v>5.357396223999932</v>
      </c>
      <c r="R5737" s="4">
        <v>79.7</v>
      </c>
      <c r="S5737" s="4">
        <v>18.175000000000001</v>
      </c>
      <c r="T5737" s="29">
        <v>244.17499999999998</v>
      </c>
      <c r="U5737" s="4"/>
      <c r="V5737" s="9"/>
      <c r="W5737" s="9"/>
      <c r="X5737" s="9"/>
      <c r="Y5737" s="9"/>
      <c r="Z5737" s="9"/>
      <c r="AA5737" s="9"/>
    </row>
    <row r="5738" spans="1:27">
      <c r="A5738" s="39">
        <v>26</v>
      </c>
      <c r="B5738" s="39">
        <v>8</v>
      </c>
      <c r="C5738" s="40">
        <v>39686</v>
      </c>
      <c r="D5738" s="17">
        <v>0.79166666666699825</v>
      </c>
      <c r="E5738" s="18">
        <v>0.23229433373127434</v>
      </c>
      <c r="F5738" s="4">
        <v>25.63027060067126</v>
      </c>
      <c r="G5738" s="4">
        <v>50.14148683114734</v>
      </c>
      <c r="H5738" s="4">
        <v>24.51121623047608</v>
      </c>
      <c r="I5738" s="19">
        <v>1.422879407500141</v>
      </c>
      <c r="J5738" s="19">
        <v>2.4769967574999647</v>
      </c>
      <c r="K5738" s="20">
        <v>2.1185223664969683</v>
      </c>
      <c r="L5738" s="20">
        <v>2.3048583756426799</v>
      </c>
      <c r="M5738" s="20">
        <v>0.18633600914571191</v>
      </c>
      <c r="N5738" s="21">
        <v>10.25</v>
      </c>
      <c r="O5738" s="21">
        <f t="shared" si="92"/>
        <v>13.325000000000001</v>
      </c>
      <c r="P5738" s="21">
        <v>5.6875</v>
      </c>
      <c r="Q5738" s="19">
        <v>8.4463606509998961</v>
      </c>
      <c r="R5738" s="4">
        <v>80.775000000000006</v>
      </c>
      <c r="S5738" s="4">
        <v>17.8125</v>
      </c>
      <c r="T5738" s="29">
        <v>262.52499999999998</v>
      </c>
      <c r="U5738" s="4"/>
      <c r="V5738" s="9"/>
      <c r="W5738" s="9"/>
      <c r="X5738" s="9"/>
      <c r="Y5738" s="9"/>
      <c r="Z5738" s="9"/>
      <c r="AA5738" s="9"/>
    </row>
    <row r="5739" spans="1:27">
      <c r="A5739" s="39">
        <v>26</v>
      </c>
      <c r="B5739" s="39">
        <v>8</v>
      </c>
      <c r="C5739" s="40">
        <v>39686</v>
      </c>
      <c r="D5739" s="17">
        <v>0.83333333333399651</v>
      </c>
      <c r="E5739" s="18">
        <v>0.21373517095127237</v>
      </c>
      <c r="F5739" s="4">
        <v>20.351251165309531</v>
      </c>
      <c r="G5739" s="4">
        <v>41.508800780672793</v>
      </c>
      <c r="H5739" s="4">
        <v>21.157549615363259</v>
      </c>
      <c r="I5739" s="19">
        <v>0.89831917875008926</v>
      </c>
      <c r="J5739" s="19">
        <v>1.5878697529999775</v>
      </c>
      <c r="K5739" s="20">
        <v>2.0768738707754695</v>
      </c>
      <c r="L5739" s="20">
        <v>2.2704297196381811</v>
      </c>
      <c r="M5739" s="20">
        <v>0.19355584886271099</v>
      </c>
      <c r="N5739" s="21">
        <v>5.9375</v>
      </c>
      <c r="O5739" s="21">
        <f t="shared" si="92"/>
        <v>7.71875</v>
      </c>
      <c r="P5739" s="21">
        <v>4.75</v>
      </c>
      <c r="Q5739" s="19">
        <v>12.102978852437356</v>
      </c>
      <c r="R5739" s="4">
        <v>82</v>
      </c>
      <c r="S5739" s="4">
        <v>17.387499999999999</v>
      </c>
      <c r="T5739" s="29">
        <v>300.625</v>
      </c>
      <c r="U5739" s="4"/>
      <c r="V5739" s="9"/>
      <c r="W5739" s="9"/>
      <c r="X5739" s="9"/>
      <c r="Y5739" s="9"/>
      <c r="Z5739" s="9"/>
      <c r="AA5739" s="9"/>
    </row>
    <row r="5740" spans="1:27">
      <c r="A5740" s="39">
        <v>26</v>
      </c>
      <c r="B5740" s="39">
        <v>8</v>
      </c>
      <c r="C5740" s="40">
        <v>39686</v>
      </c>
      <c r="D5740" s="17">
        <v>0.875</v>
      </c>
      <c r="E5740" s="18">
        <v>0.25893334537627721</v>
      </c>
      <c r="F5740" s="4">
        <v>17.647675125009929</v>
      </c>
      <c r="G5740" s="4">
        <v>35.839805330348085</v>
      </c>
      <c r="H5740" s="4">
        <v>18.192130205338159</v>
      </c>
      <c r="I5740" s="19">
        <v>0.97281980125009704</v>
      </c>
      <c r="J5740" s="19">
        <v>1.5879257739999773</v>
      </c>
      <c r="K5740" s="20">
        <v>1.9995194937059713</v>
      </c>
      <c r="L5740" s="20">
        <v>2.1555271947391841</v>
      </c>
      <c r="M5740" s="20">
        <v>0.15600770103321265</v>
      </c>
      <c r="N5740" s="21">
        <v>8.125</v>
      </c>
      <c r="O5740" s="21">
        <f t="shared" si="92"/>
        <v>10.5625</v>
      </c>
      <c r="P5740" s="21">
        <v>5.625</v>
      </c>
      <c r="Q5740" s="19">
        <v>13.490596893124845</v>
      </c>
      <c r="R5740" s="4">
        <v>82.6</v>
      </c>
      <c r="S5740" s="4">
        <v>17.112500000000001</v>
      </c>
      <c r="T5740" s="29">
        <v>284.2</v>
      </c>
      <c r="U5740" s="4"/>
      <c r="V5740" s="9"/>
      <c r="W5740" s="9"/>
      <c r="X5740" s="9"/>
      <c r="Y5740" s="9"/>
      <c r="Z5740" s="9"/>
      <c r="AA5740" s="9"/>
    </row>
    <row r="5741" spans="1:27">
      <c r="A5741" s="39">
        <v>26</v>
      </c>
      <c r="B5741" s="39">
        <v>8</v>
      </c>
      <c r="C5741" s="40">
        <v>39686</v>
      </c>
      <c r="D5741" s="17">
        <v>0.91666666666699825</v>
      </c>
      <c r="E5741" s="18">
        <v>0.23659212661502488</v>
      </c>
      <c r="F5741" s="4">
        <v>14.557193970422883</v>
      </c>
      <c r="G5741" s="4">
        <v>29.138328130598442</v>
      </c>
      <c r="H5741" s="4">
        <v>14.581134160175559</v>
      </c>
      <c r="I5741" s="19">
        <v>0.97245700375009725</v>
      </c>
      <c r="J5741" s="19">
        <v>1.7150163219999754</v>
      </c>
      <c r="K5741" s="20">
        <v>1.9995271570377215</v>
      </c>
      <c r="L5741" s="20">
        <v>2.138338176566934</v>
      </c>
      <c r="M5741" s="20">
        <v>0.13881101952921232</v>
      </c>
      <c r="N5741" s="21">
        <v>8.9375</v>
      </c>
      <c r="O5741" s="21">
        <f t="shared" si="92"/>
        <v>11.61875</v>
      </c>
      <c r="P5741" s="21">
        <v>5.375</v>
      </c>
      <c r="Q5741" s="19">
        <v>18.093661415874799</v>
      </c>
      <c r="R5741" s="4">
        <v>84.05</v>
      </c>
      <c r="S5741" s="4">
        <v>16.824999999999999</v>
      </c>
      <c r="T5741" s="29">
        <v>286.14999999999998</v>
      </c>
      <c r="U5741" s="4"/>
      <c r="V5741" s="9"/>
      <c r="W5741" s="9"/>
      <c r="X5741" s="9"/>
      <c r="Y5741" s="9"/>
      <c r="Z5741" s="9"/>
      <c r="AA5741" s="9"/>
    </row>
    <row r="5742" spans="1:27">
      <c r="A5742" s="39">
        <v>26</v>
      </c>
      <c r="B5742" s="39">
        <v>8</v>
      </c>
      <c r="C5742" s="40">
        <v>39686</v>
      </c>
      <c r="D5742" s="17">
        <v>0.95833333333399651</v>
      </c>
      <c r="E5742" s="18">
        <v>0.22363055224502371</v>
      </c>
      <c r="F5742" s="4">
        <v>12.625784186673165</v>
      </c>
      <c r="G5742" s="4">
        <v>25.788324653848619</v>
      </c>
      <c r="H5742" s="4">
        <v>13.16254046717545</v>
      </c>
      <c r="I5742" s="19">
        <v>0.97208025250009755</v>
      </c>
      <c r="J5742" s="19">
        <v>1.7150739284999754</v>
      </c>
      <c r="K5742" s="20">
        <v>2.0114367448407222</v>
      </c>
      <c r="L5742" s="20">
        <v>2.1096514186451842</v>
      </c>
      <c r="M5742" s="20">
        <v>9.8214673804462138E-2</v>
      </c>
      <c r="N5742" s="21">
        <v>8.3125</v>
      </c>
      <c r="O5742" s="21">
        <f t="shared" si="92"/>
        <v>10.80625</v>
      </c>
      <c r="P5742" s="21">
        <v>5.375</v>
      </c>
      <c r="Q5742" s="19">
        <v>18.283902395437302</v>
      </c>
      <c r="R5742" s="4">
        <v>86.2</v>
      </c>
      <c r="S5742" s="4">
        <v>16.737500000000001</v>
      </c>
      <c r="T5742" s="29">
        <v>295.875</v>
      </c>
      <c r="U5742" s="4"/>
      <c r="V5742" s="9"/>
      <c r="W5742" s="9"/>
      <c r="X5742" s="9"/>
      <c r="Y5742" s="9"/>
      <c r="Z5742" s="9"/>
      <c r="AA5742" s="9"/>
    </row>
    <row r="5743" spans="1:27">
      <c r="A5743" s="39">
        <v>27</v>
      </c>
      <c r="B5743" s="39">
        <v>8</v>
      </c>
      <c r="C5743" s="40">
        <v>39687</v>
      </c>
      <c r="D5743" s="17">
        <v>0</v>
      </c>
      <c r="E5743" s="18">
        <v>0.27457407836502901</v>
      </c>
      <c r="F5743" s="4">
        <v>12.626744382723167</v>
      </c>
      <c r="G5743" s="4">
        <v>27.208939712048537</v>
      </c>
      <c r="H5743" s="4">
        <v>14.582195329325369</v>
      </c>
      <c r="I5743" s="19">
        <v>0.97173838562509784</v>
      </c>
      <c r="J5743" s="19">
        <v>1.6516079294999761</v>
      </c>
      <c r="K5743" s="20">
        <v>1.9995424609782229</v>
      </c>
      <c r="L5743" s="20">
        <v>2.1039578780984338</v>
      </c>
      <c r="M5743" s="20">
        <v>0.10441541712021118</v>
      </c>
      <c r="N5743" s="21">
        <v>6.8125</v>
      </c>
      <c r="O5743" s="21">
        <f t="shared" si="92"/>
        <v>8.8562500000000011</v>
      </c>
      <c r="P5743" s="21">
        <v>4.5625</v>
      </c>
      <c r="Q5743" s="19">
        <v>15.573809890249839</v>
      </c>
      <c r="R5743" s="4">
        <v>88.075000000000003</v>
      </c>
      <c r="S5743" s="4">
        <v>16.587499999999999</v>
      </c>
      <c r="T5743" s="29">
        <v>286.57500000000005</v>
      </c>
      <c r="U5743" s="4"/>
      <c r="V5743" s="9"/>
      <c r="W5743" s="9"/>
      <c r="X5743" s="9"/>
      <c r="Y5743" s="9"/>
      <c r="Z5743" s="9"/>
      <c r="AA5743" s="9"/>
    </row>
    <row r="5744" spans="1:27">
      <c r="A5744" s="39">
        <v>27</v>
      </c>
      <c r="B5744" s="39">
        <v>8</v>
      </c>
      <c r="C5744" s="40">
        <v>39687</v>
      </c>
      <c r="D5744" s="17">
        <v>4.1666666666998253E-2</v>
      </c>
      <c r="E5744" s="18">
        <v>0.31618960551378361</v>
      </c>
      <c r="F5744" s="4">
        <v>14.173945360285447</v>
      </c>
      <c r="G5744" s="4">
        <v>30.306350209048368</v>
      </c>
      <c r="H5744" s="4">
        <v>16.132404848762917</v>
      </c>
      <c r="I5744" s="19">
        <v>0.97136163437509804</v>
      </c>
      <c r="J5744" s="19">
        <v>1.9057652429999723</v>
      </c>
      <c r="K5744" s="20">
        <v>2.0709625857382226</v>
      </c>
      <c r="L5744" s="20">
        <v>2.184493380600931</v>
      </c>
      <c r="M5744" s="20">
        <v>0.11353079486270867</v>
      </c>
      <c r="N5744" s="21">
        <v>9.625</v>
      </c>
      <c r="O5744" s="21">
        <f t="shared" si="92"/>
        <v>12.512500000000001</v>
      </c>
      <c r="P5744" s="21">
        <v>6.4375</v>
      </c>
      <c r="Q5744" s="19">
        <v>7.5037037479999258</v>
      </c>
      <c r="R5744" s="4">
        <v>90.825000000000003</v>
      </c>
      <c r="S5744" s="4">
        <v>16.125</v>
      </c>
      <c r="T5744" s="29">
        <v>284.79999999999995</v>
      </c>
      <c r="U5744" s="4"/>
      <c r="V5744" s="9"/>
      <c r="W5744" s="9"/>
      <c r="X5744" s="9"/>
      <c r="Y5744" s="9"/>
      <c r="Z5744" s="9"/>
      <c r="AA5744" s="9"/>
    </row>
    <row r="5745" spans="1:27">
      <c r="A5745" s="39">
        <v>27</v>
      </c>
      <c r="B5745" s="39">
        <v>8</v>
      </c>
      <c r="C5745" s="40">
        <v>39687</v>
      </c>
      <c r="D5745" s="17">
        <v>8.3333333333996507E-2</v>
      </c>
      <c r="E5745" s="18">
        <v>0.31077600391253307</v>
      </c>
      <c r="F5745" s="4">
        <v>14.690462209685375</v>
      </c>
      <c r="G5745" s="4">
        <v>31.985490022323269</v>
      </c>
      <c r="H5745" s="4">
        <v>17.295027812637898</v>
      </c>
      <c r="I5745" s="19">
        <v>0.97099883687509836</v>
      </c>
      <c r="J5745" s="19">
        <v>1.715243048499975</v>
      </c>
      <c r="K5745" s="20">
        <v>2.1959428447734712</v>
      </c>
      <c r="L5745" s="20">
        <v>2.3282701230416762</v>
      </c>
      <c r="M5745" s="20">
        <v>0.13232727826820456</v>
      </c>
      <c r="N5745" s="21">
        <v>8.3125</v>
      </c>
      <c r="O5745" s="21">
        <f t="shared" si="92"/>
        <v>10.80625</v>
      </c>
      <c r="P5745" s="21">
        <v>5.8125</v>
      </c>
      <c r="Q5745" s="19">
        <v>13.116416912062377</v>
      </c>
      <c r="R5745" s="4">
        <v>92.575000000000003</v>
      </c>
      <c r="S5745" s="4">
        <v>16</v>
      </c>
      <c r="T5745" s="29">
        <v>296.52499999999998</v>
      </c>
      <c r="U5745" s="4"/>
      <c r="V5745" s="9"/>
      <c r="W5745" s="9"/>
      <c r="X5745" s="9"/>
      <c r="Y5745" s="9"/>
      <c r="Z5745" s="9"/>
      <c r="AA5745" s="9"/>
    </row>
    <row r="5746" spans="1:27">
      <c r="A5746" s="39">
        <v>27</v>
      </c>
      <c r="B5746" s="39">
        <v>8</v>
      </c>
      <c r="C5746" s="40">
        <v>39687</v>
      </c>
      <c r="D5746" s="17">
        <v>0.125</v>
      </c>
      <c r="E5746" s="18">
        <v>0.26200450707877782</v>
      </c>
      <c r="F5746" s="4">
        <v>15.980301915422693</v>
      </c>
      <c r="G5746" s="4">
        <v>35.212728273373095</v>
      </c>
      <c r="H5746" s="4">
        <v>19.232426357950402</v>
      </c>
      <c r="I5746" s="19">
        <v>1.1946332650001212</v>
      </c>
      <c r="J5746" s="19">
        <v>2.0329530349999705</v>
      </c>
      <c r="K5746" s="20">
        <v>2.1602446722032225</v>
      </c>
      <c r="L5746" s="20">
        <v>2.2823382388556768</v>
      </c>
      <c r="M5746" s="20">
        <v>0.12209356665245441</v>
      </c>
      <c r="N5746" s="21">
        <v>8.875</v>
      </c>
      <c r="O5746" s="21">
        <f t="shared" si="92"/>
        <v>11.5375</v>
      </c>
      <c r="P5746" s="21">
        <v>5.6875</v>
      </c>
      <c r="Q5746" s="19">
        <v>10.846945401374899</v>
      </c>
      <c r="R5746" s="4">
        <v>91.924999999999997</v>
      </c>
      <c r="S5746" s="4">
        <v>16.274999999999999</v>
      </c>
      <c r="T5746" s="29">
        <v>292.8</v>
      </c>
      <c r="U5746" s="4"/>
      <c r="V5746" s="9"/>
      <c r="W5746" s="9"/>
      <c r="X5746" s="9"/>
      <c r="Y5746" s="9"/>
      <c r="Z5746" s="9"/>
      <c r="AA5746" s="9"/>
    </row>
    <row r="5747" spans="1:27">
      <c r="A5747" s="39">
        <v>27</v>
      </c>
      <c r="B5747" s="39">
        <v>8</v>
      </c>
      <c r="C5747" s="40">
        <v>39687</v>
      </c>
      <c r="D5747" s="17">
        <v>0.16666666666699825</v>
      </c>
      <c r="E5747" s="18">
        <v>0.24712052295252626</v>
      </c>
      <c r="F5747" s="4">
        <v>28.870054783608339</v>
      </c>
      <c r="G5747" s="4">
        <v>51.856340262422179</v>
      </c>
      <c r="H5747" s="4">
        <v>22.986285478813841</v>
      </c>
      <c r="I5747" s="19">
        <v>1.4180723406251445</v>
      </c>
      <c r="J5747" s="19">
        <v>2.1600832204999683</v>
      </c>
      <c r="K5747" s="20">
        <v>2.0709862233389744</v>
      </c>
      <c r="L5747" s="20">
        <v>2.1961601863064293</v>
      </c>
      <c r="M5747" s="20">
        <v>0.1251739629674552</v>
      </c>
      <c r="N5747" s="21">
        <v>9.9375</v>
      </c>
      <c r="O5747" s="21">
        <f t="shared" si="92"/>
        <v>12.918750000000001</v>
      </c>
      <c r="P5747" s="21">
        <v>6.8125</v>
      </c>
      <c r="Q5747" s="19">
        <v>6.4328547989999434</v>
      </c>
      <c r="R5747" s="4">
        <v>90.575000000000003</v>
      </c>
      <c r="S5747" s="4">
        <v>16.387499999999999</v>
      </c>
      <c r="T5747" s="29">
        <v>287.64999999999998</v>
      </c>
      <c r="U5747" s="4"/>
      <c r="V5747" s="9"/>
      <c r="W5747" s="9"/>
      <c r="X5747" s="9"/>
      <c r="Y5747" s="9"/>
      <c r="Z5747" s="9"/>
      <c r="AA5747" s="9"/>
    </row>
    <row r="5748" spans="1:27">
      <c r="A5748" s="39">
        <v>27</v>
      </c>
      <c r="B5748" s="39">
        <v>8</v>
      </c>
      <c r="C5748" s="40">
        <v>39687</v>
      </c>
      <c r="D5748" s="17">
        <v>0.20833333333399651</v>
      </c>
      <c r="E5748" s="18">
        <v>0.30205089349003234</v>
      </c>
      <c r="F5748" s="4">
        <v>42.147913011143935</v>
      </c>
      <c r="G5748" s="4">
        <v>67.598974336821328</v>
      </c>
      <c r="H5748" s="4">
        <v>25.451061325677383</v>
      </c>
      <c r="I5748" s="19">
        <v>1.8652295668751906</v>
      </c>
      <c r="J5748" s="19">
        <v>3.4308301504999497</v>
      </c>
      <c r="K5748" s="20">
        <v>2.0293362619839752</v>
      </c>
      <c r="L5748" s="20">
        <v>2.1617217401259299</v>
      </c>
      <c r="M5748" s="20">
        <v>0.13238547814195478</v>
      </c>
      <c r="N5748" s="21">
        <v>8.3125</v>
      </c>
      <c r="O5748" s="21">
        <f t="shared" si="92"/>
        <v>10.80625</v>
      </c>
      <c r="P5748" s="21">
        <v>7.0625</v>
      </c>
      <c r="Q5748" s="19">
        <v>4.856515661812459</v>
      </c>
      <c r="R5748" s="4">
        <v>90.6</v>
      </c>
      <c r="S5748" s="4">
        <v>16.262499999999999</v>
      </c>
      <c r="T5748" s="29">
        <v>274.95000000000005</v>
      </c>
      <c r="U5748" s="4"/>
      <c r="V5748" s="9"/>
      <c r="W5748" s="9"/>
      <c r="X5748" s="9"/>
      <c r="Y5748" s="9"/>
      <c r="Z5748" s="9"/>
      <c r="AA5748" s="9"/>
    </row>
    <row r="5749" spans="1:27">
      <c r="A5749" s="39">
        <v>27</v>
      </c>
      <c r="B5749" s="39">
        <v>8</v>
      </c>
      <c r="C5749" s="40">
        <v>39687</v>
      </c>
      <c r="D5749" s="17">
        <v>0.25</v>
      </c>
      <c r="E5749" s="18">
        <v>0.41563415485379451</v>
      </c>
      <c r="F5749" s="4">
        <v>36.995164022619676</v>
      </c>
      <c r="G5749" s="4">
        <v>62.831221445471563</v>
      </c>
      <c r="H5749" s="4">
        <v>25.836057422851891</v>
      </c>
      <c r="I5749" s="19">
        <v>1.5661875225001607</v>
      </c>
      <c r="J5749" s="19">
        <v>2.6685135889999607</v>
      </c>
      <c r="K5749" s="20">
        <v>2.1900252143384735</v>
      </c>
      <c r="L5749" s="20">
        <v>2.3917537810879219</v>
      </c>
      <c r="M5749" s="20">
        <v>0.20172856674944817</v>
      </c>
      <c r="N5749" s="21">
        <v>9.375</v>
      </c>
      <c r="O5749" s="21">
        <f t="shared" si="92"/>
        <v>12.1875</v>
      </c>
      <c r="P5749" s="21">
        <v>6.875</v>
      </c>
      <c r="Q5749" s="19">
        <v>4.2260192044374669</v>
      </c>
      <c r="R5749" s="4">
        <v>89.7</v>
      </c>
      <c r="S5749" s="4">
        <v>16.162500000000001</v>
      </c>
      <c r="T5749" s="29">
        <v>263.05</v>
      </c>
      <c r="U5749" s="4"/>
      <c r="V5749" s="9"/>
      <c r="W5749" s="9"/>
      <c r="X5749" s="9"/>
      <c r="Y5749" s="9"/>
      <c r="Z5749" s="9"/>
      <c r="AA5749" s="9"/>
    </row>
    <row r="5750" spans="1:27">
      <c r="A5750" s="39">
        <v>27</v>
      </c>
      <c r="B5750" s="39">
        <v>8</v>
      </c>
      <c r="C5750" s="40">
        <v>39687</v>
      </c>
      <c r="D5750" s="17">
        <v>0.29166666666699825</v>
      </c>
      <c r="E5750" s="18">
        <v>0.42161908391379532</v>
      </c>
      <c r="F5750" s="4">
        <v>53.111842690779874</v>
      </c>
      <c r="G5750" s="4">
        <v>82.706410248595461</v>
      </c>
      <c r="H5750" s="4">
        <v>29.594567557815594</v>
      </c>
      <c r="I5750" s="19">
        <v>1.7892707775001839</v>
      </c>
      <c r="J5750" s="19">
        <v>3.5581368549999475</v>
      </c>
      <c r="K5750" s="20">
        <v>1.9638887686804769</v>
      </c>
      <c r="L5750" s="20">
        <v>2.1273357307214305</v>
      </c>
      <c r="M5750" s="20">
        <v>0.16344696204095327</v>
      </c>
      <c r="N5750" s="21">
        <v>12.25</v>
      </c>
      <c r="O5750" s="21">
        <f t="shared" si="92"/>
        <v>15.925000000000001</v>
      </c>
      <c r="P5750" s="21">
        <v>7.5625</v>
      </c>
      <c r="Q5750" s="19">
        <v>3.9109238459999709</v>
      </c>
      <c r="R5750" s="4">
        <v>90.474999999999994</v>
      </c>
      <c r="S5750" s="4">
        <v>16.024999999999999</v>
      </c>
      <c r="T5750" s="29">
        <v>269.55</v>
      </c>
      <c r="U5750" s="4"/>
      <c r="V5750" s="9"/>
      <c r="W5750" s="9"/>
      <c r="X5750" s="9"/>
      <c r="Y5750" s="9"/>
      <c r="Z5750" s="9"/>
      <c r="AA5750" s="9"/>
    </row>
    <row r="5751" spans="1:27">
      <c r="A5751" s="39">
        <v>27</v>
      </c>
      <c r="B5751" s="39">
        <v>8</v>
      </c>
      <c r="C5751" s="40">
        <v>39687</v>
      </c>
      <c r="D5751" s="17">
        <v>0.33333333333399651</v>
      </c>
      <c r="E5751" s="18">
        <v>0.42004277020129505</v>
      </c>
      <c r="F5751" s="4">
        <v>53.373990394429853</v>
      </c>
      <c r="G5751" s="4">
        <v>80.778112485445561</v>
      </c>
      <c r="H5751" s="4">
        <v>27.404122091015715</v>
      </c>
      <c r="I5751" s="19">
        <v>1.7140445600001768</v>
      </c>
      <c r="J5751" s="19">
        <v>3.36763844299995</v>
      </c>
      <c r="K5751" s="20">
        <v>1.9460426619487279</v>
      </c>
      <c r="L5751" s="20">
        <v>2.1331401895121798</v>
      </c>
      <c r="M5751" s="20">
        <v>0.18709752756345183</v>
      </c>
      <c r="N5751" s="21">
        <v>13.75</v>
      </c>
      <c r="O5751" s="21">
        <f t="shared" si="92"/>
        <v>17.875</v>
      </c>
      <c r="P5751" s="21">
        <v>9.625</v>
      </c>
      <c r="Q5751" s="19">
        <v>4.7312222709374661</v>
      </c>
      <c r="R5751" s="4">
        <v>92.375</v>
      </c>
      <c r="S5751" s="4">
        <v>15.987500000000001</v>
      </c>
      <c r="T5751" s="29">
        <v>272.52499999999998</v>
      </c>
      <c r="U5751" s="4"/>
      <c r="V5751" s="9"/>
      <c r="W5751" s="9"/>
      <c r="X5751" s="9"/>
      <c r="Y5751" s="9"/>
      <c r="Z5751" s="9"/>
      <c r="AA5751" s="9"/>
    </row>
    <row r="5752" spans="1:27">
      <c r="A5752" s="39">
        <v>27</v>
      </c>
      <c r="B5752" s="39">
        <v>8</v>
      </c>
      <c r="C5752" s="40">
        <v>39687</v>
      </c>
      <c r="D5752" s="17">
        <v>0.375</v>
      </c>
      <c r="E5752" s="18">
        <v>0.43172570932129667</v>
      </c>
      <c r="F5752" s="4">
        <v>81.742598072200792</v>
      </c>
      <c r="G5752" s="4">
        <v>114.20789922329371</v>
      </c>
      <c r="H5752" s="4">
        <v>32.465301151092916</v>
      </c>
      <c r="I5752" s="19">
        <v>2.6818968262502771</v>
      </c>
      <c r="J5752" s="19">
        <v>4.4479662359999343</v>
      </c>
      <c r="K5752" s="20">
        <v>1.9936598978129778</v>
      </c>
      <c r="L5752" s="20">
        <v>2.2021937871331767</v>
      </c>
      <c r="M5752" s="20">
        <v>0.2085338893201989</v>
      </c>
      <c r="N5752" s="21">
        <v>15.375</v>
      </c>
      <c r="O5752" s="21">
        <f t="shared" si="92"/>
        <v>19.987500000000001</v>
      </c>
      <c r="P5752" s="21">
        <v>12.5</v>
      </c>
      <c r="Q5752" s="19">
        <v>2.5234890536249832</v>
      </c>
      <c r="R5752" s="4">
        <v>91.5</v>
      </c>
      <c r="S5752" s="4">
        <v>16.149999999999999</v>
      </c>
      <c r="T5752" s="29">
        <v>247.97499999999999</v>
      </c>
      <c r="U5752" s="4"/>
      <c r="V5752" s="9"/>
      <c r="W5752" s="9"/>
      <c r="X5752" s="9"/>
      <c r="Y5752" s="9"/>
      <c r="Z5752" s="9"/>
      <c r="AA5752" s="9"/>
    </row>
    <row r="5753" spans="1:27">
      <c r="A5753" s="39">
        <v>27</v>
      </c>
      <c r="B5753" s="39">
        <v>8</v>
      </c>
      <c r="C5753" s="40">
        <v>39687</v>
      </c>
      <c r="D5753" s="17">
        <v>0.41666666666699825</v>
      </c>
      <c r="E5753" s="18">
        <v>0.51164848263630502</v>
      </c>
      <c r="F5753" s="4">
        <v>81.362050619638367</v>
      </c>
      <c r="G5753" s="4">
        <v>114.99190468246866</v>
      </c>
      <c r="H5753" s="4">
        <v>33.629854062830283</v>
      </c>
      <c r="I5753" s="19">
        <v>2.4575088956252547</v>
      </c>
      <c r="J5753" s="19">
        <v>4.3210231394999354</v>
      </c>
      <c r="K5753" s="20">
        <v>2.0531799500262276</v>
      </c>
      <c r="L5753" s="20">
        <v>2.2770001855329243</v>
      </c>
      <c r="M5753" s="20">
        <v>0.22382023550669611</v>
      </c>
      <c r="N5753" s="21">
        <v>22.875</v>
      </c>
      <c r="O5753" s="21">
        <f t="shared" si="92"/>
        <v>29.737500000000001</v>
      </c>
      <c r="P5753" s="21">
        <v>13.75</v>
      </c>
      <c r="Q5753" s="19">
        <v>2.7760121918749823</v>
      </c>
      <c r="R5753" s="4">
        <v>90.075000000000003</v>
      </c>
      <c r="S5753" s="4">
        <v>16.399999999999999</v>
      </c>
      <c r="T5753" s="29">
        <v>236.47499999999999</v>
      </c>
      <c r="U5753" s="4"/>
      <c r="V5753" s="9"/>
      <c r="W5753" s="9"/>
      <c r="X5753" s="9"/>
      <c r="Y5753" s="9"/>
      <c r="Z5753" s="9"/>
      <c r="AA5753" s="9"/>
    </row>
    <row r="5754" spans="1:27">
      <c r="A5754" s="39">
        <v>27</v>
      </c>
      <c r="B5754" s="39">
        <v>8</v>
      </c>
      <c r="C5754" s="40">
        <v>39687</v>
      </c>
      <c r="D5754" s="17">
        <v>0.45833333333399651</v>
      </c>
      <c r="E5754" s="18">
        <v>0.46081542033129985</v>
      </c>
      <c r="F5754" s="4">
        <v>91.03918848857451</v>
      </c>
      <c r="G5754" s="4">
        <v>126.35917486889301</v>
      </c>
      <c r="H5754" s="4">
        <v>35.319986380318504</v>
      </c>
      <c r="I5754" s="19">
        <v>2.7543532243752868</v>
      </c>
      <c r="J5754" s="19">
        <v>5.5920940399999166</v>
      </c>
      <c r="K5754" s="20">
        <v>1.9401136813752293</v>
      </c>
      <c r="L5754" s="20">
        <v>2.0643034591231801</v>
      </c>
      <c r="M5754" s="20">
        <v>0.12418977774795104</v>
      </c>
      <c r="N5754" s="21">
        <v>23.5</v>
      </c>
      <c r="O5754" s="21">
        <f t="shared" si="92"/>
        <v>30.55</v>
      </c>
      <c r="P5754" s="21">
        <v>14.5</v>
      </c>
      <c r="Q5754" s="19">
        <v>3.280949695312481</v>
      </c>
      <c r="R5754" s="4">
        <v>92.35</v>
      </c>
      <c r="S5754" s="4">
        <v>16.287500000000001</v>
      </c>
      <c r="T5754" s="29">
        <v>225.75</v>
      </c>
      <c r="U5754" s="4"/>
      <c r="V5754" s="9"/>
      <c r="W5754" s="9"/>
      <c r="X5754" s="9"/>
      <c r="Y5754" s="9"/>
      <c r="Z5754" s="9"/>
      <c r="AA5754" s="9"/>
    </row>
    <row r="5755" spans="1:27">
      <c r="A5755" s="39">
        <v>27</v>
      </c>
      <c r="B5755" s="39">
        <v>8</v>
      </c>
      <c r="C5755" s="40">
        <v>39687</v>
      </c>
      <c r="D5755" s="17">
        <v>0.5</v>
      </c>
      <c r="E5755" s="18">
        <v>0.40803986394004421</v>
      </c>
      <c r="F5755" s="4">
        <v>71.70227387120228</v>
      </c>
      <c r="G5755" s="4">
        <v>105.84624304054412</v>
      </c>
      <c r="H5755" s="4">
        <v>34.143969169341851</v>
      </c>
      <c r="I5755" s="19">
        <v>2.2323674625002332</v>
      </c>
      <c r="J5755" s="19">
        <v>4.3848612024999341</v>
      </c>
      <c r="K5755" s="20">
        <v>1.9222671997139802</v>
      </c>
      <c r="L5755" s="20">
        <v>2.0356049826574312</v>
      </c>
      <c r="M5755" s="20">
        <v>0.11333778294345082</v>
      </c>
      <c r="N5755" s="21">
        <v>19.125</v>
      </c>
      <c r="O5755" s="21">
        <f t="shared" si="92"/>
        <v>24.862500000000001</v>
      </c>
      <c r="P5755" s="21">
        <v>10</v>
      </c>
      <c r="Q5755" s="19">
        <v>4.7955240808124735</v>
      </c>
      <c r="R5755" s="4">
        <v>94.55</v>
      </c>
      <c r="S5755" s="4">
        <v>16.1875</v>
      </c>
      <c r="T5755" s="29">
        <v>166.04999999999998</v>
      </c>
      <c r="U5755" s="4"/>
      <c r="V5755" s="9"/>
      <c r="W5755" s="9"/>
      <c r="X5755" s="9"/>
      <c r="Y5755" s="9"/>
      <c r="Z5755" s="9"/>
      <c r="AA5755" s="9"/>
    </row>
    <row r="5756" spans="1:27">
      <c r="A5756" s="39">
        <v>27</v>
      </c>
      <c r="B5756" s="39">
        <v>8</v>
      </c>
      <c r="C5756" s="40">
        <v>39687</v>
      </c>
      <c r="D5756" s="17">
        <v>0.54166666666699825</v>
      </c>
      <c r="E5756" s="18">
        <v>0.37795915397754098</v>
      </c>
      <c r="F5756" s="4">
        <v>70.54681778397746</v>
      </c>
      <c r="G5756" s="4">
        <v>103.91851199049421</v>
      </c>
      <c r="H5756" s="4">
        <v>33.371694206516764</v>
      </c>
      <c r="I5756" s="19">
        <v>2.1571761293752258</v>
      </c>
      <c r="J5756" s="19">
        <v>4.4485592129999336</v>
      </c>
      <c r="K5756" s="20">
        <v>1.8865666753132311</v>
      </c>
      <c r="L5756" s="20">
        <v>1.9839038323966822</v>
      </c>
      <c r="M5756" s="20">
        <v>9.7337157083451087E-2</v>
      </c>
      <c r="N5756" s="21">
        <v>18.625</v>
      </c>
      <c r="O5756" s="21">
        <f t="shared" si="92"/>
        <v>24.212500000000002</v>
      </c>
      <c r="P5756" s="21">
        <v>11.375</v>
      </c>
      <c r="Q5756" s="19">
        <v>6.4365031063124674</v>
      </c>
      <c r="R5756" s="4">
        <v>91.424999999999997</v>
      </c>
      <c r="S5756" s="4">
        <v>16.4375</v>
      </c>
      <c r="T5756" s="29">
        <v>160.77499999999998</v>
      </c>
      <c r="U5756" s="4"/>
      <c r="V5756" s="9"/>
      <c r="W5756" s="9"/>
      <c r="X5756" s="9"/>
      <c r="Y5756" s="9"/>
      <c r="Z5756" s="9"/>
      <c r="AA5756" s="9"/>
    </row>
    <row r="5757" spans="1:27">
      <c r="A5757" s="39">
        <v>27</v>
      </c>
      <c r="B5757" s="39">
        <v>8</v>
      </c>
      <c r="C5757" s="40">
        <v>39687</v>
      </c>
      <c r="D5757" s="17">
        <v>0.58333333333399651</v>
      </c>
      <c r="E5757" s="18">
        <v>0.39345033043754274</v>
      </c>
      <c r="F5757" s="4">
        <v>66.553734226978037</v>
      </c>
      <c r="G5757" s="4">
        <v>98.375682044469514</v>
      </c>
      <c r="H5757" s="4">
        <v>31.821947817491473</v>
      </c>
      <c r="I5757" s="19">
        <v>2.3050820050002416</v>
      </c>
      <c r="J5757" s="19">
        <v>4.4487040219999336</v>
      </c>
      <c r="K5757" s="20">
        <v>1.9044279042014813</v>
      </c>
      <c r="L5757" s="20">
        <v>2.0012068838689316</v>
      </c>
      <c r="M5757" s="20">
        <v>9.6778979667449916E-2</v>
      </c>
      <c r="N5757" s="21">
        <v>18.875</v>
      </c>
      <c r="O5757" s="21">
        <f t="shared" si="92"/>
        <v>24.537500000000001</v>
      </c>
      <c r="P5757" s="21">
        <v>11.375</v>
      </c>
      <c r="Q5757" s="19">
        <v>7.3203879867499655</v>
      </c>
      <c r="R5757" s="4">
        <v>87.775000000000006</v>
      </c>
      <c r="S5757" s="4">
        <v>16.875</v>
      </c>
      <c r="T5757" s="29">
        <v>116</v>
      </c>
      <c r="U5757" s="4"/>
      <c r="V5757" s="9"/>
      <c r="W5757" s="9"/>
      <c r="X5757" s="9"/>
      <c r="Y5757" s="9"/>
      <c r="Z5757" s="9"/>
      <c r="AA5757" s="9"/>
    </row>
    <row r="5758" spans="1:27">
      <c r="A5758" s="39">
        <v>27</v>
      </c>
      <c r="B5758" s="39">
        <v>8</v>
      </c>
      <c r="C5758" s="40">
        <v>39687</v>
      </c>
      <c r="D5758" s="17">
        <v>0.625</v>
      </c>
      <c r="E5758" s="18">
        <v>0.44700558921129874</v>
      </c>
      <c r="F5758" s="4">
        <v>66.945699768428</v>
      </c>
      <c r="G5758" s="4">
        <v>99.54590147276943</v>
      </c>
      <c r="H5758" s="4">
        <v>32.60020170434143</v>
      </c>
      <c r="I5758" s="19">
        <v>2.229911602500235</v>
      </c>
      <c r="J5758" s="19">
        <v>4.2581881694999364</v>
      </c>
      <c r="K5758" s="20">
        <v>1.9163378953377317</v>
      </c>
      <c r="L5758" s="20">
        <v>1.9955078178061809</v>
      </c>
      <c r="M5758" s="20">
        <v>7.9169922468449283E-2</v>
      </c>
      <c r="N5758" s="21">
        <v>18.6875</v>
      </c>
      <c r="O5758" s="21">
        <f t="shared" si="92"/>
        <v>24.293749999999999</v>
      </c>
      <c r="P5758" s="21">
        <v>12</v>
      </c>
      <c r="Q5758" s="19">
        <v>8.141272414312466</v>
      </c>
      <c r="R5758" s="4">
        <v>87.875</v>
      </c>
      <c r="S5758" s="4">
        <v>17.0625</v>
      </c>
      <c r="T5758" s="29">
        <v>108.52500000000001</v>
      </c>
      <c r="U5758" s="4"/>
      <c r="V5758" s="9"/>
      <c r="W5758" s="9"/>
      <c r="X5758" s="9"/>
      <c r="Y5758" s="9"/>
      <c r="Z5758" s="9"/>
      <c r="AA5758" s="9"/>
    </row>
    <row r="5759" spans="1:27">
      <c r="A5759" s="39">
        <v>27</v>
      </c>
      <c r="B5759" s="39">
        <v>8</v>
      </c>
      <c r="C5759" s="40">
        <v>39687</v>
      </c>
      <c r="D5759" s="17">
        <v>0.66666666666699825</v>
      </c>
      <c r="E5759" s="18">
        <v>0.4283076293650469</v>
      </c>
      <c r="F5759" s="4">
        <v>50.825784075705293</v>
      </c>
      <c r="G5759" s="4">
        <v>80.572941630195487</v>
      </c>
      <c r="H5759" s="4">
        <v>29.747157554490187</v>
      </c>
      <c r="I5759" s="19">
        <v>1.7832776418751883</v>
      </c>
      <c r="J5759" s="19">
        <v>3.686315584499944</v>
      </c>
      <c r="K5759" s="20">
        <v>1.9222965805529821</v>
      </c>
      <c r="L5759" s="20">
        <v>2.0128118334624299</v>
      </c>
      <c r="M5759" s="20">
        <v>9.0515252909447674E-2</v>
      </c>
      <c r="N5759" s="21">
        <v>16.4375</v>
      </c>
      <c r="O5759" s="21">
        <f t="shared" si="92"/>
        <v>21.368750000000002</v>
      </c>
      <c r="P5759" s="21">
        <v>9.8125</v>
      </c>
      <c r="Q5759" s="19">
        <v>8.6467028263124668</v>
      </c>
      <c r="R5759" s="4">
        <v>87.95</v>
      </c>
      <c r="S5759" s="4">
        <v>17.3125</v>
      </c>
      <c r="T5759" s="29">
        <v>108.27500000000001</v>
      </c>
      <c r="U5759" s="4"/>
      <c r="V5759" s="9"/>
      <c r="W5759" s="9"/>
      <c r="X5759" s="9"/>
      <c r="Y5759" s="9"/>
      <c r="Z5759" s="9"/>
      <c r="AA5759" s="9"/>
    </row>
    <row r="5760" spans="1:27">
      <c r="A5760" s="39">
        <v>27</v>
      </c>
      <c r="B5760" s="39">
        <v>8</v>
      </c>
      <c r="C5760" s="40">
        <v>39687</v>
      </c>
      <c r="D5760" s="17">
        <v>0.70833333333399651</v>
      </c>
      <c r="E5760" s="18">
        <v>0.38481524085129215</v>
      </c>
      <c r="F5760" s="4">
        <v>50.700684777080333</v>
      </c>
      <c r="G5760" s="4">
        <v>81.871093531470393</v>
      </c>
      <c r="H5760" s="4">
        <v>31.170408754390071</v>
      </c>
      <c r="I5760" s="19">
        <v>1.5597618206251656</v>
      </c>
      <c r="J5760" s="19">
        <v>3.4322016079999482</v>
      </c>
      <c r="K5760" s="20">
        <v>1.9282553168949828</v>
      </c>
      <c r="L5760" s="20">
        <v>2.0243657554719294</v>
      </c>
      <c r="M5760" s="20">
        <v>9.6110438576946622E-2</v>
      </c>
      <c r="N5760" s="21">
        <v>15.375</v>
      </c>
      <c r="O5760" s="21">
        <f t="shared" si="92"/>
        <v>19.987500000000001</v>
      </c>
      <c r="P5760" s="21">
        <v>9.875</v>
      </c>
      <c r="Q5760" s="19">
        <v>7.5742154218124735</v>
      </c>
      <c r="R5760" s="4">
        <v>88.85</v>
      </c>
      <c r="S5760" s="4">
        <v>17.024999999999999</v>
      </c>
      <c r="T5760" s="29">
        <v>111.875</v>
      </c>
      <c r="U5760" s="4"/>
      <c r="V5760" s="9"/>
      <c r="W5760" s="9"/>
      <c r="X5760" s="9"/>
      <c r="Y5760" s="9"/>
      <c r="Z5760" s="9"/>
      <c r="AA5760" s="9"/>
    </row>
    <row r="5761" spans="1:27">
      <c r="A5761" s="39">
        <v>27</v>
      </c>
      <c r="B5761" s="39">
        <v>8</v>
      </c>
      <c r="C5761" s="40">
        <v>39687</v>
      </c>
      <c r="D5761" s="17">
        <v>0.75</v>
      </c>
      <c r="E5761" s="18">
        <v>0.35650559087253919</v>
      </c>
      <c r="F5761" s="4">
        <v>46.317762173418458</v>
      </c>
      <c r="G5761" s="4">
        <v>76.841089479095672</v>
      </c>
      <c r="H5761" s="4">
        <v>30.523327305677213</v>
      </c>
      <c r="I5761" s="19">
        <v>1.4849193312501578</v>
      </c>
      <c r="J5761" s="19">
        <v>3.178070719499952</v>
      </c>
      <c r="K5761" s="20">
        <v>1.9163598457557331</v>
      </c>
      <c r="L5761" s="20">
        <v>2.0014132934129294</v>
      </c>
      <c r="M5761" s="20">
        <v>8.5053447657196302E-2</v>
      </c>
      <c r="N5761" s="21">
        <v>19.8125</v>
      </c>
      <c r="O5761" s="21">
        <f t="shared" si="92"/>
        <v>25.756250000000001</v>
      </c>
      <c r="P5761" s="21">
        <v>9.375</v>
      </c>
      <c r="Q5761" s="19">
        <v>7.5115648066249774</v>
      </c>
      <c r="R5761" s="4">
        <v>92.05</v>
      </c>
      <c r="S5761" s="4">
        <v>16.712499999999999</v>
      </c>
      <c r="T5761" s="29">
        <v>117.97499999999999</v>
      </c>
      <c r="U5761" s="4"/>
      <c r="V5761" s="9"/>
      <c r="W5761" s="9"/>
      <c r="X5761" s="9"/>
      <c r="Y5761" s="9"/>
      <c r="Z5761" s="9"/>
      <c r="AA5761" s="9"/>
    </row>
    <row r="5762" spans="1:27">
      <c r="A5762" s="39">
        <v>27</v>
      </c>
      <c r="B5762" s="39">
        <v>8</v>
      </c>
      <c r="C5762" s="40">
        <v>39687</v>
      </c>
      <c r="D5762" s="17">
        <v>0.79166666666699825</v>
      </c>
      <c r="E5762" s="18">
        <v>0.36631346187129032</v>
      </c>
      <c r="F5762" s="4">
        <v>44.772988358093684</v>
      </c>
      <c r="G5762" s="4">
        <v>76.201806705070709</v>
      </c>
      <c r="H5762" s="4">
        <v>31.428818346977014</v>
      </c>
      <c r="I5762" s="19">
        <v>1.4101396337501504</v>
      </c>
      <c r="J5762" s="19">
        <v>3.1781753624999514</v>
      </c>
      <c r="K5762" s="20">
        <v>1.9580273151822334</v>
      </c>
      <c r="L5762" s="20">
        <v>2.0532270677816773</v>
      </c>
      <c r="M5762" s="20">
        <v>9.5199752599443799E-2</v>
      </c>
      <c r="N5762" s="21">
        <v>17.25</v>
      </c>
      <c r="O5762" s="21">
        <f t="shared" ref="O5762:O5825" si="93">N5762*1.3</f>
        <v>22.425000000000001</v>
      </c>
      <c r="P5762" s="21">
        <v>10.0625</v>
      </c>
      <c r="Q5762" s="19">
        <v>5.4919774624999853</v>
      </c>
      <c r="R5762" s="4">
        <v>95.674999999999997</v>
      </c>
      <c r="S5762" s="4">
        <v>16.149999999999999</v>
      </c>
      <c r="T5762" s="29">
        <v>107.27499999999999</v>
      </c>
      <c r="U5762" s="4"/>
      <c r="V5762" s="9"/>
      <c r="W5762" s="9"/>
      <c r="X5762" s="9"/>
      <c r="Y5762" s="9"/>
      <c r="Z5762" s="9"/>
      <c r="AA5762" s="9"/>
    </row>
    <row r="5763" spans="1:27">
      <c r="A5763" s="39">
        <v>27</v>
      </c>
      <c r="B5763" s="39">
        <v>8</v>
      </c>
      <c r="C5763" s="40">
        <v>39687</v>
      </c>
      <c r="D5763" s="17">
        <v>0.83333333333399651</v>
      </c>
      <c r="E5763" s="18">
        <v>0.32458460171753584</v>
      </c>
      <c r="F5763" s="4">
        <v>44.647236805081207</v>
      </c>
      <c r="G5763" s="4">
        <v>76.207995105195693</v>
      </c>
      <c r="H5763" s="4">
        <v>31.560758300114479</v>
      </c>
      <c r="I5763" s="19">
        <v>1.4096093912501506</v>
      </c>
      <c r="J5763" s="19">
        <v>2.7968857494999577</v>
      </c>
      <c r="K5763" s="20">
        <v>2.0294524844482336</v>
      </c>
      <c r="L5763" s="20">
        <v>2.1395523438109239</v>
      </c>
      <c r="M5763" s="20">
        <v>0.11009985936269029</v>
      </c>
      <c r="N5763" s="21">
        <v>13.875</v>
      </c>
      <c r="O5763" s="21">
        <f t="shared" si="93"/>
        <v>18.037500000000001</v>
      </c>
      <c r="P5763" s="21">
        <v>9.5625</v>
      </c>
      <c r="Q5763" s="19">
        <v>4.3559966965624906</v>
      </c>
      <c r="R5763" s="4">
        <v>96.474999999999994</v>
      </c>
      <c r="S5763" s="4">
        <v>16.0625</v>
      </c>
      <c r="T5763" s="29">
        <v>109.47500000000001</v>
      </c>
      <c r="U5763" s="4"/>
      <c r="V5763" s="9"/>
      <c r="W5763" s="9"/>
      <c r="X5763" s="9"/>
      <c r="Y5763" s="9"/>
      <c r="Z5763" s="9"/>
      <c r="AA5763" s="9"/>
    </row>
    <row r="5764" spans="1:27">
      <c r="A5764" s="39">
        <v>27</v>
      </c>
      <c r="B5764" s="39">
        <v>8</v>
      </c>
      <c r="C5764" s="40">
        <v>39687</v>
      </c>
      <c r="D5764" s="17">
        <v>0.875</v>
      </c>
      <c r="E5764" s="18">
        <v>0.30189621096628305</v>
      </c>
      <c r="F5764" s="4">
        <v>36.520556336169861</v>
      </c>
      <c r="G5764" s="4">
        <v>68.205334623721129</v>
      </c>
      <c r="H5764" s="4">
        <v>31.684778287551268</v>
      </c>
      <c r="I5764" s="19">
        <v>1.3349343468751431</v>
      </c>
      <c r="J5764" s="19">
        <v>2.6062779379999599</v>
      </c>
      <c r="K5764" s="20">
        <v>2.0949267227227333</v>
      </c>
      <c r="L5764" s="20">
        <v>2.2258822924241706</v>
      </c>
      <c r="M5764" s="20">
        <v>0.13095556970143662</v>
      </c>
      <c r="N5764" s="21">
        <v>13.3125</v>
      </c>
      <c r="O5764" s="21">
        <f t="shared" si="93"/>
        <v>17.306250000000002</v>
      </c>
      <c r="P5764" s="21">
        <v>8.125</v>
      </c>
      <c r="Q5764" s="19">
        <v>5.555813802062489</v>
      </c>
      <c r="R5764" s="4">
        <v>96.275000000000006</v>
      </c>
      <c r="S5764" s="4">
        <v>16</v>
      </c>
      <c r="T5764" s="29">
        <v>151.65</v>
      </c>
      <c r="U5764" s="4"/>
      <c r="V5764" s="9"/>
      <c r="W5764" s="9"/>
      <c r="X5764" s="9"/>
      <c r="Y5764" s="9"/>
      <c r="Z5764" s="9"/>
      <c r="AA5764" s="9"/>
    </row>
    <row r="5765" spans="1:27">
      <c r="A5765" s="39">
        <v>27</v>
      </c>
      <c r="B5765" s="39">
        <v>8</v>
      </c>
      <c r="C5765" s="40">
        <v>39687</v>
      </c>
      <c r="D5765" s="17">
        <v>0.91666666666699825</v>
      </c>
      <c r="E5765" s="18">
        <v>0.30212789805878315</v>
      </c>
      <c r="F5765" s="4">
        <v>23.35946843394672</v>
      </c>
      <c r="G5765" s="4">
        <v>48.057800750772266</v>
      </c>
      <c r="H5765" s="4">
        <v>24.69833231682555</v>
      </c>
      <c r="I5765" s="19">
        <v>1.0378667581251115</v>
      </c>
      <c r="J5765" s="19">
        <v>2.161376988499967</v>
      </c>
      <c r="K5765" s="20">
        <v>2.083031586747734</v>
      </c>
      <c r="L5765" s="20">
        <v>2.2777050782049177</v>
      </c>
      <c r="M5765" s="20">
        <v>0.1946734914571836</v>
      </c>
      <c r="N5765" s="21">
        <v>12.9375</v>
      </c>
      <c r="O5765" s="21">
        <f t="shared" si="93"/>
        <v>16.818750000000001</v>
      </c>
      <c r="P5765" s="21">
        <v>6.5625</v>
      </c>
      <c r="Q5765" s="19">
        <v>9.0918717107499862</v>
      </c>
      <c r="R5765" s="4">
        <v>96.025000000000006</v>
      </c>
      <c r="S5765" s="4">
        <v>16.037500000000001</v>
      </c>
      <c r="T5765" s="29">
        <v>227.3</v>
      </c>
      <c r="U5765" s="4"/>
      <c r="V5765" s="9"/>
      <c r="W5765" s="9"/>
      <c r="X5765" s="9"/>
      <c r="Y5765" s="9"/>
      <c r="Z5765" s="9"/>
      <c r="AA5765" s="9"/>
    </row>
    <row r="5766" spans="1:27">
      <c r="A5766" s="39">
        <v>27</v>
      </c>
      <c r="B5766" s="39">
        <v>8</v>
      </c>
      <c r="C5766" s="40">
        <v>39687</v>
      </c>
      <c r="D5766" s="17">
        <v>0.95833333333399651</v>
      </c>
      <c r="E5766" s="18">
        <v>0.28322048734253136</v>
      </c>
      <c r="F5766" s="4">
        <v>26.200572977296325</v>
      </c>
      <c r="G5766" s="4">
        <v>51.808359780522039</v>
      </c>
      <c r="H5766" s="4">
        <v>25.607786803225718</v>
      </c>
      <c r="I5766" s="19">
        <v>1.037503960625112</v>
      </c>
      <c r="J5766" s="19">
        <v>2.415733546499963</v>
      </c>
      <c r="K5766" s="20">
        <v>2.3091984016952329</v>
      </c>
      <c r="L5766" s="20">
        <v>2.4848351655159098</v>
      </c>
      <c r="M5766" s="20">
        <v>0.17563676382067683</v>
      </c>
      <c r="N5766" s="21">
        <v>14.1875</v>
      </c>
      <c r="O5766" s="21">
        <f t="shared" si="93"/>
        <v>18.443750000000001</v>
      </c>
      <c r="P5766" s="21">
        <v>8.4375</v>
      </c>
      <c r="Q5766" s="19">
        <v>5.9353569810624931</v>
      </c>
      <c r="R5766" s="4">
        <v>96.1</v>
      </c>
      <c r="S5766" s="4">
        <v>16.0625</v>
      </c>
      <c r="T5766" s="29">
        <v>298.95</v>
      </c>
      <c r="U5766" s="4"/>
      <c r="V5766" s="9"/>
      <c r="W5766" s="9"/>
      <c r="X5766" s="9"/>
      <c r="Y5766" s="9"/>
      <c r="Z5766" s="9"/>
      <c r="AA5766" s="9"/>
    </row>
    <row r="5767" spans="1:27">
      <c r="A5767" s="39">
        <v>28</v>
      </c>
      <c r="B5767" s="39">
        <v>8</v>
      </c>
      <c r="C5767" s="40">
        <v>39688</v>
      </c>
      <c r="D5767" s="17">
        <v>0</v>
      </c>
      <c r="E5767" s="18">
        <v>0.33512519211253722</v>
      </c>
      <c r="F5767" s="4">
        <v>20.136010008597179</v>
      </c>
      <c r="G5767" s="4">
        <v>45.998341319247373</v>
      </c>
      <c r="H5767" s="4">
        <v>25.862331310650188</v>
      </c>
      <c r="I5767" s="19">
        <v>0.88894225875009614</v>
      </c>
      <c r="J5767" s="19">
        <v>2.034368357999969</v>
      </c>
      <c r="K5767" s="20">
        <v>2.559172928495232</v>
      </c>
      <c r="L5767" s="20">
        <v>2.7552470626611494</v>
      </c>
      <c r="M5767" s="20">
        <v>0.19607413416591735</v>
      </c>
      <c r="N5767" s="21">
        <v>13.125</v>
      </c>
      <c r="O5767" s="21">
        <f t="shared" si="93"/>
        <v>17.0625</v>
      </c>
      <c r="P5767" s="21">
        <v>7.8125</v>
      </c>
      <c r="Q5767" s="19">
        <v>5.241113358437496</v>
      </c>
      <c r="R5767" s="4">
        <v>96.25</v>
      </c>
      <c r="S5767" s="4">
        <v>16.100000000000001</v>
      </c>
      <c r="T5767" s="29">
        <v>283.47500000000002</v>
      </c>
      <c r="U5767" s="4"/>
      <c r="V5767" s="9"/>
      <c r="W5767" s="9"/>
      <c r="X5767" s="9"/>
      <c r="Y5767" s="9"/>
      <c r="Z5767" s="9"/>
      <c r="AA5767" s="9"/>
    </row>
    <row r="5768" spans="1:27">
      <c r="A5768" s="39">
        <v>28</v>
      </c>
      <c r="B5768" s="39">
        <v>8</v>
      </c>
      <c r="C5768" s="40">
        <v>39688</v>
      </c>
      <c r="D5768" s="17">
        <v>4.1666666666998253E-2</v>
      </c>
      <c r="E5768" s="18">
        <v>0.35454403594628919</v>
      </c>
      <c r="F5768" s="4">
        <v>28.915508912783459</v>
      </c>
      <c r="G5768" s="4">
        <v>56.210605116296776</v>
      </c>
      <c r="H5768" s="4">
        <v>27.295096203513321</v>
      </c>
      <c r="I5768" s="19">
        <v>1.0366946431251125</v>
      </c>
      <c r="J5768" s="19">
        <v>2.1615920879999666</v>
      </c>
      <c r="K5768" s="20">
        <v>2.0532973995324859</v>
      </c>
      <c r="L5768" s="20">
        <v>2.19159689191167</v>
      </c>
      <c r="M5768" s="20">
        <v>0.13829949237918371</v>
      </c>
      <c r="N5768" s="21">
        <v>10.25</v>
      </c>
      <c r="O5768" s="21">
        <f t="shared" si="93"/>
        <v>13.325000000000001</v>
      </c>
      <c r="P5768" s="21">
        <v>7.375</v>
      </c>
      <c r="Q5768" s="19">
        <v>4.2310913609374996</v>
      </c>
      <c r="R5768" s="4">
        <v>96.075000000000003</v>
      </c>
      <c r="S5768" s="4">
        <v>16.087499999999999</v>
      </c>
      <c r="T5768" s="29">
        <v>302.39999999999998</v>
      </c>
      <c r="U5768" s="4"/>
      <c r="V5768" s="9"/>
      <c r="W5768" s="9"/>
      <c r="X5768" s="9"/>
      <c r="Y5768" s="9"/>
      <c r="Z5768" s="9"/>
      <c r="AA5768" s="9"/>
    </row>
    <row r="5769" spans="1:27">
      <c r="A5769" s="39">
        <v>28</v>
      </c>
      <c r="B5769" s="39">
        <v>8</v>
      </c>
      <c r="C5769" s="40">
        <v>39688</v>
      </c>
      <c r="D5769" s="17">
        <v>8.3333333333996507E-2</v>
      </c>
      <c r="E5769" s="18">
        <v>0.31838192041003555</v>
      </c>
      <c r="F5769" s="4">
        <v>29.95035146575832</v>
      </c>
      <c r="G5769" s="4">
        <v>57.765907760696685</v>
      </c>
      <c r="H5769" s="4">
        <v>27.815556294938364</v>
      </c>
      <c r="I5769" s="19">
        <v>1.1843633050001288</v>
      </c>
      <c r="J5769" s="19">
        <v>2.2888189889999646</v>
      </c>
      <c r="K5769" s="20">
        <v>2.2556603030492353</v>
      </c>
      <c r="L5769" s="20">
        <v>2.4159986205469108</v>
      </c>
      <c r="M5769" s="20">
        <v>0.16033831749767535</v>
      </c>
      <c r="N5769" s="21">
        <v>9.375</v>
      </c>
      <c r="O5769" s="21">
        <f t="shared" si="93"/>
        <v>12.1875</v>
      </c>
      <c r="P5769" s="21">
        <v>6.3125</v>
      </c>
      <c r="Q5769" s="19">
        <v>5.3049056008125008</v>
      </c>
      <c r="R5769" s="4">
        <v>95.674999999999997</v>
      </c>
      <c r="S5769" s="4">
        <v>16.087499999999999</v>
      </c>
      <c r="T5769" s="29">
        <v>171.57500000000002</v>
      </c>
      <c r="U5769" s="4"/>
      <c r="V5769" s="9"/>
      <c r="W5769" s="9"/>
      <c r="X5769" s="9"/>
      <c r="Y5769" s="9"/>
      <c r="Z5769" s="9"/>
      <c r="AA5769" s="9"/>
    </row>
    <row r="5770" spans="1:27">
      <c r="A5770" s="39">
        <v>28</v>
      </c>
      <c r="B5770" s="39">
        <v>8</v>
      </c>
      <c r="C5770" s="40">
        <v>39688</v>
      </c>
      <c r="D5770" s="17">
        <v>0.125</v>
      </c>
      <c r="E5770" s="18">
        <v>0.42994122196504786</v>
      </c>
      <c r="F5770" s="4">
        <v>30.727338100458219</v>
      </c>
      <c r="G5770" s="4">
        <v>57.512320359846683</v>
      </c>
      <c r="H5770" s="4">
        <v>26.784982259388471</v>
      </c>
      <c r="I5770" s="19">
        <v>1.1839167850001291</v>
      </c>
      <c r="J5770" s="19">
        <v>2.3524789474999634</v>
      </c>
      <c r="K5770" s="20">
        <v>2.404459527502735</v>
      </c>
      <c r="L5770" s="20">
        <v>2.5771298499679043</v>
      </c>
      <c r="M5770" s="20">
        <v>0.17267032246516933</v>
      </c>
      <c r="N5770" s="21">
        <v>11.875</v>
      </c>
      <c r="O5770" s="21">
        <f t="shared" si="93"/>
        <v>15.4375</v>
      </c>
      <c r="P5770" s="21">
        <v>8.375</v>
      </c>
      <c r="Q5770" s="19">
        <v>3.5999775429375021</v>
      </c>
      <c r="R5770" s="4">
        <v>94.674999999999997</v>
      </c>
      <c r="S5770" s="4">
        <v>16.112500000000001</v>
      </c>
      <c r="T5770" s="29">
        <v>240.125</v>
      </c>
      <c r="U5770" s="4"/>
      <c r="V5770" s="9"/>
      <c r="W5770" s="9"/>
      <c r="X5770" s="9"/>
      <c r="Y5770" s="9"/>
      <c r="Z5770" s="9"/>
      <c r="AA5770" s="9"/>
    </row>
    <row r="5771" spans="1:27">
      <c r="A5771" s="39">
        <v>28</v>
      </c>
      <c r="B5771" s="39">
        <v>8</v>
      </c>
      <c r="C5771" s="40">
        <v>39688</v>
      </c>
      <c r="D5771" s="17">
        <v>0.16666666666699825</v>
      </c>
      <c r="E5771" s="18">
        <v>0.43217709072879834</v>
      </c>
      <c r="F5771" s="4">
        <v>30.729547036320724</v>
      </c>
      <c r="G5771" s="4">
        <v>56.870685191821721</v>
      </c>
      <c r="H5771" s="4">
        <v>26.141138155500997</v>
      </c>
      <c r="I5771" s="19">
        <v>1.2574266912501375</v>
      </c>
      <c r="J5771" s="19">
        <v>2.6068846559999597</v>
      </c>
      <c r="K5771" s="20">
        <v>2.4342269641477357</v>
      </c>
      <c r="L5771" s="20">
        <v>2.6002068400989029</v>
      </c>
      <c r="M5771" s="20">
        <v>0.16597987595116726</v>
      </c>
      <c r="N5771" s="21">
        <v>11.625</v>
      </c>
      <c r="O5771" s="21">
        <f t="shared" si="93"/>
        <v>15.112500000000001</v>
      </c>
      <c r="P5771" s="21">
        <v>7.6875</v>
      </c>
      <c r="Q5771" s="19">
        <v>3.3475710172500031</v>
      </c>
      <c r="R5771" s="4">
        <v>95.575000000000003</v>
      </c>
      <c r="S5771" s="4">
        <v>15.9375</v>
      </c>
      <c r="T5771" s="29">
        <v>290.67500000000001</v>
      </c>
      <c r="U5771" s="4"/>
      <c r="V5771" s="9"/>
      <c r="W5771" s="9"/>
      <c r="X5771" s="9"/>
      <c r="Y5771" s="9"/>
      <c r="Z5771" s="9"/>
      <c r="AA5771" s="9"/>
    </row>
    <row r="5772" spans="1:27">
      <c r="A5772" s="39">
        <v>28</v>
      </c>
      <c r="B5772" s="39">
        <v>8</v>
      </c>
      <c r="C5772" s="40">
        <v>39688</v>
      </c>
      <c r="D5772" s="17">
        <v>0.20833333333399651</v>
      </c>
      <c r="E5772" s="18">
        <v>0.47671888548505326</v>
      </c>
      <c r="F5772" s="4">
        <v>73.860258217952236</v>
      </c>
      <c r="G5772" s="4">
        <v>106.77129323224382</v>
      </c>
      <c r="H5772" s="4">
        <v>32.911035014291585</v>
      </c>
      <c r="I5772" s="19">
        <v>2.2920352487502518</v>
      </c>
      <c r="J5772" s="19">
        <v>3.8150851769999403</v>
      </c>
      <c r="K5772" s="20">
        <v>2.1068938735654883</v>
      </c>
      <c r="L5772" s="20">
        <v>2.2493512604351653</v>
      </c>
      <c r="M5772" s="20">
        <v>0.1424573868696774</v>
      </c>
      <c r="N5772" s="21">
        <v>13.5625</v>
      </c>
      <c r="O5772" s="21">
        <f t="shared" si="93"/>
        <v>17.631250000000001</v>
      </c>
      <c r="P5772" s="21">
        <v>11.25</v>
      </c>
      <c r="Q5772" s="19">
        <v>2.4002888092500032</v>
      </c>
      <c r="R5772" s="4">
        <v>96.15</v>
      </c>
      <c r="S5772" s="4">
        <v>15.862500000000001</v>
      </c>
      <c r="T5772" s="29">
        <v>298.32499999999999</v>
      </c>
      <c r="U5772" s="4"/>
      <c r="V5772" s="9"/>
      <c r="W5772" s="9"/>
      <c r="X5772" s="9"/>
      <c r="Y5772" s="9"/>
      <c r="Z5772" s="9"/>
      <c r="AA5772" s="9"/>
    </row>
    <row r="5773" spans="1:27">
      <c r="A5773" s="39">
        <v>28</v>
      </c>
      <c r="B5773" s="39">
        <v>8</v>
      </c>
      <c r="C5773" s="40">
        <v>39688</v>
      </c>
      <c r="D5773" s="17">
        <v>0.25</v>
      </c>
      <c r="E5773" s="18">
        <v>0.49245896417755519</v>
      </c>
      <c r="F5773" s="4">
        <v>93.623123497574511</v>
      </c>
      <c r="G5773" s="4">
        <v>130.69516623464241</v>
      </c>
      <c r="H5773" s="4">
        <v>37.072042737067918</v>
      </c>
      <c r="I5773" s="19">
        <v>3.0303436737503335</v>
      </c>
      <c r="J5773" s="19">
        <v>5.0233544029999218</v>
      </c>
      <c r="K5773" s="20">
        <v>1.9283510602554896</v>
      </c>
      <c r="L5773" s="20">
        <v>2.0250447635119233</v>
      </c>
      <c r="M5773" s="20">
        <v>9.6693703256433949E-2</v>
      </c>
      <c r="N5773" s="21">
        <v>17.5</v>
      </c>
      <c r="O5773" s="21">
        <f t="shared" si="93"/>
        <v>22.75</v>
      </c>
      <c r="P5773" s="21">
        <v>14.5625</v>
      </c>
      <c r="Q5773" s="19">
        <v>2.9057956563750054</v>
      </c>
      <c r="R5773" s="4">
        <v>95.3</v>
      </c>
      <c r="S5773" s="4">
        <v>16.024999999999999</v>
      </c>
      <c r="T5773" s="29">
        <v>200.5</v>
      </c>
      <c r="U5773" s="4"/>
      <c r="V5773" s="9"/>
      <c r="W5773" s="9"/>
      <c r="X5773" s="9"/>
      <c r="Y5773" s="9"/>
      <c r="Z5773" s="9"/>
      <c r="AA5773" s="9"/>
    </row>
    <row r="5774" spans="1:27">
      <c r="A5774" s="39">
        <v>28</v>
      </c>
      <c r="B5774" s="39">
        <v>8</v>
      </c>
      <c r="C5774" s="40">
        <v>39688</v>
      </c>
      <c r="D5774" s="17">
        <v>0.29166666666699825</v>
      </c>
      <c r="E5774" s="18">
        <v>0.5428831144513111</v>
      </c>
      <c r="F5774" s="4">
        <v>91.176290421037351</v>
      </c>
      <c r="G5774" s="4">
        <v>128.12014090509257</v>
      </c>
      <c r="H5774" s="4">
        <v>36.94385048405519</v>
      </c>
      <c r="I5774" s="19">
        <v>2.9553407162503262</v>
      </c>
      <c r="J5774" s="19">
        <v>5.1506954599999188</v>
      </c>
      <c r="K5774" s="20">
        <v>1.97597220447574</v>
      </c>
      <c r="L5774" s="20">
        <v>2.0826281747954205</v>
      </c>
      <c r="M5774" s="20">
        <v>0.10665597031968099</v>
      </c>
      <c r="N5774" s="21">
        <v>24</v>
      </c>
      <c r="O5774" s="21">
        <f t="shared" si="93"/>
        <v>31.200000000000003</v>
      </c>
      <c r="P5774" s="21">
        <v>16</v>
      </c>
      <c r="Q5774" s="19">
        <v>3.2218425341250074</v>
      </c>
      <c r="R5774" s="4">
        <v>93.375</v>
      </c>
      <c r="S5774" s="4">
        <v>16.237500000000001</v>
      </c>
      <c r="T5774" s="29">
        <v>133.42500000000001</v>
      </c>
      <c r="U5774" s="4"/>
      <c r="V5774" s="9"/>
      <c r="W5774" s="9"/>
      <c r="X5774" s="9"/>
      <c r="Y5774" s="9"/>
      <c r="Z5774" s="9"/>
      <c r="AA5774" s="9"/>
    </row>
    <row r="5775" spans="1:27">
      <c r="A5775" s="39">
        <v>28</v>
      </c>
      <c r="B5775" s="39">
        <v>8</v>
      </c>
      <c r="C5775" s="40">
        <v>39688</v>
      </c>
      <c r="D5775" s="17">
        <v>0.33333333333399651</v>
      </c>
      <c r="E5775" s="18">
        <v>0.59530678396256698</v>
      </c>
      <c r="F5775" s="4">
        <v>103.3239534766232</v>
      </c>
      <c r="G5775" s="4">
        <v>142.48274139096668</v>
      </c>
      <c r="H5775" s="4">
        <v>39.158787914343478</v>
      </c>
      <c r="I5775" s="19">
        <v>3.0280552587503351</v>
      </c>
      <c r="J5775" s="19">
        <v>5.2144616469999177</v>
      </c>
      <c r="K5775" s="20">
        <v>1.9819314975312401</v>
      </c>
      <c r="L5775" s="20">
        <v>2.1056949668264195</v>
      </c>
      <c r="M5775" s="20">
        <v>0.12376346929517928</v>
      </c>
      <c r="N5775" s="21">
        <v>25.8125</v>
      </c>
      <c r="O5775" s="21">
        <f t="shared" si="93"/>
        <v>33.556249999999999</v>
      </c>
      <c r="P5775" s="21">
        <v>17.875</v>
      </c>
      <c r="Q5775" s="19">
        <v>2.5902661856250067</v>
      </c>
      <c r="R5775" s="4">
        <v>94.5</v>
      </c>
      <c r="S5775" s="4">
        <v>16.137499999999999</v>
      </c>
      <c r="T5775" s="29">
        <v>122.04999999999998</v>
      </c>
      <c r="U5775" s="4"/>
      <c r="V5775" s="9"/>
      <c r="W5775" s="9"/>
      <c r="X5775" s="9"/>
      <c r="Y5775" s="9"/>
      <c r="Z5775" s="9"/>
      <c r="AA5775" s="9"/>
    </row>
    <row r="5776" spans="1:27">
      <c r="A5776" s="39">
        <v>28</v>
      </c>
      <c r="B5776" s="39">
        <v>8</v>
      </c>
      <c r="C5776" s="40">
        <v>39688</v>
      </c>
      <c r="D5776" s="17">
        <v>0.375</v>
      </c>
      <c r="E5776" s="18">
        <v>0.60151371659881758</v>
      </c>
      <c r="F5776" s="4">
        <v>101.3937318142485</v>
      </c>
      <c r="G5776" s="4">
        <v>138.22681195264192</v>
      </c>
      <c r="H5776" s="4">
        <v>36.833080138393441</v>
      </c>
      <c r="I5776" s="19">
        <v>3.0269529125003363</v>
      </c>
      <c r="J5776" s="19">
        <v>5.5961888579999126</v>
      </c>
      <c r="K5776" s="20">
        <v>2.0771673667242405</v>
      </c>
      <c r="L5776" s="20">
        <v>2.2841051431196622</v>
      </c>
      <c r="M5776" s="20">
        <v>0.20693777639542166</v>
      </c>
      <c r="N5776" s="21">
        <v>30.75</v>
      </c>
      <c r="O5776" s="21">
        <f t="shared" si="93"/>
        <v>39.975000000000001</v>
      </c>
      <c r="P5776" s="21">
        <v>20.125</v>
      </c>
      <c r="Q5776" s="19">
        <v>2.7799838785625082</v>
      </c>
      <c r="R5776" s="4">
        <v>96.25</v>
      </c>
      <c r="S5776" s="4">
        <v>16.112500000000001</v>
      </c>
      <c r="T5776" s="29">
        <v>180.1</v>
      </c>
      <c r="U5776" s="4"/>
      <c r="V5776" s="9"/>
      <c r="W5776" s="9"/>
      <c r="X5776" s="9"/>
      <c r="Y5776" s="9"/>
      <c r="Z5776" s="9"/>
      <c r="AA5776" s="9"/>
    </row>
    <row r="5777" spans="1:27">
      <c r="A5777" s="39">
        <v>28</v>
      </c>
      <c r="B5777" s="39">
        <v>8</v>
      </c>
      <c r="C5777" s="40">
        <v>39688</v>
      </c>
      <c r="D5777" s="17">
        <v>0.41666666666699825</v>
      </c>
      <c r="E5777" s="18">
        <v>0.66179164491132458</v>
      </c>
      <c r="F5777" s="4">
        <v>78.279767685751693</v>
      </c>
      <c r="G5777" s="4">
        <v>112.76378228284339</v>
      </c>
      <c r="H5777" s="4">
        <v>34.484014597091694</v>
      </c>
      <c r="I5777" s="19">
        <v>1.8449896525002054</v>
      </c>
      <c r="J5777" s="19">
        <v>3.9429039979999381</v>
      </c>
      <c r="K5777" s="20">
        <v>2.2854879726864898</v>
      </c>
      <c r="L5777" s="20">
        <v>2.5603344784556512</v>
      </c>
      <c r="M5777" s="20">
        <v>0.27484650576916103</v>
      </c>
      <c r="N5777" s="21">
        <v>25.375</v>
      </c>
      <c r="O5777" s="21">
        <f t="shared" si="93"/>
        <v>32.987500000000004</v>
      </c>
      <c r="P5777" s="21">
        <v>17.0625</v>
      </c>
      <c r="Q5777" s="19">
        <v>2.7801436083750097</v>
      </c>
      <c r="R5777" s="4">
        <v>97.6</v>
      </c>
      <c r="S5777" s="4">
        <v>16.262499999999999</v>
      </c>
      <c r="T5777" s="29">
        <v>217.17500000000001</v>
      </c>
      <c r="U5777" s="4"/>
      <c r="V5777" s="9"/>
      <c r="W5777" s="9"/>
      <c r="X5777" s="9"/>
      <c r="Y5777" s="9"/>
      <c r="Z5777" s="9"/>
      <c r="AA5777" s="9"/>
    </row>
    <row r="5778" spans="1:27">
      <c r="A5778" s="39">
        <v>28</v>
      </c>
      <c r="B5778" s="39">
        <v>8</v>
      </c>
      <c r="C5778" s="40">
        <v>39688</v>
      </c>
      <c r="D5778" s="17">
        <v>0.45833333333399651</v>
      </c>
      <c r="E5778" s="18">
        <v>0.48269766506005457</v>
      </c>
      <c r="F5778" s="4">
        <v>73.505357213927368</v>
      </c>
      <c r="G5778" s="4">
        <v>102.68500581641896</v>
      </c>
      <c r="H5778" s="4">
        <v>29.179648602491596</v>
      </c>
      <c r="I5778" s="19">
        <v>2.5082672125002801</v>
      </c>
      <c r="J5778" s="19">
        <v>4.4518079024999295</v>
      </c>
      <c r="K5778" s="20">
        <v>1.8926769399807424</v>
      </c>
      <c r="L5778" s="20">
        <v>1.9907831338434228</v>
      </c>
      <c r="M5778" s="20">
        <v>9.8106193862680102E-2</v>
      </c>
      <c r="N5778" s="21">
        <v>18.25</v>
      </c>
      <c r="O5778" s="21">
        <f t="shared" si="93"/>
        <v>23.725000000000001</v>
      </c>
      <c r="P5778" s="21">
        <v>11.1875</v>
      </c>
      <c r="Q5778" s="19">
        <v>5.5606556732500207</v>
      </c>
      <c r="R5778" s="4">
        <v>98.275000000000006</v>
      </c>
      <c r="S5778" s="4">
        <v>16.5</v>
      </c>
      <c r="T5778" s="29">
        <v>272.7</v>
      </c>
      <c r="U5778" s="4"/>
      <c r="V5778" s="9"/>
      <c r="W5778" s="9"/>
      <c r="X5778" s="9"/>
      <c r="Y5778" s="9"/>
      <c r="Z5778" s="9"/>
      <c r="AA5778" s="9"/>
    </row>
    <row r="5779" spans="1:27">
      <c r="A5779" s="39">
        <v>28</v>
      </c>
      <c r="B5779" s="39">
        <v>8</v>
      </c>
      <c r="C5779" s="40">
        <v>39688</v>
      </c>
      <c r="D5779" s="17">
        <v>0.5</v>
      </c>
      <c r="E5779" s="18">
        <v>0.40384443477379561</v>
      </c>
      <c r="F5779" s="4">
        <v>69.635202815490416</v>
      </c>
      <c r="G5779" s="4">
        <v>96.485480034419311</v>
      </c>
      <c r="H5779" s="4">
        <v>26.850277218928898</v>
      </c>
      <c r="I5779" s="19">
        <v>2.4335503068752726</v>
      </c>
      <c r="J5779" s="19">
        <v>4.3883619864999304</v>
      </c>
      <c r="K5779" s="20">
        <v>1.9164915766674926</v>
      </c>
      <c r="L5779" s="20">
        <v>1.9965888905741718</v>
      </c>
      <c r="M5779" s="20">
        <v>8.0097313906679179E-2</v>
      </c>
      <c r="N5779" s="21">
        <v>15.125</v>
      </c>
      <c r="O5779" s="21">
        <f t="shared" si="93"/>
        <v>19.662500000000001</v>
      </c>
      <c r="P5779" s="21">
        <v>9.875</v>
      </c>
      <c r="Q5779" s="19">
        <v>5.624174513062524</v>
      </c>
      <c r="R5779" s="4">
        <v>96.7</v>
      </c>
      <c r="S5779" s="4">
        <v>16.762499999999999</v>
      </c>
      <c r="T5779" s="29">
        <v>102.675</v>
      </c>
      <c r="U5779" s="4"/>
      <c r="V5779" s="9"/>
      <c r="W5779" s="9"/>
      <c r="X5779" s="9"/>
      <c r="Y5779" s="9"/>
      <c r="Z5779" s="9"/>
      <c r="AA5779" s="9"/>
    </row>
    <row r="5780" spans="1:27">
      <c r="A5780" s="39">
        <v>28</v>
      </c>
      <c r="B5780" s="39">
        <v>8</v>
      </c>
      <c r="C5780" s="40">
        <v>39688</v>
      </c>
      <c r="D5780" s="17">
        <v>0.54166666666699825</v>
      </c>
      <c r="E5780" s="18">
        <v>0.3480712396737895</v>
      </c>
      <c r="F5780" s="4">
        <v>66.152123262965915</v>
      </c>
      <c r="G5780" s="4">
        <v>94.165448195769443</v>
      </c>
      <c r="H5780" s="4">
        <v>28.013324932803524</v>
      </c>
      <c r="I5780" s="19">
        <v>2.1377455325002401</v>
      </c>
      <c r="J5780" s="19">
        <v>4.0705008489999353</v>
      </c>
      <c r="K5780" s="20">
        <v>1.9105469910737432</v>
      </c>
      <c r="L5780" s="20">
        <v>1.9851320544766717</v>
      </c>
      <c r="M5780" s="20">
        <v>7.4585063402928753E-2</v>
      </c>
      <c r="N5780" s="21">
        <v>14.25</v>
      </c>
      <c r="O5780" s="21">
        <f t="shared" si="93"/>
        <v>18.525000000000002</v>
      </c>
      <c r="P5780" s="21">
        <v>9.75</v>
      </c>
      <c r="Q5780" s="19">
        <v>5.6877139315625254</v>
      </c>
      <c r="R5780" s="4">
        <v>92.85</v>
      </c>
      <c r="S5780" s="4">
        <v>17.137499999999999</v>
      </c>
      <c r="T5780" s="29">
        <v>133.07499999999999</v>
      </c>
      <c r="U5780" s="4"/>
      <c r="V5780" s="9"/>
      <c r="W5780" s="9"/>
      <c r="X5780" s="9"/>
      <c r="Y5780" s="9"/>
      <c r="Z5780" s="9"/>
      <c r="AA5780" s="9"/>
    </row>
    <row r="5781" spans="1:27">
      <c r="A5781" s="39">
        <v>28</v>
      </c>
      <c r="B5781" s="39">
        <v>8</v>
      </c>
      <c r="C5781" s="40">
        <v>39688</v>
      </c>
      <c r="D5781" s="17">
        <v>0.58333333333399651</v>
      </c>
      <c r="E5781" s="18">
        <v>0.44702259452630078</v>
      </c>
      <c r="F5781" s="4">
        <v>69.387276197277998</v>
      </c>
      <c r="G5781" s="4">
        <v>99.088680628469149</v>
      </c>
      <c r="H5781" s="4">
        <v>29.701404431191154</v>
      </c>
      <c r="I5781" s="19">
        <v>1.989560581875224</v>
      </c>
      <c r="J5781" s="19">
        <v>4.2614453149999321</v>
      </c>
      <c r="K5781" s="20">
        <v>1.9343618720327438</v>
      </c>
      <c r="L5781" s="20">
        <v>2.0139544285864202</v>
      </c>
      <c r="M5781" s="20">
        <v>7.9592556553676586E-2</v>
      </c>
      <c r="N5781" s="21">
        <v>15.4375</v>
      </c>
      <c r="O5781" s="21">
        <f t="shared" si="93"/>
        <v>20.068750000000001</v>
      </c>
      <c r="P5781" s="21">
        <v>9.9375</v>
      </c>
      <c r="Q5781" s="19">
        <v>5.056060168000025</v>
      </c>
      <c r="R5781" s="4">
        <v>91.7</v>
      </c>
      <c r="S5781" s="4">
        <v>17.287500000000001</v>
      </c>
      <c r="T5781" s="29">
        <v>116.60000000000001</v>
      </c>
      <c r="U5781" s="4"/>
      <c r="V5781" s="9"/>
      <c r="W5781" s="9"/>
      <c r="X5781" s="9"/>
      <c r="Y5781" s="9"/>
      <c r="Z5781" s="9"/>
      <c r="AA5781" s="9"/>
    </row>
    <row r="5782" spans="1:27">
      <c r="A5782" s="39">
        <v>28</v>
      </c>
      <c r="B5782" s="39">
        <v>8</v>
      </c>
      <c r="C5782" s="40">
        <v>39688</v>
      </c>
      <c r="D5782" s="17">
        <v>0.625</v>
      </c>
      <c r="E5782" s="18">
        <v>0.5577325633850635</v>
      </c>
      <c r="F5782" s="4">
        <v>64.998905208453607</v>
      </c>
      <c r="G5782" s="4">
        <v>98.449967240719161</v>
      </c>
      <c r="H5782" s="4">
        <v>33.451062032265568</v>
      </c>
      <c r="I5782" s="19">
        <v>1.841494238125208</v>
      </c>
      <c r="J5782" s="19">
        <v>3.8799501154999381</v>
      </c>
      <c r="K5782" s="20">
        <v>1.9700805975564939</v>
      </c>
      <c r="L5782" s="20">
        <v>2.0773030267046675</v>
      </c>
      <c r="M5782" s="20">
        <v>0.10722242914817348</v>
      </c>
      <c r="N5782" s="21">
        <v>16.625</v>
      </c>
      <c r="O5782" s="21">
        <f t="shared" si="93"/>
        <v>21.612500000000001</v>
      </c>
      <c r="P5782" s="21">
        <v>10.5</v>
      </c>
      <c r="Q5782" s="19">
        <v>4.2979351286875236</v>
      </c>
      <c r="R5782" s="4">
        <v>91.8</v>
      </c>
      <c r="S5782" s="4">
        <v>17.337499999999999</v>
      </c>
      <c r="T5782" s="29">
        <v>136</v>
      </c>
      <c r="U5782" s="4"/>
      <c r="V5782" s="9"/>
      <c r="W5782" s="9"/>
      <c r="X5782" s="9"/>
      <c r="Y5782" s="9"/>
      <c r="Z5782" s="9"/>
      <c r="AA5782" s="9"/>
    </row>
    <row r="5783" spans="1:27">
      <c r="A5783" s="39">
        <v>28</v>
      </c>
      <c r="B5783" s="39">
        <v>8</v>
      </c>
      <c r="C5783" s="40">
        <v>39688</v>
      </c>
      <c r="D5783" s="17">
        <v>0.66666666666699825</v>
      </c>
      <c r="E5783" s="18">
        <v>0.57171915588256528</v>
      </c>
      <c r="F5783" s="4">
        <v>63.194633927566358</v>
      </c>
      <c r="G5783" s="4">
        <v>96.000048838169292</v>
      </c>
      <c r="H5783" s="4">
        <v>32.805414910602934</v>
      </c>
      <c r="I5783" s="19">
        <v>2.0617169743752335</v>
      </c>
      <c r="J5783" s="19">
        <v>3.4984374754999443</v>
      </c>
      <c r="K5783" s="20">
        <v>1.9165207984454946</v>
      </c>
      <c r="L5783" s="20">
        <v>2.0140578187784195</v>
      </c>
      <c r="M5783" s="20">
        <v>9.7537020332924662E-2</v>
      </c>
      <c r="N5783" s="21">
        <v>16.25</v>
      </c>
      <c r="O5783" s="21">
        <f t="shared" si="93"/>
        <v>21.125</v>
      </c>
      <c r="P5783" s="21">
        <v>10.125</v>
      </c>
      <c r="Q5783" s="19">
        <v>4.1717627338750241</v>
      </c>
      <c r="R5783" s="4">
        <v>95.3</v>
      </c>
      <c r="S5783" s="4">
        <v>17.1875</v>
      </c>
      <c r="T5783" s="29">
        <v>140.94999999999999</v>
      </c>
      <c r="U5783" s="4"/>
      <c r="V5783" s="9"/>
      <c r="W5783" s="9"/>
      <c r="X5783" s="9"/>
      <c r="Y5783" s="9"/>
      <c r="Z5783" s="9"/>
      <c r="AA5783" s="9"/>
    </row>
    <row r="5784" spans="1:27">
      <c r="A5784" s="39">
        <v>28</v>
      </c>
      <c r="B5784" s="39">
        <v>8</v>
      </c>
      <c r="C5784" s="40">
        <v>39688</v>
      </c>
      <c r="D5784" s="17">
        <v>0.70833333333399651</v>
      </c>
      <c r="E5784" s="18">
        <v>0.55661567872131346</v>
      </c>
      <c r="F5784" s="4">
        <v>61.648332527616589</v>
      </c>
      <c r="G5784" s="4">
        <v>93.808104516644406</v>
      </c>
      <c r="H5784" s="4">
        <v>32.159771989027824</v>
      </c>
      <c r="I5784" s="19">
        <v>1.9137343531252173</v>
      </c>
      <c r="J5784" s="19">
        <v>3.816599329499939</v>
      </c>
      <c r="K5784" s="20">
        <v>1.8986722830757454</v>
      </c>
      <c r="L5784" s="20">
        <v>1.9968459939461694</v>
      </c>
      <c r="M5784" s="20">
        <v>9.8173710870424313E-2</v>
      </c>
      <c r="N5784" s="21">
        <v>17.75</v>
      </c>
      <c r="O5784" s="21">
        <f t="shared" si="93"/>
        <v>23.074999999999999</v>
      </c>
      <c r="P5784" s="21">
        <v>10.4375</v>
      </c>
      <c r="Q5784" s="19">
        <v>4.3616773942500267</v>
      </c>
      <c r="R5784" s="4">
        <v>93.525000000000006</v>
      </c>
      <c r="S5784" s="4">
        <v>17.5625</v>
      </c>
      <c r="T5784" s="29">
        <v>140.92500000000001</v>
      </c>
      <c r="U5784" s="4"/>
      <c r="V5784" s="9"/>
      <c r="W5784" s="9"/>
      <c r="X5784" s="9"/>
      <c r="Y5784" s="9"/>
      <c r="Z5784" s="9"/>
      <c r="AA5784" s="9"/>
    </row>
    <row r="5785" spans="1:27">
      <c r="A5785" s="39">
        <v>28</v>
      </c>
      <c r="B5785" s="39">
        <v>8</v>
      </c>
      <c r="C5785" s="40">
        <v>39688</v>
      </c>
      <c r="D5785" s="17">
        <v>0.75</v>
      </c>
      <c r="E5785" s="18">
        <v>0.55315174418131319</v>
      </c>
      <c r="F5785" s="4">
        <v>62.816278437703936</v>
      </c>
      <c r="G5785" s="4">
        <v>96.792191442044228</v>
      </c>
      <c r="H5785" s="4">
        <v>33.975913004340285</v>
      </c>
      <c r="I5785" s="19">
        <v>2.0601402006252347</v>
      </c>
      <c r="J5785" s="19">
        <v>3.6895024394999409</v>
      </c>
      <c r="K5785" s="20">
        <v>1.9046314681969958</v>
      </c>
      <c r="L5785" s="20">
        <v>1.9911424778034195</v>
      </c>
      <c r="M5785" s="20">
        <v>8.6511009606423661E-2</v>
      </c>
      <c r="N5785" s="21">
        <v>14.8125</v>
      </c>
      <c r="O5785" s="21">
        <f t="shared" si="93"/>
        <v>19.256250000000001</v>
      </c>
      <c r="P5785" s="21">
        <v>9.875</v>
      </c>
      <c r="Q5785" s="19">
        <v>3.8562097446250254</v>
      </c>
      <c r="R5785" s="4">
        <v>94.65</v>
      </c>
      <c r="S5785" s="4">
        <v>17.637499999999999</v>
      </c>
      <c r="T5785" s="29">
        <v>118.62499999999999</v>
      </c>
      <c r="U5785" s="4"/>
      <c r="V5785" s="9"/>
      <c r="W5785" s="9"/>
      <c r="X5785" s="9"/>
      <c r="Y5785" s="9"/>
      <c r="Z5785" s="9"/>
      <c r="AA5785" s="9"/>
    </row>
    <row r="5786" spans="1:27">
      <c r="A5786" s="39">
        <v>28</v>
      </c>
      <c r="B5786" s="39">
        <v>8</v>
      </c>
      <c r="C5786" s="40">
        <v>39688</v>
      </c>
      <c r="D5786" s="17">
        <v>0.79166666666699825</v>
      </c>
      <c r="E5786" s="18">
        <v>0.58658120997881713</v>
      </c>
      <c r="F5786" s="4">
        <v>52.480042063367861</v>
      </c>
      <c r="G5786" s="4">
        <v>85.411886854319889</v>
      </c>
      <c r="H5786" s="4">
        <v>32.931844790952034</v>
      </c>
      <c r="I5786" s="19">
        <v>1.5445243256251764</v>
      </c>
      <c r="J5786" s="19">
        <v>3.0534820904999505</v>
      </c>
      <c r="K5786" s="20">
        <v>1.9998707117554964</v>
      </c>
      <c r="L5786" s="20">
        <v>2.1120469337931644</v>
      </c>
      <c r="M5786" s="20">
        <v>0.11217622203766819</v>
      </c>
      <c r="N5786" s="21">
        <v>15.8125</v>
      </c>
      <c r="O5786" s="21">
        <f t="shared" si="93"/>
        <v>20.556250000000002</v>
      </c>
      <c r="P5786" s="21">
        <v>9.4375</v>
      </c>
      <c r="Q5786" s="19">
        <v>3.5403461151875248</v>
      </c>
      <c r="R5786" s="4">
        <v>93.674999999999997</v>
      </c>
      <c r="S5786" s="4">
        <v>17.774999999999999</v>
      </c>
      <c r="T5786" s="29">
        <v>111.49999999999999</v>
      </c>
      <c r="U5786" s="4"/>
      <c r="V5786" s="9"/>
      <c r="W5786" s="9"/>
      <c r="X5786" s="9"/>
      <c r="Y5786" s="9"/>
      <c r="Z5786" s="9"/>
      <c r="AA5786" s="9"/>
    </row>
    <row r="5787" spans="1:27">
      <c r="A5787" s="39">
        <v>28</v>
      </c>
      <c r="B5787" s="39">
        <v>8</v>
      </c>
      <c r="C5787" s="40">
        <v>39688</v>
      </c>
      <c r="D5787" s="17">
        <v>0.83333333333399651</v>
      </c>
      <c r="E5787" s="18">
        <v>0.60839695586506992</v>
      </c>
      <c r="F5787" s="4">
        <v>53.518308345692731</v>
      </c>
      <c r="G5787" s="4">
        <v>88.2664587871447</v>
      </c>
      <c r="H5787" s="4">
        <v>34.748150441451983</v>
      </c>
      <c r="I5787" s="19">
        <v>1.4704074312501683</v>
      </c>
      <c r="J5787" s="19">
        <v>3.2444365979999477</v>
      </c>
      <c r="K5787" s="20">
        <v>2.0534465249007465</v>
      </c>
      <c r="L5787" s="20">
        <v>2.1926719941556603</v>
      </c>
      <c r="M5787" s="20">
        <v>0.13922546925491386</v>
      </c>
      <c r="N5787" s="21">
        <v>15.0625</v>
      </c>
      <c r="O5787" s="21">
        <f t="shared" si="93"/>
        <v>19.581250000000001</v>
      </c>
      <c r="P5787" s="21">
        <v>10.0625</v>
      </c>
      <c r="Q5787" s="19">
        <v>2.7186434398125199</v>
      </c>
      <c r="R5787" s="4">
        <v>96.424999999999997</v>
      </c>
      <c r="S5787" s="4">
        <v>17.412500000000001</v>
      </c>
      <c r="T5787" s="29">
        <v>135.55000000000001</v>
      </c>
      <c r="U5787" s="4"/>
      <c r="V5787" s="9"/>
      <c r="W5787" s="9"/>
      <c r="X5787" s="9"/>
      <c r="Y5787" s="9"/>
      <c r="Z5787" s="9"/>
      <c r="AA5787" s="9"/>
    </row>
    <row r="5788" spans="1:27">
      <c r="A5788" s="39">
        <v>28</v>
      </c>
      <c r="B5788" s="39">
        <v>8</v>
      </c>
      <c r="C5788" s="40">
        <v>39688</v>
      </c>
      <c r="D5788" s="17">
        <v>0.875</v>
      </c>
      <c r="E5788" s="18">
        <v>0.49407098539630667</v>
      </c>
      <c r="F5788" s="4">
        <v>45.636038625618809</v>
      </c>
      <c r="G5788" s="4">
        <v>76.624504502770392</v>
      </c>
      <c r="H5788" s="4">
        <v>30.988465877151583</v>
      </c>
      <c r="I5788" s="19">
        <v>1.3228503993751519</v>
      </c>
      <c r="J5788" s="19">
        <v>2.7992100924999548</v>
      </c>
      <c r="K5788" s="20">
        <v>1.9760777641722471</v>
      </c>
      <c r="L5788" s="20">
        <v>2.0776242483126648</v>
      </c>
      <c r="M5788" s="20">
        <v>0.10154648414041756</v>
      </c>
      <c r="N5788" s="21">
        <v>14.5</v>
      </c>
      <c r="O5788" s="21">
        <f t="shared" si="93"/>
        <v>18.850000000000001</v>
      </c>
      <c r="P5788" s="21">
        <v>8</v>
      </c>
      <c r="Q5788" s="19">
        <v>4.2995314468750339</v>
      </c>
      <c r="R5788" s="4">
        <v>96.85</v>
      </c>
      <c r="S5788" s="4">
        <v>17.4375</v>
      </c>
      <c r="T5788" s="29">
        <v>146.1</v>
      </c>
      <c r="U5788" s="4"/>
      <c r="V5788" s="9"/>
      <c r="W5788" s="9"/>
      <c r="X5788" s="9"/>
      <c r="Y5788" s="9"/>
      <c r="Z5788" s="9"/>
      <c r="AA5788" s="9"/>
    </row>
    <row r="5789" spans="1:27">
      <c r="A5789" s="39">
        <v>28</v>
      </c>
      <c r="B5789" s="39">
        <v>8</v>
      </c>
      <c r="C5789" s="40">
        <v>39688</v>
      </c>
      <c r="D5789" s="17">
        <v>0.91666666666699825</v>
      </c>
      <c r="E5789" s="18">
        <v>0.42046888882754857</v>
      </c>
      <c r="F5789" s="4">
        <v>41.372939091781895</v>
      </c>
      <c r="G5789" s="4">
        <v>71.064833554245723</v>
      </c>
      <c r="H5789" s="4">
        <v>29.691894462463829</v>
      </c>
      <c r="I5789" s="19">
        <v>1.3958300631251608</v>
      </c>
      <c r="J5789" s="19">
        <v>2.9901672424999517</v>
      </c>
      <c r="K5789" s="20">
        <v>1.9760853877387479</v>
      </c>
      <c r="L5789" s="20">
        <v>2.0661677088871646</v>
      </c>
      <c r="M5789" s="20">
        <v>9.0082321148416966E-2</v>
      </c>
      <c r="N5789" s="21">
        <v>12.9375</v>
      </c>
      <c r="O5789" s="21">
        <f t="shared" si="93"/>
        <v>16.818750000000001</v>
      </c>
      <c r="P5789" s="21">
        <v>6.3125</v>
      </c>
      <c r="Q5789" s="19">
        <v>4.2365515726875351</v>
      </c>
      <c r="R5789" s="4">
        <v>96.7</v>
      </c>
      <c r="S5789" s="4">
        <v>17.425000000000001</v>
      </c>
      <c r="T5789" s="29">
        <v>110.825</v>
      </c>
      <c r="U5789" s="4"/>
      <c r="V5789" s="9"/>
      <c r="W5789" s="9"/>
      <c r="X5789" s="9"/>
      <c r="Y5789" s="9"/>
      <c r="Z5789" s="9"/>
      <c r="AA5789" s="9"/>
    </row>
    <row r="5790" spans="1:27">
      <c r="A5790" s="39">
        <v>28</v>
      </c>
      <c r="B5790" s="39">
        <v>8</v>
      </c>
      <c r="C5790" s="40">
        <v>39688</v>
      </c>
      <c r="D5790" s="17">
        <v>0.95833333333399651</v>
      </c>
      <c r="E5790" s="18">
        <v>0.42272555921879884</v>
      </c>
      <c r="F5790" s="4">
        <v>38.143498839019841</v>
      </c>
      <c r="G5790" s="4">
        <v>65.374610421246047</v>
      </c>
      <c r="H5790" s="4">
        <v>27.231111582226212</v>
      </c>
      <c r="I5790" s="19">
        <v>1.2484334993751443</v>
      </c>
      <c r="J5790" s="19">
        <v>2.6085298764999574</v>
      </c>
      <c r="K5790" s="20">
        <v>1.9344282970424982</v>
      </c>
      <c r="L5790" s="20">
        <v>2.0086658453196664</v>
      </c>
      <c r="M5790" s="20">
        <v>7.4237548277168275E-2</v>
      </c>
      <c r="N5790" s="21">
        <v>9.9375</v>
      </c>
      <c r="O5790" s="21">
        <f t="shared" si="93"/>
        <v>12.918750000000001</v>
      </c>
      <c r="P5790" s="21">
        <v>5.75</v>
      </c>
      <c r="Q5790" s="19">
        <v>5.248616739875045</v>
      </c>
      <c r="R5790" s="4">
        <v>97.525000000000006</v>
      </c>
      <c r="S5790" s="4">
        <v>17.1875</v>
      </c>
      <c r="T5790" s="29">
        <v>97.725000000000009</v>
      </c>
      <c r="U5790" s="4"/>
      <c r="V5790" s="9"/>
      <c r="W5790" s="9"/>
      <c r="X5790" s="9"/>
      <c r="Y5790" s="9"/>
      <c r="Z5790" s="9"/>
      <c r="AA5790" s="9"/>
    </row>
    <row r="5791" spans="1:27">
      <c r="A5791" s="39">
        <v>29</v>
      </c>
      <c r="B5791" s="39">
        <v>8</v>
      </c>
      <c r="C5791" s="40">
        <v>39689</v>
      </c>
      <c r="D5791" s="17">
        <v>0</v>
      </c>
      <c r="E5791" s="18">
        <v>0.38405177403004426</v>
      </c>
      <c r="F5791" s="4">
        <v>32.068895032333167</v>
      </c>
      <c r="G5791" s="4">
        <v>56.835458427846554</v>
      </c>
      <c r="H5791" s="4">
        <v>24.766563395513387</v>
      </c>
      <c r="I5791" s="19">
        <v>1.174539865000136</v>
      </c>
      <c r="J5791" s="19">
        <v>2.4813679809999591</v>
      </c>
      <c r="K5791" s="20">
        <v>1.9463398731079988</v>
      </c>
      <c r="L5791" s="20">
        <v>2.0144730483264159</v>
      </c>
      <c r="M5791" s="20">
        <v>6.8133175218417164E-2</v>
      </c>
      <c r="N5791" s="21">
        <v>10.5</v>
      </c>
      <c r="O5791" s="21">
        <f t="shared" si="93"/>
        <v>13.65</v>
      </c>
      <c r="P5791" s="21">
        <v>5.6875</v>
      </c>
      <c r="Q5791" s="19">
        <v>7.0196261741250634</v>
      </c>
      <c r="R5791" s="4">
        <v>98.174999999999997</v>
      </c>
      <c r="S5791" s="4">
        <v>17.037500000000001</v>
      </c>
      <c r="T5791" s="29">
        <v>83.275000000000006</v>
      </c>
      <c r="U5791" s="4"/>
      <c r="V5791" s="9"/>
      <c r="W5791" s="9"/>
      <c r="X5791" s="9"/>
      <c r="Y5791" s="9"/>
      <c r="Z5791" s="9"/>
      <c r="AA5791" s="9"/>
    </row>
    <row r="5792" spans="1:27">
      <c r="A5792" s="39">
        <v>29</v>
      </c>
      <c r="B5792" s="39">
        <v>8</v>
      </c>
      <c r="C5792" s="40">
        <v>39689</v>
      </c>
      <c r="D5792" s="17">
        <v>4.1666666666998253E-2</v>
      </c>
      <c r="E5792" s="18">
        <v>0.32190128813753704</v>
      </c>
      <c r="F5792" s="4">
        <v>33.493758487282982</v>
      </c>
      <c r="G5792" s="4">
        <v>60.206440981996352</v>
      </c>
      <c r="H5792" s="4">
        <v>26.712682494713366</v>
      </c>
      <c r="I5792" s="19">
        <v>0.9539473543751108</v>
      </c>
      <c r="J5792" s="19">
        <v>2.2905693809999623</v>
      </c>
      <c r="K5792" s="20">
        <v>1.9820601721994995</v>
      </c>
      <c r="L5792" s="20">
        <v>2.0548161171816637</v>
      </c>
      <c r="M5792" s="20">
        <v>7.2755944982164478E-2</v>
      </c>
      <c r="N5792" s="21">
        <v>9.0625</v>
      </c>
      <c r="O5792" s="21">
        <f t="shared" si="93"/>
        <v>11.78125</v>
      </c>
      <c r="P5792" s="21">
        <v>5.6875</v>
      </c>
      <c r="Q5792" s="19">
        <v>3.9211661527500374</v>
      </c>
      <c r="R5792" s="4">
        <v>97.9</v>
      </c>
      <c r="S5792" s="4">
        <v>16.95</v>
      </c>
      <c r="T5792" s="29">
        <v>96</v>
      </c>
      <c r="U5792" s="4"/>
      <c r="V5792" s="9"/>
      <c r="W5792" s="9"/>
      <c r="X5792" s="9"/>
      <c r="Y5792" s="9"/>
      <c r="Z5792" s="9"/>
      <c r="AA5792" s="9"/>
    </row>
    <row r="5793" spans="1:27">
      <c r="A5793" s="39">
        <v>29</v>
      </c>
      <c r="B5793" s="39">
        <v>8</v>
      </c>
      <c r="C5793" s="40">
        <v>39689</v>
      </c>
      <c r="D5793" s="17">
        <v>8.3333333333996507E-2</v>
      </c>
      <c r="E5793" s="18">
        <v>0.31823399975628675</v>
      </c>
      <c r="F5793" s="4">
        <v>37.634833289644938</v>
      </c>
      <c r="G5793" s="4">
        <v>65.131958979321041</v>
      </c>
      <c r="H5793" s="4">
        <v>27.497125689676103</v>
      </c>
      <c r="I5793" s="19">
        <v>1.2469892862501453</v>
      </c>
      <c r="J5793" s="19">
        <v>2.4179030389999605</v>
      </c>
      <c r="K5793" s="20">
        <v>2.0237327883854999</v>
      </c>
      <c r="L5793" s="20">
        <v>2.0951602614729117</v>
      </c>
      <c r="M5793" s="20">
        <v>7.1427473087411819E-2</v>
      </c>
      <c r="N5793" s="21">
        <v>11.5625</v>
      </c>
      <c r="O5793" s="21">
        <f t="shared" si="93"/>
        <v>15.03125</v>
      </c>
      <c r="P5793" s="21">
        <v>6.875</v>
      </c>
      <c r="Q5793" s="19">
        <v>5.3760679531250526</v>
      </c>
      <c r="R5793" s="4">
        <v>97.025000000000006</v>
      </c>
      <c r="S5793" s="4">
        <v>16.962499999999999</v>
      </c>
      <c r="T5793" s="29">
        <v>110.97500000000001</v>
      </c>
      <c r="U5793" s="4"/>
      <c r="V5793" s="9"/>
      <c r="W5793" s="9"/>
      <c r="X5793" s="9"/>
      <c r="Y5793" s="9"/>
      <c r="Z5793" s="9"/>
      <c r="AA5793" s="9"/>
    </row>
    <row r="5794" spans="1:27">
      <c r="A5794" s="39">
        <v>29</v>
      </c>
      <c r="B5794" s="39">
        <v>8</v>
      </c>
      <c r="C5794" s="40">
        <v>39689</v>
      </c>
      <c r="D5794" s="17">
        <v>0.125</v>
      </c>
      <c r="E5794" s="18">
        <v>0.30479040146628539</v>
      </c>
      <c r="F5794" s="4">
        <v>43.1992221396942</v>
      </c>
      <c r="G5794" s="4">
        <v>71.482687222670648</v>
      </c>
      <c r="H5794" s="4">
        <v>28.283465082976448</v>
      </c>
      <c r="I5794" s="19">
        <v>1.319850343125154</v>
      </c>
      <c r="J5794" s="19">
        <v>2.4816132049999591</v>
      </c>
      <c r="K5794" s="20">
        <v>2.1011188356362505</v>
      </c>
      <c r="L5794" s="20">
        <v>2.2045799200291567</v>
      </c>
      <c r="M5794" s="20">
        <v>0.10346108439290602</v>
      </c>
      <c r="N5794" s="21">
        <v>12.6875</v>
      </c>
      <c r="O5794" s="21">
        <f t="shared" si="93"/>
        <v>16.493750000000002</v>
      </c>
      <c r="P5794" s="21">
        <v>7.9375</v>
      </c>
      <c r="Q5794" s="19">
        <v>4.427621579375046</v>
      </c>
      <c r="R5794" s="4">
        <v>96.825000000000003</v>
      </c>
      <c r="S5794" s="4">
        <v>16.9375</v>
      </c>
      <c r="T5794" s="29">
        <v>111.19999999999999</v>
      </c>
      <c r="U5794" s="4"/>
      <c r="V5794" s="9"/>
      <c r="W5794" s="9"/>
      <c r="X5794" s="9"/>
      <c r="Y5794" s="9"/>
      <c r="Z5794" s="9"/>
      <c r="AA5794" s="9"/>
    </row>
    <row r="5795" spans="1:27">
      <c r="A5795" s="39">
        <v>29</v>
      </c>
      <c r="B5795" s="39">
        <v>8</v>
      </c>
      <c r="C5795" s="40">
        <v>39689</v>
      </c>
      <c r="D5795" s="17">
        <v>0.16666666666699825</v>
      </c>
      <c r="E5795" s="18">
        <v>0.31870634016003713</v>
      </c>
      <c r="F5795" s="4">
        <v>54.973386454630123</v>
      </c>
      <c r="G5795" s="4">
        <v>84.698699147244824</v>
      </c>
      <c r="H5795" s="4">
        <v>29.725312692614697</v>
      </c>
      <c r="I5795" s="19">
        <v>1.6858021700001973</v>
      </c>
      <c r="J5795" s="19">
        <v>3.1816661049999477</v>
      </c>
      <c r="K5795" s="20">
        <v>2.1249356650925009</v>
      </c>
      <c r="L5795" s="20">
        <v>2.239174193177655</v>
      </c>
      <c r="M5795" s="20">
        <v>0.11423852808515356</v>
      </c>
      <c r="N5795" s="21">
        <v>15.625</v>
      </c>
      <c r="O5795" s="21">
        <f t="shared" si="93"/>
        <v>20.3125</v>
      </c>
      <c r="P5795" s="21">
        <v>10.1875</v>
      </c>
      <c r="Q5795" s="19">
        <v>3.0995124742500328</v>
      </c>
      <c r="R5795" s="4">
        <v>97.075000000000003</v>
      </c>
      <c r="S5795" s="4">
        <v>16.824999999999999</v>
      </c>
      <c r="T5795" s="29">
        <v>136.25</v>
      </c>
      <c r="U5795" s="4"/>
      <c r="V5795" s="9"/>
      <c r="W5795" s="9"/>
      <c r="X5795" s="9"/>
      <c r="Y5795" s="9"/>
      <c r="Z5795" s="9"/>
      <c r="AA5795" s="9"/>
    </row>
    <row r="5796" spans="1:27">
      <c r="A5796" s="39">
        <v>29</v>
      </c>
      <c r="B5796" s="39">
        <v>8</v>
      </c>
      <c r="C5796" s="40">
        <v>39689</v>
      </c>
      <c r="D5796" s="17">
        <v>0.20833333333399651</v>
      </c>
      <c r="E5796" s="18">
        <v>0.38546305686129478</v>
      </c>
      <c r="F5796" s="4">
        <v>68.559874603690815</v>
      </c>
      <c r="G5796" s="4">
        <v>99.729583682718896</v>
      </c>
      <c r="H5796" s="4">
        <v>31.169709079028085</v>
      </c>
      <c r="I5796" s="19">
        <v>1.9050132593752238</v>
      </c>
      <c r="J5796" s="19">
        <v>3.8817533574999361</v>
      </c>
      <c r="K5796" s="20">
        <v>2.2261314465427517</v>
      </c>
      <c r="L5796" s="20">
        <v>2.3773839998476483</v>
      </c>
      <c r="M5796" s="20">
        <v>0.15125255330489645</v>
      </c>
      <c r="N5796" s="21">
        <v>15.875</v>
      </c>
      <c r="O5796" s="21">
        <f t="shared" si="93"/>
        <v>20.637499999999999</v>
      </c>
      <c r="P5796" s="21">
        <v>10.625</v>
      </c>
      <c r="Q5796" s="19">
        <v>1.9610514865000219</v>
      </c>
      <c r="R5796" s="4">
        <v>97.65</v>
      </c>
      <c r="S5796" s="4">
        <v>16.649999999999999</v>
      </c>
      <c r="T5796" s="29">
        <v>201.85000000000002</v>
      </c>
      <c r="U5796" s="4"/>
      <c r="V5796" s="9"/>
      <c r="W5796" s="9"/>
      <c r="X5796" s="9"/>
      <c r="Y5796" s="9"/>
      <c r="Z5796" s="9"/>
      <c r="AA5796" s="9"/>
    </row>
    <row r="5797" spans="1:27">
      <c r="A5797" s="39">
        <v>29</v>
      </c>
      <c r="B5797" s="39">
        <v>8</v>
      </c>
      <c r="C5797" s="40">
        <v>39689</v>
      </c>
      <c r="D5797" s="17">
        <v>0.25</v>
      </c>
      <c r="E5797" s="18">
        <v>0.57175844987631674</v>
      </c>
      <c r="F5797" s="4">
        <v>85.253317573913591</v>
      </c>
      <c r="G5797" s="4">
        <v>119.42608744849267</v>
      </c>
      <c r="H5797" s="4">
        <v>34.172769874579089</v>
      </c>
      <c r="I5797" s="19">
        <v>2.4170011593752849</v>
      </c>
      <c r="J5797" s="19">
        <v>4.6455333354999233</v>
      </c>
      <c r="K5797" s="20">
        <v>2.2618536202817525</v>
      </c>
      <c r="L5797" s="20">
        <v>2.4522816990553942</v>
      </c>
      <c r="M5797" s="20">
        <v>0.19042807877364198</v>
      </c>
      <c r="N5797" s="21">
        <v>22.3125</v>
      </c>
      <c r="O5797" s="21">
        <f t="shared" si="93"/>
        <v>29.006250000000001</v>
      </c>
      <c r="P5797" s="21">
        <v>14.3125</v>
      </c>
      <c r="Q5797" s="19">
        <v>1.7081167745000194</v>
      </c>
      <c r="R5797" s="4">
        <v>98.25</v>
      </c>
      <c r="S5797" s="4">
        <v>16.612500000000001</v>
      </c>
      <c r="T5797" s="29">
        <v>228.32499999999999</v>
      </c>
      <c r="U5797" s="4"/>
      <c r="V5797" s="9"/>
      <c r="W5797" s="9"/>
      <c r="X5797" s="9"/>
      <c r="Y5797" s="9"/>
      <c r="Z5797" s="9"/>
      <c r="AA5797" s="9"/>
    </row>
    <row r="5798" spans="1:27">
      <c r="A5798" s="39">
        <v>29</v>
      </c>
      <c r="B5798" s="39">
        <v>8</v>
      </c>
      <c r="C5798" s="40">
        <v>39689</v>
      </c>
      <c r="D5798" s="17">
        <v>0.29166666666699825</v>
      </c>
      <c r="E5798" s="18">
        <v>0.51731159031006047</v>
      </c>
      <c r="F5798" s="4">
        <v>56.408681130304963</v>
      </c>
      <c r="G5798" s="4">
        <v>85.496639867694739</v>
      </c>
      <c r="H5798" s="4">
        <v>29.087958737389776</v>
      </c>
      <c r="I5798" s="19">
        <v>1.4642608043751728</v>
      </c>
      <c r="J5798" s="19">
        <v>3.1819816194999468</v>
      </c>
      <c r="K5798" s="20">
        <v>2.321384840849503</v>
      </c>
      <c r="L5798" s="20">
        <v>2.5559642062808896</v>
      </c>
      <c r="M5798" s="20">
        <v>0.23457936543138613</v>
      </c>
      <c r="N5798" s="21">
        <v>21.0625</v>
      </c>
      <c r="O5798" s="21">
        <f t="shared" si="93"/>
        <v>27.381250000000001</v>
      </c>
      <c r="P5798" s="21">
        <v>13.625</v>
      </c>
      <c r="Q5798" s="19">
        <v>2.4041683818125286</v>
      </c>
      <c r="R5798" s="4">
        <v>98.75</v>
      </c>
      <c r="S5798" s="4">
        <v>16.574999999999999</v>
      </c>
      <c r="T5798" s="29">
        <v>253.92500000000001</v>
      </c>
      <c r="U5798" s="4"/>
      <c r="V5798" s="9"/>
      <c r="W5798" s="9"/>
      <c r="X5798" s="9"/>
      <c r="Y5798" s="9"/>
      <c r="Z5798" s="9"/>
      <c r="AA5798" s="9"/>
    </row>
    <row r="5799" spans="1:27">
      <c r="A5799" s="39">
        <v>29</v>
      </c>
      <c r="B5799" s="39">
        <v>8</v>
      </c>
      <c r="C5799" s="40">
        <v>39689</v>
      </c>
      <c r="D5799" s="17">
        <v>0.33333333333399651</v>
      </c>
      <c r="E5799" s="18">
        <v>0.4902482971938073</v>
      </c>
      <c r="F5799" s="4">
        <v>37.004814661082563</v>
      </c>
      <c r="G5799" s="4">
        <v>63.480045453421084</v>
      </c>
      <c r="H5799" s="4">
        <v>26.475230792338522</v>
      </c>
      <c r="I5799" s="19">
        <v>1.09777873500013</v>
      </c>
      <c r="J5799" s="19">
        <v>2.1001756119999651</v>
      </c>
      <c r="K5799" s="20">
        <v>2.2202047041847535</v>
      </c>
      <c r="L5799" s="20">
        <v>2.4063522253293952</v>
      </c>
      <c r="M5799" s="20">
        <v>0.18614752114464189</v>
      </c>
      <c r="N5799" s="21">
        <v>17.75</v>
      </c>
      <c r="O5799" s="21">
        <f t="shared" si="93"/>
        <v>23.074999999999999</v>
      </c>
      <c r="P5799" s="21">
        <v>10.625</v>
      </c>
      <c r="Q5799" s="19">
        <v>3.5432026330000435</v>
      </c>
      <c r="R5799" s="4">
        <v>99.05</v>
      </c>
      <c r="S5799" s="4">
        <v>16.600000000000001</v>
      </c>
      <c r="T5799" s="29">
        <v>266.55</v>
      </c>
      <c r="U5799" s="4"/>
      <c r="V5799" s="9"/>
      <c r="W5799" s="9"/>
      <c r="X5799" s="9"/>
      <c r="Y5799" s="9"/>
      <c r="Z5799" s="9"/>
      <c r="AA5799" s="9"/>
    </row>
    <row r="5800" spans="1:27">
      <c r="A5800" s="39">
        <v>29</v>
      </c>
      <c r="B5800" s="39">
        <v>8</v>
      </c>
      <c r="C5800" s="40">
        <v>39689</v>
      </c>
      <c r="D5800" s="17">
        <v>0.375</v>
      </c>
      <c r="E5800" s="18">
        <v>0.47686100675755572</v>
      </c>
      <c r="F5800" s="4">
        <v>36.489973305295138</v>
      </c>
      <c r="G5800" s="4">
        <v>61.412251062246206</v>
      </c>
      <c r="H5800" s="4">
        <v>24.922277756951068</v>
      </c>
      <c r="I5800" s="19">
        <v>1.0973601225001304</v>
      </c>
      <c r="J5800" s="19">
        <v>2.2911782129999616</v>
      </c>
      <c r="K5800" s="20">
        <v>2.2142608741307539</v>
      </c>
      <c r="L5800" s="20">
        <v>2.3949004326558954</v>
      </c>
      <c r="M5800" s="20">
        <v>0.18063955852514146</v>
      </c>
      <c r="N5800" s="21">
        <v>22.125</v>
      </c>
      <c r="O5800" s="21">
        <f t="shared" si="93"/>
        <v>28.762499999999999</v>
      </c>
      <c r="P5800" s="21">
        <v>9.8125</v>
      </c>
      <c r="Q5800" s="19">
        <v>3.7332505648750471</v>
      </c>
      <c r="R5800" s="4">
        <v>99.174999999999997</v>
      </c>
      <c r="S5800" s="4">
        <v>16.862500000000001</v>
      </c>
      <c r="T5800" s="29">
        <v>285.89999999999998</v>
      </c>
      <c r="U5800" s="4"/>
      <c r="V5800" s="9"/>
      <c r="W5800" s="9"/>
      <c r="X5800" s="9"/>
      <c r="Y5800" s="9"/>
      <c r="Z5800" s="9"/>
      <c r="AA5800" s="9"/>
    </row>
    <row r="5801" spans="1:27">
      <c r="A5801" s="39">
        <v>29</v>
      </c>
      <c r="B5801" s="39">
        <v>8</v>
      </c>
      <c r="C5801" s="40">
        <v>39689</v>
      </c>
      <c r="D5801" s="17">
        <v>0.41666666666699825</v>
      </c>
      <c r="E5801" s="18">
        <v>0.44775694979755237</v>
      </c>
      <c r="F5801" s="4">
        <v>33.904607884382983</v>
      </c>
      <c r="G5801" s="4">
        <v>57.400625087996445</v>
      </c>
      <c r="H5801" s="4">
        <v>23.496017203613455</v>
      </c>
      <c r="I5801" s="19">
        <v>1.0238083550001218</v>
      </c>
      <c r="J5801" s="19">
        <v>2.2912543169999617</v>
      </c>
      <c r="K5801" s="20">
        <v>2.0356993086650044</v>
      </c>
      <c r="L5801" s="20">
        <v>2.1761922816514043</v>
      </c>
      <c r="M5801" s="20">
        <v>0.14049297298640012</v>
      </c>
      <c r="N5801" s="21">
        <v>16.5</v>
      </c>
      <c r="O5801" s="21">
        <f t="shared" si="93"/>
        <v>21.45</v>
      </c>
      <c r="P5801" s="21">
        <v>10.625</v>
      </c>
      <c r="Q5801" s="19">
        <v>5.1889020174375675</v>
      </c>
      <c r="R5801" s="4">
        <v>98.4</v>
      </c>
      <c r="S5801" s="4">
        <v>17.5</v>
      </c>
      <c r="T5801" s="29">
        <v>297.72499999999997</v>
      </c>
      <c r="U5801" s="4"/>
      <c r="V5801" s="9"/>
      <c r="W5801" s="9"/>
      <c r="X5801" s="9"/>
      <c r="Y5801" s="9"/>
      <c r="Z5801" s="9"/>
      <c r="AA5801" s="9"/>
    </row>
    <row r="5802" spans="1:27">
      <c r="A5802" s="39">
        <v>29</v>
      </c>
      <c r="B5802" s="39">
        <v>8</v>
      </c>
      <c r="C5802" s="40">
        <v>39689</v>
      </c>
      <c r="D5802" s="17">
        <v>0.45833333333399651</v>
      </c>
      <c r="E5802" s="18">
        <v>0.43628955857630136</v>
      </c>
      <c r="F5802" s="4">
        <v>36.236697716157693</v>
      </c>
      <c r="G5802" s="4">
        <v>63.107122510396081</v>
      </c>
      <c r="H5802" s="4">
        <v>26.870424794238396</v>
      </c>
      <c r="I5802" s="19">
        <v>1.1696281450001396</v>
      </c>
      <c r="J5802" s="19">
        <v>2.6095720784999563</v>
      </c>
      <c r="K5802" s="20">
        <v>2.1428495261295053</v>
      </c>
      <c r="L5802" s="20">
        <v>2.3201798095481476</v>
      </c>
      <c r="M5802" s="20">
        <v>0.17733028341864254</v>
      </c>
      <c r="N5802" s="21">
        <v>17.4375</v>
      </c>
      <c r="O5802" s="21">
        <f t="shared" si="93"/>
        <v>22.668749999999999</v>
      </c>
      <c r="P5802" s="21">
        <v>13.9375</v>
      </c>
      <c r="Q5802" s="19">
        <v>6.8978713375625924</v>
      </c>
      <c r="R5802" s="4">
        <v>91.8</v>
      </c>
      <c r="S5802" s="4">
        <v>18.887499999999999</v>
      </c>
      <c r="T5802" s="29">
        <v>261.3</v>
      </c>
      <c r="U5802" s="4"/>
      <c r="V5802" s="9"/>
      <c r="W5802" s="9"/>
      <c r="X5802" s="9"/>
      <c r="Y5802" s="9"/>
      <c r="Z5802" s="9"/>
      <c r="AA5802" s="9"/>
    </row>
    <row r="5803" spans="1:27">
      <c r="A5803" s="39">
        <v>29</v>
      </c>
      <c r="B5803" s="39">
        <v>8</v>
      </c>
      <c r="C5803" s="40">
        <v>39689</v>
      </c>
      <c r="D5803" s="17">
        <v>0.5</v>
      </c>
      <c r="E5803" s="18">
        <v>0.42873943391505032</v>
      </c>
      <c r="F5803" s="4">
        <v>35.074440240245352</v>
      </c>
      <c r="G5803" s="4">
        <v>64.926437938145966</v>
      </c>
      <c r="H5803" s="4">
        <v>29.851997697900615</v>
      </c>
      <c r="I5803" s="19">
        <v>1.2422659418751487</v>
      </c>
      <c r="J5803" s="19">
        <v>2.2914049394999614</v>
      </c>
      <c r="K5803" s="20">
        <v>2.0773814571495057</v>
      </c>
      <c r="L5803" s="20">
        <v>2.2511502423591505</v>
      </c>
      <c r="M5803" s="20">
        <v>0.17376878520964478</v>
      </c>
      <c r="N5803" s="21">
        <v>13.4375</v>
      </c>
      <c r="O5803" s="21">
        <f t="shared" si="93"/>
        <v>17.46875</v>
      </c>
      <c r="P5803" s="21">
        <v>10.8125</v>
      </c>
      <c r="Q5803" s="19">
        <v>8.9867954104376242</v>
      </c>
      <c r="R5803" s="4">
        <v>80.625</v>
      </c>
      <c r="S5803" s="4">
        <v>20.412500000000001</v>
      </c>
      <c r="T5803" s="29">
        <v>245.6</v>
      </c>
      <c r="U5803" s="4"/>
      <c r="V5803" s="9"/>
      <c r="W5803" s="9"/>
      <c r="X5803" s="9"/>
      <c r="Y5803" s="9"/>
      <c r="Z5803" s="9"/>
      <c r="AA5803" s="9"/>
    </row>
    <row r="5804" spans="1:27">
      <c r="A5804" s="39">
        <v>29</v>
      </c>
      <c r="B5804" s="39">
        <v>8</v>
      </c>
      <c r="C5804" s="40">
        <v>39689</v>
      </c>
      <c r="D5804" s="17">
        <v>0.54166666666699825</v>
      </c>
      <c r="E5804" s="18">
        <v>0.50974957778380992</v>
      </c>
      <c r="F5804" s="4">
        <v>54.880819859042745</v>
      </c>
      <c r="G5804" s="4">
        <v>92.667218173794225</v>
      </c>
      <c r="H5804" s="4">
        <v>37.786398314751487</v>
      </c>
      <c r="I5804" s="19">
        <v>1.6800253175002016</v>
      </c>
      <c r="J5804" s="19">
        <v>3.0553133429999484</v>
      </c>
      <c r="K5804" s="20">
        <v>2.0476274213937558</v>
      </c>
      <c r="L5804" s="20">
        <v>2.1878755155689027</v>
      </c>
      <c r="M5804" s="20">
        <v>0.14024809417514672</v>
      </c>
      <c r="N5804" s="21">
        <v>16.8125</v>
      </c>
      <c r="O5804" s="21">
        <f t="shared" si="93"/>
        <v>21.856249999999999</v>
      </c>
      <c r="P5804" s="21">
        <v>12.625</v>
      </c>
      <c r="Q5804" s="19">
        <v>7.151892800250101</v>
      </c>
      <c r="R5804" s="4">
        <v>73.7</v>
      </c>
      <c r="S5804" s="4">
        <v>21.3125</v>
      </c>
      <c r="T5804" s="29">
        <v>241.29999999999998</v>
      </c>
      <c r="U5804" s="4"/>
      <c r="V5804" s="9"/>
      <c r="W5804" s="9"/>
      <c r="X5804" s="9"/>
      <c r="Y5804" s="9"/>
      <c r="Z5804" s="9"/>
      <c r="AA5804" s="9"/>
    </row>
    <row r="5805" spans="1:27">
      <c r="A5805" s="39">
        <v>29</v>
      </c>
      <c r="B5805" s="39">
        <v>8</v>
      </c>
      <c r="C5805" s="40">
        <v>39689</v>
      </c>
      <c r="D5805" s="17">
        <v>0.58333333333399651</v>
      </c>
      <c r="E5805" s="18">
        <v>0.61648340923132294</v>
      </c>
      <c r="F5805" s="4">
        <v>77.667529840489735</v>
      </c>
      <c r="G5805" s="4">
        <v>122.74582824724233</v>
      </c>
      <c r="H5805" s="4">
        <v>45.078298406752594</v>
      </c>
      <c r="I5805" s="19">
        <v>1.8984340662502288</v>
      </c>
      <c r="J5805" s="19">
        <v>4.3921576734999261</v>
      </c>
      <c r="K5805" s="20">
        <v>2.0416827165042566</v>
      </c>
      <c r="L5805" s="20">
        <v>2.1994465333024014</v>
      </c>
      <c r="M5805" s="20">
        <v>0.15776381679814488</v>
      </c>
      <c r="N5805" s="21">
        <v>24.125</v>
      </c>
      <c r="O5805" s="21">
        <f t="shared" si="93"/>
        <v>31.362500000000001</v>
      </c>
      <c r="P5805" s="21">
        <v>17.9375</v>
      </c>
      <c r="Q5805" s="19">
        <v>5.8864235310000863</v>
      </c>
      <c r="R5805" s="4">
        <v>72.325000000000003</v>
      </c>
      <c r="S5805" s="4">
        <v>21.324999999999999</v>
      </c>
      <c r="T5805" s="29">
        <v>193.77500000000003</v>
      </c>
      <c r="U5805" s="4"/>
      <c r="V5805" s="9"/>
      <c r="W5805" s="9"/>
      <c r="X5805" s="9"/>
      <c r="Y5805" s="9"/>
      <c r="Z5805" s="9"/>
      <c r="AA5805" s="9"/>
    </row>
    <row r="5806" spans="1:27">
      <c r="A5806" s="39">
        <v>29</v>
      </c>
      <c r="B5806" s="39">
        <v>8</v>
      </c>
      <c r="C5806" s="40">
        <v>39689</v>
      </c>
      <c r="D5806" s="17">
        <v>0.625</v>
      </c>
      <c r="E5806" s="18">
        <v>0.62677079360882415</v>
      </c>
      <c r="F5806" s="4">
        <v>67.446029436703597</v>
      </c>
      <c r="G5806" s="4">
        <v>111.34838326141802</v>
      </c>
      <c r="H5806" s="4">
        <v>43.902353824714432</v>
      </c>
      <c r="I5806" s="19">
        <v>2.1897108487502646</v>
      </c>
      <c r="J5806" s="19">
        <v>4.5196118294999241</v>
      </c>
      <c r="K5806" s="20">
        <v>2.0714527208482574</v>
      </c>
      <c r="L5806" s="20">
        <v>2.2570814913458985</v>
      </c>
      <c r="M5806" s="20">
        <v>0.18562877049764126</v>
      </c>
      <c r="N5806" s="21">
        <v>24.75</v>
      </c>
      <c r="O5806" s="21">
        <f t="shared" si="93"/>
        <v>32.175000000000004</v>
      </c>
      <c r="P5806" s="21">
        <v>17.5625</v>
      </c>
      <c r="Q5806" s="19">
        <v>5.8235249916250886</v>
      </c>
      <c r="R5806" s="4">
        <v>70.849999999999994</v>
      </c>
      <c r="S5806" s="4">
        <v>21.574999999999999</v>
      </c>
      <c r="T5806" s="29">
        <v>147.125</v>
      </c>
      <c r="U5806" s="4"/>
      <c r="V5806" s="9"/>
      <c r="W5806" s="9"/>
      <c r="X5806" s="9"/>
      <c r="Y5806" s="9"/>
      <c r="Z5806" s="9"/>
      <c r="AA5806" s="9"/>
    </row>
    <row r="5807" spans="1:27">
      <c r="A5807" s="39">
        <v>29</v>
      </c>
      <c r="B5807" s="39">
        <v>8</v>
      </c>
      <c r="C5807" s="40">
        <v>39689</v>
      </c>
      <c r="D5807" s="17">
        <v>0.66666666666699825</v>
      </c>
      <c r="E5807" s="18">
        <v>0.57201298557631775</v>
      </c>
      <c r="F5807" s="4">
        <v>36.120725129482743</v>
      </c>
      <c r="G5807" s="4">
        <v>72.596473589720432</v>
      </c>
      <c r="H5807" s="4">
        <v>36.475748460237696</v>
      </c>
      <c r="I5807" s="19">
        <v>1.1673955450001412</v>
      </c>
      <c r="J5807" s="19">
        <v>2.4826876454999578</v>
      </c>
      <c r="K5807" s="20">
        <v>2.0833656659745081</v>
      </c>
      <c r="L5807" s="20">
        <v>2.2744145066901469</v>
      </c>
      <c r="M5807" s="20">
        <v>0.19104884071563932</v>
      </c>
      <c r="N5807" s="21">
        <v>17.6875</v>
      </c>
      <c r="O5807" s="21">
        <f t="shared" si="93"/>
        <v>22.993750000000002</v>
      </c>
      <c r="P5807" s="21">
        <v>11.25</v>
      </c>
      <c r="Q5807" s="19">
        <v>10.065167339625155</v>
      </c>
      <c r="R5807" s="4">
        <v>70.924999999999997</v>
      </c>
      <c r="S5807" s="4">
        <v>21.637499999999999</v>
      </c>
      <c r="T5807" s="29">
        <v>198.17500000000001</v>
      </c>
      <c r="U5807" s="4"/>
      <c r="V5807" s="9"/>
      <c r="W5807" s="9"/>
      <c r="X5807" s="9"/>
      <c r="Y5807" s="9"/>
      <c r="Z5807" s="9"/>
      <c r="AA5807" s="9"/>
    </row>
    <row r="5808" spans="1:27">
      <c r="A5808" s="39">
        <v>29</v>
      </c>
      <c r="B5808" s="39">
        <v>8</v>
      </c>
      <c r="C5808" s="40">
        <v>39689</v>
      </c>
      <c r="D5808" s="17">
        <v>0.70833333333399651</v>
      </c>
      <c r="E5808" s="18">
        <v>0.71063511668633428</v>
      </c>
      <c r="F5808" s="4">
        <v>28.354973562021272</v>
      </c>
      <c r="G5808" s="4">
        <v>63.786513602120991</v>
      </c>
      <c r="H5808" s="4">
        <v>35.431540040099712</v>
      </c>
      <c r="I5808" s="19">
        <v>1.1669490250001415</v>
      </c>
      <c r="J5808" s="19">
        <v>2.6100910654999558</v>
      </c>
      <c r="K5808" s="20">
        <v>2.1131360338865086</v>
      </c>
      <c r="L5808" s="20">
        <v>2.3550868862366432</v>
      </c>
      <c r="M5808" s="20">
        <v>0.24195085235013458</v>
      </c>
      <c r="N5808" s="21">
        <v>12.9375</v>
      </c>
      <c r="O5808" s="21">
        <f t="shared" si="93"/>
        <v>16.818750000000001</v>
      </c>
      <c r="P5808" s="21">
        <v>8.6875</v>
      </c>
      <c r="Q5808" s="19">
        <v>11.648394457500183</v>
      </c>
      <c r="R5808" s="4">
        <v>71.2</v>
      </c>
      <c r="S5808" s="4">
        <v>21.65</v>
      </c>
      <c r="T5808" s="29">
        <v>234.89999999999998</v>
      </c>
      <c r="U5808" s="4"/>
      <c r="V5808" s="9"/>
      <c r="W5808" s="9"/>
      <c r="X5808" s="9"/>
      <c r="Y5808" s="9"/>
      <c r="Z5808" s="9"/>
      <c r="AA5808" s="9"/>
    </row>
    <row r="5809" spans="1:27">
      <c r="A5809" s="39">
        <v>29</v>
      </c>
      <c r="B5809" s="39">
        <v>8</v>
      </c>
      <c r="C5809" s="40">
        <v>39689</v>
      </c>
      <c r="D5809" s="17">
        <v>0.75</v>
      </c>
      <c r="E5809" s="18">
        <v>0.69135148343133201</v>
      </c>
      <c r="F5809" s="4">
        <v>30.946834854695936</v>
      </c>
      <c r="G5809" s="4">
        <v>70.015417577370584</v>
      </c>
      <c r="H5809" s="4">
        <v>39.068582722674648</v>
      </c>
      <c r="I5809" s="19">
        <v>1.2393984462501508</v>
      </c>
      <c r="J5809" s="19">
        <v>2.6738413974999542</v>
      </c>
      <c r="K5809" s="20">
        <v>2.2798147281165102</v>
      </c>
      <c r="L5809" s="20">
        <v>2.5854804220306322</v>
      </c>
      <c r="M5809" s="20">
        <v>0.30566569391412224</v>
      </c>
      <c r="N5809" s="21">
        <v>14.8125</v>
      </c>
      <c r="O5809" s="21">
        <f t="shared" si="93"/>
        <v>19.256250000000001</v>
      </c>
      <c r="P5809" s="21">
        <v>10.4375</v>
      </c>
      <c r="Q5809" s="19">
        <v>6.8375029968126109</v>
      </c>
      <c r="R5809" s="4">
        <v>70.174999999999997</v>
      </c>
      <c r="S5809" s="4">
        <v>21.637499999999999</v>
      </c>
      <c r="T5809" s="29">
        <v>299.97500000000002</v>
      </c>
      <c r="U5809" s="4"/>
      <c r="V5809" s="9"/>
      <c r="W5809" s="9"/>
      <c r="X5809" s="9"/>
      <c r="Y5809" s="9"/>
      <c r="Z5809" s="9"/>
      <c r="AA5809" s="9"/>
    </row>
    <row r="5810" spans="1:27">
      <c r="A5810" s="39">
        <v>29</v>
      </c>
      <c r="B5810" s="39">
        <v>8</v>
      </c>
      <c r="C5810" s="40">
        <v>39689</v>
      </c>
      <c r="D5810" s="17">
        <v>0.79166666666699825</v>
      </c>
      <c r="E5810" s="18">
        <v>0.6622033126750787</v>
      </c>
      <c r="F5810" s="4">
        <v>27.841230612321347</v>
      </c>
      <c r="G5810" s="4">
        <v>66.779347156120778</v>
      </c>
      <c r="H5810" s="4">
        <v>38.938116543799431</v>
      </c>
      <c r="I5810" s="19">
        <v>1.1660559850001422</v>
      </c>
      <c r="J5810" s="19">
        <v>2.5465991699999564</v>
      </c>
      <c r="K5810" s="20">
        <v>2.3214911049590103</v>
      </c>
      <c r="L5810" s="20">
        <v>2.6316137465046294</v>
      </c>
      <c r="M5810" s="20">
        <v>0.31012264154561886</v>
      </c>
      <c r="N5810" s="21">
        <v>16.125</v>
      </c>
      <c r="O5810" s="21">
        <f t="shared" si="93"/>
        <v>20.962500000000002</v>
      </c>
      <c r="P5810" s="21">
        <v>10.8125</v>
      </c>
      <c r="Q5810" s="19">
        <v>3.6722491845000613</v>
      </c>
      <c r="R5810" s="4">
        <v>71.75</v>
      </c>
      <c r="S5810" s="4">
        <v>21.287500000000001</v>
      </c>
      <c r="T5810" s="29">
        <v>270.67500000000001</v>
      </c>
      <c r="U5810" s="4"/>
      <c r="V5810" s="9"/>
      <c r="W5810" s="9"/>
      <c r="X5810" s="9"/>
      <c r="Y5810" s="9"/>
      <c r="Z5810" s="9"/>
      <c r="AA5810" s="9"/>
    </row>
    <row r="5811" spans="1:27">
      <c r="A5811" s="39">
        <v>29</v>
      </c>
      <c r="B5811" s="39">
        <v>8</v>
      </c>
      <c r="C5811" s="40">
        <v>39689</v>
      </c>
      <c r="D5811" s="17">
        <v>0.83333333333399651</v>
      </c>
      <c r="E5811" s="18">
        <v>0.57960501968506917</v>
      </c>
      <c r="F5811" s="4">
        <v>25.51224444454666</v>
      </c>
      <c r="G5811" s="4">
        <v>59.911836720121201</v>
      </c>
      <c r="H5811" s="4">
        <v>34.399592275574548</v>
      </c>
      <c r="I5811" s="19">
        <v>1.0927832925001337</v>
      </c>
      <c r="J5811" s="19">
        <v>2.2920121859999609</v>
      </c>
      <c r="K5811" s="20">
        <v>2.0953025668235101</v>
      </c>
      <c r="L5811" s="20">
        <v>2.3322344026416424</v>
      </c>
      <c r="M5811" s="20">
        <v>0.23693183581813249</v>
      </c>
      <c r="N5811" s="21">
        <v>14.3125</v>
      </c>
      <c r="O5811" s="21">
        <f t="shared" si="93"/>
        <v>18.606249999999999</v>
      </c>
      <c r="P5811" s="21">
        <v>10.125</v>
      </c>
      <c r="Q5811" s="19">
        <v>4.1790142713750713</v>
      </c>
      <c r="R5811" s="4">
        <v>75.650000000000006</v>
      </c>
      <c r="S5811" s="4">
        <v>20.6875</v>
      </c>
      <c r="T5811" s="29">
        <v>233.22499999999999</v>
      </c>
      <c r="U5811" s="4"/>
      <c r="V5811" s="9"/>
      <c r="W5811" s="9"/>
      <c r="X5811" s="9"/>
      <c r="Y5811" s="9"/>
      <c r="Z5811" s="9"/>
      <c r="AA5811" s="9"/>
    </row>
    <row r="5812" spans="1:27">
      <c r="A5812" s="39">
        <v>29</v>
      </c>
      <c r="B5812" s="39">
        <v>8</v>
      </c>
      <c r="C5812" s="40">
        <v>39689</v>
      </c>
      <c r="D5812" s="17">
        <v>0.875</v>
      </c>
      <c r="E5812" s="18">
        <v>0.5542987992513162</v>
      </c>
      <c r="F5812" s="4">
        <v>26.291289681384065</v>
      </c>
      <c r="G5812" s="4">
        <v>58.879368336571261</v>
      </c>
      <c r="H5812" s="4">
        <v>32.588078655187196</v>
      </c>
      <c r="I5812" s="19">
        <v>1.0195036231251251</v>
      </c>
      <c r="J5812" s="19">
        <v>2.2920935749999605</v>
      </c>
      <c r="K5812" s="20">
        <v>2.3512719481740119</v>
      </c>
      <c r="L5812" s="20">
        <v>2.631751031472628</v>
      </c>
      <c r="M5812" s="20">
        <v>0.28047908329861615</v>
      </c>
      <c r="N5812" s="21">
        <v>13.875</v>
      </c>
      <c r="O5812" s="21">
        <f t="shared" si="93"/>
        <v>18.037500000000001</v>
      </c>
      <c r="P5812" s="21">
        <v>10.25</v>
      </c>
      <c r="Q5812" s="19">
        <v>3.4827078803125606</v>
      </c>
      <c r="R5812" s="4">
        <v>76.05</v>
      </c>
      <c r="S5812" s="4">
        <v>20.362500000000001</v>
      </c>
      <c r="T5812" s="29">
        <v>241.4</v>
      </c>
      <c r="U5812" s="4"/>
      <c r="V5812" s="9"/>
      <c r="W5812" s="9"/>
      <c r="X5812" s="9"/>
      <c r="Y5812" s="9"/>
      <c r="Z5812" s="9"/>
      <c r="AA5812" s="9"/>
    </row>
    <row r="5813" spans="1:27">
      <c r="A5813" s="39">
        <v>29</v>
      </c>
      <c r="B5813" s="39">
        <v>8</v>
      </c>
      <c r="C5813" s="40">
        <v>39689</v>
      </c>
      <c r="D5813" s="17">
        <v>0.91666666666699825</v>
      </c>
      <c r="E5813" s="18">
        <v>0.62006487564882429</v>
      </c>
      <c r="F5813" s="4">
        <v>27.84748885980887</v>
      </c>
      <c r="G5813" s="4">
        <v>61.218759308571109</v>
      </c>
      <c r="H5813" s="4">
        <v>33.371270448762246</v>
      </c>
      <c r="I5813" s="19">
        <v>1.0919181600001342</v>
      </c>
      <c r="J5813" s="19">
        <v>2.4195107359999586</v>
      </c>
      <c r="K5813" s="20">
        <v>2.3512806397215127</v>
      </c>
      <c r="L5813" s="20">
        <v>2.6606107491703765</v>
      </c>
      <c r="M5813" s="20">
        <v>0.30933010944886374</v>
      </c>
      <c r="N5813" s="21">
        <v>13.75</v>
      </c>
      <c r="O5813" s="21">
        <f t="shared" si="93"/>
        <v>17.875</v>
      </c>
      <c r="P5813" s="21">
        <v>10.625</v>
      </c>
      <c r="Q5813" s="19">
        <v>2.469733331125044</v>
      </c>
      <c r="R5813" s="4">
        <v>76.95</v>
      </c>
      <c r="S5813" s="4">
        <v>20.037500000000001</v>
      </c>
      <c r="T5813" s="29">
        <v>263.10000000000002</v>
      </c>
      <c r="U5813" s="4"/>
      <c r="V5813" s="9"/>
      <c r="W5813" s="9"/>
      <c r="X5813" s="9"/>
      <c r="Y5813" s="9"/>
      <c r="Z5813" s="9"/>
      <c r="AA5813" s="9"/>
    </row>
    <row r="5814" spans="1:27">
      <c r="A5814" s="39">
        <v>29</v>
      </c>
      <c r="B5814" s="39">
        <v>8</v>
      </c>
      <c r="C5814" s="40">
        <v>39689</v>
      </c>
      <c r="D5814" s="17">
        <v>0.95833333333399651</v>
      </c>
      <c r="E5814" s="18">
        <v>0.56302672640756746</v>
      </c>
      <c r="F5814" s="4">
        <v>27.072386246146475</v>
      </c>
      <c r="G5814" s="4">
        <v>59.407842996671206</v>
      </c>
      <c r="H5814" s="4">
        <v>32.335456750524735</v>
      </c>
      <c r="I5814" s="19">
        <v>0.9459588325001167</v>
      </c>
      <c r="J5814" s="19">
        <v>2.2285704979999617</v>
      </c>
      <c r="K5814" s="20">
        <v>2.9406001040875163</v>
      </c>
      <c r="L5814" s="20">
        <v>3.4093549278958415</v>
      </c>
      <c r="M5814" s="20">
        <v>0.46875482380832423</v>
      </c>
      <c r="N5814" s="21">
        <v>12.875</v>
      </c>
      <c r="O5814" s="21">
        <f t="shared" si="93"/>
        <v>16.737500000000001</v>
      </c>
      <c r="P5814" s="21">
        <v>10.125</v>
      </c>
      <c r="Q5814" s="19">
        <v>2.7231991692500497</v>
      </c>
      <c r="R5814" s="4">
        <v>79.349999999999994</v>
      </c>
      <c r="S5814" s="4">
        <v>19.324999999999999</v>
      </c>
      <c r="T5814" s="29">
        <v>253.8</v>
      </c>
      <c r="U5814" s="4"/>
      <c r="V5814" s="9"/>
      <c r="W5814" s="9"/>
      <c r="X5814" s="9"/>
      <c r="Y5814" s="9"/>
      <c r="Z5814" s="9"/>
      <c r="AA5814" s="9"/>
    </row>
    <row r="5815" spans="1:27">
      <c r="A5815" s="39">
        <v>30</v>
      </c>
      <c r="B5815" s="39">
        <v>8</v>
      </c>
      <c r="C5815" s="40">
        <v>39690</v>
      </c>
      <c r="D5815" s="17">
        <v>0</v>
      </c>
      <c r="E5815" s="18">
        <v>0.53565786455631403</v>
      </c>
      <c r="F5815" s="4">
        <v>27.333539807421445</v>
      </c>
      <c r="G5815" s="4">
        <v>57.337249791271333</v>
      </c>
      <c r="H5815" s="4">
        <v>30.003709983849891</v>
      </c>
      <c r="I5815" s="19">
        <v>1.1638233850001438</v>
      </c>
      <c r="J5815" s="19">
        <v>2.2286471304999615</v>
      </c>
      <c r="K5815" s="20">
        <v>2.184624549195763</v>
      </c>
      <c r="L5815" s="20">
        <v>2.4361416018231354</v>
      </c>
      <c r="M5815" s="20">
        <v>0.25151705262737267</v>
      </c>
      <c r="N5815" s="21">
        <v>13.375</v>
      </c>
      <c r="O5815" s="21">
        <f t="shared" si="93"/>
        <v>17.387499999999999</v>
      </c>
      <c r="P5815" s="21">
        <v>9.6875</v>
      </c>
      <c r="Q5815" s="19">
        <v>3.7367019047500696</v>
      </c>
      <c r="R5815" s="4">
        <v>79.825000000000003</v>
      </c>
      <c r="S5815" s="4">
        <v>19.05</v>
      </c>
      <c r="T5815" s="29">
        <v>239.4</v>
      </c>
      <c r="U5815" s="4"/>
      <c r="V5815" s="9"/>
      <c r="W5815" s="9"/>
      <c r="X5815" s="9"/>
      <c r="Y5815" s="9"/>
      <c r="Z5815" s="9"/>
      <c r="AA5815" s="9"/>
    </row>
    <row r="5816" spans="1:27">
      <c r="A5816" s="39">
        <v>30</v>
      </c>
      <c r="B5816" s="39">
        <v>8</v>
      </c>
      <c r="C5816" s="40">
        <v>39690</v>
      </c>
      <c r="D5816" s="17">
        <v>4.1666666666998253E-2</v>
      </c>
      <c r="E5816" s="18">
        <v>0.66112367502507929</v>
      </c>
      <c r="F5816" s="4">
        <v>31.740348500195879</v>
      </c>
      <c r="G5816" s="4">
        <v>62.531268832771005</v>
      </c>
      <c r="H5816" s="4">
        <v>30.790920332575119</v>
      </c>
      <c r="I5816" s="19">
        <v>1.1633768650001441</v>
      </c>
      <c r="J5816" s="19">
        <v>2.419752260499958</v>
      </c>
      <c r="K5816" s="20">
        <v>2.4763139853655156</v>
      </c>
      <c r="L5816" s="20">
        <v>2.7702455690946195</v>
      </c>
      <c r="M5816" s="20">
        <v>0.29393158372910377</v>
      </c>
      <c r="N5816" s="21">
        <v>15.8125</v>
      </c>
      <c r="O5816" s="21">
        <f t="shared" si="93"/>
        <v>20.556250000000002</v>
      </c>
      <c r="P5816" s="21">
        <v>10.6875</v>
      </c>
      <c r="Q5816" s="19">
        <v>1.2034369946250232</v>
      </c>
      <c r="R5816" s="4">
        <v>81.275000000000006</v>
      </c>
      <c r="S5816" s="4">
        <v>18.899999999999999</v>
      </c>
      <c r="T5816" s="29">
        <v>225.15000000000003</v>
      </c>
      <c r="U5816" s="4"/>
      <c r="V5816" s="9"/>
      <c r="W5816" s="9"/>
      <c r="X5816" s="9"/>
      <c r="Y5816" s="9"/>
      <c r="Z5816" s="9"/>
      <c r="AA5816" s="9"/>
    </row>
    <row r="5817" spans="1:27">
      <c r="A5817" s="39">
        <v>30</v>
      </c>
      <c r="B5817" s="39">
        <v>8</v>
      </c>
      <c r="C5817" s="40">
        <v>39690</v>
      </c>
      <c r="D5817" s="17">
        <v>8.3333333333996507E-2</v>
      </c>
      <c r="E5817" s="18">
        <v>0.60795975449382322</v>
      </c>
      <c r="F5817" s="4">
        <v>30.835757813033503</v>
      </c>
      <c r="G5817" s="4">
        <v>60.719970256846103</v>
      </c>
      <c r="H5817" s="4">
        <v>29.884212443812601</v>
      </c>
      <c r="I5817" s="19">
        <v>1.1629303450001445</v>
      </c>
      <c r="J5817" s="19">
        <v>2.419830478499958</v>
      </c>
      <c r="K5817" s="20">
        <v>2.3572694215502654</v>
      </c>
      <c r="L5817" s="20">
        <v>2.6148105502683761</v>
      </c>
      <c r="M5817" s="20">
        <v>0.25754112871811086</v>
      </c>
      <c r="N5817" s="21">
        <v>16.25</v>
      </c>
      <c r="O5817" s="21">
        <f t="shared" si="93"/>
        <v>21.125</v>
      </c>
      <c r="P5817" s="21">
        <v>10.875</v>
      </c>
      <c r="Q5817" s="19">
        <v>1.7735749106250345</v>
      </c>
      <c r="R5817" s="4">
        <v>84</v>
      </c>
      <c r="S5817" s="4">
        <v>18.587499999999999</v>
      </c>
      <c r="T5817" s="29">
        <v>229.45</v>
      </c>
      <c r="U5817" s="4"/>
      <c r="V5817" s="9"/>
      <c r="W5817" s="9"/>
      <c r="X5817" s="9"/>
      <c r="Y5817" s="9"/>
      <c r="Z5817" s="9"/>
      <c r="AA5817" s="9"/>
    </row>
    <row r="5818" spans="1:27">
      <c r="A5818" s="39">
        <v>30</v>
      </c>
      <c r="B5818" s="39">
        <v>8</v>
      </c>
      <c r="C5818" s="40">
        <v>39690</v>
      </c>
      <c r="D5818" s="17">
        <v>0.125</v>
      </c>
      <c r="E5818" s="18">
        <v>0.59249009695882138</v>
      </c>
      <c r="F5818" s="4">
        <v>30.967641527183492</v>
      </c>
      <c r="G5818" s="4">
        <v>60.076207241521139</v>
      </c>
      <c r="H5818" s="4">
        <v>29.108565714337644</v>
      </c>
      <c r="I5818" s="19">
        <v>1.1624838250001448</v>
      </c>
      <c r="J5818" s="19">
        <v>2.483592437499957</v>
      </c>
      <c r="K5818" s="20">
        <v>2.2917984269840153</v>
      </c>
      <c r="L5818" s="20">
        <v>2.5457617735673792</v>
      </c>
      <c r="M5818" s="20">
        <v>0.25396334658336361</v>
      </c>
      <c r="N5818" s="21">
        <v>15.25</v>
      </c>
      <c r="O5818" s="21">
        <f t="shared" si="93"/>
        <v>19.824999999999999</v>
      </c>
      <c r="P5818" s="21">
        <v>10.0625</v>
      </c>
      <c r="Q5818" s="19">
        <v>1.7736846636250354</v>
      </c>
      <c r="R5818" s="4">
        <v>85.9</v>
      </c>
      <c r="S5818" s="4">
        <v>18.412500000000001</v>
      </c>
      <c r="T5818" s="29">
        <v>228.97499999999999</v>
      </c>
      <c r="U5818" s="4"/>
      <c r="V5818" s="9"/>
      <c r="W5818" s="9"/>
      <c r="X5818" s="9"/>
      <c r="Y5818" s="9"/>
      <c r="Z5818" s="9"/>
      <c r="AA5818" s="9"/>
    </row>
    <row r="5819" spans="1:27">
      <c r="A5819" s="39">
        <v>30</v>
      </c>
      <c r="B5819" s="39">
        <v>8</v>
      </c>
      <c r="C5819" s="40">
        <v>39690</v>
      </c>
      <c r="D5819" s="17">
        <v>0.16666666666699825</v>
      </c>
      <c r="E5819" s="18">
        <v>0.62873357330507595</v>
      </c>
      <c r="F5819" s="4">
        <v>33.432003031108181</v>
      </c>
      <c r="G5819" s="4">
        <v>62.287160510470983</v>
      </c>
      <c r="H5819" s="4">
        <v>28.855157479362802</v>
      </c>
      <c r="I5819" s="19">
        <v>1.3072919681251634</v>
      </c>
      <c r="J5819" s="19">
        <v>2.4836775259999566</v>
      </c>
      <c r="K5819" s="20">
        <v>2.381098316919517</v>
      </c>
      <c r="L5819" s="20">
        <v>2.6379836250433737</v>
      </c>
      <c r="M5819" s="20">
        <v>0.25688530812385701</v>
      </c>
      <c r="N5819" s="21">
        <v>16.0625</v>
      </c>
      <c r="O5819" s="21">
        <f t="shared" si="93"/>
        <v>20.881250000000001</v>
      </c>
      <c r="P5819" s="21">
        <v>10.4375</v>
      </c>
      <c r="Q5819" s="19">
        <v>1.5837455048125322</v>
      </c>
      <c r="R5819" s="4">
        <v>86.875</v>
      </c>
      <c r="S5819" s="4">
        <v>18.350000000000001</v>
      </c>
      <c r="T5819" s="29">
        <v>236.07499999999999</v>
      </c>
      <c r="U5819" s="4"/>
      <c r="V5819" s="9"/>
      <c r="W5819" s="9"/>
      <c r="X5819" s="9"/>
      <c r="Y5819" s="9"/>
      <c r="Z5819" s="9"/>
      <c r="AA5819" s="9"/>
    </row>
    <row r="5820" spans="1:27">
      <c r="A5820" s="39">
        <v>30</v>
      </c>
      <c r="B5820" s="39">
        <v>8</v>
      </c>
      <c r="C5820" s="40">
        <v>39690</v>
      </c>
      <c r="D5820" s="17">
        <v>0.20833333333399651</v>
      </c>
      <c r="E5820" s="18">
        <v>0.65308465966132867</v>
      </c>
      <c r="F5820" s="4">
        <v>33.952850461683113</v>
      </c>
      <c r="G5820" s="4">
        <v>62.292260928370979</v>
      </c>
      <c r="H5820" s="4">
        <v>28.339410466687859</v>
      </c>
      <c r="I5820" s="19">
        <v>1.3068035868751637</v>
      </c>
      <c r="J5820" s="19">
        <v>2.6111306249999546</v>
      </c>
      <c r="K5820" s="20">
        <v>2.2739576260727663</v>
      </c>
      <c r="L5820" s="20">
        <v>2.5055734562441296</v>
      </c>
      <c r="M5820" s="20">
        <v>0.23161583017136322</v>
      </c>
      <c r="N5820" s="21">
        <v>17.5</v>
      </c>
      <c r="O5820" s="21">
        <f t="shared" si="93"/>
        <v>22.75</v>
      </c>
      <c r="P5820" s="21">
        <v>11.5625</v>
      </c>
      <c r="Q5820" s="19">
        <v>1.647196728937534</v>
      </c>
      <c r="R5820" s="4">
        <v>88.3</v>
      </c>
      <c r="S5820" s="4">
        <v>18.287500000000001</v>
      </c>
      <c r="T5820" s="29">
        <v>236.17500000000001</v>
      </c>
      <c r="U5820" s="4"/>
      <c r="V5820" s="9"/>
      <c r="W5820" s="9"/>
      <c r="X5820" s="9"/>
      <c r="Y5820" s="9"/>
      <c r="Z5820" s="9"/>
      <c r="AA5820" s="9"/>
    </row>
    <row r="5821" spans="1:27">
      <c r="A5821" s="39">
        <v>30</v>
      </c>
      <c r="B5821" s="39">
        <v>8</v>
      </c>
      <c r="C5821" s="40">
        <v>39690</v>
      </c>
      <c r="D5821" s="17">
        <v>0.25</v>
      </c>
      <c r="E5821" s="18">
        <v>0.64955939618507852</v>
      </c>
      <c r="F5821" s="4">
        <v>30.326563670883594</v>
      </c>
      <c r="G5821" s="4">
        <v>57.625080563871265</v>
      </c>
      <c r="H5821" s="4">
        <v>27.298516892987674</v>
      </c>
      <c r="I5821" s="19">
        <v>1.0885832137501368</v>
      </c>
      <c r="J5821" s="19">
        <v>2.1653994019999621</v>
      </c>
      <c r="K5821" s="20">
        <v>2.1906271693315169</v>
      </c>
      <c r="L5821" s="20">
        <v>2.3731554256368854</v>
      </c>
      <c r="M5821" s="20">
        <v>0.18252825630536895</v>
      </c>
      <c r="N5821" s="21">
        <v>17.6875</v>
      </c>
      <c r="O5821" s="21">
        <f t="shared" si="93"/>
        <v>22.993750000000002</v>
      </c>
      <c r="P5821" s="21">
        <v>10.875</v>
      </c>
      <c r="Q5821" s="19">
        <v>2.3442390530625494</v>
      </c>
      <c r="R5821" s="4">
        <v>89.6</v>
      </c>
      <c r="S5821" s="4">
        <v>18.225000000000001</v>
      </c>
      <c r="T5821" s="29">
        <v>241.55</v>
      </c>
      <c r="U5821" s="4"/>
      <c r="V5821" s="9"/>
      <c r="W5821" s="9"/>
      <c r="X5821" s="9"/>
      <c r="Y5821" s="9"/>
      <c r="Z5821" s="9"/>
      <c r="AA5821" s="9"/>
    </row>
    <row r="5822" spans="1:27">
      <c r="A5822" s="39">
        <v>30</v>
      </c>
      <c r="B5822" s="39">
        <v>8</v>
      </c>
      <c r="C5822" s="40">
        <v>39690</v>
      </c>
      <c r="D5822" s="17">
        <v>0.29166666666699825</v>
      </c>
      <c r="E5822" s="18">
        <v>0.63208304643757662</v>
      </c>
      <c r="F5822" s="4">
        <v>26.699743437834066</v>
      </c>
      <c r="G5822" s="4">
        <v>51.659173565471654</v>
      </c>
      <c r="H5822" s="4">
        <v>24.959430127637585</v>
      </c>
      <c r="I5822" s="19">
        <v>0.7979831881251005</v>
      </c>
      <c r="J5822" s="19">
        <v>1.4648782509999743</v>
      </c>
      <c r="K5822" s="20">
        <v>2.012051152037766</v>
      </c>
      <c r="L5822" s="20">
        <v>2.1600883413191454</v>
      </c>
      <c r="M5822" s="20">
        <v>0.14803718928137977</v>
      </c>
      <c r="N5822" s="21">
        <v>15.1875</v>
      </c>
      <c r="O5822" s="21">
        <f t="shared" si="93"/>
        <v>19.743750000000002</v>
      </c>
      <c r="P5822" s="21">
        <v>9.8125</v>
      </c>
      <c r="Q5822" s="19">
        <v>5.2590334755001136</v>
      </c>
      <c r="R5822" s="4">
        <v>89.474999999999994</v>
      </c>
      <c r="S5822" s="4">
        <v>18.324999999999999</v>
      </c>
      <c r="T5822" s="29">
        <v>255.07499999999999</v>
      </c>
      <c r="U5822" s="4"/>
      <c r="V5822" s="9"/>
      <c r="W5822" s="9"/>
      <c r="X5822" s="9"/>
      <c r="Y5822" s="9"/>
      <c r="Z5822" s="9"/>
      <c r="AA5822" s="9"/>
    </row>
    <row r="5823" spans="1:27">
      <c r="A5823" s="39">
        <v>30</v>
      </c>
      <c r="B5823" s="39">
        <v>8</v>
      </c>
      <c r="C5823" s="40">
        <v>39690</v>
      </c>
      <c r="D5823" s="17">
        <v>0.33333333333399651</v>
      </c>
      <c r="E5823" s="18">
        <v>0.55871304806631772</v>
      </c>
      <c r="F5823" s="4">
        <v>24.238965695934382</v>
      </c>
      <c r="G5823" s="4">
        <v>47.639405100171906</v>
      </c>
      <c r="H5823" s="4">
        <v>23.40043940423752</v>
      </c>
      <c r="I5823" s="19">
        <v>0.87018841875010988</v>
      </c>
      <c r="J5823" s="19">
        <v>1.5923128524999719</v>
      </c>
      <c r="K5823" s="20">
        <v>2.0775400920932672</v>
      </c>
      <c r="L5823" s="20">
        <v>2.2465501606363909</v>
      </c>
      <c r="M5823" s="20">
        <v>0.16901006854312384</v>
      </c>
      <c r="N5823" s="21">
        <v>11.5625</v>
      </c>
      <c r="O5823" s="21">
        <f t="shared" si="93"/>
        <v>15.03125</v>
      </c>
      <c r="P5823" s="21">
        <v>9</v>
      </c>
      <c r="Q5823" s="19">
        <v>8.8078129328126931</v>
      </c>
      <c r="R5823" s="4">
        <v>86.275000000000006</v>
      </c>
      <c r="S5823" s="4">
        <v>18.712499999999999</v>
      </c>
      <c r="T5823" s="29">
        <v>254.25</v>
      </c>
      <c r="U5823" s="4"/>
      <c r="V5823" s="9"/>
      <c r="W5823" s="9"/>
      <c r="X5823" s="9"/>
      <c r="Y5823" s="9"/>
      <c r="Z5823" s="9"/>
      <c r="AA5823" s="9"/>
    </row>
    <row r="5824" spans="1:27">
      <c r="A5824" s="39">
        <v>30</v>
      </c>
      <c r="B5824" s="39">
        <v>8</v>
      </c>
      <c r="C5824" s="40">
        <v>39690</v>
      </c>
      <c r="D5824" s="17">
        <v>0.375</v>
      </c>
      <c r="E5824" s="18">
        <v>0.53714584576381519</v>
      </c>
      <c r="F5824" s="4">
        <v>21.388913871209759</v>
      </c>
      <c r="G5824" s="4">
        <v>43.878570385722142</v>
      </c>
      <c r="H5824" s="4">
        <v>22.489656514512387</v>
      </c>
      <c r="I5824" s="19">
        <v>0.94234481125011937</v>
      </c>
      <c r="J5824" s="19">
        <v>1.5286698059999733</v>
      </c>
      <c r="K5824" s="20">
        <v>2.0596893612310172</v>
      </c>
      <c r="L5824" s="20">
        <v>2.2120440361558917</v>
      </c>
      <c r="M5824" s="20">
        <v>0.15235467492487464</v>
      </c>
      <c r="N5824" s="21">
        <v>10.75</v>
      </c>
      <c r="O5824" s="21">
        <f t="shared" si="93"/>
        <v>13.975</v>
      </c>
      <c r="P5824" s="21">
        <v>8.1875</v>
      </c>
      <c r="Q5824" s="19">
        <v>12.293688951062773</v>
      </c>
      <c r="R5824" s="4">
        <v>81.400000000000006</v>
      </c>
      <c r="S5824" s="4">
        <v>19.125</v>
      </c>
      <c r="T5824" s="29">
        <v>264.95</v>
      </c>
      <c r="U5824" s="4"/>
      <c r="V5824" s="9"/>
      <c r="W5824" s="9"/>
      <c r="X5824" s="9"/>
      <c r="Y5824" s="9"/>
      <c r="Z5824" s="9"/>
      <c r="AA5824" s="9"/>
    </row>
    <row r="5825" spans="1:27">
      <c r="A5825" s="39">
        <v>30</v>
      </c>
      <c r="B5825" s="39">
        <v>8</v>
      </c>
      <c r="C5825" s="40">
        <v>39690</v>
      </c>
      <c r="D5825" s="17">
        <v>0.41666666666699825</v>
      </c>
      <c r="E5825" s="18">
        <v>0.53353450658756485</v>
      </c>
      <c r="F5825" s="4">
        <v>19.44593081537251</v>
      </c>
      <c r="G5825" s="4">
        <v>41.025963236522315</v>
      </c>
      <c r="H5825" s="4">
        <v>21.580032421149809</v>
      </c>
      <c r="I5825" s="19">
        <v>0.86951863875011037</v>
      </c>
      <c r="J5825" s="19">
        <v>1.5287210704999732</v>
      </c>
      <c r="K5825" s="20">
        <v>1.9406396279332667</v>
      </c>
      <c r="L5825" s="20">
        <v>2.0565630331696489</v>
      </c>
      <c r="M5825" s="20">
        <v>0.11592340523638239</v>
      </c>
      <c r="N5825" s="21">
        <v>12.75</v>
      </c>
      <c r="O5825" s="21">
        <f t="shared" si="93"/>
        <v>16.574999999999999</v>
      </c>
      <c r="P5825" s="21">
        <v>7.5</v>
      </c>
      <c r="Q5825" s="19">
        <v>15.653228924937855</v>
      </c>
      <c r="R5825" s="4">
        <v>77.924999999999997</v>
      </c>
      <c r="S5825" s="4">
        <v>19.462499999999999</v>
      </c>
      <c r="T5825" s="29">
        <v>257.05</v>
      </c>
      <c r="U5825" s="4"/>
      <c r="V5825" s="9"/>
      <c r="W5825" s="9"/>
      <c r="X5825" s="9"/>
      <c r="Y5825" s="9"/>
      <c r="Z5825" s="9"/>
      <c r="AA5825" s="9"/>
    </row>
    <row r="5826" spans="1:27">
      <c r="A5826" s="39">
        <v>30</v>
      </c>
      <c r="B5826" s="39">
        <v>8</v>
      </c>
      <c r="C5826" s="40">
        <v>39690</v>
      </c>
      <c r="D5826" s="17">
        <v>0.45833333333399651</v>
      </c>
      <c r="E5826" s="18">
        <v>0.517923182796313</v>
      </c>
      <c r="F5826" s="4">
        <v>17.632297622997747</v>
      </c>
      <c r="G5826" s="4">
        <v>39.211622587447437</v>
      </c>
      <c r="H5826" s="4">
        <v>21.579324964449686</v>
      </c>
      <c r="I5826" s="19">
        <v>0.86918374875011062</v>
      </c>
      <c r="J5826" s="19">
        <v>1.5924692884999718</v>
      </c>
      <c r="K5826" s="20">
        <v>1.9763644829862677</v>
      </c>
      <c r="L5826" s="20">
        <v>2.1027027731756465</v>
      </c>
      <c r="M5826" s="20">
        <v>0.12633829018937887</v>
      </c>
      <c r="N5826" s="21">
        <v>11</v>
      </c>
      <c r="O5826" s="21">
        <f t="shared" ref="O5826:O5889" si="94">N5826*1.3</f>
        <v>14.3</v>
      </c>
      <c r="P5826" s="21">
        <v>9.625</v>
      </c>
      <c r="Q5826" s="19">
        <v>17.048483618562894</v>
      </c>
      <c r="R5826" s="4">
        <v>74.2</v>
      </c>
      <c r="S5826" s="4">
        <v>19.912500000000001</v>
      </c>
      <c r="T5826" s="29">
        <v>245.25</v>
      </c>
      <c r="U5826" s="4"/>
      <c r="V5826" s="9"/>
      <c r="W5826" s="9"/>
      <c r="X5826" s="9"/>
      <c r="Y5826" s="9"/>
      <c r="Z5826" s="9"/>
      <c r="AA5826" s="9"/>
    </row>
    <row r="5827" spans="1:27">
      <c r="A5827" s="39">
        <v>30</v>
      </c>
      <c r="B5827" s="39">
        <v>8</v>
      </c>
      <c r="C5827" s="40">
        <v>39690</v>
      </c>
      <c r="D5827" s="17">
        <v>0.5</v>
      </c>
      <c r="E5827" s="18">
        <v>0.46825726843630722</v>
      </c>
      <c r="F5827" s="4">
        <v>17.244643264822798</v>
      </c>
      <c r="G5827" s="4">
        <v>39.864076094697388</v>
      </c>
      <c r="H5827" s="4">
        <v>22.619432829874583</v>
      </c>
      <c r="I5827" s="19">
        <v>0.86884885875011086</v>
      </c>
      <c r="J5827" s="19">
        <v>1.5925231954999717</v>
      </c>
      <c r="K5827" s="20">
        <v>1.9823249405955181</v>
      </c>
      <c r="L5827" s="20">
        <v>2.1142787230811453</v>
      </c>
      <c r="M5827" s="20">
        <v>0.13195378248562717</v>
      </c>
      <c r="N5827" s="21">
        <v>12.25</v>
      </c>
      <c r="O5827" s="21">
        <f t="shared" si="94"/>
        <v>15.925000000000001</v>
      </c>
      <c r="P5827" s="21">
        <v>8.3125</v>
      </c>
      <c r="Q5827" s="19">
        <v>19.331280319375452</v>
      </c>
      <c r="R5827" s="4">
        <v>71.724999999999994</v>
      </c>
      <c r="S5827" s="4">
        <v>20.662500000000001</v>
      </c>
      <c r="T5827" s="29">
        <v>242.32499999999999</v>
      </c>
      <c r="U5827" s="4"/>
      <c r="V5827" s="9"/>
      <c r="W5827" s="9"/>
      <c r="X5827" s="9"/>
      <c r="Y5827" s="9"/>
      <c r="Z5827" s="9"/>
      <c r="AA5827" s="9"/>
    </row>
    <row r="5828" spans="1:27">
      <c r="A5828" s="39">
        <v>30</v>
      </c>
      <c r="B5828" s="39">
        <v>8</v>
      </c>
      <c r="C5828" s="40">
        <v>39690</v>
      </c>
      <c r="D5828" s="17">
        <v>0.54166666666699825</v>
      </c>
      <c r="E5828" s="18">
        <v>0.48462390649505915</v>
      </c>
      <c r="F5828" s="4">
        <v>15.689911052585501</v>
      </c>
      <c r="G5828" s="4">
        <v>36.750720108822584</v>
      </c>
      <c r="H5828" s="4">
        <v>21.060809056237083</v>
      </c>
      <c r="I5828" s="19">
        <v>0.86851396875011111</v>
      </c>
      <c r="J5828" s="19">
        <v>1.528872749999973</v>
      </c>
      <c r="K5828" s="20">
        <v>1.9406618623887684</v>
      </c>
      <c r="L5828" s="20">
        <v>2.0567220493616478</v>
      </c>
      <c r="M5828" s="20">
        <v>0.11606018697287956</v>
      </c>
      <c r="N5828" s="21">
        <v>13.125</v>
      </c>
      <c r="O5828" s="21">
        <f t="shared" si="94"/>
        <v>17.0625</v>
      </c>
      <c r="P5828" s="21">
        <v>9.375</v>
      </c>
      <c r="Q5828" s="19">
        <v>22.184768600875529</v>
      </c>
      <c r="R5828" s="4">
        <v>70.8</v>
      </c>
      <c r="S5828" s="4">
        <v>20.7</v>
      </c>
      <c r="T5828" s="29">
        <v>264.32500000000005</v>
      </c>
      <c r="U5828" s="4"/>
      <c r="V5828" s="9"/>
      <c r="W5828" s="9"/>
      <c r="X5828" s="9"/>
      <c r="Y5828" s="9"/>
      <c r="Z5828" s="9"/>
      <c r="AA5828" s="9"/>
    </row>
    <row r="5829" spans="1:27">
      <c r="A5829" s="39">
        <v>30</v>
      </c>
      <c r="B5829" s="39">
        <v>8</v>
      </c>
      <c r="C5829" s="40">
        <v>39690</v>
      </c>
      <c r="D5829" s="17">
        <v>0.58333333333399651</v>
      </c>
      <c r="E5829" s="18">
        <v>0.53707298761131583</v>
      </c>
      <c r="F5829" s="4">
        <v>15.302060290673055</v>
      </c>
      <c r="G5829" s="4">
        <v>37.792726380772514</v>
      </c>
      <c r="H5829" s="4">
        <v>22.490666090099459</v>
      </c>
      <c r="I5829" s="19">
        <v>0.94053082375012065</v>
      </c>
      <c r="J5829" s="19">
        <v>1.5926294239999716</v>
      </c>
      <c r="K5829" s="20">
        <v>1.952575210848269</v>
      </c>
      <c r="L5829" s="20">
        <v>2.0740587360218967</v>
      </c>
      <c r="M5829" s="20">
        <v>0.12148352517362759</v>
      </c>
      <c r="N5829" s="21">
        <v>17.375</v>
      </c>
      <c r="O5829" s="21">
        <f t="shared" si="94"/>
        <v>22.587500000000002</v>
      </c>
      <c r="P5829" s="21">
        <v>11.9375</v>
      </c>
      <c r="Q5829" s="19">
        <v>21.362074228750515</v>
      </c>
      <c r="R5829" s="4">
        <v>68.099999999999994</v>
      </c>
      <c r="S5829" s="4">
        <v>21.225000000000001</v>
      </c>
      <c r="T5829" s="29">
        <v>247.45</v>
      </c>
      <c r="U5829" s="4"/>
      <c r="V5829" s="9"/>
      <c r="W5829" s="9"/>
      <c r="X5829" s="9"/>
      <c r="Y5829" s="9"/>
      <c r="Z5829" s="9"/>
      <c r="AA5829" s="9"/>
    </row>
    <row r="5830" spans="1:27">
      <c r="A5830" s="39">
        <v>30</v>
      </c>
      <c r="B5830" s="39">
        <v>8</v>
      </c>
      <c r="C5830" s="40">
        <v>39690</v>
      </c>
      <c r="D5830" s="17">
        <v>0.625</v>
      </c>
      <c r="E5830" s="18">
        <v>0.54548315197506692</v>
      </c>
      <c r="F5830" s="4">
        <v>17.378219445747796</v>
      </c>
      <c r="G5830" s="4">
        <v>42.211863509372215</v>
      </c>
      <c r="H5830" s="4">
        <v>24.833644063624423</v>
      </c>
      <c r="I5830" s="19">
        <v>0.8678441887501116</v>
      </c>
      <c r="J5830" s="19">
        <v>1.5926822739999715</v>
      </c>
      <c r="K5830" s="20">
        <v>1.9347237017232692</v>
      </c>
      <c r="L5830" s="20">
        <v>2.051066631166897</v>
      </c>
      <c r="M5830" s="20">
        <v>0.1163429294436279</v>
      </c>
      <c r="N5830" s="21">
        <v>20.1875</v>
      </c>
      <c r="O5830" s="21">
        <f t="shared" si="94"/>
        <v>26.243750000000002</v>
      </c>
      <c r="P5830" s="21">
        <v>12.75</v>
      </c>
      <c r="Q5830" s="19">
        <v>17.369640870375427</v>
      </c>
      <c r="R5830" s="4">
        <v>67.55</v>
      </c>
      <c r="S5830" s="4">
        <v>21.6</v>
      </c>
      <c r="T5830" s="29">
        <v>250.2</v>
      </c>
      <c r="U5830" s="4"/>
      <c r="V5830" s="9"/>
      <c r="W5830" s="9"/>
      <c r="X5830" s="9"/>
      <c r="Y5830" s="9"/>
      <c r="Z5830" s="9"/>
      <c r="AA5830" s="9"/>
    </row>
    <row r="5831" spans="1:27">
      <c r="A5831" s="39">
        <v>30</v>
      </c>
      <c r="B5831" s="39">
        <v>8</v>
      </c>
      <c r="C5831" s="40">
        <v>39690</v>
      </c>
      <c r="D5831" s="17">
        <v>0.66666666666699825</v>
      </c>
      <c r="E5831" s="18">
        <v>0.56593956664256961</v>
      </c>
      <c r="F5831" s="4">
        <v>19.195281216947567</v>
      </c>
      <c r="G5831" s="4">
        <v>45.852336182446962</v>
      </c>
      <c r="H5831" s="4">
        <v>26.657054965499402</v>
      </c>
      <c r="I5831" s="19">
        <v>0.86750929875011185</v>
      </c>
      <c r="J5831" s="19">
        <v>1.5927340669999714</v>
      </c>
      <c r="K5831" s="20">
        <v>1.9585431500052699</v>
      </c>
      <c r="L5831" s="20">
        <v>2.0914504924221449</v>
      </c>
      <c r="M5831" s="20">
        <v>0.13290734241687474</v>
      </c>
      <c r="N5831" s="21">
        <v>22.125</v>
      </c>
      <c r="O5831" s="21">
        <f t="shared" si="94"/>
        <v>28.762499999999999</v>
      </c>
      <c r="P5831" s="21">
        <v>12.875</v>
      </c>
      <c r="Q5831" s="19">
        <v>15.532212961250389</v>
      </c>
      <c r="R5831" s="4">
        <v>70.775000000000006</v>
      </c>
      <c r="S5831" s="4">
        <v>21.387499999999999</v>
      </c>
      <c r="T5831" s="29">
        <v>238.1</v>
      </c>
      <c r="U5831" s="4"/>
      <c r="V5831" s="9"/>
      <c r="W5831" s="9"/>
      <c r="X5831" s="9"/>
      <c r="Y5831" s="9"/>
      <c r="Z5831" s="9"/>
      <c r="AA5831" s="9"/>
    </row>
    <row r="5832" spans="1:27">
      <c r="A5832" s="39">
        <v>30</v>
      </c>
      <c r="B5832" s="39">
        <v>8</v>
      </c>
      <c r="C5832" s="40">
        <v>39690</v>
      </c>
      <c r="D5832" s="17">
        <v>0.70833333333399651</v>
      </c>
      <c r="E5832" s="18">
        <v>0.6085190891750748</v>
      </c>
      <c r="F5832" s="4">
        <v>19.326410837735054</v>
      </c>
      <c r="G5832" s="4">
        <v>47.934552352746827</v>
      </c>
      <c r="H5832" s="4">
        <v>28.60814151501177</v>
      </c>
      <c r="I5832" s="19">
        <v>1.1562325450001494</v>
      </c>
      <c r="J5832" s="19">
        <v>1.783921114499968</v>
      </c>
      <c r="K5832" s="20">
        <v>1.9466445203690204</v>
      </c>
      <c r="L5832" s="20">
        <v>2.0857422295273946</v>
      </c>
      <c r="M5832" s="20">
        <v>0.13909770915837411</v>
      </c>
      <c r="N5832" s="21">
        <v>21.0625</v>
      </c>
      <c r="O5832" s="21">
        <f t="shared" si="94"/>
        <v>27.381250000000001</v>
      </c>
      <c r="P5832" s="21">
        <v>14.125</v>
      </c>
      <c r="Q5832" s="19">
        <v>16.928038958437931</v>
      </c>
      <c r="R5832" s="4">
        <v>72.75</v>
      </c>
      <c r="S5832" s="4">
        <v>21.375</v>
      </c>
      <c r="T5832" s="29">
        <v>234.75</v>
      </c>
      <c r="U5832" s="4"/>
      <c r="V5832" s="9"/>
      <c r="W5832" s="9"/>
      <c r="X5832" s="9"/>
      <c r="Y5832" s="9"/>
      <c r="Z5832" s="9"/>
      <c r="AA5832" s="9"/>
    </row>
    <row r="5833" spans="1:27">
      <c r="A5833" s="39">
        <v>30</v>
      </c>
      <c r="B5833" s="39">
        <v>8</v>
      </c>
      <c r="C5833" s="40">
        <v>39690</v>
      </c>
      <c r="D5833" s="17">
        <v>0.75</v>
      </c>
      <c r="E5833" s="18">
        <v>0.62905082008007751</v>
      </c>
      <c r="F5833" s="4">
        <v>17.511815024572787</v>
      </c>
      <c r="G5833" s="4">
        <v>45.729950547596957</v>
      </c>
      <c r="H5833" s="4">
        <v>28.218135523024177</v>
      </c>
      <c r="I5833" s="19">
        <v>0.93906568000012158</v>
      </c>
      <c r="J5833" s="19">
        <v>1.7202664409999691</v>
      </c>
      <c r="K5833" s="20">
        <v>1.9526050461472708</v>
      </c>
      <c r="L5833" s="20">
        <v>2.0800343374726444</v>
      </c>
      <c r="M5833" s="20">
        <v>0.12742929132537345</v>
      </c>
      <c r="N5833" s="21">
        <v>23.6875</v>
      </c>
      <c r="O5833" s="21">
        <f t="shared" si="94"/>
        <v>30.793749999999999</v>
      </c>
      <c r="P5833" s="21">
        <v>16.25</v>
      </c>
      <c r="Q5833" s="19">
        <v>19.972461035313014</v>
      </c>
      <c r="R5833" s="4">
        <v>72.075000000000003</v>
      </c>
      <c r="S5833" s="4">
        <v>21.5</v>
      </c>
      <c r="T5833" s="29">
        <v>237.27499999999998</v>
      </c>
      <c r="U5833" s="4"/>
      <c r="V5833" s="9"/>
      <c r="W5833" s="9"/>
      <c r="X5833" s="9"/>
      <c r="Y5833" s="9"/>
      <c r="Z5833" s="9"/>
      <c r="AA5833" s="9"/>
    </row>
    <row r="5834" spans="1:27">
      <c r="A5834" s="39">
        <v>30</v>
      </c>
      <c r="B5834" s="39">
        <v>8</v>
      </c>
      <c r="C5834" s="40">
        <v>39690</v>
      </c>
      <c r="D5834" s="17">
        <v>0.79166666666699825</v>
      </c>
      <c r="E5834" s="18">
        <v>0.68782052548633477</v>
      </c>
      <c r="F5834" s="4">
        <v>17.253677836747826</v>
      </c>
      <c r="G5834" s="4">
        <v>47.422744938771842</v>
      </c>
      <c r="H5834" s="4">
        <v>30.169067102024023</v>
      </c>
      <c r="I5834" s="19">
        <v>1.0109081131251314</v>
      </c>
      <c r="J5834" s="19">
        <v>2.1026199244999622</v>
      </c>
      <c r="K5834" s="20">
        <v>2.0002372223840221</v>
      </c>
      <c r="L5834" s="20">
        <v>2.1549944119683904</v>
      </c>
      <c r="M5834" s="20">
        <v>0.15475718958436796</v>
      </c>
      <c r="N5834" s="21">
        <v>25</v>
      </c>
      <c r="O5834" s="21">
        <f t="shared" si="94"/>
        <v>32.5</v>
      </c>
      <c r="P5834" s="21">
        <v>18</v>
      </c>
      <c r="Q5834" s="19">
        <v>17.627578163312961</v>
      </c>
      <c r="R5834" s="4">
        <v>73.2</v>
      </c>
      <c r="S5834" s="4">
        <v>21.162500000000001</v>
      </c>
      <c r="T5834" s="29">
        <v>241.97500000000002</v>
      </c>
      <c r="U5834" s="4"/>
      <c r="V5834" s="9"/>
      <c r="W5834" s="9"/>
      <c r="X5834" s="9"/>
      <c r="Y5834" s="9"/>
      <c r="Z5834" s="9"/>
      <c r="AA5834" s="9"/>
    </row>
    <row r="5835" spans="1:27">
      <c r="A5835" s="39">
        <v>30</v>
      </c>
      <c r="B5835" s="39">
        <v>8</v>
      </c>
      <c r="C5835" s="40">
        <v>39690</v>
      </c>
      <c r="D5835" s="17">
        <v>0.83333333333399651</v>
      </c>
      <c r="E5835" s="18">
        <v>0.66416450040758201</v>
      </c>
      <c r="F5835" s="4">
        <v>17.514448289497793</v>
      </c>
      <c r="G5835" s="4">
        <v>47.296718439571841</v>
      </c>
      <c r="H5835" s="4">
        <v>29.782270150074055</v>
      </c>
      <c r="I5835" s="19">
        <v>1.0827017081251411</v>
      </c>
      <c r="J5835" s="19">
        <v>2.1026891579999623</v>
      </c>
      <c r="K5835" s="20">
        <v>2.0478697565080233</v>
      </c>
      <c r="L5835" s="20">
        <v>2.2069096110771369</v>
      </c>
      <c r="M5835" s="20">
        <v>0.15903985456911379</v>
      </c>
      <c r="N5835" s="21">
        <v>26.9375</v>
      </c>
      <c r="O5835" s="21">
        <f t="shared" si="94"/>
        <v>35.018750000000004</v>
      </c>
      <c r="P5835" s="21">
        <v>20</v>
      </c>
      <c r="Q5835" s="19">
        <v>14.711696010250392</v>
      </c>
      <c r="R5835" s="4">
        <v>75.45</v>
      </c>
      <c r="S5835" s="4">
        <v>20.65</v>
      </c>
      <c r="T5835" s="29">
        <v>230.8</v>
      </c>
      <c r="U5835" s="4"/>
      <c r="V5835" s="9"/>
      <c r="W5835" s="9"/>
      <c r="X5835" s="9"/>
      <c r="Y5835" s="9"/>
      <c r="Z5835" s="9"/>
      <c r="AA5835" s="9"/>
    </row>
    <row r="5836" spans="1:27">
      <c r="A5836" s="39">
        <v>30</v>
      </c>
      <c r="B5836" s="39">
        <v>8</v>
      </c>
      <c r="C5836" s="40">
        <v>39690</v>
      </c>
      <c r="D5836" s="17">
        <v>0.875</v>
      </c>
      <c r="E5836" s="18">
        <v>0.71700558460758845</v>
      </c>
      <c r="F5836" s="4">
        <v>17.126512661772846</v>
      </c>
      <c r="G5836" s="4">
        <v>45.221444504746977</v>
      </c>
      <c r="H5836" s="4">
        <v>28.094931842974134</v>
      </c>
      <c r="I5836" s="19">
        <v>0.93797728750012244</v>
      </c>
      <c r="J5836" s="19">
        <v>1.720438203499969</v>
      </c>
      <c r="K5836" s="20">
        <v>2.1252682275590247</v>
      </c>
      <c r="L5836" s="20">
        <v>2.2991628356171319</v>
      </c>
      <c r="M5836" s="20">
        <v>0.17389460805810708</v>
      </c>
      <c r="N5836" s="21">
        <v>26.75</v>
      </c>
      <c r="O5836" s="21">
        <f t="shared" si="94"/>
        <v>34.774999999999999</v>
      </c>
      <c r="P5836" s="21">
        <v>18.125</v>
      </c>
      <c r="Q5836" s="19">
        <v>17.249297143812967</v>
      </c>
      <c r="R5836" s="4">
        <v>77.45</v>
      </c>
      <c r="S5836" s="4">
        <v>20.25</v>
      </c>
      <c r="T5836" s="29">
        <v>232.82499999999999</v>
      </c>
      <c r="U5836" s="4"/>
      <c r="V5836" s="9"/>
      <c r="W5836" s="9"/>
      <c r="X5836" s="9"/>
      <c r="Y5836" s="9"/>
      <c r="Z5836" s="9"/>
      <c r="AA5836" s="9"/>
    </row>
    <row r="5837" spans="1:27">
      <c r="A5837" s="39">
        <v>30</v>
      </c>
      <c r="B5837" s="39">
        <v>8</v>
      </c>
      <c r="C5837" s="40">
        <v>39690</v>
      </c>
      <c r="D5837" s="17">
        <v>0.91666666666699825</v>
      </c>
      <c r="E5837" s="18">
        <v>0.75781978553634377</v>
      </c>
      <c r="F5837" s="4">
        <v>18.036095883447736</v>
      </c>
      <c r="G5837" s="4">
        <v>47.564449609346816</v>
      </c>
      <c r="H5837" s="4">
        <v>29.52835372589908</v>
      </c>
      <c r="I5837" s="19">
        <v>1.0097499518751323</v>
      </c>
      <c r="J5837" s="19">
        <v>2.1665499464999609</v>
      </c>
      <c r="K5837" s="20">
        <v>2.262198737205777</v>
      </c>
      <c r="L5837" s="20">
        <v>2.4720945214796224</v>
      </c>
      <c r="M5837" s="20">
        <v>0.20989578427384536</v>
      </c>
      <c r="N5837" s="21">
        <v>29.75</v>
      </c>
      <c r="O5837" s="21">
        <f t="shared" si="94"/>
        <v>38.675000000000004</v>
      </c>
      <c r="P5837" s="21">
        <v>19.75</v>
      </c>
      <c r="Q5837" s="19">
        <v>15.728234592125432</v>
      </c>
      <c r="R5837" s="4">
        <v>79.474999999999994</v>
      </c>
      <c r="S5837" s="4">
        <v>19.725000000000001</v>
      </c>
      <c r="T5837" s="29">
        <v>214.52500000000001</v>
      </c>
      <c r="U5837" s="4"/>
      <c r="V5837" s="9"/>
      <c r="W5837" s="9"/>
      <c r="X5837" s="9"/>
      <c r="Y5837" s="9"/>
      <c r="Z5837" s="9"/>
      <c r="AA5837" s="9"/>
    </row>
    <row r="5838" spans="1:27">
      <c r="A5838" s="39">
        <v>30</v>
      </c>
      <c r="B5838" s="39">
        <v>8</v>
      </c>
      <c r="C5838" s="40">
        <v>39690</v>
      </c>
      <c r="D5838" s="17">
        <v>0.95833333333399651</v>
      </c>
      <c r="E5838" s="18">
        <v>0.71398458127383846</v>
      </c>
      <c r="F5838" s="4">
        <v>18.945795492522628</v>
      </c>
      <c r="G5838" s="4">
        <v>46.528562234971872</v>
      </c>
      <c r="H5838" s="4">
        <v>27.582766742449252</v>
      </c>
      <c r="I5838" s="19">
        <v>1.1535534250001513</v>
      </c>
      <c r="J5838" s="19">
        <v>1.9754506299999641</v>
      </c>
      <c r="K5838" s="20">
        <v>2.809899722933284</v>
      </c>
      <c r="L5838" s="20">
        <v>3.1463834131173369</v>
      </c>
      <c r="M5838" s="20">
        <v>0.33648369018405244</v>
      </c>
      <c r="N5838" s="21">
        <v>23.25</v>
      </c>
      <c r="O5838" s="21">
        <f t="shared" si="94"/>
        <v>30.225000000000001</v>
      </c>
      <c r="P5838" s="21">
        <v>17.8125</v>
      </c>
      <c r="Q5838" s="19">
        <v>16.934297819250471</v>
      </c>
      <c r="R5838" s="4">
        <v>82.4</v>
      </c>
      <c r="S5838" s="4">
        <v>19.162500000000001</v>
      </c>
      <c r="T5838" s="29">
        <v>233.07499999999999</v>
      </c>
      <c r="U5838" s="4"/>
      <c r="V5838" s="9"/>
      <c r="W5838" s="9"/>
      <c r="X5838" s="9"/>
      <c r="Y5838" s="9"/>
      <c r="Z5838" s="9"/>
      <c r="AA5838" s="9"/>
    </row>
    <row r="5839" spans="1:27">
      <c r="A5839" s="39">
        <v>31</v>
      </c>
      <c r="B5839" s="39">
        <v>8</v>
      </c>
      <c r="C5839" s="40">
        <v>39691</v>
      </c>
      <c r="D5839" s="17">
        <v>0</v>
      </c>
      <c r="E5839" s="18">
        <v>1.1181757159313888</v>
      </c>
      <c r="F5839" s="4">
        <v>45.42165358445682</v>
      </c>
      <c r="G5839" s="4">
        <v>83.446751075019392</v>
      </c>
      <c r="H5839" s="4">
        <v>38.025097490562572</v>
      </c>
      <c r="I5839" s="19">
        <v>1.5854592025002088</v>
      </c>
      <c r="J5839" s="19">
        <v>3.3137721179999398</v>
      </c>
      <c r="K5839" s="20">
        <v>2.994459432103787</v>
      </c>
      <c r="L5839" s="20">
        <v>3.4518891419750704</v>
      </c>
      <c r="M5839" s="20">
        <v>0.45742970987128317</v>
      </c>
      <c r="N5839" s="21">
        <v>26.0625</v>
      </c>
      <c r="O5839" s="21">
        <f t="shared" si="94"/>
        <v>33.881250000000001</v>
      </c>
      <c r="P5839" s="21">
        <v>20.125</v>
      </c>
      <c r="Q5839" s="19">
        <v>4.0593525813126137</v>
      </c>
      <c r="R5839" s="4">
        <v>85.8</v>
      </c>
      <c r="S5839" s="4">
        <v>18.324999999999999</v>
      </c>
      <c r="T5839" s="29">
        <v>190.4</v>
      </c>
      <c r="U5839" s="4"/>
      <c r="V5839" s="9"/>
      <c r="W5839" s="9"/>
      <c r="X5839" s="9"/>
      <c r="Y5839" s="9"/>
      <c r="Z5839" s="9"/>
      <c r="AA5839" s="9"/>
    </row>
    <row r="5840" spans="1:27">
      <c r="A5840" s="39">
        <v>31</v>
      </c>
      <c r="B5840" s="39">
        <v>8</v>
      </c>
      <c r="C5840" s="40">
        <v>39691</v>
      </c>
      <c r="D5840" s="17">
        <v>4.1666666666998253E-2</v>
      </c>
      <c r="E5840" s="18">
        <v>0.70488073777133775</v>
      </c>
      <c r="F5840" s="4">
        <v>29.980214716021251</v>
      </c>
      <c r="G5840" s="4">
        <v>60.184847746695951</v>
      </c>
      <c r="H5840" s="4">
        <v>30.204633030674689</v>
      </c>
      <c r="I5840" s="19">
        <v>1.1526813156251521</v>
      </c>
      <c r="J5840" s="19">
        <v>2.039301905499963</v>
      </c>
      <c r="K5840" s="20">
        <v>2.4289148221322812</v>
      </c>
      <c r="L5840" s="20">
        <v>2.7489038505756067</v>
      </c>
      <c r="M5840" s="20">
        <v>0.31998902844332544</v>
      </c>
      <c r="N5840" s="21">
        <v>25.625</v>
      </c>
      <c r="O5840" s="21">
        <f t="shared" si="94"/>
        <v>33.3125</v>
      </c>
      <c r="P5840" s="21">
        <v>17.3125</v>
      </c>
      <c r="Q5840" s="19">
        <v>12.432825919000358</v>
      </c>
      <c r="R5840" s="4">
        <v>89.5</v>
      </c>
      <c r="S5840" s="4">
        <v>17.45</v>
      </c>
      <c r="T5840" s="29">
        <v>190.8</v>
      </c>
      <c r="U5840" s="4"/>
      <c r="V5840" s="9"/>
      <c r="W5840" s="9"/>
      <c r="X5840" s="9"/>
      <c r="Y5840" s="9"/>
      <c r="Z5840" s="9"/>
      <c r="AA5840" s="9"/>
    </row>
    <row r="5841" spans="1:27">
      <c r="A5841" s="39">
        <v>31</v>
      </c>
      <c r="B5841" s="39">
        <v>8</v>
      </c>
      <c r="C5841" s="40">
        <v>39691</v>
      </c>
      <c r="D5841" s="17">
        <v>8.3333333333996507E-2</v>
      </c>
      <c r="E5841" s="18">
        <v>0.81254126513260116</v>
      </c>
      <c r="F5841" s="4">
        <v>53.345907634343348</v>
      </c>
      <c r="G5841" s="4">
        <v>88.920437012668998</v>
      </c>
      <c r="H5841" s="4">
        <v>35.57452937832565</v>
      </c>
      <c r="I5841" s="19">
        <v>1.8722986925002476</v>
      </c>
      <c r="J5841" s="19">
        <v>3.0590720349999438</v>
      </c>
      <c r="K5841" s="20">
        <v>2.8039787919825367</v>
      </c>
      <c r="L5841" s="20">
        <v>3.1869690113325824</v>
      </c>
      <c r="M5841" s="20">
        <v>0.38299021935004618</v>
      </c>
      <c r="N5841" s="21">
        <v>24.6875</v>
      </c>
      <c r="O5841" s="21">
        <f t="shared" si="94"/>
        <v>32.09375</v>
      </c>
      <c r="P5841" s="21">
        <v>19.1875</v>
      </c>
      <c r="Q5841" s="19">
        <v>3.8061150686251102</v>
      </c>
      <c r="R5841" s="4">
        <v>91.65</v>
      </c>
      <c r="S5841" s="4">
        <v>17.337499999999999</v>
      </c>
      <c r="T5841" s="29">
        <v>221</v>
      </c>
      <c r="U5841" s="4"/>
      <c r="V5841" s="9"/>
      <c r="W5841" s="9"/>
      <c r="X5841" s="9"/>
      <c r="Y5841" s="9"/>
      <c r="Z5841" s="9"/>
      <c r="AA5841" s="9"/>
    </row>
    <row r="5842" spans="1:27">
      <c r="A5842" s="39">
        <v>31</v>
      </c>
      <c r="B5842" s="39">
        <v>8</v>
      </c>
      <c r="C5842" s="40">
        <v>39691</v>
      </c>
      <c r="D5842" s="17">
        <v>0.125</v>
      </c>
      <c r="E5842" s="18">
        <v>0.80300130475010012</v>
      </c>
      <c r="F5842" s="4">
        <v>60.359312749579985</v>
      </c>
      <c r="G5842" s="4">
        <v>95.038201400293559</v>
      </c>
      <c r="H5842" s="4">
        <v>34.678888650713589</v>
      </c>
      <c r="I5842" s="19">
        <v>1.7276510175002291</v>
      </c>
      <c r="J5842" s="19">
        <v>3.4415639854999371</v>
      </c>
      <c r="K5842" s="20">
        <v>2.494419583076533</v>
      </c>
      <c r="L5842" s="20">
        <v>2.7721007332786041</v>
      </c>
      <c r="M5842" s="20">
        <v>0.27768115020207096</v>
      </c>
      <c r="N5842" s="21">
        <v>21.875</v>
      </c>
      <c r="O5842" s="21">
        <f t="shared" si="94"/>
        <v>28.4375</v>
      </c>
      <c r="P5842" s="21">
        <v>18</v>
      </c>
      <c r="Q5842" s="19">
        <v>1.6494388259375488</v>
      </c>
      <c r="R5842" s="4">
        <v>91.875</v>
      </c>
      <c r="S5842" s="4">
        <v>16.987500000000001</v>
      </c>
      <c r="T5842" s="29">
        <v>166.22499999999999</v>
      </c>
      <c r="U5842" s="4"/>
      <c r="V5842" s="9"/>
      <c r="W5842" s="9"/>
      <c r="X5842" s="9"/>
      <c r="Y5842" s="9"/>
      <c r="Z5842" s="9"/>
      <c r="AA5842" s="9"/>
    </row>
    <row r="5843" spans="1:27">
      <c r="A5843" s="39">
        <v>31</v>
      </c>
      <c r="B5843" s="39">
        <v>8</v>
      </c>
      <c r="C5843" s="40">
        <v>39691</v>
      </c>
      <c r="D5843" s="17">
        <v>0.16666666666699825</v>
      </c>
      <c r="E5843" s="18">
        <v>0.86226379353885796</v>
      </c>
      <c r="F5843" s="4">
        <v>85.418102917626882</v>
      </c>
      <c r="G5843" s="4">
        <v>118.32003057506697</v>
      </c>
      <c r="H5843" s="4">
        <v>32.901927657440098</v>
      </c>
      <c r="I5843" s="19">
        <v>2.446542799375325</v>
      </c>
      <c r="J5843" s="19">
        <v>4.0790271394999245</v>
      </c>
      <c r="K5843" s="20">
        <v>3.0064123810715406</v>
      </c>
      <c r="L5843" s="20">
        <v>3.4349594151308178</v>
      </c>
      <c r="M5843" s="20">
        <v>0.4285470340592773</v>
      </c>
      <c r="N5843" s="21">
        <v>22.4375</v>
      </c>
      <c r="O5843" s="21">
        <f t="shared" si="94"/>
        <v>29.168749999999999</v>
      </c>
      <c r="P5843" s="21">
        <v>20.5625</v>
      </c>
      <c r="Q5843" s="19">
        <v>1.776428488625053</v>
      </c>
      <c r="R5843" s="4">
        <v>94.15</v>
      </c>
      <c r="S5843" s="4">
        <v>16.212499999999999</v>
      </c>
      <c r="T5843" s="29">
        <v>183.77499999999998</v>
      </c>
      <c r="U5843" s="4"/>
      <c r="V5843" s="9"/>
      <c r="W5843" s="9"/>
      <c r="X5843" s="9"/>
      <c r="Y5843" s="9"/>
      <c r="Z5843" s="9"/>
      <c r="AA5843" s="9"/>
    </row>
    <row r="5844" spans="1:27">
      <c r="A5844" s="39">
        <v>31</v>
      </c>
      <c r="B5844" s="39">
        <v>8</v>
      </c>
      <c r="C5844" s="40">
        <v>39691</v>
      </c>
      <c r="D5844" s="17">
        <v>0.20833333333399651</v>
      </c>
      <c r="E5844" s="18">
        <v>0.91755737034761475</v>
      </c>
      <c r="F5844" s="4">
        <v>111.77807086396113</v>
      </c>
      <c r="G5844" s="4">
        <v>144.59548189046518</v>
      </c>
      <c r="H5844" s="4">
        <v>32.817411026504047</v>
      </c>
      <c r="I5844" s="19">
        <v>3.1649392231254216</v>
      </c>
      <c r="J5844" s="19">
        <v>5.6088390339998968</v>
      </c>
      <c r="K5844" s="20">
        <v>2.9111705357295401</v>
      </c>
      <c r="L5844" s="20">
        <v>3.3774102694633203</v>
      </c>
      <c r="M5844" s="20">
        <v>0.46623973373378025</v>
      </c>
      <c r="N5844" s="21">
        <v>21.625</v>
      </c>
      <c r="O5844" s="21">
        <f t="shared" si="94"/>
        <v>28.112500000000001</v>
      </c>
      <c r="P5844" s="21">
        <v>21.0625</v>
      </c>
      <c r="Q5844" s="19">
        <v>1.9668821146250592</v>
      </c>
      <c r="R5844" s="4">
        <v>95.775000000000006</v>
      </c>
      <c r="S5844" s="4">
        <v>15.525</v>
      </c>
      <c r="T5844" s="29">
        <v>191.25</v>
      </c>
      <c r="U5844" s="4"/>
      <c r="V5844" s="9"/>
      <c r="W5844" s="9"/>
      <c r="X5844" s="9"/>
      <c r="Y5844" s="9"/>
      <c r="Z5844" s="9"/>
      <c r="AA5844" s="9"/>
    </row>
    <row r="5845" spans="1:27">
      <c r="A5845" s="39">
        <v>31</v>
      </c>
      <c r="B5845" s="39">
        <v>8</v>
      </c>
      <c r="C5845" s="40">
        <v>39691</v>
      </c>
      <c r="D5845" s="17">
        <v>0.25</v>
      </c>
      <c r="E5845" s="18">
        <v>0.81686124178260244</v>
      </c>
      <c r="F5845" s="4">
        <v>80.496746262302523</v>
      </c>
      <c r="G5845" s="4">
        <v>108.19563905044262</v>
      </c>
      <c r="H5845" s="4">
        <v>27.69889278814011</v>
      </c>
      <c r="I5845" s="19">
        <v>2.516564268125336</v>
      </c>
      <c r="J5845" s="19">
        <v>4.6529450194999145</v>
      </c>
      <c r="K5845" s="20">
        <v>5.2032162571225724</v>
      </c>
      <c r="L5845" s="20">
        <v>5.5273374525609551</v>
      </c>
      <c r="M5845" s="20">
        <v>0.3241211954383818</v>
      </c>
      <c r="N5845" s="21">
        <v>23.5625</v>
      </c>
      <c r="O5845" s="21">
        <f t="shared" si="94"/>
        <v>30.631250000000001</v>
      </c>
      <c r="P5845" s="21">
        <v>18.8125</v>
      </c>
      <c r="Q5845" s="19">
        <v>1.9670055867500602</v>
      </c>
      <c r="R5845" s="4">
        <v>96.85</v>
      </c>
      <c r="S5845" s="4">
        <v>15.05</v>
      </c>
      <c r="T5845" s="29">
        <v>162.52500000000001</v>
      </c>
      <c r="U5845" s="4"/>
      <c r="V5845" s="9"/>
      <c r="W5845" s="9"/>
      <c r="X5845" s="9"/>
      <c r="Y5845" s="9"/>
      <c r="Z5845" s="9"/>
      <c r="AA5845" s="9"/>
    </row>
    <row r="5846" spans="1:27">
      <c r="A5846" s="39">
        <v>31</v>
      </c>
      <c r="B5846" s="39">
        <v>8</v>
      </c>
      <c r="C5846" s="40">
        <v>39691</v>
      </c>
      <c r="D5846" s="17">
        <v>0.29166666666699825</v>
      </c>
      <c r="E5846" s="18">
        <v>0.77078909281009678</v>
      </c>
      <c r="F5846" s="4">
        <v>57.260822687030419</v>
      </c>
      <c r="G5846" s="4">
        <v>85.835371237819146</v>
      </c>
      <c r="H5846" s="4">
        <v>28.574548550788734</v>
      </c>
      <c r="I5846" s="19">
        <v>1.9406108268752598</v>
      </c>
      <c r="J5846" s="19">
        <v>3.2507923389999398</v>
      </c>
      <c r="K5846" s="20">
        <v>3.0421668498742935</v>
      </c>
      <c r="L5846" s="20">
        <v>3.3084197888103226</v>
      </c>
      <c r="M5846" s="20">
        <v>0.26625293893602908</v>
      </c>
      <c r="N5846" s="21">
        <v>35.375</v>
      </c>
      <c r="O5846" s="21">
        <f t="shared" si="94"/>
        <v>45.987500000000004</v>
      </c>
      <c r="P5846" s="21">
        <v>23.875</v>
      </c>
      <c r="Q5846" s="19">
        <v>3.4900672109376085</v>
      </c>
      <c r="R5846" s="4">
        <v>97.875</v>
      </c>
      <c r="S5846" s="4">
        <v>14.9</v>
      </c>
      <c r="T5846" s="29">
        <v>150.30000000000001</v>
      </c>
      <c r="U5846" s="4"/>
      <c r="V5846" s="9"/>
      <c r="W5846" s="9"/>
      <c r="X5846" s="9"/>
      <c r="Y5846" s="9"/>
      <c r="Z5846" s="9"/>
      <c r="AA5846" s="9"/>
    </row>
    <row r="5847" spans="1:27">
      <c r="A5847" s="39">
        <v>31</v>
      </c>
      <c r="B5847" s="39">
        <v>8</v>
      </c>
      <c r="C5847" s="40">
        <v>39691</v>
      </c>
      <c r="D5847" s="17">
        <v>0.33333333333399651</v>
      </c>
      <c r="E5847" s="18">
        <v>0.74291274297759313</v>
      </c>
      <c r="F5847" s="4">
        <v>45.448422686456887</v>
      </c>
      <c r="G5847" s="4">
        <v>76.867870690944756</v>
      </c>
      <c r="H5847" s="4">
        <v>31.419448004487862</v>
      </c>
      <c r="I5847" s="19">
        <v>1.6524806150002218</v>
      </c>
      <c r="J5847" s="19">
        <v>3.2509038524999401</v>
      </c>
      <c r="K5847" s="20">
        <v>2.6433018089682889</v>
      </c>
      <c r="L5847" s="20">
        <v>2.8819731133068451</v>
      </c>
      <c r="M5847" s="20">
        <v>0.2386713043385561</v>
      </c>
      <c r="N5847" s="21">
        <v>42.6875</v>
      </c>
      <c r="O5847" s="21">
        <f t="shared" si="94"/>
        <v>55.493749999999999</v>
      </c>
      <c r="P5847" s="21">
        <v>23.3125</v>
      </c>
      <c r="Q5847" s="19">
        <v>5.8382936296876835</v>
      </c>
      <c r="R5847" s="4">
        <v>98.55</v>
      </c>
      <c r="S5847" s="4">
        <v>16.087499999999999</v>
      </c>
      <c r="T5847" s="29">
        <v>141.82499999999999</v>
      </c>
      <c r="U5847" s="4"/>
      <c r="V5847" s="9"/>
      <c r="W5847" s="9"/>
      <c r="X5847" s="9"/>
      <c r="Y5847" s="9"/>
      <c r="Z5847" s="9"/>
      <c r="AA5847" s="9"/>
    </row>
    <row r="5848" spans="1:27">
      <c r="A5848" s="39">
        <v>31</v>
      </c>
      <c r="B5848" s="39">
        <v>8</v>
      </c>
      <c r="C5848" s="40">
        <v>39691</v>
      </c>
      <c r="D5848" s="17">
        <v>0.375</v>
      </c>
      <c r="E5848" s="18">
        <v>0.76782332138384679</v>
      </c>
      <c r="F5848" s="4">
        <v>31.556682275208612</v>
      </c>
      <c r="G5848" s="4">
        <v>60.875201529095833</v>
      </c>
      <c r="H5848" s="4">
        <v>29.318519253887221</v>
      </c>
      <c r="I5848" s="19">
        <v>1.3645387787501839</v>
      </c>
      <c r="J5848" s="19">
        <v>2.5498140354999528</v>
      </c>
      <c r="K5848" s="20">
        <v>2.9231220020215436</v>
      </c>
      <c r="L5848" s="20">
        <v>3.2740061147418231</v>
      </c>
      <c r="M5848" s="20">
        <v>0.35088411272027964</v>
      </c>
      <c r="N5848" s="21">
        <v>31.625</v>
      </c>
      <c r="O5848" s="21">
        <f t="shared" si="94"/>
        <v>41.112500000000004</v>
      </c>
      <c r="P5848" s="21">
        <v>21.4375</v>
      </c>
      <c r="Q5848" s="19">
        <v>5.7751373667501831</v>
      </c>
      <c r="R5848" s="4">
        <v>94.75</v>
      </c>
      <c r="S5848" s="4">
        <v>17.387499999999999</v>
      </c>
      <c r="T5848" s="29">
        <v>182.05</v>
      </c>
      <c r="U5848" s="4"/>
      <c r="V5848" s="9"/>
      <c r="W5848" s="9"/>
      <c r="X5848" s="9"/>
      <c r="Y5848" s="9"/>
      <c r="Z5848" s="9"/>
      <c r="AA5848" s="9"/>
    </row>
    <row r="5849" spans="1:27">
      <c r="A5849" s="39">
        <v>31</v>
      </c>
      <c r="B5849" s="39">
        <v>8</v>
      </c>
      <c r="C5849" s="40">
        <v>39691</v>
      </c>
      <c r="D5849" s="17">
        <v>0.41666666666699825</v>
      </c>
      <c r="E5849" s="18">
        <v>0.8313782233251048</v>
      </c>
      <c r="F5849" s="4">
        <v>34.156411841070792</v>
      </c>
      <c r="G5849" s="4">
        <v>65.17290199997052</v>
      </c>
      <c r="H5849" s="4">
        <v>31.016490158899735</v>
      </c>
      <c r="I5849" s="19">
        <v>1.1486417050001549</v>
      </c>
      <c r="J5849" s="19">
        <v>2.8048845969999481</v>
      </c>
      <c r="K5849" s="20">
        <v>3.1076892552280473</v>
      </c>
      <c r="L5849" s="20">
        <v>3.4700733463713118</v>
      </c>
      <c r="M5849" s="20">
        <v>0.36238409114326475</v>
      </c>
      <c r="N5849" s="21">
        <v>37.0625</v>
      </c>
      <c r="O5849" s="21">
        <f t="shared" si="94"/>
        <v>48.181249999999999</v>
      </c>
      <c r="P5849" s="21">
        <v>23.5</v>
      </c>
      <c r="Q5849" s="19">
        <v>3.6176487558751163</v>
      </c>
      <c r="R5849" s="4">
        <v>92.65</v>
      </c>
      <c r="S5849" s="4">
        <v>17.4375</v>
      </c>
      <c r="T5849" s="29">
        <v>301.89999999999998</v>
      </c>
      <c r="U5849" s="4"/>
      <c r="V5849" s="9"/>
      <c r="W5849" s="9"/>
      <c r="X5849" s="9"/>
      <c r="Y5849" s="9"/>
      <c r="Z5849" s="9"/>
      <c r="AA5849" s="9"/>
    </row>
    <row r="5850" spans="1:27">
      <c r="A5850" s="39">
        <v>31</v>
      </c>
      <c r="B5850" s="39">
        <v>8</v>
      </c>
      <c r="C5850" s="40">
        <v>39691</v>
      </c>
      <c r="D5850" s="17">
        <v>0.45833333333399651</v>
      </c>
      <c r="E5850" s="18">
        <v>0.85025186860260737</v>
      </c>
      <c r="F5850" s="4">
        <v>36.756558461782987</v>
      </c>
      <c r="G5850" s="4">
        <v>68.690820628170272</v>
      </c>
      <c r="H5850" s="4">
        <v>31.934262166387292</v>
      </c>
      <c r="I5850" s="19">
        <v>1.2917195831251747</v>
      </c>
      <c r="J5850" s="19">
        <v>2.8049797269999477</v>
      </c>
      <c r="K5850" s="20">
        <v>2.5897507354892899</v>
      </c>
      <c r="L5850" s="20">
        <v>2.8706645019573438</v>
      </c>
      <c r="M5850" s="20">
        <v>0.28091376646805388</v>
      </c>
      <c r="N5850" s="21">
        <v>40.8125</v>
      </c>
      <c r="O5850" s="21">
        <f t="shared" si="94"/>
        <v>53.056249999999999</v>
      </c>
      <c r="P5850" s="21">
        <v>24.5</v>
      </c>
      <c r="Q5850" s="19">
        <v>6.7914672219377215</v>
      </c>
      <c r="R5850" s="4">
        <v>93.45</v>
      </c>
      <c r="S5850" s="4">
        <v>17.3125</v>
      </c>
      <c r="T5850" s="29">
        <v>279.17500000000001</v>
      </c>
      <c r="U5850" s="4"/>
      <c r="V5850" s="9"/>
      <c r="W5850" s="9"/>
      <c r="X5850" s="9"/>
      <c r="Y5850" s="9"/>
      <c r="Z5850" s="9"/>
      <c r="AA5850" s="9"/>
    </row>
    <row r="5851" spans="1:27">
      <c r="A5851" s="39">
        <v>31</v>
      </c>
      <c r="B5851" s="39">
        <v>8</v>
      </c>
      <c r="C5851" s="40">
        <v>39691</v>
      </c>
      <c r="D5851" s="17">
        <v>0.5</v>
      </c>
      <c r="E5851" s="18">
        <v>0.74298585486634394</v>
      </c>
      <c r="F5851" s="4">
        <v>40.656287383507518</v>
      </c>
      <c r="G5851" s="4">
        <v>79.235495737294542</v>
      </c>
      <c r="H5851" s="4">
        <v>38.579208353787024</v>
      </c>
      <c r="I5851" s="19">
        <v>1.4346788543751945</v>
      </c>
      <c r="J5851" s="19">
        <v>2.741323467999949</v>
      </c>
      <c r="K5851" s="20">
        <v>2.0777620503572827</v>
      </c>
      <c r="L5851" s="20">
        <v>2.253933730315127</v>
      </c>
      <c r="M5851" s="20">
        <v>0.17617167995784433</v>
      </c>
      <c r="N5851" s="21">
        <v>25.25</v>
      </c>
      <c r="O5851" s="21">
        <f t="shared" si="94"/>
        <v>32.825000000000003</v>
      </c>
      <c r="P5851" s="21">
        <v>18.75</v>
      </c>
      <c r="Q5851" s="19">
        <v>8.1247797951877683</v>
      </c>
      <c r="R5851" s="4">
        <v>92.2</v>
      </c>
      <c r="S5851" s="4">
        <v>17.95</v>
      </c>
      <c r="T5851" s="29">
        <v>221.77500000000001</v>
      </c>
      <c r="U5851" s="4"/>
      <c r="V5851" s="9"/>
      <c r="W5851" s="9"/>
      <c r="X5851" s="9"/>
      <c r="Y5851" s="9"/>
      <c r="Z5851" s="9"/>
      <c r="AA5851" s="9"/>
    </row>
    <row r="5852" spans="1:27">
      <c r="A5852" s="39">
        <v>31</v>
      </c>
      <c r="B5852" s="39">
        <v>8</v>
      </c>
      <c r="C5852" s="40">
        <v>39691</v>
      </c>
      <c r="D5852" s="17">
        <v>0.54166666666699825</v>
      </c>
      <c r="E5852" s="18">
        <v>0.7536770777363454</v>
      </c>
      <c r="F5852" s="4">
        <v>47.673746659844163</v>
      </c>
      <c r="G5852" s="4">
        <v>86.788387850194013</v>
      </c>
      <c r="H5852" s="4">
        <v>39.11464119034985</v>
      </c>
      <c r="I5852" s="19">
        <v>1.7209881018752338</v>
      </c>
      <c r="J5852" s="19">
        <v>3.4426986749999355</v>
      </c>
      <c r="K5852" s="20">
        <v>2.0003745601960317</v>
      </c>
      <c r="L5852" s="20">
        <v>2.1271688186946331</v>
      </c>
      <c r="M5852" s="20">
        <v>0.12679425849860138</v>
      </c>
      <c r="N5852" s="21">
        <v>26</v>
      </c>
      <c r="O5852" s="21">
        <f t="shared" si="94"/>
        <v>33.800000000000004</v>
      </c>
      <c r="P5852" s="21">
        <v>16.875</v>
      </c>
      <c r="Q5852" s="19">
        <v>7.6809926226252578</v>
      </c>
      <c r="R5852" s="4">
        <v>87.625</v>
      </c>
      <c r="S5852" s="4">
        <v>18.212499999999999</v>
      </c>
      <c r="T5852" s="29">
        <v>148.19999999999999</v>
      </c>
      <c r="U5852" s="4"/>
      <c r="V5852" s="9"/>
      <c r="W5852" s="9"/>
      <c r="X5852" s="9"/>
      <c r="Y5852" s="9"/>
      <c r="Z5852" s="9"/>
      <c r="AA5852" s="9"/>
    </row>
    <row r="5853" spans="1:27">
      <c r="A5853" s="39">
        <v>31</v>
      </c>
      <c r="B5853" s="39">
        <v>8</v>
      </c>
      <c r="C5853" s="40">
        <v>39691</v>
      </c>
      <c r="D5853" s="17">
        <v>0.58333333333399651</v>
      </c>
      <c r="E5853" s="18">
        <v>0.70326338073258921</v>
      </c>
      <c r="F5853" s="4">
        <v>43.910040479182136</v>
      </c>
      <c r="G5853" s="4">
        <v>82.761810808169272</v>
      </c>
      <c r="H5853" s="4">
        <v>38.851770328987143</v>
      </c>
      <c r="I5853" s="19">
        <v>1.4335486006251954</v>
      </c>
      <c r="J5853" s="19">
        <v>2.932772651499945</v>
      </c>
      <c r="K5853" s="20">
        <v>1.9229865190020312</v>
      </c>
      <c r="L5853" s="20">
        <v>2.0292219052718878</v>
      </c>
      <c r="M5853" s="20">
        <v>0.10623538626985701</v>
      </c>
      <c r="N5853" s="21">
        <v>13.9375</v>
      </c>
      <c r="O5853" s="21">
        <f t="shared" si="94"/>
        <v>18.118750000000002</v>
      </c>
      <c r="P5853" s="21">
        <v>11.3125</v>
      </c>
      <c r="Q5853" s="19">
        <v>8.3162711750002813</v>
      </c>
      <c r="R5853" s="4">
        <v>92.2</v>
      </c>
      <c r="S5853" s="4">
        <v>17.5</v>
      </c>
      <c r="T5853" s="29">
        <v>87.625</v>
      </c>
      <c r="U5853" s="4"/>
      <c r="V5853" s="9"/>
      <c r="W5853" s="9"/>
      <c r="X5853" s="9"/>
      <c r="Y5853" s="9"/>
      <c r="Z5853" s="9"/>
      <c r="AA5853" s="9"/>
    </row>
    <row r="5854" spans="1:27">
      <c r="A5854" s="39">
        <v>31</v>
      </c>
      <c r="B5854" s="39">
        <v>8</v>
      </c>
      <c r="C5854" s="40">
        <v>39691</v>
      </c>
      <c r="D5854" s="17">
        <v>0.625</v>
      </c>
      <c r="E5854" s="18">
        <v>0.68948588045633752</v>
      </c>
      <c r="F5854" s="4">
        <v>47.810974495444171</v>
      </c>
      <c r="G5854" s="4">
        <v>86.802932595368986</v>
      </c>
      <c r="H5854" s="4">
        <v>38.991958099924815</v>
      </c>
      <c r="I5854" s="19">
        <v>1.5762985656252155</v>
      </c>
      <c r="J5854" s="19">
        <v>3.1241409744999418</v>
      </c>
      <c r="K5854" s="20">
        <v>1.9289474026675317</v>
      </c>
      <c r="L5854" s="20">
        <v>2.040804122373387</v>
      </c>
      <c r="M5854" s="20">
        <v>0.11185671970585548</v>
      </c>
      <c r="N5854" s="21">
        <v>17.5625</v>
      </c>
      <c r="O5854" s="21">
        <f t="shared" si="94"/>
        <v>22.831250000000001</v>
      </c>
      <c r="P5854" s="21">
        <v>12.6875</v>
      </c>
      <c r="Q5854" s="19">
        <v>6.8565725805627347</v>
      </c>
      <c r="R5854" s="4">
        <v>91.775000000000006</v>
      </c>
      <c r="S5854" s="4">
        <v>16.725000000000001</v>
      </c>
      <c r="T5854" s="29">
        <v>93.399999999999991</v>
      </c>
      <c r="U5854" s="4"/>
      <c r="V5854" s="9"/>
      <c r="W5854" s="9"/>
      <c r="X5854" s="9"/>
      <c r="Y5854" s="9"/>
      <c r="Z5854" s="9"/>
      <c r="AA5854" s="9"/>
    </row>
    <row r="5855" spans="1:27">
      <c r="A5855" s="39">
        <v>31</v>
      </c>
      <c r="B5855" s="39">
        <v>8</v>
      </c>
      <c r="C5855" s="40">
        <v>39691</v>
      </c>
      <c r="D5855" s="17">
        <v>0.66666666666699825</v>
      </c>
      <c r="E5855" s="18">
        <v>0.74098735911884428</v>
      </c>
      <c r="F5855" s="4">
        <v>50.283095159368877</v>
      </c>
      <c r="G5855" s="4">
        <v>90.193808917868736</v>
      </c>
      <c r="H5855" s="4">
        <v>39.910713758499867</v>
      </c>
      <c r="I5855" s="19">
        <v>1.6473456350002256</v>
      </c>
      <c r="J5855" s="19">
        <v>3.1242445604999416</v>
      </c>
      <c r="K5855" s="20">
        <v>1.905140508843032</v>
      </c>
      <c r="L5855" s="20">
        <v>2.0177959972303876</v>
      </c>
      <c r="M5855" s="20">
        <v>0.11265548838735595</v>
      </c>
      <c r="N5855" s="21">
        <v>17.1875</v>
      </c>
      <c r="O5855" s="21">
        <f t="shared" si="94"/>
        <v>22.34375</v>
      </c>
      <c r="P5855" s="21">
        <v>11.625</v>
      </c>
      <c r="Q5855" s="19">
        <v>6.7935309703127356</v>
      </c>
      <c r="R5855" s="4">
        <v>91.9</v>
      </c>
      <c r="S5855" s="4">
        <v>16.587499999999999</v>
      </c>
      <c r="T5855" s="29">
        <v>91.324999999999989</v>
      </c>
      <c r="U5855" s="4"/>
      <c r="V5855" s="9"/>
      <c r="W5855" s="9"/>
      <c r="X5855" s="9"/>
      <c r="Y5855" s="9"/>
      <c r="Z5855" s="9"/>
      <c r="AA5855" s="9"/>
    </row>
    <row r="5856" spans="1:27">
      <c r="A5856" s="39">
        <v>31</v>
      </c>
      <c r="B5856" s="39">
        <v>8</v>
      </c>
      <c r="C5856" s="40">
        <v>39691</v>
      </c>
      <c r="D5856" s="17">
        <v>0.70833333333399651</v>
      </c>
      <c r="E5856" s="18">
        <v>0.67001467390508518</v>
      </c>
      <c r="F5856" s="4">
        <v>42.230577528419865</v>
      </c>
      <c r="G5856" s="4">
        <v>79.267736900969481</v>
      </c>
      <c r="H5856" s="4">
        <v>37.037159372549617</v>
      </c>
      <c r="I5856" s="19">
        <v>1.5035003006252068</v>
      </c>
      <c r="J5856" s="19">
        <v>2.8055362374999473</v>
      </c>
      <c r="K5856" s="20">
        <v>1.9349156826695326</v>
      </c>
      <c r="L5856" s="20">
        <v>2.0351436236706366</v>
      </c>
      <c r="M5856" s="20">
        <v>0.10022794100110388</v>
      </c>
      <c r="N5856" s="21">
        <v>14</v>
      </c>
      <c r="O5856" s="21">
        <f t="shared" si="94"/>
        <v>18.2</v>
      </c>
      <c r="P5856" s="21">
        <v>9.6875</v>
      </c>
      <c r="Q5856" s="19">
        <v>7.1114162108127488</v>
      </c>
      <c r="R5856" s="4">
        <v>90.825000000000003</v>
      </c>
      <c r="S5856" s="4">
        <v>16.262499999999999</v>
      </c>
      <c r="T5856" s="29">
        <v>80.074999999999989</v>
      </c>
      <c r="U5856" s="4"/>
      <c r="V5856" s="9"/>
      <c r="W5856" s="9"/>
      <c r="X5856" s="9"/>
      <c r="Y5856" s="9"/>
      <c r="Z5856" s="9"/>
      <c r="AA5856" s="9"/>
    </row>
    <row r="5857" spans="1:27">
      <c r="A5857" s="39">
        <v>31</v>
      </c>
      <c r="B5857" s="39">
        <v>8</v>
      </c>
      <c r="C5857" s="40">
        <v>39691</v>
      </c>
      <c r="D5857" s="17">
        <v>0.75</v>
      </c>
      <c r="E5857" s="18">
        <v>0.68480177041258739</v>
      </c>
      <c r="F5857" s="4">
        <v>43.403351090869727</v>
      </c>
      <c r="G5857" s="4">
        <v>78.363198317219528</v>
      </c>
      <c r="H5857" s="4">
        <v>34.959847226349801</v>
      </c>
      <c r="I5857" s="19">
        <v>1.4313369312501971</v>
      </c>
      <c r="J5857" s="19">
        <v>2.8056313674999473</v>
      </c>
      <c r="K5857" s="20">
        <v>1.8813405852987828</v>
      </c>
      <c r="L5857" s="20">
        <v>1.9833071538938889</v>
      </c>
      <c r="M5857" s="20">
        <v>0.10196656859510633</v>
      </c>
      <c r="N5857" s="21">
        <v>12.125</v>
      </c>
      <c r="O5857" s="21">
        <f t="shared" si="94"/>
        <v>15.762500000000001</v>
      </c>
      <c r="P5857" s="21">
        <v>10.0625</v>
      </c>
      <c r="Q5857" s="19">
        <v>6.8578494391252427</v>
      </c>
      <c r="R5857" s="4">
        <v>92.4</v>
      </c>
      <c r="S5857" s="4">
        <v>15.762499999999999</v>
      </c>
      <c r="T5857" s="29">
        <v>85.9</v>
      </c>
      <c r="U5857" s="4"/>
      <c r="V5857" s="9"/>
      <c r="W5857" s="9"/>
      <c r="X5857" s="9"/>
      <c r="Y5857" s="9"/>
      <c r="Z5857" s="9"/>
      <c r="AA5857" s="9"/>
    </row>
    <row r="5858" spans="1:27">
      <c r="A5858" s="39">
        <v>31</v>
      </c>
      <c r="B5858" s="39">
        <v>8</v>
      </c>
      <c r="C5858" s="40">
        <v>39691</v>
      </c>
      <c r="D5858" s="17">
        <v>0.79166666666699825</v>
      </c>
      <c r="E5858" s="18">
        <v>0.65049218058258318</v>
      </c>
      <c r="F5858" s="4">
        <v>38.078033717682885</v>
      </c>
      <c r="G5858" s="4">
        <v>73.031861285319906</v>
      </c>
      <c r="H5858" s="4">
        <v>34.953827567637013</v>
      </c>
      <c r="I5858" s="19">
        <v>1.3592642612501875</v>
      </c>
      <c r="J5858" s="19">
        <v>2.9332535864999443</v>
      </c>
      <c r="K5858" s="20">
        <v>2.1194932407565372</v>
      </c>
      <c r="L5858" s="20">
        <v>2.2543417655671236</v>
      </c>
      <c r="M5858" s="20">
        <v>0.13484852481058629</v>
      </c>
      <c r="N5858" s="21">
        <v>10.9375</v>
      </c>
      <c r="O5858" s="21">
        <f t="shared" si="94"/>
        <v>14.21875</v>
      </c>
      <c r="P5858" s="21">
        <v>9.8125</v>
      </c>
      <c r="Q5858" s="19">
        <v>5.9692422398752134</v>
      </c>
      <c r="R5858" s="4">
        <v>95.125</v>
      </c>
      <c r="S5858" s="4">
        <v>15.05</v>
      </c>
      <c r="T5858" s="29">
        <v>88.074999999999989</v>
      </c>
      <c r="U5858" s="4"/>
      <c r="V5858" s="9"/>
      <c r="W5858" s="9"/>
      <c r="X5858" s="9"/>
      <c r="Y5858" s="9"/>
      <c r="Z5858" s="9"/>
      <c r="AA5858" s="9"/>
    </row>
    <row r="5859" spans="1:27">
      <c r="A5859" s="39">
        <v>31</v>
      </c>
      <c r="B5859" s="39">
        <v>8</v>
      </c>
      <c r="C5859" s="40">
        <v>39691</v>
      </c>
      <c r="D5859" s="17">
        <v>0.83333333333399651</v>
      </c>
      <c r="E5859" s="18">
        <v>0.70009599625258934</v>
      </c>
      <c r="F5859" s="4">
        <v>43.929787541382183</v>
      </c>
      <c r="G5859" s="4">
        <v>79.547866256394428</v>
      </c>
      <c r="H5859" s="4">
        <v>35.618078715012246</v>
      </c>
      <c r="I5859" s="19">
        <v>1.358692157500188</v>
      </c>
      <c r="J5859" s="19">
        <v>2.8695893999999456</v>
      </c>
      <c r="K5859" s="20">
        <v>2.0778254759310371</v>
      </c>
      <c r="L5859" s="20">
        <v>2.2889917388836212</v>
      </c>
      <c r="M5859" s="20">
        <v>0.21116626295258389</v>
      </c>
      <c r="N5859" s="21">
        <v>9.375</v>
      </c>
      <c r="O5859" s="21">
        <f t="shared" si="94"/>
        <v>12.1875</v>
      </c>
      <c r="P5859" s="21">
        <v>8</v>
      </c>
      <c r="Q5859" s="19">
        <v>3.6198702741876305</v>
      </c>
      <c r="R5859" s="4">
        <v>96.525000000000006</v>
      </c>
      <c r="S5859" s="4">
        <v>14.75</v>
      </c>
      <c r="T5859" s="29">
        <v>63.949999999999996</v>
      </c>
      <c r="U5859" s="4"/>
      <c r="V5859" s="9"/>
      <c r="W5859" s="9"/>
      <c r="X5859" s="9"/>
      <c r="Y5859" s="9"/>
      <c r="Z5859" s="9"/>
      <c r="AA5859" s="9"/>
    </row>
    <row r="5860" spans="1:27">
      <c r="A5860" s="39">
        <v>31</v>
      </c>
      <c r="B5860" s="39">
        <v>8</v>
      </c>
      <c r="C5860" s="40">
        <v>39691</v>
      </c>
      <c r="D5860" s="17">
        <v>0.875</v>
      </c>
      <c r="E5860" s="18">
        <v>0.63297853136508087</v>
      </c>
      <c r="F5860" s="4">
        <v>41.463282569507491</v>
      </c>
      <c r="G5860" s="4">
        <v>75.127250862019736</v>
      </c>
      <c r="H5860" s="4">
        <v>33.663968292512237</v>
      </c>
      <c r="I5860" s="19">
        <v>1.4296624812501983</v>
      </c>
      <c r="J5860" s="19">
        <v>2.8059072444999469</v>
      </c>
      <c r="K5860" s="20">
        <v>1.9706673167780357</v>
      </c>
      <c r="L5860" s="20">
        <v>2.0987779169248815</v>
      </c>
      <c r="M5860" s="20">
        <v>0.12811060014684567</v>
      </c>
      <c r="N5860" s="21">
        <v>6.0625</v>
      </c>
      <c r="O5860" s="21">
        <f t="shared" si="94"/>
        <v>7.8812500000000005</v>
      </c>
      <c r="P5860" s="21">
        <v>5.875</v>
      </c>
      <c r="Q5860" s="19">
        <v>3.3025465378751209</v>
      </c>
      <c r="R5860" s="4">
        <v>96.7</v>
      </c>
      <c r="S5860" s="4">
        <v>14.6875</v>
      </c>
      <c r="T5860" s="29">
        <v>229.9</v>
      </c>
      <c r="U5860" s="4"/>
      <c r="V5860" s="9"/>
      <c r="W5860" s="9"/>
      <c r="X5860" s="9"/>
      <c r="Y5860" s="9"/>
      <c r="Z5860" s="9"/>
      <c r="AA5860" s="9"/>
    </row>
    <row r="5861" spans="1:27">
      <c r="A5861" s="39">
        <v>31</v>
      </c>
      <c r="B5861" s="39">
        <v>8</v>
      </c>
      <c r="C5861" s="40">
        <v>39691</v>
      </c>
      <c r="D5861" s="17">
        <v>0.91666666666699825</v>
      </c>
      <c r="E5861" s="18">
        <v>0.62111877841132979</v>
      </c>
      <c r="F5861" s="4">
        <v>30.417253702858829</v>
      </c>
      <c r="G5861" s="4">
        <v>59.507600877495811</v>
      </c>
      <c r="H5861" s="4">
        <v>29.090347174636982</v>
      </c>
      <c r="I5861" s="19">
        <v>1.2147421700001688</v>
      </c>
      <c r="J5861" s="19">
        <v>2.2320422144999572</v>
      </c>
      <c r="K5861" s="20">
        <v>2.524368905975046</v>
      </c>
      <c r="L5861" s="20">
        <v>2.7792215999013417</v>
      </c>
      <c r="M5861" s="20">
        <v>0.2548526939262955</v>
      </c>
      <c r="N5861" s="21">
        <v>7.5</v>
      </c>
      <c r="O5861" s="21">
        <f t="shared" si="94"/>
        <v>9.75</v>
      </c>
      <c r="P5861" s="21">
        <v>8.0625</v>
      </c>
      <c r="Q5861" s="19">
        <v>3.4297939241251267</v>
      </c>
      <c r="R5861" s="4">
        <v>96.4</v>
      </c>
      <c r="S5861" s="4">
        <v>14.525</v>
      </c>
      <c r="T5861" s="29">
        <v>198.77500000000001</v>
      </c>
      <c r="U5861" s="4"/>
      <c r="V5861" s="9"/>
      <c r="W5861" s="9"/>
      <c r="X5861" s="9"/>
      <c r="Y5861" s="9"/>
      <c r="Z5861" s="9"/>
      <c r="AA5861" s="9"/>
    </row>
    <row r="5862" spans="1:27">
      <c r="A5862" s="39">
        <v>31</v>
      </c>
      <c r="B5862" s="39">
        <v>8</v>
      </c>
      <c r="C5862" s="40">
        <v>39691</v>
      </c>
      <c r="D5862" s="17">
        <v>0.95833333333399651</v>
      </c>
      <c r="E5862" s="18">
        <v>0.50666815554631495</v>
      </c>
      <c r="F5862" s="4">
        <v>30.67954204128381</v>
      </c>
      <c r="G5862" s="4">
        <v>56.647564974971019</v>
      </c>
      <c r="H5862" s="4">
        <v>25.968022933687209</v>
      </c>
      <c r="I5862" s="19">
        <v>1.1428508987501593</v>
      </c>
      <c r="J5862" s="19">
        <v>2.3596691899999551</v>
      </c>
      <c r="K5862" s="20">
        <v>1.9587746973752864</v>
      </c>
      <c r="L5862" s="20">
        <v>2.0758194472578819</v>
      </c>
      <c r="M5862" s="20">
        <v>0.11704474988259517</v>
      </c>
      <c r="N5862" s="21">
        <v>6.9375</v>
      </c>
      <c r="O5862" s="21">
        <f t="shared" si="94"/>
        <v>9.0187500000000007</v>
      </c>
      <c r="P5862" s="21">
        <v>4.3125</v>
      </c>
      <c r="Q5862" s="19">
        <v>8.1304448138753038</v>
      </c>
      <c r="R5862" s="4">
        <v>97.05</v>
      </c>
      <c r="S5862" s="4">
        <v>14.612500000000001</v>
      </c>
      <c r="T5862" s="29">
        <v>281.77499999999998</v>
      </c>
      <c r="U5862" s="4"/>
      <c r="V5862" s="9"/>
      <c r="W5862" s="9"/>
      <c r="X5862" s="9"/>
      <c r="Y5862" s="9"/>
      <c r="Z5862" s="9"/>
      <c r="AA5862" s="9"/>
    </row>
    <row r="5863" spans="1:27">
      <c r="A5863" s="39">
        <v>1</v>
      </c>
      <c r="B5863" s="39">
        <v>9</v>
      </c>
      <c r="C5863" s="41">
        <v>39692</v>
      </c>
      <c r="D5863" s="17">
        <v>0</v>
      </c>
      <c r="E5863" s="18">
        <v>0.33665281741754333</v>
      </c>
      <c r="F5863" s="4">
        <v>20.021276645997595</v>
      </c>
      <c r="G5863" s="4">
        <v>40.633483681372127</v>
      </c>
      <c r="H5863" s="4">
        <v>20.612207035374539</v>
      </c>
      <c r="I5863" s="19">
        <v>0.8567928187501197</v>
      </c>
      <c r="J5863" s="19">
        <v>1.5944247384999697</v>
      </c>
      <c r="K5863" s="20">
        <v>1.7861237409375339</v>
      </c>
      <c r="L5863" s="20">
        <v>1.8567543627533938</v>
      </c>
      <c r="M5863" s="20">
        <v>7.063062181585994E-2</v>
      </c>
      <c r="N5863" s="21">
        <v>0.33333333333333331</v>
      </c>
      <c r="O5863" s="21">
        <f t="shared" si="94"/>
        <v>0.43333333333333335</v>
      </c>
      <c r="P5863" s="21">
        <v>1.75</v>
      </c>
      <c r="Q5863" s="19">
        <v>16.896913912563139</v>
      </c>
      <c r="R5863" s="4"/>
      <c r="S5863" s="4"/>
      <c r="T5863" s="29">
        <v>158.47500000000002</v>
      </c>
      <c r="U5863" s="4"/>
      <c r="V5863" s="9"/>
      <c r="W5863" s="9"/>
      <c r="X5863" s="9"/>
      <c r="Y5863" s="9"/>
      <c r="Z5863" s="9"/>
      <c r="AA5863" s="9"/>
    </row>
    <row r="5864" spans="1:27">
      <c r="A5864" s="39">
        <v>1</v>
      </c>
      <c r="B5864" s="39">
        <v>9</v>
      </c>
      <c r="C5864" s="41">
        <v>39692</v>
      </c>
      <c r="D5864" s="17">
        <v>4.1666666666666664E-2</v>
      </c>
      <c r="E5864" s="18">
        <v>0.28964818169503725</v>
      </c>
      <c r="F5864" s="4">
        <v>17.162376954135443</v>
      </c>
      <c r="G5864" s="4">
        <v>36.468979165047422</v>
      </c>
      <c r="H5864" s="4">
        <v>19.306602210911979</v>
      </c>
      <c r="I5864" s="19">
        <v>0.85645792875011995</v>
      </c>
      <c r="J5864" s="19">
        <v>1.7220374444999671</v>
      </c>
      <c r="K5864" s="20">
        <v>1.8754371624195358</v>
      </c>
      <c r="L5864" s="20">
        <v>1.9432996952386383</v>
      </c>
      <c r="M5864" s="20">
        <v>6.7862532819102372E-2</v>
      </c>
      <c r="N5864" s="21">
        <v>1.125</v>
      </c>
      <c r="O5864" s="21">
        <f t="shared" si="94"/>
        <v>1.4625000000000001</v>
      </c>
      <c r="P5864" s="21">
        <v>2.5625</v>
      </c>
      <c r="Q5864" s="19">
        <v>8.2584477319378156</v>
      </c>
      <c r="R5864" s="4"/>
      <c r="S5864" s="4"/>
      <c r="T5864" s="29">
        <v>91.550000000000011</v>
      </c>
      <c r="U5864" s="4"/>
      <c r="V5864" s="9"/>
      <c r="W5864" s="9"/>
      <c r="X5864" s="9"/>
      <c r="Y5864" s="9"/>
      <c r="Z5864" s="9"/>
      <c r="AA5864" s="9"/>
    </row>
    <row r="5865" spans="1:27">
      <c r="A5865" s="39">
        <v>1</v>
      </c>
      <c r="B5865" s="39">
        <v>9</v>
      </c>
      <c r="C5865" s="41">
        <v>39692</v>
      </c>
      <c r="D5865" s="17">
        <v>8.3333333333333329E-2</v>
      </c>
      <c r="E5865" s="18">
        <v>0.28984651445378734</v>
      </c>
      <c r="F5865" s="4">
        <v>13.392832005573396</v>
      </c>
      <c r="G5865" s="4">
        <v>28.656463622147971</v>
      </c>
      <c r="H5865" s="4">
        <v>15.263631616574575</v>
      </c>
      <c r="I5865" s="19">
        <v>0.85612303875012019</v>
      </c>
      <c r="J5865" s="19">
        <v>1.6583108949999683</v>
      </c>
      <c r="K5865" s="20">
        <v>2.1731338598977925</v>
      </c>
      <c r="L5865" s="20">
        <v>2.3066462725078667</v>
      </c>
      <c r="M5865" s="20">
        <v>0.13351241261007452</v>
      </c>
      <c r="N5865" s="21">
        <v>3.625</v>
      </c>
      <c r="O5865" s="21">
        <f t="shared" si="94"/>
        <v>4.7125000000000004</v>
      </c>
      <c r="P5865" s="21">
        <v>4</v>
      </c>
      <c r="Q5865" s="19">
        <v>15.882511594438114</v>
      </c>
      <c r="R5865" s="4"/>
      <c r="S5865" s="4"/>
      <c r="T5865" s="29">
        <v>146.10000000000002</v>
      </c>
      <c r="U5865" s="4"/>
      <c r="V5865" s="9"/>
      <c r="W5865" s="9"/>
      <c r="X5865" s="9"/>
      <c r="Y5865" s="9"/>
      <c r="Z5865" s="9"/>
      <c r="AA5865" s="9"/>
    </row>
    <row r="5866" spans="1:27">
      <c r="A5866" s="39">
        <v>1</v>
      </c>
      <c r="B5866" s="39">
        <v>9</v>
      </c>
      <c r="C5866" s="41">
        <v>39692</v>
      </c>
      <c r="D5866" s="17">
        <v>0.125</v>
      </c>
      <c r="E5866" s="18">
        <v>0.33942379011629364</v>
      </c>
      <c r="F5866" s="4">
        <v>12.743653101285975</v>
      </c>
      <c r="G5866" s="4">
        <v>28.268030917772993</v>
      </c>
      <c r="H5866" s="4">
        <v>15.524377816487018</v>
      </c>
      <c r="I5866" s="19">
        <v>0.92710033937513048</v>
      </c>
      <c r="J5866" s="19">
        <v>1.4670165619999718</v>
      </c>
      <c r="K5866" s="20">
        <v>2.2148186953770437</v>
      </c>
      <c r="L5866" s="20">
        <v>2.3989726266958611</v>
      </c>
      <c r="M5866" s="20">
        <v>0.18415393131881741</v>
      </c>
      <c r="N5866" s="21">
        <v>3.875</v>
      </c>
      <c r="O5866" s="21">
        <f t="shared" si="94"/>
        <v>5.0375000000000005</v>
      </c>
      <c r="P5866" s="21">
        <v>2.875</v>
      </c>
      <c r="Q5866" s="19">
        <v>13.532746673813026</v>
      </c>
      <c r="R5866" s="4"/>
      <c r="S5866" s="4"/>
      <c r="T5866" s="29">
        <v>307.52499999999998</v>
      </c>
      <c r="U5866" s="4"/>
      <c r="V5866" s="9"/>
      <c r="W5866" s="9"/>
      <c r="X5866" s="9"/>
      <c r="Y5866" s="9"/>
      <c r="Z5866" s="9"/>
      <c r="AA5866" s="9"/>
    </row>
    <row r="5867" spans="1:27">
      <c r="A5867" s="39">
        <v>1</v>
      </c>
      <c r="B5867" s="39">
        <v>9</v>
      </c>
      <c r="C5867" s="41">
        <v>39692</v>
      </c>
      <c r="D5867" s="17">
        <v>0.16666666666666666</v>
      </c>
      <c r="E5867" s="18">
        <v>0.41994032839255419</v>
      </c>
      <c r="F5867" s="4">
        <v>14.305186702210793</v>
      </c>
      <c r="G5867" s="4">
        <v>29.964019753072872</v>
      </c>
      <c r="H5867" s="4">
        <v>15.658833050862079</v>
      </c>
      <c r="I5867" s="19">
        <v>0.78415502187511055</v>
      </c>
      <c r="J5867" s="19">
        <v>1.5946398379999693</v>
      </c>
      <c r="K5867" s="20">
        <v>2.2803195536460459</v>
      </c>
      <c r="L5867" s="20">
        <v>2.474005830839606</v>
      </c>
      <c r="M5867" s="20">
        <v>0.19368627719356057</v>
      </c>
      <c r="N5867" s="21">
        <v>1</v>
      </c>
      <c r="O5867" s="21">
        <f t="shared" si="94"/>
        <v>1.3</v>
      </c>
      <c r="P5867" s="21">
        <v>3.625</v>
      </c>
      <c r="Q5867" s="19">
        <v>9.7212880060003819</v>
      </c>
      <c r="R5867" s="4"/>
      <c r="S5867" s="4"/>
      <c r="T5867" s="29">
        <v>310</v>
      </c>
      <c r="U5867" s="4"/>
      <c r="V5867" s="9"/>
      <c r="W5867" s="9"/>
      <c r="X5867" s="9"/>
      <c r="Y5867" s="9"/>
      <c r="Z5867" s="9"/>
      <c r="AA5867" s="9"/>
    </row>
    <row r="5868" spans="1:27">
      <c r="A5868" s="39">
        <v>1</v>
      </c>
      <c r="B5868" s="39">
        <v>9</v>
      </c>
      <c r="C5868" s="41">
        <v>39692</v>
      </c>
      <c r="D5868" s="17">
        <v>0.20833333333333334</v>
      </c>
      <c r="E5868" s="18">
        <v>0.47172227037756098</v>
      </c>
      <c r="F5868" s="4">
        <v>13.916053254160841</v>
      </c>
      <c r="G5868" s="4">
        <v>28.272660856872989</v>
      </c>
      <c r="H5868" s="4">
        <v>14.356607602712142</v>
      </c>
      <c r="I5868" s="19">
        <v>0.85511836875012093</v>
      </c>
      <c r="J5868" s="19">
        <v>1.658477372499968</v>
      </c>
      <c r="K5868" s="20">
        <v>2.1910202999545447</v>
      </c>
      <c r="L5868" s="20">
        <v>2.3760287310408614</v>
      </c>
      <c r="M5868" s="20">
        <v>0.18500843108631693</v>
      </c>
      <c r="N5868" s="21">
        <v>4.0625</v>
      </c>
      <c r="O5868" s="21">
        <f t="shared" si="94"/>
        <v>5.28125</v>
      </c>
      <c r="P5868" s="21">
        <v>3.875</v>
      </c>
      <c r="Q5868" s="19">
        <v>9.2771078785003684</v>
      </c>
      <c r="R5868" s="4"/>
      <c r="S5868" s="4"/>
      <c r="T5868" s="29">
        <v>313.77499999999998</v>
      </c>
      <c r="U5868" s="4"/>
      <c r="V5868" s="9"/>
      <c r="W5868" s="9"/>
      <c r="X5868" s="9"/>
      <c r="Y5868" s="9"/>
      <c r="Z5868" s="9"/>
      <c r="AA5868" s="9"/>
    </row>
    <row r="5869" spans="1:27">
      <c r="A5869" s="39">
        <v>1</v>
      </c>
      <c r="B5869" s="39">
        <v>9</v>
      </c>
      <c r="C5869" s="41">
        <v>39692</v>
      </c>
      <c r="D5869" s="17">
        <v>0.25</v>
      </c>
      <c r="E5869" s="18">
        <v>0.4679398557475607</v>
      </c>
      <c r="F5869" s="4">
        <v>15.21779114681069</v>
      </c>
      <c r="G5869" s="4">
        <v>29.838645508572867</v>
      </c>
      <c r="H5869" s="4">
        <v>14.620854361762181</v>
      </c>
      <c r="I5869" s="19">
        <v>0.85478347875012117</v>
      </c>
      <c r="J5869" s="19">
        <v>1.5947434239999692</v>
      </c>
      <c r="K5869" s="20">
        <v>2.1731669559472944</v>
      </c>
      <c r="L5869" s="20">
        <v>2.3472535277791127</v>
      </c>
      <c r="M5869" s="20">
        <v>0.17408657183181797</v>
      </c>
      <c r="N5869" s="21">
        <v>4.25</v>
      </c>
      <c r="O5869" s="21">
        <f t="shared" si="94"/>
        <v>5.5250000000000004</v>
      </c>
      <c r="P5869" s="21">
        <v>4.1875</v>
      </c>
      <c r="Q5869" s="19">
        <v>8.5151336446878414</v>
      </c>
      <c r="R5869" s="5"/>
      <c r="S5869" s="5"/>
      <c r="T5869" s="29">
        <v>299.57499999999999</v>
      </c>
      <c r="U5869" s="5"/>
      <c r="V5869" s="9"/>
      <c r="W5869" s="9"/>
      <c r="X5869" s="9"/>
      <c r="Y5869" s="9"/>
      <c r="Z5869" s="9"/>
      <c r="AA5869" s="9"/>
    </row>
    <row r="5870" spans="1:27">
      <c r="A5870" s="39">
        <v>1</v>
      </c>
      <c r="B5870" s="39">
        <v>9</v>
      </c>
      <c r="C5870" s="41">
        <v>39692</v>
      </c>
      <c r="D5870" s="17">
        <v>0.29166666666666669</v>
      </c>
      <c r="E5870" s="18">
        <v>0.52807135045756837</v>
      </c>
      <c r="F5870" s="4">
        <v>18.991113836397744</v>
      </c>
      <c r="G5870" s="4">
        <v>35.444396647747467</v>
      </c>
      <c r="H5870" s="4">
        <v>16.45328281134972</v>
      </c>
      <c r="I5870" s="19">
        <v>1.0680572475001517</v>
      </c>
      <c r="J5870" s="19">
        <v>2.1051318849999592</v>
      </c>
      <c r="K5870" s="20">
        <v>1.9886042189370414</v>
      </c>
      <c r="L5870" s="20">
        <v>2.1569911999483735</v>
      </c>
      <c r="M5870" s="20">
        <v>0.16838698101133187</v>
      </c>
      <c r="N5870" s="21">
        <v>15.6875</v>
      </c>
      <c r="O5870" s="21">
        <f t="shared" si="94"/>
        <v>20.393750000000001</v>
      </c>
      <c r="P5870" s="21">
        <v>5.875</v>
      </c>
      <c r="Q5870" s="19">
        <v>9.4689128383128853</v>
      </c>
      <c r="R5870" s="6"/>
      <c r="S5870" s="6"/>
      <c r="T5870" s="29">
        <v>305</v>
      </c>
      <c r="U5870" s="6"/>
      <c r="V5870" s="9"/>
      <c r="W5870" s="9"/>
      <c r="X5870" s="9"/>
      <c r="Y5870" s="9"/>
      <c r="Z5870" s="9"/>
      <c r="AA5870" s="9"/>
    </row>
    <row r="5871" spans="1:27">
      <c r="A5871" s="39">
        <v>1</v>
      </c>
      <c r="B5871" s="39">
        <v>9</v>
      </c>
      <c r="C5871" s="41">
        <v>39692</v>
      </c>
      <c r="D5871" s="17">
        <v>0.33333333333333331</v>
      </c>
      <c r="E5871" s="18">
        <v>0.45000515289755871</v>
      </c>
      <c r="F5871" s="4">
        <v>17.431493353360434</v>
      </c>
      <c r="G5871" s="4">
        <v>34.274409785672546</v>
      </c>
      <c r="H5871" s="4">
        <v>16.842916432312109</v>
      </c>
      <c r="I5871" s="19">
        <v>1.1388182650001621</v>
      </c>
      <c r="J5871" s="19">
        <v>2.1689937304999578</v>
      </c>
      <c r="K5871" s="20">
        <v>1.9588421846852913</v>
      </c>
      <c r="L5871" s="20">
        <v>2.1109066038503754</v>
      </c>
      <c r="M5871" s="20">
        <v>0.15206441916508429</v>
      </c>
      <c r="N5871" s="21">
        <v>6.375</v>
      </c>
      <c r="O5871" s="21">
        <f t="shared" si="94"/>
        <v>8.2874999999999996</v>
      </c>
      <c r="P5871" s="21">
        <v>4.25</v>
      </c>
      <c r="Q5871" s="19">
        <v>11.820994331187984</v>
      </c>
      <c r="R5871" s="4"/>
      <c r="S5871" s="4"/>
      <c r="T5871" s="29">
        <v>289.2</v>
      </c>
      <c r="U5871" s="4"/>
      <c r="V5871" s="9"/>
      <c r="W5871" s="9"/>
      <c r="X5871" s="9"/>
      <c r="Y5871" s="9"/>
      <c r="Z5871" s="9"/>
      <c r="AA5871" s="9"/>
    </row>
    <row r="5872" spans="1:27">
      <c r="A5872" s="39">
        <v>1</v>
      </c>
      <c r="B5872" s="39">
        <v>9</v>
      </c>
      <c r="C5872" s="41">
        <v>39692</v>
      </c>
      <c r="D5872" s="17">
        <v>0.375</v>
      </c>
      <c r="E5872" s="18">
        <v>0.39661067367630148</v>
      </c>
      <c r="F5872" s="4">
        <v>15.091043026685714</v>
      </c>
      <c r="G5872" s="4">
        <v>29.715540789647868</v>
      </c>
      <c r="H5872" s="4">
        <v>14.624497762962154</v>
      </c>
      <c r="I5872" s="19">
        <v>0.92493750812513209</v>
      </c>
      <c r="J5872" s="19">
        <v>1.9138814174999628</v>
      </c>
      <c r="K5872" s="20">
        <v>1.9588496662330419</v>
      </c>
      <c r="L5872" s="20">
        <v>2.0878905056473767</v>
      </c>
      <c r="M5872" s="20">
        <v>0.12904083941433458</v>
      </c>
      <c r="N5872" s="21">
        <v>11.125</v>
      </c>
      <c r="O5872" s="21">
        <f t="shared" si="94"/>
        <v>14.4625</v>
      </c>
      <c r="P5872" s="21">
        <v>5.8125</v>
      </c>
      <c r="Q5872" s="19">
        <v>17.097012083438209</v>
      </c>
      <c r="R5872" s="4"/>
      <c r="S5872" s="4"/>
      <c r="T5872" s="29">
        <v>293.17500000000001</v>
      </c>
      <c r="U5872" s="4"/>
      <c r="V5872" s="9"/>
      <c r="W5872" s="9"/>
      <c r="X5872" s="9"/>
      <c r="Y5872" s="9"/>
      <c r="Z5872" s="9"/>
      <c r="AA5872" s="9"/>
    </row>
    <row r="5873" spans="1:27">
      <c r="A5873" s="39">
        <v>1</v>
      </c>
      <c r="B5873" s="39">
        <v>9</v>
      </c>
      <c r="C5873" s="41">
        <v>39692</v>
      </c>
      <c r="D5873" s="17">
        <v>0.41666666666666669</v>
      </c>
      <c r="E5873" s="18">
        <v>0.40309950423005264</v>
      </c>
      <c r="F5873" s="4">
        <v>31.876213816533738</v>
      </c>
      <c r="G5873" s="4">
        <v>52.528630072871223</v>
      </c>
      <c r="H5873" s="4">
        <v>20.652416256337485</v>
      </c>
      <c r="I5873" s="19">
        <v>1.2090350862501731</v>
      </c>
      <c r="J5873" s="19">
        <v>2.2967401469999551</v>
      </c>
      <c r="K5873" s="20">
        <v>1.9648110554852924</v>
      </c>
      <c r="L5873" s="20">
        <v>2.1340862424933733</v>
      </c>
      <c r="M5873" s="20">
        <v>0.16927518700808097</v>
      </c>
      <c r="N5873" s="21">
        <v>11.8125</v>
      </c>
      <c r="O5873" s="21">
        <f t="shared" si="94"/>
        <v>15.356250000000001</v>
      </c>
      <c r="P5873" s="21">
        <v>5.4375</v>
      </c>
      <c r="Q5873" s="19">
        <v>13.411381852375559</v>
      </c>
      <c r="R5873" s="4"/>
      <c r="S5873" s="4"/>
      <c r="T5873" s="29">
        <v>294.02499999999998</v>
      </c>
      <c r="U5873" s="4"/>
      <c r="V5873" s="9"/>
      <c r="W5873" s="9"/>
      <c r="X5873" s="9"/>
      <c r="Y5873" s="9"/>
      <c r="Z5873" s="9"/>
      <c r="AA5873" s="9"/>
    </row>
    <row r="5874" spans="1:27">
      <c r="A5874" s="39">
        <v>1</v>
      </c>
      <c r="B5874" s="39">
        <v>9</v>
      </c>
      <c r="C5874" s="41">
        <v>39692</v>
      </c>
      <c r="D5874" s="17">
        <v>0.45833333333333331</v>
      </c>
      <c r="E5874" s="18">
        <v>0.50058843830381516</v>
      </c>
      <c r="F5874" s="4">
        <v>62.194601455780166</v>
      </c>
      <c r="G5874" s="4">
        <v>92.810937089843307</v>
      </c>
      <c r="H5874" s="4">
        <v>30.616335634063148</v>
      </c>
      <c r="I5874" s="19">
        <v>2.2039033637503165</v>
      </c>
      <c r="J5874" s="19">
        <v>4.1470133989999187</v>
      </c>
      <c r="K5874" s="20">
        <v>1.923140632068792</v>
      </c>
      <c r="L5874" s="20">
        <v>2.0822298956926262</v>
      </c>
      <c r="M5874" s="20">
        <v>0.15908926362383385</v>
      </c>
      <c r="N5874" s="21">
        <v>25.9375</v>
      </c>
      <c r="O5874" s="21">
        <f t="shared" si="94"/>
        <v>33.71875</v>
      </c>
      <c r="P5874" s="21">
        <v>11.5625</v>
      </c>
      <c r="Q5874" s="19">
        <v>10.043401676812923</v>
      </c>
      <c r="R5874" s="4"/>
      <c r="S5874" s="4"/>
      <c r="T5874" s="29">
        <v>252.125</v>
      </c>
      <c r="U5874" s="4"/>
      <c r="V5874" s="9"/>
      <c r="W5874" s="9"/>
      <c r="X5874" s="9"/>
      <c r="Y5874" s="9"/>
      <c r="Z5874" s="9"/>
      <c r="AA5874" s="9"/>
    </row>
    <row r="5875" spans="1:27">
      <c r="A5875" s="39">
        <v>1</v>
      </c>
      <c r="B5875" s="39">
        <v>9</v>
      </c>
      <c r="C5875" s="41">
        <v>39692</v>
      </c>
      <c r="D5875" s="17">
        <v>0.5</v>
      </c>
      <c r="E5875" s="18">
        <v>0.3912182323513011</v>
      </c>
      <c r="F5875" s="4">
        <v>48.14590554463183</v>
      </c>
      <c r="G5875" s="4">
        <v>78.348311741819344</v>
      </c>
      <c r="H5875" s="4">
        <v>30.202406197187514</v>
      </c>
      <c r="I5875" s="19">
        <v>1.7766302312502553</v>
      </c>
      <c r="J5875" s="19">
        <v>3.7643380589999262</v>
      </c>
      <c r="K5875" s="20">
        <v>1.8814698394035418</v>
      </c>
      <c r="L5875" s="20">
        <v>2.0419067409453779</v>
      </c>
      <c r="M5875" s="20">
        <v>0.16043690154183599</v>
      </c>
      <c r="N5875" s="21">
        <v>6.3125</v>
      </c>
      <c r="O5875" s="21">
        <f t="shared" si="94"/>
        <v>8.2062500000000007</v>
      </c>
      <c r="P5875" s="21">
        <v>6.875</v>
      </c>
      <c r="Q5875" s="19">
        <v>13.794606656563088</v>
      </c>
      <c r="R5875" s="4"/>
      <c r="S5875" s="4"/>
      <c r="T5875" s="29">
        <v>231.72500000000002</v>
      </c>
      <c r="U5875" s="4"/>
      <c r="V5875" s="9"/>
      <c r="W5875" s="9"/>
      <c r="X5875" s="9"/>
      <c r="Y5875" s="9"/>
      <c r="Z5875" s="9"/>
      <c r="AA5875" s="9"/>
    </row>
    <row r="5876" spans="1:27">
      <c r="A5876" s="39">
        <v>1</v>
      </c>
      <c r="B5876" s="39">
        <v>9</v>
      </c>
      <c r="C5876" s="41">
        <v>39692</v>
      </c>
      <c r="D5876" s="17">
        <v>0.54166666666666663</v>
      </c>
      <c r="E5876" s="18">
        <v>0.24442208512378183</v>
      </c>
      <c r="F5876" s="4">
        <v>16.527004505173061</v>
      </c>
      <c r="G5876" s="4">
        <v>32.593537754997648</v>
      </c>
      <c r="H5876" s="4">
        <v>16.066533249824587</v>
      </c>
      <c r="I5876" s="19">
        <v>1.2786728268751844</v>
      </c>
      <c r="J5876" s="19">
        <v>2.296960531499955</v>
      </c>
      <c r="K5876" s="20">
        <v>1.9529255029355437</v>
      </c>
      <c r="L5876" s="20">
        <v>2.1111779845623735</v>
      </c>
      <c r="M5876" s="20">
        <v>0.15825248162682953</v>
      </c>
      <c r="N5876" s="21">
        <v>3.625</v>
      </c>
      <c r="O5876" s="21">
        <f t="shared" si="94"/>
        <v>4.7125000000000004</v>
      </c>
      <c r="P5876" s="21">
        <v>3.625</v>
      </c>
      <c r="Q5876" s="19">
        <v>26.192183952688623</v>
      </c>
      <c r="R5876" s="4"/>
      <c r="S5876" s="4"/>
      <c r="T5876" s="29">
        <v>237.375</v>
      </c>
      <c r="U5876" s="4"/>
      <c r="V5876" s="9"/>
      <c r="W5876" s="9"/>
      <c r="X5876" s="9"/>
      <c r="Y5876" s="9"/>
      <c r="Z5876" s="9"/>
      <c r="AA5876" s="9"/>
    </row>
    <row r="5877" spans="1:27">
      <c r="A5877" s="39">
        <v>1</v>
      </c>
      <c r="B5877" s="39">
        <v>9</v>
      </c>
      <c r="C5877" s="41">
        <v>39692</v>
      </c>
      <c r="D5877" s="17">
        <v>0.58333333333333337</v>
      </c>
      <c r="E5877" s="18">
        <v>0.2591055321425339</v>
      </c>
      <c r="F5877" s="4">
        <v>13.925330299835867</v>
      </c>
      <c r="G5877" s="4">
        <v>30.901144340072761</v>
      </c>
      <c r="H5877" s="4">
        <v>16.975814040236894</v>
      </c>
      <c r="I5877" s="19">
        <v>1.1361391450001641</v>
      </c>
      <c r="J5877" s="19">
        <v>2.1056165194999585</v>
      </c>
      <c r="K5877" s="20">
        <v>1.982703306949295</v>
      </c>
      <c r="L5877" s="20">
        <v>2.122769213075872</v>
      </c>
      <c r="M5877" s="20">
        <v>0.1400659061265771</v>
      </c>
      <c r="N5877" s="21">
        <v>14.3125</v>
      </c>
      <c r="O5877" s="21">
        <f t="shared" si="94"/>
        <v>18.606249999999999</v>
      </c>
      <c r="P5877" s="21">
        <v>4.3125</v>
      </c>
      <c r="Q5877" s="19">
        <v>25.748785815313614</v>
      </c>
      <c r="R5877" s="4"/>
      <c r="S5877" s="4"/>
      <c r="T5877" s="29">
        <v>270.82499999999999</v>
      </c>
      <c r="U5877" s="4"/>
      <c r="V5877" s="9"/>
      <c r="W5877" s="9"/>
      <c r="X5877" s="9"/>
      <c r="Y5877" s="9"/>
      <c r="Z5877" s="9"/>
      <c r="AA5877" s="9"/>
    </row>
    <row r="5878" spans="1:27">
      <c r="A5878" s="39">
        <v>1</v>
      </c>
      <c r="B5878" s="39">
        <v>9</v>
      </c>
      <c r="C5878" s="41">
        <v>39692</v>
      </c>
      <c r="D5878" s="17">
        <v>0.625</v>
      </c>
      <c r="E5878" s="18">
        <v>0.35886548255754702</v>
      </c>
      <c r="F5878" s="4">
        <v>13.666201394373399</v>
      </c>
      <c r="G5878" s="4">
        <v>33.772674895097552</v>
      </c>
      <c r="H5878" s="4">
        <v>20.106473500724146</v>
      </c>
      <c r="I5878" s="19">
        <v>0.85176946875012338</v>
      </c>
      <c r="J5878" s="19">
        <v>1.9780725184999612</v>
      </c>
      <c r="K5878" s="20">
        <v>1.9529404262657946</v>
      </c>
      <c r="L5878" s="20">
        <v>2.0939813641701233</v>
      </c>
      <c r="M5878" s="20">
        <v>0.14104093790432859</v>
      </c>
      <c r="N5878" s="21">
        <v>10</v>
      </c>
      <c r="O5878" s="21">
        <f t="shared" si="94"/>
        <v>13</v>
      </c>
      <c r="P5878" s="21">
        <v>4.625</v>
      </c>
      <c r="Q5878" s="19">
        <v>21.04525488925092</v>
      </c>
      <c r="R5878" s="4"/>
      <c r="S5878" s="4"/>
      <c r="T5878" s="29">
        <v>288.40000000000003</v>
      </c>
      <c r="U5878" s="4"/>
      <c r="V5878" s="9"/>
      <c r="W5878" s="9"/>
      <c r="X5878" s="9"/>
      <c r="Y5878" s="9"/>
      <c r="Z5878" s="9"/>
      <c r="AA5878" s="9"/>
    </row>
    <row r="5879" spans="1:27">
      <c r="A5879" s="39">
        <v>1</v>
      </c>
      <c r="B5879" s="39">
        <v>9</v>
      </c>
      <c r="C5879" s="41">
        <v>39692</v>
      </c>
      <c r="D5879" s="17">
        <v>0.66666666666666663</v>
      </c>
      <c r="E5879" s="18">
        <v>0.50855633630256669</v>
      </c>
      <c r="F5879" s="4">
        <v>20.17521577244764</v>
      </c>
      <c r="G5879" s="4">
        <v>44.729237146046742</v>
      </c>
      <c r="H5879" s="4">
        <v>24.554021373599106</v>
      </c>
      <c r="I5879" s="19">
        <v>1.1352461050001648</v>
      </c>
      <c r="J5879" s="19">
        <v>2.2971867294999546</v>
      </c>
      <c r="K5879" s="20">
        <v>1.9946266080827963</v>
      </c>
      <c r="L5879" s="20">
        <v>2.1632589120671186</v>
      </c>
      <c r="M5879" s="20">
        <v>0.1686323039843225</v>
      </c>
      <c r="N5879" s="21">
        <v>16.0625</v>
      </c>
      <c r="O5879" s="21">
        <f t="shared" si="94"/>
        <v>20.881250000000001</v>
      </c>
      <c r="P5879" s="21">
        <v>6.6875</v>
      </c>
      <c r="Q5879" s="19">
        <v>16.78647245443824</v>
      </c>
      <c r="R5879" s="4"/>
      <c r="S5879" s="4"/>
      <c r="T5879" s="29">
        <v>272.57499999999999</v>
      </c>
      <c r="U5879" s="4"/>
      <c r="V5879" s="9"/>
      <c r="W5879" s="9"/>
      <c r="X5879" s="9"/>
      <c r="Y5879" s="9"/>
      <c r="Z5879" s="9"/>
      <c r="AA5879" s="9"/>
    </row>
    <row r="5880" spans="1:27">
      <c r="A5880" s="39">
        <v>1</v>
      </c>
      <c r="B5880" s="39">
        <v>9</v>
      </c>
      <c r="C5880" s="41">
        <v>39692</v>
      </c>
      <c r="D5880" s="17">
        <v>0.70833333333333337</v>
      </c>
      <c r="E5880" s="18">
        <v>0.58368186784882681</v>
      </c>
      <c r="F5880" s="4">
        <v>17.833727658122918</v>
      </c>
      <c r="G5880" s="4">
        <v>41.603108730021965</v>
      </c>
      <c r="H5880" s="4">
        <v>23.769381071899048</v>
      </c>
      <c r="I5880" s="19">
        <v>1.1347995850001651</v>
      </c>
      <c r="J5880" s="19">
        <v>2.0420136389999595</v>
      </c>
      <c r="K5880" s="20">
        <v>1.9529553211922959</v>
      </c>
      <c r="L5880" s="20">
        <v>2.1056264386516217</v>
      </c>
      <c r="M5880" s="20">
        <v>0.15267111745932588</v>
      </c>
      <c r="N5880" s="21">
        <v>15</v>
      </c>
      <c r="O5880" s="21">
        <f t="shared" si="94"/>
        <v>19.5</v>
      </c>
      <c r="P5880" s="21">
        <v>5.125</v>
      </c>
      <c r="Q5880" s="19">
        <v>14.943369727250666</v>
      </c>
      <c r="R5880" s="4"/>
      <c r="S5880" s="4"/>
      <c r="T5880" s="29">
        <v>282.60000000000002</v>
      </c>
      <c r="U5880" s="4"/>
      <c r="V5880" s="9"/>
      <c r="W5880" s="9"/>
      <c r="X5880" s="9"/>
      <c r="Y5880" s="9"/>
      <c r="Z5880" s="9"/>
      <c r="AA5880" s="9"/>
    </row>
    <row r="5881" spans="1:27">
      <c r="A5881" s="39">
        <v>1</v>
      </c>
      <c r="B5881" s="39">
        <v>9</v>
      </c>
      <c r="C5881" s="41">
        <v>39692</v>
      </c>
      <c r="D5881" s="17">
        <v>0.75</v>
      </c>
      <c r="E5881" s="18">
        <v>0.49678014850756519</v>
      </c>
      <c r="F5881" s="4">
        <v>16.012449268410634</v>
      </c>
      <c r="G5881" s="4">
        <v>36.258884321447354</v>
      </c>
      <c r="H5881" s="4">
        <v>20.24643505303672</v>
      </c>
      <c r="I5881" s="19">
        <v>0.92167233062513443</v>
      </c>
      <c r="J5881" s="19">
        <v>2.0420839294999595</v>
      </c>
      <c r="K5881" s="20">
        <v>2.0363209588182984</v>
      </c>
      <c r="L5881" s="20">
        <v>2.192215530256866</v>
      </c>
      <c r="M5881" s="20">
        <v>0.15589457143856755</v>
      </c>
      <c r="N5881" s="21">
        <v>9.3125</v>
      </c>
      <c r="O5881" s="21">
        <f t="shared" si="94"/>
        <v>12.106250000000001</v>
      </c>
      <c r="P5881" s="21">
        <v>4.125</v>
      </c>
      <c r="Q5881" s="19">
        <v>16.47055688831324</v>
      </c>
      <c r="R5881" s="4"/>
      <c r="S5881" s="4"/>
      <c r="T5881" s="29">
        <v>282.10000000000002</v>
      </c>
      <c r="U5881" s="4"/>
      <c r="V5881" s="9"/>
      <c r="W5881" s="9"/>
      <c r="X5881" s="9"/>
      <c r="Y5881" s="9"/>
      <c r="Z5881" s="9"/>
      <c r="AA5881" s="9"/>
    </row>
    <row r="5882" spans="1:27">
      <c r="A5882" s="39">
        <v>1</v>
      </c>
      <c r="B5882" s="39">
        <v>9</v>
      </c>
      <c r="C5882" s="41">
        <v>39692</v>
      </c>
      <c r="D5882" s="17">
        <v>0.79166666666666663</v>
      </c>
      <c r="E5882" s="18">
        <v>0.47008452281631197</v>
      </c>
      <c r="F5882" s="4">
        <v>12.758844081723517</v>
      </c>
      <c r="G5882" s="4">
        <v>30.000818680122805</v>
      </c>
      <c r="H5882" s="4">
        <v>17.241974598399288</v>
      </c>
      <c r="I5882" s="19">
        <v>0.9213025562501348</v>
      </c>
      <c r="J5882" s="19">
        <v>1.8506976374999633</v>
      </c>
      <c r="K5882" s="20">
        <v>1.9112909648167962</v>
      </c>
      <c r="L5882" s="20">
        <v>2.0422739837973749</v>
      </c>
      <c r="M5882" s="20">
        <v>0.13098301898057874</v>
      </c>
      <c r="N5882" s="21">
        <v>6.375</v>
      </c>
      <c r="O5882" s="21">
        <f t="shared" si="94"/>
        <v>8.2874999999999996</v>
      </c>
      <c r="P5882" s="21">
        <v>4.875</v>
      </c>
      <c r="Q5882" s="19">
        <v>20.668959223125938</v>
      </c>
      <c r="R5882" s="4"/>
      <c r="S5882" s="4"/>
      <c r="T5882" s="29">
        <v>292.72500000000002</v>
      </c>
      <c r="U5882" s="4"/>
      <c r="V5882" s="9"/>
      <c r="W5882" s="9"/>
      <c r="X5882" s="9"/>
      <c r="Y5882" s="9"/>
      <c r="Z5882" s="9"/>
      <c r="AA5882" s="9"/>
    </row>
    <row r="5883" spans="1:27">
      <c r="A5883" s="39">
        <v>1</v>
      </c>
      <c r="B5883" s="39">
        <v>9</v>
      </c>
      <c r="C5883" s="41">
        <v>39692</v>
      </c>
      <c r="D5883" s="17">
        <v>0.83333333333333337</v>
      </c>
      <c r="E5883" s="18">
        <v>0.45584580024756016</v>
      </c>
      <c r="F5883" s="4">
        <v>13.020244966223489</v>
      </c>
      <c r="G5883" s="4">
        <v>31.177445708897714</v>
      </c>
      <c r="H5883" s="4">
        <v>18.157200742674227</v>
      </c>
      <c r="I5883" s="19">
        <v>0.85009501875012461</v>
      </c>
      <c r="J5883" s="19">
        <v>1.7231219264999655</v>
      </c>
      <c r="K5883" s="20">
        <v>2.0363365752000497</v>
      </c>
      <c r="L5883" s="20">
        <v>2.2096367313531138</v>
      </c>
      <c r="M5883" s="20">
        <v>0.17330015615306443</v>
      </c>
      <c r="N5883" s="21">
        <v>2.125</v>
      </c>
      <c r="O5883" s="21">
        <f t="shared" si="94"/>
        <v>2.7625000000000002</v>
      </c>
      <c r="P5883" s="21">
        <v>2.375</v>
      </c>
      <c r="Q5883" s="19">
        <v>18.316944366000836</v>
      </c>
      <c r="R5883" s="4"/>
      <c r="S5883" s="4"/>
      <c r="T5883" s="29">
        <v>283.39999999999998</v>
      </c>
      <c r="U5883" s="4"/>
      <c r="V5883" s="9"/>
      <c r="W5883" s="9"/>
      <c r="X5883" s="9"/>
      <c r="Y5883" s="9"/>
      <c r="Z5883" s="9"/>
      <c r="AA5883" s="9"/>
    </row>
    <row r="5884" spans="1:27">
      <c r="A5884" s="39">
        <v>1</v>
      </c>
      <c r="B5884" s="39">
        <v>9</v>
      </c>
      <c r="C5884" s="41">
        <v>39692</v>
      </c>
      <c r="D5884" s="17">
        <v>0.875</v>
      </c>
      <c r="E5884" s="18">
        <v>0.54364772795132166</v>
      </c>
      <c r="F5884" s="4">
        <v>15.88592907361066</v>
      </c>
      <c r="G5884" s="4">
        <v>36.789847707472298</v>
      </c>
      <c r="H5884" s="4">
        <v>20.90391863386164</v>
      </c>
      <c r="I5884" s="19">
        <v>0.84976012875012485</v>
      </c>
      <c r="J5884" s="19">
        <v>1.7869996269999644</v>
      </c>
      <c r="K5884" s="20">
        <v>2.107794840515552</v>
      </c>
      <c r="L5884" s="20">
        <v>2.2846947076088586</v>
      </c>
      <c r="M5884" s="20">
        <v>0.17689986709330713</v>
      </c>
      <c r="N5884" s="21">
        <v>3.3125</v>
      </c>
      <c r="O5884" s="21">
        <f t="shared" si="94"/>
        <v>4.3062500000000004</v>
      </c>
      <c r="P5884" s="21">
        <v>3.8125</v>
      </c>
      <c r="Q5884" s="19">
        <v>12.784470006375589</v>
      </c>
      <c r="R5884" s="4"/>
      <c r="S5884" s="4"/>
      <c r="T5884" s="29">
        <v>293.89999999999998</v>
      </c>
      <c r="U5884" s="4"/>
      <c r="V5884" s="9"/>
      <c r="W5884" s="9"/>
      <c r="X5884" s="9"/>
      <c r="Y5884" s="9"/>
      <c r="Z5884" s="9"/>
      <c r="AA5884" s="9"/>
    </row>
    <row r="5885" spans="1:27">
      <c r="A5885" s="39">
        <v>1</v>
      </c>
      <c r="B5885" s="39">
        <v>9</v>
      </c>
      <c r="C5885" s="41">
        <v>39692</v>
      </c>
      <c r="D5885" s="17">
        <v>0.91666666666666663</v>
      </c>
      <c r="E5885" s="18">
        <v>0.57944212360632641</v>
      </c>
      <c r="F5885" s="4">
        <v>21.09576365709756</v>
      </c>
      <c r="G5885" s="4">
        <v>45.273114640496672</v>
      </c>
      <c r="H5885" s="4">
        <v>24.177350983399108</v>
      </c>
      <c r="I5885" s="19">
        <v>1.0617989906251564</v>
      </c>
      <c r="J5885" s="19">
        <v>2.0423487079999596</v>
      </c>
      <c r="K5885" s="20">
        <v>2.2864302954965567</v>
      </c>
      <c r="L5885" s="20">
        <v>2.521306485465594</v>
      </c>
      <c r="M5885" s="20">
        <v>0.23487618996903703</v>
      </c>
      <c r="N5885" s="21">
        <v>4.5</v>
      </c>
      <c r="O5885" s="21">
        <f t="shared" si="94"/>
        <v>5.8500000000000005</v>
      </c>
      <c r="P5885" s="21">
        <v>4.5625</v>
      </c>
      <c r="Q5885" s="19">
        <v>6.6789090988128104</v>
      </c>
      <c r="R5885" s="4"/>
      <c r="S5885" s="4"/>
      <c r="T5885" s="29">
        <v>268.32499999999999</v>
      </c>
      <c r="U5885" s="4"/>
      <c r="V5885" s="9"/>
      <c r="W5885" s="9"/>
      <c r="X5885" s="9"/>
      <c r="Y5885" s="9"/>
      <c r="Z5885" s="9"/>
      <c r="AA5885" s="9"/>
    </row>
    <row r="5886" spans="1:27">
      <c r="A5886" s="39">
        <v>1</v>
      </c>
      <c r="B5886" s="39">
        <v>9</v>
      </c>
      <c r="C5886" s="41">
        <v>39692</v>
      </c>
      <c r="D5886" s="17">
        <v>0.95833333333333337</v>
      </c>
      <c r="E5886" s="18">
        <v>0.51935725323381876</v>
      </c>
      <c r="F5886" s="4">
        <v>14.325430835598347</v>
      </c>
      <c r="G5886" s="4">
        <v>33.664176404372519</v>
      </c>
      <c r="H5886" s="4">
        <v>19.338745568774172</v>
      </c>
      <c r="I5886" s="19">
        <v>0.84909034875012535</v>
      </c>
      <c r="J5886" s="19">
        <v>1.5956402884999679</v>
      </c>
      <c r="K5886" s="20">
        <v>2.304301903115058</v>
      </c>
      <c r="L5886" s="20">
        <v>2.5502207537273414</v>
      </c>
      <c r="M5886" s="20">
        <v>0.24591885061228325</v>
      </c>
      <c r="N5886" s="21">
        <v>3.5625</v>
      </c>
      <c r="O5886" s="21">
        <f t="shared" si="94"/>
        <v>4.6312500000000005</v>
      </c>
      <c r="P5886" s="21">
        <v>4.125</v>
      </c>
      <c r="Q5886" s="19">
        <v>8.7785056710004117</v>
      </c>
      <c r="R5886" s="4"/>
      <c r="S5886" s="4"/>
      <c r="T5886" s="29">
        <v>300.45000000000005</v>
      </c>
      <c r="U5886" s="4"/>
      <c r="V5886" s="9"/>
      <c r="W5886" s="9"/>
      <c r="X5886" s="9"/>
      <c r="Y5886" s="9"/>
      <c r="Z5886" s="9"/>
      <c r="AA5886" s="9"/>
    </row>
    <row r="5887" spans="1:27">
      <c r="A5887" s="39">
        <v>2</v>
      </c>
      <c r="B5887" s="39">
        <v>9</v>
      </c>
      <c r="C5887" s="41">
        <v>39693</v>
      </c>
      <c r="D5887" s="17">
        <v>0</v>
      </c>
      <c r="E5887" s="18">
        <v>0.34647164915879591</v>
      </c>
      <c r="F5887" s="4">
        <v>13.414831648910953</v>
      </c>
      <c r="G5887" s="4">
        <v>30.926643756397716</v>
      </c>
      <c r="H5887" s="4">
        <v>17.511812107486762</v>
      </c>
      <c r="I5887" s="19">
        <v>0.84875545875012559</v>
      </c>
      <c r="J5887" s="19">
        <v>1.4680392094999706</v>
      </c>
      <c r="K5887" s="20">
        <v>2.2745391758118081</v>
      </c>
      <c r="L5887" s="20">
        <v>2.5098964493760931</v>
      </c>
      <c r="M5887" s="20">
        <v>0.23535727356428526</v>
      </c>
      <c r="N5887" s="21">
        <v>2.25</v>
      </c>
      <c r="O5887" s="21">
        <f t="shared" si="94"/>
        <v>2.9250000000000003</v>
      </c>
      <c r="P5887" s="21">
        <v>2.4375</v>
      </c>
      <c r="Q5887" s="19">
        <v>9.1607446580629333</v>
      </c>
      <c r="R5887" s="4"/>
      <c r="S5887" s="4"/>
      <c r="T5887" s="29">
        <v>302.72499999999997</v>
      </c>
      <c r="U5887" s="4"/>
      <c r="V5887" s="9"/>
      <c r="W5887" s="9"/>
      <c r="X5887" s="9"/>
      <c r="Y5887" s="9"/>
      <c r="Z5887" s="9"/>
      <c r="AA5887" s="9"/>
    </row>
    <row r="5888" spans="1:27">
      <c r="A5888" s="39">
        <v>2</v>
      </c>
      <c r="B5888" s="39">
        <v>9</v>
      </c>
      <c r="C5888" s="41">
        <v>39693</v>
      </c>
      <c r="D5888" s="17">
        <v>4.1666666666670071E-2</v>
      </c>
      <c r="E5888" s="18">
        <v>0.32791684262004334</v>
      </c>
      <c r="F5888" s="4">
        <v>14.327571878810852</v>
      </c>
      <c r="G5888" s="4">
        <v>30.407142944772751</v>
      </c>
      <c r="H5888" s="4">
        <v>16.079571065961897</v>
      </c>
      <c r="I5888" s="19">
        <v>0.84842056875012584</v>
      </c>
      <c r="J5888" s="19">
        <v>1.6595766524999669</v>
      </c>
      <c r="K5888" s="20">
        <v>2.1971418068263064</v>
      </c>
      <c r="L5888" s="20">
        <v>2.4234109704668483</v>
      </c>
      <c r="M5888" s="20">
        <v>0.22626916364054184</v>
      </c>
      <c r="N5888" s="21">
        <v>3.75</v>
      </c>
      <c r="O5888" s="21">
        <f t="shared" si="94"/>
        <v>4.875</v>
      </c>
      <c r="P5888" s="21">
        <v>3.8125</v>
      </c>
      <c r="Q5888" s="19">
        <v>5.0896769239377431</v>
      </c>
      <c r="R5888" s="4"/>
      <c r="S5888" s="4"/>
      <c r="T5888" s="29">
        <v>301.07499999999999</v>
      </c>
      <c r="U5888" s="4"/>
      <c r="V5888" s="9"/>
      <c r="W5888" s="9"/>
      <c r="X5888" s="9"/>
      <c r="Y5888" s="9"/>
      <c r="Z5888" s="9"/>
      <c r="AA5888" s="9"/>
    </row>
    <row r="5889" spans="1:27">
      <c r="A5889" s="39">
        <v>2</v>
      </c>
      <c r="B5889" s="39">
        <v>9</v>
      </c>
      <c r="C5889" s="41">
        <v>39693</v>
      </c>
      <c r="D5889" s="17">
        <v>8.3333333333329929E-2</v>
      </c>
      <c r="E5889" s="18">
        <v>0.31769258042254228</v>
      </c>
      <c r="F5889" s="4">
        <v>16.28254283684813</v>
      </c>
      <c r="G5889" s="4">
        <v>31.714763231897653</v>
      </c>
      <c r="H5889" s="4">
        <v>15.432220395049519</v>
      </c>
      <c r="I5889" s="19">
        <v>0.9187629737501366</v>
      </c>
      <c r="J5889" s="19">
        <v>1.787295586999964</v>
      </c>
      <c r="K5889" s="20">
        <v>2.2388304938540582</v>
      </c>
      <c r="L5889" s="20">
        <v>2.4580939114593456</v>
      </c>
      <c r="M5889" s="20">
        <v>0.21926341760528745</v>
      </c>
      <c r="N5889" s="21">
        <v>1.5</v>
      </c>
      <c r="O5889" s="21">
        <f t="shared" si="94"/>
        <v>1.9500000000000002</v>
      </c>
      <c r="P5889" s="21">
        <v>2.5</v>
      </c>
      <c r="Q5889" s="19">
        <v>7.6348970715628681</v>
      </c>
      <c r="R5889" s="4"/>
      <c r="S5889" s="4"/>
      <c r="T5889" s="29">
        <v>288.17500000000001</v>
      </c>
      <c r="U5889" s="4"/>
      <c r="V5889" s="9"/>
      <c r="W5889" s="9"/>
      <c r="X5889" s="9"/>
      <c r="Y5889" s="9"/>
      <c r="Z5889" s="9"/>
      <c r="AA5889" s="9"/>
    </row>
    <row r="5890" spans="1:27">
      <c r="A5890" s="39">
        <v>2</v>
      </c>
      <c r="B5890" s="39">
        <v>9</v>
      </c>
      <c r="C5890" s="41">
        <v>39693</v>
      </c>
      <c r="D5890" s="17">
        <v>0.125</v>
      </c>
      <c r="E5890" s="18">
        <v>0.24470034409753252</v>
      </c>
      <c r="F5890" s="4">
        <v>11.203212291873715</v>
      </c>
      <c r="G5890" s="4">
        <v>23.885882511648227</v>
      </c>
      <c r="H5890" s="4">
        <v>12.68267021977451</v>
      </c>
      <c r="I5890" s="19">
        <v>0.84775078875012633</v>
      </c>
      <c r="J5890" s="19">
        <v>1.5958516884999678</v>
      </c>
      <c r="K5890" s="20">
        <v>2.4710591280330649</v>
      </c>
      <c r="L5890" s="20">
        <v>2.7351331984393275</v>
      </c>
      <c r="M5890" s="20">
        <v>0.26407407040626252</v>
      </c>
      <c r="N5890" s="21">
        <v>1</v>
      </c>
      <c r="O5890" s="21">
        <f t="shared" ref="O5890:O5927" si="95">N5890*1.3</f>
        <v>1.3</v>
      </c>
      <c r="P5890" s="21">
        <v>3.375</v>
      </c>
      <c r="Q5890" s="19">
        <v>9.7987464567504752</v>
      </c>
      <c r="R5890" s="4"/>
      <c r="S5890" s="4"/>
      <c r="T5890" s="29">
        <v>325.60000000000002</v>
      </c>
      <c r="U5890" s="4"/>
      <c r="V5890" s="9"/>
      <c r="W5890" s="9"/>
      <c r="X5890" s="9"/>
      <c r="Y5890" s="9"/>
      <c r="Z5890" s="9"/>
      <c r="AA5890" s="9"/>
    </row>
    <row r="5891" spans="1:27">
      <c r="A5891" s="39">
        <v>2</v>
      </c>
      <c r="B5891" s="39">
        <v>9</v>
      </c>
      <c r="C5891" s="41">
        <v>39693</v>
      </c>
      <c r="D5891" s="17">
        <v>0.16666666666667007</v>
      </c>
      <c r="E5891" s="18">
        <v>0.21976214973752942</v>
      </c>
      <c r="F5891" s="4">
        <v>13.679365294260933</v>
      </c>
      <c r="G5891" s="4">
        <v>27.803902253097931</v>
      </c>
      <c r="H5891" s="4">
        <v>14.124536958836996</v>
      </c>
      <c r="I5891" s="19">
        <v>0.98863792812514761</v>
      </c>
      <c r="J5891" s="19">
        <v>1.7235785504999652</v>
      </c>
      <c r="K5891" s="20">
        <v>2.5127493261403164</v>
      </c>
      <c r="L5891" s="20">
        <v>2.7929089644308229</v>
      </c>
      <c r="M5891" s="20">
        <v>0.28015963829050661</v>
      </c>
      <c r="N5891" s="21">
        <v>1.25</v>
      </c>
      <c r="O5891" s="21">
        <f t="shared" si="95"/>
        <v>1.625</v>
      </c>
      <c r="P5891" s="21">
        <v>3.125</v>
      </c>
      <c r="Q5891" s="19">
        <v>7.8267422088128829</v>
      </c>
      <c r="R5891" s="4"/>
      <c r="S5891" s="4"/>
      <c r="T5891" s="29">
        <v>314.05</v>
      </c>
      <c r="U5891" s="4"/>
      <c r="V5891" s="9"/>
      <c r="W5891" s="9"/>
      <c r="X5891" s="9"/>
      <c r="Y5891" s="9"/>
      <c r="Z5891" s="9"/>
      <c r="AA5891" s="9"/>
    </row>
    <row r="5892" spans="1:27">
      <c r="A5892" s="39">
        <v>2</v>
      </c>
      <c r="B5892" s="39">
        <v>9</v>
      </c>
      <c r="C5892" s="41">
        <v>39693</v>
      </c>
      <c r="D5892" s="17">
        <v>0.20833333333332993</v>
      </c>
      <c r="E5892" s="18">
        <v>0.27856157053378733</v>
      </c>
      <c r="F5892" s="4">
        <v>14.071231421473392</v>
      </c>
      <c r="G5892" s="4">
        <v>28.719980933322859</v>
      </c>
      <c r="H5892" s="4">
        <v>14.648749511849466</v>
      </c>
      <c r="I5892" s="19">
        <v>1.0588477725001586</v>
      </c>
      <c r="J5892" s="19">
        <v>1.8513096404999625</v>
      </c>
      <c r="K5892" s="20">
        <v>2.4115340256330646</v>
      </c>
      <c r="L5892" s="20">
        <v>2.6544858876768318</v>
      </c>
      <c r="M5892" s="20">
        <v>0.24295186204376695</v>
      </c>
      <c r="N5892" s="21">
        <v>5.25</v>
      </c>
      <c r="O5892" s="21">
        <f t="shared" si="95"/>
        <v>6.8250000000000002</v>
      </c>
      <c r="P5892" s="21">
        <v>4.875</v>
      </c>
      <c r="Q5892" s="19">
        <v>7.3181348394378611</v>
      </c>
      <c r="R5892" s="4"/>
      <c r="S5892" s="4"/>
      <c r="T5892" s="29">
        <v>313.22500000000002</v>
      </c>
      <c r="U5892" s="4"/>
      <c r="V5892" s="9"/>
      <c r="W5892" s="9"/>
      <c r="X5892" s="9"/>
      <c r="Y5892" s="9"/>
      <c r="Z5892" s="9"/>
      <c r="AA5892" s="9"/>
    </row>
    <row r="5893" spans="1:27">
      <c r="A5893" s="39">
        <v>2</v>
      </c>
      <c r="B5893" s="39">
        <v>9</v>
      </c>
      <c r="C5893" s="41">
        <v>39693</v>
      </c>
      <c r="D5893" s="17">
        <v>0.25</v>
      </c>
      <c r="E5893" s="18">
        <v>0.47156568969756307</v>
      </c>
      <c r="F5893" s="4">
        <v>19.675242907010258</v>
      </c>
      <c r="G5893" s="4">
        <v>38.905858156122093</v>
      </c>
      <c r="H5893" s="4">
        <v>19.230615249111835</v>
      </c>
      <c r="I5893" s="19">
        <v>1.2701052243751907</v>
      </c>
      <c r="J5893" s="19">
        <v>2.362097118999952</v>
      </c>
      <c r="K5893" s="20">
        <v>2.2150469592735598</v>
      </c>
      <c r="L5893" s="20">
        <v>2.4641173883540932</v>
      </c>
      <c r="M5893" s="20">
        <v>0.24907042908053323</v>
      </c>
      <c r="N5893" s="21">
        <v>15.6875</v>
      </c>
      <c r="O5893" s="21">
        <f t="shared" si="95"/>
        <v>20.393750000000001</v>
      </c>
      <c r="P5893" s="21">
        <v>6.0625</v>
      </c>
      <c r="Q5893" s="19">
        <v>4.9639043436252468</v>
      </c>
      <c r="R5893" s="4"/>
      <c r="S5893" s="4"/>
      <c r="T5893" s="29">
        <v>301.625</v>
      </c>
      <c r="U5893" s="4"/>
      <c r="V5893" s="9"/>
      <c r="W5893" s="9"/>
      <c r="X5893" s="9"/>
      <c r="Y5893" s="9"/>
      <c r="Z5893" s="9"/>
      <c r="AA5893" s="9"/>
    </row>
    <row r="5894" spans="1:27">
      <c r="A5894" s="39">
        <v>2</v>
      </c>
      <c r="B5894" s="39">
        <v>9</v>
      </c>
      <c r="C5894" s="41">
        <v>39693</v>
      </c>
      <c r="D5894" s="17">
        <v>0.29166666666667007</v>
      </c>
      <c r="E5894" s="18">
        <v>0.61449078359758225</v>
      </c>
      <c r="F5894" s="4">
        <v>27.495201906021869</v>
      </c>
      <c r="G5894" s="4">
        <v>47.78751537039642</v>
      </c>
      <c r="H5894" s="4">
        <v>20.292313464374551</v>
      </c>
      <c r="I5894" s="19">
        <v>1.2696028893751909</v>
      </c>
      <c r="J5894" s="19">
        <v>2.6175455579999469</v>
      </c>
      <c r="K5894" s="20">
        <v>2.1614654085708089</v>
      </c>
      <c r="L5894" s="20">
        <v>2.4295554153695949</v>
      </c>
      <c r="M5894" s="20">
        <v>0.26809000679878581</v>
      </c>
      <c r="N5894" s="21">
        <v>19</v>
      </c>
      <c r="O5894" s="21">
        <f t="shared" si="95"/>
        <v>24.7</v>
      </c>
      <c r="P5894" s="21">
        <v>6.875</v>
      </c>
      <c r="Q5894" s="19">
        <v>5.5370281291877781</v>
      </c>
      <c r="R5894" s="4"/>
      <c r="S5894" s="4"/>
      <c r="T5894" s="29">
        <v>307.04999999999995</v>
      </c>
      <c r="U5894" s="4"/>
      <c r="V5894" s="9"/>
      <c r="W5894" s="9"/>
      <c r="X5894" s="9"/>
      <c r="Y5894" s="9"/>
      <c r="Z5894" s="9"/>
      <c r="AA5894" s="9"/>
    </row>
    <row r="5895" spans="1:27">
      <c r="A5895" s="39">
        <v>2</v>
      </c>
      <c r="B5895" s="39">
        <v>9</v>
      </c>
      <c r="C5895" s="41">
        <v>39693</v>
      </c>
      <c r="D5895" s="17">
        <v>0.33333333333332993</v>
      </c>
      <c r="E5895" s="18">
        <v>0.44071429602755907</v>
      </c>
      <c r="F5895" s="4">
        <v>31.276552901471447</v>
      </c>
      <c r="G5895" s="4">
        <v>51.186563588871167</v>
      </c>
      <c r="H5895" s="4">
        <v>19.910010687399712</v>
      </c>
      <c r="I5895" s="19">
        <v>1.6216428275002444</v>
      </c>
      <c r="J5895" s="19">
        <v>2.8091665039999434</v>
      </c>
      <c r="K5895" s="20">
        <v>1.9828394518038046</v>
      </c>
      <c r="L5895" s="20">
        <v>2.1930043811048594</v>
      </c>
      <c r="M5895" s="20">
        <v>0.21016492930105468</v>
      </c>
      <c r="N5895" s="21">
        <v>18.8125</v>
      </c>
      <c r="O5895" s="21">
        <f t="shared" si="95"/>
        <v>24.456250000000001</v>
      </c>
      <c r="P5895" s="21">
        <v>6</v>
      </c>
      <c r="Q5895" s="19">
        <v>10.629163716313037</v>
      </c>
      <c r="R5895" s="4"/>
      <c r="S5895" s="4"/>
      <c r="T5895" s="29">
        <v>292.79999999999995</v>
      </c>
      <c r="U5895" s="4"/>
      <c r="V5895" s="9"/>
      <c r="W5895" s="9"/>
      <c r="X5895" s="9"/>
      <c r="Y5895" s="9"/>
      <c r="Z5895" s="9"/>
      <c r="AA5895" s="9"/>
    </row>
    <row r="5896" spans="1:27">
      <c r="A5896" s="39">
        <v>2</v>
      </c>
      <c r="B5896" s="39">
        <v>9</v>
      </c>
      <c r="C5896" s="41">
        <v>39693</v>
      </c>
      <c r="D5896" s="17">
        <v>0.375</v>
      </c>
      <c r="E5896" s="18">
        <v>0.27931042912378745</v>
      </c>
      <c r="F5896" s="4">
        <v>23.98035344277228</v>
      </c>
      <c r="G5896" s="4">
        <v>42.83290253637179</v>
      </c>
      <c r="H5896" s="4">
        <v>18.852549093599507</v>
      </c>
      <c r="I5896" s="19">
        <v>1.1981302306251811</v>
      </c>
      <c r="J5896" s="19">
        <v>2.5538692159999479</v>
      </c>
      <c r="K5896" s="20">
        <v>1.9530745885385545</v>
      </c>
      <c r="L5896" s="20">
        <v>2.1468912674108616</v>
      </c>
      <c r="M5896" s="20">
        <v>0.1938166788723073</v>
      </c>
      <c r="N5896" s="21">
        <v>7.9375</v>
      </c>
      <c r="O5896" s="21">
        <f t="shared" si="95"/>
        <v>10.31875</v>
      </c>
      <c r="P5896" s="21">
        <v>4.3125</v>
      </c>
      <c r="Q5896" s="19">
        <v>15.849274783250808</v>
      </c>
      <c r="R5896" s="4"/>
      <c r="S5896" s="4"/>
      <c r="T5896" s="29">
        <v>278.95000000000005</v>
      </c>
      <c r="U5896" s="4"/>
      <c r="V5896" s="9"/>
      <c r="W5896" s="9"/>
      <c r="X5896" s="9"/>
      <c r="Y5896" s="9"/>
      <c r="Z5896" s="9"/>
      <c r="AA5896" s="9"/>
    </row>
    <row r="5897" spans="1:27">
      <c r="A5897" s="39">
        <v>2</v>
      </c>
      <c r="B5897" s="39">
        <v>9</v>
      </c>
      <c r="C5897" s="41">
        <v>39693</v>
      </c>
      <c r="D5897" s="17">
        <v>0.41666666666667007</v>
      </c>
      <c r="E5897" s="18">
        <v>0.20594878458627769</v>
      </c>
      <c r="F5897" s="4">
        <v>18.768649386672877</v>
      </c>
      <c r="G5897" s="4">
        <v>36.175885247047276</v>
      </c>
      <c r="H5897" s="4">
        <v>17.407235860374406</v>
      </c>
      <c r="I5897" s="19">
        <v>1.1976697568751813</v>
      </c>
      <c r="J5897" s="19">
        <v>2.4901077854999492</v>
      </c>
      <c r="K5897" s="20">
        <v>1.9947636391343062</v>
      </c>
      <c r="L5897" s="20">
        <v>2.1642602171511101</v>
      </c>
      <c r="M5897" s="20">
        <v>0.16949657801680429</v>
      </c>
      <c r="N5897" s="21">
        <v>7.3125</v>
      </c>
      <c r="O5897" s="21">
        <f t="shared" si="95"/>
        <v>9.5062499999999996</v>
      </c>
      <c r="P5897" s="21">
        <v>3.8125</v>
      </c>
      <c r="Q5897" s="19">
        <v>20.751712276188563</v>
      </c>
      <c r="R5897" s="4"/>
      <c r="S5897" s="4"/>
      <c r="T5897" s="29">
        <v>276.20000000000005</v>
      </c>
      <c r="U5897" s="4"/>
      <c r="V5897" s="9"/>
      <c r="W5897" s="9"/>
      <c r="X5897" s="9"/>
      <c r="Y5897" s="9"/>
      <c r="Z5897" s="9"/>
      <c r="AA5897" s="9"/>
    </row>
    <row r="5898" spans="1:27">
      <c r="A5898" s="39">
        <v>2</v>
      </c>
      <c r="B5898" s="39">
        <v>9</v>
      </c>
      <c r="C5898" s="41">
        <v>39693</v>
      </c>
      <c r="D5898" s="17">
        <v>0.45833333333332993</v>
      </c>
      <c r="E5898" s="18">
        <v>0.15561906384627075</v>
      </c>
      <c r="F5898" s="4">
        <v>16.554200360973127</v>
      </c>
      <c r="G5898" s="4">
        <v>31.868825990497598</v>
      </c>
      <c r="H5898" s="4">
        <v>15.314625629524468</v>
      </c>
      <c r="I5898" s="19">
        <v>1.1971743987501817</v>
      </c>
      <c r="J5898" s="19">
        <v>2.3624882089999519</v>
      </c>
      <c r="K5898" s="20">
        <v>1.9888167301138064</v>
      </c>
      <c r="L5898" s="20">
        <v>2.1470017035628612</v>
      </c>
      <c r="M5898" s="20">
        <v>0.15818497344905469</v>
      </c>
      <c r="N5898" s="21">
        <v>6.0625</v>
      </c>
      <c r="O5898" s="21">
        <f t="shared" si="95"/>
        <v>7.8812500000000005</v>
      </c>
      <c r="P5898" s="21">
        <v>3.25</v>
      </c>
      <c r="Q5898" s="19">
        <v>23.108374976876192</v>
      </c>
      <c r="R5898" s="4"/>
      <c r="S5898" s="4"/>
      <c r="T5898" s="29">
        <v>272.02499999999998</v>
      </c>
      <c r="U5898" s="4"/>
      <c r="V5898" s="9"/>
      <c r="W5898" s="9"/>
      <c r="X5898" s="9"/>
      <c r="Y5898" s="9"/>
      <c r="Z5898" s="9"/>
      <c r="AA5898" s="9"/>
    </row>
    <row r="5899" spans="1:27">
      <c r="A5899" s="39">
        <v>2</v>
      </c>
      <c r="B5899" s="39">
        <v>9</v>
      </c>
      <c r="C5899" s="41">
        <v>39693</v>
      </c>
      <c r="D5899" s="17">
        <v>0.5</v>
      </c>
      <c r="E5899" s="18">
        <v>0.19361059420002619</v>
      </c>
      <c r="F5899" s="4">
        <v>42.236222500532733</v>
      </c>
      <c r="G5899" s="4">
        <v>67.270126047069922</v>
      </c>
      <c r="H5899" s="4">
        <v>25.033903546537182</v>
      </c>
      <c r="I5899" s="19">
        <v>1.8302072056252783</v>
      </c>
      <c r="J5899" s="19">
        <v>3.5757845269999269</v>
      </c>
      <c r="K5899" s="20">
        <v>1.8875966691380541</v>
      </c>
      <c r="L5899" s="20">
        <v>2.0143080275836192</v>
      </c>
      <c r="M5899" s="20">
        <v>0.12671135844556497</v>
      </c>
      <c r="N5899" s="21">
        <v>20.9375</v>
      </c>
      <c r="O5899" s="21">
        <f t="shared" si="95"/>
        <v>27.21875</v>
      </c>
      <c r="P5899" s="21">
        <v>10.5</v>
      </c>
      <c r="Q5899" s="19">
        <v>14.578813712375759</v>
      </c>
      <c r="R5899" s="4"/>
      <c r="S5899" s="4"/>
      <c r="T5899" s="29">
        <v>279.67499999999995</v>
      </c>
      <c r="U5899" s="4"/>
      <c r="V5899" s="9"/>
      <c r="W5899" s="9"/>
      <c r="X5899" s="9"/>
      <c r="Y5899" s="9"/>
      <c r="Z5899" s="9"/>
      <c r="AA5899" s="9"/>
    </row>
    <row r="5900" spans="1:27">
      <c r="A5900" s="39">
        <v>2</v>
      </c>
      <c r="B5900" s="39">
        <v>9</v>
      </c>
      <c r="C5900" s="41">
        <v>39693</v>
      </c>
      <c r="D5900" s="17">
        <v>0.54166666666667007</v>
      </c>
      <c r="E5900" s="18">
        <v>0.21268795196752879</v>
      </c>
      <c r="F5900" s="4">
        <v>35.329229232008522</v>
      </c>
      <c r="G5900" s="4">
        <v>58.653005558445564</v>
      </c>
      <c r="H5900" s="4">
        <v>23.323776326437045</v>
      </c>
      <c r="I5900" s="19">
        <v>1.8999565762502897</v>
      </c>
      <c r="J5900" s="19">
        <v>3.7035964774999237</v>
      </c>
      <c r="K5900" s="20">
        <v>1.9828773821715573</v>
      </c>
      <c r="L5900" s="20">
        <v>2.1124815984143623</v>
      </c>
      <c r="M5900" s="20">
        <v>0.12960421624280488</v>
      </c>
      <c r="N5900" s="21">
        <v>16.125</v>
      </c>
      <c r="O5900" s="21">
        <f t="shared" si="95"/>
        <v>20.962500000000002</v>
      </c>
      <c r="P5900" s="21">
        <v>9</v>
      </c>
      <c r="Q5900" s="19">
        <v>16.235215974188353</v>
      </c>
      <c r="R5900" s="4"/>
      <c r="S5900" s="4"/>
      <c r="T5900" s="29">
        <v>212.89999999999998</v>
      </c>
      <c r="U5900" s="4"/>
      <c r="V5900" s="9"/>
      <c r="W5900" s="9"/>
      <c r="X5900" s="9"/>
      <c r="Y5900" s="9"/>
      <c r="Z5900" s="9"/>
      <c r="AA5900" s="9"/>
    </row>
    <row r="5901" spans="1:27">
      <c r="A5901" s="39">
        <v>2</v>
      </c>
      <c r="B5901" s="39">
        <v>9</v>
      </c>
      <c r="C5901" s="41">
        <v>39693</v>
      </c>
      <c r="D5901" s="17">
        <v>0.58333333333332993</v>
      </c>
      <c r="E5901" s="18">
        <v>0.16225924417252197</v>
      </c>
      <c r="F5901" s="4">
        <v>19.947562384472757</v>
      </c>
      <c r="G5901" s="4">
        <v>37.755348047097137</v>
      </c>
      <c r="H5901" s="4">
        <v>17.807785662624383</v>
      </c>
      <c r="I5901" s="19">
        <v>1.0550942137501613</v>
      </c>
      <c r="J5901" s="19">
        <v>2.4904338699999489</v>
      </c>
      <c r="K5901" s="20">
        <v>1.9769302743248076</v>
      </c>
      <c r="L5901" s="20">
        <v>2.1125352960463619</v>
      </c>
      <c r="M5901" s="20">
        <v>0.1356050217215542</v>
      </c>
      <c r="N5901" s="21">
        <v>8.5625</v>
      </c>
      <c r="O5901" s="21">
        <f t="shared" si="95"/>
        <v>11.13125</v>
      </c>
      <c r="P5901" s="21">
        <v>4.1875</v>
      </c>
      <c r="Q5901" s="19">
        <v>21.520888070688638</v>
      </c>
      <c r="R5901" s="4"/>
      <c r="S5901" s="4"/>
      <c r="T5901" s="29">
        <v>259.60000000000002</v>
      </c>
      <c r="U5901" s="4"/>
      <c r="V5901" s="9"/>
      <c r="W5901" s="9"/>
      <c r="X5901" s="9"/>
      <c r="Y5901" s="9"/>
      <c r="Z5901" s="9"/>
      <c r="AA5901" s="9"/>
    </row>
    <row r="5902" spans="1:27">
      <c r="A5902" s="39">
        <v>2</v>
      </c>
      <c r="B5902" s="39">
        <v>9</v>
      </c>
      <c r="C5902" s="41">
        <v>39693</v>
      </c>
      <c r="D5902" s="17">
        <v>0.625</v>
      </c>
      <c r="E5902" s="18">
        <v>0.19400439052752616</v>
      </c>
      <c r="F5902" s="4">
        <v>17.732545970198011</v>
      </c>
      <c r="G5902" s="4">
        <v>35.537431157272302</v>
      </c>
      <c r="H5902" s="4">
        <v>17.804885187074291</v>
      </c>
      <c r="I5902" s="19">
        <v>0.84373210875012927</v>
      </c>
      <c r="J5902" s="19">
        <v>1.8519263999999618</v>
      </c>
      <c r="K5902" s="20">
        <v>1.9471646725620573</v>
      </c>
      <c r="L5902" s="20">
        <v>2.0837291647286129</v>
      </c>
      <c r="M5902" s="20">
        <v>0.13656449216655581</v>
      </c>
      <c r="N5902" s="21">
        <v>11.0625</v>
      </c>
      <c r="O5902" s="21">
        <f t="shared" si="95"/>
        <v>14.38125</v>
      </c>
      <c r="P5902" s="21">
        <v>4.1875</v>
      </c>
      <c r="Q5902" s="19">
        <v>20.057684239813568</v>
      </c>
      <c r="R5902" s="4"/>
      <c r="S5902" s="4"/>
      <c r="T5902" s="29">
        <v>278.84999999999997</v>
      </c>
      <c r="U5902" s="4"/>
      <c r="V5902" s="9"/>
      <c r="W5902" s="9"/>
      <c r="X5902" s="9"/>
      <c r="Y5902" s="9"/>
      <c r="Z5902" s="9"/>
      <c r="AA5902" s="9"/>
    </row>
    <row r="5903" spans="1:27">
      <c r="A5903" s="39">
        <v>2</v>
      </c>
      <c r="B5903" s="39">
        <v>9</v>
      </c>
      <c r="C5903" s="41">
        <v>39693</v>
      </c>
      <c r="D5903" s="17">
        <v>0.66666666666667007</v>
      </c>
      <c r="E5903" s="18">
        <v>0.20257845737002736</v>
      </c>
      <c r="F5903" s="4">
        <v>13.952366122960939</v>
      </c>
      <c r="G5903" s="4">
        <v>30.052491152872715</v>
      </c>
      <c r="H5903" s="4">
        <v>16.100125029911776</v>
      </c>
      <c r="I5903" s="19">
        <v>1.1245296250001726</v>
      </c>
      <c r="J5903" s="19">
        <v>2.1712937624999551</v>
      </c>
      <c r="K5903" s="20">
        <v>1.9650360529505584</v>
      </c>
      <c r="L5903" s="20">
        <v>2.0895549097353623</v>
      </c>
      <c r="M5903" s="20">
        <v>0.12451885678480401</v>
      </c>
      <c r="N5903" s="21">
        <v>9.3125</v>
      </c>
      <c r="O5903" s="21">
        <f t="shared" si="95"/>
        <v>12.106250000000001</v>
      </c>
      <c r="P5903" s="21">
        <v>3.4375</v>
      </c>
      <c r="Q5903" s="19">
        <v>23.115515781438742</v>
      </c>
      <c r="R5903" s="4"/>
      <c r="S5903" s="4"/>
      <c r="T5903" s="29">
        <v>266.875</v>
      </c>
      <c r="U5903" s="4"/>
      <c r="V5903" s="9"/>
      <c r="W5903" s="9"/>
      <c r="X5903" s="9"/>
      <c r="Y5903" s="9"/>
      <c r="Z5903" s="9"/>
      <c r="AA5903" s="9"/>
    </row>
    <row r="5904" spans="1:27">
      <c r="A5904" s="39">
        <v>2</v>
      </c>
      <c r="B5904" s="39">
        <v>9</v>
      </c>
      <c r="C5904" s="41">
        <v>39693</v>
      </c>
      <c r="D5904" s="17">
        <v>0.70833333333332993</v>
      </c>
      <c r="E5904" s="18">
        <v>0.20904433440377834</v>
      </c>
      <c r="F5904" s="4">
        <v>11.475677253586216</v>
      </c>
      <c r="G5904" s="4">
        <v>25.742673179723038</v>
      </c>
      <c r="H5904" s="4">
        <v>14.26699592613682</v>
      </c>
      <c r="I5904" s="19">
        <v>1.1240831050001729</v>
      </c>
      <c r="J5904" s="19">
        <v>2.4268193624999497</v>
      </c>
      <c r="K5904" s="20">
        <v>1.9412248531175582</v>
      </c>
      <c r="L5904" s="20">
        <v>2.0722915381431131</v>
      </c>
      <c r="M5904" s="20">
        <v>0.13106668502555491</v>
      </c>
      <c r="N5904" s="21">
        <v>9</v>
      </c>
      <c r="O5904" s="21">
        <f t="shared" si="95"/>
        <v>11.700000000000001</v>
      </c>
      <c r="P5904" s="21">
        <v>2.4375</v>
      </c>
      <c r="Q5904" s="19">
        <v>24.709011664376337</v>
      </c>
      <c r="R5904" s="4"/>
      <c r="S5904" s="4"/>
      <c r="T5904" s="29">
        <v>286.09999999999997</v>
      </c>
      <c r="U5904" s="4"/>
      <c r="V5904" s="9"/>
      <c r="W5904" s="9"/>
      <c r="X5904" s="9"/>
      <c r="Y5904" s="9"/>
      <c r="Z5904" s="9"/>
      <c r="AA5904" s="9"/>
    </row>
    <row r="5905" spans="1:27">
      <c r="A5905" s="39">
        <v>2</v>
      </c>
      <c r="B5905" s="39">
        <v>9</v>
      </c>
      <c r="C5905" s="41">
        <v>39693</v>
      </c>
      <c r="D5905" s="17">
        <v>0.75</v>
      </c>
      <c r="E5905" s="18">
        <v>0.2810294325825381</v>
      </c>
      <c r="F5905" s="4">
        <v>11.085329012048764</v>
      </c>
      <c r="G5905" s="4">
        <v>26.006255581898014</v>
      </c>
      <c r="H5905" s="4">
        <v>14.92092656984925</v>
      </c>
      <c r="I5905" s="19">
        <v>1.0534127868751624</v>
      </c>
      <c r="J5905" s="19">
        <v>2.3630341494999509</v>
      </c>
      <c r="K5905" s="20">
        <v>1.9293228604773083</v>
      </c>
      <c r="L5905" s="20">
        <v>2.0896623791673612</v>
      </c>
      <c r="M5905" s="20">
        <v>0.1603395186900532</v>
      </c>
      <c r="N5905" s="21">
        <v>10</v>
      </c>
      <c r="O5905" s="21">
        <f t="shared" si="95"/>
        <v>13</v>
      </c>
      <c r="P5905" s="21">
        <v>6.5</v>
      </c>
      <c r="Q5905" s="19">
        <v>20.952973632876141</v>
      </c>
      <c r="R5905" s="4"/>
      <c r="S5905" s="4"/>
      <c r="T5905" s="29">
        <v>288.92499999999995</v>
      </c>
      <c r="U5905" s="4"/>
      <c r="V5905" s="9"/>
      <c r="W5905" s="9"/>
      <c r="X5905" s="9"/>
      <c r="Y5905" s="9"/>
      <c r="Z5905" s="9"/>
      <c r="AA5905" s="9"/>
    </row>
    <row r="5906" spans="1:27">
      <c r="A5906" s="39">
        <v>2</v>
      </c>
      <c r="B5906" s="39">
        <v>9</v>
      </c>
      <c r="C5906" s="41">
        <v>39693</v>
      </c>
      <c r="D5906" s="17">
        <v>0.79166666666667007</v>
      </c>
      <c r="E5906" s="18">
        <v>0.31507285258379292</v>
      </c>
      <c r="F5906" s="4">
        <v>10.303604440273851</v>
      </c>
      <c r="G5906" s="4">
        <v>25.877676200573021</v>
      </c>
      <c r="H5906" s="4">
        <v>15.574071760299169</v>
      </c>
      <c r="I5906" s="19">
        <v>1.1231900650001736</v>
      </c>
      <c r="J5906" s="19">
        <v>2.3631128959999512</v>
      </c>
      <c r="K5906" s="20">
        <v>1.9412396571520594</v>
      </c>
      <c r="L5906" s="20">
        <v>2.1012614324048604</v>
      </c>
      <c r="M5906" s="20">
        <v>0.16002177525280109</v>
      </c>
      <c r="N5906" s="21">
        <v>9.4375</v>
      </c>
      <c r="O5906" s="21">
        <f t="shared" si="95"/>
        <v>12.268750000000001</v>
      </c>
      <c r="P5906" s="21">
        <v>5.5625</v>
      </c>
      <c r="Q5906" s="19">
        <v>19.107229974126049</v>
      </c>
      <c r="R5906" s="4"/>
      <c r="S5906" s="4"/>
      <c r="T5906" s="29">
        <v>281.39999999999998</v>
      </c>
      <c r="U5906" s="4"/>
      <c r="V5906" s="9"/>
      <c r="W5906" s="9"/>
      <c r="X5906" s="9"/>
      <c r="Y5906" s="9"/>
      <c r="Z5906" s="9"/>
      <c r="AA5906" s="9"/>
    </row>
    <row r="5907" spans="1:27">
      <c r="A5907" s="39">
        <v>2</v>
      </c>
      <c r="B5907" s="39">
        <v>9</v>
      </c>
      <c r="C5907" s="41">
        <v>39693</v>
      </c>
      <c r="D5907" s="17">
        <v>0.83333333333332993</v>
      </c>
      <c r="E5907" s="18">
        <v>0.47397862603131435</v>
      </c>
      <c r="F5907" s="4">
        <v>27.782855423434413</v>
      </c>
      <c r="G5907" s="4">
        <v>51.498458282821062</v>
      </c>
      <c r="H5907" s="4">
        <v>23.715602859386646</v>
      </c>
      <c r="I5907" s="19">
        <v>1.1929045512501848</v>
      </c>
      <c r="J5907" s="19">
        <v>2.4270624724999497</v>
      </c>
      <c r="K5907" s="20">
        <v>1.9591113272588103</v>
      </c>
      <c r="L5907" s="20">
        <v>2.1417255434361073</v>
      </c>
      <c r="M5907" s="20">
        <v>0.18261421617729678</v>
      </c>
      <c r="N5907" s="21">
        <v>12.6875</v>
      </c>
      <c r="O5907" s="21">
        <f t="shared" si="95"/>
        <v>16.493750000000002</v>
      </c>
      <c r="P5907" s="21">
        <v>7.25</v>
      </c>
      <c r="Q5907" s="19">
        <v>9.2993524597505139</v>
      </c>
      <c r="R5907" s="4"/>
      <c r="S5907" s="4"/>
      <c r="T5907" s="29">
        <v>286</v>
      </c>
      <c r="U5907" s="4"/>
      <c r="V5907" s="9"/>
      <c r="W5907" s="9"/>
      <c r="X5907" s="9"/>
      <c r="Y5907" s="9"/>
      <c r="Z5907" s="9"/>
      <c r="AA5907" s="9"/>
    </row>
    <row r="5908" spans="1:27">
      <c r="A5908" s="39">
        <v>2</v>
      </c>
      <c r="B5908" s="39">
        <v>9</v>
      </c>
      <c r="C5908" s="41">
        <v>39693</v>
      </c>
      <c r="D5908" s="17">
        <v>0.875</v>
      </c>
      <c r="E5908" s="18">
        <v>0.36205663422254919</v>
      </c>
      <c r="F5908" s="4">
        <v>24.914753852759738</v>
      </c>
      <c r="G5908" s="4">
        <v>47.972715271396318</v>
      </c>
      <c r="H5908" s="4">
        <v>23.057961418636584</v>
      </c>
      <c r="I5908" s="19">
        <v>1.3327521362502071</v>
      </c>
      <c r="J5908" s="19">
        <v>2.8103735979999414</v>
      </c>
      <c r="K5908" s="20">
        <v>1.9829378935205615</v>
      </c>
      <c r="L5908" s="20">
        <v>2.1013697547688595</v>
      </c>
      <c r="M5908" s="20">
        <v>0.11843186124829791</v>
      </c>
      <c r="N5908" s="21">
        <v>12.625</v>
      </c>
      <c r="O5908" s="21">
        <f t="shared" si="95"/>
        <v>16.412500000000001</v>
      </c>
      <c r="P5908" s="21">
        <v>7.375</v>
      </c>
      <c r="Q5908" s="19">
        <v>9.5548350092505316</v>
      </c>
      <c r="R5908" s="4"/>
      <c r="S5908" s="4"/>
      <c r="T5908" s="29">
        <v>212.05</v>
      </c>
      <c r="U5908" s="4"/>
      <c r="V5908" s="9"/>
      <c r="W5908" s="9"/>
      <c r="X5908" s="9"/>
      <c r="Y5908" s="9"/>
      <c r="Z5908" s="9"/>
      <c r="AA5908" s="9"/>
    </row>
    <row r="5909" spans="1:27">
      <c r="A5909" s="39">
        <v>2</v>
      </c>
      <c r="B5909" s="39">
        <v>9</v>
      </c>
      <c r="C5909" s="41">
        <v>39693</v>
      </c>
      <c r="D5909" s="17">
        <v>0.91666666666667007</v>
      </c>
      <c r="E5909" s="18">
        <v>0.30086067002254108</v>
      </c>
      <c r="F5909" s="4">
        <v>14.34997402857341</v>
      </c>
      <c r="G5909" s="4">
        <v>31.243809951447599</v>
      </c>
      <c r="H5909" s="4">
        <v>16.893835922874189</v>
      </c>
      <c r="I5909" s="19">
        <v>1.1218505050001746</v>
      </c>
      <c r="J5909" s="19">
        <v>2.4272210224999493</v>
      </c>
      <c r="K5909" s="20">
        <v>1.9412618177578107</v>
      </c>
      <c r="L5909" s="20">
        <v>2.0783304790658605</v>
      </c>
      <c r="M5909" s="20">
        <v>0.13706866130804957</v>
      </c>
      <c r="N5909" s="21">
        <v>11.75</v>
      </c>
      <c r="O5909" s="21">
        <f t="shared" si="95"/>
        <v>15.275</v>
      </c>
      <c r="P5909" s="21">
        <v>7.75</v>
      </c>
      <c r="Q5909" s="19">
        <v>13.122735007063236</v>
      </c>
      <c r="R5909" s="4"/>
      <c r="S5909" s="4"/>
      <c r="T5909" s="29">
        <v>264.17500000000001</v>
      </c>
      <c r="U5909" s="4"/>
      <c r="V5909" s="9"/>
      <c r="W5909" s="9"/>
      <c r="X5909" s="9"/>
      <c r="Y5909" s="9"/>
      <c r="Z5909" s="9"/>
      <c r="AA5909" s="9"/>
    </row>
    <row r="5910" spans="1:27">
      <c r="A5910" s="39">
        <v>2</v>
      </c>
      <c r="B5910" s="39">
        <v>9</v>
      </c>
      <c r="C5910" s="41">
        <v>39693</v>
      </c>
      <c r="D5910" s="17">
        <v>0.95833333333332993</v>
      </c>
      <c r="E5910" s="18">
        <v>0.25654528754003525</v>
      </c>
      <c r="F5910" s="4">
        <v>15.525266893285785</v>
      </c>
      <c r="G5910" s="4">
        <v>33.338287975472433</v>
      </c>
      <c r="H5910" s="4">
        <v>17.813021082186648</v>
      </c>
      <c r="I5910" s="19">
        <v>1.1214039850001749</v>
      </c>
      <c r="J5910" s="19">
        <v>2.2995496529999522</v>
      </c>
      <c r="K5910" s="20">
        <v>1.9174500328075608</v>
      </c>
      <c r="L5910" s="20">
        <v>2.0437445127333627</v>
      </c>
      <c r="M5910" s="20">
        <v>0.12629447992580178</v>
      </c>
      <c r="N5910" s="21">
        <v>8.375</v>
      </c>
      <c r="O5910" s="21">
        <f t="shared" si="95"/>
        <v>10.887500000000001</v>
      </c>
      <c r="P5910" s="21">
        <v>4.6875</v>
      </c>
      <c r="Q5910" s="19">
        <v>11.33970663937564</v>
      </c>
      <c r="R5910" s="4"/>
      <c r="S5910" s="4"/>
      <c r="T5910" s="29">
        <v>279.79999999999995</v>
      </c>
      <c r="U5910" s="4"/>
      <c r="V5910" s="9"/>
      <c r="W5910" s="9"/>
      <c r="X5910" s="9"/>
      <c r="Y5910" s="9"/>
      <c r="Z5910" s="9"/>
      <c r="AA5910" s="9"/>
    </row>
    <row r="5911" spans="1:27">
      <c r="A5911" s="39">
        <v>3</v>
      </c>
      <c r="B5911" s="39">
        <v>9</v>
      </c>
      <c r="C5911" s="41">
        <v>39694</v>
      </c>
      <c r="D5911" s="17">
        <v>0</v>
      </c>
      <c r="E5911" s="18">
        <v>0.30127204013879105</v>
      </c>
      <c r="F5911" s="4">
        <v>16.439706864173186</v>
      </c>
      <c r="G5911" s="4">
        <v>33.602442437097409</v>
      </c>
      <c r="H5911" s="4">
        <v>17.16273557292422</v>
      </c>
      <c r="I5911" s="19">
        <v>1.1910138181251861</v>
      </c>
      <c r="J5911" s="19">
        <v>2.4273832719999495</v>
      </c>
      <c r="K5911" s="20">
        <v>2.0782379381463163</v>
      </c>
      <c r="L5911" s="20">
        <v>2.1996798318036013</v>
      </c>
      <c r="M5911" s="20">
        <v>0.12144189365728497</v>
      </c>
      <c r="N5911" s="21">
        <v>8.375</v>
      </c>
      <c r="O5911" s="21">
        <f t="shared" si="95"/>
        <v>10.887500000000001</v>
      </c>
      <c r="P5911" s="21">
        <v>4.5</v>
      </c>
      <c r="Q5911" s="19">
        <v>11.59529306225066</v>
      </c>
      <c r="R5911" s="4"/>
      <c r="S5911" s="4"/>
      <c r="T5911" s="29">
        <v>271.57499999999999</v>
      </c>
      <c r="U5911" s="4"/>
      <c r="V5911" s="9"/>
      <c r="W5911" s="9"/>
      <c r="X5911" s="9"/>
      <c r="Y5911" s="9"/>
      <c r="Z5911" s="9"/>
      <c r="AA5911" s="9"/>
    </row>
    <row r="5912" spans="1:27">
      <c r="A5912" s="39">
        <v>3</v>
      </c>
      <c r="B5912" s="39">
        <v>9</v>
      </c>
      <c r="C5912" s="41">
        <v>39694</v>
      </c>
      <c r="D5912" s="17">
        <v>4.1666666666670071E-2</v>
      </c>
      <c r="E5912" s="18">
        <v>0.28873766888628949</v>
      </c>
      <c r="F5912" s="4">
        <v>15.005675476735849</v>
      </c>
      <c r="G5912" s="4">
        <v>30.467099586847645</v>
      </c>
      <c r="H5912" s="4">
        <v>15.461424110111796</v>
      </c>
      <c r="I5912" s="19">
        <v>1.0504685456251648</v>
      </c>
      <c r="J5912" s="19">
        <v>2.1719427604999546</v>
      </c>
      <c r="K5912" s="20">
        <v>2.0663361216093166</v>
      </c>
      <c r="L5912" s="20">
        <v>2.1881889525941016</v>
      </c>
      <c r="M5912" s="20">
        <v>0.12185283098478517</v>
      </c>
      <c r="N5912" s="21">
        <v>9.9375</v>
      </c>
      <c r="O5912" s="21">
        <f t="shared" si="95"/>
        <v>12.918750000000001</v>
      </c>
      <c r="P5912" s="21">
        <v>6.3125</v>
      </c>
      <c r="Q5912" s="19">
        <v>5.7343315183128283</v>
      </c>
      <c r="R5912" s="4"/>
      <c r="S5912" s="4"/>
      <c r="T5912" s="29">
        <v>262.25</v>
      </c>
      <c r="U5912" s="4"/>
      <c r="V5912" s="9"/>
      <c r="W5912" s="9"/>
      <c r="X5912" s="9"/>
      <c r="Y5912" s="9"/>
      <c r="Z5912" s="9"/>
      <c r="AA5912" s="9"/>
    </row>
    <row r="5913" spans="1:27">
      <c r="A5913" s="39">
        <v>3</v>
      </c>
      <c r="B5913" s="39">
        <v>9</v>
      </c>
      <c r="C5913" s="41">
        <v>39694</v>
      </c>
      <c r="D5913" s="17">
        <v>8.3333333333329929E-2</v>
      </c>
      <c r="E5913" s="18">
        <v>0.2846859090450391</v>
      </c>
      <c r="F5913" s="4">
        <v>14.615247218860894</v>
      </c>
      <c r="G5913" s="4">
        <v>29.030990806347752</v>
      </c>
      <c r="H5913" s="4">
        <v>14.415743587486858</v>
      </c>
      <c r="I5913" s="19">
        <v>1.1200644250001759</v>
      </c>
      <c r="J5913" s="19">
        <v>2.2997779649999517</v>
      </c>
      <c r="K5913" s="20">
        <v>1.9055622079578118</v>
      </c>
      <c r="L5913" s="20">
        <v>2.0150332422876129</v>
      </c>
      <c r="M5913" s="20">
        <v>0.10947103432980104</v>
      </c>
      <c r="N5913" s="21">
        <v>8.9375</v>
      </c>
      <c r="O5913" s="21">
        <f t="shared" si="95"/>
        <v>11.61875</v>
      </c>
      <c r="P5913" s="21">
        <v>4.8125</v>
      </c>
      <c r="Q5913" s="19">
        <v>14.018014600750808</v>
      </c>
      <c r="R5913" s="4"/>
      <c r="S5913" s="4"/>
      <c r="T5913" s="29">
        <v>270.75</v>
      </c>
      <c r="U5913" s="4"/>
      <c r="V5913" s="9"/>
      <c r="W5913" s="9"/>
      <c r="X5913" s="9"/>
      <c r="Y5913" s="9"/>
      <c r="Z5913" s="9"/>
      <c r="AA5913" s="9"/>
    </row>
    <row r="5914" spans="1:27">
      <c r="A5914" s="39">
        <v>3</v>
      </c>
      <c r="B5914" s="39">
        <v>9</v>
      </c>
      <c r="C5914" s="41">
        <v>39694</v>
      </c>
      <c r="D5914" s="17">
        <v>0.125</v>
      </c>
      <c r="E5914" s="18">
        <v>0.32527052231754439</v>
      </c>
      <c r="F5914" s="4">
        <v>11.092724461423781</v>
      </c>
      <c r="G5914" s="4">
        <v>23.409721886298183</v>
      </c>
      <c r="H5914" s="4">
        <v>12.316997424874401</v>
      </c>
      <c r="I5914" s="19">
        <v>0.97966566687515422</v>
      </c>
      <c r="J5914" s="19">
        <v>2.1720828129999545</v>
      </c>
      <c r="K5914" s="20">
        <v>1.9770283581543147</v>
      </c>
      <c r="L5914" s="20">
        <v>2.0843718304486076</v>
      </c>
      <c r="M5914" s="20">
        <v>0.10734347229429309</v>
      </c>
      <c r="N5914" s="21">
        <v>7.6875</v>
      </c>
      <c r="O5914" s="21">
        <f t="shared" si="95"/>
        <v>9.9937500000000004</v>
      </c>
      <c r="P5914" s="21">
        <v>4</v>
      </c>
      <c r="Q5914" s="19">
        <v>18.160824810188554</v>
      </c>
      <c r="R5914" s="4"/>
      <c r="S5914" s="4"/>
      <c r="T5914" s="29">
        <v>264.22500000000002</v>
      </c>
      <c r="U5914" s="4"/>
      <c r="V5914" s="9"/>
      <c r="W5914" s="9"/>
      <c r="X5914" s="9"/>
      <c r="Y5914" s="9"/>
      <c r="Z5914" s="9"/>
      <c r="AA5914" s="9"/>
    </row>
    <row r="5915" spans="1:27">
      <c r="A5915" s="39">
        <v>3</v>
      </c>
      <c r="B5915" s="39">
        <v>9</v>
      </c>
      <c r="C5915" s="41">
        <v>39694</v>
      </c>
      <c r="D5915" s="17">
        <v>0.16666666666667007</v>
      </c>
      <c r="E5915" s="18">
        <v>0.41484919592880687</v>
      </c>
      <c r="F5915" s="4">
        <v>13.181800193161056</v>
      </c>
      <c r="G5915" s="4">
        <v>28.643402825272773</v>
      </c>
      <c r="H5915" s="4">
        <v>15.461602632111719</v>
      </c>
      <c r="I5915" s="19">
        <v>1.0492127081251656</v>
      </c>
      <c r="J5915" s="19">
        <v>2.044384489999957</v>
      </c>
      <c r="K5915" s="20">
        <v>2.0365851818623173</v>
      </c>
      <c r="L5915" s="20">
        <v>2.1710358688178513</v>
      </c>
      <c r="M5915" s="20">
        <v>0.13445068695553414</v>
      </c>
      <c r="N5915" s="21">
        <v>6.0625</v>
      </c>
      <c r="O5915" s="21">
        <f t="shared" si="95"/>
        <v>7.8812500000000005</v>
      </c>
      <c r="P5915" s="21">
        <v>3.5625</v>
      </c>
      <c r="Q5915" s="19">
        <v>11.406937482438167</v>
      </c>
      <c r="R5915" s="4"/>
      <c r="S5915" s="4"/>
      <c r="T5915" s="29">
        <v>286.42500000000001</v>
      </c>
      <c r="U5915" s="4"/>
      <c r="V5915" s="9"/>
      <c r="W5915" s="9"/>
      <c r="X5915" s="9"/>
      <c r="Y5915" s="9"/>
      <c r="Z5915" s="9"/>
      <c r="AA5915" s="9"/>
    </row>
    <row r="5916" spans="1:27">
      <c r="A5916" s="39">
        <v>3</v>
      </c>
      <c r="B5916" s="39">
        <v>9</v>
      </c>
      <c r="C5916" s="41">
        <v>39694</v>
      </c>
      <c r="D5916" s="17">
        <v>0.20833333333332993</v>
      </c>
      <c r="E5916" s="18">
        <v>0.59182734089008138</v>
      </c>
      <c r="F5916" s="4">
        <v>16.054256592385745</v>
      </c>
      <c r="G5916" s="4">
        <v>33.485355035097392</v>
      </c>
      <c r="H5916" s="4">
        <v>17.431098442711647</v>
      </c>
      <c r="I5916" s="19">
        <v>1.1187248650001769</v>
      </c>
      <c r="J5916" s="19">
        <v>2.3638961329999502</v>
      </c>
      <c r="K5916" s="20">
        <v>2.1616469653408221</v>
      </c>
      <c r="L5916" s="20">
        <v>2.3443176647243389</v>
      </c>
      <c r="M5916" s="20">
        <v>0.18267069938351721</v>
      </c>
      <c r="N5916" s="21">
        <v>1.6875</v>
      </c>
      <c r="O5916" s="21">
        <f t="shared" si="95"/>
        <v>2.1937500000000001</v>
      </c>
      <c r="P5916" s="21">
        <v>3.1875</v>
      </c>
      <c r="Q5916" s="19">
        <v>7.1377618305004198</v>
      </c>
      <c r="R5916" s="4"/>
      <c r="S5916" s="4"/>
      <c r="T5916" s="29">
        <v>290.52499999999998</v>
      </c>
      <c r="U5916" s="4"/>
      <c r="V5916" s="9"/>
      <c r="W5916" s="9"/>
      <c r="X5916" s="9"/>
      <c r="Y5916" s="9"/>
      <c r="Z5916" s="9"/>
      <c r="AA5916" s="9"/>
    </row>
    <row r="5917" spans="1:27">
      <c r="A5917" s="39">
        <v>3</v>
      </c>
      <c r="B5917" s="39">
        <v>9</v>
      </c>
      <c r="C5917" s="41">
        <v>39694</v>
      </c>
      <c r="D5917" s="17">
        <v>0.25</v>
      </c>
      <c r="E5917" s="18">
        <v>0.73706715382260124</v>
      </c>
      <c r="F5917" s="4">
        <v>17.752368199260562</v>
      </c>
      <c r="G5917" s="4">
        <v>34.796252634772287</v>
      </c>
      <c r="H5917" s="4">
        <v>17.043884435511725</v>
      </c>
      <c r="I5917" s="19">
        <v>1.1182783450001772</v>
      </c>
      <c r="J5917" s="19">
        <v>2.3639743509999498</v>
      </c>
      <c r="K5917" s="20">
        <v>2.1973848747573239</v>
      </c>
      <c r="L5917" s="20">
        <v>2.442540001015082</v>
      </c>
      <c r="M5917" s="20">
        <v>0.24515512625775815</v>
      </c>
      <c r="N5917" s="21">
        <v>5.125</v>
      </c>
      <c r="O5917" s="21">
        <f t="shared" si="95"/>
        <v>6.6625000000000005</v>
      </c>
      <c r="P5917" s="21">
        <v>4.0625</v>
      </c>
      <c r="Q5917" s="19">
        <v>7.648077230937953</v>
      </c>
      <c r="R5917" s="4"/>
      <c r="S5917" s="4"/>
      <c r="T5917" s="29">
        <v>287.22500000000002</v>
      </c>
      <c r="U5917" s="4"/>
      <c r="V5917" s="9"/>
      <c r="W5917" s="9"/>
      <c r="X5917" s="9"/>
      <c r="Y5917" s="9"/>
      <c r="Z5917" s="9"/>
      <c r="AA5917" s="9"/>
    </row>
    <row r="5918" spans="1:27">
      <c r="A5918" s="39">
        <v>3</v>
      </c>
      <c r="B5918" s="39">
        <v>9</v>
      </c>
      <c r="C5918" s="41">
        <v>39694</v>
      </c>
      <c r="D5918" s="17">
        <v>0.29166666666667007</v>
      </c>
      <c r="E5918" s="18">
        <v>0.81003208038636143</v>
      </c>
      <c r="F5918" s="4">
        <v>23.366968513459952</v>
      </c>
      <c r="G5918" s="4">
        <v>42.125189491696709</v>
      </c>
      <c r="H5918" s="4">
        <v>18.758220978236757</v>
      </c>
      <c r="I5918" s="19">
        <v>1.3274148268752111</v>
      </c>
      <c r="J5918" s="19">
        <v>2.6196262624999447</v>
      </c>
      <c r="K5918" s="20">
        <v>2.0068335263408175</v>
      </c>
      <c r="L5918" s="20">
        <v>2.2231734977585962</v>
      </c>
      <c r="M5918" s="20">
        <v>0.21633997141777861</v>
      </c>
      <c r="N5918" s="21">
        <v>13.375</v>
      </c>
      <c r="O5918" s="21">
        <f t="shared" si="95"/>
        <v>17.387499999999999</v>
      </c>
      <c r="P5918" s="21">
        <v>6.4375</v>
      </c>
      <c r="Q5918" s="19">
        <v>8.2859290991879941</v>
      </c>
      <c r="R5918" s="4"/>
      <c r="S5918" s="4"/>
      <c r="T5918" s="29">
        <v>295.77499999999998</v>
      </c>
      <c r="U5918" s="4"/>
      <c r="V5918" s="9"/>
      <c r="W5918" s="9"/>
      <c r="X5918" s="9"/>
      <c r="Y5918" s="9"/>
      <c r="Z5918" s="9"/>
      <c r="AA5918" s="9"/>
    </row>
    <row r="5919" spans="1:27">
      <c r="A5919" s="39">
        <v>3</v>
      </c>
      <c r="B5919" s="39">
        <v>9</v>
      </c>
      <c r="C5919" s="41">
        <v>39694</v>
      </c>
      <c r="D5919" s="17">
        <v>0.33333333333332993</v>
      </c>
      <c r="E5919" s="18">
        <v>0.68899087563509476</v>
      </c>
      <c r="F5919" s="4">
        <v>20.104854922885313</v>
      </c>
      <c r="G5919" s="4">
        <v>35.455987870722225</v>
      </c>
      <c r="H5919" s="4">
        <v>15.351132947836913</v>
      </c>
      <c r="I5919" s="19">
        <v>1.2570724218752001</v>
      </c>
      <c r="J5919" s="19">
        <v>2.555815152999946</v>
      </c>
      <c r="K5919" s="20">
        <v>1.9353809190523157</v>
      </c>
      <c r="L5919" s="20">
        <v>2.1192870656171032</v>
      </c>
      <c r="M5919" s="20">
        <v>0.18390614656478749</v>
      </c>
      <c r="N5919" s="21">
        <v>19.8125</v>
      </c>
      <c r="O5919" s="21">
        <f t="shared" si="95"/>
        <v>25.756250000000001</v>
      </c>
      <c r="P5919" s="21">
        <v>7</v>
      </c>
      <c r="Q5919" s="19">
        <v>13.513288763813311</v>
      </c>
      <c r="R5919" s="4"/>
      <c r="S5919" s="4"/>
      <c r="T5919" s="29">
        <v>296.82499999999999</v>
      </c>
      <c r="U5919" s="4"/>
      <c r="V5919" s="9"/>
      <c r="W5919" s="9"/>
      <c r="X5919" s="9"/>
      <c r="Y5919" s="9"/>
      <c r="Z5919" s="9"/>
      <c r="AA5919" s="9"/>
    </row>
    <row r="5920" spans="1:27">
      <c r="A5920" s="39">
        <v>3</v>
      </c>
      <c r="B5920" s="39">
        <v>9</v>
      </c>
      <c r="C5920" s="41">
        <v>39694</v>
      </c>
      <c r="D5920" s="17">
        <v>0.375</v>
      </c>
      <c r="E5920" s="18">
        <v>0.56138086165882717</v>
      </c>
      <c r="F5920" s="4">
        <v>15.014503945973372</v>
      </c>
      <c r="G5920" s="4">
        <v>28.131632835747794</v>
      </c>
      <c r="H5920" s="4">
        <v>13.117128889774422</v>
      </c>
      <c r="I5920" s="19">
        <v>1.1169387850001782</v>
      </c>
      <c r="J5920" s="19">
        <v>2.2364129094999523</v>
      </c>
      <c r="K5920" s="20">
        <v>1.9056130847548154</v>
      </c>
      <c r="L5920" s="20">
        <v>2.0558189457668572</v>
      </c>
      <c r="M5920" s="20">
        <v>0.1502058610120417</v>
      </c>
      <c r="N5920" s="21">
        <v>7.083333333333333</v>
      </c>
      <c r="O5920" s="21">
        <f t="shared" si="95"/>
        <v>9.2083333333333339</v>
      </c>
      <c r="P5920" s="21">
        <v>3.3125</v>
      </c>
      <c r="Q5920" s="19">
        <v>18.932496505501142</v>
      </c>
      <c r="R5920" s="4"/>
      <c r="S5920" s="4"/>
      <c r="T5920" s="29">
        <v>291.07500000000005</v>
      </c>
      <c r="U5920" s="4"/>
      <c r="V5920" s="9"/>
      <c r="W5920" s="9"/>
      <c r="X5920" s="9"/>
      <c r="Y5920" s="9"/>
      <c r="Z5920" s="9"/>
      <c r="AA5920" s="9"/>
    </row>
    <row r="5921" spans="1:27">
      <c r="A5921" s="39">
        <v>3</v>
      </c>
      <c r="B5921" s="39">
        <v>9</v>
      </c>
      <c r="C5921" s="41">
        <v>39694</v>
      </c>
      <c r="D5921" s="17">
        <v>0.41666666666667007</v>
      </c>
      <c r="E5921" s="18">
        <v>0.49554387772131842</v>
      </c>
      <c r="F5921" s="4">
        <v>13.057037933048585</v>
      </c>
      <c r="G5921" s="4">
        <v>24.993341473473034</v>
      </c>
      <c r="H5921" s="4">
        <v>11.936303540424451</v>
      </c>
      <c r="I5921" s="19">
        <v>1.1862765200001897</v>
      </c>
      <c r="J5921" s="19">
        <v>2.1725859449999536</v>
      </c>
      <c r="K5921" s="20">
        <v>1.9175305290350664</v>
      </c>
      <c r="L5921" s="20">
        <v>2.0327723274318581</v>
      </c>
      <c r="M5921" s="20">
        <v>0.11524179839679177</v>
      </c>
      <c r="N5921" s="21">
        <v>7.375</v>
      </c>
      <c r="O5921" s="21">
        <f t="shared" si="95"/>
        <v>9.5875000000000004</v>
      </c>
      <c r="P5921" s="21">
        <v>3.625</v>
      </c>
      <c r="Q5921" s="19">
        <v>22.503641076376368</v>
      </c>
      <c r="R5921" s="4"/>
      <c r="S5921" s="4"/>
      <c r="T5921" s="29">
        <v>277.29999999999995</v>
      </c>
      <c r="U5921" s="4"/>
      <c r="V5921" s="9"/>
      <c r="W5921" s="9"/>
      <c r="X5921" s="9"/>
      <c r="Y5921" s="9"/>
      <c r="Z5921" s="9"/>
      <c r="AA5921" s="9"/>
    </row>
    <row r="5922" spans="1:27">
      <c r="A5922" s="39">
        <v>3</v>
      </c>
      <c r="B5922" s="39">
        <v>9</v>
      </c>
      <c r="C5922" s="41">
        <v>39694</v>
      </c>
      <c r="D5922" s="17">
        <v>0.45833333333332993</v>
      </c>
      <c r="E5922" s="18">
        <v>0.45740924651631332</v>
      </c>
      <c r="F5922" s="4">
        <v>10.70757970656134</v>
      </c>
      <c r="G5922" s="4">
        <v>21.85465982764828</v>
      </c>
      <c r="H5922" s="4">
        <v>11.14708012108694</v>
      </c>
      <c r="I5922" s="19">
        <v>1.1160457450001788</v>
      </c>
      <c r="J5922" s="19">
        <v>2.1726604634999536</v>
      </c>
      <c r="K5922" s="20">
        <v>1.9413581803200677</v>
      </c>
      <c r="L5922" s="20">
        <v>2.0674749971123552</v>
      </c>
      <c r="M5922" s="20">
        <v>0.12611681679228776</v>
      </c>
      <c r="N5922" s="21">
        <v>11.75</v>
      </c>
      <c r="O5922" s="21">
        <f t="shared" si="95"/>
        <v>15.275</v>
      </c>
      <c r="P5922" s="21">
        <v>4.3125</v>
      </c>
      <c r="Q5922" s="19">
        <v>22.887512639313901</v>
      </c>
      <c r="R5922" s="4"/>
      <c r="S5922" s="4"/>
      <c r="T5922" s="29">
        <v>288.39999999999998</v>
      </c>
      <c r="U5922" s="4"/>
      <c r="V5922" s="9"/>
      <c r="W5922" s="9"/>
      <c r="X5922" s="9"/>
      <c r="Y5922" s="9"/>
      <c r="Z5922" s="9"/>
      <c r="AA5922" s="9"/>
    </row>
    <row r="5923" spans="1:27">
      <c r="A5923" s="39">
        <v>3</v>
      </c>
      <c r="B5923" s="39">
        <v>9</v>
      </c>
      <c r="C5923" s="41">
        <v>39694</v>
      </c>
      <c r="D5923" s="17">
        <v>0.5</v>
      </c>
      <c r="E5923" s="18">
        <v>0.54541304101007537</v>
      </c>
      <c r="F5923" s="4">
        <v>12.928422765048605</v>
      </c>
      <c r="G5923" s="4">
        <v>26.698913641147897</v>
      </c>
      <c r="H5923" s="4">
        <v>13.770490876099293</v>
      </c>
      <c r="I5923" s="19">
        <v>1.1155992250001792</v>
      </c>
      <c r="J5923" s="19">
        <v>2.0449230314999562</v>
      </c>
      <c r="K5923" s="20">
        <v>1.8818145132290665</v>
      </c>
      <c r="L5923" s="20">
        <v>2.0213263198623581</v>
      </c>
      <c r="M5923" s="20">
        <v>0.13951180663329193</v>
      </c>
      <c r="N5923" s="21">
        <v>10.125</v>
      </c>
      <c r="O5923" s="21">
        <f t="shared" si="95"/>
        <v>13.1625</v>
      </c>
      <c r="P5923" s="21">
        <v>4</v>
      </c>
      <c r="Q5923" s="19">
        <v>21.167470025438803</v>
      </c>
      <c r="R5923" s="4"/>
      <c r="S5923" s="4"/>
      <c r="T5923" s="29">
        <v>283.60000000000002</v>
      </c>
      <c r="U5923" s="4"/>
      <c r="V5923" s="9"/>
      <c r="W5923" s="9"/>
      <c r="X5923" s="9"/>
      <c r="Y5923" s="9"/>
      <c r="Z5923" s="9"/>
      <c r="AA5923" s="9"/>
    </row>
    <row r="5924" spans="1:27">
      <c r="A5924" s="39">
        <v>3</v>
      </c>
      <c r="B5924" s="39">
        <v>9</v>
      </c>
      <c r="C5924" s="41">
        <v>39694</v>
      </c>
      <c r="D5924" s="17">
        <v>0.54166666666667007</v>
      </c>
      <c r="E5924" s="18">
        <v>0.6527861333538405</v>
      </c>
      <c r="F5924" s="4">
        <v>11.231584145361291</v>
      </c>
      <c r="G5924" s="4">
        <v>24.999524527248028</v>
      </c>
      <c r="H5924" s="4">
        <v>13.767940381886737</v>
      </c>
      <c r="I5924" s="19">
        <v>1.1151527050001795</v>
      </c>
      <c r="J5924" s="19">
        <v>2.1728031584999532</v>
      </c>
      <c r="K5924" s="20">
        <v>1.8758665191853163</v>
      </c>
      <c r="L5924" s="20">
        <v>2.0040518230701085</v>
      </c>
      <c r="M5924" s="20">
        <v>0.12818530388479232</v>
      </c>
      <c r="N5924" s="21">
        <v>8.3125</v>
      </c>
      <c r="O5924" s="21">
        <f t="shared" si="95"/>
        <v>10.80625</v>
      </c>
      <c r="P5924" s="21">
        <v>3.5</v>
      </c>
      <c r="Q5924" s="19">
        <v>19.70227300168872</v>
      </c>
      <c r="R5924" s="4"/>
      <c r="S5924" s="4"/>
      <c r="T5924" s="29">
        <v>270.82499999999999</v>
      </c>
      <c r="U5924" s="4"/>
      <c r="V5924" s="9"/>
      <c r="W5924" s="9"/>
      <c r="X5924" s="9"/>
      <c r="Y5924" s="9"/>
      <c r="Z5924" s="9"/>
      <c r="AA5924" s="9"/>
    </row>
    <row r="5925" spans="1:27">
      <c r="A5925" s="39">
        <v>3</v>
      </c>
      <c r="B5925" s="39">
        <v>9</v>
      </c>
      <c r="C5925" s="41">
        <v>39694</v>
      </c>
      <c r="D5925" s="17">
        <v>0.58333333333332993</v>
      </c>
      <c r="E5925" s="18">
        <v>0.63823825556258851</v>
      </c>
      <c r="F5925" s="4">
        <v>9.926323109123933</v>
      </c>
      <c r="G5925" s="4">
        <v>21.729135885348285</v>
      </c>
      <c r="H5925" s="4">
        <v>11.802812776224348</v>
      </c>
      <c r="I5925" s="19">
        <v>1.1147061850001798</v>
      </c>
      <c r="J5925" s="19">
        <v>2.3006912129999506</v>
      </c>
      <c r="K5925" s="20">
        <v>1.8401427946015658</v>
      </c>
      <c r="L5925" s="20">
        <v>1.9636751190268615</v>
      </c>
      <c r="M5925" s="20">
        <v>0.12353232442529555</v>
      </c>
      <c r="N5925" s="21">
        <v>8.0625</v>
      </c>
      <c r="O5925" s="21">
        <f t="shared" si="95"/>
        <v>10.481250000000001</v>
      </c>
      <c r="P5925" s="21">
        <v>3.75</v>
      </c>
      <c r="Q5925" s="19">
        <v>21.106307935313819</v>
      </c>
      <c r="R5925" s="4"/>
      <c r="S5925" s="4"/>
      <c r="T5925" s="29">
        <v>289.125</v>
      </c>
      <c r="U5925" s="4"/>
      <c r="V5925" s="9"/>
      <c r="W5925" s="9"/>
      <c r="X5925" s="9"/>
      <c r="Y5925" s="9"/>
      <c r="Z5925" s="9"/>
      <c r="AA5925" s="9"/>
    </row>
    <row r="5926" spans="1:27">
      <c r="A5926" s="39">
        <v>3</v>
      </c>
      <c r="B5926" s="39">
        <v>9</v>
      </c>
      <c r="C5926" s="41">
        <v>39694</v>
      </c>
      <c r="D5926" s="17">
        <v>0.625</v>
      </c>
      <c r="E5926" s="18">
        <v>0.64509398378758964</v>
      </c>
      <c r="F5926" s="4">
        <v>10.972038185048824</v>
      </c>
      <c r="G5926" s="4">
        <v>23.563680391073135</v>
      </c>
      <c r="H5926" s="4">
        <v>12.591642206024311</v>
      </c>
      <c r="I5926" s="19">
        <v>1.1142596650001801</v>
      </c>
      <c r="J5926" s="19">
        <v>2.4924987194999466</v>
      </c>
      <c r="K5926" s="20">
        <v>1.8461049962010665</v>
      </c>
      <c r="L5926" s="20">
        <v>1.9752769906483603</v>
      </c>
      <c r="M5926" s="20">
        <v>0.1291719944472936</v>
      </c>
      <c r="N5926" s="21">
        <v>9.75</v>
      </c>
      <c r="O5926" s="21">
        <f t="shared" si="95"/>
        <v>12.675000000000001</v>
      </c>
      <c r="P5926" s="21">
        <v>4.5</v>
      </c>
      <c r="Q5926" s="19">
        <v>19.44959405337622</v>
      </c>
      <c r="R5926" s="4"/>
      <c r="S5926" s="4"/>
      <c r="T5926" s="29">
        <v>289.52499999999998</v>
      </c>
      <c r="U5926" s="4"/>
      <c r="V5926" s="9"/>
      <c r="W5926" s="9"/>
      <c r="X5926" s="9"/>
      <c r="Y5926" s="9"/>
      <c r="Z5926" s="9"/>
      <c r="AA5926" s="9"/>
    </row>
    <row r="5927" spans="1:27">
      <c r="A5927" s="39">
        <v>3</v>
      </c>
      <c r="B5927" s="39">
        <v>9</v>
      </c>
      <c r="C5927" s="41">
        <v>39694</v>
      </c>
      <c r="D5927" s="17">
        <v>0.66666666666667007</v>
      </c>
      <c r="E5927" s="18">
        <v>0.67752128006509416</v>
      </c>
      <c r="I5927" s="19">
        <v>1.1139805900001805</v>
      </c>
      <c r="J5927" s="19">
        <v>2.5564609799999447</v>
      </c>
      <c r="K5927" s="20">
        <v>1.8103782324160655</v>
      </c>
      <c r="L5927" s="20">
        <v>1.9175509172168641</v>
      </c>
      <c r="M5927" s="20">
        <v>0.10717268480079856</v>
      </c>
      <c r="N5927" s="21">
        <v>9.75</v>
      </c>
      <c r="O5927" s="21">
        <f t="shared" si="95"/>
        <v>12.675000000000001</v>
      </c>
      <c r="P5927" s="21">
        <v>3.75</v>
      </c>
      <c r="Q5927" s="19">
        <v>21.172192344251336</v>
      </c>
      <c r="R5927" s="4"/>
      <c r="S5927" s="4"/>
      <c r="T5927" s="29">
        <v>280.97500000000002</v>
      </c>
      <c r="U5927" s="4"/>
      <c r="V5927" s="9"/>
      <c r="W5927" s="9"/>
      <c r="X5927" s="9"/>
      <c r="Y5927" s="9"/>
      <c r="Z5927" s="9"/>
      <c r="AA5927" s="9"/>
    </row>
    <row r="5928" spans="1:27">
      <c r="A5928" s="39">
        <v>3</v>
      </c>
      <c r="B5928" s="39">
        <v>9</v>
      </c>
      <c r="C5928" s="41">
        <v>39694</v>
      </c>
      <c r="D5928" s="17">
        <v>0.70833333333332993</v>
      </c>
      <c r="E5928" s="18"/>
      <c r="I5928" s="19"/>
      <c r="J5928" s="19"/>
      <c r="K5928" s="20"/>
      <c r="L5928" s="20"/>
      <c r="M5928" s="20"/>
      <c r="N5928" s="21"/>
      <c r="O5928" s="21"/>
      <c r="P5928" s="21"/>
      <c r="Q5928" s="19"/>
      <c r="R5928" s="4"/>
      <c r="S5928" s="4"/>
      <c r="T5928" s="29"/>
      <c r="U5928" s="4"/>
      <c r="V5928" s="9"/>
      <c r="W5928" s="9"/>
      <c r="X5928" s="9"/>
      <c r="Y5928" s="9"/>
      <c r="Z5928" s="9"/>
      <c r="AA5928" s="9"/>
    </row>
    <row r="5929" spans="1:27">
      <c r="A5929" s="39">
        <v>3</v>
      </c>
      <c r="B5929" s="39">
        <v>9</v>
      </c>
      <c r="C5929" s="41">
        <v>39694</v>
      </c>
      <c r="D5929" s="17">
        <v>0.75</v>
      </c>
      <c r="E5929" s="18"/>
      <c r="I5929" s="19"/>
      <c r="J5929" s="19"/>
      <c r="K5929" s="20"/>
      <c r="L5929" s="20"/>
      <c r="M5929" s="20"/>
      <c r="N5929" s="21"/>
      <c r="O5929" s="21"/>
      <c r="P5929" s="21"/>
      <c r="Q5929" s="19"/>
      <c r="R5929" s="4"/>
      <c r="S5929" s="4"/>
      <c r="T5929" s="29"/>
      <c r="U5929" s="4"/>
      <c r="V5929" s="9"/>
      <c r="W5929" s="9"/>
      <c r="X5929" s="9"/>
      <c r="Y5929" s="9"/>
      <c r="Z5929" s="9"/>
      <c r="AA5929" s="9"/>
    </row>
    <row r="5930" spans="1:27">
      <c r="A5930" s="39">
        <v>3</v>
      </c>
      <c r="B5930" s="39">
        <v>9</v>
      </c>
      <c r="C5930" s="41">
        <v>39694</v>
      </c>
      <c r="D5930" s="17">
        <v>0.79166666666667007</v>
      </c>
      <c r="E5930" s="18"/>
      <c r="I5930" s="19"/>
      <c r="J5930" s="19"/>
      <c r="K5930" s="20"/>
      <c r="L5930" s="20"/>
      <c r="M5930" s="20"/>
      <c r="N5930" s="21"/>
      <c r="O5930" s="21"/>
      <c r="P5930" s="21"/>
      <c r="Q5930" s="19"/>
      <c r="R5930" s="4"/>
      <c r="S5930" s="4"/>
      <c r="T5930" s="29"/>
      <c r="U5930" s="4"/>
      <c r="V5930" s="9"/>
      <c r="W5930" s="9"/>
      <c r="X5930" s="9"/>
      <c r="Y5930" s="9"/>
      <c r="Z5930" s="9"/>
      <c r="AA5930" s="9"/>
    </row>
    <row r="5931" spans="1:27">
      <c r="A5931" s="39">
        <v>3</v>
      </c>
      <c r="B5931" s="39">
        <v>9</v>
      </c>
      <c r="C5931" s="41">
        <v>39694</v>
      </c>
      <c r="D5931" s="17">
        <v>0.83333333333332993</v>
      </c>
      <c r="E5931" s="18"/>
      <c r="I5931" s="19"/>
      <c r="J5931" s="19"/>
      <c r="K5931" s="20"/>
      <c r="L5931" s="20"/>
      <c r="M5931" s="20"/>
      <c r="N5931" s="21"/>
      <c r="O5931" s="21"/>
      <c r="P5931" s="21"/>
      <c r="Q5931" s="19"/>
      <c r="R5931" s="4"/>
      <c r="S5931" s="4"/>
      <c r="T5931" s="29"/>
      <c r="U5931" s="4"/>
      <c r="V5931" s="9"/>
      <c r="W5931" s="9"/>
      <c r="X5931" s="9"/>
      <c r="Y5931" s="9"/>
      <c r="Z5931" s="9"/>
      <c r="AA5931" s="9"/>
    </row>
    <row r="5932" spans="1:27">
      <c r="A5932" s="39">
        <v>3</v>
      </c>
      <c r="B5932" s="39">
        <v>9</v>
      </c>
      <c r="C5932" s="41">
        <v>39694</v>
      </c>
      <c r="D5932" s="17">
        <v>0.875</v>
      </c>
      <c r="E5932" s="18"/>
      <c r="I5932" s="19"/>
      <c r="J5932" s="19"/>
      <c r="K5932" s="20"/>
      <c r="L5932" s="20"/>
      <c r="M5932" s="20"/>
      <c r="N5932" s="21"/>
      <c r="O5932" s="21"/>
      <c r="P5932" s="21"/>
      <c r="Q5932" s="19"/>
      <c r="R5932" s="4"/>
      <c r="S5932" s="4"/>
      <c r="T5932" s="29"/>
      <c r="U5932" s="4"/>
      <c r="V5932" s="9"/>
      <c r="W5932" s="9"/>
      <c r="X5932" s="9"/>
      <c r="Y5932" s="9"/>
      <c r="Z5932" s="9"/>
      <c r="AA5932" s="9"/>
    </row>
    <row r="5933" spans="1:27">
      <c r="A5933" s="39">
        <v>3</v>
      </c>
      <c r="B5933" s="39">
        <v>9</v>
      </c>
      <c r="C5933" s="41">
        <v>39694</v>
      </c>
      <c r="D5933" s="17">
        <v>0.91666666666667007</v>
      </c>
      <c r="E5933" s="18"/>
      <c r="I5933" s="19"/>
      <c r="J5933" s="19"/>
      <c r="K5933" s="20"/>
      <c r="L5933" s="20"/>
      <c r="M5933" s="20"/>
      <c r="N5933" s="21"/>
      <c r="O5933" s="21"/>
      <c r="P5933" s="21"/>
      <c r="Q5933" s="19"/>
      <c r="R5933" s="4"/>
      <c r="S5933" s="4"/>
      <c r="T5933" s="29"/>
      <c r="U5933" s="4"/>
      <c r="V5933" s="9"/>
      <c r="W5933" s="9"/>
      <c r="X5933" s="9"/>
      <c r="Y5933" s="9"/>
      <c r="Z5933" s="9"/>
      <c r="AA5933" s="9"/>
    </row>
    <row r="5934" spans="1:27">
      <c r="A5934" s="39">
        <v>3</v>
      </c>
      <c r="B5934" s="39">
        <v>9</v>
      </c>
      <c r="C5934" s="41">
        <v>39694</v>
      </c>
      <c r="D5934" s="17">
        <v>0.95833333333332993</v>
      </c>
      <c r="E5934" s="18"/>
      <c r="I5934" s="19"/>
      <c r="J5934" s="19"/>
      <c r="K5934" s="20"/>
      <c r="L5934" s="20"/>
      <c r="M5934" s="20"/>
      <c r="N5934" s="21"/>
      <c r="O5934" s="21"/>
      <c r="P5934" s="21"/>
      <c r="Q5934" s="19"/>
      <c r="R5934" s="4"/>
      <c r="S5934" s="4"/>
      <c r="T5934" s="29"/>
      <c r="U5934" s="4"/>
      <c r="V5934" s="9"/>
      <c r="W5934" s="9"/>
      <c r="X5934" s="9"/>
      <c r="Y5934" s="9"/>
      <c r="Z5934" s="9"/>
      <c r="AA5934" s="9"/>
    </row>
    <row r="5935" spans="1:27">
      <c r="A5935" s="39">
        <v>4</v>
      </c>
      <c r="B5935" s="39">
        <v>9</v>
      </c>
      <c r="C5935" s="41">
        <v>39695</v>
      </c>
      <c r="D5935" s="17">
        <v>0</v>
      </c>
      <c r="E5935" s="18"/>
      <c r="I5935" s="19"/>
      <c r="J5935" s="19"/>
      <c r="K5935" s="20"/>
      <c r="L5935" s="20"/>
      <c r="M5935" s="20"/>
      <c r="N5935" s="21"/>
      <c r="O5935" s="21"/>
      <c r="P5935" s="21"/>
      <c r="Q5935" s="19"/>
      <c r="R5935" s="4"/>
      <c r="S5935" s="4"/>
      <c r="T5935" s="29"/>
      <c r="U5935" s="4"/>
      <c r="V5935" s="9"/>
      <c r="W5935" s="9"/>
      <c r="X5935" s="9"/>
      <c r="Y5935" s="9"/>
      <c r="Z5935" s="9"/>
      <c r="AA5935" s="9"/>
    </row>
    <row r="5936" spans="1:27">
      <c r="A5936" s="39">
        <v>4</v>
      </c>
      <c r="B5936" s="39">
        <v>9</v>
      </c>
      <c r="C5936" s="41">
        <v>39695</v>
      </c>
      <c r="D5936" s="17">
        <v>4.1666666666670071E-2</v>
      </c>
      <c r="E5936" s="18"/>
      <c r="I5936" s="19"/>
      <c r="J5936" s="19"/>
      <c r="K5936" s="20"/>
      <c r="L5936" s="20"/>
      <c r="M5936" s="20"/>
      <c r="N5936" s="21"/>
      <c r="O5936" s="21"/>
      <c r="P5936" s="21"/>
      <c r="Q5936" s="19"/>
      <c r="R5936" s="4"/>
      <c r="S5936" s="4"/>
      <c r="T5936" s="29"/>
      <c r="U5936" s="4"/>
      <c r="V5936" s="9"/>
      <c r="W5936" s="9"/>
      <c r="X5936" s="9"/>
      <c r="Y5936" s="9"/>
      <c r="Z5936" s="9"/>
      <c r="AA5936" s="9"/>
    </row>
    <row r="5937" spans="1:27">
      <c r="A5937" s="39">
        <v>4</v>
      </c>
      <c r="B5937" s="39">
        <v>9</v>
      </c>
      <c r="C5937" s="41">
        <v>39695</v>
      </c>
      <c r="D5937" s="17">
        <v>8.3333333333329929E-2</v>
      </c>
      <c r="E5937" s="18"/>
      <c r="I5937" s="19"/>
      <c r="J5937" s="19"/>
      <c r="K5937" s="20"/>
      <c r="L5937" s="20"/>
      <c r="M5937" s="20"/>
      <c r="N5937" s="21"/>
      <c r="O5937" s="21"/>
      <c r="P5937" s="21"/>
      <c r="Q5937" s="19"/>
      <c r="R5937" s="4"/>
      <c r="S5937" s="4"/>
      <c r="T5937" s="29"/>
      <c r="U5937" s="4"/>
      <c r="V5937" s="9"/>
      <c r="W5937" s="9"/>
      <c r="X5937" s="9"/>
      <c r="Y5937" s="9"/>
      <c r="Z5937" s="9"/>
      <c r="AA5937" s="9"/>
    </row>
    <row r="5938" spans="1:27">
      <c r="A5938" s="39">
        <v>4</v>
      </c>
      <c r="B5938" s="39">
        <v>9</v>
      </c>
      <c r="C5938" s="41">
        <v>39695</v>
      </c>
      <c r="D5938" s="17">
        <v>0.125</v>
      </c>
      <c r="E5938" s="18"/>
      <c r="I5938" s="19"/>
      <c r="J5938" s="19"/>
      <c r="K5938" s="20"/>
      <c r="L5938" s="20"/>
      <c r="M5938" s="20"/>
      <c r="N5938" s="21"/>
      <c r="O5938" s="21"/>
      <c r="P5938" s="21"/>
      <c r="Q5938" s="19"/>
      <c r="R5938" s="4"/>
      <c r="S5938" s="4"/>
      <c r="T5938" s="29"/>
      <c r="U5938" s="4"/>
      <c r="V5938" s="9"/>
      <c r="W5938" s="9"/>
      <c r="X5938" s="9"/>
      <c r="Y5938" s="9"/>
      <c r="Z5938" s="9"/>
      <c r="AA5938" s="9"/>
    </row>
    <row r="5939" spans="1:27">
      <c r="A5939" s="39">
        <v>4</v>
      </c>
      <c r="B5939" s="39">
        <v>9</v>
      </c>
      <c r="C5939" s="41">
        <v>39695</v>
      </c>
      <c r="D5939" s="17">
        <v>0.16666666666667007</v>
      </c>
      <c r="E5939" s="18"/>
      <c r="I5939" s="19"/>
      <c r="J5939" s="19"/>
      <c r="K5939" s="20"/>
      <c r="L5939" s="20"/>
      <c r="M5939" s="20"/>
      <c r="N5939" s="21"/>
      <c r="O5939" s="21"/>
      <c r="P5939" s="21"/>
      <c r="Q5939" s="19"/>
      <c r="R5939" s="4"/>
      <c r="S5939" s="4"/>
      <c r="T5939" s="29"/>
      <c r="U5939" s="4"/>
      <c r="V5939" s="9"/>
      <c r="W5939" s="9"/>
      <c r="X5939" s="9"/>
      <c r="Y5939" s="9"/>
      <c r="Z5939" s="9"/>
      <c r="AA5939" s="9"/>
    </row>
    <row r="5940" spans="1:27">
      <c r="A5940" s="39">
        <v>4</v>
      </c>
      <c r="B5940" s="39">
        <v>9</v>
      </c>
      <c r="C5940" s="41">
        <v>39695</v>
      </c>
      <c r="D5940" s="17">
        <v>0.20833333333332993</v>
      </c>
      <c r="E5940" s="18"/>
      <c r="I5940" s="19"/>
      <c r="J5940" s="19"/>
      <c r="K5940" s="20"/>
      <c r="L5940" s="20"/>
      <c r="M5940" s="20"/>
      <c r="N5940" s="21"/>
      <c r="O5940" s="21"/>
      <c r="P5940" s="21"/>
      <c r="Q5940" s="19"/>
      <c r="R5940" s="4"/>
      <c r="S5940" s="4"/>
      <c r="T5940" s="29"/>
      <c r="U5940" s="4"/>
      <c r="V5940" s="9"/>
      <c r="W5940" s="9"/>
      <c r="X5940" s="9"/>
      <c r="Y5940" s="9"/>
      <c r="Z5940" s="9"/>
      <c r="AA5940" s="9"/>
    </row>
    <row r="5941" spans="1:27">
      <c r="A5941" s="39">
        <v>4</v>
      </c>
      <c r="B5941" s="39">
        <v>9</v>
      </c>
      <c r="C5941" s="41">
        <v>39695</v>
      </c>
      <c r="D5941" s="17">
        <v>0.25</v>
      </c>
      <c r="E5941" s="18"/>
      <c r="I5941" s="19"/>
      <c r="J5941" s="19"/>
      <c r="K5941" s="20"/>
      <c r="L5941" s="20"/>
      <c r="M5941" s="20"/>
      <c r="N5941" s="21"/>
      <c r="O5941" s="21"/>
      <c r="P5941" s="21"/>
      <c r="Q5941" s="19"/>
      <c r="R5941" s="4"/>
      <c r="S5941" s="4"/>
      <c r="T5941" s="29"/>
      <c r="U5941" s="4"/>
      <c r="V5941" s="9"/>
      <c r="W5941" s="9"/>
      <c r="X5941" s="9"/>
      <c r="Y5941" s="9"/>
      <c r="Z5941" s="9"/>
      <c r="AA5941" s="9"/>
    </row>
    <row r="5942" spans="1:27">
      <c r="A5942" s="39">
        <v>4</v>
      </c>
      <c r="B5942" s="39">
        <v>9</v>
      </c>
      <c r="C5942" s="41">
        <v>39695</v>
      </c>
      <c r="D5942" s="17">
        <v>0.29166666666667007</v>
      </c>
      <c r="E5942" s="18"/>
      <c r="I5942" s="19"/>
      <c r="J5942" s="19"/>
      <c r="K5942" s="20"/>
      <c r="L5942" s="20"/>
      <c r="M5942" s="20"/>
      <c r="N5942" s="21"/>
      <c r="O5942" s="21"/>
      <c r="P5942" s="21"/>
      <c r="Q5942" s="19"/>
      <c r="R5942" s="4"/>
      <c r="S5942" s="4"/>
      <c r="T5942" s="29"/>
      <c r="U5942" s="4"/>
      <c r="V5942" s="9"/>
      <c r="W5942" s="9"/>
      <c r="X5942" s="9"/>
      <c r="Y5942" s="9"/>
      <c r="Z5942" s="9"/>
      <c r="AA5942" s="9"/>
    </row>
    <row r="5943" spans="1:27">
      <c r="A5943" s="39">
        <v>4</v>
      </c>
      <c r="B5943" s="39">
        <v>9</v>
      </c>
      <c r="C5943" s="41">
        <v>39695</v>
      </c>
      <c r="D5943" s="17">
        <v>0.33333333333332993</v>
      </c>
      <c r="E5943" s="18"/>
      <c r="I5943" s="19"/>
      <c r="J5943" s="19"/>
      <c r="K5943" s="20"/>
      <c r="L5943" s="20"/>
      <c r="M5943" s="20"/>
      <c r="N5943" s="21"/>
      <c r="O5943" s="21"/>
      <c r="P5943" s="21"/>
      <c r="Q5943" s="19"/>
      <c r="R5943" s="4"/>
      <c r="S5943" s="4"/>
      <c r="T5943" s="29"/>
      <c r="U5943" s="4"/>
      <c r="V5943" s="9"/>
      <c r="W5943" s="9"/>
      <c r="X5943" s="9"/>
      <c r="Y5943" s="9"/>
      <c r="Z5943" s="9"/>
      <c r="AA5943" s="9"/>
    </row>
    <row r="5944" spans="1:27">
      <c r="A5944" s="39">
        <v>4</v>
      </c>
      <c r="B5944" s="39">
        <v>9</v>
      </c>
      <c r="C5944" s="41">
        <v>39695</v>
      </c>
      <c r="D5944" s="17">
        <v>0.375</v>
      </c>
      <c r="E5944" s="18"/>
      <c r="I5944" s="19"/>
      <c r="J5944" s="19"/>
      <c r="K5944" s="20"/>
      <c r="L5944" s="20"/>
      <c r="M5944" s="20"/>
      <c r="N5944" s="21"/>
      <c r="O5944" s="21"/>
      <c r="P5944" s="21"/>
      <c r="Q5944" s="19"/>
      <c r="R5944" s="4"/>
      <c r="S5944" s="4"/>
      <c r="T5944" s="29"/>
      <c r="U5944" s="4"/>
      <c r="V5944" s="9"/>
      <c r="W5944" s="9"/>
      <c r="X5944" s="9"/>
      <c r="Y5944" s="9"/>
      <c r="Z5944" s="9"/>
      <c r="AA5944" s="9"/>
    </row>
    <row r="5945" spans="1:27">
      <c r="A5945" s="39">
        <v>4</v>
      </c>
      <c r="B5945" s="39">
        <v>9</v>
      </c>
      <c r="C5945" s="41">
        <v>39695</v>
      </c>
      <c r="D5945" s="17">
        <v>0.41666666666667007</v>
      </c>
      <c r="E5945" s="18"/>
      <c r="I5945" s="19"/>
      <c r="J5945" s="19"/>
      <c r="K5945" s="20"/>
      <c r="L5945" s="20"/>
      <c r="M5945" s="20"/>
      <c r="N5945" s="21"/>
      <c r="O5945" s="21"/>
      <c r="P5945" s="21"/>
      <c r="Q5945" s="19"/>
      <c r="R5945" s="4"/>
      <c r="S5945" s="4"/>
      <c r="T5945" s="29"/>
      <c r="U5945" s="4"/>
      <c r="V5945" s="9"/>
      <c r="W5945" s="9"/>
      <c r="X5945" s="9"/>
      <c r="Y5945" s="9"/>
      <c r="Z5945" s="9"/>
      <c r="AA5945" s="9"/>
    </row>
    <row r="5946" spans="1:27">
      <c r="A5946" s="39">
        <v>4</v>
      </c>
      <c r="B5946" s="39">
        <v>9</v>
      </c>
      <c r="C5946" s="41">
        <v>39695</v>
      </c>
      <c r="D5946" s="17">
        <v>0.45833333333332993</v>
      </c>
      <c r="E5946" s="18"/>
      <c r="I5946" s="19"/>
      <c r="J5946" s="19"/>
      <c r="K5946" s="20"/>
      <c r="L5946" s="20"/>
      <c r="M5946" s="20"/>
      <c r="N5946" s="21"/>
      <c r="O5946" s="21"/>
      <c r="P5946" s="21"/>
      <c r="Q5946" s="19"/>
      <c r="R5946" s="4"/>
      <c r="S5946" s="4"/>
      <c r="T5946" s="29"/>
      <c r="U5946" s="4"/>
      <c r="V5946" s="9"/>
      <c r="W5946" s="9"/>
      <c r="X5946" s="9"/>
      <c r="Y5946" s="9"/>
      <c r="Z5946" s="9"/>
      <c r="AA5946" s="9"/>
    </row>
    <row r="5947" spans="1:27">
      <c r="A5947" s="39">
        <v>4</v>
      </c>
      <c r="B5947" s="39">
        <v>9</v>
      </c>
      <c r="C5947" s="41">
        <v>39695</v>
      </c>
      <c r="D5947" s="17">
        <v>0.5</v>
      </c>
      <c r="E5947" s="18"/>
      <c r="I5947" s="19"/>
      <c r="J5947" s="19"/>
      <c r="K5947" s="20"/>
      <c r="L5947" s="20"/>
      <c r="M5947" s="20"/>
      <c r="N5947" s="21"/>
      <c r="O5947" s="21"/>
      <c r="P5947" s="21"/>
      <c r="Q5947" s="19"/>
      <c r="R5947" s="4"/>
      <c r="S5947" s="4"/>
      <c r="T5947" s="29"/>
      <c r="U5947" s="4"/>
      <c r="V5947" s="9"/>
      <c r="W5947" s="9"/>
      <c r="X5947" s="9"/>
      <c r="Y5947" s="9"/>
      <c r="Z5947" s="9"/>
      <c r="AA5947" s="9"/>
    </row>
    <row r="5948" spans="1:27">
      <c r="A5948" s="39">
        <v>4</v>
      </c>
      <c r="B5948" s="39">
        <v>9</v>
      </c>
      <c r="C5948" s="41">
        <v>39695</v>
      </c>
      <c r="D5948" s="17">
        <v>0.54166666666667007</v>
      </c>
      <c r="E5948" s="18"/>
      <c r="I5948" s="19"/>
      <c r="J5948" s="19"/>
      <c r="K5948" s="20"/>
      <c r="L5948" s="20"/>
      <c r="M5948" s="20"/>
      <c r="N5948" s="21"/>
      <c r="O5948" s="21"/>
      <c r="P5948" s="21"/>
      <c r="Q5948" s="19"/>
      <c r="R5948" s="4"/>
      <c r="S5948" s="4"/>
      <c r="T5948" s="29"/>
      <c r="U5948" s="4"/>
      <c r="V5948" s="9"/>
      <c r="W5948" s="9"/>
      <c r="X5948" s="9"/>
      <c r="Y5948" s="9"/>
      <c r="Z5948" s="9"/>
      <c r="AA5948" s="9"/>
    </row>
    <row r="5949" spans="1:27">
      <c r="A5949" s="39">
        <v>4</v>
      </c>
      <c r="B5949" s="39">
        <v>9</v>
      </c>
      <c r="C5949" s="41">
        <v>39695</v>
      </c>
      <c r="D5949" s="17">
        <v>0.58333333333332993</v>
      </c>
      <c r="E5949" s="18"/>
      <c r="I5949" s="19"/>
      <c r="J5949" s="19"/>
      <c r="K5949" s="20"/>
      <c r="L5949" s="20"/>
      <c r="M5949" s="20"/>
      <c r="N5949" s="21"/>
      <c r="O5949" s="21"/>
      <c r="P5949" s="21"/>
      <c r="Q5949" s="19"/>
      <c r="R5949" s="4"/>
      <c r="S5949" s="4"/>
      <c r="T5949" s="29"/>
      <c r="U5949" s="4"/>
      <c r="V5949" s="9"/>
      <c r="W5949" s="9"/>
      <c r="X5949" s="9"/>
      <c r="Y5949" s="9"/>
      <c r="Z5949" s="9"/>
      <c r="AA5949" s="9"/>
    </row>
    <row r="5950" spans="1:27">
      <c r="A5950" s="39">
        <v>4</v>
      </c>
      <c r="B5950" s="39">
        <v>9</v>
      </c>
      <c r="C5950" s="41">
        <v>39695</v>
      </c>
      <c r="D5950" s="17">
        <v>0.625</v>
      </c>
      <c r="E5950" s="18"/>
      <c r="I5950" s="19"/>
      <c r="J5950" s="19"/>
      <c r="K5950" s="20"/>
      <c r="L5950" s="20"/>
      <c r="M5950" s="20"/>
      <c r="N5950" s="21"/>
      <c r="O5950" s="21"/>
      <c r="P5950" s="21"/>
      <c r="Q5950" s="19"/>
      <c r="R5950" s="4"/>
      <c r="S5950" s="4"/>
      <c r="T5950" s="29"/>
      <c r="U5950" s="4"/>
      <c r="V5950" s="9"/>
      <c r="W5950" s="9"/>
      <c r="X5950" s="9"/>
      <c r="Y5950" s="9"/>
      <c r="Z5950" s="9"/>
      <c r="AA5950" s="9"/>
    </row>
    <row r="5951" spans="1:27">
      <c r="A5951" s="39">
        <v>4</v>
      </c>
      <c r="B5951" s="39">
        <v>9</v>
      </c>
      <c r="C5951" s="41">
        <v>39695</v>
      </c>
      <c r="D5951" s="17">
        <v>0.66666666666667007</v>
      </c>
      <c r="E5951" s="18"/>
      <c r="I5951" s="19"/>
      <c r="J5951" s="19"/>
      <c r="K5951" s="20"/>
      <c r="L5951" s="20"/>
      <c r="M5951" s="20"/>
      <c r="N5951" s="21"/>
      <c r="O5951" s="21"/>
      <c r="P5951" s="21"/>
      <c r="Q5951" s="19"/>
      <c r="R5951" s="4"/>
      <c r="S5951" s="4"/>
      <c r="T5951" s="29"/>
      <c r="U5951" s="4"/>
      <c r="V5951" s="9"/>
      <c r="W5951" s="9"/>
      <c r="X5951" s="9"/>
      <c r="Y5951" s="9"/>
      <c r="Z5951" s="9"/>
      <c r="AA5951" s="9"/>
    </row>
    <row r="5952" spans="1:27">
      <c r="A5952" s="39">
        <v>4</v>
      </c>
      <c r="B5952" s="39">
        <v>9</v>
      </c>
      <c r="C5952" s="41">
        <v>39695</v>
      </c>
      <c r="D5952" s="17">
        <v>0.70833333333332993</v>
      </c>
      <c r="E5952" s="18"/>
      <c r="I5952" s="19"/>
      <c r="J5952" s="19"/>
      <c r="K5952" s="20"/>
      <c r="L5952" s="20"/>
      <c r="M5952" s="20"/>
      <c r="N5952" s="21"/>
      <c r="O5952" s="21"/>
      <c r="P5952" s="21"/>
      <c r="Q5952" s="19"/>
      <c r="R5952" s="4"/>
      <c r="S5952" s="4"/>
      <c r="T5952" s="29"/>
      <c r="U5952" s="4"/>
      <c r="V5952" s="9"/>
      <c r="W5952" s="9"/>
      <c r="X5952" s="9"/>
      <c r="Y5952" s="9"/>
      <c r="Z5952" s="9"/>
      <c r="AA5952" s="9"/>
    </row>
    <row r="5953" spans="1:27">
      <c r="A5953" s="39">
        <v>4</v>
      </c>
      <c r="B5953" s="39">
        <v>9</v>
      </c>
      <c r="C5953" s="41">
        <v>39695</v>
      </c>
      <c r="D5953" s="17">
        <v>0.75</v>
      </c>
      <c r="E5953" s="18"/>
      <c r="I5953" s="19"/>
      <c r="J5953" s="19"/>
      <c r="K5953" s="20"/>
      <c r="L5953" s="20"/>
      <c r="M5953" s="20"/>
      <c r="N5953" s="21"/>
      <c r="O5953" s="21"/>
      <c r="P5953" s="21"/>
      <c r="Q5953" s="19"/>
      <c r="R5953" s="4"/>
      <c r="S5953" s="4"/>
      <c r="T5953" s="29"/>
      <c r="U5953" s="4"/>
      <c r="V5953" s="9"/>
      <c r="W5953" s="9"/>
      <c r="X5953" s="9"/>
      <c r="Y5953" s="9"/>
      <c r="Z5953" s="9"/>
      <c r="AA5953" s="9"/>
    </row>
    <row r="5954" spans="1:27">
      <c r="A5954" s="39">
        <v>4</v>
      </c>
      <c r="B5954" s="39">
        <v>9</v>
      </c>
      <c r="C5954" s="41">
        <v>39695</v>
      </c>
      <c r="D5954" s="17">
        <v>0.79166666666667007</v>
      </c>
      <c r="E5954" s="18"/>
      <c r="I5954" s="19"/>
      <c r="J5954" s="19"/>
      <c r="K5954" s="20"/>
      <c r="L5954" s="20"/>
      <c r="M5954" s="20"/>
      <c r="N5954" s="21"/>
      <c r="O5954" s="21"/>
      <c r="P5954" s="21"/>
      <c r="Q5954" s="19"/>
      <c r="R5954" s="4"/>
      <c r="S5954" s="4"/>
      <c r="T5954" s="29"/>
      <c r="U5954" s="4"/>
      <c r="V5954" s="9"/>
      <c r="W5954" s="9"/>
      <c r="X5954" s="9"/>
      <c r="Y5954" s="9"/>
      <c r="Z5954" s="9"/>
      <c r="AA5954" s="9"/>
    </row>
    <row r="5955" spans="1:27">
      <c r="A5955" s="39">
        <v>4</v>
      </c>
      <c r="B5955" s="39">
        <v>9</v>
      </c>
      <c r="C5955" s="41">
        <v>39695</v>
      </c>
      <c r="D5955" s="17">
        <v>0.83333333333332993</v>
      </c>
      <c r="E5955" s="18"/>
      <c r="I5955" s="19"/>
      <c r="J5955" s="19"/>
      <c r="K5955" s="20"/>
      <c r="L5955" s="20"/>
      <c r="M5955" s="20"/>
      <c r="N5955" s="21"/>
      <c r="O5955" s="21"/>
      <c r="P5955" s="21"/>
      <c r="Q5955" s="19"/>
      <c r="R5955" s="4"/>
      <c r="S5955" s="4"/>
      <c r="T5955" s="29"/>
      <c r="U5955" s="4"/>
      <c r="V5955" s="9"/>
      <c r="W5955" s="9"/>
      <c r="X5955" s="9"/>
      <c r="Y5955" s="9"/>
      <c r="Z5955" s="9"/>
      <c r="AA5955" s="9"/>
    </row>
    <row r="5956" spans="1:27">
      <c r="A5956" s="39">
        <v>4</v>
      </c>
      <c r="B5956" s="39">
        <v>9</v>
      </c>
      <c r="C5956" s="41">
        <v>39695</v>
      </c>
      <c r="D5956" s="17">
        <v>0.875</v>
      </c>
      <c r="E5956" s="18"/>
      <c r="I5956" s="19"/>
      <c r="J5956" s="19"/>
      <c r="K5956" s="20"/>
      <c r="L5956" s="20"/>
      <c r="M5956" s="20"/>
      <c r="N5956" s="21"/>
      <c r="O5956" s="21"/>
      <c r="P5956" s="21"/>
      <c r="Q5956" s="19"/>
      <c r="R5956" s="4"/>
      <c r="S5956" s="4"/>
      <c r="T5956" s="29"/>
      <c r="U5956" s="4"/>
      <c r="V5956" s="9"/>
      <c r="W5956" s="9"/>
      <c r="X5956" s="9"/>
      <c r="Y5956" s="9"/>
      <c r="Z5956" s="9"/>
      <c r="AA5956" s="9"/>
    </row>
    <row r="5957" spans="1:27">
      <c r="A5957" s="39">
        <v>4</v>
      </c>
      <c r="B5957" s="39">
        <v>9</v>
      </c>
      <c r="C5957" s="41">
        <v>39695</v>
      </c>
      <c r="D5957" s="17">
        <v>0.91666666666667007</v>
      </c>
      <c r="E5957" s="18"/>
      <c r="I5957" s="19"/>
      <c r="J5957" s="19"/>
      <c r="K5957" s="20"/>
      <c r="L5957" s="20"/>
      <c r="M5957" s="20"/>
      <c r="N5957" s="21"/>
      <c r="O5957" s="21"/>
      <c r="P5957" s="21"/>
      <c r="Q5957" s="19"/>
      <c r="R5957" s="4"/>
      <c r="S5957" s="4"/>
      <c r="T5957" s="29"/>
      <c r="U5957" s="4"/>
      <c r="V5957" s="9"/>
      <c r="W5957" s="9"/>
      <c r="X5957" s="9"/>
      <c r="Y5957" s="9"/>
      <c r="Z5957" s="9"/>
      <c r="AA5957" s="9"/>
    </row>
    <row r="5958" spans="1:27">
      <c r="A5958" s="39">
        <v>4</v>
      </c>
      <c r="B5958" s="39">
        <v>9</v>
      </c>
      <c r="C5958" s="41">
        <v>39695</v>
      </c>
      <c r="D5958" s="17">
        <v>0.95833333333332993</v>
      </c>
      <c r="E5958" s="18"/>
      <c r="I5958" s="19"/>
      <c r="J5958" s="19"/>
      <c r="K5958" s="20"/>
      <c r="L5958" s="20"/>
      <c r="M5958" s="20"/>
      <c r="N5958" s="21"/>
      <c r="O5958" s="21"/>
      <c r="P5958" s="21"/>
      <c r="Q5958" s="19"/>
      <c r="R5958" s="4"/>
      <c r="S5958" s="4"/>
      <c r="T5958" s="29"/>
      <c r="U5958" s="4"/>
      <c r="V5958" s="9"/>
      <c r="W5958" s="9"/>
      <c r="X5958" s="9"/>
      <c r="Y5958" s="9"/>
      <c r="Z5958" s="9"/>
      <c r="AA5958" s="9"/>
    </row>
    <row r="5959" spans="1:27">
      <c r="A5959" s="39">
        <v>5</v>
      </c>
      <c r="B5959" s="39">
        <v>9</v>
      </c>
      <c r="C5959" s="41">
        <v>39696</v>
      </c>
      <c r="D5959" s="17">
        <v>0</v>
      </c>
      <c r="E5959" s="18"/>
      <c r="I5959" s="19"/>
      <c r="J5959" s="19"/>
      <c r="K5959" s="20"/>
      <c r="L5959" s="20"/>
      <c r="M5959" s="20"/>
      <c r="N5959" s="21"/>
      <c r="O5959" s="21"/>
      <c r="P5959" s="21"/>
      <c r="Q5959" s="19"/>
      <c r="R5959" s="4"/>
      <c r="S5959" s="4"/>
      <c r="T5959" s="29"/>
      <c r="U5959" s="4"/>
      <c r="V5959" s="9"/>
      <c r="W5959" s="9"/>
      <c r="X5959" s="9"/>
      <c r="Y5959" s="9"/>
      <c r="Z5959" s="9"/>
      <c r="AA5959" s="9"/>
    </row>
    <row r="5960" spans="1:27">
      <c r="A5960" s="39">
        <v>5</v>
      </c>
      <c r="B5960" s="39">
        <v>9</v>
      </c>
      <c r="C5960" s="41">
        <v>39696</v>
      </c>
      <c r="D5960" s="17">
        <v>4.1666666666669627E-2</v>
      </c>
      <c r="E5960" s="18"/>
      <c r="I5960" s="19"/>
      <c r="J5960" s="19"/>
      <c r="K5960" s="20"/>
      <c r="L5960" s="20"/>
      <c r="M5960" s="20"/>
      <c r="N5960" s="21"/>
      <c r="O5960" s="21"/>
      <c r="P5960" s="21"/>
      <c r="Q5960" s="19"/>
      <c r="R5960" s="4"/>
      <c r="S5960" s="4"/>
      <c r="T5960" s="29"/>
      <c r="U5960" s="4"/>
      <c r="V5960" s="9"/>
      <c r="W5960" s="9"/>
      <c r="X5960" s="9"/>
      <c r="Y5960" s="9"/>
      <c r="Z5960" s="9"/>
      <c r="AA5960" s="9"/>
    </row>
    <row r="5961" spans="1:27">
      <c r="A5961" s="39">
        <v>5</v>
      </c>
      <c r="B5961" s="39">
        <v>9</v>
      </c>
      <c r="C5961" s="41">
        <v>39696</v>
      </c>
      <c r="D5961" s="17">
        <v>8.3333333333330373E-2</v>
      </c>
      <c r="E5961" s="18"/>
      <c r="I5961" s="19"/>
      <c r="J5961" s="19"/>
      <c r="K5961" s="20"/>
      <c r="L5961" s="20"/>
      <c r="M5961" s="20"/>
      <c r="N5961" s="21"/>
      <c r="O5961" s="21"/>
      <c r="P5961" s="21"/>
      <c r="Q5961" s="19"/>
      <c r="R5961" s="4"/>
      <c r="S5961" s="4"/>
      <c r="T5961" s="29"/>
      <c r="U5961" s="4"/>
      <c r="V5961" s="9"/>
      <c r="W5961" s="9"/>
      <c r="X5961" s="9"/>
      <c r="Y5961" s="9"/>
      <c r="Z5961" s="9"/>
      <c r="AA5961" s="9"/>
    </row>
    <row r="5962" spans="1:27">
      <c r="A5962" s="39">
        <v>5</v>
      </c>
      <c r="B5962" s="39">
        <v>9</v>
      </c>
      <c r="C5962" s="41">
        <v>39696</v>
      </c>
      <c r="D5962" s="17">
        <v>0.125</v>
      </c>
      <c r="E5962" s="18"/>
      <c r="I5962" s="19"/>
      <c r="J5962" s="19"/>
      <c r="K5962" s="20"/>
      <c r="L5962" s="20"/>
      <c r="M5962" s="20"/>
      <c r="N5962" s="21"/>
      <c r="O5962" s="21"/>
      <c r="P5962" s="21"/>
      <c r="Q5962" s="19"/>
      <c r="R5962" s="4"/>
      <c r="S5962" s="4"/>
      <c r="T5962" s="29"/>
      <c r="U5962" s="4"/>
      <c r="V5962" s="9"/>
      <c r="W5962" s="9"/>
      <c r="X5962" s="9"/>
      <c r="Y5962" s="9"/>
      <c r="Z5962" s="9"/>
      <c r="AA5962" s="9"/>
    </row>
    <row r="5963" spans="1:27">
      <c r="A5963" s="39">
        <v>5</v>
      </c>
      <c r="B5963" s="39">
        <v>9</v>
      </c>
      <c r="C5963" s="41">
        <v>39696</v>
      </c>
      <c r="D5963" s="17">
        <v>0.16666666666666963</v>
      </c>
      <c r="E5963" s="18"/>
      <c r="I5963" s="19"/>
      <c r="J5963" s="19"/>
      <c r="K5963" s="20"/>
      <c r="L5963" s="20"/>
      <c r="M5963" s="20"/>
      <c r="N5963" s="21"/>
      <c r="O5963" s="21"/>
      <c r="P5963" s="21"/>
      <c r="Q5963" s="19"/>
      <c r="R5963" s="4"/>
      <c r="S5963" s="4"/>
      <c r="T5963" s="29"/>
      <c r="U5963" s="4"/>
      <c r="V5963" s="9"/>
      <c r="W5963" s="9"/>
      <c r="X5963" s="9"/>
      <c r="Y5963" s="9"/>
      <c r="Z5963" s="9"/>
      <c r="AA5963" s="9"/>
    </row>
    <row r="5964" spans="1:27">
      <c r="A5964" s="39">
        <v>5</v>
      </c>
      <c r="B5964" s="39">
        <v>9</v>
      </c>
      <c r="C5964" s="41">
        <v>39696</v>
      </c>
      <c r="D5964" s="17">
        <v>0.20833333333333037</v>
      </c>
      <c r="E5964" s="18"/>
      <c r="I5964" s="19"/>
      <c r="J5964" s="19"/>
      <c r="K5964" s="20"/>
      <c r="L5964" s="20"/>
      <c r="M5964" s="20"/>
      <c r="N5964" s="21"/>
      <c r="O5964" s="21"/>
      <c r="P5964" s="21"/>
      <c r="Q5964" s="19"/>
      <c r="R5964" s="4"/>
      <c r="S5964" s="4"/>
      <c r="T5964" s="29"/>
      <c r="U5964" s="4"/>
      <c r="V5964" s="9"/>
      <c r="W5964" s="9"/>
      <c r="X5964" s="9"/>
      <c r="Y5964" s="9"/>
      <c r="Z5964" s="9"/>
      <c r="AA5964" s="9"/>
    </row>
    <row r="5965" spans="1:27">
      <c r="A5965" s="39">
        <v>5</v>
      </c>
      <c r="B5965" s="39">
        <v>9</v>
      </c>
      <c r="C5965" s="41">
        <v>39696</v>
      </c>
      <c r="D5965" s="17">
        <v>0.25</v>
      </c>
      <c r="E5965" s="18"/>
      <c r="I5965" s="19"/>
      <c r="J5965" s="19"/>
      <c r="K5965" s="20"/>
      <c r="L5965" s="20"/>
      <c r="M5965" s="20"/>
      <c r="N5965" s="21"/>
      <c r="O5965" s="21"/>
      <c r="P5965" s="21"/>
      <c r="Q5965" s="19"/>
      <c r="R5965" s="4"/>
      <c r="S5965" s="4"/>
      <c r="T5965" s="29"/>
      <c r="U5965" s="4"/>
      <c r="V5965" s="9"/>
      <c r="W5965" s="9"/>
      <c r="X5965" s="9"/>
      <c r="Y5965" s="9"/>
      <c r="Z5965" s="9"/>
      <c r="AA5965" s="9"/>
    </row>
    <row r="5966" spans="1:27">
      <c r="A5966" s="39">
        <v>5</v>
      </c>
      <c r="B5966" s="39">
        <v>9</v>
      </c>
      <c r="C5966" s="41">
        <v>39696</v>
      </c>
      <c r="D5966" s="17">
        <v>0.29166666666666963</v>
      </c>
      <c r="E5966" s="18"/>
      <c r="I5966" s="19"/>
      <c r="J5966" s="19"/>
      <c r="K5966" s="20"/>
      <c r="L5966" s="20"/>
      <c r="M5966" s="20"/>
      <c r="N5966" s="21"/>
      <c r="O5966" s="21"/>
      <c r="P5966" s="21"/>
      <c r="Q5966" s="19"/>
      <c r="R5966" s="4"/>
      <c r="S5966" s="4"/>
      <c r="T5966" s="29"/>
      <c r="U5966" s="4"/>
      <c r="V5966" s="9"/>
      <c r="W5966" s="9"/>
      <c r="X5966" s="9"/>
      <c r="Y5966" s="9"/>
      <c r="Z5966" s="9"/>
      <c r="AA5966" s="9"/>
    </row>
    <row r="5967" spans="1:27">
      <c r="A5967" s="39">
        <v>5</v>
      </c>
      <c r="B5967" s="39">
        <v>9</v>
      </c>
      <c r="C5967" s="41">
        <v>39696</v>
      </c>
      <c r="D5967" s="17">
        <v>0.33333333333333037</v>
      </c>
      <c r="E5967" s="18"/>
      <c r="I5967" s="19"/>
      <c r="J5967" s="19"/>
      <c r="K5967" s="20"/>
      <c r="L5967" s="20"/>
      <c r="M5967" s="20"/>
      <c r="N5967" s="21"/>
      <c r="O5967" s="21"/>
      <c r="P5967" s="21"/>
      <c r="Q5967" s="19"/>
      <c r="R5967" s="4"/>
      <c r="S5967" s="4"/>
      <c r="T5967" s="29"/>
      <c r="U5967" s="4"/>
      <c r="V5967" s="9"/>
      <c r="W5967" s="9"/>
      <c r="X5967" s="9"/>
      <c r="Y5967" s="9"/>
      <c r="Z5967" s="9"/>
      <c r="AA5967" s="9"/>
    </row>
    <row r="5968" spans="1:27">
      <c r="A5968" s="39">
        <v>5</v>
      </c>
      <c r="B5968" s="39">
        <v>9</v>
      </c>
      <c r="C5968" s="41">
        <v>39696</v>
      </c>
      <c r="D5968" s="17">
        <v>0.375</v>
      </c>
      <c r="E5968" s="18"/>
      <c r="I5968" s="19"/>
      <c r="J5968" s="19"/>
      <c r="K5968" s="20"/>
      <c r="L5968" s="20"/>
      <c r="M5968" s="20"/>
      <c r="N5968" s="21"/>
      <c r="O5968" s="21"/>
      <c r="P5968" s="21"/>
      <c r="Q5968" s="19"/>
      <c r="R5968" s="4"/>
      <c r="S5968" s="4"/>
      <c r="T5968" s="29"/>
      <c r="U5968" s="4"/>
      <c r="V5968" s="9"/>
      <c r="W5968" s="9"/>
      <c r="X5968" s="9"/>
      <c r="Y5968" s="9"/>
      <c r="Z5968" s="9"/>
      <c r="AA5968" s="9"/>
    </row>
    <row r="5969" spans="1:27">
      <c r="A5969" s="39">
        <v>5</v>
      </c>
      <c r="B5969" s="39">
        <v>9</v>
      </c>
      <c r="C5969" s="41">
        <v>39696</v>
      </c>
      <c r="D5969" s="17">
        <v>0.41666666666666963</v>
      </c>
      <c r="E5969" s="18"/>
      <c r="I5969" s="19"/>
      <c r="J5969" s="19"/>
      <c r="K5969" s="20"/>
      <c r="L5969" s="20"/>
      <c r="M5969" s="20"/>
      <c r="N5969" s="21"/>
      <c r="O5969" s="21"/>
      <c r="P5969" s="21"/>
      <c r="Q5969" s="19"/>
      <c r="R5969" s="4"/>
      <c r="S5969" s="4"/>
      <c r="T5969" s="29"/>
      <c r="U5969" s="4"/>
      <c r="V5969" s="9"/>
      <c r="W5969" s="9"/>
      <c r="X5969" s="9"/>
      <c r="Y5969" s="9"/>
      <c r="Z5969" s="9"/>
      <c r="AA5969" s="9"/>
    </row>
    <row r="5970" spans="1:27">
      <c r="A5970" s="39">
        <v>5</v>
      </c>
      <c r="B5970" s="39">
        <v>9</v>
      </c>
      <c r="C5970" s="41">
        <v>39696</v>
      </c>
      <c r="D5970" s="17">
        <v>0.45833333333333037</v>
      </c>
      <c r="E5970" s="18"/>
      <c r="I5970" s="19"/>
      <c r="J5970" s="19"/>
      <c r="K5970" s="20"/>
      <c r="L5970" s="20"/>
      <c r="M5970" s="20"/>
      <c r="N5970" s="21"/>
      <c r="O5970" s="21"/>
      <c r="P5970" s="21">
        <v>87</v>
      </c>
      <c r="Q5970" s="19"/>
      <c r="R5970" s="4"/>
      <c r="S5970" s="4"/>
      <c r="T5970" s="29"/>
      <c r="U5970" s="4"/>
      <c r="V5970" s="9"/>
      <c r="W5970" s="9"/>
      <c r="X5970" s="9"/>
      <c r="Y5970" s="9"/>
      <c r="Z5970" s="9"/>
      <c r="AA5970" s="9"/>
    </row>
    <row r="5971" spans="1:27">
      <c r="A5971" s="39">
        <v>5</v>
      </c>
      <c r="B5971" s="39">
        <v>9</v>
      </c>
      <c r="C5971" s="41">
        <v>39696</v>
      </c>
      <c r="D5971" s="17">
        <v>0.5</v>
      </c>
      <c r="E5971" s="18">
        <v>0.15895451185835643</v>
      </c>
      <c r="H5971" s="4">
        <v>3.1650326300831213</v>
      </c>
      <c r="I5971" s="19">
        <v>0.82052702250014631</v>
      </c>
      <c r="J5971" s="19">
        <v>1.5361427959999643</v>
      </c>
      <c r="K5971" s="20">
        <v>1.8702467702380901</v>
      </c>
      <c r="L5971" s="20">
        <v>2.0122536141248379</v>
      </c>
      <c r="M5971" s="20">
        <v>0.14200684388674795</v>
      </c>
      <c r="N5971" s="21"/>
      <c r="O5971" s="21"/>
      <c r="P5971" s="21">
        <v>26.375</v>
      </c>
      <c r="Q5971" s="19">
        <v>9.0802804680007299</v>
      </c>
      <c r="R5971" s="4"/>
      <c r="S5971" s="4"/>
      <c r="T5971" s="29">
        <v>202.5</v>
      </c>
      <c r="U5971" s="4"/>
      <c r="V5971" s="9"/>
      <c r="W5971" s="9"/>
      <c r="X5971" s="9"/>
      <c r="Y5971" s="9"/>
      <c r="Z5971" s="9"/>
      <c r="AA5971" s="9"/>
    </row>
    <row r="5972" spans="1:27">
      <c r="A5972" s="39">
        <v>5</v>
      </c>
      <c r="B5972" s="39">
        <v>9</v>
      </c>
      <c r="C5972" s="41">
        <v>39696</v>
      </c>
      <c r="D5972" s="17">
        <v>0.54166666666666963</v>
      </c>
      <c r="E5972" s="18">
        <v>0.15463938428502255</v>
      </c>
      <c r="F5972" s="4">
        <v>11.795960463536344</v>
      </c>
      <c r="G5972" s="4">
        <v>20.761550805398223</v>
      </c>
      <c r="H5972" s="4">
        <v>8.9655903418618799</v>
      </c>
      <c r="I5972" s="19">
        <v>1.1620667637502073</v>
      </c>
      <c r="J5972" s="19">
        <v>2.496292292499942</v>
      </c>
      <c r="K5972" s="20">
        <v>1.8583414429975902</v>
      </c>
      <c r="L5972" s="20">
        <v>1.9891752889698395</v>
      </c>
      <c r="M5972" s="20">
        <v>0.13083384597224945</v>
      </c>
      <c r="N5972" s="21"/>
      <c r="O5972" s="21"/>
      <c r="P5972" s="21"/>
      <c r="Q5972" s="19">
        <v>8.2494751531881683</v>
      </c>
      <c r="R5972" s="4"/>
      <c r="S5972" s="4"/>
      <c r="T5972" s="29">
        <v>193.79999999999998</v>
      </c>
      <c r="U5972" s="4"/>
      <c r="V5972" s="9"/>
      <c r="W5972" s="9"/>
      <c r="X5972" s="9"/>
      <c r="Y5972" s="9"/>
      <c r="Z5972" s="9"/>
      <c r="AA5972" s="9"/>
    </row>
    <row r="5973" spans="1:27">
      <c r="A5973" s="39">
        <v>5</v>
      </c>
      <c r="B5973" s="39">
        <v>9</v>
      </c>
      <c r="C5973" s="41">
        <v>39696</v>
      </c>
      <c r="D5973" s="17">
        <v>0.58333333333333037</v>
      </c>
      <c r="E5973" s="18">
        <v>0.17243021653002522</v>
      </c>
      <c r="F5973" s="4">
        <v>19.661291150648079</v>
      </c>
      <c r="G5973" s="4">
        <v>41.131880784896481</v>
      </c>
      <c r="H5973" s="4">
        <v>21.470589634248398</v>
      </c>
      <c r="I5973" s="19">
        <v>1.22993935500022</v>
      </c>
      <c r="J5973" s="19">
        <v>2.5603824499999401</v>
      </c>
      <c r="K5973" s="20">
        <v>1.8404798164568397</v>
      </c>
      <c r="L5973" s="20">
        <v>1.9776611951763401</v>
      </c>
      <c r="M5973" s="20">
        <v>0.13718137871950026</v>
      </c>
      <c r="N5973" s="21"/>
      <c r="O5973" s="21"/>
      <c r="P5973" s="21"/>
      <c r="Q5973" s="19">
        <v>8.1860376481881652</v>
      </c>
      <c r="R5973" s="4"/>
      <c r="S5973" s="4"/>
      <c r="T5973" s="29">
        <v>188.42500000000001</v>
      </c>
      <c r="U5973" s="4"/>
      <c r="V5973" s="9"/>
      <c r="W5973" s="9"/>
      <c r="X5973" s="9"/>
      <c r="Y5973" s="9"/>
      <c r="Z5973" s="9"/>
      <c r="AA5973" s="9"/>
    </row>
    <row r="5974" spans="1:27">
      <c r="A5974" s="39">
        <v>5</v>
      </c>
      <c r="B5974" s="39">
        <v>9</v>
      </c>
      <c r="C5974" s="41">
        <v>39696</v>
      </c>
      <c r="D5974" s="17">
        <v>0.625</v>
      </c>
      <c r="E5974" s="18">
        <v>0.15483556515127261</v>
      </c>
      <c r="F5974" s="4">
        <v>25.168252700960046</v>
      </c>
      <c r="G5974" s="4">
        <v>50.071872024020706</v>
      </c>
      <c r="H5974" s="4">
        <v>24.90361932306066</v>
      </c>
      <c r="I5974" s="19">
        <v>1.1611388393752082</v>
      </c>
      <c r="J5974" s="19">
        <v>2.4964550704999415</v>
      </c>
      <c r="K5974" s="20">
        <v>1.8523993626145907</v>
      </c>
      <c r="L5974" s="20">
        <v>1.9834946165710892</v>
      </c>
      <c r="M5974" s="20">
        <v>0.13109525395649829</v>
      </c>
      <c r="N5974" s="21"/>
      <c r="O5974" s="21"/>
      <c r="P5974" s="21">
        <v>2.375</v>
      </c>
      <c r="Q5974" s="19">
        <v>8.5703100055632007</v>
      </c>
      <c r="R5974" s="4"/>
      <c r="S5974" s="4"/>
      <c r="T5974" s="29">
        <v>188.125</v>
      </c>
      <c r="U5974" s="4"/>
      <c r="V5974" s="9"/>
      <c r="W5974" s="9"/>
      <c r="X5974" s="9"/>
      <c r="Y5974" s="9"/>
      <c r="Z5974" s="9"/>
      <c r="AA5974" s="9"/>
    </row>
    <row r="5975" spans="1:27">
      <c r="A5975" s="39">
        <v>5</v>
      </c>
      <c r="B5975" s="39">
        <v>9</v>
      </c>
      <c r="C5975" s="41">
        <v>39696</v>
      </c>
      <c r="D5975" s="17">
        <v>0.66666666666666963</v>
      </c>
      <c r="E5975" s="18">
        <v>0.2080656783325304</v>
      </c>
      <c r="F5975" s="4">
        <v>22.023862357535354</v>
      </c>
      <c r="G5975" s="4">
        <v>45.344390177871105</v>
      </c>
      <c r="H5975" s="4">
        <v>23.320527820335752</v>
      </c>
      <c r="I5975" s="19">
        <v>1.0923801850001962</v>
      </c>
      <c r="J5975" s="19">
        <v>2.3685109949999443</v>
      </c>
      <c r="K5975" s="20">
        <v>1.8107124366193392</v>
      </c>
      <c r="L5975" s="20">
        <v>1.9257164772035935</v>
      </c>
      <c r="M5975" s="20">
        <v>0.11500404058425429</v>
      </c>
      <c r="N5975" s="21"/>
      <c r="O5975" s="21"/>
      <c r="P5975" s="21">
        <v>11.3125</v>
      </c>
      <c r="Q5975" s="19">
        <v>12.792257298688547</v>
      </c>
      <c r="R5975" s="4"/>
      <c r="S5975" s="4"/>
      <c r="T5975" s="29">
        <v>192.875</v>
      </c>
      <c r="U5975" s="4"/>
      <c r="V5975" s="9"/>
      <c r="W5975" s="9"/>
      <c r="X5975" s="9"/>
      <c r="Y5975" s="9"/>
      <c r="Z5975" s="9"/>
      <c r="AA5975" s="9"/>
    </row>
    <row r="5976" spans="1:27">
      <c r="A5976" s="39">
        <v>5</v>
      </c>
      <c r="B5976" s="39">
        <v>9</v>
      </c>
      <c r="C5976" s="41">
        <v>39696</v>
      </c>
      <c r="D5976" s="17">
        <v>0.70833333333333037</v>
      </c>
      <c r="E5976" s="18">
        <v>0.19490761690377856</v>
      </c>
      <c r="F5976" s="4">
        <v>21.894398531410374</v>
      </c>
      <c r="G5976" s="4">
        <v>47.05685646387095</v>
      </c>
      <c r="H5976" s="4">
        <v>25.16245793246058</v>
      </c>
      <c r="I5976" s="19">
        <v>1.0236912993751843</v>
      </c>
      <c r="J5976" s="19">
        <v>2.4326043234999433</v>
      </c>
      <c r="K5976" s="20">
        <v>1.8583698467475918</v>
      </c>
      <c r="L5976" s="20">
        <v>1.9604643522800902</v>
      </c>
      <c r="M5976" s="20">
        <v>0.10209450553249827</v>
      </c>
      <c r="N5976" s="21"/>
      <c r="O5976" s="21"/>
      <c r="P5976" s="21">
        <v>7.5</v>
      </c>
      <c r="Q5976" s="19">
        <v>11.705623516438465</v>
      </c>
      <c r="R5976" s="4"/>
      <c r="S5976" s="4"/>
      <c r="T5976" s="29">
        <v>205.57500000000002</v>
      </c>
      <c r="U5976" s="4"/>
      <c r="V5976" s="9"/>
      <c r="W5976" s="9"/>
      <c r="X5976" s="9"/>
      <c r="Y5976" s="9"/>
      <c r="Z5976" s="9"/>
      <c r="AA5976" s="9"/>
    </row>
    <row r="5977" spans="1:27">
      <c r="A5977" s="39">
        <v>5</v>
      </c>
      <c r="B5977" s="39">
        <v>9</v>
      </c>
      <c r="C5977" s="41">
        <v>39696</v>
      </c>
      <c r="D5977" s="17">
        <v>0.75</v>
      </c>
      <c r="E5977" s="18">
        <v>0.15957270275377344</v>
      </c>
      <c r="F5977" s="4">
        <v>21.633761439222901</v>
      </c>
      <c r="G5977" s="4">
        <v>47.192062646020936</v>
      </c>
      <c r="H5977" s="4">
        <v>25.558301206798031</v>
      </c>
      <c r="I5977" s="19">
        <v>1.2279230381252215</v>
      </c>
      <c r="J5977" s="19">
        <v>2.4326841269999426</v>
      </c>
      <c r="K5977" s="20">
        <v>1.8524205404505922</v>
      </c>
      <c r="L5977" s="20">
        <v>1.9605141931760897</v>
      </c>
      <c r="M5977" s="20">
        <v>0.10809365272549742</v>
      </c>
      <c r="N5977" s="21"/>
      <c r="O5977" s="21"/>
      <c r="P5977" s="21">
        <v>3.5625</v>
      </c>
      <c r="Q5977" s="19">
        <v>13.177683042501091</v>
      </c>
      <c r="R5977" s="4"/>
      <c r="S5977" s="4"/>
      <c r="T5977" s="29">
        <v>195.42499999999998</v>
      </c>
      <c r="U5977" s="4"/>
      <c r="V5977" s="9"/>
      <c r="W5977" s="9"/>
      <c r="X5977" s="9"/>
      <c r="Y5977" s="9"/>
      <c r="Z5977" s="9"/>
      <c r="AA5977" s="9"/>
    </row>
    <row r="5978" spans="1:27">
      <c r="A5978" s="39">
        <v>5</v>
      </c>
      <c r="B5978" s="39">
        <v>9</v>
      </c>
      <c r="C5978" s="41">
        <v>39696</v>
      </c>
      <c r="D5978" s="17">
        <v>0.79166666666666963</v>
      </c>
      <c r="E5978" s="18">
        <v>0.15080783477627216</v>
      </c>
      <c r="F5978" s="4">
        <v>18.619518697898201</v>
      </c>
      <c r="G5978" s="4">
        <v>41.67436822834641</v>
      </c>
      <c r="H5978" s="4">
        <v>23.054849530448205</v>
      </c>
      <c r="I5978" s="19">
        <v>1.0910406250001972</v>
      </c>
      <c r="J5978" s="19">
        <v>2.4327649874999429</v>
      </c>
      <c r="K5978" s="20">
        <v>1.8702967153920937</v>
      </c>
      <c r="L5978" s="20">
        <v>1.9779148126523378</v>
      </c>
      <c r="M5978" s="20">
        <v>0.10761809726024413</v>
      </c>
      <c r="N5978" s="21">
        <v>1</v>
      </c>
      <c r="O5978" s="21">
        <f>N5978*1.3</f>
        <v>1.3</v>
      </c>
      <c r="P5978" s="21">
        <v>3.5</v>
      </c>
      <c r="Q5978" s="19">
        <v>15.993258251063832</v>
      </c>
      <c r="R5978" s="4"/>
      <c r="S5978" s="4"/>
      <c r="T5978" s="29">
        <v>191.52500000000001</v>
      </c>
      <c r="U5978" s="4"/>
      <c r="V5978" s="9"/>
      <c r="W5978" s="9"/>
      <c r="X5978" s="9"/>
      <c r="Y5978" s="9"/>
      <c r="Z5978" s="9"/>
      <c r="AA5978" s="9"/>
    </row>
    <row r="5979" spans="1:27">
      <c r="A5979" s="39">
        <v>5</v>
      </c>
      <c r="B5979" s="39">
        <v>9</v>
      </c>
      <c r="C5979" s="41">
        <v>39696</v>
      </c>
      <c r="D5979" s="17">
        <v>0.83333333333333037</v>
      </c>
      <c r="E5979" s="18">
        <v>0.17753747964252611</v>
      </c>
      <c r="F5979" s="4">
        <v>18.620956567235702</v>
      </c>
      <c r="G5979" s="4">
        <v>40.626114746421493</v>
      </c>
      <c r="H5979" s="4">
        <v>22.005158179185784</v>
      </c>
      <c r="I5979" s="19">
        <v>1.1587527481252098</v>
      </c>
      <c r="J5979" s="19">
        <v>2.4968694144999413</v>
      </c>
      <c r="K5979" s="20">
        <v>1.8762602576485943</v>
      </c>
      <c r="L5979" s="20">
        <v>1.9779657660683374</v>
      </c>
      <c r="M5979" s="20">
        <v>0.10170550841974318</v>
      </c>
      <c r="N5979" s="21">
        <v>1.8125</v>
      </c>
      <c r="O5979" s="21">
        <f t="shared" ref="O5979:O6042" si="96">N5979*1.3</f>
        <v>2.3562500000000002</v>
      </c>
      <c r="P5979" s="21">
        <v>1.1666666666666667</v>
      </c>
      <c r="Q5979" s="19">
        <v>12.923288223626077</v>
      </c>
      <c r="R5979" s="4"/>
      <c r="S5979" s="4"/>
      <c r="T5979" s="29">
        <v>176.65</v>
      </c>
      <c r="U5979" s="4"/>
      <c r="V5979" s="9"/>
      <c r="W5979" s="9"/>
      <c r="X5979" s="9"/>
      <c r="Y5979" s="9"/>
      <c r="Z5979" s="9"/>
      <c r="AA5979" s="9"/>
    </row>
    <row r="5980" spans="1:27">
      <c r="A5980" s="39">
        <v>5</v>
      </c>
      <c r="B5980" s="39">
        <v>9</v>
      </c>
      <c r="C5980" s="41">
        <v>39696</v>
      </c>
      <c r="D5980" s="17">
        <v>0.875</v>
      </c>
      <c r="E5980" s="18">
        <v>0.1732059737762755</v>
      </c>
      <c r="F5980" s="4">
        <v>22.031985228160377</v>
      </c>
      <c r="G5980" s="4">
        <v>48.518421889895798</v>
      </c>
      <c r="H5980" s="4">
        <v>26.486436661735421</v>
      </c>
      <c r="I5980" s="19">
        <v>1.2264299868752226</v>
      </c>
      <c r="J5980" s="19">
        <v>2.8810959019999318</v>
      </c>
      <c r="K5980" s="20">
        <v>1.8822237999050953</v>
      </c>
      <c r="L5980" s="20">
        <v>1.989583546725836</v>
      </c>
      <c r="M5980" s="20">
        <v>0.10735974682074079</v>
      </c>
      <c r="N5980" s="21">
        <v>4</v>
      </c>
      <c r="O5980" s="21">
        <f t="shared" si="96"/>
        <v>5.2</v>
      </c>
      <c r="P5980" s="21">
        <v>2.4375</v>
      </c>
      <c r="Q5980" s="19">
        <v>7.5497693589381347</v>
      </c>
      <c r="R5980" s="4"/>
      <c r="S5980" s="4"/>
      <c r="T5980" s="29">
        <v>166.72499999999999</v>
      </c>
      <c r="U5980" s="4"/>
      <c r="V5980" s="9"/>
      <c r="W5980" s="9"/>
      <c r="X5980" s="9"/>
      <c r="Y5980" s="9"/>
      <c r="Z5980" s="9"/>
      <c r="AA5980" s="9"/>
    </row>
    <row r="5981" spans="1:27">
      <c r="A5981" s="39">
        <v>5</v>
      </c>
      <c r="B5981" s="39">
        <v>9</v>
      </c>
      <c r="C5981" s="41">
        <v>39696</v>
      </c>
      <c r="D5981" s="17">
        <v>0.91666666666666963</v>
      </c>
      <c r="E5981" s="18">
        <v>0.13554445272876997</v>
      </c>
      <c r="F5981" s="4">
        <v>19.935198831173082</v>
      </c>
      <c r="G5981" s="4">
        <v>44.051539182621184</v>
      </c>
      <c r="H5981" s="4">
        <v>24.116340351448098</v>
      </c>
      <c r="I5981" s="19">
        <v>1.3621263312502478</v>
      </c>
      <c r="J5981" s="19">
        <v>2.7531375569999348</v>
      </c>
      <c r="K5981" s="20">
        <v>1.8643617075428449</v>
      </c>
      <c r="L5981" s="20">
        <v>1.9549317933773385</v>
      </c>
      <c r="M5981" s="20">
        <v>9.0570085834493608E-2</v>
      </c>
      <c r="N5981" s="21">
        <v>1.75</v>
      </c>
      <c r="O5981" s="21">
        <f t="shared" si="96"/>
        <v>2.2749999999999999</v>
      </c>
      <c r="P5981" s="21">
        <v>2</v>
      </c>
      <c r="Q5981" s="19">
        <v>9.9176503841258388</v>
      </c>
      <c r="R5981" s="4"/>
      <c r="S5981" s="4"/>
      <c r="T5981" s="29">
        <v>165.57499999999999</v>
      </c>
      <c r="U5981" s="4"/>
      <c r="V5981" s="9"/>
      <c r="W5981" s="9"/>
      <c r="X5981" s="9"/>
      <c r="Y5981" s="9"/>
      <c r="Z5981" s="9"/>
      <c r="AA5981" s="9"/>
    </row>
    <row r="5982" spans="1:27">
      <c r="A5982" s="39">
        <v>5</v>
      </c>
      <c r="B5982" s="39">
        <v>9</v>
      </c>
      <c r="C5982" s="41">
        <v>39696</v>
      </c>
      <c r="D5982" s="17">
        <v>0.95833333333333037</v>
      </c>
      <c r="E5982" s="18">
        <v>0.12006875062126769</v>
      </c>
      <c r="F5982" s="4">
        <v>19.805553149735601</v>
      </c>
      <c r="G5982" s="4">
        <v>42.477083239346314</v>
      </c>
      <c r="H5982" s="4">
        <v>22.671530089610712</v>
      </c>
      <c r="I5982" s="19">
        <v>1.3615681812502483</v>
      </c>
      <c r="J5982" s="19">
        <v>2.7532295159999349</v>
      </c>
      <c r="K5982" s="20">
        <v>1.8584123444383454</v>
      </c>
      <c r="L5982" s="20">
        <v>1.9549817826093381</v>
      </c>
      <c r="M5982" s="20">
        <v>9.6569438170992894E-2</v>
      </c>
      <c r="N5982" s="21">
        <v>2.625</v>
      </c>
      <c r="O5982" s="21">
        <f t="shared" si="96"/>
        <v>3.4125000000000001</v>
      </c>
      <c r="P5982" s="21">
        <v>3.125</v>
      </c>
      <c r="Q5982" s="19">
        <v>11.006054913438433</v>
      </c>
      <c r="R5982" s="4"/>
      <c r="S5982" s="4"/>
      <c r="T5982" s="29">
        <v>163.22499999999999</v>
      </c>
      <c r="U5982" s="4"/>
      <c r="V5982" s="9"/>
      <c r="W5982" s="9"/>
      <c r="X5982" s="9"/>
      <c r="Y5982" s="9"/>
      <c r="Z5982" s="9"/>
      <c r="AA5982" s="9"/>
    </row>
    <row r="5983" spans="1:27">
      <c r="A5983" s="39">
        <v>6</v>
      </c>
      <c r="B5983" s="39">
        <v>9</v>
      </c>
      <c r="C5983" s="41">
        <v>39697</v>
      </c>
      <c r="D5983" s="17">
        <v>0</v>
      </c>
      <c r="E5983" s="18">
        <v>0.18467044335127727</v>
      </c>
      <c r="F5983" s="4">
        <v>27.283862335159888</v>
      </c>
      <c r="G5983" s="4">
        <v>53.002089462995386</v>
      </c>
      <c r="H5983" s="4">
        <v>25.718227127835505</v>
      </c>
      <c r="I5983" s="19">
        <v>1.3609891006252486</v>
      </c>
      <c r="J5983" s="19">
        <v>2.9454138429999297</v>
      </c>
      <c r="K5983" s="20">
        <v>1.8405499964423448</v>
      </c>
      <c r="L5983" s="20">
        <v>1.9434634983238386</v>
      </c>
      <c r="M5983" s="20">
        <v>0.10291350188149395</v>
      </c>
      <c r="N5983" s="21">
        <v>3.75</v>
      </c>
      <c r="O5983" s="21">
        <f t="shared" si="96"/>
        <v>4.875</v>
      </c>
      <c r="P5983" s="21">
        <v>5.1875</v>
      </c>
      <c r="Q5983" s="19">
        <v>9.1509303130007797</v>
      </c>
      <c r="R5983" s="4"/>
      <c r="S5983" s="4"/>
      <c r="T5983" s="29">
        <v>156</v>
      </c>
      <c r="U5983" s="4"/>
      <c r="V5983" s="9"/>
      <c r="W5983" s="9"/>
      <c r="X5983" s="9"/>
      <c r="Y5983" s="9"/>
      <c r="Z5983" s="9"/>
      <c r="AA5983" s="9"/>
    </row>
    <row r="5984" spans="1:27">
      <c r="A5984" s="39">
        <v>6</v>
      </c>
      <c r="B5984" s="39">
        <v>9</v>
      </c>
      <c r="C5984" s="41">
        <v>39697</v>
      </c>
      <c r="D5984" s="17">
        <v>4.1666666666669627E-2</v>
      </c>
      <c r="E5984" s="18">
        <v>0.19369640761877857</v>
      </c>
      <c r="F5984" s="4">
        <v>30.827737331022057</v>
      </c>
      <c r="G5984" s="4">
        <v>58.004426490294946</v>
      </c>
      <c r="H5984" s="4">
        <v>27.17668915927289</v>
      </c>
      <c r="I5984" s="19">
        <v>1.3604518812502491</v>
      </c>
      <c r="J5984" s="19">
        <v>2.8814758934999318</v>
      </c>
      <c r="K5984" s="20">
        <v>1.9418174121501004</v>
      </c>
      <c r="L5984" s="20">
        <v>2.0244929597063313</v>
      </c>
      <c r="M5984" s="20">
        <v>8.2675547556231077E-2</v>
      </c>
      <c r="N5984" s="21">
        <v>3.9375</v>
      </c>
      <c r="O5984" s="21">
        <f t="shared" si="96"/>
        <v>5.1187500000000004</v>
      </c>
      <c r="P5984" s="21">
        <v>2.5625</v>
      </c>
      <c r="Q5984" s="19">
        <v>5.4610919940004665</v>
      </c>
      <c r="R5984" s="4"/>
      <c r="S5984" s="4"/>
      <c r="T5984" s="29">
        <v>147.05000000000001</v>
      </c>
      <c r="U5984" s="4"/>
      <c r="V5984" s="9"/>
      <c r="W5984" s="9"/>
      <c r="X5984" s="9"/>
      <c r="Y5984" s="9"/>
      <c r="Z5984" s="9"/>
      <c r="AA5984" s="9"/>
    </row>
    <row r="5985" spans="1:27">
      <c r="A5985" s="39">
        <v>6</v>
      </c>
      <c r="B5985" s="39">
        <v>9</v>
      </c>
      <c r="C5985" s="41">
        <v>39697</v>
      </c>
      <c r="D5985" s="17">
        <v>8.3333333333330373E-2</v>
      </c>
      <c r="E5985" s="18">
        <v>0.18936023931877805</v>
      </c>
      <c r="F5985" s="4">
        <v>26.762939737722448</v>
      </c>
      <c r="G5985" s="4">
        <v>50.774212323120572</v>
      </c>
      <c r="H5985" s="4">
        <v>24.011272585398117</v>
      </c>
      <c r="I5985" s="19">
        <v>1.3599146618752493</v>
      </c>
      <c r="J5985" s="19">
        <v>2.8175368869999331</v>
      </c>
      <c r="K5985" s="20">
        <v>1.9120422440043492</v>
      </c>
      <c r="L5985" s="20">
        <v>2.0014072548353332</v>
      </c>
      <c r="M5985" s="20">
        <v>8.9365010830983749E-2</v>
      </c>
      <c r="N5985" s="21">
        <v>2.375</v>
      </c>
      <c r="O5985" s="21">
        <f t="shared" si="96"/>
        <v>3.0874999999999999</v>
      </c>
      <c r="P5985" s="21">
        <v>2.5</v>
      </c>
      <c r="Q5985" s="19">
        <v>12.608172286501084</v>
      </c>
      <c r="R5985" s="4"/>
      <c r="S5985" s="4"/>
      <c r="T5985" s="29">
        <v>118.72499999999999</v>
      </c>
      <c r="U5985" s="4"/>
      <c r="V5985" s="9"/>
      <c r="W5985" s="9"/>
      <c r="X5985" s="9"/>
      <c r="Y5985" s="9"/>
      <c r="Z5985" s="9"/>
      <c r="AA5985" s="9"/>
    </row>
    <row r="5986" spans="1:27">
      <c r="A5986" s="39">
        <v>6</v>
      </c>
      <c r="B5986" s="39">
        <v>9</v>
      </c>
      <c r="C5986" s="41">
        <v>39697</v>
      </c>
      <c r="D5986" s="17">
        <v>0.125</v>
      </c>
      <c r="E5986" s="18">
        <v>0.18279752712252711</v>
      </c>
      <c r="F5986" s="4">
        <v>18.368180474023251</v>
      </c>
      <c r="G5986" s="4">
        <v>39.465238064746551</v>
      </c>
      <c r="H5986" s="4">
        <v>21.097057590723296</v>
      </c>
      <c r="I5986" s="19">
        <v>1.2234020231252249</v>
      </c>
      <c r="J5986" s="19">
        <v>2.4974438939999404</v>
      </c>
      <c r="K5986" s="20">
        <v>1.8584407368268472</v>
      </c>
      <c r="L5986" s="20">
        <v>1.9551826295533363</v>
      </c>
      <c r="M5986" s="20">
        <v>9.6741892726489309E-2</v>
      </c>
      <c r="N5986" s="21">
        <v>4.125</v>
      </c>
      <c r="O5986" s="21">
        <f t="shared" si="96"/>
        <v>5.3624999999999998</v>
      </c>
      <c r="P5986" s="21">
        <v>4.25</v>
      </c>
      <c r="Q5986" s="19">
        <v>13.888907022126197</v>
      </c>
      <c r="R5986" s="4"/>
      <c r="S5986" s="4"/>
      <c r="T5986" s="29">
        <v>121.35</v>
      </c>
      <c r="U5986" s="4"/>
      <c r="V5986" s="9"/>
      <c r="W5986" s="9"/>
      <c r="X5986" s="9"/>
      <c r="Y5986" s="9"/>
      <c r="Z5986" s="9"/>
      <c r="AA5986" s="9"/>
    </row>
    <row r="5987" spans="1:27">
      <c r="A5987" s="39">
        <v>6</v>
      </c>
      <c r="B5987" s="39">
        <v>9</v>
      </c>
      <c r="C5987" s="41">
        <v>39697</v>
      </c>
      <c r="D5987" s="17">
        <v>0.16666666666666963</v>
      </c>
      <c r="E5987" s="18">
        <v>0.18737542468002777</v>
      </c>
      <c r="F5987" s="4">
        <v>25.192509774910107</v>
      </c>
      <c r="G5987" s="4">
        <v>52.756133976770386</v>
      </c>
      <c r="H5987" s="4">
        <v>27.563624201860272</v>
      </c>
      <c r="I5987" s="19">
        <v>1.3587774312502501</v>
      </c>
      <c r="J5987" s="19">
        <v>2.7536840259999344</v>
      </c>
      <c r="K5987" s="20">
        <v>1.9537528303233525</v>
      </c>
      <c r="L5987" s="20">
        <v>2.0651421569815764</v>
      </c>
      <c r="M5987" s="20">
        <v>0.11138932665822432</v>
      </c>
      <c r="N5987" s="21">
        <v>5.125</v>
      </c>
      <c r="O5987" s="21">
        <f t="shared" si="96"/>
        <v>6.6625000000000005</v>
      </c>
      <c r="P5987" s="21">
        <v>4.4375</v>
      </c>
      <c r="Q5987" s="19">
        <v>6.4008152004380552</v>
      </c>
      <c r="R5987" s="4"/>
      <c r="S5987" s="4"/>
      <c r="T5987" s="29">
        <v>165.85</v>
      </c>
      <c r="U5987" s="4"/>
      <c r="V5987" s="9"/>
      <c r="W5987" s="9"/>
      <c r="X5987" s="9"/>
      <c r="Y5987" s="9"/>
      <c r="Z5987" s="9"/>
      <c r="AA5987" s="9"/>
    </row>
    <row r="5988" spans="1:27">
      <c r="A5988" s="39">
        <v>6</v>
      </c>
      <c r="B5988" s="39">
        <v>9</v>
      </c>
      <c r="C5988" s="41">
        <v>39697</v>
      </c>
      <c r="D5988" s="17">
        <v>0.20833333333333037</v>
      </c>
      <c r="E5988" s="18">
        <v>0.20089321080502981</v>
      </c>
      <c r="F5988" s="4">
        <v>31.886824834259478</v>
      </c>
      <c r="G5988" s="4">
        <v>62.497049199644522</v>
      </c>
      <c r="H5988" s="4">
        <v>30.610224365385044</v>
      </c>
      <c r="I5988" s="19">
        <v>1.3582053275002508</v>
      </c>
      <c r="J5988" s="19">
        <v>3.0099426554999282</v>
      </c>
      <c r="K5988" s="20">
        <v>1.858454876213598</v>
      </c>
      <c r="L5988" s="20">
        <v>1.9552826451013354</v>
      </c>
      <c r="M5988" s="20">
        <v>9.6827768887737531E-2</v>
      </c>
      <c r="N5988" s="21">
        <v>4.1875</v>
      </c>
      <c r="O5988" s="21">
        <f t="shared" si="96"/>
        <v>5.4437500000000005</v>
      </c>
      <c r="P5988" s="21">
        <v>4.5</v>
      </c>
      <c r="Q5988" s="19">
        <v>8.3215204291882241</v>
      </c>
      <c r="R5988" s="4"/>
      <c r="S5988" s="4"/>
      <c r="T5988" s="29">
        <v>160.125</v>
      </c>
      <c r="U5988" s="4"/>
      <c r="V5988" s="9"/>
      <c r="W5988" s="9"/>
      <c r="X5988" s="9"/>
      <c r="Y5988" s="9"/>
      <c r="Z5988" s="9"/>
      <c r="AA5988" s="9"/>
    </row>
    <row r="5989" spans="1:27">
      <c r="A5989" s="39">
        <v>6</v>
      </c>
      <c r="B5989" s="39">
        <v>9</v>
      </c>
      <c r="C5989" s="41">
        <v>39697</v>
      </c>
      <c r="D5989" s="17">
        <v>0.25</v>
      </c>
      <c r="E5989" s="18">
        <v>0.41767672167256192</v>
      </c>
      <c r="F5989" s="4">
        <v>61.546802959981676</v>
      </c>
      <c r="G5989" s="4">
        <v>100.13424124709121</v>
      </c>
      <c r="H5989" s="4">
        <v>38.587438287109535</v>
      </c>
      <c r="I5989" s="19">
        <v>2.1722926943754017</v>
      </c>
      <c r="J5989" s="19">
        <v>4.4830332679998932</v>
      </c>
      <c r="K5989" s="20">
        <v>2.2218151968098678</v>
      </c>
      <c r="L5989" s="20">
        <v>2.4123491561945469</v>
      </c>
      <c r="M5989" s="20">
        <v>0.19053395938467887</v>
      </c>
      <c r="N5989" s="21">
        <v>10.5625</v>
      </c>
      <c r="O5989" s="21">
        <f t="shared" si="96"/>
        <v>13.731250000000001</v>
      </c>
      <c r="P5989" s="21">
        <v>7.375</v>
      </c>
      <c r="Q5989" s="19">
        <v>2.6246698313752299</v>
      </c>
      <c r="R5989" s="4"/>
      <c r="S5989" s="4"/>
      <c r="T5989" s="29">
        <v>156.97500000000002</v>
      </c>
      <c r="U5989" s="4"/>
      <c r="V5989" s="9"/>
      <c r="W5989" s="9"/>
      <c r="X5989" s="9"/>
      <c r="Y5989" s="9"/>
      <c r="Z5989" s="9"/>
      <c r="AA5989" s="9"/>
    </row>
    <row r="5990" spans="1:27">
      <c r="A5990" s="39">
        <v>6</v>
      </c>
      <c r="B5990" s="39">
        <v>9</v>
      </c>
      <c r="C5990" s="41">
        <v>39697</v>
      </c>
      <c r="D5990" s="17">
        <v>0.29166666666666963</v>
      </c>
      <c r="E5990" s="18">
        <v>0.38218113288255678</v>
      </c>
      <c r="F5990" s="4">
        <v>36.353396032196571</v>
      </c>
      <c r="G5990" s="4">
        <v>69.481176895018891</v>
      </c>
      <c r="H5990" s="4">
        <v>33.12778086282232</v>
      </c>
      <c r="I5990" s="19">
        <v>1.2892582975002389</v>
      </c>
      <c r="J5990" s="19">
        <v>2.9460892659999289</v>
      </c>
      <c r="K5990" s="20">
        <v>2.0133415173581075</v>
      </c>
      <c r="L5990" s="20">
        <v>2.1983598298808142</v>
      </c>
      <c r="M5990" s="20">
        <v>0.18501831252270695</v>
      </c>
      <c r="N5990" s="21">
        <v>8.6875</v>
      </c>
      <c r="O5990" s="21">
        <f t="shared" si="96"/>
        <v>11.293750000000001</v>
      </c>
      <c r="P5990" s="21">
        <v>8.125</v>
      </c>
      <c r="Q5990" s="19">
        <v>5.2496522628129609</v>
      </c>
      <c r="R5990" s="4"/>
      <c r="S5990" s="4"/>
      <c r="T5990" s="29">
        <v>131.07499999999999</v>
      </c>
      <c r="U5990" s="4"/>
      <c r="V5990" s="9"/>
      <c r="W5990" s="9"/>
      <c r="X5990" s="9"/>
      <c r="Y5990" s="9"/>
      <c r="Z5990" s="9"/>
      <c r="AA5990" s="9"/>
    </row>
    <row r="5991" spans="1:27">
      <c r="A5991" s="39">
        <v>6</v>
      </c>
      <c r="B5991" s="39">
        <v>9</v>
      </c>
      <c r="C5991" s="41">
        <v>39697</v>
      </c>
      <c r="D5991" s="17">
        <v>0.33333333333333037</v>
      </c>
      <c r="E5991" s="18">
        <v>0.33099465273504919</v>
      </c>
      <c r="F5991" s="4">
        <v>25.593614151997588</v>
      </c>
      <c r="G5991" s="4">
        <v>51.720284026845448</v>
      </c>
      <c r="H5991" s="4">
        <v>26.126669874847856</v>
      </c>
      <c r="I5991" s="19">
        <v>1.1530735718752141</v>
      </c>
      <c r="J5991" s="19">
        <v>2.2416651424999463</v>
      </c>
      <c r="K5991" s="20">
        <v>1.9776091750766058</v>
      </c>
      <c r="L5991" s="20">
        <v>2.1405623697493183</v>
      </c>
      <c r="M5991" s="20">
        <v>0.1629531946727128</v>
      </c>
      <c r="N5991" s="21">
        <v>8.25</v>
      </c>
      <c r="O5991" s="21">
        <f t="shared" si="96"/>
        <v>10.725</v>
      </c>
      <c r="P5991" s="21">
        <v>7.1875</v>
      </c>
      <c r="Q5991" s="19">
        <v>11.012179522813472</v>
      </c>
      <c r="R5991" s="4"/>
      <c r="S5991" s="4"/>
      <c r="T5991" s="29">
        <v>220.95</v>
      </c>
      <c r="U5991" s="4"/>
      <c r="V5991" s="9"/>
      <c r="W5991" s="9"/>
      <c r="X5991" s="9"/>
      <c r="Y5991" s="9"/>
      <c r="Z5991" s="9"/>
      <c r="AA5991" s="9"/>
    </row>
    <row r="5992" spans="1:27">
      <c r="A5992" s="39">
        <v>6</v>
      </c>
      <c r="B5992" s="39">
        <v>9</v>
      </c>
      <c r="C5992" s="41">
        <v>39697</v>
      </c>
      <c r="D5992" s="17">
        <v>0.375</v>
      </c>
      <c r="E5992" s="18">
        <v>0.31106084175254628</v>
      </c>
      <c r="F5992" s="4">
        <v>29.796003291522204</v>
      </c>
      <c r="G5992" s="4">
        <v>59.490087915769749</v>
      </c>
      <c r="H5992" s="4">
        <v>29.694084624247552</v>
      </c>
      <c r="I5992" s="19">
        <v>1.1525782137502145</v>
      </c>
      <c r="J5992" s="19">
        <v>2.5619927894999384</v>
      </c>
      <c r="K5992" s="20">
        <v>1.9299633877628537</v>
      </c>
      <c r="L5992" s="20">
        <v>2.0711924456083239</v>
      </c>
      <c r="M5992" s="20">
        <v>0.14122905784547041</v>
      </c>
      <c r="N5992" s="21">
        <v>6.6875</v>
      </c>
      <c r="O5992" s="21">
        <f t="shared" si="96"/>
        <v>8.6937499999999996</v>
      </c>
      <c r="P5992" s="21">
        <v>7.6875</v>
      </c>
      <c r="Q5992" s="19">
        <v>11.845133840563552</v>
      </c>
      <c r="R5992" s="4"/>
      <c r="S5992" s="4"/>
      <c r="T5992" s="29">
        <v>279</v>
      </c>
      <c r="U5992" s="4"/>
      <c r="V5992" s="9"/>
      <c r="W5992" s="9"/>
      <c r="X5992" s="9"/>
      <c r="Y5992" s="9"/>
      <c r="Z5992" s="9"/>
      <c r="AA5992" s="9"/>
    </row>
    <row r="5993" spans="1:27">
      <c r="A5993" s="39">
        <v>6</v>
      </c>
      <c r="B5993" s="39">
        <v>9</v>
      </c>
      <c r="C5993" s="41">
        <v>39697</v>
      </c>
      <c r="D5993" s="17">
        <v>0.41666666666666963</v>
      </c>
      <c r="E5993" s="18">
        <v>0.36947998996130504</v>
      </c>
      <c r="F5993" s="4">
        <v>55.920614825269759</v>
      </c>
      <c r="G5993" s="4">
        <v>96.086567507966507</v>
      </c>
      <c r="H5993" s="4">
        <v>40.165952682696755</v>
      </c>
      <c r="I5993" s="19">
        <v>1.9653399743753663</v>
      </c>
      <c r="J5993" s="19">
        <v>3.9712162714999044</v>
      </c>
      <c r="K5993" s="20">
        <v>1.9537975491873556</v>
      </c>
      <c r="L5993" s="20">
        <v>2.0943878820353214</v>
      </c>
      <c r="M5993" s="20">
        <v>0.14059033284796602</v>
      </c>
      <c r="N5993" s="21">
        <v>12.1875</v>
      </c>
      <c r="O5993" s="21">
        <f t="shared" si="96"/>
        <v>15.84375</v>
      </c>
      <c r="P5993" s="21">
        <v>10.125</v>
      </c>
      <c r="Q5993" s="19">
        <v>5.8909368521255248</v>
      </c>
      <c r="R5993" s="4"/>
      <c r="S5993" s="4"/>
      <c r="T5993" s="29">
        <v>219.625</v>
      </c>
      <c r="U5993" s="4"/>
      <c r="V5993" s="9"/>
      <c r="W5993" s="9"/>
      <c r="X5993" s="9"/>
      <c r="Y5993" s="9"/>
      <c r="Z5993" s="9"/>
      <c r="AA5993" s="9"/>
    </row>
    <row r="5994" spans="1:27">
      <c r="A5994" s="39">
        <v>6</v>
      </c>
      <c r="B5994" s="39">
        <v>9</v>
      </c>
      <c r="C5994" s="41">
        <v>39697</v>
      </c>
      <c r="D5994" s="17">
        <v>0.45833333333333037</v>
      </c>
      <c r="E5994" s="18">
        <v>0.31817443842879745</v>
      </c>
      <c r="F5994" s="4">
        <v>49.360668836007882</v>
      </c>
      <c r="G5994" s="4">
        <v>88.196038025867196</v>
      </c>
      <c r="H5994" s="4">
        <v>38.835369189859314</v>
      </c>
      <c r="I5994" s="19">
        <v>1.8290994337503417</v>
      </c>
      <c r="J5994" s="19">
        <v>4.0353973309999027</v>
      </c>
      <c r="K5994" s="20">
        <v>1.9121079589203538</v>
      </c>
      <c r="L5994" s="20">
        <v>2.025012729050327</v>
      </c>
      <c r="M5994" s="20">
        <v>0.11290477012997324</v>
      </c>
      <c r="N5994" s="21">
        <v>11.4375</v>
      </c>
      <c r="O5994" s="21">
        <f t="shared" si="96"/>
        <v>14.86875</v>
      </c>
      <c r="P5994" s="21">
        <v>10.5</v>
      </c>
      <c r="Q5994" s="19">
        <v>10.693997361250958</v>
      </c>
      <c r="R5994" s="4"/>
      <c r="S5994" s="4"/>
      <c r="T5994" s="29">
        <v>122.92500000000001</v>
      </c>
      <c r="U5994" s="4"/>
      <c r="V5994" s="9"/>
      <c r="W5994" s="9"/>
      <c r="X5994" s="9"/>
      <c r="Y5994" s="9"/>
      <c r="Z5994" s="9"/>
      <c r="AA5994" s="9"/>
    </row>
    <row r="5995" spans="1:27">
      <c r="A5995" s="39">
        <v>6</v>
      </c>
      <c r="B5995" s="39">
        <v>9</v>
      </c>
      <c r="C5995" s="41">
        <v>39697</v>
      </c>
      <c r="D5995" s="17">
        <v>0.5</v>
      </c>
      <c r="E5995" s="18">
        <v>0.24887326621503714</v>
      </c>
      <c r="F5995" s="4">
        <v>35.710439004334162</v>
      </c>
      <c r="G5995" s="4">
        <v>72.669044960843564</v>
      </c>
      <c r="H5995" s="4">
        <v>36.958605956509395</v>
      </c>
      <c r="I5995" s="19">
        <v>1.3543122312502534</v>
      </c>
      <c r="J5995" s="19">
        <v>3.0746918524999258</v>
      </c>
      <c r="K5995" s="20">
        <v>1.9835961504268584</v>
      </c>
      <c r="L5995" s="20">
        <v>2.1060667771248198</v>
      </c>
      <c r="M5995" s="20">
        <v>0.12247062669796144</v>
      </c>
      <c r="N5995" s="21">
        <v>9.3125</v>
      </c>
      <c r="O5995" s="21">
        <f t="shared" si="96"/>
        <v>12.106250000000001</v>
      </c>
      <c r="P5995" s="21">
        <v>9.625</v>
      </c>
      <c r="Q5995" s="19">
        <v>15.305507694313876</v>
      </c>
      <c r="R5995" s="4"/>
      <c r="S5995" s="4"/>
      <c r="T5995" s="29">
        <v>147.1</v>
      </c>
      <c r="U5995" s="4"/>
      <c r="V5995" s="9"/>
      <c r="W5995" s="9"/>
      <c r="X5995" s="9"/>
      <c r="Y5995" s="9"/>
      <c r="Z5995" s="9"/>
      <c r="AA5995" s="9"/>
    </row>
    <row r="5996" spans="1:27">
      <c r="A5996" s="39">
        <v>6</v>
      </c>
      <c r="B5996" s="39">
        <v>9</v>
      </c>
      <c r="C5996" s="41">
        <v>39697</v>
      </c>
      <c r="D5996" s="17">
        <v>0.54166666666666963</v>
      </c>
      <c r="E5996" s="18">
        <v>0.18397317772502753</v>
      </c>
      <c r="F5996" s="4">
        <v>34.13752368558432</v>
      </c>
      <c r="G5996" s="4">
        <v>71.490076230768665</v>
      </c>
      <c r="H5996" s="4">
        <v>37.352552545184338</v>
      </c>
      <c r="I5996" s="19">
        <v>1.4214382968752668</v>
      </c>
      <c r="J5996" s="19">
        <v>3.0107348769999271</v>
      </c>
      <c r="K5996" s="20">
        <v>1.8942522119558538</v>
      </c>
      <c r="L5996" s="20">
        <v>1.9903999880698291</v>
      </c>
      <c r="M5996" s="20">
        <v>9.6147776113975236E-2</v>
      </c>
      <c r="N5996" s="21">
        <v>7.3125</v>
      </c>
      <c r="O5996" s="21">
        <f t="shared" si="96"/>
        <v>9.5062499999999996</v>
      </c>
      <c r="P5996" s="21">
        <v>8.5</v>
      </c>
      <c r="Q5996" s="19">
        <v>17.355829798189067</v>
      </c>
      <c r="R5996" s="4"/>
      <c r="S5996" s="4"/>
      <c r="T5996" s="29">
        <v>164.14999999999998</v>
      </c>
      <c r="U5996" s="4"/>
      <c r="V5996" s="9"/>
      <c r="W5996" s="9"/>
      <c r="X5996" s="9"/>
      <c r="Y5996" s="9"/>
      <c r="Z5996" s="9"/>
      <c r="AA5996" s="9"/>
    </row>
    <row r="5997" spans="1:27">
      <c r="A5997" s="39">
        <v>6</v>
      </c>
      <c r="B5997" s="39">
        <v>9</v>
      </c>
      <c r="C5997" s="41">
        <v>39697</v>
      </c>
      <c r="D5997" s="17">
        <v>0.58333333333333037</v>
      </c>
      <c r="E5997" s="18">
        <v>0.19980860452877991</v>
      </c>
      <c r="F5997" s="4">
        <v>32.695655546546959</v>
      </c>
      <c r="G5997" s="4">
        <v>68.730786611468901</v>
      </c>
      <c r="H5997" s="4">
        <v>36.035131064921927</v>
      </c>
      <c r="I5997" s="19">
        <v>1.3531959312502544</v>
      </c>
      <c r="J5997" s="19">
        <v>2.8186530789999313</v>
      </c>
      <c r="K5997" s="20">
        <v>1.8763890572933535</v>
      </c>
      <c r="L5997" s="20">
        <v>1.9499475955825822</v>
      </c>
      <c r="M5997" s="20">
        <v>7.3558538289228648E-2</v>
      </c>
      <c r="N5997" s="21">
        <v>21.9375</v>
      </c>
      <c r="O5997" s="21">
        <f t="shared" si="96"/>
        <v>28.518750000000001</v>
      </c>
      <c r="P5997" s="21">
        <v>8.25</v>
      </c>
      <c r="Q5997" s="19">
        <v>14.3466200865013</v>
      </c>
      <c r="R5997" s="4"/>
      <c r="S5997" s="4"/>
      <c r="T5997" s="29">
        <v>139.04999999999998</v>
      </c>
      <c r="U5997" s="4"/>
      <c r="V5997" s="9"/>
      <c r="W5997" s="9"/>
      <c r="X5997" s="9"/>
      <c r="Y5997" s="9"/>
      <c r="Z5997" s="9"/>
      <c r="AA5997" s="9"/>
    </row>
    <row r="5998" spans="1:27">
      <c r="A5998" s="39">
        <v>6</v>
      </c>
      <c r="B5998" s="39">
        <v>9</v>
      </c>
      <c r="C5998" s="41">
        <v>39697</v>
      </c>
      <c r="D5998" s="17">
        <v>0.625</v>
      </c>
      <c r="E5998" s="18">
        <v>0.22689151841378394</v>
      </c>
      <c r="F5998" s="4">
        <v>32.829399034359454</v>
      </c>
      <c r="G5998" s="4">
        <v>67.94636146381896</v>
      </c>
      <c r="H5998" s="4">
        <v>35.116962429459498</v>
      </c>
      <c r="I5998" s="19">
        <v>1.3526377812502548</v>
      </c>
      <c r="J5998" s="19">
        <v>2.8187460949999315</v>
      </c>
      <c r="K5998" s="20">
        <v>1.8823530426483543</v>
      </c>
      <c r="L5998" s="20">
        <v>1.9615705309160809</v>
      </c>
      <c r="M5998" s="20">
        <v>7.9217488267726399E-2</v>
      </c>
      <c r="N5998" s="21">
        <v>6.0625</v>
      </c>
      <c r="O5998" s="21">
        <f t="shared" si="96"/>
        <v>7.8812500000000005</v>
      </c>
      <c r="P5998" s="21">
        <v>8.125</v>
      </c>
      <c r="Q5998" s="19">
        <v>14.731827304251341</v>
      </c>
      <c r="R5998" s="4"/>
      <c r="S5998" s="4"/>
      <c r="T5998" s="29">
        <v>104.82499999999999</v>
      </c>
      <c r="U5998" s="4"/>
      <c r="V5998" s="9"/>
      <c r="W5998" s="9"/>
      <c r="X5998" s="9"/>
      <c r="Y5998" s="9"/>
      <c r="Z5998" s="9"/>
      <c r="AA5998" s="9"/>
    </row>
    <row r="5999" spans="1:27">
      <c r="A5999" s="39">
        <v>6</v>
      </c>
      <c r="B5999" s="39">
        <v>9</v>
      </c>
      <c r="C5999" s="41">
        <v>39697</v>
      </c>
      <c r="D5999" s="17">
        <v>0.66666666666666963</v>
      </c>
      <c r="E5999" s="18">
        <v>0.23602471865753538</v>
      </c>
      <c r="F5999" s="4">
        <v>31.255819337534607</v>
      </c>
      <c r="G5999" s="4">
        <v>67.029913885444032</v>
      </c>
      <c r="H5999" s="4">
        <v>35.774094547909414</v>
      </c>
      <c r="I5999" s="19">
        <v>1.2844861150002422</v>
      </c>
      <c r="J5999" s="19">
        <v>2.8188385824999314</v>
      </c>
      <c r="K5999" s="20">
        <v>1.8704465167696043</v>
      </c>
      <c r="L5999" s="20">
        <v>1.9558339729293308</v>
      </c>
      <c r="M5999" s="20">
        <v>8.5387456159726705E-2</v>
      </c>
      <c r="N5999" s="21">
        <v>16.0625</v>
      </c>
      <c r="O5999" s="21">
        <f t="shared" si="96"/>
        <v>20.881250000000001</v>
      </c>
      <c r="P5999" s="21">
        <v>6.9375</v>
      </c>
      <c r="Q5999" s="19">
        <v>15.565482277313924</v>
      </c>
      <c r="R5999" s="4"/>
      <c r="S5999" s="4"/>
      <c r="T5999" s="29">
        <v>103.625</v>
      </c>
      <c r="U5999" s="4"/>
      <c r="V5999" s="9"/>
      <c r="W5999" s="9"/>
      <c r="X5999" s="9"/>
      <c r="Y5999" s="9"/>
      <c r="Z5999" s="9"/>
      <c r="AA5999" s="9"/>
    </row>
    <row r="6000" spans="1:27">
      <c r="A6000" s="39">
        <v>6</v>
      </c>
      <c r="B6000" s="39">
        <v>9</v>
      </c>
      <c r="C6000" s="41">
        <v>39697</v>
      </c>
      <c r="D6000" s="17">
        <v>0.70833333333333037</v>
      </c>
      <c r="E6000" s="18">
        <v>0.29691680245379454</v>
      </c>
      <c r="F6000" s="4">
        <v>31.914942090309552</v>
      </c>
      <c r="G6000" s="4">
        <v>70.196383185393728</v>
      </c>
      <c r="H6000" s="4">
        <v>38.281441095084183</v>
      </c>
      <c r="I6000" s="19">
        <v>1.2839349418752428</v>
      </c>
      <c r="J6000" s="19">
        <v>2.9470691049999282</v>
      </c>
      <c r="K6000" s="20">
        <v>1.9181085680706076</v>
      </c>
      <c r="L6000" s="20">
        <v>2.0079642221540759</v>
      </c>
      <c r="M6000" s="20">
        <v>8.9855654083468628E-2</v>
      </c>
      <c r="N6000" s="21">
        <v>18.5</v>
      </c>
      <c r="O6000" s="21">
        <f t="shared" si="96"/>
        <v>24.05</v>
      </c>
      <c r="P6000" s="21">
        <v>14.6875</v>
      </c>
      <c r="Q6000" s="19">
        <v>11.146288431438524</v>
      </c>
      <c r="R6000" s="4"/>
      <c r="S6000" s="4"/>
      <c r="T6000" s="29">
        <v>104.375</v>
      </c>
      <c r="U6000" s="4"/>
      <c r="V6000" s="9"/>
      <c r="W6000" s="9"/>
      <c r="X6000" s="9"/>
      <c r="Y6000" s="9"/>
      <c r="Z6000" s="9"/>
      <c r="AA6000" s="9"/>
    </row>
    <row r="6001" spans="1:27">
      <c r="A6001" s="39">
        <v>6</v>
      </c>
      <c r="B6001" s="39">
        <v>9</v>
      </c>
      <c r="C6001" s="41">
        <v>39697</v>
      </c>
      <c r="D6001" s="17">
        <v>0.75</v>
      </c>
      <c r="E6001" s="18">
        <v>0.30384856421379558</v>
      </c>
      <c r="F6001" s="4">
        <v>29.94699636190974</v>
      </c>
      <c r="G6001" s="4">
        <v>65.723726420119121</v>
      </c>
      <c r="H6001" s="4">
        <v>35.776730058209381</v>
      </c>
      <c r="I6001" s="19">
        <v>1.0808055493752047</v>
      </c>
      <c r="J6001" s="19">
        <v>2.2424013429999454</v>
      </c>
      <c r="K6001" s="20">
        <v>1.8585470179786046</v>
      </c>
      <c r="L6001" s="20">
        <v>1.9501473670905809</v>
      </c>
      <c r="M6001" s="20">
        <v>9.160034911197612E-2</v>
      </c>
      <c r="N6001" s="21">
        <v>13.375</v>
      </c>
      <c r="O6001" s="21">
        <f t="shared" si="96"/>
        <v>17.387499999999999</v>
      </c>
      <c r="P6001" s="21">
        <v>9.8125</v>
      </c>
      <c r="Q6001" s="19">
        <v>12.043889497063612</v>
      </c>
      <c r="R6001" s="4"/>
      <c r="S6001" s="4"/>
      <c r="T6001" s="29">
        <v>133.6</v>
      </c>
      <c r="U6001" s="4"/>
      <c r="V6001" s="9"/>
      <c r="W6001" s="9"/>
      <c r="X6001" s="9"/>
      <c r="Y6001" s="9"/>
      <c r="Z6001" s="9"/>
      <c r="AA6001" s="9"/>
    </row>
    <row r="6002" spans="1:27">
      <c r="A6002" s="39">
        <v>6</v>
      </c>
      <c r="B6002" s="39">
        <v>9</v>
      </c>
      <c r="C6002" s="41">
        <v>39697</v>
      </c>
      <c r="D6002" s="17">
        <v>0.79166666666666963</v>
      </c>
      <c r="E6002" s="18">
        <v>0.24548715845378691</v>
      </c>
      <c r="F6002" s="4">
        <v>24.432261103172756</v>
      </c>
      <c r="G6002" s="4">
        <v>55.981691136919991</v>
      </c>
      <c r="H6002" s="4">
        <v>31.549430033747235</v>
      </c>
      <c r="I6002" s="19">
        <v>0.67518166000012814</v>
      </c>
      <c r="J6002" s="19">
        <v>1.5377034564999623</v>
      </c>
      <c r="K6002" s="20">
        <v>1.7751574984796004</v>
      </c>
      <c r="L6002" s="20">
        <v>1.8460328312650893</v>
      </c>
      <c r="M6002" s="20">
        <v>7.0875332785488909E-2</v>
      </c>
      <c r="N6002" s="21">
        <v>13.8125</v>
      </c>
      <c r="O6002" s="21">
        <f t="shared" si="96"/>
        <v>17.956250000000001</v>
      </c>
      <c r="P6002" s="21">
        <v>10.5625</v>
      </c>
      <c r="Q6002" s="19">
        <v>14.927642168313884</v>
      </c>
      <c r="R6002" s="4"/>
      <c r="S6002" s="4"/>
      <c r="T6002" s="29">
        <v>136.72499999999999</v>
      </c>
      <c r="U6002" s="4"/>
      <c r="V6002" s="9"/>
      <c r="W6002" s="9"/>
      <c r="X6002" s="9"/>
      <c r="Y6002" s="9"/>
      <c r="Z6002" s="9"/>
      <c r="AA6002" s="9"/>
    </row>
    <row r="6003" spans="1:27">
      <c r="A6003" s="39">
        <v>6</v>
      </c>
      <c r="B6003" s="39">
        <v>9</v>
      </c>
      <c r="C6003" s="41">
        <v>39697</v>
      </c>
      <c r="D6003" s="17">
        <v>0.83333333333333037</v>
      </c>
      <c r="E6003" s="18">
        <v>0.22761383699628421</v>
      </c>
      <c r="F6003" s="4">
        <v>22.069476519385475</v>
      </c>
      <c r="G6003" s="4">
        <v>49.531330988145555</v>
      </c>
      <c r="H6003" s="4">
        <v>27.46185446876008</v>
      </c>
      <c r="I6003" s="19">
        <v>1.0798776250002053</v>
      </c>
      <c r="J6003" s="19">
        <v>2.370700041999942</v>
      </c>
      <c r="K6003" s="20">
        <v>1.7751642585721008</v>
      </c>
      <c r="L6003" s="20">
        <v>1.8518671426758384</v>
      </c>
      <c r="M6003" s="20">
        <v>7.6702884103737545E-2</v>
      </c>
      <c r="N6003" s="21">
        <v>14.8125</v>
      </c>
      <c r="O6003" s="21">
        <f t="shared" si="96"/>
        <v>19.256250000000001</v>
      </c>
      <c r="P6003" s="21">
        <v>10.9375</v>
      </c>
      <c r="Q6003" s="19">
        <v>16.722561097626556</v>
      </c>
      <c r="R6003" s="4"/>
      <c r="S6003" s="4"/>
      <c r="T6003" s="29">
        <v>124.77500000000001</v>
      </c>
      <c r="U6003" s="4"/>
      <c r="V6003" s="9"/>
      <c r="W6003" s="9"/>
      <c r="X6003" s="9"/>
      <c r="Y6003" s="9"/>
      <c r="Z6003" s="9"/>
      <c r="AA6003" s="9"/>
    </row>
    <row r="6004" spans="1:27">
      <c r="A6004" s="39">
        <v>6</v>
      </c>
      <c r="B6004" s="39">
        <v>9</v>
      </c>
      <c r="C6004" s="41">
        <v>39697</v>
      </c>
      <c r="D6004" s="17">
        <v>0.875</v>
      </c>
      <c r="E6004" s="18">
        <v>0.18265760165377751</v>
      </c>
      <c r="F6004" s="4">
        <v>18.392585456960816</v>
      </c>
      <c r="G6004" s="4">
        <v>43.738669115971064</v>
      </c>
      <c r="H6004" s="4">
        <v>25.346083659010258</v>
      </c>
      <c r="I6004" s="19">
        <v>1.0119771262501929</v>
      </c>
      <c r="J6004" s="19">
        <v>1.9863271599999512</v>
      </c>
      <c r="K6004" s="20">
        <v>1.7930418650626023</v>
      </c>
      <c r="L6004" s="20">
        <v>1.8692762914720866</v>
      </c>
      <c r="M6004" s="20">
        <v>7.6234426409484135E-2</v>
      </c>
      <c r="N6004" s="21">
        <v>12</v>
      </c>
      <c r="O6004" s="21">
        <f t="shared" si="96"/>
        <v>15.600000000000001</v>
      </c>
      <c r="P6004" s="21">
        <v>10.0625</v>
      </c>
      <c r="Q6004" s="19">
        <v>18.197299772814198</v>
      </c>
      <c r="R6004" s="4"/>
      <c r="S6004" s="4"/>
      <c r="T6004" s="29">
        <v>125.4</v>
      </c>
      <c r="U6004" s="4"/>
      <c r="V6004" s="9"/>
      <c r="W6004" s="9"/>
      <c r="X6004" s="9"/>
      <c r="Y6004" s="9"/>
      <c r="Z6004" s="9"/>
      <c r="AA6004" s="9"/>
    </row>
    <row r="6005" spans="1:27">
      <c r="A6005" s="39">
        <v>6</v>
      </c>
      <c r="B6005" s="39">
        <v>9</v>
      </c>
      <c r="C6005" s="41">
        <v>39697</v>
      </c>
      <c r="D6005" s="17">
        <v>0.91666666666666963</v>
      </c>
      <c r="E6005" s="18">
        <v>0.16246592222002454</v>
      </c>
      <c r="F6005" s="4">
        <v>17.080098702973441</v>
      </c>
      <c r="G6005" s="4">
        <v>43.478684807346085</v>
      </c>
      <c r="H6005" s="4">
        <v>26.398586104372651</v>
      </c>
      <c r="I6005" s="19">
        <v>0.94412546562518029</v>
      </c>
      <c r="J6005" s="19">
        <v>2.114547112499948</v>
      </c>
      <c r="K6005" s="20">
        <v>1.7751777901186019</v>
      </c>
      <c r="L6005" s="20">
        <v>1.8461746404810881</v>
      </c>
      <c r="M6005" s="20">
        <v>7.0996850362486319E-2</v>
      </c>
      <c r="N6005" s="21">
        <v>10.3125</v>
      </c>
      <c r="O6005" s="21">
        <f t="shared" si="96"/>
        <v>13.40625</v>
      </c>
      <c r="P6005" s="21">
        <v>7.0625</v>
      </c>
      <c r="Q6005" s="19">
        <v>17.557649719251646</v>
      </c>
      <c r="R6005" s="4"/>
      <c r="S6005" s="4"/>
      <c r="T6005" s="29">
        <v>114.19999999999999</v>
      </c>
      <c r="U6005" s="4"/>
      <c r="V6005" s="9"/>
      <c r="W6005" s="9"/>
      <c r="X6005" s="9"/>
      <c r="Y6005" s="9"/>
      <c r="Z6005" s="9"/>
      <c r="AA6005" s="9"/>
    </row>
    <row r="6006" spans="1:27">
      <c r="A6006" s="39">
        <v>6</v>
      </c>
      <c r="B6006" s="39">
        <v>9</v>
      </c>
      <c r="C6006" s="41">
        <v>39697</v>
      </c>
      <c r="D6006" s="17">
        <v>0.95833333333333037</v>
      </c>
      <c r="E6006" s="18">
        <v>0.14676463004877216</v>
      </c>
      <c r="F6006" s="4">
        <v>18.132520602823348</v>
      </c>
      <c r="G6006" s="4">
        <v>44.668137729770976</v>
      </c>
      <c r="H6006" s="4">
        <v>26.535617126947628</v>
      </c>
      <c r="I6006" s="19">
        <v>1.0111189706251935</v>
      </c>
      <c r="J6006" s="19">
        <v>2.2427771064999451</v>
      </c>
      <c r="K6006" s="20">
        <v>1.8049695403736039</v>
      </c>
      <c r="L6006" s="20">
        <v>1.8751596650148352</v>
      </c>
      <c r="M6006" s="20">
        <v>7.01901246412312E-2</v>
      </c>
      <c r="N6006" s="21">
        <v>8.875</v>
      </c>
      <c r="O6006" s="21">
        <f t="shared" si="96"/>
        <v>11.5375</v>
      </c>
      <c r="P6006" s="21">
        <v>5.9375</v>
      </c>
      <c r="Q6006" s="19">
        <v>16.148880707564022</v>
      </c>
      <c r="R6006" s="4"/>
      <c r="S6006" s="4"/>
      <c r="T6006" s="29">
        <v>113.05</v>
      </c>
      <c r="U6006" s="4"/>
      <c r="V6006" s="9"/>
      <c r="W6006" s="9"/>
      <c r="X6006" s="9"/>
      <c r="Y6006" s="9"/>
      <c r="Z6006" s="9"/>
      <c r="AA6006" s="9"/>
    </row>
    <row r="6007" spans="1:27">
      <c r="A6007" s="39">
        <v>7</v>
      </c>
      <c r="B6007" s="39">
        <v>9</v>
      </c>
      <c r="C6007" s="41">
        <v>39698</v>
      </c>
      <c r="D6007" s="17">
        <v>0</v>
      </c>
      <c r="E6007" s="18">
        <v>0.1310425362500198</v>
      </c>
      <c r="F6007" s="4">
        <v>16.162782993411028</v>
      </c>
      <c r="G6007" s="4">
        <v>40.059587776371387</v>
      </c>
      <c r="H6007" s="4">
        <v>23.896804782960352</v>
      </c>
      <c r="I6007" s="19">
        <v>1.0780915450002067</v>
      </c>
      <c r="J6007" s="19">
        <v>1.8583587734999543</v>
      </c>
      <c r="K6007" s="20">
        <v>1.8228474763476057</v>
      </c>
      <c r="L6007" s="20">
        <v>1.8809953485335842</v>
      </c>
      <c r="M6007" s="20">
        <v>5.8147872185978666E-2</v>
      </c>
      <c r="N6007" s="21">
        <v>6.875</v>
      </c>
      <c r="O6007" s="21">
        <f t="shared" si="96"/>
        <v>8.9375</v>
      </c>
      <c r="P6007" s="21">
        <v>5.8125</v>
      </c>
      <c r="Q6007" s="19">
        <v>18.969699561689296</v>
      </c>
      <c r="R6007" s="4"/>
      <c r="S6007" s="4"/>
      <c r="T6007" s="29">
        <v>109.52500000000001</v>
      </c>
      <c r="U6007" s="4"/>
      <c r="V6007" s="9"/>
      <c r="W6007" s="9"/>
      <c r="X6007" s="9"/>
      <c r="Y6007" s="9"/>
      <c r="Z6007" s="9"/>
      <c r="AA6007" s="9"/>
    </row>
    <row r="6008" spans="1:27">
      <c r="A6008" s="39">
        <v>7</v>
      </c>
      <c r="B6008" s="39">
        <v>9</v>
      </c>
      <c r="C6008" s="41">
        <v>39698</v>
      </c>
      <c r="D6008" s="17">
        <v>4.1666666666669627E-2</v>
      </c>
      <c r="E6008" s="18">
        <v>0.12208292200126845</v>
      </c>
      <c r="F6008" s="4">
        <v>13.798514470273748</v>
      </c>
      <c r="G6008" s="4">
        <v>33.605388948296962</v>
      </c>
      <c r="H6008" s="4">
        <v>19.806874478023214</v>
      </c>
      <c r="I6008" s="19">
        <v>0.9429463737501812</v>
      </c>
      <c r="J6008" s="19">
        <v>1.4739208859999637</v>
      </c>
      <c r="K6008" s="20">
        <v>1.7990262556716048</v>
      </c>
      <c r="L6008" s="20">
        <v>1.8521044431918363</v>
      </c>
      <c r="M6008" s="20">
        <v>5.3078187520231634E-2</v>
      </c>
      <c r="N6008" s="21">
        <v>5.875</v>
      </c>
      <c r="O6008" s="21">
        <f t="shared" si="96"/>
        <v>7.6375000000000002</v>
      </c>
      <c r="P6008" s="21">
        <v>3.875</v>
      </c>
      <c r="Q6008" s="19">
        <v>13.843692434876315</v>
      </c>
      <c r="R6008" s="4"/>
      <c r="S6008" s="4"/>
      <c r="T6008" s="29">
        <v>113.9</v>
      </c>
      <c r="U6008" s="4"/>
      <c r="V6008" s="9"/>
      <c r="W6008" s="9"/>
      <c r="X6008" s="9"/>
      <c r="Y6008" s="9"/>
      <c r="Z6008" s="9"/>
      <c r="AA6008" s="9"/>
    </row>
    <row r="6009" spans="1:27">
      <c r="A6009" s="39">
        <v>7</v>
      </c>
      <c r="B6009" s="39">
        <v>9</v>
      </c>
      <c r="C6009" s="41">
        <v>39698</v>
      </c>
      <c r="D6009" s="17">
        <v>8.3333333333330373E-2</v>
      </c>
      <c r="E6009" s="18">
        <v>0.12216039013126848</v>
      </c>
      <c r="F6009" s="4">
        <v>15.902332606011061</v>
      </c>
      <c r="G6009" s="4">
        <v>37.43022214542161</v>
      </c>
      <c r="H6009" s="4">
        <v>21.527889539410552</v>
      </c>
      <c r="I6009" s="19">
        <v>1.0098840637501945</v>
      </c>
      <c r="J6009" s="19">
        <v>2.0507418164999494</v>
      </c>
      <c r="K6009" s="20">
        <v>1.8109472845051058</v>
      </c>
      <c r="L6009" s="20">
        <v>1.8695160766160845</v>
      </c>
      <c r="M6009" s="20">
        <v>5.8568792110978651E-2</v>
      </c>
      <c r="N6009" s="21">
        <v>7.5625</v>
      </c>
      <c r="O6009" s="21">
        <f t="shared" si="96"/>
        <v>9.8312500000000007</v>
      </c>
      <c r="P6009" s="21">
        <v>5</v>
      </c>
      <c r="Q6009" s="19">
        <v>18.587410597814273</v>
      </c>
      <c r="R6009" s="4"/>
      <c r="S6009" s="4"/>
      <c r="T6009" s="29">
        <v>121.52500000000001</v>
      </c>
      <c r="U6009" s="4"/>
      <c r="V6009" s="9"/>
      <c r="W6009" s="9"/>
      <c r="X6009" s="9"/>
      <c r="Y6009" s="9"/>
      <c r="Z6009" s="9"/>
      <c r="AA6009" s="9"/>
    </row>
    <row r="6010" spans="1:27">
      <c r="A6010" s="39">
        <v>7</v>
      </c>
      <c r="B6010" s="39">
        <v>9</v>
      </c>
      <c r="C6010" s="41">
        <v>39698</v>
      </c>
      <c r="D6010" s="17">
        <v>0.125</v>
      </c>
      <c r="E6010" s="18">
        <v>0.11771160612376783</v>
      </c>
      <c r="F6010" s="4">
        <v>16.560679442786004</v>
      </c>
      <c r="G6010" s="4">
        <v>38.619554774971505</v>
      </c>
      <c r="H6010" s="4">
        <v>22.058875332185497</v>
      </c>
      <c r="I6010" s="19">
        <v>0.80756398875015578</v>
      </c>
      <c r="J6010" s="19">
        <v>1.858545862499954</v>
      </c>
      <c r="K6010" s="20">
        <v>1.8407396255581081</v>
      </c>
      <c r="L6010" s="20">
        <v>1.8985045870458315</v>
      </c>
      <c r="M6010" s="20">
        <v>5.7764961487723365E-2</v>
      </c>
      <c r="N6010" s="21">
        <v>6.8125</v>
      </c>
      <c r="O6010" s="21">
        <f t="shared" si="96"/>
        <v>8.8562500000000011</v>
      </c>
      <c r="P6010" s="21">
        <v>4.625</v>
      </c>
      <c r="Q6010" s="19">
        <v>18.139863405064236</v>
      </c>
      <c r="R6010" s="4"/>
      <c r="S6010" s="4"/>
      <c r="T6010" s="29">
        <v>115.375</v>
      </c>
      <c r="U6010" s="4"/>
      <c r="V6010" s="9"/>
      <c r="W6010" s="9"/>
      <c r="X6010" s="9"/>
      <c r="Y6010" s="9"/>
      <c r="Z6010" s="9"/>
      <c r="AA6010" s="9"/>
    </row>
    <row r="6011" spans="1:27">
      <c r="A6011" s="39">
        <v>7</v>
      </c>
      <c r="B6011" s="39">
        <v>9</v>
      </c>
      <c r="C6011" s="41">
        <v>39698</v>
      </c>
      <c r="D6011" s="17">
        <v>0.16666666666666963</v>
      </c>
      <c r="E6011" s="18">
        <v>0.11098929523376681</v>
      </c>
      <c r="F6011" s="4">
        <v>14.85313560703616</v>
      </c>
      <c r="G6011" s="4">
        <v>34.931772250746832</v>
      </c>
      <c r="H6011" s="4">
        <v>20.07863664371067</v>
      </c>
      <c r="I6011" s="19">
        <v>0.87450167875016893</v>
      </c>
      <c r="J6011" s="19">
        <v>1.8586082254999541</v>
      </c>
      <c r="K6011" s="20">
        <v>1.8228752722573578</v>
      </c>
      <c r="L6011" s="20">
        <v>1.8753998580828333</v>
      </c>
      <c r="M6011" s="20">
        <v>5.2524585825475589E-2</v>
      </c>
      <c r="N6011" s="21">
        <v>5.0625</v>
      </c>
      <c r="O6011" s="21">
        <f t="shared" si="96"/>
        <v>6.5812499999999998</v>
      </c>
      <c r="P6011" s="21">
        <v>3</v>
      </c>
      <c r="Q6011" s="19">
        <v>19.679411497751893</v>
      </c>
      <c r="R6011" s="4"/>
      <c r="S6011" s="4"/>
      <c r="T6011" s="29">
        <v>110.44999999999999</v>
      </c>
      <c r="U6011" s="4"/>
      <c r="V6011" s="9"/>
      <c r="W6011" s="9"/>
      <c r="X6011" s="9"/>
      <c r="Y6011" s="9"/>
      <c r="Z6011" s="9"/>
      <c r="AA6011" s="9"/>
    </row>
    <row r="6012" spans="1:27">
      <c r="A6012" s="39">
        <v>7</v>
      </c>
      <c r="B6012" s="39">
        <v>9</v>
      </c>
      <c r="C6012" s="41">
        <v>39698</v>
      </c>
      <c r="D6012" s="17">
        <v>0.20833333333333037</v>
      </c>
      <c r="E6012" s="18">
        <v>0.14732914318127235</v>
      </c>
      <c r="F6012" s="4">
        <v>23.004458866372929</v>
      </c>
      <c r="G6012" s="4">
        <v>49.963272288820455</v>
      </c>
      <c r="H6012" s="4">
        <v>26.958813422447527</v>
      </c>
      <c r="I6012" s="19">
        <v>0.94136262312518237</v>
      </c>
      <c r="J6012" s="19">
        <v>2.1791293034999457</v>
      </c>
      <c r="K6012" s="20">
        <v>1.8824535578388615</v>
      </c>
      <c r="L6012" s="20">
        <v>1.9506974711465759</v>
      </c>
      <c r="M6012" s="20">
        <v>6.8243913307714343E-2</v>
      </c>
      <c r="N6012" s="21">
        <v>6.875</v>
      </c>
      <c r="O6012" s="21">
        <f t="shared" si="96"/>
        <v>8.9375</v>
      </c>
      <c r="P6012" s="21">
        <v>5</v>
      </c>
      <c r="Q6012" s="19">
        <v>10.962112285063558</v>
      </c>
      <c r="R6012" s="4"/>
      <c r="S6012" s="4"/>
      <c r="T6012" s="29">
        <v>121.64999999999999</v>
      </c>
      <c r="U6012" s="4"/>
      <c r="V6012" s="9"/>
      <c r="W6012" s="9"/>
      <c r="X6012" s="9"/>
      <c r="Y6012" s="9"/>
      <c r="Z6012" s="9"/>
      <c r="AA6012" s="9"/>
    </row>
    <row r="6013" spans="1:27">
      <c r="A6013" s="39">
        <v>7</v>
      </c>
      <c r="B6013" s="39">
        <v>9</v>
      </c>
      <c r="C6013" s="41">
        <v>39698</v>
      </c>
      <c r="D6013" s="17">
        <v>0.25</v>
      </c>
      <c r="E6013" s="18">
        <v>0.1723691413300262</v>
      </c>
      <c r="F6013" s="4">
        <v>28.133014007334978</v>
      </c>
      <c r="G6013" s="4">
        <v>56.822651262644825</v>
      </c>
      <c r="H6013" s="4">
        <v>28.689637255309851</v>
      </c>
      <c r="I6013" s="19">
        <v>1.2098529318752347</v>
      </c>
      <c r="J6013" s="19">
        <v>2.5637622074999364</v>
      </c>
      <c r="K6013" s="20">
        <v>1.9062894064461133</v>
      </c>
      <c r="L6013" s="20">
        <v>1.991267827837822</v>
      </c>
      <c r="M6013" s="20">
        <v>8.497842139170847E-2</v>
      </c>
      <c r="N6013" s="21">
        <v>8.125</v>
      </c>
      <c r="O6013" s="21">
        <f t="shared" si="96"/>
        <v>10.5625</v>
      </c>
      <c r="P6013" s="21">
        <v>5.8125</v>
      </c>
      <c r="Q6013" s="19">
        <v>8.0778921836257833</v>
      </c>
      <c r="R6013" s="4"/>
      <c r="S6013" s="4"/>
      <c r="T6013" s="29">
        <v>129.55000000000001</v>
      </c>
      <c r="U6013" s="4"/>
      <c r="V6013" s="9"/>
      <c r="W6013" s="9"/>
      <c r="X6013" s="9"/>
      <c r="Y6013" s="9"/>
      <c r="Z6013" s="9"/>
      <c r="AA6013" s="9"/>
    </row>
    <row r="6014" spans="1:27">
      <c r="A6014" s="39">
        <v>7</v>
      </c>
      <c r="B6014" s="39">
        <v>9</v>
      </c>
      <c r="C6014" s="41">
        <v>39698</v>
      </c>
      <c r="D6014" s="17">
        <v>0.29166666666666963</v>
      </c>
      <c r="E6014" s="18">
        <v>0.19516538044252968</v>
      </c>
      <c r="F6014" s="4">
        <v>29.449782847747365</v>
      </c>
      <c r="G6014" s="4">
        <v>57.222747029544784</v>
      </c>
      <c r="H6014" s="4">
        <v>27.77296418179742</v>
      </c>
      <c r="I6014" s="19">
        <v>1.0077910012501961</v>
      </c>
      <c r="J6014" s="19">
        <v>2.4997529104999376</v>
      </c>
      <c r="K6014" s="20">
        <v>1.8228961490136091</v>
      </c>
      <c r="L6014" s="20">
        <v>1.8929102461990803</v>
      </c>
      <c r="M6014" s="20">
        <v>7.0014097185471302E-2</v>
      </c>
      <c r="N6014" s="21">
        <v>8.5625</v>
      </c>
      <c r="O6014" s="21">
        <f t="shared" si="96"/>
        <v>11.13125</v>
      </c>
      <c r="P6014" s="21">
        <v>6.375</v>
      </c>
      <c r="Q6014" s="19">
        <v>10.001843945313475</v>
      </c>
      <c r="R6014" s="4"/>
      <c r="S6014" s="4"/>
      <c r="T6014" s="29">
        <v>134.22499999999999</v>
      </c>
      <c r="U6014" s="4"/>
      <c r="V6014" s="9"/>
      <c r="W6014" s="9"/>
      <c r="X6014" s="9"/>
      <c r="Y6014" s="9"/>
      <c r="Z6014" s="9"/>
      <c r="AA6014" s="9"/>
    </row>
    <row r="6015" spans="1:27">
      <c r="A6015" s="39">
        <v>7</v>
      </c>
      <c r="B6015" s="39">
        <v>9</v>
      </c>
      <c r="C6015" s="41">
        <v>39698</v>
      </c>
      <c r="D6015" s="17">
        <v>0.33333333333333037</v>
      </c>
      <c r="E6015" s="18">
        <v>0.20437604881628108</v>
      </c>
      <c r="F6015" s="4">
        <v>26.690973711935115</v>
      </c>
      <c r="G6015" s="4">
        <v>52.744361650245182</v>
      </c>
      <c r="H6015" s="4">
        <v>26.053387938310074</v>
      </c>
      <c r="I6015" s="19">
        <v>1.2088203543752354</v>
      </c>
      <c r="J6015" s="19">
        <v>2.435738328499939</v>
      </c>
      <c r="K6015" s="20">
        <v>1.8646035484318619</v>
      </c>
      <c r="L6015" s="20">
        <v>1.9392701168290758</v>
      </c>
      <c r="M6015" s="20">
        <v>7.4666568397213806E-2</v>
      </c>
      <c r="N6015" s="21">
        <v>7.9375</v>
      </c>
      <c r="O6015" s="21">
        <f t="shared" si="96"/>
        <v>10.31875</v>
      </c>
      <c r="P6015" s="21">
        <v>6.3125</v>
      </c>
      <c r="Q6015" s="19">
        <v>11.733583093188646</v>
      </c>
      <c r="R6015" s="4"/>
      <c r="S6015" s="4"/>
      <c r="T6015" s="29">
        <v>81.25</v>
      </c>
      <c r="U6015" s="4"/>
      <c r="V6015" s="9"/>
      <c r="W6015" s="9"/>
      <c r="X6015" s="9"/>
      <c r="Y6015" s="9"/>
      <c r="Z6015" s="9"/>
      <c r="AA6015" s="9"/>
    </row>
    <row r="6016" spans="1:27">
      <c r="A6016" s="39">
        <v>7</v>
      </c>
      <c r="B6016" s="39">
        <v>9</v>
      </c>
      <c r="C6016" s="41">
        <v>39698</v>
      </c>
      <c r="D6016" s="17">
        <v>0.375</v>
      </c>
      <c r="E6016" s="18">
        <v>0.23177098711378527</v>
      </c>
      <c r="F6016" s="4">
        <v>30.769189802559758</v>
      </c>
      <c r="G6016" s="4">
        <v>59.737789321444538</v>
      </c>
      <c r="H6016" s="4">
        <v>28.96859951888478</v>
      </c>
      <c r="I6016" s="19">
        <v>1.2083180193752359</v>
      </c>
      <c r="J6016" s="19">
        <v>2.7563207124999312</v>
      </c>
      <c r="K6016" s="20">
        <v>1.8824822740301135</v>
      </c>
      <c r="L6016" s="20">
        <v>1.962475454684073</v>
      </c>
      <c r="M6016" s="20">
        <v>7.999318065395955E-2</v>
      </c>
      <c r="N6016" s="21">
        <v>8</v>
      </c>
      <c r="O6016" s="21">
        <f t="shared" si="96"/>
        <v>10.4</v>
      </c>
      <c r="P6016" s="21">
        <v>4.9375</v>
      </c>
      <c r="Q6016" s="19">
        <v>11.285463616938607</v>
      </c>
      <c r="R6016" s="4"/>
      <c r="S6016" s="4"/>
      <c r="T6016" s="29">
        <v>99.425000000000011</v>
      </c>
      <c r="U6016" s="4"/>
      <c r="V6016" s="9"/>
      <c r="W6016" s="9"/>
      <c r="X6016" s="9"/>
      <c r="Y6016" s="9"/>
      <c r="Z6016" s="9"/>
      <c r="AA6016" s="9"/>
    </row>
    <row r="6017" spans="1:27">
      <c r="A6017" s="39">
        <v>7</v>
      </c>
      <c r="B6017" s="39">
        <v>9</v>
      </c>
      <c r="C6017" s="41">
        <v>39698</v>
      </c>
      <c r="D6017" s="17">
        <v>0.41666666666666963</v>
      </c>
      <c r="E6017" s="18">
        <v>0.2933111492012947</v>
      </c>
      <c r="F6017" s="4">
        <v>37.609558742009156</v>
      </c>
      <c r="G6017" s="4">
        <v>72.403329701193371</v>
      </c>
      <c r="H6017" s="4">
        <v>34.793770959184215</v>
      </c>
      <c r="I6017" s="19">
        <v>1.2749347731252494</v>
      </c>
      <c r="J6017" s="19">
        <v>3.0769263504999231</v>
      </c>
      <c r="K6017" s="20">
        <v>1.8765322235548636</v>
      </c>
      <c r="L6017" s="20">
        <v>1.9741041380375717</v>
      </c>
      <c r="M6017" s="20">
        <v>9.7571914482707855E-2</v>
      </c>
      <c r="N6017" s="21">
        <v>12.375</v>
      </c>
      <c r="O6017" s="21">
        <f t="shared" si="96"/>
        <v>16.087500000000002</v>
      </c>
      <c r="P6017" s="21">
        <v>8.125</v>
      </c>
      <c r="Q6017" s="19">
        <v>9.4906348418759343</v>
      </c>
      <c r="R6017" s="4"/>
      <c r="S6017" s="4"/>
      <c r="T6017" s="29">
        <v>105.35</v>
      </c>
      <c r="U6017" s="4"/>
      <c r="V6017" s="9"/>
      <c r="W6017" s="9"/>
      <c r="X6017" s="9"/>
      <c r="Y6017" s="9"/>
      <c r="Z6017" s="9"/>
      <c r="AA6017" s="9"/>
    </row>
    <row r="6018" spans="1:27">
      <c r="A6018" s="39">
        <v>7</v>
      </c>
      <c r="B6018" s="39">
        <v>9</v>
      </c>
      <c r="C6018" s="41">
        <v>39698</v>
      </c>
      <c r="D6018" s="17">
        <v>0.45833333333333037</v>
      </c>
      <c r="E6018" s="18">
        <v>0.31852724388629861</v>
      </c>
      <c r="F6018" s="4">
        <v>41.031661179096361</v>
      </c>
      <c r="G6018" s="4">
        <v>79.003913929267753</v>
      </c>
      <c r="H6018" s="4">
        <v>37.972252750171393</v>
      </c>
      <c r="I6018" s="19">
        <v>1.3414538506252631</v>
      </c>
      <c r="J6018" s="19">
        <v>2.8847124274999283</v>
      </c>
      <c r="K6018" s="20">
        <v>1.888453905674615</v>
      </c>
      <c r="L6018" s="20">
        <v>1.9799439749643206</v>
      </c>
      <c r="M6018" s="20">
        <v>9.1490069289705711E-2</v>
      </c>
      <c r="N6018" s="21">
        <v>12.875</v>
      </c>
      <c r="O6018" s="21">
        <f t="shared" si="96"/>
        <v>16.737500000000001</v>
      </c>
      <c r="P6018" s="21">
        <v>8.75</v>
      </c>
      <c r="Q6018" s="19">
        <v>9.4911973260009379</v>
      </c>
      <c r="R6018" s="4"/>
      <c r="S6018" s="4"/>
      <c r="T6018" s="29">
        <v>101.57500000000002</v>
      </c>
      <c r="U6018" s="4"/>
      <c r="V6018" s="9"/>
      <c r="W6018" s="9"/>
      <c r="X6018" s="9"/>
      <c r="Y6018" s="9"/>
      <c r="Z6018" s="9"/>
      <c r="AA6018" s="9"/>
    </row>
    <row r="6019" spans="1:27">
      <c r="A6019" s="39">
        <v>7</v>
      </c>
      <c r="B6019" s="39">
        <v>9</v>
      </c>
      <c r="C6019" s="41">
        <v>39698</v>
      </c>
      <c r="D6019" s="17">
        <v>0.5</v>
      </c>
      <c r="E6019" s="18">
        <v>0.28456564825629344</v>
      </c>
      <c r="F6019" s="4">
        <v>38.404156245171599</v>
      </c>
      <c r="G6019" s="4">
        <v>74.789225898668121</v>
      </c>
      <c r="H6019" s="4">
        <v>36.385069653496529</v>
      </c>
      <c r="I6019" s="19">
        <v>1.3409166312502632</v>
      </c>
      <c r="J6019" s="19">
        <v>2.6283771654999342</v>
      </c>
      <c r="K6019" s="20">
        <v>1.9003757014093661</v>
      </c>
      <c r="L6019" s="20">
        <v>1.9799947800443203</v>
      </c>
      <c r="M6019" s="20">
        <v>7.9619078634954266E-2</v>
      </c>
      <c r="N6019" s="21">
        <v>17.5</v>
      </c>
      <c r="O6019" s="21">
        <f t="shared" si="96"/>
        <v>22.75</v>
      </c>
      <c r="P6019" s="21">
        <v>10.875</v>
      </c>
      <c r="Q6019" s="19">
        <v>12.249562532376217</v>
      </c>
      <c r="R6019" s="4"/>
      <c r="S6019" s="4"/>
      <c r="T6019" s="29">
        <v>103.05</v>
      </c>
      <c r="U6019" s="4"/>
      <c r="V6019" s="9"/>
      <c r="W6019" s="9"/>
      <c r="X6019" s="9"/>
      <c r="Y6019" s="9"/>
      <c r="Z6019" s="9"/>
      <c r="AA6019" s="9"/>
    </row>
    <row r="6020" spans="1:27">
      <c r="A6020" s="39">
        <v>7</v>
      </c>
      <c r="B6020" s="39">
        <v>9</v>
      </c>
      <c r="C6020" s="41">
        <v>39698</v>
      </c>
      <c r="D6020" s="17">
        <v>0.54166666666666963</v>
      </c>
      <c r="E6020" s="18">
        <v>0.35309459725505393</v>
      </c>
      <c r="F6020" s="4">
        <v>48.00884574877076</v>
      </c>
      <c r="G6020" s="4">
        <v>88.250632615066877</v>
      </c>
      <c r="H6020" s="4">
        <v>40.241786866296124</v>
      </c>
      <c r="I6020" s="19">
        <v>1.742438118125343</v>
      </c>
      <c r="J6020" s="19">
        <v>3.0772307664999232</v>
      </c>
      <c r="K6020" s="20">
        <v>1.8348524893891127</v>
      </c>
      <c r="L6020" s="20">
        <v>1.9279389954915747</v>
      </c>
      <c r="M6020" s="20">
        <v>9.3086506102461997E-2</v>
      </c>
      <c r="N6020" s="21">
        <v>21.125</v>
      </c>
      <c r="O6020" s="21">
        <f t="shared" si="96"/>
        <v>27.462500000000002</v>
      </c>
      <c r="P6020" s="21">
        <v>13.75</v>
      </c>
      <c r="Q6020" s="19">
        <v>7.5041128198757479</v>
      </c>
      <c r="R6020" s="4"/>
      <c r="S6020" s="4"/>
      <c r="T6020" s="29">
        <v>93.924999999999997</v>
      </c>
      <c r="U6020" s="4"/>
      <c r="V6020" s="9"/>
      <c r="W6020" s="9"/>
      <c r="X6020" s="9"/>
      <c r="Y6020" s="9"/>
      <c r="Z6020" s="9"/>
      <c r="AA6020" s="9"/>
    </row>
    <row r="6021" spans="1:27">
      <c r="A6021" s="39">
        <v>7</v>
      </c>
      <c r="B6021" s="39">
        <v>9</v>
      </c>
      <c r="C6021" s="41">
        <v>39698</v>
      </c>
      <c r="D6021" s="17">
        <v>0.58333333333333037</v>
      </c>
      <c r="E6021" s="18">
        <v>0.32139935553254917</v>
      </c>
      <c r="F6021" s="4">
        <v>37.75212100010917</v>
      </c>
      <c r="G6021" s="4">
        <v>73.482124207493229</v>
      </c>
      <c r="H6021" s="4">
        <v>35.730003207384058</v>
      </c>
      <c r="I6021" s="19">
        <v>1.2058412287502378</v>
      </c>
      <c r="J6021" s="19">
        <v>2.8849957034999276</v>
      </c>
      <c r="K6021" s="20">
        <v>1.8646461881413652</v>
      </c>
      <c r="L6021" s="20">
        <v>1.9395679755170732</v>
      </c>
      <c r="M6021" s="20">
        <v>7.4921787375708093E-2</v>
      </c>
      <c r="N6021" s="21">
        <v>21.8125</v>
      </c>
      <c r="O6021" s="21">
        <f t="shared" si="96"/>
        <v>28.356249999999999</v>
      </c>
      <c r="P6021" s="21">
        <v>8.1875</v>
      </c>
      <c r="Q6021" s="19">
        <v>11.930324978126194</v>
      </c>
      <c r="R6021" s="4"/>
      <c r="S6021" s="4"/>
      <c r="T6021" s="29">
        <v>86.3</v>
      </c>
      <c r="U6021" s="4"/>
      <c r="V6021" s="9"/>
      <c r="W6021" s="9"/>
      <c r="X6021" s="9"/>
      <c r="Y6021" s="9"/>
      <c r="Z6021" s="9"/>
      <c r="AA6021" s="9"/>
    </row>
    <row r="6022" spans="1:27">
      <c r="A6022" s="39">
        <v>7</v>
      </c>
      <c r="B6022" s="39">
        <v>9</v>
      </c>
      <c r="C6022" s="41">
        <v>39698</v>
      </c>
      <c r="D6022" s="17">
        <v>0.625</v>
      </c>
      <c r="E6022" s="18">
        <v>0.34897648739505344</v>
      </c>
      <c r="F6022" s="4">
        <v>41.83301157619632</v>
      </c>
      <c r="G6022" s="4">
        <v>79.821029333992641</v>
      </c>
      <c r="H6022" s="4">
        <v>37.988017757796314</v>
      </c>
      <c r="I6022" s="19">
        <v>1.4062008018752779</v>
      </c>
      <c r="J6022" s="19">
        <v>3.013318713499924</v>
      </c>
      <c r="K6022" s="20">
        <v>1.8646533004403654</v>
      </c>
      <c r="L6022" s="20">
        <v>1.9454076270238221</v>
      </c>
      <c r="M6022" s="20">
        <v>8.0754326583456659E-2</v>
      </c>
      <c r="N6022" s="21">
        <v>11.625</v>
      </c>
      <c r="O6022" s="21">
        <f t="shared" si="96"/>
        <v>15.112500000000001</v>
      </c>
      <c r="P6022" s="21">
        <v>9.125</v>
      </c>
      <c r="Q6022" s="19">
        <v>10.134975856251017</v>
      </c>
      <c r="R6022" s="4"/>
      <c r="S6022" s="4"/>
      <c r="T6022" s="29">
        <v>98.699999999999989</v>
      </c>
      <c r="U6022" s="4"/>
      <c r="V6022" s="9"/>
      <c r="W6022" s="9"/>
      <c r="X6022" s="9"/>
      <c r="Y6022" s="9"/>
      <c r="Z6022" s="9"/>
      <c r="AA6022" s="9"/>
    </row>
    <row r="6023" spans="1:27">
      <c r="A6023" s="39">
        <v>7</v>
      </c>
      <c r="B6023" s="39">
        <v>9</v>
      </c>
      <c r="C6023" s="41">
        <v>39698</v>
      </c>
      <c r="D6023" s="17">
        <v>0.66666666666666963</v>
      </c>
      <c r="E6023" s="18">
        <v>0.34006529072755215</v>
      </c>
      <c r="F6023" s="4">
        <v>41.836003702271327</v>
      </c>
      <c r="G6023" s="4">
        <v>82.202410538892394</v>
      </c>
      <c r="H6023" s="4">
        <v>40.366406836621074</v>
      </c>
      <c r="I6023" s="19">
        <v>1.606448745000318</v>
      </c>
      <c r="J6023" s="19">
        <v>3.1416464799999209</v>
      </c>
      <c r="K6023" s="20">
        <v>1.8706177686591163</v>
      </c>
      <c r="L6023" s="20">
        <v>1.9512472785305714</v>
      </c>
      <c r="M6023" s="20">
        <v>8.0629509871454785E-2</v>
      </c>
      <c r="N6023" s="21">
        <v>24.0625</v>
      </c>
      <c r="O6023" s="21">
        <f t="shared" si="96"/>
        <v>31.28125</v>
      </c>
      <c r="P6023" s="21">
        <v>11.4375</v>
      </c>
      <c r="Q6023" s="19">
        <v>8.724333204063381</v>
      </c>
      <c r="R6023" s="4"/>
      <c r="S6023" s="4"/>
      <c r="T6023" s="29">
        <v>77.949999999999989</v>
      </c>
      <c r="U6023" s="4"/>
      <c r="V6023" s="9"/>
      <c r="W6023" s="9"/>
      <c r="X6023" s="9"/>
      <c r="Y6023" s="9"/>
      <c r="Z6023" s="9"/>
      <c r="AA6023" s="9"/>
    </row>
    <row r="6024" spans="1:27">
      <c r="A6024" s="39">
        <v>7</v>
      </c>
      <c r="B6024" s="39">
        <v>9</v>
      </c>
      <c r="C6024" s="41">
        <v>39698</v>
      </c>
      <c r="D6024" s="17">
        <v>0.70833333333333037</v>
      </c>
      <c r="E6024" s="18">
        <v>0.38366865052880883</v>
      </c>
      <c r="F6024" s="4">
        <v>44.207335485746128</v>
      </c>
      <c r="G6024" s="4">
        <v>88.279045792141829</v>
      </c>
      <c r="H6024" s="4">
        <v>44.071710306395701</v>
      </c>
      <c r="I6024" s="19">
        <v>1.5388552287503052</v>
      </c>
      <c r="J6024" s="19">
        <v>2.8211650394999284</v>
      </c>
      <c r="K6024" s="20">
        <v>1.8467953436641154</v>
      </c>
      <c r="L6024" s="20">
        <v>1.939717312785072</v>
      </c>
      <c r="M6024" s="20">
        <v>9.292196912095646E-2</v>
      </c>
      <c r="N6024" s="21">
        <v>12.125</v>
      </c>
      <c r="O6024" s="21">
        <f t="shared" si="96"/>
        <v>15.762500000000001</v>
      </c>
      <c r="P6024" s="21">
        <v>9.6875</v>
      </c>
      <c r="Q6024" s="19">
        <v>7.1210173674382204</v>
      </c>
      <c r="R6024" s="4"/>
      <c r="S6024" s="4"/>
      <c r="T6024" s="29">
        <v>115.85</v>
      </c>
      <c r="U6024" s="4"/>
      <c r="V6024" s="9"/>
      <c r="W6024" s="9"/>
      <c r="X6024" s="9"/>
      <c r="Y6024" s="9"/>
      <c r="Z6024" s="9"/>
      <c r="AA6024" s="9"/>
    </row>
    <row r="6025" spans="1:27">
      <c r="A6025" s="39">
        <v>7</v>
      </c>
      <c r="B6025" s="39">
        <v>9</v>
      </c>
      <c r="C6025" s="41">
        <v>39698</v>
      </c>
      <c r="D6025" s="17">
        <v>0.75</v>
      </c>
      <c r="E6025" s="18">
        <v>0.42961906020631602</v>
      </c>
      <c r="F6025" s="4">
        <v>49.473901652520681</v>
      </c>
      <c r="G6025" s="4">
        <v>90.793791361616599</v>
      </c>
      <c r="H6025" s="4">
        <v>41.319889709095911</v>
      </c>
      <c r="I6025" s="19">
        <v>1.404435652500279</v>
      </c>
      <c r="J6025" s="19">
        <v>3.1418568229999209</v>
      </c>
      <c r="K6025" s="20">
        <v>1.8348875112128653</v>
      </c>
      <c r="L6025" s="20">
        <v>1.9339764901383221</v>
      </c>
      <c r="M6025" s="20">
        <v>9.9088978925456872E-2</v>
      </c>
      <c r="N6025" s="21">
        <v>14.4375</v>
      </c>
      <c r="O6025" s="21">
        <f t="shared" si="96"/>
        <v>18.768750000000001</v>
      </c>
      <c r="P6025" s="21">
        <v>9.1875</v>
      </c>
      <c r="Q6025" s="19">
        <v>5.1325599688755208</v>
      </c>
      <c r="R6025" s="4"/>
      <c r="S6025" s="4"/>
      <c r="T6025" s="29">
        <v>99.5</v>
      </c>
      <c r="U6025" s="4"/>
      <c r="V6025" s="9"/>
      <c r="W6025" s="9"/>
      <c r="X6025" s="9"/>
      <c r="Y6025" s="9"/>
      <c r="Z6025" s="9"/>
      <c r="AA6025" s="9"/>
    </row>
    <row r="6026" spans="1:27">
      <c r="A6026" s="39">
        <v>7</v>
      </c>
      <c r="B6026" s="39">
        <v>9</v>
      </c>
      <c r="C6026" s="41">
        <v>39698</v>
      </c>
      <c r="D6026" s="17">
        <v>0.79166666666666963</v>
      </c>
      <c r="E6026" s="18">
        <v>0.41845477963506428</v>
      </c>
      <c r="F6026" s="4">
        <v>47.503737289308361</v>
      </c>
      <c r="G6026" s="4">
        <v>88.161618896916821</v>
      </c>
      <c r="H6026" s="4">
        <v>40.657881607608459</v>
      </c>
      <c r="I6026" s="19">
        <v>1.4706965856252929</v>
      </c>
      <c r="J6026" s="19">
        <v>3.270203086999917</v>
      </c>
      <c r="K6026" s="20">
        <v>2.1029799686321327</v>
      </c>
      <c r="L6026" s="20">
        <v>2.2988295678235384</v>
      </c>
      <c r="M6026" s="20">
        <v>0.19584959919140549</v>
      </c>
      <c r="N6026" s="21">
        <v>13.6875</v>
      </c>
      <c r="O6026" s="21">
        <f t="shared" si="96"/>
        <v>17.793749999999999</v>
      </c>
      <c r="P6026" s="21">
        <v>9.6875</v>
      </c>
      <c r="Q6026" s="19">
        <v>3.1438742448753203</v>
      </c>
      <c r="R6026" s="4"/>
      <c r="S6026" s="4"/>
      <c r="T6026" s="29">
        <v>94.949999999999989</v>
      </c>
      <c r="U6026" s="4"/>
      <c r="V6026" s="9"/>
      <c r="W6026" s="9"/>
      <c r="X6026" s="9"/>
      <c r="Y6026" s="9"/>
      <c r="Z6026" s="9"/>
      <c r="AA6026" s="9"/>
    </row>
    <row r="6027" spans="1:27">
      <c r="A6027" s="39">
        <v>7</v>
      </c>
      <c r="B6027" s="39">
        <v>9</v>
      </c>
      <c r="C6027" s="41">
        <v>39698</v>
      </c>
      <c r="D6027" s="17">
        <v>0.83333333333333037</v>
      </c>
      <c r="E6027" s="18">
        <v>0.41414156485506376</v>
      </c>
      <c r="F6027" s="4">
        <v>34.742070629921983</v>
      </c>
      <c r="G6027" s="4">
        <v>70.878073543793406</v>
      </c>
      <c r="H6027" s="4">
        <v>36.13600291387143</v>
      </c>
      <c r="I6027" s="19">
        <v>1.2028202418752398</v>
      </c>
      <c r="J6027" s="19">
        <v>2.4366996699999381</v>
      </c>
      <c r="K6027" s="20">
        <v>2.1089452435173834</v>
      </c>
      <c r="L6027" s="20">
        <v>2.3510017590522829</v>
      </c>
      <c r="M6027" s="20">
        <v>0.24205651553489937</v>
      </c>
      <c r="N6027" s="21">
        <v>12.875</v>
      </c>
      <c r="O6027" s="21">
        <f t="shared" si="96"/>
        <v>16.737500000000001</v>
      </c>
      <c r="P6027" s="21">
        <v>9.8125</v>
      </c>
      <c r="Q6027" s="19">
        <v>2.6949267214377759</v>
      </c>
      <c r="R6027" s="4"/>
      <c r="S6027" s="4"/>
      <c r="T6027" s="29">
        <v>172.8</v>
      </c>
      <c r="U6027" s="4"/>
      <c r="V6027" s="9"/>
      <c r="W6027" s="9"/>
      <c r="X6027" s="9"/>
      <c r="Y6027" s="9"/>
      <c r="Z6027" s="9"/>
      <c r="AA6027" s="9"/>
    </row>
    <row r="6028" spans="1:27">
      <c r="A6028" s="39">
        <v>7</v>
      </c>
      <c r="B6028" s="39">
        <v>9</v>
      </c>
      <c r="C6028" s="41">
        <v>39698</v>
      </c>
      <c r="D6028" s="17">
        <v>0.875</v>
      </c>
      <c r="E6028" s="18">
        <v>0.45789591578007055</v>
      </c>
      <c r="F6028" s="4">
        <v>35.270963339521941</v>
      </c>
      <c r="G6028" s="4">
        <v>68.7716624665686</v>
      </c>
      <c r="H6028" s="4">
        <v>33.500699127046659</v>
      </c>
      <c r="I6028" s="19">
        <v>1.1355197543752269</v>
      </c>
      <c r="J6028" s="19">
        <v>2.5009055689999364</v>
      </c>
      <c r="K6028" s="20">
        <v>2.7464053396489243</v>
      </c>
      <c r="L6028" s="20">
        <v>3.0864937199614637</v>
      </c>
      <c r="M6028" s="20">
        <v>0.34008838031253952</v>
      </c>
      <c r="N6028" s="21">
        <v>9.75</v>
      </c>
      <c r="O6028" s="21">
        <f t="shared" si="96"/>
        <v>12.675000000000001</v>
      </c>
      <c r="P6028" s="21">
        <v>8.0625</v>
      </c>
      <c r="Q6028" s="19">
        <v>1.5400566802501583</v>
      </c>
      <c r="R6028" s="4"/>
      <c r="S6028" s="4"/>
      <c r="T6028" s="29">
        <v>302.57499999999999</v>
      </c>
      <c r="U6028" s="4"/>
      <c r="V6028" s="9"/>
      <c r="W6028" s="9"/>
      <c r="X6028" s="9"/>
      <c r="Y6028" s="9"/>
      <c r="Z6028" s="9"/>
      <c r="AA6028" s="9"/>
    </row>
    <row r="6029" spans="1:27">
      <c r="A6029" s="39">
        <v>7</v>
      </c>
      <c r="B6029" s="39">
        <v>9</v>
      </c>
      <c r="C6029" s="41">
        <v>39698</v>
      </c>
      <c r="D6029" s="17">
        <v>0.91666666666666963</v>
      </c>
      <c r="E6029" s="18">
        <v>0.56586456632883708</v>
      </c>
      <c r="F6029" s="4">
        <v>66.467342845194253</v>
      </c>
      <c r="G6029" s="4">
        <v>99.932016903040676</v>
      </c>
      <c r="H6029" s="4">
        <v>33.464674057846437</v>
      </c>
      <c r="I6029" s="19">
        <v>1.936190590625388</v>
      </c>
      <c r="J6029" s="19">
        <v>3.5270435949999106</v>
      </c>
      <c r="K6029" s="20">
        <v>2.7523730231721757</v>
      </c>
      <c r="L6029" s="20">
        <v>3.1560617839144567</v>
      </c>
      <c r="M6029" s="20">
        <v>0.40368876074228122</v>
      </c>
      <c r="N6029" s="21">
        <v>17.8125</v>
      </c>
      <c r="O6029" s="21">
        <f t="shared" si="96"/>
        <v>23.15625</v>
      </c>
      <c r="P6029" s="21">
        <v>13.125</v>
      </c>
      <c r="Q6029" s="19">
        <v>1.6043241923126654</v>
      </c>
      <c r="R6029" s="4"/>
      <c r="S6029" s="4"/>
      <c r="T6029" s="29">
        <v>259.57500000000005</v>
      </c>
      <c r="U6029" s="4"/>
      <c r="V6029" s="9"/>
      <c r="W6029" s="9"/>
      <c r="X6029" s="9"/>
      <c r="Y6029" s="9"/>
      <c r="Z6029" s="9"/>
      <c r="AA6029" s="9"/>
    </row>
    <row r="6030" spans="1:27">
      <c r="A6030" s="39">
        <v>7</v>
      </c>
      <c r="B6030" s="39">
        <v>9</v>
      </c>
      <c r="C6030" s="41">
        <v>39698</v>
      </c>
      <c r="D6030" s="17">
        <v>0.95833333333333037</v>
      </c>
      <c r="E6030" s="18">
        <v>0.60287580473634295</v>
      </c>
      <c r="F6030" s="4">
        <v>91.612679535254586</v>
      </c>
      <c r="G6030" s="4">
        <v>126.73986543478817</v>
      </c>
      <c r="H6030" s="4">
        <v>35.127185899533586</v>
      </c>
      <c r="I6030" s="19">
        <v>2.6695818700005356</v>
      </c>
      <c r="J6030" s="19">
        <v>4.8738797464998758</v>
      </c>
      <c r="K6030" s="20">
        <v>2.2579081474206451</v>
      </c>
      <c r="L6030" s="20">
        <v>2.5480813467977628</v>
      </c>
      <c r="M6030" s="20">
        <v>0.29017319937711794</v>
      </c>
      <c r="N6030" s="21">
        <v>20</v>
      </c>
      <c r="O6030" s="21">
        <f t="shared" si="96"/>
        <v>26</v>
      </c>
      <c r="P6030" s="21">
        <v>13.375</v>
      </c>
      <c r="Q6030" s="19">
        <v>1.668596604062673</v>
      </c>
      <c r="R6030" s="4"/>
      <c r="S6030" s="4"/>
      <c r="T6030" s="29">
        <v>205.125</v>
      </c>
      <c r="U6030" s="4"/>
      <c r="V6030" s="9"/>
      <c r="W6030" s="9"/>
      <c r="X6030" s="9"/>
      <c r="Y6030" s="9"/>
      <c r="Z6030" s="9"/>
      <c r="AA6030" s="9"/>
    </row>
    <row r="6031" spans="1:27">
      <c r="A6031" s="39">
        <v>8</v>
      </c>
      <c r="B6031" s="39">
        <v>9</v>
      </c>
      <c r="C6031" s="41">
        <v>39699</v>
      </c>
      <c r="D6031" s="17">
        <v>0</v>
      </c>
      <c r="E6031" s="18">
        <v>0.45875559683382089</v>
      </c>
      <c r="F6031" s="4">
        <v>68.714736779306577</v>
      </c>
      <c r="G6031" s="4">
        <v>101.00421668661555</v>
      </c>
      <c r="H6031" s="4">
        <v>32.28947990730898</v>
      </c>
      <c r="I6031" s="19">
        <v>2.0013422006254022</v>
      </c>
      <c r="J6031" s="19">
        <v>3.7837969004999032</v>
      </c>
      <c r="K6031" s="20">
        <v>2.5557945933104147</v>
      </c>
      <c r="L6031" s="20">
        <v>2.8319150870324861</v>
      </c>
      <c r="M6031" s="20">
        <v>0.27612049372207137</v>
      </c>
      <c r="N6031" s="21">
        <v>15.625</v>
      </c>
      <c r="O6031" s="21">
        <f t="shared" si="96"/>
        <v>20.3125</v>
      </c>
      <c r="P6031" s="21">
        <v>9.6875</v>
      </c>
      <c r="Q6031" s="19">
        <v>1.5403389022501601</v>
      </c>
      <c r="R6031" s="4"/>
      <c r="S6031" s="4"/>
      <c r="T6031" s="29">
        <v>142.67500000000001</v>
      </c>
      <c r="U6031" s="4"/>
      <c r="V6031" s="9"/>
      <c r="W6031" s="9"/>
      <c r="X6031" s="9"/>
      <c r="Y6031" s="9"/>
      <c r="Z6031" s="9"/>
      <c r="AA6031" s="9"/>
    </row>
    <row r="6032" spans="1:27">
      <c r="A6032" s="39">
        <v>8</v>
      </c>
      <c r="B6032" s="39">
        <v>9</v>
      </c>
      <c r="C6032" s="41">
        <v>39699</v>
      </c>
      <c r="D6032" s="17">
        <v>4.1666666666669627E-2</v>
      </c>
      <c r="E6032" s="18">
        <v>0.3787123260838085</v>
      </c>
      <c r="F6032" s="4">
        <v>57.530037175032561</v>
      </c>
      <c r="G6032" s="4">
        <v>88.996810310991663</v>
      </c>
      <c r="H6032" s="4">
        <v>31.466773135959112</v>
      </c>
      <c r="I6032" s="19">
        <v>1.4003472037502822</v>
      </c>
      <c r="J6032" s="19">
        <v>3.1425813964999199</v>
      </c>
      <c r="K6032" s="20">
        <v>2.526016380282663</v>
      </c>
      <c r="L6032" s="20">
        <v>2.7335339199697444</v>
      </c>
      <c r="M6032" s="20">
        <v>0.2075175396870812</v>
      </c>
      <c r="N6032" s="21">
        <v>12.625</v>
      </c>
      <c r="O6032" s="21">
        <f t="shared" si="96"/>
        <v>16.412500000000001</v>
      </c>
      <c r="P6032" s="21">
        <v>9.625</v>
      </c>
      <c r="Q6032" s="19">
        <v>1.5404564947501609</v>
      </c>
      <c r="R6032" s="4"/>
      <c r="S6032" s="4"/>
      <c r="T6032" s="29">
        <v>147.875</v>
      </c>
      <c r="U6032" s="4"/>
      <c r="V6032" s="9"/>
      <c r="W6032" s="9"/>
      <c r="X6032" s="9"/>
      <c r="Y6032" s="9"/>
      <c r="Z6032" s="9"/>
      <c r="AA6032" s="9"/>
    </row>
    <row r="6033" spans="1:27">
      <c r="A6033" s="39">
        <v>8</v>
      </c>
      <c r="B6033" s="39">
        <v>9</v>
      </c>
      <c r="C6033" s="41">
        <v>39699</v>
      </c>
      <c r="D6033" s="17">
        <v>8.3333333333330373E-2</v>
      </c>
      <c r="E6033" s="18">
        <v>0.32382238648755013</v>
      </c>
      <c r="F6033" s="4">
        <v>61.878523839932186</v>
      </c>
      <c r="G6033" s="4">
        <v>92.568967659941322</v>
      </c>
      <c r="H6033" s="4">
        <v>30.690443820009129</v>
      </c>
      <c r="I6033" s="19">
        <v>1.8663923818753765</v>
      </c>
      <c r="J6033" s="19">
        <v>3.6557703789999061</v>
      </c>
      <c r="K6033" s="20">
        <v>2.5021956311089122</v>
      </c>
      <c r="L6033" s="20">
        <v>2.6872718398477482</v>
      </c>
      <c r="M6033" s="20">
        <v>0.1850762087388359</v>
      </c>
      <c r="N6033" s="21">
        <v>13.75</v>
      </c>
      <c r="O6033" s="21">
        <f t="shared" si="96"/>
        <v>17.875</v>
      </c>
      <c r="P6033" s="21">
        <v>9.625</v>
      </c>
      <c r="Q6033" s="19">
        <v>1.7330963613126813</v>
      </c>
      <c r="R6033" s="4"/>
      <c r="S6033" s="4"/>
      <c r="T6033" s="29">
        <v>144.875</v>
      </c>
      <c r="U6033" s="4"/>
      <c r="V6033" s="9"/>
      <c r="W6033" s="9"/>
      <c r="X6033" s="9"/>
      <c r="Y6033" s="9"/>
      <c r="Z6033" s="9"/>
      <c r="AA6033" s="9"/>
    </row>
    <row r="6034" spans="1:27">
      <c r="A6034" s="39">
        <v>8</v>
      </c>
      <c r="B6034" s="39">
        <v>9</v>
      </c>
      <c r="C6034" s="41">
        <v>39699</v>
      </c>
      <c r="D6034" s="17">
        <v>0.125</v>
      </c>
      <c r="E6034" s="18">
        <v>0.28496513050754413</v>
      </c>
      <c r="F6034" s="4">
        <v>59.381981219907416</v>
      </c>
      <c r="G6034" s="4">
        <v>87.954868195241744</v>
      </c>
      <c r="H6034" s="4">
        <v>28.572886975334324</v>
      </c>
      <c r="I6034" s="19">
        <v>1.5324016193753101</v>
      </c>
      <c r="J6034" s="19">
        <v>2.9503738154999244</v>
      </c>
      <c r="K6034" s="20">
        <v>2.6154001351304208</v>
      </c>
      <c r="L6034" s="20">
        <v>2.7800077868157391</v>
      </c>
      <c r="M6034" s="20">
        <v>0.16460765168531821</v>
      </c>
      <c r="N6034" s="21">
        <v>13.5625</v>
      </c>
      <c r="O6034" s="21">
        <f t="shared" si="96"/>
        <v>17.631250000000001</v>
      </c>
      <c r="P6034" s="21">
        <v>9</v>
      </c>
      <c r="Q6034" s="19">
        <v>1.6048122011876689</v>
      </c>
      <c r="R6034" s="4"/>
      <c r="S6034" s="4"/>
      <c r="T6034" s="29">
        <v>133.70000000000002</v>
      </c>
      <c r="U6034" s="4"/>
      <c r="V6034" s="9"/>
      <c r="W6034" s="9"/>
      <c r="X6034" s="9"/>
      <c r="Y6034" s="9"/>
      <c r="Z6034" s="9"/>
      <c r="AA6034" s="9"/>
    </row>
    <row r="6035" spans="1:27">
      <c r="A6035" s="39">
        <v>8</v>
      </c>
      <c r="B6035" s="39">
        <v>9</v>
      </c>
      <c r="C6035" s="41">
        <v>39699</v>
      </c>
      <c r="D6035" s="17">
        <v>0.16666666666666963</v>
      </c>
      <c r="E6035" s="18">
        <v>0.28744165258254462</v>
      </c>
      <c r="F6035" s="4">
        <v>73.212102143493752</v>
      </c>
      <c r="G6035" s="4">
        <v>102.75399247609033</v>
      </c>
      <c r="H6035" s="4">
        <v>29.541890332596584</v>
      </c>
      <c r="I6035" s="19">
        <v>1.864773746875378</v>
      </c>
      <c r="J6035" s="19">
        <v>3.4635945079999111</v>
      </c>
      <c r="K6035" s="20">
        <v>2.5379607626794161</v>
      </c>
      <c r="L6035" s="20">
        <v>2.7337452616857427</v>
      </c>
      <c r="M6035" s="20">
        <v>0.19578449900632655</v>
      </c>
      <c r="N6035" s="21">
        <v>14.25</v>
      </c>
      <c r="O6035" s="21">
        <f t="shared" si="96"/>
        <v>18.525000000000002</v>
      </c>
      <c r="P6035" s="21">
        <v>9.5625</v>
      </c>
      <c r="Q6035" s="19">
        <v>1.5407151982501626</v>
      </c>
      <c r="R6035" s="4"/>
      <c r="S6035" s="4"/>
      <c r="T6035" s="29">
        <v>187.25</v>
      </c>
      <c r="U6035" s="4"/>
      <c r="V6035" s="9"/>
      <c r="W6035" s="9"/>
      <c r="X6035" s="9"/>
      <c r="Y6035" s="9"/>
      <c r="Z6035" s="9"/>
      <c r="AA6035" s="9"/>
    </row>
    <row r="6036" spans="1:27">
      <c r="A6036" s="39">
        <v>8</v>
      </c>
      <c r="B6036" s="39">
        <v>9</v>
      </c>
      <c r="C6036" s="41">
        <v>39699</v>
      </c>
      <c r="D6036" s="17">
        <v>0.20833333333333037</v>
      </c>
      <c r="E6036" s="18">
        <v>0.37966740770505886</v>
      </c>
      <c r="F6036" s="4">
        <v>110.74871284102808</v>
      </c>
      <c r="G6036" s="4">
        <v>144.89839508503636</v>
      </c>
      <c r="H6036" s="4">
        <v>34.149682244008289</v>
      </c>
      <c r="I6036" s="19">
        <v>2.729340355625554</v>
      </c>
      <c r="J6036" s="19">
        <v>4.682433205499879</v>
      </c>
      <c r="K6036" s="20">
        <v>2.5141396215339156</v>
      </c>
      <c r="L6036" s="20">
        <v>2.7396063106604913</v>
      </c>
      <c r="M6036" s="20">
        <v>0.2254666891265763</v>
      </c>
      <c r="N6036" s="21">
        <v>17.875</v>
      </c>
      <c r="O6036" s="21">
        <f t="shared" si="96"/>
        <v>23.237500000000001</v>
      </c>
      <c r="P6036" s="21">
        <v>13.4375</v>
      </c>
      <c r="Q6036" s="19">
        <v>1.6050081886876699</v>
      </c>
      <c r="R6036" s="4"/>
      <c r="S6036" s="4"/>
      <c r="T6036" s="29">
        <v>206.35</v>
      </c>
      <c r="U6036" s="4"/>
      <c r="V6036" s="9"/>
      <c r="W6036" s="9"/>
      <c r="X6036" s="9"/>
      <c r="Y6036" s="9"/>
      <c r="Z6036" s="9"/>
      <c r="AA6036" s="9"/>
    </row>
    <row r="6037" spans="1:27">
      <c r="A6037" s="39">
        <v>8</v>
      </c>
      <c r="B6037" s="39">
        <v>9</v>
      </c>
      <c r="C6037" s="41">
        <v>39699</v>
      </c>
      <c r="D6037" s="17">
        <v>0.25</v>
      </c>
      <c r="E6037" s="18">
        <v>0.53876223295508363</v>
      </c>
      <c r="F6037" s="4">
        <v>140.38766140162556</v>
      </c>
      <c r="G6037" s="4">
        <v>178.59365083048317</v>
      </c>
      <c r="H6037" s="4">
        <v>38.205989428857578</v>
      </c>
      <c r="I6037" s="19">
        <v>3.3937497206256904</v>
      </c>
      <c r="J6037" s="19">
        <v>6.5427738539998321</v>
      </c>
      <c r="K6037" s="20">
        <v>2.7107532663649287</v>
      </c>
      <c r="L6037" s="20">
        <v>2.9771536807532186</v>
      </c>
      <c r="M6037" s="20">
        <v>0.26640041438828943</v>
      </c>
      <c r="N6037" s="21">
        <v>24.4375</v>
      </c>
      <c r="O6037" s="21">
        <f t="shared" si="96"/>
        <v>31.768750000000001</v>
      </c>
      <c r="P6037" s="21">
        <v>17.0625</v>
      </c>
      <c r="Q6037" s="19">
        <v>1.6693139183126773</v>
      </c>
      <c r="R6037" s="4"/>
      <c r="S6037" s="4"/>
      <c r="T6037" s="29">
        <v>212.8</v>
      </c>
      <c r="U6037" s="4"/>
      <c r="V6037" s="9"/>
      <c r="W6037" s="9"/>
      <c r="X6037" s="9"/>
      <c r="Y6037" s="9"/>
      <c r="Z6037" s="9"/>
      <c r="AA6037" s="9"/>
    </row>
    <row r="6038" spans="1:27">
      <c r="A6038" s="39">
        <v>8</v>
      </c>
      <c r="B6038" s="39">
        <v>9</v>
      </c>
      <c r="C6038" s="41">
        <v>39699</v>
      </c>
      <c r="D6038" s="17">
        <v>0.29166666666666963</v>
      </c>
      <c r="E6038" s="18">
        <v>0.53218051237508268</v>
      </c>
      <c r="F6038" s="4">
        <v>89.559909398104921</v>
      </c>
      <c r="G6038" s="4">
        <v>123.9163076783133</v>
      </c>
      <c r="H6038" s="4">
        <v>34.356398280208388</v>
      </c>
      <c r="I6038" s="19">
        <v>2.3280421287504742</v>
      </c>
      <c r="J6038" s="19">
        <v>4.2978462809998899</v>
      </c>
      <c r="K6038" s="20">
        <v>2.3890464575924084</v>
      </c>
      <c r="L6038" s="20">
        <v>2.6238999158935012</v>
      </c>
      <c r="M6038" s="20">
        <v>0.23485345830109294</v>
      </c>
      <c r="N6038" s="21">
        <v>22.375</v>
      </c>
      <c r="O6038" s="21">
        <f t="shared" si="96"/>
        <v>29.087500000000002</v>
      </c>
      <c r="P6038" s="21">
        <v>13.8125</v>
      </c>
      <c r="Q6038" s="19">
        <v>2.0546651868752193</v>
      </c>
      <c r="R6038" s="4"/>
      <c r="S6038" s="4"/>
      <c r="T6038" s="29">
        <v>260.67500000000001</v>
      </c>
      <c r="U6038" s="4"/>
      <c r="V6038" s="9"/>
      <c r="W6038" s="9"/>
      <c r="X6038" s="9"/>
      <c r="Y6038" s="9"/>
      <c r="Z6038" s="9"/>
      <c r="AA6038" s="9"/>
    </row>
    <row r="6039" spans="1:27">
      <c r="A6039" s="39">
        <v>8</v>
      </c>
      <c r="B6039" s="39">
        <v>9</v>
      </c>
      <c r="C6039" s="41">
        <v>39699</v>
      </c>
      <c r="D6039" s="17">
        <v>0.33333333333333037</v>
      </c>
      <c r="E6039" s="18">
        <v>0.44030838492006846</v>
      </c>
      <c r="F6039" s="4">
        <v>87.590962253117596</v>
      </c>
      <c r="G6039" s="4">
        <v>123.66223910596331</v>
      </c>
      <c r="H6039" s="4">
        <v>36.071276852845713</v>
      </c>
      <c r="I6039" s="19">
        <v>2.1276127868754342</v>
      </c>
      <c r="J6039" s="19">
        <v>4.3621409679998866</v>
      </c>
      <c r="K6039" s="20">
        <v>2.40692893248566</v>
      </c>
      <c r="L6039" s="20">
        <v>2.641345221589749</v>
      </c>
      <c r="M6039" s="20">
        <v>0.23441628910408907</v>
      </c>
      <c r="N6039" s="21">
        <v>15</v>
      </c>
      <c r="O6039" s="21">
        <f t="shared" si="96"/>
        <v>19.5</v>
      </c>
      <c r="P6039" s="21">
        <v>11.0625</v>
      </c>
      <c r="Q6039" s="19">
        <v>2.632697479375282</v>
      </c>
      <c r="R6039" s="4"/>
      <c r="S6039" s="4"/>
      <c r="T6039" s="29">
        <v>257.67499999999995</v>
      </c>
      <c r="U6039" s="4"/>
      <c r="V6039" s="9"/>
      <c r="W6039" s="9"/>
      <c r="X6039" s="9"/>
      <c r="Y6039" s="9"/>
      <c r="Z6039" s="9"/>
      <c r="AA6039" s="9"/>
    </row>
    <row r="6040" spans="1:27">
      <c r="A6040" s="39">
        <v>8</v>
      </c>
      <c r="B6040" s="39">
        <v>9</v>
      </c>
      <c r="C6040" s="41">
        <v>39699</v>
      </c>
      <c r="D6040" s="17">
        <v>0.375</v>
      </c>
      <c r="E6040" s="18">
        <v>0.35522850486130525</v>
      </c>
      <c r="F6040" s="4">
        <v>61.910622514957282</v>
      </c>
      <c r="G6040" s="4">
        <v>99.095962389615607</v>
      </c>
      <c r="H6040" s="4">
        <v>37.185339874658339</v>
      </c>
      <c r="I6040" s="19">
        <v>1.7944662262503672</v>
      </c>
      <c r="J6040" s="19">
        <v>4.1698250444998921</v>
      </c>
      <c r="K6040" s="20">
        <v>2.1924584613476465</v>
      </c>
      <c r="L6040" s="20">
        <v>2.3923321894075227</v>
      </c>
      <c r="M6040" s="20">
        <v>0.1998737280598758</v>
      </c>
      <c r="N6040" s="21">
        <v>14</v>
      </c>
      <c r="O6040" s="21">
        <f t="shared" si="96"/>
        <v>18.2</v>
      </c>
      <c r="P6040" s="21">
        <v>9.0625</v>
      </c>
      <c r="Q6040" s="19">
        <v>4.8162191098755169</v>
      </c>
      <c r="R6040" s="4"/>
      <c r="S6040" s="4"/>
      <c r="T6040" s="29">
        <v>267.2</v>
      </c>
      <c r="U6040" s="4"/>
      <c r="V6040" s="9"/>
      <c r="W6040" s="9"/>
      <c r="X6040" s="9"/>
      <c r="Y6040" s="9"/>
      <c r="Z6040" s="9"/>
      <c r="AA6040" s="9"/>
    </row>
    <row r="6041" spans="1:27">
      <c r="A6041" s="39">
        <v>8</v>
      </c>
      <c r="B6041" s="39">
        <v>9</v>
      </c>
      <c r="C6041" s="41">
        <v>39699</v>
      </c>
      <c r="D6041" s="17">
        <v>0.41666666666666963</v>
      </c>
      <c r="E6041" s="18">
        <v>0.24697185936628846</v>
      </c>
      <c r="F6041" s="4">
        <v>42.418592223808929</v>
      </c>
      <c r="G6041" s="4">
        <v>76.508402190092738</v>
      </c>
      <c r="H6041" s="4">
        <v>34.089809966283816</v>
      </c>
      <c r="I6041" s="19">
        <v>1.2622159300002587</v>
      </c>
      <c r="J6041" s="19">
        <v>2.822745782999927</v>
      </c>
      <c r="K6041" s="20">
        <v>2.1507623268566443</v>
      </c>
      <c r="L6041" s="20">
        <v>2.3228813108945285</v>
      </c>
      <c r="M6041" s="20">
        <v>0.17211898403788417</v>
      </c>
      <c r="N6041" s="21">
        <v>12.75</v>
      </c>
      <c r="O6041" s="21">
        <f t="shared" si="96"/>
        <v>16.574999999999999</v>
      </c>
      <c r="P6041" s="21">
        <v>7.5625</v>
      </c>
      <c r="Q6041" s="19">
        <v>7.3852644779382963</v>
      </c>
      <c r="R6041" s="4"/>
      <c r="S6041" s="4"/>
      <c r="T6041" s="29">
        <v>274.125</v>
      </c>
      <c r="U6041" s="4"/>
      <c r="V6041" s="9"/>
      <c r="W6041" s="9"/>
      <c r="X6041" s="9"/>
      <c r="Y6041" s="9"/>
      <c r="Z6041" s="9"/>
      <c r="AA6041" s="9"/>
    </row>
    <row r="6042" spans="1:27">
      <c r="A6042" s="39">
        <v>8</v>
      </c>
      <c r="B6042" s="39">
        <v>9</v>
      </c>
      <c r="C6042" s="41">
        <v>39699</v>
      </c>
      <c r="D6042" s="17">
        <v>0.45833333333333037</v>
      </c>
      <c r="E6042" s="18">
        <v>0.34181544417130322</v>
      </c>
      <c r="F6042" s="4">
        <v>92.747959564954712</v>
      </c>
      <c r="G6042" s="4">
        <v>137.56750413718694</v>
      </c>
      <c r="H6042" s="4">
        <v>44.819544572232232</v>
      </c>
      <c r="I6042" s="19">
        <v>2.4569220662505047</v>
      </c>
      <c r="J6042" s="19">
        <v>5.5173693859998565</v>
      </c>
      <c r="K6042" s="20">
        <v>1.9839517256116335</v>
      </c>
      <c r="L6042" s="20">
        <v>2.1491540619800444</v>
      </c>
      <c r="M6042" s="20">
        <v>0.16520233636841092</v>
      </c>
      <c r="N6042" s="21">
        <v>27.875</v>
      </c>
      <c r="O6042" s="21">
        <f t="shared" si="96"/>
        <v>36.237500000000004</v>
      </c>
      <c r="P6042" s="21">
        <v>14.75</v>
      </c>
      <c r="Q6042" s="19">
        <v>2.8258596526253061</v>
      </c>
      <c r="R6042" s="4"/>
      <c r="S6042" s="4"/>
      <c r="T6042" s="29">
        <v>275.625</v>
      </c>
      <c r="U6042" s="4"/>
      <c r="V6042" s="9"/>
      <c r="W6042" s="9"/>
      <c r="X6042" s="9"/>
      <c r="Y6042" s="9"/>
      <c r="Z6042" s="9"/>
      <c r="AA6042" s="9"/>
    </row>
    <row r="6043" spans="1:27">
      <c r="A6043" s="39">
        <v>8</v>
      </c>
      <c r="B6043" s="39">
        <v>9</v>
      </c>
      <c r="C6043" s="41">
        <v>39699</v>
      </c>
      <c r="D6043" s="17">
        <v>0.5</v>
      </c>
      <c r="E6043" s="18">
        <v>0.30736106515879791</v>
      </c>
      <c r="F6043" s="4">
        <v>83.400357337843019</v>
      </c>
      <c r="G6043" s="4">
        <v>127.4024639773379</v>
      </c>
      <c r="H6043" s="4">
        <v>44.002106639494869</v>
      </c>
      <c r="I6043" s="19">
        <v>2.7877871887505736</v>
      </c>
      <c r="J6043" s="19">
        <v>4.4910310584998836</v>
      </c>
      <c r="K6043" s="20">
        <v>1.8469291366881251</v>
      </c>
      <c r="L6043" s="20">
        <v>1.9927980990978089</v>
      </c>
      <c r="M6043" s="20">
        <v>0.14586896240968389</v>
      </c>
      <c r="N6043" s="21">
        <v>24.916666666666668</v>
      </c>
      <c r="O6043" s="21">
        <f t="shared" ref="O6043:O6106" si="97">N6043*1.3</f>
        <v>32.391666666666673</v>
      </c>
      <c r="P6043" s="21">
        <v>9.625</v>
      </c>
      <c r="Q6043" s="19">
        <v>4.5601877953754952</v>
      </c>
      <c r="R6043" s="4"/>
      <c r="S6043" s="4"/>
      <c r="T6043" s="29">
        <v>178.02500000000001</v>
      </c>
      <c r="U6043" s="4"/>
      <c r="V6043" s="9"/>
      <c r="W6043" s="9"/>
      <c r="X6043" s="9"/>
      <c r="Y6043" s="9"/>
      <c r="Z6043" s="9"/>
      <c r="AA6043" s="9"/>
    </row>
    <row r="6044" spans="1:27">
      <c r="A6044" s="39">
        <v>8</v>
      </c>
      <c r="B6044" s="39">
        <v>9</v>
      </c>
      <c r="C6044" s="41">
        <v>39699</v>
      </c>
      <c r="D6044" s="17">
        <v>0.54166666666666963</v>
      </c>
      <c r="E6044" s="18">
        <v>0.30755939791754799</v>
      </c>
      <c r="F6044" s="4">
        <v>82.352523041343119</v>
      </c>
      <c r="G6044" s="4">
        <v>128.73465074271274</v>
      </c>
      <c r="H6044" s="4">
        <v>46.382127701369619</v>
      </c>
      <c r="I6044" s="19">
        <v>2.4548359806255062</v>
      </c>
      <c r="J6044" s="19">
        <v>4.298698751499888</v>
      </c>
      <c r="K6044" s="20">
        <v>1.8945990387856286</v>
      </c>
      <c r="L6044" s="20">
        <v>2.016021904784806</v>
      </c>
      <c r="M6044" s="20">
        <v>0.12142286599917762</v>
      </c>
      <c r="N6044" s="21">
        <v>17</v>
      </c>
      <c r="O6044" s="21">
        <f t="shared" si="97"/>
        <v>22.1</v>
      </c>
      <c r="P6044" s="21">
        <v>12.3125</v>
      </c>
      <c r="Q6044" s="19">
        <v>6.2304708718756778</v>
      </c>
      <c r="R6044" s="4"/>
      <c r="S6044" s="4"/>
      <c r="T6044" s="29">
        <v>161.875</v>
      </c>
      <c r="U6044" s="4"/>
      <c r="V6044" s="9"/>
      <c r="W6044" s="9"/>
      <c r="X6044" s="9"/>
      <c r="Y6044" s="9"/>
      <c r="Z6044" s="9"/>
      <c r="AA6044" s="9"/>
    </row>
    <row r="6045" spans="1:27">
      <c r="A6045" s="39">
        <v>8</v>
      </c>
      <c r="B6045" s="39">
        <v>9</v>
      </c>
      <c r="C6045" s="41">
        <v>39699</v>
      </c>
      <c r="D6045" s="17">
        <v>0.58333333333333037</v>
      </c>
      <c r="E6045" s="18">
        <v>0.20592966274503219</v>
      </c>
      <c r="F6045" s="4">
        <v>50.20552890602081</v>
      </c>
      <c r="G6045" s="4">
        <v>86.843108431016717</v>
      </c>
      <c r="H6045" s="4">
        <v>36.6375795249959</v>
      </c>
      <c r="I6045" s="19">
        <v>1.3927493868752878</v>
      </c>
      <c r="J6045" s="19">
        <v>3.5930506219999065</v>
      </c>
      <c r="K6045" s="20">
        <v>2.0495111864976394</v>
      </c>
      <c r="L6045" s="20">
        <v>2.1782863099937906</v>
      </c>
      <c r="M6045" s="20">
        <v>0.12877512349615061</v>
      </c>
      <c r="N6045" s="21">
        <v>13</v>
      </c>
      <c r="O6045" s="21">
        <f t="shared" si="97"/>
        <v>16.900000000000002</v>
      </c>
      <c r="P6045" s="21">
        <v>10.3125</v>
      </c>
      <c r="Q6045" s="19">
        <v>13.746438975626504</v>
      </c>
      <c r="R6045" s="4"/>
      <c r="S6045" s="4"/>
      <c r="T6045" s="29">
        <v>187.32499999999999</v>
      </c>
      <c r="U6045" s="4"/>
      <c r="V6045" s="9"/>
      <c r="W6045" s="9"/>
      <c r="X6045" s="9"/>
      <c r="Y6045" s="9"/>
      <c r="Z6045" s="9"/>
      <c r="AA6045" s="9"/>
    </row>
    <row r="6046" spans="1:27">
      <c r="A6046" s="39">
        <v>8</v>
      </c>
      <c r="B6046" s="39">
        <v>9</v>
      </c>
      <c r="C6046" s="41">
        <v>39699</v>
      </c>
      <c r="D6046" s="17">
        <v>0.625</v>
      </c>
      <c r="E6046" s="18">
        <v>0.17828044248377795</v>
      </c>
      <c r="F6046" s="4">
        <v>35.581448185234542</v>
      </c>
      <c r="G6046" s="4">
        <v>74.292046434467906</v>
      </c>
      <c r="H6046" s="4">
        <v>38.710598249233364</v>
      </c>
      <c r="I6046" s="19">
        <v>1.1932479693752469</v>
      </c>
      <c r="J6046" s="19">
        <v>2.7590461869999277</v>
      </c>
      <c r="K6046" s="20">
        <v>2.0614348057531413</v>
      </c>
      <c r="L6046" s="20">
        <v>2.2073095681315373</v>
      </c>
      <c r="M6046" s="20">
        <v>0.14587476237839603</v>
      </c>
      <c r="N6046" s="21">
        <v>11.875</v>
      </c>
      <c r="O6046" s="21">
        <f t="shared" si="97"/>
        <v>15.4375</v>
      </c>
      <c r="P6046" s="21">
        <v>7.4375</v>
      </c>
      <c r="Q6046" s="19">
        <v>14.261182713626564</v>
      </c>
      <c r="R6046" s="4"/>
      <c r="S6046" s="4"/>
      <c r="T6046" s="29">
        <v>262.125</v>
      </c>
      <c r="U6046" s="4"/>
      <c r="V6046" s="9"/>
      <c r="W6046" s="9"/>
      <c r="X6046" s="9"/>
      <c r="Y6046" s="9"/>
      <c r="Z6046" s="9"/>
      <c r="AA6046" s="9"/>
    </row>
    <row r="6047" spans="1:27">
      <c r="A6047" s="39">
        <v>8</v>
      </c>
      <c r="B6047" s="39">
        <v>9</v>
      </c>
      <c r="C6047" s="41">
        <v>39699</v>
      </c>
      <c r="D6047" s="17">
        <v>0.66666666666666963</v>
      </c>
      <c r="E6047" s="18">
        <v>0.2224095813525348</v>
      </c>
      <c r="F6047" s="4">
        <v>30.312309371972489</v>
      </c>
      <c r="G6047" s="4">
        <v>68.481067967193454</v>
      </c>
      <c r="H6047" s="4">
        <v>38.168758595220964</v>
      </c>
      <c r="I6047" s="19">
        <v>1.1927735418752472</v>
      </c>
      <c r="J6047" s="19">
        <v>2.5024746854999345</v>
      </c>
      <c r="K6047" s="20">
        <v>1.9542000019211341</v>
      </c>
      <c r="L6047" s="20">
        <v>2.1378428176665434</v>
      </c>
      <c r="M6047" s="20">
        <v>0.1836428157454093</v>
      </c>
      <c r="N6047" s="21">
        <v>23.4375</v>
      </c>
      <c r="O6047" s="21">
        <f t="shared" si="97"/>
        <v>30.46875</v>
      </c>
      <c r="P6047" s="21">
        <v>10.1875</v>
      </c>
      <c r="Q6047" s="19">
        <v>12.591696326313889</v>
      </c>
      <c r="R6047" s="4"/>
      <c r="S6047" s="4"/>
      <c r="T6047" s="29">
        <v>245.125</v>
      </c>
      <c r="U6047" s="4"/>
      <c r="V6047" s="9"/>
      <c r="W6047" s="9"/>
      <c r="X6047" s="9"/>
      <c r="Y6047" s="9"/>
      <c r="Z6047" s="9"/>
      <c r="AA6047" s="9"/>
    </row>
    <row r="6048" spans="1:27">
      <c r="A6048" s="39">
        <v>8</v>
      </c>
      <c r="B6048" s="39">
        <v>9</v>
      </c>
      <c r="C6048" s="41">
        <v>39699</v>
      </c>
      <c r="D6048" s="17">
        <v>0.70833333333333037</v>
      </c>
      <c r="E6048" s="18">
        <v>0.27818323146879359</v>
      </c>
      <c r="F6048" s="4">
        <v>27.414924246510232</v>
      </c>
      <c r="G6048" s="4">
        <v>66.106778695568664</v>
      </c>
      <c r="H6048" s="4">
        <v>38.69185444905844</v>
      </c>
      <c r="I6048" s="19">
        <v>1.126010273750234</v>
      </c>
      <c r="J6048" s="19">
        <v>2.374219323499938</v>
      </c>
      <c r="K6048" s="20">
        <v>2.0137869336041385</v>
      </c>
      <c r="L6048" s="20">
        <v>2.2769478320965293</v>
      </c>
      <c r="M6048" s="20">
        <v>0.26316089849239044</v>
      </c>
      <c r="N6048" s="21">
        <v>12.8125</v>
      </c>
      <c r="O6048" s="21">
        <f t="shared" si="97"/>
        <v>16.65625</v>
      </c>
      <c r="P6048" s="21">
        <v>10.125</v>
      </c>
      <c r="Q6048" s="19">
        <v>10.857821894626202</v>
      </c>
      <c r="R6048" s="4"/>
      <c r="S6048" s="4"/>
      <c r="T6048" s="29">
        <v>285.67500000000001</v>
      </c>
      <c r="U6048" s="4"/>
      <c r="V6048" s="9"/>
      <c r="W6048" s="9"/>
      <c r="X6048" s="9"/>
      <c r="Y6048" s="9"/>
      <c r="Z6048" s="9"/>
      <c r="AA6048" s="9"/>
    </row>
    <row r="6049" spans="1:27">
      <c r="A6049" s="39">
        <v>8</v>
      </c>
      <c r="B6049" s="39">
        <v>9</v>
      </c>
      <c r="C6049" s="41">
        <v>39699</v>
      </c>
      <c r="D6049" s="17">
        <v>0.75</v>
      </c>
      <c r="E6049" s="18">
        <v>0.33170738416880202</v>
      </c>
      <c r="F6049" s="4">
        <v>38.357218359859331</v>
      </c>
      <c r="G6049" s="4">
        <v>82.772226186542071</v>
      </c>
      <c r="H6049" s="4">
        <v>44.415007826682725</v>
      </c>
      <c r="I6049" s="19">
        <v>1.2579670131252618</v>
      </c>
      <c r="J6049" s="19">
        <v>2.630977913999931</v>
      </c>
      <c r="K6049" s="20">
        <v>2.2640294554661571</v>
      </c>
      <c r="L6049" s="20">
        <v>2.5956711453717478</v>
      </c>
      <c r="M6049" s="20">
        <v>0.33164168990559106</v>
      </c>
      <c r="N6049" s="21">
        <v>14.8125</v>
      </c>
      <c r="O6049" s="21">
        <f t="shared" si="97"/>
        <v>19.256250000000001</v>
      </c>
      <c r="P6049" s="21">
        <v>10.625</v>
      </c>
      <c r="Q6049" s="19">
        <v>4.947329409750548</v>
      </c>
      <c r="R6049" s="4"/>
      <c r="S6049" s="4"/>
      <c r="T6049" s="29">
        <v>276.625</v>
      </c>
      <c r="U6049" s="4"/>
      <c r="V6049" s="9"/>
      <c r="W6049" s="9"/>
      <c r="X6049" s="9"/>
      <c r="Y6049" s="9"/>
      <c r="Z6049" s="9"/>
      <c r="AA6049" s="9"/>
    </row>
    <row r="6050" spans="1:27">
      <c r="A6050" s="39">
        <v>8</v>
      </c>
      <c r="B6050" s="39">
        <v>9</v>
      </c>
      <c r="C6050" s="41">
        <v>39699</v>
      </c>
      <c r="D6050" s="17">
        <v>0.79166666666666963</v>
      </c>
      <c r="E6050" s="18">
        <v>0.46421889324257282</v>
      </c>
      <c r="F6050" s="4">
        <v>33.61465905662223</v>
      </c>
      <c r="G6050" s="4">
        <v>74.977291779442794</v>
      </c>
      <c r="H6050" s="4">
        <v>41.362632722820564</v>
      </c>
      <c r="I6050" s="19">
        <v>1.1250614187502346</v>
      </c>
      <c r="J6050" s="19">
        <v>2.4385504769999362</v>
      </c>
      <c r="K6050" s="20">
        <v>2.4963998413999233</v>
      </c>
      <c r="L6050" s="20">
        <v>2.8796455452184699</v>
      </c>
      <c r="M6050" s="20">
        <v>0.38324570381854617</v>
      </c>
      <c r="N6050" s="21">
        <v>17.1875</v>
      </c>
      <c r="O6050" s="21">
        <f t="shared" si="97"/>
        <v>22.34375</v>
      </c>
      <c r="P6050" s="21">
        <v>10.6875</v>
      </c>
      <c r="Q6050" s="19">
        <v>1.9919087384377219</v>
      </c>
      <c r="R6050" s="4"/>
      <c r="S6050" s="4"/>
      <c r="T6050" s="29">
        <v>293.3</v>
      </c>
      <c r="U6050" s="4"/>
      <c r="V6050" s="9"/>
      <c r="W6050" s="9"/>
      <c r="X6050" s="9"/>
      <c r="Y6050" s="9"/>
      <c r="Z6050" s="9"/>
      <c r="AA6050" s="9"/>
    </row>
    <row r="6051" spans="1:27">
      <c r="A6051" s="39">
        <v>8</v>
      </c>
      <c r="B6051" s="39">
        <v>9</v>
      </c>
      <c r="C6051" s="41">
        <v>39699</v>
      </c>
      <c r="D6051" s="17">
        <v>0.83333333333333037</v>
      </c>
      <c r="E6051" s="18">
        <v>0.62706810606384855</v>
      </c>
      <c r="F6051" s="4">
        <v>47.195735558008622</v>
      </c>
      <c r="G6051" s="4">
        <v>86.88541944491665</v>
      </c>
      <c r="H6051" s="4">
        <v>39.689683886908021</v>
      </c>
      <c r="I6051" s="19">
        <v>1.455361414375304</v>
      </c>
      <c r="J6051" s="19">
        <v>2.9520253779999224</v>
      </c>
      <c r="K6051" s="20">
        <v>2.3891648898684164</v>
      </c>
      <c r="L6051" s="20">
        <v>2.7754226128609791</v>
      </c>
      <c r="M6051" s="20">
        <v>0.38625772299256256</v>
      </c>
      <c r="N6051" s="21">
        <v>19.1875</v>
      </c>
      <c r="O6051" s="21">
        <f t="shared" si="97"/>
        <v>24.943750000000001</v>
      </c>
      <c r="P6051" s="21">
        <v>13.375</v>
      </c>
      <c r="Q6051" s="19">
        <v>1.6064810347501794</v>
      </c>
      <c r="R6051" s="4"/>
      <c r="S6051" s="4"/>
      <c r="T6051" s="29">
        <v>293.875</v>
      </c>
      <c r="U6051" s="4"/>
      <c r="V6051" s="9"/>
      <c r="W6051" s="9"/>
      <c r="X6051" s="9"/>
      <c r="Y6051" s="9"/>
      <c r="Z6051" s="9"/>
      <c r="AA6051" s="9"/>
    </row>
    <row r="6052" spans="1:27">
      <c r="A6052" s="39">
        <v>8</v>
      </c>
      <c r="B6052" s="39">
        <v>9</v>
      </c>
      <c r="C6052" s="41">
        <v>39699</v>
      </c>
      <c r="D6052" s="17">
        <v>0.875</v>
      </c>
      <c r="E6052" s="18">
        <v>0.55773291467508768</v>
      </c>
      <c r="F6052" s="4">
        <v>45.353318306771286</v>
      </c>
      <c r="G6052" s="4">
        <v>82.924610191242024</v>
      </c>
      <c r="H6052" s="4">
        <v>37.571291884470739</v>
      </c>
      <c r="I6052" s="19">
        <v>1.5208827987503182</v>
      </c>
      <c r="J6052" s="19">
        <v>3.144650473999917</v>
      </c>
      <c r="K6052" s="20">
        <v>2.2402232035664067</v>
      </c>
      <c r="L6052" s="20">
        <v>2.5726926503447487</v>
      </c>
      <c r="M6052" s="20">
        <v>0.33246944677834156</v>
      </c>
      <c r="N6052" s="21">
        <v>17.3125</v>
      </c>
      <c r="O6052" s="21">
        <f t="shared" si="97"/>
        <v>22.506250000000001</v>
      </c>
      <c r="P6052" s="21">
        <v>11.3125</v>
      </c>
      <c r="Q6052" s="19">
        <v>1.6708406609376873</v>
      </c>
      <c r="R6052" s="4"/>
      <c r="S6052" s="4"/>
      <c r="T6052" s="29">
        <v>276.54999999999995</v>
      </c>
      <c r="U6052" s="4"/>
      <c r="V6052" s="9"/>
      <c r="W6052" s="9"/>
      <c r="X6052" s="9"/>
      <c r="Y6052" s="9"/>
      <c r="Z6052" s="9"/>
      <c r="AA6052" s="9"/>
    </row>
    <row r="6053" spans="1:27">
      <c r="A6053" s="39">
        <v>8</v>
      </c>
      <c r="B6053" s="39">
        <v>9</v>
      </c>
      <c r="C6053" s="41">
        <v>39699</v>
      </c>
      <c r="D6053" s="17">
        <v>0.91666666666666963</v>
      </c>
      <c r="E6053" s="18">
        <v>0.39297958318381188</v>
      </c>
      <c r="F6053" s="4">
        <v>25.183472961460442</v>
      </c>
      <c r="G6053" s="4">
        <v>58.990989448094318</v>
      </c>
      <c r="H6053" s="4">
        <v>33.807516486633872</v>
      </c>
      <c r="I6053" s="19">
        <v>0.85927116062518016</v>
      </c>
      <c r="J6053" s="19">
        <v>2.1820725199999425</v>
      </c>
      <c r="K6053" s="20">
        <v>2.1627768778774019</v>
      </c>
      <c r="L6053" s="20">
        <v>2.3873342334487662</v>
      </c>
      <c r="M6053" s="20">
        <v>0.22455735557136391</v>
      </c>
      <c r="N6053" s="21">
        <v>14.3125</v>
      </c>
      <c r="O6053" s="21">
        <f t="shared" si="97"/>
        <v>18.606249999999999</v>
      </c>
      <c r="P6053" s="21">
        <v>10.25</v>
      </c>
      <c r="Q6053" s="19">
        <v>2.4421546790627748</v>
      </c>
      <c r="R6053" s="4"/>
      <c r="S6053" s="4"/>
      <c r="T6053" s="29">
        <v>294.67500000000001</v>
      </c>
      <c r="U6053" s="4"/>
      <c r="V6053" s="9"/>
      <c r="W6053" s="9"/>
      <c r="X6053" s="9"/>
      <c r="Y6053" s="9"/>
      <c r="Z6053" s="9"/>
      <c r="AA6053" s="9"/>
    </row>
    <row r="6054" spans="1:27">
      <c r="A6054" s="39">
        <v>8</v>
      </c>
      <c r="B6054" s="39">
        <v>9</v>
      </c>
      <c r="C6054" s="41">
        <v>39699</v>
      </c>
      <c r="D6054" s="17">
        <v>0.95833333333333037</v>
      </c>
      <c r="E6054" s="18">
        <v>0.28618842893754504</v>
      </c>
      <c r="F6054" s="4">
        <v>19.383453153848421</v>
      </c>
      <c r="G6054" s="4">
        <v>45.767967786320582</v>
      </c>
      <c r="H6054" s="4">
        <v>26.384514632472161</v>
      </c>
      <c r="I6054" s="19">
        <v>0.79282882875016658</v>
      </c>
      <c r="J6054" s="19">
        <v>1.4761564409999608</v>
      </c>
      <c r="K6054" s="20">
        <v>2.1329947735359003</v>
      </c>
      <c r="L6054" s="20">
        <v>2.3004761715915243</v>
      </c>
      <c r="M6054" s="20">
        <v>0.16748139805562356</v>
      </c>
      <c r="N6054" s="21">
        <v>12.125</v>
      </c>
      <c r="O6054" s="21">
        <f t="shared" si="97"/>
        <v>15.762500000000001</v>
      </c>
      <c r="P6054" s="21">
        <v>8.8125</v>
      </c>
      <c r="Q6054" s="19">
        <v>8.6766236959384795</v>
      </c>
      <c r="R6054" s="4"/>
      <c r="S6054" s="4"/>
      <c r="T6054" s="29">
        <v>281.02499999999998</v>
      </c>
      <c r="U6054" s="4"/>
      <c r="V6054" s="9"/>
      <c r="W6054" s="9"/>
      <c r="X6054" s="9"/>
      <c r="Y6054" s="9"/>
      <c r="Z6054" s="9"/>
      <c r="AA6054" s="9"/>
    </row>
    <row r="6055" spans="1:27">
      <c r="A6055" s="39">
        <v>9</v>
      </c>
      <c r="B6055" s="39">
        <v>9</v>
      </c>
      <c r="C6055" s="41">
        <v>39700</v>
      </c>
      <c r="D6055" s="17">
        <v>0</v>
      </c>
      <c r="E6055" s="18">
        <v>0.18159907182377868</v>
      </c>
      <c r="F6055" s="4">
        <v>14.901332114323788</v>
      </c>
      <c r="G6055" s="4">
        <v>36.511572207021466</v>
      </c>
      <c r="H6055" s="4">
        <v>21.61024009269768</v>
      </c>
      <c r="I6055" s="19">
        <v>0.79249393875016683</v>
      </c>
      <c r="J6055" s="19">
        <v>1.4120245319999627</v>
      </c>
      <c r="K6055" s="20">
        <v>2.0674636425501465</v>
      </c>
      <c r="L6055" s="20">
        <v>2.2078177672675325</v>
      </c>
      <c r="M6055" s="20">
        <v>0.14035412471738629</v>
      </c>
      <c r="N6055" s="21">
        <v>10.1875</v>
      </c>
      <c r="O6055" s="21">
        <f t="shared" si="97"/>
        <v>13.24375</v>
      </c>
      <c r="P6055" s="21">
        <v>7.1875</v>
      </c>
      <c r="Q6055" s="19">
        <v>12.983524001813972</v>
      </c>
      <c r="R6055" s="4"/>
      <c r="S6055" s="4"/>
      <c r="T6055" s="29">
        <v>275.92500000000001</v>
      </c>
      <c r="U6055" s="4"/>
      <c r="V6055" s="9"/>
      <c r="W6055" s="9"/>
      <c r="X6055" s="9"/>
      <c r="Y6055" s="9"/>
      <c r="Z6055" s="9"/>
      <c r="AA6055" s="9"/>
    </row>
    <row r="6056" spans="1:27">
      <c r="A6056" s="39">
        <v>9</v>
      </c>
      <c r="B6056" s="39">
        <v>9</v>
      </c>
      <c r="C6056" s="41">
        <v>39700</v>
      </c>
      <c r="D6056" s="17">
        <v>4.1666666666669627E-2</v>
      </c>
      <c r="E6056" s="18">
        <v>0.16307552018252575</v>
      </c>
      <c r="F6056" s="4">
        <v>13.715535286761387</v>
      </c>
      <c r="G6056" s="4">
        <v>34.794671123696631</v>
      </c>
      <c r="H6056" s="4">
        <v>21.079135836935244</v>
      </c>
      <c r="I6056" s="19">
        <v>0.72614928312515314</v>
      </c>
      <c r="J6056" s="19">
        <v>1.1553304184999695</v>
      </c>
      <c r="K6056" s="20">
        <v>2.0495971135221458</v>
      </c>
      <c r="L6056" s="20">
        <v>2.184694422136535</v>
      </c>
      <c r="M6056" s="20">
        <v>0.13509730861438884</v>
      </c>
      <c r="N6056" s="21">
        <v>10.25</v>
      </c>
      <c r="O6056" s="21">
        <f t="shared" si="97"/>
        <v>13.325000000000001</v>
      </c>
      <c r="P6056" s="21">
        <v>7.625</v>
      </c>
      <c r="Q6056" s="19">
        <v>7.6492372059383698</v>
      </c>
      <c r="R6056" s="4"/>
      <c r="S6056" s="4"/>
      <c r="T6056" s="29">
        <v>293.09999999999997</v>
      </c>
      <c r="U6056" s="4"/>
      <c r="V6056" s="9"/>
      <c r="W6056" s="9"/>
      <c r="X6056" s="9"/>
      <c r="Y6056" s="9"/>
      <c r="Z6056" s="9"/>
      <c r="AA6056" s="9"/>
    </row>
    <row r="6057" spans="1:27">
      <c r="A6057" s="39">
        <v>9</v>
      </c>
      <c r="B6057" s="39">
        <v>9</v>
      </c>
      <c r="C6057" s="41">
        <v>39700</v>
      </c>
      <c r="D6057" s="17">
        <v>8.3333333333330373E-2</v>
      </c>
      <c r="E6057" s="18">
        <v>0.14918868449377357</v>
      </c>
      <c r="F6057" s="4">
        <v>14.639776046623815</v>
      </c>
      <c r="G6057" s="4">
        <v>34.400549902921668</v>
      </c>
      <c r="H6057" s="4">
        <v>19.760773856297849</v>
      </c>
      <c r="I6057" s="19">
        <v>0.79182415875016732</v>
      </c>
      <c r="J6057" s="19">
        <v>1.3479296179999642</v>
      </c>
      <c r="K6057" s="20">
        <v>1.9602326959473899</v>
      </c>
      <c r="L6057" s="20">
        <v>2.074644038908295</v>
      </c>
      <c r="M6057" s="20">
        <v>0.11441134296090505</v>
      </c>
      <c r="N6057" s="21">
        <v>9.8125</v>
      </c>
      <c r="O6057" s="21">
        <f t="shared" si="97"/>
        <v>12.75625</v>
      </c>
      <c r="P6057" s="21">
        <v>7.5625</v>
      </c>
      <c r="Q6057" s="19">
        <v>11.892288433063856</v>
      </c>
      <c r="R6057" s="4"/>
      <c r="S6057" s="4"/>
      <c r="T6057" s="29">
        <v>252.67500000000001</v>
      </c>
      <c r="U6057" s="4"/>
      <c r="V6057" s="9"/>
      <c r="W6057" s="9"/>
      <c r="X6057" s="9"/>
      <c r="Y6057" s="9"/>
      <c r="Z6057" s="9"/>
      <c r="AA6057" s="9"/>
    </row>
    <row r="6058" spans="1:27">
      <c r="A6058" s="39">
        <v>9</v>
      </c>
      <c r="B6058" s="39">
        <v>9</v>
      </c>
      <c r="C6058" s="41">
        <v>39700</v>
      </c>
      <c r="D6058" s="17">
        <v>0.125</v>
      </c>
      <c r="E6058" s="18">
        <v>0.15628040359627474</v>
      </c>
      <c r="F6058" s="4">
        <v>14.245126320761349</v>
      </c>
      <c r="G6058" s="4">
        <v>31.889199265696906</v>
      </c>
      <c r="H6058" s="4">
        <v>17.644072944935555</v>
      </c>
      <c r="I6058" s="19">
        <v>0.79148926875016756</v>
      </c>
      <c r="J6058" s="19">
        <v>1.3479750689999643</v>
      </c>
      <c r="K6058" s="20">
        <v>1.95428194673989</v>
      </c>
      <c r="L6058" s="20">
        <v>2.068901510397545</v>
      </c>
      <c r="M6058" s="20">
        <v>0.11461956365765519</v>
      </c>
      <c r="N6058" s="21">
        <v>9.375</v>
      </c>
      <c r="O6058" s="21">
        <f t="shared" si="97"/>
        <v>12.1875</v>
      </c>
      <c r="P6058" s="21">
        <v>5.9375</v>
      </c>
      <c r="Q6058" s="19">
        <v>13.1144922107515</v>
      </c>
      <c r="R6058" s="4"/>
      <c r="S6058" s="4"/>
      <c r="T6058" s="29">
        <v>230.625</v>
      </c>
      <c r="U6058" s="4"/>
      <c r="V6058" s="9"/>
      <c r="W6058" s="9"/>
      <c r="X6058" s="9"/>
      <c r="Y6058" s="9"/>
      <c r="Z6058" s="9"/>
      <c r="AA6058" s="9"/>
    </row>
    <row r="6059" spans="1:27">
      <c r="A6059" s="39">
        <v>9</v>
      </c>
      <c r="B6059" s="39">
        <v>9</v>
      </c>
      <c r="C6059" s="41">
        <v>39700</v>
      </c>
      <c r="D6059" s="17">
        <v>0.16666666666666963</v>
      </c>
      <c r="E6059" s="18">
        <v>0.15170752712127403</v>
      </c>
      <c r="F6059" s="4">
        <v>12.927099041586459</v>
      </c>
      <c r="G6059" s="4">
        <v>29.377519827947143</v>
      </c>
      <c r="H6059" s="4">
        <v>16.450420786360688</v>
      </c>
      <c r="I6059" s="19">
        <v>0.79115437875016781</v>
      </c>
      <c r="J6059" s="19">
        <v>1.4764016649999609</v>
      </c>
      <c r="K6059" s="20">
        <v>1.9423730179038896</v>
      </c>
      <c r="L6059" s="20">
        <v>2.0457730847585469</v>
      </c>
      <c r="M6059" s="20">
        <v>0.10340006685465714</v>
      </c>
      <c r="N6059" s="21">
        <v>9.1875</v>
      </c>
      <c r="O6059" s="21">
        <f t="shared" si="97"/>
        <v>11.94375</v>
      </c>
      <c r="P6059" s="21">
        <v>6.625</v>
      </c>
      <c r="Q6059" s="19">
        <v>14.979691548626722</v>
      </c>
      <c r="R6059" s="4"/>
      <c r="S6059" s="4"/>
      <c r="T6059" s="29">
        <v>232.32499999999999</v>
      </c>
      <c r="U6059" s="4"/>
      <c r="V6059" s="9"/>
      <c r="W6059" s="9"/>
      <c r="X6059" s="9"/>
      <c r="Y6059" s="9"/>
      <c r="Z6059" s="9"/>
      <c r="AA6059" s="9"/>
    </row>
    <row r="6060" spans="1:27">
      <c r="A6060" s="39">
        <v>9</v>
      </c>
      <c r="B6060" s="39">
        <v>9</v>
      </c>
      <c r="C6060" s="41">
        <v>39700</v>
      </c>
      <c r="D6060" s="17">
        <v>0.20833333333333037</v>
      </c>
      <c r="E6060" s="18">
        <v>0.1798276531912785</v>
      </c>
      <c r="F6060" s="4">
        <v>12.928051963423961</v>
      </c>
      <c r="G6060" s="4">
        <v>32.026768534546889</v>
      </c>
      <c r="H6060" s="4">
        <v>19.098716571122921</v>
      </c>
      <c r="I6060" s="19">
        <v>0.79081948875016805</v>
      </c>
      <c r="J6060" s="19">
        <v>1.4122576004999625</v>
      </c>
      <c r="K6060" s="20">
        <v>1.9185475537076382</v>
      </c>
      <c r="L6060" s="20">
        <v>2.0226434353475486</v>
      </c>
      <c r="M6060" s="20">
        <v>0.10409588163991046</v>
      </c>
      <c r="N6060" s="21">
        <v>11.875</v>
      </c>
      <c r="O6060" s="21">
        <f t="shared" si="97"/>
        <v>15.4375</v>
      </c>
      <c r="P6060" s="21">
        <v>6.9375</v>
      </c>
      <c r="Q6060" s="19">
        <v>12.215935706063908</v>
      </c>
      <c r="R6060" s="4"/>
      <c r="S6060" s="4"/>
      <c r="T6060" s="29">
        <v>232.22499999999999</v>
      </c>
      <c r="U6060" s="4"/>
      <c r="V6060" s="9"/>
      <c r="W6060" s="9"/>
      <c r="X6060" s="9"/>
      <c r="Y6060" s="9"/>
      <c r="Z6060" s="9"/>
      <c r="AA6060" s="9"/>
    </row>
    <row r="6061" spans="1:27">
      <c r="A6061" s="39">
        <v>9</v>
      </c>
      <c r="B6061" s="39">
        <v>9</v>
      </c>
      <c r="C6061" s="41">
        <v>39700</v>
      </c>
      <c r="D6061" s="17">
        <v>0.25</v>
      </c>
      <c r="E6061" s="18">
        <v>0.29443069323004667</v>
      </c>
      <c r="F6061" s="4">
        <v>13.7205690418114</v>
      </c>
      <c r="G6061" s="4">
        <v>34.014613943996686</v>
      </c>
      <c r="H6061" s="4">
        <v>20.294044902185284</v>
      </c>
      <c r="I6061" s="19">
        <v>0.72462134750015417</v>
      </c>
      <c r="J6061" s="19">
        <v>1.3481056084999641</v>
      </c>
      <c r="K6061" s="20">
        <v>1.8708888994951358</v>
      </c>
      <c r="L6061" s="20">
        <v>1.9879208144750518</v>
      </c>
      <c r="M6061" s="20">
        <v>0.117031914979916</v>
      </c>
      <c r="N6061" s="21">
        <v>10.5</v>
      </c>
      <c r="O6061" s="21">
        <f t="shared" si="97"/>
        <v>13.65</v>
      </c>
      <c r="P6061" s="21">
        <v>6.6875</v>
      </c>
      <c r="Q6061" s="19">
        <v>14.467145810439172</v>
      </c>
      <c r="R6061" s="4"/>
      <c r="S6061" s="4"/>
      <c r="T6061" s="29">
        <v>230.32500000000002</v>
      </c>
      <c r="U6061" s="4"/>
      <c r="V6061" s="9"/>
      <c r="W6061" s="9"/>
      <c r="X6061" s="9"/>
      <c r="Y6061" s="9"/>
      <c r="Z6061" s="9"/>
      <c r="AA6061" s="9"/>
    </row>
    <row r="6062" spans="1:27">
      <c r="A6062" s="39">
        <v>9</v>
      </c>
      <c r="B6062" s="39">
        <v>9</v>
      </c>
      <c r="C6062" s="41">
        <v>39700</v>
      </c>
      <c r="D6062" s="17">
        <v>0.29166666666666963</v>
      </c>
      <c r="E6062" s="18">
        <v>0.25253311934004008</v>
      </c>
      <c r="F6062" s="4">
        <v>13.325756858536433</v>
      </c>
      <c r="G6062" s="4">
        <v>34.149691813746664</v>
      </c>
      <c r="H6062" s="4">
        <v>20.82393495521023</v>
      </c>
      <c r="I6062" s="19">
        <v>0.72429343437515448</v>
      </c>
      <c r="J6062" s="19">
        <v>1.2839557304999656</v>
      </c>
      <c r="K6062" s="20">
        <v>1.7993968393978808</v>
      </c>
      <c r="L6062" s="20">
        <v>1.9242177304008079</v>
      </c>
      <c r="M6062" s="20">
        <v>0.12482089100292687</v>
      </c>
      <c r="N6062" s="21">
        <v>8.5625</v>
      </c>
      <c r="O6062" s="21">
        <f t="shared" si="97"/>
        <v>11.13125</v>
      </c>
      <c r="P6062" s="21">
        <v>5.625</v>
      </c>
      <c r="Q6062" s="19">
        <v>16.397096749501902</v>
      </c>
      <c r="R6062" s="4"/>
      <c r="S6062" s="4"/>
      <c r="T6062" s="29">
        <v>232.375</v>
      </c>
      <c r="U6062" s="4"/>
      <c r="V6062" s="9"/>
      <c r="W6062" s="9"/>
      <c r="X6062" s="9"/>
      <c r="Y6062" s="9"/>
      <c r="Z6062" s="9"/>
      <c r="AA6062" s="9"/>
    </row>
    <row r="6063" spans="1:27">
      <c r="A6063" s="39">
        <v>9</v>
      </c>
      <c r="B6063" s="39">
        <v>9</v>
      </c>
      <c r="C6063" s="41">
        <v>39700</v>
      </c>
      <c r="D6063" s="17">
        <v>0.33333333333333037</v>
      </c>
      <c r="E6063" s="18">
        <v>0.31585038598380016</v>
      </c>
      <c r="F6063" s="4">
        <v>17.549115127961102</v>
      </c>
      <c r="G6063" s="4">
        <v>41.565464087370934</v>
      </c>
      <c r="H6063" s="4">
        <v>24.016348959409836</v>
      </c>
      <c r="I6063" s="19">
        <v>0.98725805812521106</v>
      </c>
      <c r="J6063" s="19">
        <v>2.118596479499943</v>
      </c>
      <c r="K6063" s="20">
        <v>1.8470700079266349</v>
      </c>
      <c r="L6063" s="20">
        <v>1.9880226842230511</v>
      </c>
      <c r="M6063" s="20">
        <v>0.14095267629641611</v>
      </c>
      <c r="N6063" s="21">
        <v>9.3125</v>
      </c>
      <c r="O6063" s="21">
        <f t="shared" si="97"/>
        <v>12.106250000000001</v>
      </c>
      <c r="P6063" s="21">
        <v>5.3125</v>
      </c>
      <c r="Q6063" s="19">
        <v>12.218197401813923</v>
      </c>
      <c r="R6063" s="4"/>
      <c r="S6063" s="4"/>
      <c r="T6063" s="29">
        <v>232.07499999999999</v>
      </c>
      <c r="U6063" s="4"/>
      <c r="V6063" s="9"/>
      <c r="W6063" s="9"/>
      <c r="X6063" s="9"/>
      <c r="Y6063" s="9"/>
      <c r="Z6063" s="9"/>
      <c r="AA6063" s="9"/>
    </row>
    <row r="6064" spans="1:27">
      <c r="A6064" s="39">
        <v>9</v>
      </c>
      <c r="B6064" s="39">
        <v>9</v>
      </c>
      <c r="C6064" s="41">
        <v>39700</v>
      </c>
      <c r="D6064" s="17">
        <v>0.375</v>
      </c>
      <c r="E6064" s="18">
        <v>0.23645237679128753</v>
      </c>
      <c r="F6064" s="4">
        <v>14.647285458661335</v>
      </c>
      <c r="G6064" s="4">
        <v>35.743827671371498</v>
      </c>
      <c r="H6064" s="4">
        <v>21.096542212710162</v>
      </c>
      <c r="I6064" s="19">
        <v>0.85525945750018306</v>
      </c>
      <c r="J6064" s="19">
        <v>1.8618553294999503</v>
      </c>
      <c r="K6064" s="20">
        <v>1.8113271846613828</v>
      </c>
      <c r="L6064" s="20">
        <v>1.9301123033115564</v>
      </c>
      <c r="M6064" s="20">
        <v>0.1187851186501736</v>
      </c>
      <c r="N6064" s="21">
        <v>9.375</v>
      </c>
      <c r="O6064" s="21">
        <f t="shared" si="97"/>
        <v>12.1875</v>
      </c>
      <c r="P6064" s="21">
        <v>6.875</v>
      </c>
      <c r="Q6064" s="19">
        <v>17.49238337987704</v>
      </c>
      <c r="R6064" s="4"/>
      <c r="S6064" s="4"/>
      <c r="T6064" s="29">
        <v>209.75</v>
      </c>
      <c r="U6064" s="4"/>
      <c r="V6064" s="9"/>
      <c r="W6064" s="9"/>
      <c r="X6064" s="9"/>
      <c r="Y6064" s="9"/>
      <c r="Z6064" s="9"/>
      <c r="AA6064" s="9"/>
    </row>
    <row r="6065" spans="1:27">
      <c r="A6065" s="39">
        <v>9</v>
      </c>
      <c r="B6065" s="39">
        <v>9</v>
      </c>
      <c r="C6065" s="41">
        <v>39700</v>
      </c>
      <c r="D6065" s="17">
        <v>0.41666666666666963</v>
      </c>
      <c r="E6065" s="18">
        <v>0.23660229196878763</v>
      </c>
      <c r="F6065" s="4">
        <v>12.536898709036503</v>
      </c>
      <c r="G6065" s="4">
        <v>32.701666019096798</v>
      </c>
      <c r="H6065" s="4">
        <v>20.164767310060288</v>
      </c>
      <c r="I6065" s="19">
        <v>0.98644176375021164</v>
      </c>
      <c r="J6065" s="19">
        <v>1.605100966999957</v>
      </c>
      <c r="K6065" s="20">
        <v>1.7994174491588824</v>
      </c>
      <c r="L6065" s="20">
        <v>1.8895880049483103</v>
      </c>
      <c r="M6065" s="20">
        <v>9.0170555789427786E-2</v>
      </c>
      <c r="N6065" s="21">
        <v>10.375</v>
      </c>
      <c r="O6065" s="21">
        <f t="shared" si="97"/>
        <v>13.487500000000001</v>
      </c>
      <c r="P6065" s="21">
        <v>7</v>
      </c>
      <c r="Q6065" s="19">
        <v>18.00791890737711</v>
      </c>
      <c r="R6065" s="4"/>
      <c r="S6065" s="4"/>
      <c r="T6065" s="29">
        <v>229.22499999999999</v>
      </c>
      <c r="U6065" s="4"/>
      <c r="V6065" s="9"/>
      <c r="W6065" s="9"/>
      <c r="X6065" s="9"/>
      <c r="Y6065" s="9"/>
      <c r="Z6065" s="9"/>
      <c r="AA6065" s="9"/>
    </row>
    <row r="6066" spans="1:27">
      <c r="A6066" s="39">
        <v>9</v>
      </c>
      <c r="B6066" s="39">
        <v>9</v>
      </c>
      <c r="C6066" s="41">
        <v>39700</v>
      </c>
      <c r="D6066" s="17">
        <v>0.45833333333333037</v>
      </c>
      <c r="E6066" s="18">
        <v>0.26956069458879289</v>
      </c>
      <c r="F6066" s="4">
        <v>14.649474996623841</v>
      </c>
      <c r="G6066" s="4">
        <v>38.662619960396206</v>
      </c>
      <c r="H6066" s="4">
        <v>24.013144963772362</v>
      </c>
      <c r="I6066" s="19">
        <v>0.98600222062521192</v>
      </c>
      <c r="J6066" s="19">
        <v>1.6693613014999551</v>
      </c>
      <c r="K6066" s="20">
        <v>1.8113410172876336</v>
      </c>
      <c r="L6066" s="20">
        <v>1.9186183832140566</v>
      </c>
      <c r="M6066" s="20">
        <v>0.10727736592642301</v>
      </c>
      <c r="N6066" s="21">
        <v>14.25</v>
      </c>
      <c r="O6066" s="21">
        <f t="shared" si="97"/>
        <v>18.525000000000002</v>
      </c>
      <c r="P6066" s="21">
        <v>8.25</v>
      </c>
      <c r="Q6066" s="19">
        <v>12.863577149939012</v>
      </c>
      <c r="R6066" s="4"/>
      <c r="S6066" s="4"/>
      <c r="T6066" s="29">
        <v>244.27499999999998</v>
      </c>
      <c r="U6066" s="4"/>
      <c r="V6066" s="9"/>
      <c r="W6066" s="9"/>
      <c r="X6066" s="9"/>
      <c r="Y6066" s="9"/>
      <c r="Z6066" s="9"/>
      <c r="AA6066" s="9"/>
    </row>
    <row r="6067" spans="1:27">
      <c r="A6067" s="39">
        <v>9</v>
      </c>
      <c r="B6067" s="39">
        <v>9</v>
      </c>
      <c r="C6067" s="41">
        <v>39700</v>
      </c>
      <c r="D6067" s="17">
        <v>0.5</v>
      </c>
      <c r="E6067" s="18">
        <v>0.30490452250129857</v>
      </c>
      <c r="F6067" s="4">
        <v>19.006062709510999</v>
      </c>
      <c r="G6067" s="4">
        <v>47.537557148895324</v>
      </c>
      <c r="H6067" s="4">
        <v>28.531494439384328</v>
      </c>
      <c r="I6067" s="19">
        <v>1.0513003450002263</v>
      </c>
      <c r="J6067" s="19">
        <v>2.3757054654999359</v>
      </c>
      <c r="K6067" s="20">
        <v>1.9126404042563916</v>
      </c>
      <c r="L6067" s="20">
        <v>2.0403956111437944</v>
      </c>
      <c r="M6067" s="20">
        <v>0.12775520688740244</v>
      </c>
      <c r="N6067" s="21">
        <v>18</v>
      </c>
      <c r="O6067" s="21">
        <f t="shared" si="97"/>
        <v>23.400000000000002</v>
      </c>
      <c r="P6067" s="21">
        <v>10.5625</v>
      </c>
      <c r="Q6067" s="19">
        <v>12.478496344126473</v>
      </c>
      <c r="R6067" s="4"/>
      <c r="S6067" s="4"/>
      <c r="T6067" s="29">
        <v>240.72499999999999</v>
      </c>
      <c r="U6067" s="4"/>
      <c r="V6067" s="9"/>
      <c r="W6067" s="9"/>
      <c r="X6067" s="9"/>
      <c r="Y6067" s="9"/>
      <c r="Z6067" s="9"/>
      <c r="AA6067" s="9"/>
    </row>
    <row r="6068" spans="1:27">
      <c r="A6068" s="39">
        <v>9</v>
      </c>
      <c r="B6068" s="39">
        <v>9</v>
      </c>
      <c r="C6068" s="41">
        <v>39700</v>
      </c>
      <c r="D6068" s="17">
        <v>0.54166666666666963</v>
      </c>
      <c r="E6068" s="18">
        <v>0.29805166346629752</v>
      </c>
      <c r="F6068" s="4">
        <v>16.631547245698691</v>
      </c>
      <c r="G6068" s="4">
        <v>43.965902356845675</v>
      </c>
      <c r="H6068" s="4">
        <v>27.33435511114698</v>
      </c>
      <c r="I6068" s="19">
        <v>1.0508538250002266</v>
      </c>
      <c r="J6068" s="19">
        <v>2.2473639579999398</v>
      </c>
      <c r="K6068" s="20">
        <v>1.9305229018726435</v>
      </c>
      <c r="L6068" s="20">
        <v>2.0520412048012924</v>
      </c>
      <c r="M6068" s="20">
        <v>0.12151830292864885</v>
      </c>
      <c r="N6068" s="21">
        <v>13.625</v>
      </c>
      <c r="O6068" s="21">
        <f t="shared" si="97"/>
        <v>17.712500000000002</v>
      </c>
      <c r="P6068" s="21">
        <v>7.9375</v>
      </c>
      <c r="Q6068" s="19">
        <v>16.14578775381441</v>
      </c>
      <c r="R6068" s="4"/>
      <c r="S6068" s="4"/>
      <c r="T6068" s="29">
        <v>252.70000000000002</v>
      </c>
      <c r="U6068" s="4"/>
      <c r="V6068" s="9"/>
      <c r="W6068" s="9"/>
      <c r="X6068" s="9"/>
      <c r="Y6068" s="9"/>
      <c r="Z6068" s="9"/>
      <c r="AA6068" s="9"/>
    </row>
    <row r="6069" spans="1:27">
      <c r="A6069" s="39">
        <v>9</v>
      </c>
      <c r="B6069" s="39">
        <v>9</v>
      </c>
      <c r="C6069" s="41">
        <v>39700</v>
      </c>
      <c r="D6069" s="17">
        <v>0.58333333333333037</v>
      </c>
      <c r="E6069" s="18">
        <v>0.30058485204379798</v>
      </c>
      <c r="F6069" s="4">
        <v>16.896793763873674</v>
      </c>
      <c r="G6069" s="4">
        <v>45.426275546820527</v>
      </c>
      <c r="H6069" s="4">
        <v>28.529481782946853</v>
      </c>
      <c r="I6069" s="19">
        <v>1.0504073050002269</v>
      </c>
      <c r="J6069" s="19">
        <v>2.2474374194999394</v>
      </c>
      <c r="K6069" s="20">
        <v>1.9066965514793921</v>
      </c>
      <c r="L6069" s="20">
        <v>2.0231093958075448</v>
      </c>
      <c r="M6069" s="20">
        <v>0.11641284432815263</v>
      </c>
      <c r="N6069" s="21">
        <v>19.6875</v>
      </c>
      <c r="O6069" s="21">
        <f t="shared" si="97"/>
        <v>25.59375</v>
      </c>
      <c r="P6069" s="21">
        <v>9.25</v>
      </c>
      <c r="Q6069" s="19">
        <v>16.8543913805645</v>
      </c>
      <c r="R6069" s="4"/>
      <c r="S6069" s="4"/>
      <c r="T6069" s="29">
        <v>270.52499999999998</v>
      </c>
      <c r="U6069" s="4"/>
      <c r="V6069" s="9"/>
      <c r="W6069" s="9"/>
      <c r="X6069" s="9"/>
      <c r="Y6069" s="9"/>
      <c r="Z6069" s="9"/>
      <c r="AA6069" s="9"/>
    </row>
    <row r="6070" spans="1:27">
      <c r="A6070" s="39">
        <v>9</v>
      </c>
      <c r="B6070" s="39">
        <v>9</v>
      </c>
      <c r="C6070" s="41">
        <v>39700</v>
      </c>
      <c r="D6070" s="17">
        <v>0.625</v>
      </c>
      <c r="E6070" s="18">
        <v>0.26081770418504163</v>
      </c>
      <c r="F6070" s="4">
        <v>16.105918232773739</v>
      </c>
      <c r="G6070" s="4">
        <v>42.383557874145815</v>
      </c>
      <c r="H6070" s="4">
        <v>26.277639641372076</v>
      </c>
      <c r="I6070" s="19">
        <v>0.98434172437521306</v>
      </c>
      <c r="J6070" s="19">
        <v>2.0548667589999443</v>
      </c>
      <c r="K6070" s="20">
        <v>1.894786918230392</v>
      </c>
      <c r="L6070" s="20">
        <v>1.9999729600245468</v>
      </c>
      <c r="M6070" s="20">
        <v>0.10518604179415486</v>
      </c>
      <c r="N6070" s="21">
        <v>12.9375</v>
      </c>
      <c r="O6070" s="21">
        <f t="shared" si="97"/>
        <v>16.818750000000001</v>
      </c>
      <c r="P6070" s="21">
        <v>6.8125</v>
      </c>
      <c r="Q6070" s="19">
        <v>19.621785731064836</v>
      </c>
      <c r="R6070" s="4"/>
      <c r="S6070" s="4"/>
      <c r="T6070" s="29">
        <v>264.84999999999997</v>
      </c>
      <c r="U6070" s="4"/>
      <c r="V6070" s="9"/>
      <c r="W6070" s="9"/>
      <c r="X6070" s="9"/>
      <c r="Y6070" s="9"/>
      <c r="Z6070" s="9"/>
      <c r="AA6070" s="9"/>
    </row>
    <row r="6071" spans="1:27">
      <c r="A6071" s="39">
        <v>9</v>
      </c>
      <c r="B6071" s="39">
        <v>9</v>
      </c>
      <c r="C6071" s="41">
        <v>39700</v>
      </c>
      <c r="D6071" s="17">
        <v>0.66666666666666963</v>
      </c>
      <c r="E6071" s="18">
        <v>0.27979387054879473</v>
      </c>
      <c r="F6071" s="4">
        <v>14.918913885936334</v>
      </c>
      <c r="G6071" s="4">
        <v>42.519541950220798</v>
      </c>
      <c r="H6071" s="4">
        <v>27.600628064284464</v>
      </c>
      <c r="I6071" s="19">
        <v>1.0495142650002276</v>
      </c>
      <c r="J6071" s="19">
        <v>2.2475859279999391</v>
      </c>
      <c r="K6071" s="20">
        <v>1.8709602553958908</v>
      </c>
      <c r="L6071" s="20">
        <v>1.9826326020482981</v>
      </c>
      <c r="M6071" s="20">
        <v>0.11167234665240749</v>
      </c>
      <c r="N6071" s="21">
        <v>14.3125</v>
      </c>
      <c r="O6071" s="21">
        <f t="shared" si="97"/>
        <v>18.606249999999999</v>
      </c>
      <c r="P6071" s="21">
        <v>7.875</v>
      </c>
      <c r="Q6071" s="19">
        <v>16.920765758252021</v>
      </c>
      <c r="R6071" s="4"/>
      <c r="S6071" s="4"/>
      <c r="T6071" s="29">
        <v>264.72500000000002</v>
      </c>
      <c r="U6071" s="4"/>
      <c r="V6071" s="9"/>
      <c r="W6071" s="9"/>
      <c r="X6071" s="9"/>
      <c r="Y6071" s="9"/>
      <c r="Z6071" s="9"/>
      <c r="AA6071" s="9"/>
    </row>
    <row r="6072" spans="1:27">
      <c r="A6072" s="39">
        <v>9</v>
      </c>
      <c r="B6072" s="39">
        <v>9</v>
      </c>
      <c r="C6072" s="41">
        <v>39700</v>
      </c>
      <c r="D6072" s="17">
        <v>0.70833333333333037</v>
      </c>
      <c r="E6072" s="18">
        <v>0.29642872541629744</v>
      </c>
      <c r="F6072" s="4">
        <v>16.372389243386223</v>
      </c>
      <c r="G6072" s="4">
        <v>43.05285238389574</v>
      </c>
      <c r="H6072" s="4">
        <v>26.680463140509517</v>
      </c>
      <c r="I6072" s="19">
        <v>1.1146379675002422</v>
      </c>
      <c r="J6072" s="19">
        <v>2.3760981409999355</v>
      </c>
      <c r="K6072" s="20">
        <v>1.8769259222528916</v>
      </c>
      <c r="L6072" s="20">
        <v>1.9826837779682975</v>
      </c>
      <c r="M6072" s="20">
        <v>0.10575785571540597</v>
      </c>
      <c r="N6072" s="21">
        <v>16.0625</v>
      </c>
      <c r="O6072" s="21">
        <f t="shared" si="97"/>
        <v>20.881250000000001</v>
      </c>
      <c r="P6072" s="21">
        <v>6.375</v>
      </c>
      <c r="Q6072" s="19">
        <v>16.471409600876974</v>
      </c>
      <c r="R6072" s="4"/>
      <c r="S6072" s="4"/>
      <c r="T6072" s="29">
        <v>277.625</v>
      </c>
      <c r="U6072" s="4"/>
      <c r="V6072" s="9"/>
      <c r="W6072" s="9"/>
      <c r="X6072" s="9"/>
      <c r="Y6072" s="9"/>
      <c r="Z6072" s="9"/>
      <c r="AA6072" s="9"/>
    </row>
    <row r="6073" spans="1:27">
      <c r="A6073" s="39">
        <v>9</v>
      </c>
      <c r="B6073" s="39">
        <v>9</v>
      </c>
      <c r="C6073" s="41">
        <v>39700</v>
      </c>
      <c r="D6073" s="17">
        <v>0.75</v>
      </c>
      <c r="E6073" s="18">
        <v>0.27777892941504445</v>
      </c>
      <c r="F6073" s="4">
        <v>21.391358556248335</v>
      </c>
      <c r="G6073" s="4">
        <v>51.535218793119896</v>
      </c>
      <c r="H6073" s="4">
        <v>30.143860236871557</v>
      </c>
      <c r="I6073" s="19">
        <v>0.98307891000021397</v>
      </c>
      <c r="J6073" s="19">
        <v>1.9266288374999476</v>
      </c>
      <c r="K6073" s="20">
        <v>1.8411819344338896</v>
      </c>
      <c r="L6073" s="20">
        <v>1.9827343234602972</v>
      </c>
      <c r="M6073" s="20">
        <v>0.14155238902640771</v>
      </c>
      <c r="N6073" s="21">
        <v>9.25</v>
      </c>
      <c r="O6073" s="21">
        <f t="shared" si="97"/>
        <v>12.025</v>
      </c>
      <c r="P6073" s="21">
        <v>6.375</v>
      </c>
      <c r="Q6073" s="19">
        <v>15.121161747751817</v>
      </c>
      <c r="R6073" s="4"/>
      <c r="S6073" s="4"/>
      <c r="T6073" s="29">
        <v>289.7</v>
      </c>
      <c r="U6073" s="4"/>
      <c r="V6073" s="9"/>
      <c r="W6073" s="9"/>
      <c r="X6073" s="9"/>
      <c r="Y6073" s="9"/>
      <c r="Z6073" s="9"/>
      <c r="AA6073" s="9"/>
    </row>
    <row r="6074" spans="1:27">
      <c r="A6074" s="39">
        <v>9</v>
      </c>
      <c r="B6074" s="39">
        <v>9</v>
      </c>
      <c r="C6074" s="41">
        <v>39700</v>
      </c>
      <c r="D6074" s="17">
        <v>0.79166666666666963</v>
      </c>
      <c r="E6074" s="18">
        <v>0.21198980313003393</v>
      </c>
      <c r="F6074" s="4">
        <v>14.790090190511354</v>
      </c>
      <c r="G6074" s="4">
        <v>38.952418189796134</v>
      </c>
      <c r="H6074" s="4">
        <v>24.162327999284784</v>
      </c>
      <c r="I6074" s="19">
        <v>0.85163148250018583</v>
      </c>
      <c r="J6074" s="19">
        <v>1.9909150684999459</v>
      </c>
      <c r="K6074" s="20">
        <v>1.8292718808093891</v>
      </c>
      <c r="L6074" s="20">
        <v>1.9769871594495474</v>
      </c>
      <c r="M6074" s="20">
        <v>0.14771527864015827</v>
      </c>
      <c r="N6074" s="21">
        <v>3.0625</v>
      </c>
      <c r="O6074" s="21">
        <f t="shared" si="97"/>
        <v>3.9812500000000002</v>
      </c>
      <c r="P6074" s="21">
        <v>5.5625</v>
      </c>
      <c r="Q6074" s="19">
        <v>21.428346317877587</v>
      </c>
      <c r="R6074" s="4"/>
      <c r="S6074" s="4"/>
      <c r="T6074" s="29">
        <v>275.72499999999997</v>
      </c>
      <c r="U6074" s="4"/>
      <c r="V6074" s="9"/>
      <c r="W6074" s="9"/>
      <c r="X6074" s="9"/>
      <c r="Y6074" s="9"/>
      <c r="Z6074" s="9"/>
      <c r="AA6074" s="9"/>
    </row>
    <row r="6075" spans="1:27">
      <c r="A6075" s="39">
        <v>9</v>
      </c>
      <c r="B6075" s="39">
        <v>9</v>
      </c>
      <c r="C6075" s="41">
        <v>39700</v>
      </c>
      <c r="D6075" s="17">
        <v>0.83333333333333037</v>
      </c>
      <c r="E6075" s="18">
        <v>0.16970022615627722</v>
      </c>
      <c r="F6075" s="4">
        <v>13.206450257798977</v>
      </c>
      <c r="G6075" s="4">
        <v>33.78813788399664</v>
      </c>
      <c r="H6075" s="4">
        <v>20.581687626197663</v>
      </c>
      <c r="I6075" s="19">
        <v>1.0477281850002289</v>
      </c>
      <c r="J6075" s="19">
        <v>2.247880830999939</v>
      </c>
      <c r="K6075" s="20">
        <v>1.8352374738166399</v>
      </c>
      <c r="L6075" s="20">
        <v>1.9712407000347976</v>
      </c>
      <c r="M6075" s="20">
        <v>0.13600322621815769</v>
      </c>
      <c r="N6075" s="21">
        <v>5.4375</v>
      </c>
      <c r="O6075" s="21">
        <f t="shared" si="97"/>
        <v>7.0687500000000005</v>
      </c>
      <c r="P6075" s="21">
        <v>5.5625</v>
      </c>
      <c r="Q6075" s="19">
        <v>19.048528674002306</v>
      </c>
      <c r="R6075" s="4"/>
      <c r="S6075" s="4"/>
      <c r="T6075" s="29">
        <v>288.67500000000001</v>
      </c>
      <c r="U6075" s="4"/>
      <c r="V6075" s="9"/>
      <c r="W6075" s="9"/>
      <c r="X6075" s="9"/>
      <c r="Y6075" s="9"/>
      <c r="Z6075" s="9"/>
      <c r="AA6075" s="9"/>
    </row>
    <row r="6076" spans="1:27">
      <c r="A6076" s="39">
        <v>9</v>
      </c>
      <c r="B6076" s="39">
        <v>9</v>
      </c>
      <c r="C6076" s="41">
        <v>39700</v>
      </c>
      <c r="D6076" s="17">
        <v>0.875</v>
      </c>
      <c r="E6076" s="18">
        <v>0.15093637985252423</v>
      </c>
      <c r="F6076" s="4">
        <v>13.47151977013646</v>
      </c>
      <c r="G6076" s="4">
        <v>32.730616504346742</v>
      </c>
      <c r="H6076" s="4">
        <v>19.259096734210281</v>
      </c>
      <c r="I6076" s="19">
        <v>0.98183702625021496</v>
      </c>
      <c r="J6076" s="19">
        <v>1.9910461364999454</v>
      </c>
      <c r="K6076" s="20">
        <v>1.8769544737023938</v>
      </c>
      <c r="L6076" s="20">
        <v>1.9770881391815467</v>
      </c>
      <c r="M6076" s="20">
        <v>0.10013366547915298</v>
      </c>
      <c r="N6076" s="21">
        <v>4.375</v>
      </c>
      <c r="O6076" s="21">
        <f t="shared" si="97"/>
        <v>5.6875</v>
      </c>
      <c r="P6076" s="21">
        <v>4.6875</v>
      </c>
      <c r="Q6076" s="19">
        <v>19.822043631752408</v>
      </c>
      <c r="R6076" s="4"/>
      <c r="S6076" s="4"/>
      <c r="T6076" s="29">
        <v>273.42500000000001</v>
      </c>
      <c r="U6076" s="4"/>
      <c r="V6076" s="9"/>
      <c r="W6076" s="9"/>
      <c r="X6076" s="9"/>
      <c r="Y6076" s="9"/>
      <c r="Z6076" s="9"/>
      <c r="AA6076" s="9"/>
    </row>
    <row r="6077" spans="1:27">
      <c r="A6077" s="39">
        <v>9</v>
      </c>
      <c r="B6077" s="39">
        <v>9</v>
      </c>
      <c r="C6077" s="41">
        <v>39700</v>
      </c>
      <c r="D6077" s="17">
        <v>0.91666666666666963</v>
      </c>
      <c r="E6077" s="18">
        <v>0.19821701774378181</v>
      </c>
      <c r="F6077" s="4">
        <v>10.566688275811686</v>
      </c>
      <c r="G6077" s="4">
        <v>26.1071285128724</v>
      </c>
      <c r="H6077" s="4">
        <v>15.540440237060713</v>
      </c>
      <c r="I6077" s="19">
        <v>0.915980751875201</v>
      </c>
      <c r="J6077" s="19">
        <v>1.7984236829999509</v>
      </c>
      <c r="K6077" s="20">
        <v>1.8471686200658919</v>
      </c>
      <c r="L6077" s="20">
        <v>1.9423504992890499</v>
      </c>
      <c r="M6077" s="20">
        <v>9.5181879223157906E-2</v>
      </c>
      <c r="N6077" s="21">
        <v>6.25</v>
      </c>
      <c r="O6077" s="21">
        <f t="shared" si="97"/>
        <v>8.125</v>
      </c>
      <c r="P6077" s="21">
        <v>5.8125</v>
      </c>
      <c r="Q6077" s="19">
        <v>21.689697713065144</v>
      </c>
      <c r="R6077" s="4"/>
      <c r="S6077" s="4"/>
      <c r="T6077" s="29">
        <v>291.375</v>
      </c>
      <c r="U6077" s="4"/>
      <c r="V6077" s="9"/>
      <c r="W6077" s="9"/>
      <c r="X6077" s="9"/>
      <c r="Y6077" s="9"/>
      <c r="Z6077" s="9"/>
      <c r="AA6077" s="9"/>
    </row>
    <row r="6078" spans="1:27">
      <c r="A6078" s="39">
        <v>9</v>
      </c>
      <c r="B6078" s="39">
        <v>9</v>
      </c>
      <c r="C6078" s="41">
        <v>39700</v>
      </c>
      <c r="D6078" s="17">
        <v>0.95833333333333037</v>
      </c>
      <c r="E6078" s="18">
        <v>0.12750461515502048</v>
      </c>
      <c r="F6078" s="4">
        <v>9.3786291681617815</v>
      </c>
      <c r="G6078" s="4">
        <v>22.530822396322755</v>
      </c>
      <c r="H6078" s="4">
        <v>13.152193228160971</v>
      </c>
      <c r="I6078" s="19">
        <v>0.91559702375020124</v>
      </c>
      <c r="J6078" s="19">
        <v>1.6700198124999543</v>
      </c>
      <c r="K6078" s="20">
        <v>1.8471757039611423</v>
      </c>
      <c r="L6078" s="20">
        <v>1.9539969087945481</v>
      </c>
      <c r="M6078" s="20">
        <v>0.10682120483340568</v>
      </c>
      <c r="N6078" s="21">
        <v>6.3125</v>
      </c>
      <c r="O6078" s="21">
        <f t="shared" si="97"/>
        <v>8.2062500000000007</v>
      </c>
      <c r="P6078" s="21">
        <v>5.9375</v>
      </c>
      <c r="Q6078" s="19">
        <v>23.879423327877916</v>
      </c>
      <c r="R6078" s="4"/>
      <c r="S6078" s="4"/>
      <c r="T6078" s="29">
        <v>296.77500000000003</v>
      </c>
      <c r="U6078" s="4"/>
      <c r="V6078" s="9"/>
      <c r="W6078" s="9"/>
      <c r="X6078" s="9"/>
      <c r="Y6078" s="9"/>
      <c r="Z6078" s="9"/>
      <c r="AA6078" s="9"/>
    </row>
    <row r="6079" spans="1:27">
      <c r="A6079" s="39">
        <v>10</v>
      </c>
      <c r="B6079" s="39">
        <v>9</v>
      </c>
      <c r="C6079" s="41">
        <v>39701</v>
      </c>
      <c r="D6079" s="17">
        <v>0</v>
      </c>
      <c r="E6079" s="18">
        <v>0.11576972442251859</v>
      </c>
      <c r="F6079" s="4">
        <v>8.9830143967743119</v>
      </c>
      <c r="G6079" s="4">
        <v>21.472282536997852</v>
      </c>
      <c r="H6079" s="4">
        <v>12.489268140223542</v>
      </c>
      <c r="I6079" s="19">
        <v>0.98058118875021583</v>
      </c>
      <c r="J6079" s="19">
        <v>1.6700737194999542</v>
      </c>
      <c r="K6079" s="20">
        <v>1.8531414105833937</v>
      </c>
      <c r="L6079" s="20">
        <v>1.942450329417049</v>
      </c>
      <c r="M6079" s="20">
        <v>8.9308918833655548E-2</v>
      </c>
      <c r="N6079" s="21">
        <v>6.0625</v>
      </c>
      <c r="O6079" s="21">
        <f t="shared" si="97"/>
        <v>7.8812500000000005</v>
      </c>
      <c r="P6079" s="21">
        <v>5.4375</v>
      </c>
      <c r="Q6079" s="19">
        <v>23.945235221440434</v>
      </c>
      <c r="R6079" s="4"/>
      <c r="S6079" s="4"/>
      <c r="T6079" s="29">
        <v>288.17500000000001</v>
      </c>
      <c r="U6079" s="4"/>
      <c r="V6079" s="9"/>
      <c r="W6079" s="9"/>
      <c r="X6079" s="9"/>
      <c r="Y6079" s="9"/>
      <c r="Z6079" s="9"/>
      <c r="AA6079" s="9"/>
    </row>
    <row r="6080" spans="1:27">
      <c r="A6080" s="39">
        <v>10</v>
      </c>
      <c r="B6080" s="39">
        <v>9</v>
      </c>
      <c r="C6080" s="41">
        <v>39701</v>
      </c>
      <c r="D6080" s="17">
        <v>4.1666666666669627E-2</v>
      </c>
      <c r="E6080" s="18">
        <v>0.11584073687501864</v>
      </c>
      <c r="F6080" s="4">
        <v>9.2478996290617932</v>
      </c>
      <c r="G6080" s="4">
        <v>22.136808102547786</v>
      </c>
      <c r="H6080" s="4">
        <v>12.888908473485994</v>
      </c>
      <c r="I6080" s="19">
        <v>0.78412168875017296</v>
      </c>
      <c r="J6080" s="19">
        <v>1.6701297404999544</v>
      </c>
      <c r="K6080" s="20">
        <v>1.8650658194631449</v>
      </c>
      <c r="L6080" s="20">
        <v>1.9540968872585471</v>
      </c>
      <c r="M6080" s="20">
        <v>8.9031067795402485E-2</v>
      </c>
      <c r="N6080" s="21">
        <v>8</v>
      </c>
      <c r="O6080" s="21">
        <f t="shared" si="97"/>
        <v>10.4</v>
      </c>
      <c r="P6080" s="21">
        <v>4.8125</v>
      </c>
      <c r="Q6080" s="19">
        <v>14.355275603439267</v>
      </c>
      <c r="R6080" s="4"/>
      <c r="S6080" s="4"/>
      <c r="T6080" s="29">
        <v>292.07499999999999</v>
      </c>
      <c r="U6080" s="4"/>
      <c r="V6080" s="9"/>
      <c r="W6080" s="9"/>
      <c r="X6080" s="9"/>
      <c r="Y6080" s="9"/>
      <c r="Z6080" s="9"/>
      <c r="AA6080" s="9"/>
    </row>
    <row r="6081" spans="1:27">
      <c r="A6081" s="39">
        <v>10</v>
      </c>
      <c r="B6081" s="39">
        <v>9</v>
      </c>
      <c r="C6081" s="41">
        <v>39701</v>
      </c>
      <c r="D6081" s="17">
        <v>8.3333333333330373E-2</v>
      </c>
      <c r="E6081" s="18">
        <v>0.13483340108127173</v>
      </c>
      <c r="F6081" s="4">
        <v>9.6449449955742654</v>
      </c>
      <c r="G6081" s="4">
        <v>21.74088516182282</v>
      </c>
      <c r="H6081" s="4">
        <v>12.095940166248557</v>
      </c>
      <c r="I6081" s="19">
        <v>0.78378679875017321</v>
      </c>
      <c r="J6081" s="19">
        <v>1.5417089579999577</v>
      </c>
      <c r="K6081" s="20">
        <v>1.8650729147198954</v>
      </c>
      <c r="L6081" s="20">
        <v>1.9483480915517974</v>
      </c>
      <c r="M6081" s="20">
        <v>8.3275176831902109E-2</v>
      </c>
      <c r="N6081" s="21">
        <v>9.125</v>
      </c>
      <c r="O6081" s="21">
        <f t="shared" si="97"/>
        <v>11.862500000000001</v>
      </c>
      <c r="P6081" s="21">
        <v>6.625</v>
      </c>
      <c r="Q6081" s="19">
        <v>20.214310319252494</v>
      </c>
      <c r="R6081" s="4"/>
      <c r="S6081" s="4"/>
      <c r="T6081" s="29">
        <v>288.15000000000003</v>
      </c>
      <c r="U6081" s="4"/>
      <c r="V6081" s="9"/>
      <c r="W6081" s="9"/>
      <c r="X6081" s="9"/>
      <c r="Y6081" s="9"/>
      <c r="Z6081" s="9"/>
      <c r="AA6081" s="9"/>
    </row>
    <row r="6082" spans="1:27">
      <c r="A6082" s="39">
        <v>10</v>
      </c>
      <c r="B6082" s="39">
        <v>9</v>
      </c>
      <c r="C6082" s="41">
        <v>39701</v>
      </c>
      <c r="D6082" s="17">
        <v>0.125</v>
      </c>
      <c r="E6082" s="18">
        <v>0.14912084742377404</v>
      </c>
      <c r="F6082" s="4">
        <v>9.1171215952118079</v>
      </c>
      <c r="G6082" s="4">
        <v>21.344922123472859</v>
      </c>
      <c r="H6082" s="4">
        <v>12.227800528261053</v>
      </c>
      <c r="I6082" s="19">
        <v>0.84873607937518791</v>
      </c>
      <c r="J6082" s="19">
        <v>1.5417591654999576</v>
      </c>
      <c r="K6082" s="20">
        <v>1.9127498666281495</v>
      </c>
      <c r="L6082" s="20">
        <v>2.0063864493472909</v>
      </c>
      <c r="M6082" s="20">
        <v>9.3636582719141381E-2</v>
      </c>
      <c r="N6082" s="21">
        <v>10.0625</v>
      </c>
      <c r="O6082" s="21">
        <f t="shared" si="97"/>
        <v>13.081250000000001</v>
      </c>
      <c r="P6082" s="21">
        <v>6.125</v>
      </c>
      <c r="Q6082" s="19">
        <v>18.606002681002302</v>
      </c>
      <c r="R6082" s="4"/>
      <c r="S6082" s="4"/>
      <c r="T6082" s="29">
        <v>302.35000000000002</v>
      </c>
      <c r="U6082" s="4"/>
      <c r="V6082" s="9"/>
      <c r="W6082" s="9"/>
      <c r="X6082" s="9"/>
      <c r="Y6082" s="9"/>
      <c r="Z6082" s="9"/>
      <c r="AA6082" s="9"/>
    </row>
    <row r="6083" spans="1:27">
      <c r="A6083" s="39">
        <v>10</v>
      </c>
      <c r="B6083" s="39">
        <v>9</v>
      </c>
      <c r="C6083" s="41">
        <v>39701</v>
      </c>
      <c r="D6083" s="17">
        <v>0.16666666666666963</v>
      </c>
      <c r="E6083" s="18">
        <v>0.15394406072627487</v>
      </c>
      <c r="F6083" s="4">
        <v>9.7784993538617595</v>
      </c>
      <c r="G6083" s="4">
        <v>22.407335413372749</v>
      </c>
      <c r="H6083" s="4">
        <v>12.628836059510991</v>
      </c>
      <c r="I6083" s="19">
        <v>0.7831170187501737</v>
      </c>
      <c r="J6083" s="19">
        <v>1.6060517384999557</v>
      </c>
      <c r="K6083" s="20">
        <v>2.0319320466121593</v>
      </c>
      <c r="L6083" s="20">
        <v>2.1456126172052761</v>
      </c>
      <c r="M6083" s="20">
        <v>0.11368057059311681</v>
      </c>
      <c r="N6083" s="21">
        <v>9.3125</v>
      </c>
      <c r="O6083" s="21">
        <f t="shared" si="97"/>
        <v>12.106250000000001</v>
      </c>
      <c r="P6083" s="21">
        <v>5.5625</v>
      </c>
      <c r="Q6083" s="19">
        <v>16.418063492252038</v>
      </c>
      <c r="R6083" s="4"/>
      <c r="S6083" s="4"/>
      <c r="T6083" s="29">
        <v>302</v>
      </c>
      <c r="U6083" s="4"/>
      <c r="V6083" s="9"/>
      <c r="W6083" s="9"/>
      <c r="X6083" s="9"/>
      <c r="Y6083" s="9"/>
      <c r="Z6083" s="9"/>
      <c r="AA6083" s="9"/>
    </row>
    <row r="6084" spans="1:27">
      <c r="A6084" s="39">
        <v>10</v>
      </c>
      <c r="B6084" s="39">
        <v>9</v>
      </c>
      <c r="C6084" s="41">
        <v>39701</v>
      </c>
      <c r="D6084" s="17">
        <v>0.20833333333333037</v>
      </c>
      <c r="E6084" s="18">
        <v>0.19906916717378215</v>
      </c>
      <c r="F6084" s="4">
        <v>11.365046546836641</v>
      </c>
      <c r="G6084" s="4">
        <v>27.182707189647264</v>
      </c>
      <c r="H6084" s="4">
        <v>15.817660642810626</v>
      </c>
      <c r="I6084" s="19">
        <v>0.97848812625021742</v>
      </c>
      <c r="J6084" s="19">
        <v>1.4776177434999593</v>
      </c>
      <c r="K6084" s="20">
        <v>2.2345380180599257</v>
      </c>
      <c r="L6084" s="20">
        <v>2.4124269985677476</v>
      </c>
      <c r="M6084" s="20">
        <v>0.17788898050782176</v>
      </c>
      <c r="N6084" s="21">
        <v>9.3125</v>
      </c>
      <c r="O6084" s="21">
        <f t="shared" si="97"/>
        <v>12.106250000000001</v>
      </c>
      <c r="P6084" s="21">
        <v>5.8125</v>
      </c>
      <c r="Q6084" s="19">
        <v>10.108987642751259</v>
      </c>
      <c r="R6084" s="4"/>
      <c r="S6084" s="4"/>
      <c r="T6084" s="29">
        <v>306.52499999999998</v>
      </c>
      <c r="U6084" s="4"/>
      <c r="V6084" s="9"/>
      <c r="W6084" s="9"/>
      <c r="X6084" s="9"/>
      <c r="Y6084" s="9"/>
      <c r="Z6084" s="9"/>
      <c r="AA6084" s="9"/>
    </row>
    <row r="6085" spans="1:27">
      <c r="A6085" s="39">
        <v>10</v>
      </c>
      <c r="B6085" s="39">
        <v>9</v>
      </c>
      <c r="C6085" s="41">
        <v>39701</v>
      </c>
      <c r="D6085" s="17">
        <v>0.25</v>
      </c>
      <c r="E6085" s="18">
        <v>0.62600260453885115</v>
      </c>
      <c r="F6085" s="4">
        <v>18.899139243186077</v>
      </c>
      <c r="G6085" s="4">
        <v>38.987212235596076</v>
      </c>
      <c r="H6085" s="4">
        <v>20.088072992409998</v>
      </c>
      <c r="I6085" s="19">
        <v>0.91284813500020312</v>
      </c>
      <c r="J6085" s="19">
        <v>2.0558835929999435</v>
      </c>
      <c r="K6085" s="20">
        <v>2.1034530217269158</v>
      </c>
      <c r="L6085" s="20">
        <v>2.3428966119587549</v>
      </c>
      <c r="M6085" s="20">
        <v>0.23944359023183881</v>
      </c>
      <c r="N6085" s="21">
        <v>14.4375</v>
      </c>
      <c r="O6085" s="21">
        <f t="shared" si="97"/>
        <v>18.768750000000001</v>
      </c>
      <c r="P6085" s="21">
        <v>6.6875</v>
      </c>
      <c r="Q6085" s="19">
        <v>5.5377422326256927</v>
      </c>
      <c r="R6085" s="4"/>
      <c r="S6085" s="4"/>
      <c r="T6085" s="29">
        <v>292.77500000000003</v>
      </c>
      <c r="U6085" s="4"/>
      <c r="V6085" s="9"/>
      <c r="W6085" s="9"/>
      <c r="X6085" s="9"/>
      <c r="Y6085" s="9"/>
      <c r="Z6085" s="9"/>
      <c r="AA6085" s="9"/>
    </row>
    <row r="6086" spans="1:27">
      <c r="A6086" s="39">
        <v>10</v>
      </c>
      <c r="B6086" s="39">
        <v>9</v>
      </c>
      <c r="C6086" s="41">
        <v>39701</v>
      </c>
      <c r="D6086" s="17">
        <v>0.29166666666666963</v>
      </c>
      <c r="E6086" s="18">
        <v>0.45318064720632328</v>
      </c>
      <c r="F6086" s="4">
        <v>27.095104344635466</v>
      </c>
      <c r="G6086" s="4">
        <v>50.262996689344931</v>
      </c>
      <c r="H6086" s="4">
        <v>23.167892344709468</v>
      </c>
      <c r="I6086" s="19">
        <v>1.1079820287502471</v>
      </c>
      <c r="J6086" s="19">
        <v>2.2486973634999381</v>
      </c>
      <c r="K6086" s="20">
        <v>2.0081200117089093</v>
      </c>
      <c r="L6086" s="20">
        <v>2.2153697353902673</v>
      </c>
      <c r="M6086" s="20">
        <v>0.20724972368135847</v>
      </c>
      <c r="N6086" s="21">
        <v>18.6875</v>
      </c>
      <c r="O6086" s="21">
        <f t="shared" si="97"/>
        <v>24.293749999999999</v>
      </c>
      <c r="P6086" s="21">
        <v>8.625</v>
      </c>
      <c r="Q6086" s="19">
        <v>5.9244761930007428</v>
      </c>
      <c r="R6086" s="4"/>
      <c r="S6086" s="4"/>
      <c r="T6086" s="29">
        <v>287.375</v>
      </c>
      <c r="U6086" s="4"/>
      <c r="V6086" s="9"/>
      <c r="W6086" s="9"/>
      <c r="X6086" s="9"/>
      <c r="Y6086" s="9"/>
      <c r="Z6086" s="9"/>
      <c r="AA6086" s="9"/>
    </row>
    <row r="6087" spans="1:27">
      <c r="A6087" s="39">
        <v>10</v>
      </c>
      <c r="B6087" s="39">
        <v>9</v>
      </c>
      <c r="C6087" s="41">
        <v>39701</v>
      </c>
      <c r="D6087" s="17">
        <v>0.33333333333333037</v>
      </c>
      <c r="E6087" s="18">
        <v>0.41784793740506765</v>
      </c>
      <c r="F6087" s="4">
        <v>27.493616677335442</v>
      </c>
      <c r="G6087" s="4">
        <v>52.38911708584471</v>
      </c>
      <c r="H6087" s="4">
        <v>24.895500408509267</v>
      </c>
      <c r="I6087" s="19">
        <v>1.2378038443752766</v>
      </c>
      <c r="J6087" s="19">
        <v>2.4415222324999322</v>
      </c>
      <c r="K6087" s="20">
        <v>1.960456937872906</v>
      </c>
      <c r="L6087" s="20">
        <v>2.1748292684030215</v>
      </c>
      <c r="M6087" s="20">
        <v>0.2143723305301154</v>
      </c>
      <c r="N6087" s="21">
        <v>18.75</v>
      </c>
      <c r="O6087" s="21">
        <f t="shared" si="97"/>
        <v>24.375</v>
      </c>
      <c r="P6087" s="21">
        <v>7.5</v>
      </c>
      <c r="Q6087" s="19">
        <v>7.5348240611259465</v>
      </c>
      <c r="R6087" s="4"/>
      <c r="S6087" s="4"/>
      <c r="T6087" s="29">
        <v>276.125</v>
      </c>
      <c r="U6087" s="4"/>
      <c r="V6087" s="9"/>
      <c r="W6087" s="9"/>
      <c r="X6087" s="9"/>
      <c r="Y6087" s="9"/>
      <c r="Z6087" s="9"/>
      <c r="AA6087" s="9"/>
    </row>
    <row r="6088" spans="1:27">
      <c r="A6088" s="39">
        <v>10</v>
      </c>
      <c r="B6088" s="39">
        <v>9</v>
      </c>
      <c r="C6088" s="41">
        <v>39701</v>
      </c>
      <c r="D6088" s="17">
        <v>0.375</v>
      </c>
      <c r="E6088" s="18">
        <v>0.36820841422880962</v>
      </c>
      <c r="F6088" s="4">
        <v>23.265467126610762</v>
      </c>
      <c r="G6088" s="4">
        <v>48.546632914195087</v>
      </c>
      <c r="H6088" s="4">
        <v>25.281165787584332</v>
      </c>
      <c r="I6088" s="19">
        <v>1.1070541043752478</v>
      </c>
      <c r="J6088" s="19">
        <v>2.1845897654999393</v>
      </c>
      <c r="K6088" s="20">
        <v>1.9604644762281564</v>
      </c>
      <c r="L6088" s="20">
        <v>2.105288906198028</v>
      </c>
      <c r="M6088" s="20">
        <v>0.14482442996987172</v>
      </c>
      <c r="N6088" s="21">
        <v>15.5625</v>
      </c>
      <c r="O6088" s="21">
        <f t="shared" si="97"/>
        <v>20.231249999999999</v>
      </c>
      <c r="P6088" s="21">
        <v>8.375</v>
      </c>
      <c r="Q6088" s="19">
        <v>7.9217275506884981</v>
      </c>
      <c r="R6088" s="4"/>
      <c r="S6088" s="4"/>
      <c r="T6088" s="29">
        <v>283.02500000000003</v>
      </c>
      <c r="U6088" s="4"/>
      <c r="V6088" s="9"/>
      <c r="W6088" s="9"/>
      <c r="X6088" s="9"/>
      <c r="Y6088" s="9"/>
      <c r="Z6088" s="9"/>
      <c r="AA6088" s="9"/>
    </row>
    <row r="6089" spans="1:27">
      <c r="A6089" s="39">
        <v>10</v>
      </c>
      <c r="B6089" s="39">
        <v>9</v>
      </c>
      <c r="C6089" s="41">
        <v>39701</v>
      </c>
      <c r="D6089" s="17">
        <v>0.41666666666666963</v>
      </c>
      <c r="E6089" s="18">
        <v>0.39695689290881436</v>
      </c>
      <c r="F6089" s="4">
        <v>22.474053303785823</v>
      </c>
      <c r="G6089" s="4">
        <v>47.754752281470161</v>
      </c>
      <c r="H6089" s="4">
        <v>25.280698977684342</v>
      </c>
      <c r="I6089" s="19">
        <v>1.1065657231252481</v>
      </c>
      <c r="J6089" s="19">
        <v>2.1204081774999413</v>
      </c>
      <c r="K6089" s="20">
        <v>1.9962252279404098</v>
      </c>
      <c r="L6089" s="20">
        <v>2.1691411792042707</v>
      </c>
      <c r="M6089" s="20">
        <v>0.172915951263861</v>
      </c>
      <c r="N6089" s="21">
        <v>21.9375</v>
      </c>
      <c r="O6089" s="21">
        <f t="shared" si="97"/>
        <v>28.518750000000001</v>
      </c>
      <c r="P6089" s="21">
        <v>8.1875</v>
      </c>
      <c r="Q6089" s="19">
        <v>7.3425183532509291</v>
      </c>
      <c r="R6089" s="4"/>
      <c r="S6089" s="4"/>
      <c r="T6089" s="29">
        <v>271.82499999999999</v>
      </c>
      <c r="U6089" s="4"/>
      <c r="V6089" s="9"/>
      <c r="W6089" s="9"/>
      <c r="X6089" s="9"/>
      <c r="Y6089" s="9"/>
      <c r="Z6089" s="9"/>
      <c r="AA6089" s="9"/>
    </row>
    <row r="6090" spans="1:27">
      <c r="A6090" s="39">
        <v>10</v>
      </c>
      <c r="B6090" s="39">
        <v>9</v>
      </c>
      <c r="C6090" s="41">
        <v>39701</v>
      </c>
      <c r="D6090" s="17">
        <v>0.45833333333333037</v>
      </c>
      <c r="E6090" s="18">
        <v>0.55167133115008937</v>
      </c>
      <c r="I6090" s="19">
        <v>0.86758113583352825</v>
      </c>
      <c r="J6090" s="19">
        <v>1.7991836659999503</v>
      </c>
      <c r="K6090" s="20"/>
      <c r="L6090" s="20"/>
      <c r="M6090" s="20">
        <v>0.14067443869477972</v>
      </c>
      <c r="N6090" s="21">
        <v>31.8125</v>
      </c>
      <c r="O6090" s="21">
        <f t="shared" si="97"/>
        <v>41.356250000000003</v>
      </c>
      <c r="P6090" s="21">
        <v>14.3125</v>
      </c>
      <c r="Q6090" s="19">
        <v>13.140060740001667</v>
      </c>
      <c r="R6090" s="4"/>
      <c r="S6090" s="4"/>
      <c r="T6090" s="29">
        <v>286.17500000000001</v>
      </c>
      <c r="U6090" s="4"/>
      <c r="V6090" s="9"/>
      <c r="W6090" s="9"/>
      <c r="X6090" s="9"/>
      <c r="Y6090" s="9"/>
      <c r="Z6090" s="9"/>
      <c r="AA6090" s="9"/>
    </row>
    <row r="6091" spans="1:27">
      <c r="A6091" s="39">
        <v>10</v>
      </c>
      <c r="B6091" s="39">
        <v>9</v>
      </c>
      <c r="C6091" s="41">
        <v>39701</v>
      </c>
      <c r="D6091" s="17">
        <v>0.5</v>
      </c>
      <c r="E6091" s="18">
        <v>0.90676458717681363</v>
      </c>
      <c r="F6091" s="4">
        <v>3.8779576318997115</v>
      </c>
      <c r="G6091" s="4">
        <v>6.7213717558326529</v>
      </c>
      <c r="H6091" s="4">
        <v>2.8434141239329414</v>
      </c>
      <c r="I6091" s="19"/>
      <c r="J6091" s="19"/>
      <c r="K6091" s="20"/>
      <c r="L6091" s="20"/>
      <c r="M6091" s="20"/>
      <c r="N6091" s="21">
        <v>16.1875</v>
      </c>
      <c r="O6091" s="21">
        <f t="shared" si="97"/>
        <v>21.043749999999999</v>
      </c>
      <c r="P6091" s="21">
        <v>10.5</v>
      </c>
      <c r="Q6091" s="19">
        <v>19.904556600127535</v>
      </c>
      <c r="R6091" s="4"/>
      <c r="S6091" s="4"/>
      <c r="T6091" s="29">
        <v>285.375</v>
      </c>
      <c r="U6091" s="4"/>
      <c r="V6091" s="9"/>
      <c r="W6091" s="9"/>
      <c r="X6091" s="9"/>
      <c r="Y6091" s="9"/>
      <c r="Z6091" s="9"/>
      <c r="AA6091" s="9"/>
    </row>
    <row r="6092" spans="1:27">
      <c r="A6092" s="39">
        <v>10</v>
      </c>
      <c r="B6092" s="39">
        <v>9</v>
      </c>
      <c r="C6092" s="41">
        <v>39701</v>
      </c>
      <c r="D6092" s="17">
        <v>0.54166666666666963</v>
      </c>
      <c r="E6092" s="18">
        <v>0.83699617028013562</v>
      </c>
      <c r="F6092" s="4">
        <v>7.0061685528369813</v>
      </c>
      <c r="G6092" s="4">
        <v>17.510945207560727</v>
      </c>
      <c r="H6092" s="4">
        <v>10.504776654723745</v>
      </c>
      <c r="I6092" s="19">
        <v>0.65068251012514633</v>
      </c>
      <c r="J6092" s="19">
        <v>2.1206230342499999</v>
      </c>
      <c r="K6092" s="20">
        <v>1.8229802341218966</v>
      </c>
      <c r="L6092" s="20">
        <v>2.0633211151112811</v>
      </c>
      <c r="M6092" s="20">
        <v>0.2403408809893845</v>
      </c>
      <c r="N6092" s="21">
        <v>19.0625</v>
      </c>
      <c r="O6092" s="21">
        <f t="shared" si="97"/>
        <v>24.78125</v>
      </c>
      <c r="P6092" s="21">
        <v>7.5625</v>
      </c>
      <c r="Q6092" s="19">
        <v>21.322981915940222</v>
      </c>
      <c r="R6092" s="4"/>
      <c r="S6092" s="4"/>
      <c r="T6092" s="29">
        <v>286.64999999999998</v>
      </c>
      <c r="U6092" s="4"/>
      <c r="V6092" s="9"/>
      <c r="W6092" s="9"/>
      <c r="X6092" s="9"/>
      <c r="Y6092" s="9"/>
      <c r="Z6092" s="9"/>
      <c r="AA6092" s="9"/>
    </row>
    <row r="6093" spans="1:27">
      <c r="A6093" s="39">
        <v>10</v>
      </c>
      <c r="B6093" s="39">
        <v>9</v>
      </c>
      <c r="C6093" s="41">
        <v>39701</v>
      </c>
      <c r="D6093" s="17">
        <v>0.58333333333333037</v>
      </c>
      <c r="E6093" s="18">
        <v>0.8322205589426348</v>
      </c>
      <c r="F6093" s="4">
        <v>10.310035851524241</v>
      </c>
      <c r="G6093" s="4">
        <v>30.511500585121915</v>
      </c>
      <c r="H6093" s="4">
        <v>20.201464733597675</v>
      </c>
      <c r="I6093" s="19">
        <v>0.58575977150013192</v>
      </c>
      <c r="J6093" s="19">
        <v>1.2855210674999999</v>
      </c>
      <c r="K6093" s="20">
        <v>1.8099097651311462</v>
      </c>
      <c r="L6093" s="20">
        <v>2.0420695692060327</v>
      </c>
      <c r="M6093" s="20">
        <v>0.23215980407488651</v>
      </c>
      <c r="N6093" s="21">
        <v>14.25</v>
      </c>
      <c r="O6093" s="21">
        <f t="shared" si="97"/>
        <v>18.525000000000002</v>
      </c>
      <c r="P6093" s="21">
        <v>6.1875</v>
      </c>
      <c r="Q6093" s="19">
        <v>21.195424869440213</v>
      </c>
      <c r="R6093" s="4"/>
      <c r="S6093" s="4"/>
      <c r="T6093" s="29">
        <v>277.45</v>
      </c>
      <c r="U6093" s="4"/>
      <c r="V6093" s="9"/>
      <c r="W6093" s="9"/>
      <c r="X6093" s="9"/>
      <c r="Y6093" s="9"/>
      <c r="Z6093" s="9"/>
      <c r="AA6093" s="9"/>
    </row>
    <row r="6094" spans="1:27">
      <c r="A6094" s="39">
        <v>10</v>
      </c>
      <c r="B6094" s="39">
        <v>9</v>
      </c>
      <c r="C6094" s="41">
        <v>39701</v>
      </c>
      <c r="D6094" s="17">
        <v>0.625</v>
      </c>
      <c r="E6094" s="18">
        <v>0.80366830483763008</v>
      </c>
      <c r="F6094" s="4">
        <v>9.7804011124242827</v>
      </c>
      <c r="G6094" s="4">
        <v>31.307458380371834</v>
      </c>
      <c r="H6094" s="4">
        <v>21.527057267947555</v>
      </c>
      <c r="I6094" s="19">
        <v>0.45570703625010278</v>
      </c>
      <c r="J6094" s="19">
        <v>1.2214961722500002</v>
      </c>
      <c r="K6094" s="20">
        <v>1.7968545504723954</v>
      </c>
      <c r="L6094" s="20">
        <v>2.0208947249747844</v>
      </c>
      <c r="M6094" s="20">
        <v>0.22404017450238867</v>
      </c>
      <c r="N6094" s="21">
        <v>13.5</v>
      </c>
      <c r="O6094" s="21">
        <f t="shared" si="97"/>
        <v>17.55</v>
      </c>
      <c r="P6094" s="21">
        <v>5.6875</v>
      </c>
      <c r="Q6094" s="19">
        <v>25.706697833565801</v>
      </c>
      <c r="R6094" s="4"/>
      <c r="S6094" s="4"/>
      <c r="T6094" s="29">
        <v>283.07500000000005</v>
      </c>
      <c r="U6094" s="4"/>
      <c r="V6094" s="9"/>
      <c r="W6094" s="9"/>
      <c r="X6094" s="9"/>
      <c r="Y6094" s="9"/>
      <c r="Z6094" s="9"/>
      <c r="AA6094" s="9"/>
    </row>
    <row r="6095" spans="1:27">
      <c r="A6095" s="39">
        <v>10</v>
      </c>
      <c r="B6095" s="39">
        <v>9</v>
      </c>
      <c r="C6095" s="41">
        <v>39701</v>
      </c>
      <c r="D6095" s="17">
        <v>0.66666666666666963</v>
      </c>
      <c r="E6095" s="18">
        <v>0.83693620268013547</v>
      </c>
      <c r="F6095" s="4">
        <v>10.968845017311699</v>
      </c>
      <c r="G6095" s="4">
        <v>35.950520412496374</v>
      </c>
      <c r="H6095" s="4">
        <v>24.981675395184666</v>
      </c>
      <c r="I6095" s="19">
        <v>0.39072384737508825</v>
      </c>
      <c r="J6095" s="19">
        <v>1.1574747412500002</v>
      </c>
      <c r="K6095" s="20">
        <v>1.8313771571461488</v>
      </c>
      <c r="L6095" s="20">
        <v>2.05739398573653</v>
      </c>
      <c r="M6095" s="20">
        <v>0.22601682859038091</v>
      </c>
      <c r="N6095" s="21">
        <v>13.8125</v>
      </c>
      <c r="O6095" s="21">
        <f t="shared" si="97"/>
        <v>17.956250000000001</v>
      </c>
      <c r="P6095" s="21">
        <v>4.4375</v>
      </c>
      <c r="Q6095" s="19">
        <v>23.904113833128079</v>
      </c>
      <c r="R6095" s="4"/>
      <c r="S6095" s="4"/>
      <c r="T6095" s="29">
        <v>281.92500000000001</v>
      </c>
      <c r="U6095" s="4"/>
      <c r="V6095" s="9"/>
      <c r="W6095" s="9"/>
      <c r="X6095" s="9"/>
      <c r="Y6095" s="9"/>
      <c r="Z6095" s="9"/>
      <c r="AA6095" s="9"/>
    </row>
    <row r="6096" spans="1:27">
      <c r="A6096" s="39">
        <v>10</v>
      </c>
      <c r="B6096" s="39">
        <v>9</v>
      </c>
      <c r="C6096" s="41">
        <v>39701</v>
      </c>
      <c r="D6096" s="17">
        <v>0.70833333333333037</v>
      </c>
      <c r="E6096" s="18">
        <v>0.85355956700138802</v>
      </c>
      <c r="F6096" s="4">
        <v>11.364265814124174</v>
      </c>
      <c r="G6096" s="4">
        <v>38.736360970996088</v>
      </c>
      <c r="H6096" s="4">
        <v>27.372095156871918</v>
      </c>
      <c r="I6096" s="19">
        <v>0.65135609862514743</v>
      </c>
      <c r="J6096" s="19">
        <v>1.0934048107500005</v>
      </c>
      <c r="K6096" s="20">
        <v>1.8004976589601469</v>
      </c>
      <c r="L6096" s="20">
        <v>2.0247396552857828</v>
      </c>
      <c r="M6096" s="20">
        <v>0.22424199632563557</v>
      </c>
      <c r="N6096" s="21">
        <v>16.375</v>
      </c>
      <c r="O6096" s="21">
        <f t="shared" si="97"/>
        <v>21.287500000000001</v>
      </c>
      <c r="P6096" s="21">
        <v>5.3125</v>
      </c>
      <c r="Q6096" s="19">
        <v>22.745775793127937</v>
      </c>
      <c r="R6096" s="4"/>
      <c r="S6096" s="4"/>
      <c r="T6096" s="29">
        <v>267.34999999999997</v>
      </c>
      <c r="U6096" s="4"/>
      <c r="V6096" s="9"/>
      <c r="W6096" s="9"/>
      <c r="X6096" s="9"/>
      <c r="Y6096" s="9"/>
      <c r="Z6096" s="9"/>
      <c r="AA6096" s="9"/>
    </row>
    <row r="6097" spans="1:27">
      <c r="A6097" s="39">
        <v>10</v>
      </c>
      <c r="B6097" s="39">
        <v>9</v>
      </c>
      <c r="C6097" s="41">
        <v>39701</v>
      </c>
      <c r="D6097" s="17">
        <v>0.75</v>
      </c>
      <c r="E6097" s="18">
        <v>0.86304940607638958</v>
      </c>
      <c r="F6097" s="4">
        <v>10.438279333211744</v>
      </c>
      <c r="G6097" s="4">
        <v>37.940415403808672</v>
      </c>
      <c r="H6097" s="4">
        <v>27.502136070596929</v>
      </c>
      <c r="I6097" s="19">
        <v>0.52122995950011808</v>
      </c>
      <c r="J6097" s="19">
        <v>1.0293037020000004</v>
      </c>
      <c r="K6097" s="20">
        <v>1.7993402365196474</v>
      </c>
      <c r="L6097" s="20">
        <v>2.032362143041281</v>
      </c>
      <c r="M6097" s="20">
        <v>0.23302190652163374</v>
      </c>
      <c r="N6097" s="21">
        <v>15</v>
      </c>
      <c r="O6097" s="21">
        <f t="shared" si="97"/>
        <v>19.5</v>
      </c>
      <c r="P6097" s="21">
        <v>5.9375</v>
      </c>
      <c r="Q6097" s="19">
        <v>22.811570047815458</v>
      </c>
      <c r="R6097" s="4"/>
      <c r="S6097" s="4"/>
      <c r="T6097" s="29">
        <v>280.22499999999997</v>
      </c>
      <c r="U6097" s="4"/>
      <c r="V6097" s="9"/>
      <c r="W6097" s="9"/>
      <c r="X6097" s="9"/>
      <c r="Y6097" s="9"/>
      <c r="Z6097" s="9"/>
      <c r="AA6097" s="9"/>
    </row>
    <row r="6098" spans="1:27">
      <c r="A6098" s="39">
        <v>10</v>
      </c>
      <c r="B6098" s="39">
        <v>9</v>
      </c>
      <c r="C6098" s="41">
        <v>39701</v>
      </c>
      <c r="D6098" s="17">
        <v>0.79166666666666963</v>
      </c>
      <c r="E6098" s="18">
        <v>0.84400909480638653</v>
      </c>
      <c r="F6098" s="4">
        <v>10.173072518336767</v>
      </c>
      <c r="G6098" s="4">
        <v>36.746492848683793</v>
      </c>
      <c r="H6098" s="4">
        <v>26.57342033034703</v>
      </c>
      <c r="I6098" s="19">
        <v>0.45620359187510362</v>
      </c>
      <c r="J6098" s="19">
        <v>1.0295254140000005</v>
      </c>
      <c r="K6098" s="20">
        <v>1.7388387691418929</v>
      </c>
      <c r="L6098" s="20">
        <v>1.9482637935517895</v>
      </c>
      <c r="M6098" s="20">
        <v>0.20942502440989652</v>
      </c>
      <c r="N6098" s="21">
        <v>17.0625</v>
      </c>
      <c r="O6098" s="21">
        <f t="shared" si="97"/>
        <v>22.181250000000002</v>
      </c>
      <c r="P6098" s="21">
        <v>6.1875</v>
      </c>
      <c r="Q6098" s="19">
        <v>23.457416246190547</v>
      </c>
      <c r="R6098" s="4"/>
      <c r="S6098" s="4"/>
      <c r="T6098" s="29">
        <v>270.125</v>
      </c>
      <c r="U6098" s="4"/>
      <c r="V6098" s="9"/>
      <c r="W6098" s="9"/>
      <c r="X6098" s="9"/>
      <c r="Y6098" s="9"/>
      <c r="Z6098" s="9"/>
      <c r="AA6098" s="9"/>
    </row>
    <row r="6099" spans="1:27">
      <c r="A6099" s="39">
        <v>10</v>
      </c>
      <c r="B6099" s="39">
        <v>9</v>
      </c>
      <c r="C6099" s="41">
        <v>39701</v>
      </c>
      <c r="D6099" s="17">
        <v>0.83333333333333037</v>
      </c>
      <c r="E6099" s="18">
        <v>0.81783731149013206</v>
      </c>
      <c r="F6099" s="4">
        <v>8.1905411249244136</v>
      </c>
      <c r="G6099" s="4">
        <v>29.184945506934554</v>
      </c>
      <c r="H6099" s="4">
        <v>20.994404382010146</v>
      </c>
      <c r="I6099" s="19">
        <v>0.52150630350011851</v>
      </c>
      <c r="J6099" s="19">
        <v>0.90102180675000054</v>
      </c>
      <c r="K6099" s="20">
        <v>1.7377194825313935</v>
      </c>
      <c r="L6099" s="20">
        <v>1.9445328049807893</v>
      </c>
      <c r="M6099" s="20">
        <v>0.20681332244939571</v>
      </c>
      <c r="N6099" s="21">
        <v>13.875</v>
      </c>
      <c r="O6099" s="21">
        <f t="shared" si="97"/>
        <v>18.037500000000001</v>
      </c>
      <c r="P6099" s="21">
        <v>4.8125</v>
      </c>
      <c r="Q6099" s="19">
        <v>26.423410443128443</v>
      </c>
      <c r="R6099" s="4"/>
      <c r="S6099" s="4"/>
      <c r="T6099" s="29">
        <v>259.07499999999999</v>
      </c>
      <c r="U6099" s="4"/>
      <c r="V6099" s="9"/>
      <c r="W6099" s="9"/>
      <c r="X6099" s="9"/>
      <c r="Y6099" s="9"/>
      <c r="Z6099" s="9"/>
      <c r="AA6099" s="9"/>
    </row>
    <row r="6100" spans="1:27">
      <c r="A6100" s="39">
        <v>10</v>
      </c>
      <c r="B6100" s="39">
        <v>9</v>
      </c>
      <c r="C6100" s="41">
        <v>39701</v>
      </c>
      <c r="D6100" s="17">
        <v>0.875</v>
      </c>
      <c r="E6100" s="18">
        <v>0.78691170907637698</v>
      </c>
      <c r="F6100" s="4">
        <v>7.6613904772244528</v>
      </c>
      <c r="G6100" s="4">
        <v>26.399114654497339</v>
      </c>
      <c r="H6100" s="4">
        <v>18.737724177272888</v>
      </c>
      <c r="I6100" s="19">
        <v>0.45644539287510399</v>
      </c>
      <c r="J6100" s="19">
        <v>1.0299688380000007</v>
      </c>
      <c r="K6100" s="20">
        <v>1.7484522251431449</v>
      </c>
      <c r="L6100" s="20">
        <v>1.9407963377187889</v>
      </c>
      <c r="M6100" s="20">
        <v>0.1923441125756441</v>
      </c>
      <c r="N6100" s="21">
        <v>12.5</v>
      </c>
      <c r="O6100" s="21">
        <f t="shared" si="97"/>
        <v>16.25</v>
      </c>
      <c r="P6100" s="21">
        <v>4</v>
      </c>
      <c r="Q6100" s="19">
        <v>24.749260533253235</v>
      </c>
      <c r="R6100" s="4"/>
      <c r="S6100" s="4"/>
      <c r="T6100" s="29">
        <v>263.67500000000001</v>
      </c>
      <c r="U6100" s="4"/>
      <c r="V6100" s="9"/>
      <c r="W6100" s="9"/>
      <c r="X6100" s="9"/>
      <c r="Y6100" s="9"/>
      <c r="Z6100" s="9"/>
      <c r="AA6100" s="9"/>
    </row>
    <row r="6101" spans="1:27">
      <c r="A6101" s="39">
        <v>10</v>
      </c>
      <c r="B6101" s="39">
        <v>9</v>
      </c>
      <c r="C6101" s="41">
        <v>39701</v>
      </c>
      <c r="D6101" s="17">
        <v>0.91666666666666963</v>
      </c>
      <c r="E6101" s="18">
        <v>0.80115689652887934</v>
      </c>
      <c r="F6101" s="4">
        <v>8.321065421861908</v>
      </c>
      <c r="G6101" s="4">
        <v>26.531778399434828</v>
      </c>
      <c r="H6101" s="4">
        <v>18.210712977572918</v>
      </c>
      <c r="I6101" s="19">
        <v>0.39134562137508921</v>
      </c>
      <c r="J6101" s="19">
        <v>0.83702462550000067</v>
      </c>
      <c r="K6101" s="20">
        <v>1.7177176431111427</v>
      </c>
      <c r="L6101" s="20">
        <v>1.8972076508030429</v>
      </c>
      <c r="M6101" s="20">
        <v>0.17949000769190021</v>
      </c>
      <c r="N6101" s="21">
        <v>15</v>
      </c>
      <c r="O6101" s="21">
        <f t="shared" si="97"/>
        <v>19.5</v>
      </c>
      <c r="P6101" s="21">
        <v>2.9375</v>
      </c>
      <c r="Q6101" s="19">
        <v>22.752671613315481</v>
      </c>
      <c r="R6101" s="4"/>
      <c r="S6101" s="4"/>
      <c r="T6101" s="29">
        <v>268.52499999999998</v>
      </c>
      <c r="U6101" s="4"/>
      <c r="V6101" s="9"/>
      <c r="W6101" s="9"/>
      <c r="X6101" s="9"/>
      <c r="Y6101" s="9"/>
      <c r="Z6101" s="9"/>
      <c r="AA6101" s="9"/>
    </row>
    <row r="6102" spans="1:27">
      <c r="A6102" s="39">
        <v>10</v>
      </c>
      <c r="B6102" s="39">
        <v>9</v>
      </c>
      <c r="C6102" s="41">
        <v>39701</v>
      </c>
      <c r="D6102" s="17">
        <v>0.95833333333333037</v>
      </c>
      <c r="E6102" s="18">
        <v>0.79162881129387774</v>
      </c>
      <c r="F6102" s="4">
        <v>7.5278964657369674</v>
      </c>
      <c r="G6102" s="4">
        <v>23.215310239435162</v>
      </c>
      <c r="H6102" s="4">
        <v>15.687413773698196</v>
      </c>
      <c r="I6102" s="19">
        <v>0.45668719387510437</v>
      </c>
      <c r="J6102" s="19">
        <v>1.0304122620000009</v>
      </c>
      <c r="K6102" s="20">
        <v>1.7106909331066427</v>
      </c>
      <c r="L6102" s="20">
        <v>1.8708053210705451</v>
      </c>
      <c r="M6102" s="20">
        <v>0.16011438796390254</v>
      </c>
      <c r="N6102" s="21">
        <v>16.125</v>
      </c>
      <c r="O6102" s="21">
        <f t="shared" si="97"/>
        <v>20.962500000000002</v>
      </c>
      <c r="P6102" s="21">
        <v>2.75</v>
      </c>
      <c r="Q6102" s="19">
        <v>23.463116542628086</v>
      </c>
      <c r="R6102" s="4"/>
      <c r="S6102" s="4"/>
      <c r="T6102" s="29">
        <v>271.7</v>
      </c>
      <c r="U6102" s="4"/>
      <c r="V6102" s="9"/>
      <c r="W6102" s="9"/>
      <c r="X6102" s="9"/>
      <c r="Y6102" s="9"/>
      <c r="Z6102" s="9"/>
      <c r="AA6102" s="9"/>
    </row>
    <row r="6103" spans="1:27">
      <c r="A6103" s="39">
        <v>11</v>
      </c>
      <c r="B6103" s="39">
        <v>9</v>
      </c>
      <c r="C6103" s="41">
        <v>39702</v>
      </c>
      <c r="D6103" s="17">
        <v>0</v>
      </c>
      <c r="E6103" s="18">
        <v>0.73931139818136926</v>
      </c>
      <c r="F6103" s="4">
        <v>5.9425050142370814</v>
      </c>
      <c r="G6103" s="4">
        <v>19.633523210435527</v>
      </c>
      <c r="H6103" s="4">
        <v>13.691018196198444</v>
      </c>
      <c r="I6103" s="19">
        <v>0.45679945862510452</v>
      </c>
      <c r="J6103" s="19">
        <v>0.83737797900000077</v>
      </c>
      <c r="K6103" s="20">
        <v>1.7095897610153932</v>
      </c>
      <c r="L6103" s="20">
        <v>1.8672030817380449</v>
      </c>
      <c r="M6103" s="20">
        <v>0.15761332072265188</v>
      </c>
      <c r="N6103" s="21">
        <v>12</v>
      </c>
      <c r="O6103" s="21">
        <f t="shared" si="97"/>
        <v>15.600000000000001</v>
      </c>
      <c r="P6103" s="21">
        <v>2.6875</v>
      </c>
      <c r="Q6103" s="19">
        <v>24.109165588065679</v>
      </c>
      <c r="R6103" s="4"/>
      <c r="S6103" s="4"/>
      <c r="T6103" s="29">
        <v>268.22500000000002</v>
      </c>
      <c r="U6103" s="4"/>
      <c r="V6103" s="9"/>
      <c r="W6103" s="9"/>
      <c r="X6103" s="9"/>
      <c r="Y6103" s="9"/>
      <c r="Z6103" s="9"/>
      <c r="AA6103" s="9"/>
    </row>
    <row r="6104" spans="1:27">
      <c r="A6104" s="39">
        <v>11</v>
      </c>
      <c r="B6104" s="39">
        <v>9</v>
      </c>
      <c r="C6104" s="41">
        <v>39702</v>
      </c>
      <c r="D6104" s="17">
        <v>4.1666666666699825E-2</v>
      </c>
      <c r="E6104" s="18">
        <v>0.72503081072886699</v>
      </c>
      <c r="F6104" s="4">
        <v>5.9419526535370837</v>
      </c>
      <c r="G6104" s="4">
        <v>19.235549866060566</v>
      </c>
      <c r="H6104" s="4">
        <v>13.293597212523483</v>
      </c>
      <c r="I6104" s="19">
        <v>0.52219716350011958</v>
      </c>
      <c r="J6104" s="19">
        <v>0.90200565375000097</v>
      </c>
      <c r="K6104" s="20">
        <v>1.702575445155643</v>
      </c>
      <c r="L6104" s="20">
        <v>1.8522638021520459</v>
      </c>
      <c r="M6104" s="20">
        <v>0.14968835699640293</v>
      </c>
      <c r="N6104" s="21">
        <v>9.875</v>
      </c>
      <c r="O6104" s="21">
        <f t="shared" si="97"/>
        <v>12.8375</v>
      </c>
      <c r="P6104" s="21">
        <v>3.1875</v>
      </c>
      <c r="Q6104" s="19">
        <v>15.665612291064573</v>
      </c>
      <c r="R6104" s="4"/>
      <c r="S6104" s="4"/>
      <c r="T6104" s="29">
        <v>265.09999999999997</v>
      </c>
      <c r="U6104" s="4"/>
      <c r="V6104" s="9"/>
      <c r="W6104" s="9"/>
      <c r="X6104" s="9"/>
      <c r="Y6104" s="9"/>
      <c r="Z6104" s="9"/>
      <c r="AA6104" s="9"/>
    </row>
    <row r="6105" spans="1:27">
      <c r="A6105" s="39">
        <v>11</v>
      </c>
      <c r="B6105" s="39">
        <v>9</v>
      </c>
      <c r="C6105" s="41">
        <v>39702</v>
      </c>
      <c r="D6105" s="17">
        <v>8.3333333333300175E-2</v>
      </c>
      <c r="E6105" s="18">
        <v>0.72739060791761734</v>
      </c>
      <c r="F6105" s="4">
        <v>5.5453030093246127</v>
      </c>
      <c r="G6105" s="4">
        <v>18.970235386310595</v>
      </c>
      <c r="H6105" s="4">
        <v>13.424932376985982</v>
      </c>
      <c r="I6105" s="19">
        <v>0.39175581950008986</v>
      </c>
      <c r="J6105" s="19">
        <v>0.90218579475000105</v>
      </c>
      <c r="K6105" s="20">
        <v>1.7073855100413939</v>
      </c>
      <c r="L6105" s="20">
        <v>1.854335561637295</v>
      </c>
      <c r="M6105" s="20">
        <v>0.14695005159590108</v>
      </c>
      <c r="N6105" s="21">
        <v>10.6875</v>
      </c>
      <c r="O6105" s="21">
        <f t="shared" si="97"/>
        <v>13.893750000000001</v>
      </c>
      <c r="P6105" s="21">
        <v>4.1875</v>
      </c>
      <c r="Q6105" s="19">
        <v>23.660798187628139</v>
      </c>
      <c r="R6105" s="4"/>
      <c r="S6105" s="4"/>
      <c r="T6105" s="29">
        <v>271.20000000000005</v>
      </c>
      <c r="U6105" s="4"/>
      <c r="V6105" s="9"/>
      <c r="W6105" s="9"/>
      <c r="X6105" s="9"/>
      <c r="Y6105" s="9"/>
      <c r="Z6105" s="9"/>
      <c r="AA6105" s="9"/>
    </row>
    <row r="6106" spans="1:27">
      <c r="A6106" s="39">
        <v>11</v>
      </c>
      <c r="B6106" s="39">
        <v>9</v>
      </c>
      <c r="C6106" s="41">
        <v>39702</v>
      </c>
      <c r="D6106" s="17">
        <v>0.125</v>
      </c>
      <c r="E6106" s="18">
        <v>0.72737333271761717</v>
      </c>
      <c r="F6106" s="4">
        <v>6.6009076673745417</v>
      </c>
      <c r="G6106" s="4">
        <v>19.766193005748015</v>
      </c>
      <c r="H6106" s="4">
        <v>13.165285338373472</v>
      </c>
      <c r="I6106" s="19">
        <v>0.52247350750012</v>
      </c>
      <c r="J6106" s="19">
        <v>0.90237979275000113</v>
      </c>
      <c r="K6106" s="20">
        <v>1.7003769145561438</v>
      </c>
      <c r="L6106" s="20">
        <v>1.8507388009957946</v>
      </c>
      <c r="M6106" s="20">
        <v>0.15036188643965087</v>
      </c>
      <c r="N6106" s="21">
        <v>9.5625</v>
      </c>
      <c r="O6106" s="21">
        <f t="shared" si="97"/>
        <v>12.43125</v>
      </c>
      <c r="P6106" s="21">
        <v>3.4375</v>
      </c>
      <c r="Q6106" s="19">
        <v>23.08196234637807</v>
      </c>
      <c r="R6106" s="4"/>
      <c r="S6106" s="4"/>
      <c r="T6106" s="29">
        <v>281.25</v>
      </c>
      <c r="U6106" s="4"/>
      <c r="V6106" s="9"/>
      <c r="W6106" s="9"/>
      <c r="X6106" s="9"/>
      <c r="Y6106" s="9"/>
      <c r="Z6106" s="9"/>
      <c r="AA6106" s="9"/>
    </row>
    <row r="6107" spans="1:27">
      <c r="A6107" s="39">
        <v>11</v>
      </c>
      <c r="B6107" s="39">
        <v>9</v>
      </c>
      <c r="C6107" s="41">
        <v>39702</v>
      </c>
      <c r="D6107" s="17">
        <v>0.16666666666669983</v>
      </c>
      <c r="E6107" s="18">
        <v>0.73210991909511791</v>
      </c>
      <c r="F6107" s="4">
        <v>6.6002870373745441</v>
      </c>
      <c r="G6107" s="4">
        <v>20.694809883872921</v>
      </c>
      <c r="H6107" s="4">
        <v>14.09452284649838</v>
      </c>
      <c r="I6107" s="19">
        <v>0.52261167950012022</v>
      </c>
      <c r="J6107" s="19">
        <v>0.70915497600000099</v>
      </c>
      <c r="K6107" s="20">
        <v>1.6697805749078918</v>
      </c>
      <c r="L6107" s="20">
        <v>1.824624102540797</v>
      </c>
      <c r="M6107" s="20">
        <v>0.15484352763290521</v>
      </c>
      <c r="N6107" s="21">
        <v>10.5</v>
      </c>
      <c r="O6107" s="21">
        <f t="shared" ref="O6107:O6170" si="98">N6107*1.3</f>
        <v>13.65</v>
      </c>
      <c r="P6107" s="21">
        <v>5.25</v>
      </c>
      <c r="Q6107" s="19">
        <v>22.954418039065565</v>
      </c>
      <c r="R6107" s="4"/>
      <c r="S6107" s="4"/>
      <c r="T6107" s="29">
        <v>278.60000000000002</v>
      </c>
      <c r="U6107" s="4"/>
      <c r="V6107" s="9"/>
      <c r="W6107" s="9"/>
      <c r="X6107" s="9"/>
      <c r="Y6107" s="9"/>
      <c r="Z6107" s="9"/>
      <c r="AA6107" s="9"/>
    </row>
    <row r="6108" spans="1:27">
      <c r="A6108" s="39">
        <v>11</v>
      </c>
      <c r="B6108" s="39">
        <v>9</v>
      </c>
      <c r="C6108" s="41">
        <v>39702</v>
      </c>
      <c r="D6108" s="17">
        <v>0.20833333333330017</v>
      </c>
      <c r="E6108" s="18">
        <v>0.75348472363387131</v>
      </c>
      <c r="F6108" s="4">
        <v>8.0515948788869451</v>
      </c>
      <c r="G6108" s="4">
        <v>26.00117622405989</v>
      </c>
      <c r="H6108" s="4">
        <v>17.949581345172948</v>
      </c>
      <c r="I6108" s="19">
        <v>0.4574039611251054</v>
      </c>
      <c r="J6108" s="19">
        <v>0.83828907675000119</v>
      </c>
      <c r="K6108" s="20">
        <v>1.7571420239896498</v>
      </c>
      <c r="L6108" s="20">
        <v>1.927847155056535</v>
      </c>
      <c r="M6108" s="20">
        <v>0.17070513106688512</v>
      </c>
      <c r="N6108" s="21">
        <v>3.0625</v>
      </c>
      <c r="O6108" s="21">
        <f t="shared" si="98"/>
        <v>3.9812500000000002</v>
      </c>
      <c r="P6108" s="21">
        <v>2.75</v>
      </c>
      <c r="Q6108" s="19">
        <v>21.730605204002906</v>
      </c>
      <c r="R6108" s="4"/>
      <c r="S6108" s="4"/>
      <c r="T6108" s="29">
        <v>284.57500000000005</v>
      </c>
      <c r="U6108" s="4"/>
      <c r="V6108" s="9"/>
      <c r="W6108" s="9"/>
      <c r="X6108" s="9"/>
      <c r="Y6108" s="9"/>
      <c r="Z6108" s="9"/>
      <c r="AA6108" s="9"/>
    </row>
    <row r="6109" spans="1:27">
      <c r="A6109" s="39">
        <v>11</v>
      </c>
      <c r="B6109" s="39">
        <v>9</v>
      </c>
      <c r="C6109" s="41">
        <v>39702</v>
      </c>
      <c r="D6109" s="17">
        <v>0.25</v>
      </c>
      <c r="E6109" s="18">
        <v>0.91271709600014683</v>
      </c>
      <c r="F6109" s="4">
        <v>11.218396440436731</v>
      </c>
      <c r="G6109" s="4">
        <v>34.093385153684089</v>
      </c>
      <c r="H6109" s="4">
        <v>22.874988713247355</v>
      </c>
      <c r="I6109" s="19">
        <v>0.52288802350012065</v>
      </c>
      <c r="J6109" s="19">
        <v>0.77397318450000119</v>
      </c>
      <c r="K6109" s="20">
        <v>1.7324426203821481</v>
      </c>
      <c r="L6109" s="20">
        <v>1.9409464087537824</v>
      </c>
      <c r="M6109" s="20">
        <v>0.2085037883716343</v>
      </c>
      <c r="N6109" s="21">
        <v>5.4375</v>
      </c>
      <c r="O6109" s="21">
        <f t="shared" si="98"/>
        <v>7.0687500000000005</v>
      </c>
      <c r="P6109" s="21">
        <v>4.1875</v>
      </c>
      <c r="Q6109" s="19">
        <v>15.992635448752146</v>
      </c>
      <c r="R6109" s="4"/>
      <c r="S6109" s="4"/>
      <c r="T6109" s="29">
        <v>288.55</v>
      </c>
      <c r="U6109" s="4"/>
      <c r="V6109" s="9"/>
      <c r="W6109" s="9"/>
      <c r="X6109" s="9"/>
      <c r="Y6109" s="9"/>
      <c r="Z6109" s="9"/>
      <c r="AA6109" s="9"/>
    </row>
    <row r="6110" spans="1:27">
      <c r="A6110" s="39">
        <v>11</v>
      </c>
      <c r="B6110" s="39">
        <v>9</v>
      </c>
      <c r="C6110" s="41">
        <v>39702</v>
      </c>
      <c r="D6110" s="17">
        <v>0.29166666666669983</v>
      </c>
      <c r="E6110" s="18">
        <v>0.91269510552014677</v>
      </c>
      <c r="F6110" s="4">
        <v>14.648505689061501</v>
      </c>
      <c r="G6110" s="4">
        <v>42.45091532274575</v>
      </c>
      <c r="H6110" s="4">
        <v>27.802409633684249</v>
      </c>
      <c r="I6110" s="19">
        <v>0.39226101087509063</v>
      </c>
      <c r="J6110" s="19">
        <v>0.83865282300000144</v>
      </c>
      <c r="K6110" s="20">
        <v>1.7430933709593996</v>
      </c>
      <c r="L6110" s="20">
        <v>1.9539278705945304</v>
      </c>
      <c r="M6110" s="20">
        <v>0.21083449963513073</v>
      </c>
      <c r="N6110" s="21">
        <v>6.3125</v>
      </c>
      <c r="O6110" s="21">
        <f t="shared" si="98"/>
        <v>8.2062500000000007</v>
      </c>
      <c r="P6110" s="21">
        <v>4.5</v>
      </c>
      <c r="Q6110" s="19">
        <v>11.543783794439053</v>
      </c>
      <c r="R6110" s="4"/>
      <c r="S6110" s="4"/>
      <c r="T6110" s="29">
        <v>260.8</v>
      </c>
      <c r="U6110" s="4"/>
      <c r="V6110" s="9"/>
      <c r="W6110" s="9"/>
      <c r="X6110" s="9"/>
      <c r="Y6110" s="9"/>
      <c r="Z6110" s="9"/>
      <c r="AA6110" s="9"/>
    </row>
    <row r="6111" spans="1:27">
      <c r="A6111" s="39">
        <v>11</v>
      </c>
      <c r="B6111" s="39">
        <v>9</v>
      </c>
      <c r="C6111" s="41">
        <v>39702</v>
      </c>
      <c r="D6111" s="17">
        <v>0.33333333333330017</v>
      </c>
      <c r="E6111" s="18">
        <v>1.0006137627839109</v>
      </c>
      <c r="F6111" s="4">
        <v>17.946064283798783</v>
      </c>
      <c r="G6111" s="4">
        <v>45.634742211495436</v>
      </c>
      <c r="H6111" s="4">
        <v>27.688677927696652</v>
      </c>
      <c r="I6111" s="19">
        <v>0.52317300325012117</v>
      </c>
      <c r="J6111" s="19">
        <v>1.0324076700000018</v>
      </c>
      <c r="K6111" s="20">
        <v>1.753739354557901</v>
      </c>
      <c r="L6111" s="20">
        <v>2.0451591792822694</v>
      </c>
      <c r="M6111" s="20">
        <v>0.29141982472436834</v>
      </c>
      <c r="N6111" s="21">
        <v>12.3125</v>
      </c>
      <c r="O6111" s="21">
        <f t="shared" si="98"/>
        <v>16.006250000000001</v>
      </c>
      <c r="P6111" s="21">
        <v>4.3125</v>
      </c>
      <c r="Q6111" s="19">
        <v>11.673500623189076</v>
      </c>
      <c r="R6111" s="4"/>
      <c r="S6111" s="4"/>
      <c r="T6111" s="29">
        <v>276.75</v>
      </c>
      <c r="U6111" s="4"/>
      <c r="V6111" s="9"/>
      <c r="W6111" s="9"/>
      <c r="X6111" s="9"/>
      <c r="Y6111" s="9"/>
      <c r="Z6111" s="9"/>
      <c r="AA6111" s="9"/>
    </row>
    <row r="6112" spans="1:27">
      <c r="A6112" s="39">
        <v>11</v>
      </c>
      <c r="B6112" s="39">
        <v>9</v>
      </c>
      <c r="C6112" s="41">
        <v>39702</v>
      </c>
      <c r="D6112" s="17">
        <v>0.375</v>
      </c>
      <c r="E6112" s="18">
        <v>0.84135100305763533</v>
      </c>
      <c r="F6112" s="4">
        <v>14.51388213097402</v>
      </c>
      <c r="G6112" s="4">
        <v>37.940519193808704</v>
      </c>
      <c r="H6112" s="4">
        <v>23.426637062834686</v>
      </c>
      <c r="I6112" s="19">
        <v>0.52330253950012129</v>
      </c>
      <c r="J6112" s="19">
        <v>1.0326224535000019</v>
      </c>
      <c r="K6112" s="20">
        <v>1.7231954516758989</v>
      </c>
      <c r="L6112" s="20">
        <v>1.9072519413002842</v>
      </c>
      <c r="M6112" s="20">
        <v>0.1840564896243852</v>
      </c>
      <c r="N6112" s="21">
        <v>9.0625</v>
      </c>
      <c r="O6112" s="21">
        <f t="shared" si="98"/>
        <v>11.78125</v>
      </c>
      <c r="P6112" s="21">
        <v>5.4375</v>
      </c>
      <c r="Q6112" s="19">
        <v>16.124601234064684</v>
      </c>
      <c r="R6112" s="4"/>
      <c r="S6112" s="4"/>
      <c r="T6112" s="29">
        <v>287.95</v>
      </c>
      <c r="U6112" s="4"/>
      <c r="V6112" s="9"/>
      <c r="W6112" s="9"/>
      <c r="X6112" s="9"/>
      <c r="Y6112" s="9"/>
      <c r="Z6112" s="9"/>
      <c r="AA6112" s="9"/>
    </row>
    <row r="6113" spans="1:27">
      <c r="A6113" s="39">
        <v>11</v>
      </c>
      <c r="B6113" s="39">
        <v>9</v>
      </c>
      <c r="C6113" s="41">
        <v>39702</v>
      </c>
      <c r="D6113" s="17">
        <v>0.41666666666669983</v>
      </c>
      <c r="E6113" s="18">
        <v>0.79617461999137784</v>
      </c>
      <c r="F6113" s="4">
        <v>13.193185474599114</v>
      </c>
      <c r="G6113" s="4">
        <v>33.562773217684146</v>
      </c>
      <c r="H6113" s="4">
        <v>20.369587743085031</v>
      </c>
      <c r="I6113" s="19">
        <v>0.5234407115001215</v>
      </c>
      <c r="J6113" s="19">
        <v>1.032851094000002</v>
      </c>
      <c r="K6113" s="20">
        <v>1.7455809637981514</v>
      </c>
      <c r="L6113" s="20">
        <v>1.9201868342675321</v>
      </c>
      <c r="M6113" s="20">
        <v>0.17460587046938059</v>
      </c>
      <c r="N6113" s="21">
        <v>11</v>
      </c>
      <c r="O6113" s="21">
        <f t="shared" si="98"/>
        <v>14.3</v>
      </c>
      <c r="P6113" s="21">
        <v>4.375</v>
      </c>
      <c r="Q6113" s="19">
        <v>18.770156473377547</v>
      </c>
      <c r="R6113" s="4"/>
      <c r="S6113" s="4"/>
      <c r="T6113" s="29">
        <v>293.3</v>
      </c>
      <c r="U6113" s="4"/>
      <c r="V6113" s="9"/>
      <c r="W6113" s="9"/>
      <c r="X6113" s="9"/>
      <c r="Y6113" s="9"/>
      <c r="Z6113" s="9"/>
      <c r="AA6113" s="9"/>
    </row>
    <row r="6114" spans="1:27">
      <c r="A6114" s="39">
        <v>11</v>
      </c>
      <c r="B6114" s="39">
        <v>9</v>
      </c>
      <c r="C6114" s="41">
        <v>39702</v>
      </c>
      <c r="D6114" s="17">
        <v>0.45833333333330017</v>
      </c>
      <c r="E6114" s="18">
        <v>0.77714301712137479</v>
      </c>
      <c r="F6114" s="4">
        <v>10.817371354724276</v>
      </c>
      <c r="G6114" s="4">
        <v>30.644276862184441</v>
      </c>
      <c r="H6114" s="4">
        <v>19.826905507460161</v>
      </c>
      <c r="I6114" s="19">
        <v>0.52357888350012172</v>
      </c>
      <c r="J6114" s="19">
        <v>0.83936645850000169</v>
      </c>
      <c r="K6114" s="20">
        <v>1.738577135291651</v>
      </c>
      <c r="L6114" s="20">
        <v>1.8997488739757835</v>
      </c>
      <c r="M6114" s="20">
        <v>0.16117173868413232</v>
      </c>
      <c r="N6114" s="21">
        <v>9.875</v>
      </c>
      <c r="O6114" s="21">
        <f t="shared" si="98"/>
        <v>12.8375</v>
      </c>
      <c r="P6114" s="21">
        <v>5.5</v>
      </c>
      <c r="Q6114" s="19">
        <v>20.577453973190302</v>
      </c>
      <c r="R6114" s="4"/>
      <c r="S6114" s="4"/>
      <c r="T6114" s="29">
        <v>281.95</v>
      </c>
      <c r="U6114" s="4"/>
      <c r="V6114" s="9"/>
      <c r="W6114" s="9"/>
      <c r="X6114" s="9"/>
      <c r="Y6114" s="9"/>
      <c r="Z6114" s="9"/>
      <c r="AA6114" s="9"/>
    </row>
    <row r="6115" spans="1:27">
      <c r="A6115" s="39">
        <v>11</v>
      </c>
      <c r="B6115" s="39">
        <v>9</v>
      </c>
      <c r="C6115" s="41">
        <v>39702</v>
      </c>
      <c r="D6115" s="17">
        <v>0.5</v>
      </c>
      <c r="E6115" s="18">
        <v>0.75573567290262134</v>
      </c>
      <c r="F6115" s="4">
        <v>11.475876411811736</v>
      </c>
      <c r="G6115" s="4">
        <v>32.368852505559268</v>
      </c>
      <c r="H6115" s="4">
        <v>20.892976093747535</v>
      </c>
      <c r="I6115" s="19">
        <v>0.52371705550012193</v>
      </c>
      <c r="J6115" s="19">
        <v>0.90412577475000189</v>
      </c>
      <c r="K6115" s="20">
        <v>1.7433214158706525</v>
      </c>
      <c r="L6115" s="20">
        <v>1.8960206247502835</v>
      </c>
      <c r="M6115" s="20">
        <v>0.15269920887963112</v>
      </c>
      <c r="N6115" s="21">
        <v>13.4375</v>
      </c>
      <c r="O6115" s="21">
        <f t="shared" si="98"/>
        <v>17.46875</v>
      </c>
      <c r="P6115" s="21">
        <v>6.1875</v>
      </c>
      <c r="Q6115" s="19">
        <v>19.675557841502687</v>
      </c>
      <c r="R6115" s="4"/>
      <c r="S6115" s="4"/>
      <c r="T6115" s="29">
        <v>289.27499999999998</v>
      </c>
      <c r="U6115" s="4"/>
      <c r="V6115" s="9"/>
      <c r="W6115" s="9"/>
      <c r="X6115" s="9"/>
      <c r="Y6115" s="9"/>
      <c r="Z6115" s="9"/>
      <c r="AA6115" s="9"/>
    </row>
    <row r="6116" spans="1:27">
      <c r="A6116" s="39">
        <v>11</v>
      </c>
      <c r="B6116" s="39">
        <v>9</v>
      </c>
      <c r="C6116" s="41">
        <v>39702</v>
      </c>
      <c r="D6116" s="17">
        <v>0.54166666666669983</v>
      </c>
      <c r="E6116" s="18">
        <v>0.74145883785011901</v>
      </c>
      <c r="F6116" s="4">
        <v>11.079133673099268</v>
      </c>
      <c r="G6116" s="4">
        <v>31.440243593559362</v>
      </c>
      <c r="H6116" s="4">
        <v>20.361109920460095</v>
      </c>
      <c r="I6116" s="19">
        <v>0.52385522750012214</v>
      </c>
      <c r="J6116" s="19">
        <v>0.90431977275000197</v>
      </c>
      <c r="K6116" s="20">
        <v>1.7539187762859036</v>
      </c>
      <c r="L6116" s="20">
        <v>1.9033226090822817</v>
      </c>
      <c r="M6116" s="20">
        <v>0.14940383279637798</v>
      </c>
      <c r="N6116" s="21">
        <v>13.25</v>
      </c>
      <c r="O6116" s="21">
        <f t="shared" si="98"/>
        <v>17.225000000000001</v>
      </c>
      <c r="P6116" s="21">
        <v>5.25</v>
      </c>
      <c r="Q6116" s="19">
        <v>21.096073364002887</v>
      </c>
      <c r="R6116" s="4"/>
      <c r="S6116" s="4"/>
      <c r="T6116" s="29">
        <v>282.45</v>
      </c>
      <c r="U6116" s="4"/>
      <c r="V6116" s="9"/>
      <c r="W6116" s="9"/>
      <c r="X6116" s="9"/>
      <c r="Y6116" s="9"/>
      <c r="Z6116" s="9"/>
      <c r="AA6116" s="9"/>
    </row>
    <row r="6117" spans="1:27">
      <c r="A6117" s="39">
        <v>11</v>
      </c>
      <c r="B6117" s="39">
        <v>9</v>
      </c>
      <c r="C6117" s="41">
        <v>39702</v>
      </c>
      <c r="D6117" s="17">
        <v>0.58333333333330017</v>
      </c>
      <c r="E6117" s="18">
        <v>0.7485703584563701</v>
      </c>
      <c r="F6117" s="4">
        <v>11.078078602099271</v>
      </c>
      <c r="G6117" s="4">
        <v>32.368864339559273</v>
      </c>
      <c r="H6117" s="4">
        <v>21.290785737460002</v>
      </c>
      <c r="I6117" s="19">
        <v>0.45849638350010713</v>
      </c>
      <c r="J6117" s="19">
        <v>0.96912758850000214</v>
      </c>
      <c r="K6117" s="20">
        <v>1.7410532873814031</v>
      </c>
      <c r="L6117" s="20">
        <v>1.9050738651440307</v>
      </c>
      <c r="M6117" s="20">
        <v>0.16402057776262763</v>
      </c>
      <c r="N6117" s="21">
        <v>13.6875</v>
      </c>
      <c r="O6117" s="21">
        <f t="shared" si="98"/>
        <v>17.793749999999999</v>
      </c>
      <c r="P6117" s="21">
        <v>5.5625</v>
      </c>
      <c r="Q6117" s="19">
        <v>21.226379135190413</v>
      </c>
      <c r="R6117" s="4"/>
      <c r="S6117" s="4"/>
      <c r="T6117" s="29">
        <v>281.125</v>
      </c>
      <c r="U6117" s="4"/>
      <c r="V6117" s="9"/>
      <c r="W6117" s="9"/>
      <c r="X6117" s="9"/>
      <c r="Y6117" s="9"/>
      <c r="Z6117" s="9"/>
      <c r="AA6117" s="9"/>
    </row>
    <row r="6118" spans="1:27">
      <c r="A6118" s="39">
        <v>11</v>
      </c>
      <c r="B6118" s="39">
        <v>9</v>
      </c>
      <c r="C6118" s="41">
        <v>39702</v>
      </c>
      <c r="D6118" s="17">
        <v>0.625</v>
      </c>
      <c r="E6118" s="18">
        <v>0.75805801689137153</v>
      </c>
      <c r="F6118" s="4">
        <v>11.208919420336766</v>
      </c>
      <c r="G6118" s="4">
        <v>32.766848044746737</v>
      </c>
      <c r="H6118" s="4">
        <v>21.557928624409968</v>
      </c>
      <c r="I6118" s="19">
        <v>0.52413157150012257</v>
      </c>
      <c r="J6118" s="19">
        <v>0.90471123300000222</v>
      </c>
      <c r="K6118" s="20">
        <v>1.7340647132069029</v>
      </c>
      <c r="L6118" s="20">
        <v>1.8957976269937811</v>
      </c>
      <c r="M6118" s="20">
        <v>0.16173291378687815</v>
      </c>
      <c r="N6118" s="21">
        <v>13.9375</v>
      </c>
      <c r="O6118" s="21">
        <f t="shared" si="98"/>
        <v>18.118750000000002</v>
      </c>
      <c r="P6118" s="21">
        <v>6.3125</v>
      </c>
      <c r="Q6118" s="19">
        <v>22.195512969503056</v>
      </c>
      <c r="R6118" s="4"/>
      <c r="S6118" s="4"/>
      <c r="T6118" s="29">
        <v>286.67500000000001</v>
      </c>
      <c r="U6118" s="4"/>
      <c r="V6118" s="9"/>
      <c r="W6118" s="9"/>
      <c r="X6118" s="9"/>
      <c r="Y6118" s="9"/>
      <c r="Z6118" s="9"/>
      <c r="AA6118" s="9"/>
    </row>
    <row r="6119" spans="1:27">
      <c r="A6119" s="39">
        <v>11</v>
      </c>
      <c r="B6119" s="39">
        <v>9</v>
      </c>
      <c r="C6119" s="41">
        <v>39702</v>
      </c>
      <c r="D6119" s="17">
        <v>0.66666666666669983</v>
      </c>
      <c r="E6119" s="18">
        <v>0.41347825628256629</v>
      </c>
      <c r="F6119" s="4">
        <v>10.680420434136803</v>
      </c>
      <c r="G6119" s="4">
        <v>31.970898245934315</v>
      </c>
      <c r="H6119" s="4">
        <v>21.290477811797512</v>
      </c>
      <c r="I6119" s="19">
        <v>0.52426974350012279</v>
      </c>
      <c r="J6119" s="19">
        <v>0.96955022700000226</v>
      </c>
      <c r="K6119" s="20">
        <v>1.7563482119839056</v>
      </c>
      <c r="L6119" s="20">
        <v>1.9194942976595277</v>
      </c>
      <c r="M6119" s="20">
        <v>0.16314608567562233</v>
      </c>
      <c r="N6119" s="21">
        <v>10.5625</v>
      </c>
      <c r="O6119" s="21">
        <f t="shared" si="98"/>
        <v>13.731250000000001</v>
      </c>
      <c r="P6119" s="21">
        <v>5.0625</v>
      </c>
      <c r="Q6119" s="19">
        <v>22.261349361503076</v>
      </c>
      <c r="R6119" s="4"/>
      <c r="S6119" s="4"/>
      <c r="T6119" s="29">
        <v>280.29999999999995</v>
      </c>
      <c r="U6119" s="4"/>
      <c r="V6119" s="9"/>
      <c r="W6119" s="9"/>
      <c r="X6119" s="9"/>
      <c r="Y6119" s="9"/>
      <c r="Z6119" s="9"/>
      <c r="AA6119" s="9"/>
    </row>
    <row r="6120" spans="1:27">
      <c r="A6120" s="39">
        <v>11</v>
      </c>
      <c r="B6120" s="39">
        <v>9</v>
      </c>
      <c r="C6120" s="41">
        <v>39702</v>
      </c>
      <c r="D6120" s="17">
        <v>0.70833333333330017</v>
      </c>
      <c r="E6120" s="18">
        <v>7.1287264222511387E-2</v>
      </c>
      <c r="F6120" s="4">
        <v>13.711841268999111</v>
      </c>
      <c r="G6120" s="4">
        <v>42.450992868183278</v>
      </c>
      <c r="H6120" s="4">
        <v>28.739151599184162</v>
      </c>
      <c r="I6120" s="19">
        <v>0.524407915500123</v>
      </c>
      <c r="J6120" s="19">
        <v>1.2283519230000031</v>
      </c>
      <c r="K6120" s="20">
        <v>1.7786183632204078</v>
      </c>
      <c r="L6120" s="20">
        <v>1.9596212661505223</v>
      </c>
      <c r="M6120" s="20">
        <v>0.18100290293011434</v>
      </c>
      <c r="N6120" s="21">
        <v>14.0625</v>
      </c>
      <c r="O6120" s="21">
        <f t="shared" si="98"/>
        <v>18.28125</v>
      </c>
      <c r="P6120" s="21">
        <v>7.25</v>
      </c>
      <c r="Q6120" s="19">
        <v>18.003784280064995</v>
      </c>
      <c r="R6120" s="4"/>
      <c r="S6120" s="4"/>
      <c r="T6120" s="29">
        <v>286.27499999999998</v>
      </c>
      <c r="U6120" s="4"/>
      <c r="V6120" s="9"/>
      <c r="W6120" s="9"/>
      <c r="X6120" s="9"/>
      <c r="Y6120" s="9"/>
      <c r="Z6120" s="9"/>
      <c r="AA6120" s="9"/>
    </row>
    <row r="6121" spans="1:27">
      <c r="A6121" s="39">
        <v>11</v>
      </c>
      <c r="B6121" s="39">
        <v>9</v>
      </c>
      <c r="C6121" s="41">
        <v>39702</v>
      </c>
      <c r="D6121" s="17">
        <v>0.75</v>
      </c>
      <c r="E6121" s="18">
        <v>5.7028695570009079E-2</v>
      </c>
      <c r="F6121" s="4">
        <v>12.655916986499182</v>
      </c>
      <c r="G6121" s="4">
        <v>39.267175467246091</v>
      </c>
      <c r="H6121" s="4">
        <v>26.611258480746908</v>
      </c>
      <c r="I6121" s="19">
        <v>0.52454608750012321</v>
      </c>
      <c r="J6121" s="19">
        <v>1.0346247900000027</v>
      </c>
      <c r="K6121" s="20">
        <v>1.7540686427456562</v>
      </c>
      <c r="L6121" s="20">
        <v>1.9337969383185245</v>
      </c>
      <c r="M6121" s="20">
        <v>0.17972829557286807</v>
      </c>
      <c r="N6121" s="21">
        <v>13.125</v>
      </c>
      <c r="O6121" s="21">
        <f t="shared" si="98"/>
        <v>17.0625</v>
      </c>
      <c r="P6121" s="21">
        <v>6.25</v>
      </c>
      <c r="Q6121" s="19">
        <v>20.908887829565401</v>
      </c>
      <c r="R6121" s="4"/>
      <c r="S6121" s="4"/>
      <c r="T6121" s="29">
        <v>290.14999999999998</v>
      </c>
      <c r="U6121" s="4"/>
      <c r="V6121" s="9"/>
      <c r="W6121" s="9"/>
      <c r="X6121" s="9"/>
      <c r="Y6121" s="9"/>
      <c r="Z6121" s="9"/>
      <c r="AA6121" s="9"/>
    </row>
    <row r="6122" spans="1:27">
      <c r="A6122" s="39">
        <v>11</v>
      </c>
      <c r="B6122" s="39">
        <v>9</v>
      </c>
      <c r="C6122" s="41">
        <v>39702</v>
      </c>
      <c r="D6122" s="17">
        <v>0.79166666666669983</v>
      </c>
      <c r="E6122" s="18">
        <v>6.4155381536260214E-2</v>
      </c>
      <c r="F6122" s="4">
        <v>12.786500243286678</v>
      </c>
      <c r="G6122" s="4">
        <v>40.06313928255851</v>
      </c>
      <c r="H6122" s="4">
        <v>27.276639039271842</v>
      </c>
      <c r="I6122" s="19">
        <v>0.39350455887509256</v>
      </c>
      <c r="J6122" s="19">
        <v>0.77613834075000221</v>
      </c>
      <c r="K6122" s="20">
        <v>1.8697678369439172</v>
      </c>
      <c r="L6122" s="20">
        <v>2.0719989148435074</v>
      </c>
      <c r="M6122" s="20">
        <v>0.20223107789959038</v>
      </c>
      <c r="N6122" s="21">
        <v>9.6875</v>
      </c>
      <c r="O6122" s="21">
        <f t="shared" si="98"/>
        <v>12.59375</v>
      </c>
      <c r="P6122" s="21">
        <v>6.875</v>
      </c>
      <c r="Q6122" s="19">
        <v>17.618695634752456</v>
      </c>
      <c r="R6122" s="4"/>
      <c r="S6122" s="4"/>
      <c r="T6122" s="29">
        <v>288.42500000000001</v>
      </c>
      <c r="U6122" s="4"/>
      <c r="V6122" s="9"/>
      <c r="W6122" s="9"/>
      <c r="X6122" s="9"/>
      <c r="Y6122" s="9"/>
      <c r="Z6122" s="9"/>
      <c r="AA6122" s="9"/>
    </row>
    <row r="6123" spans="1:27">
      <c r="A6123" s="39">
        <v>11</v>
      </c>
      <c r="B6123" s="39">
        <v>9</v>
      </c>
      <c r="C6123" s="41">
        <v>39702</v>
      </c>
      <c r="D6123" s="17">
        <v>0.83333333333330017</v>
      </c>
      <c r="E6123" s="18">
        <v>8.5538795355013658E-2</v>
      </c>
      <c r="F6123" s="4">
        <v>13.576171949361632</v>
      </c>
      <c r="G6123" s="4">
        <v>43.114313193370712</v>
      </c>
      <c r="H6123" s="4">
        <v>29.538141244009083</v>
      </c>
      <c r="I6123" s="19">
        <v>0.39362545937509275</v>
      </c>
      <c r="J6123" s="19">
        <v>0.7763011605000022</v>
      </c>
      <c r="K6123" s="20">
        <v>1.8393650366329151</v>
      </c>
      <c r="L6123" s="20">
        <v>2.0242565658625122</v>
      </c>
      <c r="M6123" s="20">
        <v>0.18489152922959751</v>
      </c>
      <c r="N6123" s="21">
        <v>11.1875</v>
      </c>
      <c r="O6123" s="21">
        <f t="shared" si="98"/>
        <v>14.543750000000001</v>
      </c>
      <c r="P6123" s="21">
        <v>5.5625</v>
      </c>
      <c r="Q6123" s="19">
        <v>14.521825343002028</v>
      </c>
      <c r="R6123" s="4"/>
      <c r="S6123" s="4"/>
      <c r="T6123" s="29">
        <v>284.67499999999995</v>
      </c>
      <c r="U6123" s="4"/>
      <c r="V6123" s="9"/>
      <c r="W6123" s="9"/>
      <c r="X6123" s="9"/>
      <c r="Y6123" s="9"/>
      <c r="Z6123" s="9"/>
      <c r="AA6123" s="9"/>
    </row>
    <row r="6124" spans="1:27">
      <c r="A6124" s="39">
        <v>11</v>
      </c>
      <c r="B6124" s="39">
        <v>9</v>
      </c>
      <c r="C6124" s="41">
        <v>39702</v>
      </c>
      <c r="D6124" s="17">
        <v>0.875</v>
      </c>
      <c r="E6124" s="18">
        <v>7.3656463651261744E-2</v>
      </c>
      <c r="F6124" s="4">
        <v>14.233845362249095</v>
      </c>
      <c r="G6124" s="4">
        <v>42.318364485808296</v>
      </c>
      <c r="H6124" s="4">
        <v>28.084519123559204</v>
      </c>
      <c r="I6124" s="19">
        <v>0.52496060350012386</v>
      </c>
      <c r="J6124" s="19">
        <v>0.90587175675000264</v>
      </c>
      <c r="K6124" s="20">
        <v>1.8556743743134168</v>
      </c>
      <c r="L6124" s="20">
        <v>2.047424542846759</v>
      </c>
      <c r="M6124" s="20">
        <v>0.19175016853334192</v>
      </c>
      <c r="N6124" s="21">
        <v>11.125</v>
      </c>
      <c r="O6124" s="21">
        <f t="shared" si="98"/>
        <v>14.4625</v>
      </c>
      <c r="P6124" s="21">
        <v>5.9375</v>
      </c>
      <c r="Q6124" s="19">
        <v>13.102690552439334</v>
      </c>
      <c r="R6124" s="4"/>
      <c r="S6124" s="4"/>
      <c r="T6124" s="29">
        <v>298.97500000000002</v>
      </c>
      <c r="U6124" s="4"/>
      <c r="V6124" s="9"/>
      <c r="W6124" s="9"/>
      <c r="X6124" s="9"/>
      <c r="Y6124" s="9"/>
      <c r="Z6124" s="9"/>
      <c r="AA6124" s="9"/>
    </row>
    <row r="6125" spans="1:27">
      <c r="A6125" s="39">
        <v>11</v>
      </c>
      <c r="B6125" s="39">
        <v>9</v>
      </c>
      <c r="C6125" s="41">
        <v>39702</v>
      </c>
      <c r="D6125" s="17">
        <v>0.91666666666669983</v>
      </c>
      <c r="E6125" s="18">
        <v>9.028652565251441E-2</v>
      </c>
      <c r="F6125" s="4">
        <v>13.573611850611641</v>
      </c>
      <c r="G6125" s="4">
        <v>39.930501654871037</v>
      </c>
      <c r="H6125" s="4">
        <v>26.356889804259396</v>
      </c>
      <c r="I6125" s="19">
        <v>0.32819321150007758</v>
      </c>
      <c r="J6125" s="19">
        <v>0.77663372850000234</v>
      </c>
      <c r="K6125" s="20">
        <v>1.9361054063614249</v>
      </c>
      <c r="L6125" s="20">
        <v>2.1139573947030001</v>
      </c>
      <c r="M6125" s="20">
        <v>0.17785198834157534</v>
      </c>
      <c r="N6125" s="21">
        <v>9</v>
      </c>
      <c r="O6125" s="21">
        <f t="shared" si="98"/>
        <v>11.700000000000001</v>
      </c>
      <c r="P6125" s="21">
        <v>5.0625</v>
      </c>
      <c r="Q6125" s="19">
        <v>12.135225551689203</v>
      </c>
      <c r="R6125" s="4"/>
      <c r="S6125" s="4"/>
      <c r="T6125" s="29">
        <v>292.82500000000005</v>
      </c>
      <c r="U6125" s="4"/>
      <c r="V6125" s="9"/>
      <c r="W6125" s="9"/>
      <c r="X6125" s="9"/>
      <c r="Y6125" s="9"/>
      <c r="Z6125" s="9"/>
      <c r="AA6125" s="9"/>
    </row>
    <row r="6126" spans="1:27">
      <c r="A6126" s="39">
        <v>11</v>
      </c>
      <c r="B6126" s="39">
        <v>9</v>
      </c>
      <c r="C6126" s="41">
        <v>39702</v>
      </c>
      <c r="D6126" s="17">
        <v>0.95833333333330017</v>
      </c>
      <c r="E6126" s="18">
        <v>5.9397441878759442E-2</v>
      </c>
      <c r="F6126" s="4">
        <v>13.704067878249138</v>
      </c>
      <c r="G6126" s="4">
        <v>40.195828047433515</v>
      </c>
      <c r="H6126" s="4">
        <v>26.491760169184374</v>
      </c>
      <c r="I6126" s="19">
        <v>0.32827956900007771</v>
      </c>
      <c r="J6126" s="19">
        <v>0.58260174150000177</v>
      </c>
      <c r="K6126" s="20">
        <v>1.8649131457849188</v>
      </c>
      <c r="L6126" s="20">
        <v>2.033787266660509</v>
      </c>
      <c r="M6126" s="20">
        <v>0.16887412087559001</v>
      </c>
      <c r="N6126" s="21">
        <v>12</v>
      </c>
      <c r="O6126" s="21">
        <f t="shared" si="98"/>
        <v>15.600000000000001</v>
      </c>
      <c r="P6126" s="21">
        <v>5.9375</v>
      </c>
      <c r="Q6126" s="19">
        <v>10.005714427438908</v>
      </c>
      <c r="R6126" s="4"/>
      <c r="S6126" s="4"/>
      <c r="T6126" s="29">
        <v>297.39999999999998</v>
      </c>
      <c r="U6126" s="4"/>
      <c r="V6126" s="9"/>
      <c r="W6126" s="9"/>
      <c r="X6126" s="9"/>
      <c r="Y6126" s="9"/>
      <c r="Z6126" s="9"/>
      <c r="AA6126" s="9"/>
    </row>
    <row r="6127" spans="1:27">
      <c r="A6127" s="39">
        <v>12</v>
      </c>
      <c r="B6127" s="39">
        <v>9</v>
      </c>
      <c r="C6127" s="41">
        <v>39703</v>
      </c>
      <c r="D6127" s="17">
        <v>0</v>
      </c>
      <c r="E6127" s="18">
        <v>7.8403061148762485E-2</v>
      </c>
      <c r="F6127" s="4">
        <v>13.57107968021165</v>
      </c>
      <c r="G6127" s="4">
        <v>38.338601869308697</v>
      </c>
      <c r="H6127" s="4">
        <v>24.767522189097047</v>
      </c>
      <c r="I6127" s="19">
        <v>0.3940313396250934</v>
      </c>
      <c r="J6127" s="19">
        <v>0.51797060250000171</v>
      </c>
      <c r="K6127" s="20">
        <v>2.0092732862589324</v>
      </c>
      <c r="L6127" s="20">
        <v>2.1919952011754891</v>
      </c>
      <c r="M6127" s="20">
        <v>0.18272191491655648</v>
      </c>
      <c r="N6127" s="21">
        <v>10.75</v>
      </c>
      <c r="O6127" s="21">
        <f t="shared" si="98"/>
        <v>13.975</v>
      </c>
      <c r="P6127" s="21">
        <v>5.8125</v>
      </c>
      <c r="Q6127" s="19">
        <v>9.6190049655013574</v>
      </c>
      <c r="R6127" s="4"/>
      <c r="S6127" s="4"/>
      <c r="T6127" s="29">
        <v>294.47500000000002</v>
      </c>
      <c r="U6127" s="4"/>
      <c r="V6127" s="9"/>
      <c r="W6127" s="9"/>
      <c r="X6127" s="9"/>
      <c r="Y6127" s="9"/>
      <c r="Z6127" s="9"/>
      <c r="AA6127" s="9"/>
    </row>
    <row r="6128" spans="1:27">
      <c r="A6128" s="39">
        <v>12</v>
      </c>
      <c r="B6128" s="39">
        <v>9</v>
      </c>
      <c r="C6128" s="41">
        <v>39703</v>
      </c>
      <c r="D6128" s="17">
        <v>4.1666666666699825E-2</v>
      </c>
      <c r="E6128" s="18">
        <v>9.2655767561264771E-2</v>
      </c>
      <c r="F6128" s="4">
        <v>15.282393457199051</v>
      </c>
      <c r="G6128" s="4">
        <v>39.930523679933543</v>
      </c>
      <c r="H6128" s="4">
        <v>24.648130222734494</v>
      </c>
      <c r="I6128" s="19">
        <v>0.39413496862509356</v>
      </c>
      <c r="J6128" s="19">
        <v>0.45332907075000151</v>
      </c>
      <c r="K6128" s="20">
        <v>1.9323108912764264</v>
      </c>
      <c r="L6128" s="20">
        <v>2.1119921732084981</v>
      </c>
      <c r="M6128" s="20">
        <v>0.17968128193207178</v>
      </c>
      <c r="N6128" s="21">
        <v>8.625</v>
      </c>
      <c r="O6128" s="21">
        <f t="shared" si="98"/>
        <v>11.2125</v>
      </c>
      <c r="P6128" s="21">
        <v>5.0625</v>
      </c>
      <c r="Q6128" s="19">
        <v>4.6484284984381574</v>
      </c>
      <c r="R6128" s="4"/>
      <c r="S6128" s="4"/>
      <c r="T6128" s="29">
        <v>303.85000000000002</v>
      </c>
      <c r="U6128" s="4"/>
      <c r="V6128" s="9"/>
      <c r="W6128" s="9"/>
      <c r="X6128" s="9"/>
      <c r="Y6128" s="9"/>
      <c r="Z6128" s="9"/>
      <c r="AA6128" s="9"/>
    </row>
    <row r="6129" spans="1:27">
      <c r="A6129" s="39">
        <v>12</v>
      </c>
      <c r="B6129" s="39">
        <v>9</v>
      </c>
      <c r="C6129" s="41">
        <v>39703</v>
      </c>
      <c r="D6129" s="17">
        <v>8.3333333333300175E-2</v>
      </c>
      <c r="E6129" s="18">
        <v>0.11641105704876854</v>
      </c>
      <c r="F6129" s="4">
        <v>23.185062359648562</v>
      </c>
      <c r="G6129" s="4">
        <v>48.420743214057708</v>
      </c>
      <c r="H6129" s="4">
        <v>25.235680854409146</v>
      </c>
      <c r="I6129" s="19">
        <v>0.52565146350012504</v>
      </c>
      <c r="J6129" s="19">
        <v>0.71251876275000248</v>
      </c>
      <c r="K6129" s="20">
        <v>1.8379627748116683</v>
      </c>
      <c r="L6129" s="20">
        <v>1.9998325613845105</v>
      </c>
      <c r="M6129" s="20">
        <v>0.16186978657284212</v>
      </c>
      <c r="N6129" s="21">
        <v>10.4375</v>
      </c>
      <c r="O6129" s="21">
        <f t="shared" si="98"/>
        <v>13.56875</v>
      </c>
      <c r="P6129" s="21">
        <v>5.375</v>
      </c>
      <c r="Q6129" s="19">
        <v>5.3589116453132606</v>
      </c>
      <c r="R6129" s="4"/>
      <c r="S6129" s="4"/>
      <c r="T6129" s="29">
        <v>264.60000000000002</v>
      </c>
      <c r="U6129" s="4"/>
      <c r="V6129" s="9"/>
      <c r="W6129" s="9"/>
      <c r="X6129" s="9"/>
      <c r="Y6129" s="9"/>
      <c r="Z6129" s="9"/>
      <c r="AA6129" s="9"/>
    </row>
    <row r="6130" spans="1:27">
      <c r="A6130" s="39">
        <v>12</v>
      </c>
      <c r="B6130" s="39">
        <v>9</v>
      </c>
      <c r="C6130" s="41">
        <v>39703</v>
      </c>
      <c r="D6130" s="17">
        <v>0.125</v>
      </c>
      <c r="E6130" s="18">
        <v>5.7016234770009049E-2</v>
      </c>
      <c r="F6130" s="4">
        <v>16.201590245911504</v>
      </c>
      <c r="G6130" s="4">
        <v>37.940644329871247</v>
      </c>
      <c r="H6130" s="4">
        <v>21.739054083959743</v>
      </c>
      <c r="I6130" s="19">
        <v>0.32862499900007824</v>
      </c>
      <c r="J6130" s="19">
        <v>0.25916544225000093</v>
      </c>
      <c r="K6130" s="20">
        <v>1.883266747280423</v>
      </c>
      <c r="L6130" s="20">
        <v>2.0603325601625024</v>
      </c>
      <c r="M6130" s="20">
        <v>0.1770658128820794</v>
      </c>
      <c r="N6130" s="21">
        <v>8.5</v>
      </c>
      <c r="O6130" s="21">
        <f t="shared" si="98"/>
        <v>11.05</v>
      </c>
      <c r="P6130" s="21">
        <v>4.25</v>
      </c>
      <c r="Q6130" s="19">
        <v>8.1356624390636583</v>
      </c>
      <c r="R6130" s="4"/>
      <c r="S6130" s="4"/>
      <c r="T6130" s="29">
        <v>301.02499999999998</v>
      </c>
      <c r="U6130" s="4"/>
      <c r="V6130" s="9"/>
      <c r="W6130" s="9"/>
      <c r="X6130" s="9"/>
      <c r="Y6130" s="9"/>
      <c r="Z6130" s="9"/>
      <c r="AA6130" s="9"/>
    </row>
    <row r="6131" spans="1:27">
      <c r="A6131" s="39">
        <v>12</v>
      </c>
      <c r="B6131" s="39">
        <v>9</v>
      </c>
      <c r="C6131" s="41">
        <v>39703</v>
      </c>
      <c r="D6131" s="17">
        <v>0.16666666666669983</v>
      </c>
      <c r="E6131" s="18">
        <v>6.8893015753760944E-2</v>
      </c>
      <c r="F6131" s="4">
        <v>15.804946807999031</v>
      </c>
      <c r="G6131" s="4">
        <v>38.603949365433685</v>
      </c>
      <c r="H6131" s="4">
        <v>22.799002557434651</v>
      </c>
      <c r="I6131" s="19">
        <v>0.39445449137509403</v>
      </c>
      <c r="J6131" s="19">
        <v>0.64804005075000237</v>
      </c>
      <c r="K6131" s="20">
        <v>2.096935238328943</v>
      </c>
      <c r="L6131" s="20">
        <v>2.3298845958297187</v>
      </c>
      <c r="M6131" s="20">
        <v>0.23294935750077578</v>
      </c>
      <c r="N6131" s="21">
        <v>10.0625</v>
      </c>
      <c r="O6131" s="21">
        <f t="shared" si="98"/>
        <v>13.081250000000001</v>
      </c>
      <c r="P6131" s="21">
        <v>5.3125</v>
      </c>
      <c r="Q6131" s="19">
        <v>4.8429429854381914</v>
      </c>
      <c r="R6131" s="4"/>
      <c r="S6131" s="4"/>
      <c r="T6131" s="29">
        <v>292.14999999999998</v>
      </c>
      <c r="U6131" s="4"/>
      <c r="V6131" s="9"/>
      <c r="W6131" s="9"/>
      <c r="X6131" s="9"/>
      <c r="Y6131" s="9"/>
      <c r="Z6131" s="9"/>
      <c r="AA6131" s="9"/>
    </row>
    <row r="6132" spans="1:27">
      <c r="A6132" s="39">
        <v>12</v>
      </c>
      <c r="B6132" s="39">
        <v>9</v>
      </c>
      <c r="C6132" s="41">
        <v>39703</v>
      </c>
      <c r="D6132" s="17">
        <v>0.20833333333330017</v>
      </c>
      <c r="E6132" s="18">
        <v>0.15678704877752495</v>
      </c>
      <c r="F6132" s="4">
        <v>60.316209572471323</v>
      </c>
      <c r="G6132" s="4">
        <v>89.810579740428636</v>
      </c>
      <c r="H6132" s="4">
        <v>29.494370167957303</v>
      </c>
      <c r="I6132" s="19">
        <v>1.4467289402503454</v>
      </c>
      <c r="J6132" s="19">
        <v>2.0093748562500076</v>
      </c>
      <c r="K6132" s="20">
        <v>2.2058985082264542</v>
      </c>
      <c r="L6132" s="20">
        <v>2.4324208869122059</v>
      </c>
      <c r="M6132" s="20">
        <v>0.22652237868575187</v>
      </c>
      <c r="N6132" s="21">
        <v>11.9375</v>
      </c>
      <c r="O6132" s="21">
        <f t="shared" si="98"/>
        <v>15.518750000000001</v>
      </c>
      <c r="P6132" s="21">
        <v>7.8125</v>
      </c>
      <c r="Q6132" s="19">
        <v>1.614409709062731</v>
      </c>
      <c r="R6132" s="4"/>
      <c r="S6132" s="4"/>
      <c r="T6132" s="29">
        <v>319.17500000000007</v>
      </c>
      <c r="U6132" s="4"/>
      <c r="V6132" s="9"/>
      <c r="W6132" s="9"/>
      <c r="X6132" s="9"/>
      <c r="Y6132" s="9"/>
      <c r="Z6132" s="9"/>
      <c r="AA6132" s="9"/>
    </row>
    <row r="6133" spans="1:27">
      <c r="A6133" s="39">
        <v>12</v>
      </c>
      <c r="B6133" s="39">
        <v>9</v>
      </c>
      <c r="C6133" s="41">
        <v>39703</v>
      </c>
      <c r="D6133" s="17">
        <v>0.25</v>
      </c>
      <c r="E6133" s="18">
        <v>0.23992610158378824</v>
      </c>
      <c r="F6133" s="4">
        <v>46.484487811034683</v>
      </c>
      <c r="G6133" s="4">
        <v>74.024094097555192</v>
      </c>
      <c r="H6133" s="4">
        <v>27.53960628652051</v>
      </c>
      <c r="I6133" s="19">
        <v>1.1181600736252673</v>
      </c>
      <c r="J6133" s="19">
        <v>1.8800571502500072</v>
      </c>
      <c r="K6133" s="20">
        <v>2.332043472915716</v>
      </c>
      <c r="L6133" s="20">
        <v>2.6038047767984338</v>
      </c>
      <c r="M6133" s="20">
        <v>0.27176130388271769</v>
      </c>
      <c r="N6133" s="21">
        <v>14.1875</v>
      </c>
      <c r="O6133" s="21">
        <f t="shared" si="98"/>
        <v>18.443750000000001</v>
      </c>
      <c r="P6133" s="21">
        <v>8.375</v>
      </c>
      <c r="Q6133" s="19">
        <v>1.5499373900627225</v>
      </c>
      <c r="R6133" s="4"/>
      <c r="S6133" s="4"/>
      <c r="T6133" s="29">
        <v>251.07499999999999</v>
      </c>
      <c r="U6133" s="4"/>
      <c r="V6133" s="9"/>
      <c r="W6133" s="9"/>
      <c r="X6133" s="9"/>
      <c r="Y6133" s="9"/>
      <c r="Z6133" s="9"/>
      <c r="AA6133" s="9"/>
    </row>
    <row r="6134" spans="1:27">
      <c r="A6134" s="39">
        <v>12</v>
      </c>
      <c r="B6134" s="39">
        <v>9</v>
      </c>
      <c r="C6134" s="41">
        <v>39703</v>
      </c>
      <c r="D6134" s="17">
        <v>0.29166666666669983</v>
      </c>
      <c r="E6134" s="18">
        <v>0.34681584187755515</v>
      </c>
      <c r="F6134" s="4">
        <v>60.699611869333836</v>
      </c>
      <c r="G6134" s="4">
        <v>91.667848816803456</v>
      </c>
      <c r="H6134" s="4">
        <v>30.96823694746961</v>
      </c>
      <c r="I6134" s="19">
        <v>1.2500954023752993</v>
      </c>
      <c r="J6134" s="19">
        <v>1.9453638180000075</v>
      </c>
      <c r="K6134" s="20">
        <v>2.1450175893401999</v>
      </c>
      <c r="L6134" s="20">
        <v>2.3851094294619597</v>
      </c>
      <c r="M6134" s="20">
        <v>0.24009184012175977</v>
      </c>
      <c r="N6134" s="21">
        <v>20.25</v>
      </c>
      <c r="O6134" s="21">
        <f t="shared" si="98"/>
        <v>26.324999999999999</v>
      </c>
      <c r="P6134" s="21">
        <v>10.5</v>
      </c>
      <c r="Q6134" s="19">
        <v>1.8083666116252604</v>
      </c>
      <c r="R6134" s="4"/>
      <c r="S6134" s="4"/>
      <c r="T6134" s="29">
        <v>282.27499999999998</v>
      </c>
      <c r="U6134" s="4"/>
      <c r="V6134" s="9"/>
      <c r="W6134" s="9"/>
      <c r="X6134" s="9"/>
      <c r="Y6134" s="9"/>
      <c r="Z6134" s="9"/>
      <c r="AA6134" s="9"/>
    </row>
    <row r="6135" spans="1:27">
      <c r="A6135" s="39">
        <v>12</v>
      </c>
      <c r="B6135" s="39">
        <v>9</v>
      </c>
      <c r="C6135" s="41">
        <v>39703</v>
      </c>
      <c r="D6135" s="17">
        <v>0.33333333333330017</v>
      </c>
      <c r="E6135" s="18">
        <v>0.33968124047130399</v>
      </c>
      <c r="F6135" s="4">
        <v>110.85621038816835</v>
      </c>
      <c r="G6135" s="4">
        <v>150.17079942654769</v>
      </c>
      <c r="H6135" s="4">
        <v>39.314589038379324</v>
      </c>
      <c r="I6135" s="19">
        <v>2.6982146983756472</v>
      </c>
      <c r="J6135" s="19">
        <v>4.6698071250000179</v>
      </c>
      <c r="K6135" s="20">
        <v>1.9466249549791816</v>
      </c>
      <c r="L6135" s="20">
        <v>2.1299285180912397</v>
      </c>
      <c r="M6135" s="20">
        <v>0.18330356311205803</v>
      </c>
      <c r="N6135" s="21">
        <v>29.875</v>
      </c>
      <c r="O6135" s="21">
        <f t="shared" si="98"/>
        <v>38.837499999999999</v>
      </c>
      <c r="P6135" s="21">
        <v>14.625</v>
      </c>
      <c r="Q6135" s="19">
        <v>2.196007994125317</v>
      </c>
      <c r="R6135" s="4"/>
      <c r="S6135" s="4"/>
      <c r="T6135" s="29">
        <v>258.47499999999997</v>
      </c>
      <c r="U6135" s="4"/>
      <c r="V6135" s="9"/>
      <c r="W6135" s="9"/>
      <c r="X6135" s="9"/>
      <c r="Y6135" s="9"/>
      <c r="Z6135" s="9"/>
      <c r="AA6135" s="9"/>
    </row>
    <row r="6136" spans="1:27">
      <c r="A6136" s="39">
        <v>12</v>
      </c>
      <c r="B6136" s="39">
        <v>9</v>
      </c>
      <c r="C6136" s="41">
        <v>39703</v>
      </c>
      <c r="D6136" s="17">
        <v>0.375</v>
      </c>
      <c r="E6136" s="18">
        <v>0.27791488236379425</v>
      </c>
      <c r="F6136" s="4">
        <v>104.52748231371876</v>
      </c>
      <c r="G6136" s="4">
        <v>146.85433187279804</v>
      </c>
      <c r="H6136" s="4">
        <v>42.326849559079264</v>
      </c>
      <c r="I6136" s="19">
        <v>2.3039242862505533</v>
      </c>
      <c r="J6136" s="19">
        <v>4.8653356680000197</v>
      </c>
      <c r="K6136" s="20">
        <v>1.8237474608521707</v>
      </c>
      <c r="L6136" s="20">
        <v>1.9926642120145057</v>
      </c>
      <c r="M6136" s="20">
        <v>0.16891675116233495</v>
      </c>
      <c r="N6136" s="21">
        <v>29.3125</v>
      </c>
      <c r="O6136" s="21">
        <f t="shared" si="98"/>
        <v>38.106250000000003</v>
      </c>
      <c r="P6136" s="21">
        <v>14.25</v>
      </c>
      <c r="Q6136" s="19">
        <v>3.0358502925629387</v>
      </c>
      <c r="R6136" s="4"/>
      <c r="S6136" s="4"/>
      <c r="T6136" s="29">
        <v>143</v>
      </c>
      <c r="U6136" s="4"/>
      <c r="V6136" s="9"/>
      <c r="W6136" s="9"/>
      <c r="X6136" s="9"/>
      <c r="Y6136" s="9"/>
      <c r="Z6136" s="9"/>
      <c r="AA6136" s="9"/>
    </row>
    <row r="6137" spans="1:27">
      <c r="A6137" s="39">
        <v>12</v>
      </c>
      <c r="B6137" s="39">
        <v>9</v>
      </c>
      <c r="C6137" s="41">
        <v>39703</v>
      </c>
      <c r="D6137" s="17">
        <v>0.41666666666669983</v>
      </c>
      <c r="E6137" s="18">
        <v>0.21139998683878361</v>
      </c>
      <c r="F6137" s="4">
        <v>100.17309021353157</v>
      </c>
      <c r="G6137" s="4">
        <v>144.59914404486076</v>
      </c>
      <c r="H6137" s="4">
        <v>44.426053831329199</v>
      </c>
      <c r="I6137" s="19">
        <v>2.1070403116255068</v>
      </c>
      <c r="J6137" s="19">
        <v>4.0878289485000172</v>
      </c>
      <c r="K6137" s="20">
        <v>1.6431857837886543</v>
      </c>
      <c r="L6137" s="20">
        <v>1.7711492638712822</v>
      </c>
      <c r="M6137" s="20">
        <v>0.12796348008262765</v>
      </c>
      <c r="N6137" s="21">
        <v>25.5</v>
      </c>
      <c r="O6137" s="21">
        <f t="shared" si="98"/>
        <v>33.15</v>
      </c>
      <c r="P6137" s="21">
        <v>12.125</v>
      </c>
      <c r="Q6137" s="19">
        <v>3.4881952593130059</v>
      </c>
      <c r="R6137" s="4"/>
      <c r="S6137" s="4"/>
      <c r="T6137" s="29">
        <v>153.44999999999999</v>
      </c>
      <c r="U6137" s="4"/>
      <c r="V6137" s="9"/>
      <c r="W6137" s="9"/>
      <c r="X6137" s="9"/>
      <c r="Y6137" s="9"/>
      <c r="Z6137" s="9"/>
      <c r="AA6137" s="9"/>
    </row>
    <row r="6138" spans="1:27">
      <c r="A6138" s="39">
        <v>12</v>
      </c>
      <c r="B6138" s="39">
        <v>9</v>
      </c>
      <c r="C6138" s="41">
        <v>39703</v>
      </c>
      <c r="D6138" s="17">
        <v>0.45833333333330017</v>
      </c>
      <c r="E6138" s="18">
        <v>0.17814193019627828</v>
      </c>
      <c r="F6138" s="4">
        <v>103.71763702949389</v>
      </c>
      <c r="G6138" s="4">
        <v>151.6301388570476</v>
      </c>
      <c r="H6138" s="4">
        <v>47.91250182755369</v>
      </c>
      <c r="I6138" s="19">
        <v>2.832071481500682</v>
      </c>
      <c r="J6138" s="19">
        <v>5.0621529120000215</v>
      </c>
      <c r="K6138" s="20">
        <v>1.6883572342481592</v>
      </c>
      <c r="L6138" s="20">
        <v>1.7886405026922794</v>
      </c>
      <c r="M6138" s="20">
        <v>0.10028326844412006</v>
      </c>
      <c r="N6138" s="21">
        <v>24.75</v>
      </c>
      <c r="O6138" s="21">
        <f t="shared" si="98"/>
        <v>32.175000000000004</v>
      </c>
      <c r="P6138" s="21">
        <v>11.75</v>
      </c>
      <c r="Q6138" s="19">
        <v>4.5220169988756576</v>
      </c>
      <c r="R6138" s="4"/>
      <c r="S6138" s="4"/>
      <c r="T6138" s="29">
        <v>103.95</v>
      </c>
      <c r="U6138" s="4"/>
      <c r="V6138" s="9"/>
      <c r="W6138" s="9"/>
      <c r="X6138" s="9"/>
      <c r="Y6138" s="9"/>
      <c r="Z6138" s="9"/>
      <c r="AA6138" s="9"/>
    </row>
    <row r="6139" spans="1:27">
      <c r="A6139" s="39">
        <v>12</v>
      </c>
      <c r="B6139" s="39">
        <v>9</v>
      </c>
      <c r="C6139" s="41">
        <v>39703</v>
      </c>
      <c r="D6139" s="17">
        <v>0.5</v>
      </c>
      <c r="E6139" s="18">
        <v>0.15913622596627525</v>
      </c>
      <c r="F6139" s="4">
        <v>93.442191991019513</v>
      </c>
      <c r="G6139" s="4">
        <v>140.75206229986117</v>
      </c>
      <c r="H6139" s="4">
        <v>47.309870308841631</v>
      </c>
      <c r="I6139" s="19">
        <v>2.6351788711256359</v>
      </c>
      <c r="J6139" s="19">
        <v>4.0246389375000176</v>
      </c>
      <c r="K6139" s="20">
        <v>1.6756890982639085</v>
      </c>
      <c r="L6139" s="20">
        <v>1.7743915381722803</v>
      </c>
      <c r="M6139" s="20">
        <v>9.8702439908371797E-2</v>
      </c>
      <c r="N6139" s="21">
        <v>23.3125</v>
      </c>
      <c r="O6139" s="21">
        <f t="shared" si="98"/>
        <v>30.306250000000002</v>
      </c>
      <c r="P6139" s="21">
        <v>12.3125</v>
      </c>
      <c r="Q6139" s="19">
        <v>5.1037201372507441</v>
      </c>
      <c r="R6139" s="4"/>
      <c r="S6139" s="4"/>
      <c r="T6139" s="29">
        <v>98.549999999999983</v>
      </c>
      <c r="U6139" s="4"/>
      <c r="V6139" s="9"/>
      <c r="W6139" s="9"/>
      <c r="X6139" s="9"/>
      <c r="Y6139" s="9"/>
      <c r="Z6139" s="9"/>
      <c r="AA6139" s="9"/>
    </row>
    <row r="6140" spans="1:27">
      <c r="A6140" s="39">
        <v>12</v>
      </c>
      <c r="B6140" s="39">
        <v>9</v>
      </c>
      <c r="C6140" s="41">
        <v>39703</v>
      </c>
      <c r="D6140" s="17">
        <v>0.54166666666669983</v>
      </c>
      <c r="E6140" s="18">
        <v>0.14250677284502258</v>
      </c>
      <c r="F6140" s="4">
        <v>84.353508950132579</v>
      </c>
      <c r="G6140" s="4">
        <v>127.75142319311244</v>
      </c>
      <c r="H6140" s="4">
        <v>43.397914242979851</v>
      </c>
      <c r="I6140" s="19">
        <v>2.1745667288755253</v>
      </c>
      <c r="J6140" s="19">
        <v>3.9605482215000176</v>
      </c>
      <c r="K6140" s="20">
        <v>1.6803571071829093</v>
      </c>
      <c r="L6140" s="20">
        <v>1.7601617490707815</v>
      </c>
      <c r="M6140" s="20">
        <v>7.9804641887871841E-2</v>
      </c>
      <c r="N6140" s="21">
        <v>22.25</v>
      </c>
      <c r="O6140" s="21">
        <f t="shared" si="98"/>
        <v>28.925000000000001</v>
      </c>
      <c r="P6140" s="21">
        <v>11.5</v>
      </c>
      <c r="Q6140" s="19">
        <v>6.2670029418759157</v>
      </c>
      <c r="R6140" s="4"/>
      <c r="S6140" s="4"/>
      <c r="T6140" s="29">
        <v>94.674999999999997</v>
      </c>
      <c r="U6140" s="4"/>
      <c r="V6140" s="9"/>
      <c r="W6140" s="9"/>
      <c r="X6140" s="9"/>
      <c r="Y6140" s="9"/>
      <c r="Z6140" s="9"/>
      <c r="AA6140" s="9"/>
    </row>
    <row r="6141" spans="1:27">
      <c r="A6141" s="39">
        <v>12</v>
      </c>
      <c r="B6141" s="39">
        <v>9</v>
      </c>
      <c r="C6141" s="41">
        <v>39703</v>
      </c>
      <c r="D6141" s="17">
        <v>0.58333333333330017</v>
      </c>
      <c r="E6141" s="18">
        <v>0.11637759696876845</v>
      </c>
      <c r="F6141" s="4">
        <v>71.581714534695863</v>
      </c>
      <c r="G6141" s="4">
        <v>116.34269892511357</v>
      </c>
      <c r="H6141" s="4">
        <v>44.760984390417718</v>
      </c>
      <c r="I6141" s="19">
        <v>1.8455833462504463</v>
      </c>
      <c r="J6141" s="19">
        <v>3.247076790000015</v>
      </c>
      <c r="K6141" s="20">
        <v>1.6907904835291609</v>
      </c>
      <c r="L6141" s="20">
        <v>1.7827955536825277</v>
      </c>
      <c r="M6141" s="20">
        <v>9.200507015336673E-2</v>
      </c>
      <c r="N6141" s="21">
        <v>20</v>
      </c>
      <c r="O6141" s="21">
        <f t="shared" si="98"/>
        <v>26</v>
      </c>
      <c r="P6141" s="21">
        <v>10.1875</v>
      </c>
      <c r="Q6141" s="19">
        <v>7.1073126705010417</v>
      </c>
      <c r="R6141" s="4"/>
      <c r="S6141" s="4"/>
      <c r="T6141" s="29">
        <v>95.25</v>
      </c>
      <c r="U6141" s="4"/>
      <c r="V6141" s="9"/>
      <c r="W6141" s="9"/>
      <c r="X6141" s="9"/>
      <c r="Y6141" s="9"/>
      <c r="Z6141" s="9"/>
      <c r="AA6141" s="9"/>
    </row>
    <row r="6142" spans="1:27">
      <c r="A6142" s="39">
        <v>12</v>
      </c>
      <c r="B6142" s="39">
        <v>9</v>
      </c>
      <c r="C6142" s="41">
        <v>39703</v>
      </c>
      <c r="D6142" s="17">
        <v>0.625</v>
      </c>
      <c r="E6142" s="18">
        <v>0.16387475226377596</v>
      </c>
      <c r="F6142" s="4">
        <v>67.496249926233617</v>
      </c>
      <c r="G6142" s="4">
        <v>113.02622299298889</v>
      </c>
      <c r="H6142" s="4">
        <v>45.529973066755289</v>
      </c>
      <c r="I6142" s="19">
        <v>1.6482719020003993</v>
      </c>
      <c r="J6142" s="19">
        <v>3.1178318332500146</v>
      </c>
      <c r="K6142" s="20">
        <v>1.6608395928036588</v>
      </c>
      <c r="L6142" s="20">
        <v>1.7476037750115314</v>
      </c>
      <c r="M6142" s="20">
        <v>8.6764182207872742E-2</v>
      </c>
      <c r="N6142" s="21">
        <v>18.25</v>
      </c>
      <c r="O6142" s="21">
        <f t="shared" si="98"/>
        <v>23.725000000000001</v>
      </c>
      <c r="P6142" s="21">
        <v>10.5</v>
      </c>
      <c r="Q6142" s="19">
        <v>6.3323572046259304</v>
      </c>
      <c r="R6142" s="4"/>
      <c r="S6142" s="4"/>
      <c r="T6142" s="29">
        <v>105.4</v>
      </c>
      <c r="U6142" s="4"/>
      <c r="V6142" s="9"/>
      <c r="W6142" s="9"/>
      <c r="X6142" s="9"/>
      <c r="Y6142" s="9"/>
      <c r="Z6142" s="9"/>
      <c r="AA6142" s="9"/>
    </row>
    <row r="6143" spans="1:27">
      <c r="A6143" s="39">
        <v>12</v>
      </c>
      <c r="B6143" s="39">
        <v>9</v>
      </c>
      <c r="C6143" s="41">
        <v>39703</v>
      </c>
      <c r="D6143" s="17">
        <v>0.66666666666669983</v>
      </c>
      <c r="E6143" s="18">
        <v>0.2493688444987896</v>
      </c>
      <c r="F6143" s="4">
        <v>74.725841379195714</v>
      </c>
      <c r="G6143" s="4">
        <v>122.04711705236302</v>
      </c>
      <c r="H6143" s="4">
        <v>47.3212756731673</v>
      </c>
      <c r="I6143" s="19">
        <v>1.846541914500448</v>
      </c>
      <c r="J6143" s="19">
        <v>3.7681929315000176</v>
      </c>
      <c r="K6143" s="20">
        <v>1.7116086130384141</v>
      </c>
      <c r="L6143" s="20">
        <v>1.8067971059860231</v>
      </c>
      <c r="M6143" s="20">
        <v>9.5188492947609005E-2</v>
      </c>
      <c r="N6143" s="21">
        <v>22.625</v>
      </c>
      <c r="O6143" s="21">
        <f t="shared" si="98"/>
        <v>29.412500000000001</v>
      </c>
      <c r="P6143" s="21">
        <v>12.4375</v>
      </c>
      <c r="Q6143" s="19">
        <v>4.9111165283757234</v>
      </c>
      <c r="R6143" s="4"/>
      <c r="S6143" s="4"/>
      <c r="T6143" s="29">
        <v>109.625</v>
      </c>
      <c r="U6143" s="4"/>
      <c r="V6143" s="9"/>
      <c r="W6143" s="9"/>
      <c r="X6143" s="9"/>
      <c r="Y6143" s="9"/>
      <c r="Z6143" s="9"/>
      <c r="AA6143" s="9"/>
    </row>
    <row r="6144" spans="1:27">
      <c r="A6144" s="39">
        <v>12</v>
      </c>
      <c r="B6144" s="39">
        <v>9</v>
      </c>
      <c r="C6144" s="41">
        <v>39703</v>
      </c>
      <c r="D6144" s="17">
        <v>0.70833333333330017</v>
      </c>
      <c r="E6144" s="18">
        <v>0.26836194632879257</v>
      </c>
      <c r="F6144" s="4">
        <v>65.904946973983741</v>
      </c>
      <c r="G6144" s="4">
        <v>111.03636521330161</v>
      </c>
      <c r="H6144" s="4">
        <v>45.13141823931786</v>
      </c>
      <c r="I6144" s="19">
        <v>1.7151031413754165</v>
      </c>
      <c r="J6144" s="19">
        <v>2.9892069772500141</v>
      </c>
      <c r="K6144" s="20">
        <v>1.6701594029139106</v>
      </c>
      <c r="L6144" s="20">
        <v>1.7559694396847789</v>
      </c>
      <c r="M6144" s="20">
        <v>8.5810036770868237E-2</v>
      </c>
      <c r="N6144" s="21">
        <v>21</v>
      </c>
      <c r="O6144" s="21">
        <f t="shared" si="98"/>
        <v>27.3</v>
      </c>
      <c r="P6144" s="21">
        <v>11.125</v>
      </c>
      <c r="Q6144" s="19">
        <v>4.5882767238756781</v>
      </c>
      <c r="R6144" s="4"/>
      <c r="S6144" s="4"/>
      <c r="T6144" s="29">
        <v>97.525000000000006</v>
      </c>
      <c r="U6144" s="4"/>
      <c r="V6144" s="9"/>
      <c r="W6144" s="9"/>
      <c r="X6144" s="9"/>
      <c r="Y6144" s="9"/>
      <c r="Z6144" s="9"/>
      <c r="AA6144" s="9"/>
    </row>
    <row r="6145" spans="1:27">
      <c r="A6145" s="39">
        <v>12</v>
      </c>
      <c r="B6145" s="39">
        <v>9</v>
      </c>
      <c r="C6145" s="41">
        <v>39703</v>
      </c>
      <c r="D6145" s="17">
        <v>0.75</v>
      </c>
      <c r="E6145" s="18">
        <v>0.23985758134378804</v>
      </c>
      <c r="F6145" s="4">
        <v>53.928993326821946</v>
      </c>
      <c r="G6145" s="4">
        <v>94.851870802865704</v>
      </c>
      <c r="H6145" s="4">
        <v>40.922877476043752</v>
      </c>
      <c r="I6145" s="19">
        <v>1.0557244310002567</v>
      </c>
      <c r="J6145" s="19">
        <v>2.404886967750012</v>
      </c>
      <c r="K6145" s="20">
        <v>1.7266013111881668</v>
      </c>
      <c r="L6145" s="20">
        <v>1.7939980695227733</v>
      </c>
      <c r="M6145" s="20">
        <v>6.7396758334606621E-2</v>
      </c>
      <c r="N6145" s="21">
        <v>17.6875</v>
      </c>
      <c r="O6145" s="21">
        <f t="shared" si="98"/>
        <v>22.993750000000002</v>
      </c>
      <c r="P6145" s="21">
        <v>11.125</v>
      </c>
      <c r="Q6145" s="19">
        <v>4.1361493032506127</v>
      </c>
      <c r="R6145" s="4"/>
      <c r="S6145" s="4"/>
      <c r="T6145" s="29">
        <v>93.75</v>
      </c>
      <c r="U6145" s="4"/>
      <c r="V6145" s="9"/>
      <c r="W6145" s="9"/>
      <c r="X6145" s="9"/>
      <c r="Y6145" s="9"/>
      <c r="Z6145" s="9"/>
      <c r="AA6145" s="9"/>
    </row>
    <row r="6146" spans="1:27">
      <c r="A6146" s="39">
        <v>12</v>
      </c>
      <c r="B6146" s="39">
        <v>9</v>
      </c>
      <c r="C6146" s="41">
        <v>39703</v>
      </c>
      <c r="D6146" s="17">
        <v>0.79166666666669983</v>
      </c>
      <c r="E6146" s="18">
        <v>0.26834923064879257</v>
      </c>
      <c r="F6146" s="4">
        <v>55.239455794496891</v>
      </c>
      <c r="G6146" s="4">
        <v>93.790607567053314</v>
      </c>
      <c r="H6146" s="4">
        <v>38.551151772556423</v>
      </c>
      <c r="I6146" s="19">
        <v>1.0559835035002572</v>
      </c>
      <c r="J6146" s="19">
        <v>2.4703703122500125</v>
      </c>
      <c r="K6146" s="20">
        <v>1.6794477509644126</v>
      </c>
      <c r="L6146" s="20">
        <v>1.7642118338105264</v>
      </c>
      <c r="M6146" s="20">
        <v>8.4764082846113697E-2</v>
      </c>
      <c r="N6146" s="21">
        <v>18.3125</v>
      </c>
      <c r="O6146" s="21">
        <f t="shared" si="98"/>
        <v>23.806250000000002</v>
      </c>
      <c r="P6146" s="21">
        <v>10.0625</v>
      </c>
      <c r="Q6146" s="19">
        <v>3.8779052898755761</v>
      </c>
      <c r="R6146" s="4"/>
      <c r="S6146" s="4"/>
      <c r="T6146" s="29">
        <v>100.25</v>
      </c>
      <c r="U6146" s="4"/>
      <c r="V6146" s="9"/>
      <c r="W6146" s="9"/>
      <c r="X6146" s="9"/>
      <c r="Y6146" s="9"/>
      <c r="Z6146" s="9"/>
      <c r="AA6146" s="9"/>
    </row>
    <row r="6147" spans="1:27">
      <c r="A6147" s="39">
        <v>12</v>
      </c>
      <c r="B6147" s="39">
        <v>9</v>
      </c>
      <c r="C6147" s="41">
        <v>39703</v>
      </c>
      <c r="D6147" s="17">
        <v>0.83333333333330017</v>
      </c>
      <c r="E6147" s="18">
        <v>0.24697050379003915</v>
      </c>
      <c r="F6147" s="4">
        <v>49.84211678510971</v>
      </c>
      <c r="G6147" s="4">
        <v>85.831024734241595</v>
      </c>
      <c r="H6147" s="4">
        <v>35.988907949131892</v>
      </c>
      <c r="I6147" s="19">
        <v>1.1223052336252739</v>
      </c>
      <c r="J6147" s="19">
        <v>2.2758602587500114</v>
      </c>
      <c r="K6147" s="20">
        <v>1.7128300963211662</v>
      </c>
      <c r="L6147" s="20">
        <v>1.8020788422640206</v>
      </c>
      <c r="M6147" s="20">
        <v>8.9248745942854368E-2</v>
      </c>
      <c r="N6147" s="21">
        <v>15.875</v>
      </c>
      <c r="O6147" s="21">
        <f t="shared" si="98"/>
        <v>20.637499999999999</v>
      </c>
      <c r="P6147" s="21">
        <v>8.9375</v>
      </c>
      <c r="Q6147" s="19">
        <v>3.4903246635005196</v>
      </c>
      <c r="R6147" s="4"/>
      <c r="S6147" s="4"/>
      <c r="T6147" s="29">
        <v>71.525000000000006</v>
      </c>
      <c r="U6147" s="4"/>
      <c r="V6147" s="9"/>
      <c r="W6147" s="9"/>
      <c r="X6147" s="9"/>
      <c r="Y6147" s="9"/>
      <c r="Z6147" s="9"/>
      <c r="AA6147" s="9"/>
    </row>
    <row r="6148" spans="1:27">
      <c r="A6148" s="39">
        <v>12</v>
      </c>
      <c r="B6148" s="39">
        <v>9</v>
      </c>
      <c r="C6148" s="41">
        <v>39703</v>
      </c>
      <c r="D6148" s="17">
        <v>0.875</v>
      </c>
      <c r="E6148" s="18">
        <v>0.19709664426628118</v>
      </c>
      <c r="F6148" s="4">
        <v>45.761089681147453</v>
      </c>
      <c r="G6148" s="4">
        <v>81.718579300179499</v>
      </c>
      <c r="H6148" s="4">
        <v>35.957489619032046</v>
      </c>
      <c r="I6148" s="19">
        <v>0.99051671262524188</v>
      </c>
      <c r="J6148" s="19">
        <v>1.8210588817500093</v>
      </c>
      <c r="K6148" s="20">
        <v>1.6542497213796612</v>
      </c>
      <c r="L6148" s="20">
        <v>1.7205217911112805</v>
      </c>
      <c r="M6148" s="20">
        <v>6.6272069731619254E-2</v>
      </c>
      <c r="N6148" s="21">
        <v>12.625</v>
      </c>
      <c r="O6148" s="21">
        <f t="shared" si="98"/>
        <v>16.412500000000001</v>
      </c>
      <c r="P6148" s="21">
        <v>6.875</v>
      </c>
      <c r="Q6148" s="19">
        <v>4.2015760813756273</v>
      </c>
      <c r="R6148" s="4"/>
      <c r="S6148" s="4"/>
      <c r="T6148" s="29">
        <v>94.924999999999997</v>
      </c>
      <c r="U6148" s="4"/>
      <c r="V6148" s="9"/>
      <c r="W6148" s="9"/>
      <c r="X6148" s="9"/>
      <c r="Y6148" s="9"/>
      <c r="Z6148" s="9"/>
      <c r="AA6148" s="9"/>
    </row>
    <row r="6149" spans="1:27">
      <c r="A6149" s="39">
        <v>12</v>
      </c>
      <c r="B6149" s="39">
        <v>9</v>
      </c>
      <c r="C6149" s="41">
        <v>39703</v>
      </c>
      <c r="D6149" s="17">
        <v>0.91666666666669983</v>
      </c>
      <c r="E6149" s="18">
        <v>0.18521878712252929</v>
      </c>
      <c r="F6149" s="4">
        <v>37.472979712285429</v>
      </c>
      <c r="G6149" s="4">
        <v>72.03441072386795</v>
      </c>
      <c r="H6149" s="4">
        <v>34.561431011582528</v>
      </c>
      <c r="I6149" s="19">
        <v>0.66053158300016157</v>
      </c>
      <c r="J6149" s="19">
        <v>1.3010616930000067</v>
      </c>
      <c r="K6149" s="20">
        <v>1.750741254817421</v>
      </c>
      <c r="L6149" s="20">
        <v>1.8255160893945162</v>
      </c>
      <c r="M6149" s="20">
        <v>7.4774834577095051E-2</v>
      </c>
      <c r="N6149" s="21">
        <v>9.5</v>
      </c>
      <c r="O6149" s="21">
        <f t="shared" si="98"/>
        <v>12.35</v>
      </c>
      <c r="P6149" s="21">
        <v>5.3125</v>
      </c>
      <c r="Q6149" s="19">
        <v>3.9432164353755894</v>
      </c>
      <c r="R6149" s="4"/>
      <c r="S6149" s="4"/>
      <c r="T6149" s="29">
        <v>88.300000000000011</v>
      </c>
      <c r="U6149" s="4"/>
      <c r="V6149" s="9"/>
      <c r="W6149" s="9"/>
      <c r="X6149" s="9"/>
      <c r="Y6149" s="9"/>
      <c r="Z6149" s="9"/>
      <c r="AA6149" s="9"/>
    </row>
    <row r="6150" spans="1:27">
      <c r="A6150" s="39">
        <v>12</v>
      </c>
      <c r="B6150" s="39">
        <v>9</v>
      </c>
      <c r="C6150" s="41">
        <v>39703</v>
      </c>
      <c r="D6150" s="17">
        <v>0.95833333333330017</v>
      </c>
      <c r="E6150" s="18">
        <v>0.18521466656252927</v>
      </c>
      <c r="F6150" s="4">
        <v>40.099257581385288</v>
      </c>
      <c r="G6150" s="4">
        <v>71.105802460555552</v>
      </c>
      <c r="H6150" s="4">
        <v>31.006544879170256</v>
      </c>
      <c r="I6150" s="19">
        <v>0.92494629275022666</v>
      </c>
      <c r="J6150" s="19">
        <v>1.7567603107500092</v>
      </c>
      <c r="K6150" s="20">
        <v>1.7438422998434211</v>
      </c>
      <c r="L6150" s="20">
        <v>1.8164891316847664</v>
      </c>
      <c r="M6150" s="20">
        <v>7.2646831841345516E-2</v>
      </c>
      <c r="N6150" s="21">
        <v>10.125</v>
      </c>
      <c r="O6150" s="21">
        <f t="shared" si="98"/>
        <v>13.1625</v>
      </c>
      <c r="P6150" s="21">
        <v>6.1875</v>
      </c>
      <c r="Q6150" s="19">
        <v>4.6546275830631982</v>
      </c>
      <c r="R6150" s="4"/>
      <c r="S6150" s="4"/>
      <c r="T6150" s="29">
        <v>168.15</v>
      </c>
      <c r="U6150" s="4"/>
      <c r="V6150" s="9"/>
      <c r="W6150" s="9"/>
      <c r="X6150" s="9"/>
      <c r="Y6150" s="9"/>
      <c r="Z6150" s="9"/>
      <c r="AA6150" s="9"/>
    </row>
    <row r="6151" spans="1:27">
      <c r="A6151" s="39">
        <v>13</v>
      </c>
      <c r="B6151" s="39">
        <v>9</v>
      </c>
      <c r="C6151" s="41">
        <v>39704</v>
      </c>
      <c r="D6151" s="17">
        <v>0</v>
      </c>
      <c r="E6151" s="18">
        <v>0.12347342829501951</v>
      </c>
      <c r="F6151" s="4">
        <v>43.9073913679226</v>
      </c>
      <c r="G6151" s="4">
        <v>75.881580229617597</v>
      </c>
      <c r="H6151" s="4">
        <v>31.974188861694991</v>
      </c>
      <c r="I6151" s="19">
        <v>0.85913407187521074</v>
      </c>
      <c r="J6151" s="19">
        <v>1.5619211535000086</v>
      </c>
      <c r="K6151" s="20">
        <v>1.7254555128236697</v>
      </c>
      <c r="L6151" s="20">
        <v>1.7970729472645179</v>
      </c>
      <c r="M6151" s="20">
        <v>7.1617434440848393E-2</v>
      </c>
      <c r="N6151" s="21">
        <v>8.5</v>
      </c>
      <c r="O6151" s="21">
        <f t="shared" si="98"/>
        <v>11.05</v>
      </c>
      <c r="P6151" s="21">
        <v>5.5</v>
      </c>
      <c r="Q6151" s="19">
        <v>3.8144001691880733</v>
      </c>
      <c r="R6151" s="4"/>
      <c r="S6151" s="4"/>
      <c r="T6151" s="29">
        <v>117.44999999999999</v>
      </c>
      <c r="U6151" s="4"/>
      <c r="V6151" s="9"/>
      <c r="W6151" s="9"/>
      <c r="X6151" s="9"/>
      <c r="Y6151" s="9"/>
      <c r="Z6151" s="9"/>
      <c r="AA6151" s="9"/>
    </row>
    <row r="6152" spans="1:27">
      <c r="A6152" s="39">
        <v>13</v>
      </c>
      <c r="B6152" s="39">
        <v>9</v>
      </c>
      <c r="C6152" s="41">
        <v>39704</v>
      </c>
      <c r="D6152" s="17">
        <v>4.1666666666699825E-2</v>
      </c>
      <c r="E6152" s="18">
        <v>3.3242126642505178E-2</v>
      </c>
      <c r="F6152" s="4">
        <v>17.745461550411537</v>
      </c>
      <c r="G6152" s="4">
        <v>39.930698546683601</v>
      </c>
      <c r="H6152" s="4">
        <v>22.185236996272067</v>
      </c>
      <c r="I6152" s="19">
        <v>0.33051191037508115</v>
      </c>
      <c r="J6152" s="19">
        <v>0.58583735100000323</v>
      </c>
      <c r="K6152" s="20">
        <v>1.9477526020636922</v>
      </c>
      <c r="L6152" s="20">
        <v>2.0245738831287379</v>
      </c>
      <c r="M6152" s="20">
        <v>7.6821281065045655E-2</v>
      </c>
      <c r="N6152" s="21">
        <v>9</v>
      </c>
      <c r="O6152" s="21">
        <f t="shared" si="98"/>
        <v>11.700000000000001</v>
      </c>
      <c r="P6152" s="21">
        <v>6.25</v>
      </c>
      <c r="Q6152" s="19">
        <v>6.0129775594384069</v>
      </c>
      <c r="R6152" s="4"/>
      <c r="S6152" s="4"/>
      <c r="T6152" s="29">
        <v>179.52500000000001</v>
      </c>
      <c r="U6152" s="4"/>
      <c r="V6152" s="9"/>
      <c r="W6152" s="9"/>
      <c r="X6152" s="9"/>
      <c r="Y6152" s="9"/>
      <c r="Z6152" s="9"/>
      <c r="AA6152" s="9"/>
    </row>
    <row r="6153" spans="1:27">
      <c r="A6153" s="39">
        <v>13</v>
      </c>
      <c r="B6153" s="39">
        <v>9</v>
      </c>
      <c r="C6153" s="41">
        <v>39704</v>
      </c>
      <c r="D6153" s="17">
        <v>8.3333333333300175E-2</v>
      </c>
      <c r="E6153" s="18">
        <v>2.3743791567503697E-2</v>
      </c>
      <c r="F6153" s="4">
        <v>18.006714952186528</v>
      </c>
      <c r="G6153" s="4">
        <v>40.726666617871032</v>
      </c>
      <c r="H6153" s="4">
        <v>22.719951665684501</v>
      </c>
      <c r="I6153" s="19">
        <v>0.33059826787508129</v>
      </c>
      <c r="J6153" s="19">
        <v>0.65105741250000371</v>
      </c>
      <c r="K6153" s="20">
        <v>2.1753774500817156</v>
      </c>
      <c r="L6153" s="20">
        <v>2.2200113728829618</v>
      </c>
      <c r="M6153" s="20">
        <v>4.4633922801246118E-2</v>
      </c>
      <c r="N6153" s="21">
        <v>11.5625</v>
      </c>
      <c r="O6153" s="21">
        <f t="shared" si="98"/>
        <v>15.03125</v>
      </c>
      <c r="P6153" s="21">
        <v>6.4375</v>
      </c>
      <c r="Q6153" s="19">
        <v>7.1125200583760755</v>
      </c>
      <c r="R6153" s="4"/>
      <c r="S6153" s="4"/>
      <c r="T6153" s="29">
        <v>307.3</v>
      </c>
      <c r="U6153" s="4"/>
      <c r="V6153" s="9"/>
      <c r="W6153" s="9"/>
      <c r="X6153" s="9"/>
      <c r="Y6153" s="9"/>
      <c r="Z6153" s="9"/>
      <c r="AA6153" s="9"/>
    </row>
    <row r="6154" spans="1:27">
      <c r="A6154" s="39">
        <v>13</v>
      </c>
      <c r="B6154" s="39">
        <v>9</v>
      </c>
      <c r="C6154" s="41">
        <v>39704</v>
      </c>
      <c r="D6154" s="17">
        <v>0.125</v>
      </c>
      <c r="E6154" s="18">
        <v>2.3743111887503693E-2</v>
      </c>
      <c r="F6154" s="4">
        <v>12.353726829924337</v>
      </c>
      <c r="G6154" s="4">
        <v>33.695685058309216</v>
      </c>
      <c r="H6154" s="4">
        <v>21.341958228384883</v>
      </c>
      <c r="I6154" s="19">
        <v>0.19842113812504891</v>
      </c>
      <c r="J6154" s="19">
        <v>0.52098450000000296</v>
      </c>
      <c r="K6154" s="20">
        <v>2.4829223100257463</v>
      </c>
      <c r="L6154" s="20">
        <v>2.5428816577144184</v>
      </c>
      <c r="M6154" s="20">
        <v>5.9959347688672171E-2</v>
      </c>
      <c r="N6154" s="21">
        <v>14.3125</v>
      </c>
      <c r="O6154" s="21">
        <f t="shared" si="98"/>
        <v>18.606249999999999</v>
      </c>
      <c r="P6154" s="21">
        <v>6.5625</v>
      </c>
      <c r="Q6154" s="19">
        <v>7.6948660357511658</v>
      </c>
      <c r="R6154" s="4"/>
      <c r="S6154" s="4"/>
      <c r="T6154" s="29">
        <v>288.52499999999998</v>
      </c>
      <c r="U6154" s="4"/>
      <c r="V6154" s="9"/>
      <c r="W6154" s="9"/>
      <c r="X6154" s="9"/>
      <c r="Y6154" s="9"/>
      <c r="Z6154" s="9"/>
      <c r="AA6154" s="9"/>
    </row>
    <row r="6155" spans="1:27">
      <c r="A6155" s="39">
        <v>13</v>
      </c>
      <c r="B6155" s="39">
        <v>9</v>
      </c>
      <c r="C6155" s="41">
        <v>39704</v>
      </c>
      <c r="D6155" s="17">
        <v>0.16666666666669983</v>
      </c>
      <c r="E6155" s="18">
        <v>0.37987966580006</v>
      </c>
      <c r="F6155" s="4">
        <v>13.272473661886792</v>
      </c>
      <c r="G6155" s="4">
        <v>35.154953211996578</v>
      </c>
      <c r="H6155" s="4">
        <v>21.882479550109785</v>
      </c>
      <c r="I6155" s="19">
        <v>0.39692431587509791</v>
      </c>
      <c r="J6155" s="19">
        <v>0.65134148100000377</v>
      </c>
      <c r="K6155" s="20">
        <v>1.9038760463596898</v>
      </c>
      <c r="L6155" s="20">
        <v>1.965769242731493</v>
      </c>
      <c r="M6155" s="20">
        <v>6.1893196371803183E-2</v>
      </c>
      <c r="N6155" s="21">
        <v>11.8125</v>
      </c>
      <c r="O6155" s="21">
        <f t="shared" si="98"/>
        <v>15.356250000000001</v>
      </c>
      <c r="P6155" s="21">
        <v>6.375</v>
      </c>
      <c r="Q6155" s="19">
        <v>11.898745950189308</v>
      </c>
      <c r="R6155" s="4"/>
      <c r="S6155" s="4"/>
      <c r="T6155" s="29">
        <v>298.77499999999998</v>
      </c>
      <c r="U6155" s="4"/>
      <c r="V6155" s="9"/>
      <c r="W6155" s="9"/>
      <c r="X6155" s="9"/>
      <c r="Y6155" s="9"/>
      <c r="Z6155" s="9"/>
      <c r="AA6155" s="9"/>
    </row>
    <row r="6156" spans="1:27">
      <c r="A6156" s="39">
        <v>13</v>
      </c>
      <c r="B6156" s="39">
        <v>9</v>
      </c>
      <c r="C6156" s="41">
        <v>39704</v>
      </c>
      <c r="D6156" s="17">
        <v>0.20833333333330017</v>
      </c>
      <c r="E6156" s="18">
        <v>1.4245187452502237E-2</v>
      </c>
      <c r="F6156" s="4">
        <v>11.825786410724374</v>
      </c>
      <c r="G6156" s="4">
        <v>32.236434898121857</v>
      </c>
      <c r="H6156" s="4">
        <v>20.410648487397488</v>
      </c>
      <c r="I6156" s="19">
        <v>0.26469105375006535</v>
      </c>
      <c r="J6156" s="19">
        <v>0.32574695400000192</v>
      </c>
      <c r="K6156" s="20">
        <v>1.8968407557934397</v>
      </c>
      <c r="L6156" s="20">
        <v>1.9512162108609941</v>
      </c>
      <c r="M6156" s="20">
        <v>5.4375455067554423E-2</v>
      </c>
      <c r="N6156" s="21">
        <v>10.3125</v>
      </c>
      <c r="O6156" s="21">
        <f t="shared" si="98"/>
        <v>13.40625</v>
      </c>
      <c r="P6156" s="21">
        <v>7.0625</v>
      </c>
      <c r="Q6156" s="19">
        <v>12.869475122751961</v>
      </c>
      <c r="R6156" s="4"/>
      <c r="S6156" s="4"/>
      <c r="T6156" s="29">
        <v>290.82499999999999</v>
      </c>
      <c r="U6156" s="4"/>
      <c r="V6156" s="9"/>
      <c r="W6156" s="9"/>
      <c r="X6156" s="9"/>
      <c r="Y6156" s="9"/>
      <c r="Z6156" s="9"/>
      <c r="AA6156" s="9"/>
    </row>
    <row r="6157" spans="1:27">
      <c r="A6157" s="39">
        <v>13</v>
      </c>
      <c r="B6157" s="39">
        <v>9</v>
      </c>
      <c r="C6157" s="41">
        <v>39704</v>
      </c>
      <c r="D6157" s="17">
        <v>0.25</v>
      </c>
      <c r="E6157" s="18">
        <v>7.1224450462511191E-2</v>
      </c>
      <c r="F6157" s="4">
        <v>17.080070603474102</v>
      </c>
      <c r="G6157" s="4">
        <v>41.522658320683462</v>
      </c>
      <c r="H6157" s="4">
        <v>24.442587717209364</v>
      </c>
      <c r="I6157" s="19">
        <v>0.46333672137511461</v>
      </c>
      <c r="J6157" s="19">
        <v>0.65163940650000396</v>
      </c>
      <c r="K6157" s="20">
        <v>1.8384796618744343</v>
      </c>
      <c r="L6157" s="20">
        <v>1.9012569170832498</v>
      </c>
      <c r="M6157" s="20">
        <v>6.2777255208815275E-2</v>
      </c>
      <c r="N6157" s="21">
        <v>12.6875</v>
      </c>
      <c r="O6157" s="21">
        <f t="shared" si="98"/>
        <v>16.493750000000002</v>
      </c>
      <c r="P6157" s="21">
        <v>8.0625</v>
      </c>
      <c r="Q6157" s="19">
        <v>9.0544409340013825</v>
      </c>
      <c r="R6157" s="4"/>
      <c r="S6157" s="4"/>
      <c r="T6157" s="29">
        <v>285.77499999999998</v>
      </c>
      <c r="U6157" s="4"/>
      <c r="V6157" s="9"/>
      <c r="W6157" s="9"/>
      <c r="X6157" s="9"/>
      <c r="Y6157" s="9"/>
      <c r="Z6157" s="9"/>
      <c r="AA6157" s="9"/>
    </row>
    <row r="6158" spans="1:27">
      <c r="A6158" s="39">
        <v>13</v>
      </c>
      <c r="B6158" s="39">
        <v>9</v>
      </c>
      <c r="C6158" s="41">
        <v>39704</v>
      </c>
      <c r="D6158" s="17">
        <v>0.29166666666669983</v>
      </c>
      <c r="E6158" s="18">
        <v>0.11870455711751869</v>
      </c>
      <c r="F6158" s="4">
        <v>15.764773428099177</v>
      </c>
      <c r="G6158" s="4">
        <v>40.461383584308564</v>
      </c>
      <c r="H6158" s="4">
        <v>24.696610156209392</v>
      </c>
      <c r="I6158" s="19">
        <v>0.331038691125082</v>
      </c>
      <c r="J6158" s="19">
        <v>0.78212110050000472</v>
      </c>
      <c r="K6158" s="20">
        <v>2.0027236040227017</v>
      </c>
      <c r="L6158" s="20">
        <v>2.0848670237394744</v>
      </c>
      <c r="M6158" s="20">
        <v>8.2143419716773081E-2</v>
      </c>
      <c r="N6158" s="21">
        <v>8.9375</v>
      </c>
      <c r="O6158" s="21">
        <f t="shared" si="98"/>
        <v>11.61875</v>
      </c>
      <c r="P6158" s="21">
        <v>6.375</v>
      </c>
      <c r="Q6158" s="19">
        <v>8.6022645165013181</v>
      </c>
      <c r="R6158" s="4"/>
      <c r="S6158" s="4"/>
      <c r="T6158" s="29">
        <v>279.14999999999998</v>
      </c>
      <c r="U6158" s="4"/>
      <c r="V6158" s="9"/>
      <c r="W6158" s="9"/>
      <c r="X6158" s="9"/>
      <c r="Y6158" s="9"/>
      <c r="Z6158" s="9"/>
      <c r="AA6158" s="9"/>
    </row>
    <row r="6159" spans="1:27">
      <c r="A6159" s="39">
        <v>13</v>
      </c>
      <c r="B6159" s="39">
        <v>9</v>
      </c>
      <c r="C6159" s="41">
        <v>39704</v>
      </c>
      <c r="D6159" s="17">
        <v>0.33333333333330017</v>
      </c>
      <c r="E6159" s="18">
        <v>0.14481614627377279</v>
      </c>
      <c r="F6159" s="4">
        <v>17.339552106599097</v>
      </c>
      <c r="G6159" s="4">
        <v>42.849276527683337</v>
      </c>
      <c r="H6159" s="4">
        <v>25.509724421084236</v>
      </c>
      <c r="I6159" s="19">
        <v>0.39735610337509852</v>
      </c>
      <c r="J6159" s="19">
        <v>0.65190961800000402</v>
      </c>
      <c r="K6159" s="20">
        <v>1.9101611977976929</v>
      </c>
      <c r="L6159" s="20">
        <v>2.0044577583512346</v>
      </c>
      <c r="M6159" s="20">
        <v>9.429656055354152E-2</v>
      </c>
      <c r="N6159" s="21">
        <v>13.416666666666666</v>
      </c>
      <c r="O6159" s="21">
        <f t="shared" si="98"/>
        <v>17.441666666666666</v>
      </c>
      <c r="P6159" s="21">
        <v>9.9375</v>
      </c>
      <c r="Q6159" s="19">
        <v>10.672607723439137</v>
      </c>
      <c r="R6159" s="4"/>
      <c r="S6159" s="4"/>
      <c r="T6159" s="29">
        <v>285.5</v>
      </c>
      <c r="U6159" s="4"/>
      <c r="V6159" s="9"/>
      <c r="W6159" s="9"/>
      <c r="X6159" s="9"/>
      <c r="Y6159" s="9"/>
      <c r="Z6159" s="9"/>
      <c r="AA6159" s="9"/>
    </row>
    <row r="6160" spans="1:27">
      <c r="A6160" s="39">
        <v>13</v>
      </c>
      <c r="B6160" s="39">
        <v>9</v>
      </c>
      <c r="C6160" s="41">
        <v>39704</v>
      </c>
      <c r="D6160" s="17">
        <v>0.375</v>
      </c>
      <c r="E6160" s="18">
        <v>0.13531703239877127</v>
      </c>
      <c r="F6160" s="4">
        <v>18.782813480161529</v>
      </c>
      <c r="G6160" s="4">
        <v>44.441207995870684</v>
      </c>
      <c r="H6160" s="4">
        <v>25.658394515709155</v>
      </c>
      <c r="I6160" s="19">
        <v>0.52993479550013156</v>
      </c>
      <c r="J6160" s="19">
        <v>0.91285914900000575</v>
      </c>
      <c r="K6160" s="20">
        <v>1.8519154647644376</v>
      </c>
      <c r="L6160" s="20">
        <v>1.9496709235152405</v>
      </c>
      <c r="M6160" s="20">
        <v>9.775545875080327E-2</v>
      </c>
      <c r="N6160" s="21">
        <v>16.875</v>
      </c>
      <c r="O6160" s="21">
        <f t="shared" si="98"/>
        <v>21.9375</v>
      </c>
      <c r="P6160" s="21">
        <v>9.125</v>
      </c>
      <c r="Q6160" s="19">
        <v>12.161094921751872</v>
      </c>
      <c r="R6160" s="4"/>
      <c r="S6160" s="4"/>
      <c r="T6160" s="29">
        <v>299.97500000000002</v>
      </c>
      <c r="U6160" s="4"/>
      <c r="V6160" s="9"/>
      <c r="W6160" s="9"/>
      <c r="X6160" s="9"/>
      <c r="Y6160" s="9"/>
      <c r="Z6160" s="9"/>
      <c r="AA6160" s="9"/>
    </row>
    <row r="6161" spans="1:27">
      <c r="A6161" s="39">
        <v>13</v>
      </c>
      <c r="B6161" s="39">
        <v>9</v>
      </c>
      <c r="C6161" s="41">
        <v>39704</v>
      </c>
      <c r="D6161" s="17">
        <v>0.41666666666669983</v>
      </c>
      <c r="E6161" s="18">
        <v>0.1614265825150254</v>
      </c>
      <c r="F6161" s="4">
        <v>36.511108404773132</v>
      </c>
      <c r="G6161" s="4">
        <v>70.575305233118144</v>
      </c>
      <c r="H6161" s="4">
        <v>34.064196828345018</v>
      </c>
      <c r="I6161" s="19">
        <v>0.7951180870001977</v>
      </c>
      <c r="J6161" s="19">
        <v>1.3043873730000082</v>
      </c>
      <c r="K6161" s="20">
        <v>1.742468823221677</v>
      </c>
      <c r="L6161" s="20">
        <v>1.8244468551982567</v>
      </c>
      <c r="M6161" s="20">
        <v>8.1978031976579602E-2</v>
      </c>
      <c r="N6161" s="21">
        <v>16.75</v>
      </c>
      <c r="O6161" s="21">
        <f t="shared" si="98"/>
        <v>21.775000000000002</v>
      </c>
      <c r="P6161" s="21">
        <v>10.4375</v>
      </c>
      <c r="Q6161" s="19">
        <v>9.5094679896889662</v>
      </c>
      <c r="R6161" s="4"/>
      <c r="S6161" s="4"/>
      <c r="T6161" s="29">
        <v>276.125</v>
      </c>
      <c r="U6161" s="4"/>
      <c r="V6161" s="9"/>
      <c r="W6161" s="9"/>
      <c r="X6161" s="9"/>
      <c r="Y6161" s="9"/>
      <c r="Z6161" s="9"/>
      <c r="AA6161" s="9"/>
    </row>
    <row r="6162" spans="1:27">
      <c r="A6162" s="39">
        <v>13</v>
      </c>
      <c r="B6162" s="39">
        <v>9</v>
      </c>
      <c r="C6162" s="41">
        <v>39704</v>
      </c>
      <c r="D6162" s="17">
        <v>0.45833333333330017</v>
      </c>
      <c r="E6162" s="18">
        <v>0.15430111430877425</v>
      </c>
      <c r="F6162" s="4">
        <v>36.507825272073134</v>
      </c>
      <c r="G6162" s="4">
        <v>71.769261016805544</v>
      </c>
      <c r="H6162" s="4">
        <v>35.261435744732402</v>
      </c>
      <c r="I6162" s="19">
        <v>0.86158662487521454</v>
      </c>
      <c r="J6162" s="19">
        <v>1.7612569072500113</v>
      </c>
      <c r="K6162" s="20">
        <v>1.7242317193346757</v>
      </c>
      <c r="L6162" s="20">
        <v>1.7701722779707629</v>
      </c>
      <c r="M6162" s="20">
        <v>4.5940558636087092E-2</v>
      </c>
      <c r="N6162" s="21">
        <v>14.5625</v>
      </c>
      <c r="O6162" s="21">
        <f t="shared" si="98"/>
        <v>18.931250000000002</v>
      </c>
      <c r="P6162" s="21">
        <v>9.6875</v>
      </c>
      <c r="Q6162" s="19">
        <v>11.515561323439281</v>
      </c>
      <c r="R6162" s="4"/>
      <c r="S6162" s="4"/>
      <c r="T6162" s="29">
        <v>167.27499999999998</v>
      </c>
      <c r="U6162" s="4"/>
      <c r="V6162" s="9"/>
      <c r="W6162" s="9"/>
      <c r="X6162" s="9"/>
      <c r="Y6162" s="9"/>
      <c r="Z6162" s="9"/>
      <c r="AA6162" s="9"/>
    </row>
    <row r="6163" spans="1:27">
      <c r="A6163" s="39">
        <v>13</v>
      </c>
      <c r="B6163" s="39">
        <v>9</v>
      </c>
      <c r="C6163" s="41">
        <v>39704</v>
      </c>
      <c r="D6163" s="17">
        <v>0.5</v>
      </c>
      <c r="E6163" s="18">
        <v>0.16616677969252611</v>
      </c>
      <c r="F6163" s="4">
        <v>35.979267326023177</v>
      </c>
      <c r="G6163" s="4">
        <v>73.62651922918036</v>
      </c>
      <c r="H6163" s="4">
        <v>37.647251903157184</v>
      </c>
      <c r="I6163" s="19">
        <v>0.86181115437521494</v>
      </c>
      <c r="J6163" s="19">
        <v>1.6311424237500105</v>
      </c>
      <c r="K6163" s="20">
        <v>1.7401272832596779</v>
      </c>
      <c r="L6163" s="20">
        <v>1.7964009181657585</v>
      </c>
      <c r="M6163" s="20">
        <v>5.6273634906080616E-2</v>
      </c>
      <c r="N6163" s="21">
        <v>16.3125</v>
      </c>
      <c r="O6163" s="21">
        <f t="shared" si="98"/>
        <v>21.206250000000001</v>
      </c>
      <c r="P6163" s="21">
        <v>10.6875</v>
      </c>
      <c r="Q6163" s="19">
        <v>12.486779484814434</v>
      </c>
      <c r="R6163" s="4"/>
      <c r="S6163" s="4"/>
      <c r="T6163" s="29">
        <v>156.82500000000002</v>
      </c>
      <c r="U6163" s="4"/>
      <c r="V6163" s="9"/>
      <c r="W6163" s="9"/>
      <c r="X6163" s="9"/>
      <c r="Y6163" s="9"/>
      <c r="Z6163" s="9"/>
      <c r="AA6163" s="9"/>
    </row>
    <row r="6164" spans="1:27">
      <c r="A6164" s="39">
        <v>13</v>
      </c>
      <c r="B6164" s="39">
        <v>9</v>
      </c>
      <c r="C6164" s="41">
        <v>39704</v>
      </c>
      <c r="D6164" s="17">
        <v>0.54166666666669983</v>
      </c>
      <c r="E6164" s="18">
        <v>9.7324201858765266E-2</v>
      </c>
      <c r="F6164" s="4">
        <v>31.7742449527234</v>
      </c>
      <c r="G6164" s="4">
        <v>67.391493245993473</v>
      </c>
      <c r="H6164" s="4">
        <v>35.617248293270073</v>
      </c>
      <c r="I6164" s="19">
        <v>0.92836173187523197</v>
      </c>
      <c r="J6164" s="19">
        <v>1.3052187930000085</v>
      </c>
      <c r="K6164" s="20">
        <v>1.8128489739461857</v>
      </c>
      <c r="L6164" s="20">
        <v>1.8576057430244994</v>
      </c>
      <c r="M6164" s="20">
        <v>4.4756769078313718E-2</v>
      </c>
      <c r="N6164" s="21">
        <v>15.125</v>
      </c>
      <c r="O6164" s="21">
        <f t="shared" si="98"/>
        <v>19.662500000000001</v>
      </c>
      <c r="P6164" s="21">
        <v>9.5625</v>
      </c>
      <c r="Q6164" s="19">
        <v>15.010898367252334</v>
      </c>
      <c r="R6164" s="4"/>
      <c r="S6164" s="4"/>
      <c r="T6164" s="29">
        <v>188.07499999999999</v>
      </c>
      <c r="U6164" s="4"/>
      <c r="V6164" s="9"/>
      <c r="W6164" s="9"/>
      <c r="X6164" s="9"/>
      <c r="Y6164" s="9"/>
      <c r="Z6164" s="9"/>
      <c r="AA6164" s="9"/>
    </row>
    <row r="6165" spans="1:27">
      <c r="A6165" s="39">
        <v>13</v>
      </c>
      <c r="B6165" s="39">
        <v>9</v>
      </c>
      <c r="C6165" s="41">
        <v>39704</v>
      </c>
      <c r="D6165" s="17">
        <v>0.58333333333330017</v>
      </c>
      <c r="E6165" s="18">
        <v>7.5958190680011903E-2</v>
      </c>
      <c r="F6165" s="4">
        <v>32.558970237698375</v>
      </c>
      <c r="G6165" s="4">
        <v>72.299941980430503</v>
      </c>
      <c r="H6165" s="4">
        <v>39.740971742732135</v>
      </c>
      <c r="I6165" s="19">
        <v>1.3265770923753317</v>
      </c>
      <c r="J6165" s="19">
        <v>1.3707437085000092</v>
      </c>
      <c r="K6165" s="20">
        <v>1.6980478785444246</v>
      </c>
      <c r="L6165" s="20">
        <v>1.7386281967347645</v>
      </c>
      <c r="M6165" s="20">
        <v>4.0580318190340137E-2</v>
      </c>
      <c r="N6165" s="21">
        <v>14.3125</v>
      </c>
      <c r="O6165" s="21">
        <f t="shared" si="98"/>
        <v>18.606249999999999</v>
      </c>
      <c r="P6165" s="21">
        <v>8.9375</v>
      </c>
      <c r="Q6165" s="19">
        <v>13.782394571377147</v>
      </c>
      <c r="R6165" s="4"/>
      <c r="S6165" s="4"/>
      <c r="T6165" s="29">
        <v>230.22499999999999</v>
      </c>
      <c r="U6165" s="4"/>
      <c r="V6165" s="9"/>
      <c r="W6165" s="9"/>
      <c r="X6165" s="9"/>
      <c r="Y6165" s="9"/>
      <c r="Z6165" s="9"/>
      <c r="AA6165" s="9"/>
    </row>
    <row r="6166" spans="1:27">
      <c r="A6166" s="39">
        <v>13</v>
      </c>
      <c r="B6166" s="39">
        <v>9</v>
      </c>
      <c r="C6166" s="41">
        <v>39704</v>
      </c>
      <c r="D6166" s="17">
        <v>0.625</v>
      </c>
      <c r="E6166" s="18">
        <v>0.14716567746252307</v>
      </c>
      <c r="F6166" s="4">
        <v>35.443950719273246</v>
      </c>
      <c r="G6166" s="4">
        <v>77.34105282293001</v>
      </c>
      <c r="H6166" s="4">
        <v>41.897102103656778</v>
      </c>
      <c r="I6166" s="19">
        <v>1.3268966151253323</v>
      </c>
      <c r="J6166" s="19">
        <v>1.3710381697500091</v>
      </c>
      <c r="K6166" s="20">
        <v>1.7082514865149263</v>
      </c>
      <c r="L6166" s="20">
        <v>1.7297957325555151</v>
      </c>
      <c r="M6166" s="20">
        <v>2.1544246040588799E-2</v>
      </c>
      <c r="N6166" s="21">
        <v>15.0625</v>
      </c>
      <c r="O6166" s="21">
        <f t="shared" si="98"/>
        <v>19.581250000000001</v>
      </c>
      <c r="P6166" s="21">
        <v>9.6875</v>
      </c>
      <c r="Q6166" s="19">
        <v>14.495039460377264</v>
      </c>
      <c r="R6166" s="4"/>
      <c r="S6166" s="4"/>
      <c r="T6166" s="29">
        <v>146.22499999999999</v>
      </c>
      <c r="U6166" s="4"/>
      <c r="V6166" s="9"/>
      <c r="W6166" s="9"/>
      <c r="X6166" s="9"/>
      <c r="Y6166" s="9"/>
      <c r="Z6166" s="9"/>
      <c r="AA6166" s="9"/>
    </row>
    <row r="6167" spans="1:27">
      <c r="A6167" s="39">
        <v>13</v>
      </c>
      <c r="B6167" s="39">
        <v>9</v>
      </c>
      <c r="C6167" s="41">
        <v>39704</v>
      </c>
      <c r="D6167" s="17">
        <v>0.66666666666669983</v>
      </c>
      <c r="E6167" s="18">
        <v>0.1993806996150313</v>
      </c>
      <c r="F6167" s="4">
        <v>40.165928360773023</v>
      </c>
      <c r="G6167" s="4">
        <v>87.821246057804004</v>
      </c>
      <c r="H6167" s="4">
        <v>47.655317697030995</v>
      </c>
      <c r="I6167" s="19">
        <v>1.1945381346252995</v>
      </c>
      <c r="J6167" s="19">
        <v>1.5672422415000109</v>
      </c>
      <c r="K6167" s="20">
        <v>1.7071083650106766</v>
      </c>
      <c r="L6167" s="20">
        <v>1.7309881621352641</v>
      </c>
      <c r="M6167" s="20">
        <v>2.3879797124587376E-2</v>
      </c>
      <c r="N6167" s="21">
        <v>17.3125</v>
      </c>
      <c r="O6167" s="21">
        <f t="shared" si="98"/>
        <v>22.506250000000001</v>
      </c>
      <c r="P6167" s="21">
        <v>10.75</v>
      </c>
      <c r="Q6167" s="19">
        <v>12.036790287814384</v>
      </c>
      <c r="R6167" s="4"/>
      <c r="S6167" s="4"/>
      <c r="T6167" s="29">
        <v>130.42499999999998</v>
      </c>
      <c r="U6167" s="4"/>
      <c r="V6167" s="9"/>
      <c r="W6167" s="9"/>
      <c r="X6167" s="9"/>
      <c r="Y6167" s="9"/>
      <c r="Z6167" s="9"/>
      <c r="AA6167" s="9"/>
    </row>
    <row r="6168" spans="1:27">
      <c r="A6168" s="39">
        <v>13</v>
      </c>
      <c r="B6168" s="39">
        <v>9</v>
      </c>
      <c r="C6168" s="41">
        <v>39704</v>
      </c>
      <c r="D6168" s="17">
        <v>0.70833333333330017</v>
      </c>
      <c r="E6168" s="18">
        <v>0.25159315880753941</v>
      </c>
      <c r="F6168" s="4">
        <v>40.94939376684799</v>
      </c>
      <c r="G6168" s="4">
        <v>89.94383101436631</v>
      </c>
      <c r="H6168" s="4">
        <v>48.994437247518313</v>
      </c>
      <c r="I6168" s="19">
        <v>1.1948403858752998</v>
      </c>
      <c r="J6168" s="19">
        <v>1.4369614740000101</v>
      </c>
      <c r="K6168" s="20">
        <v>1.7229676998971788</v>
      </c>
      <c r="L6168" s="20">
        <v>1.7569593038532596</v>
      </c>
      <c r="M6168" s="20">
        <v>3.3991603956080918E-2</v>
      </c>
      <c r="N6168" s="21">
        <v>22.125</v>
      </c>
      <c r="O6168" s="21">
        <f t="shared" si="98"/>
        <v>28.762499999999999</v>
      </c>
      <c r="P6168" s="21">
        <v>12.4375</v>
      </c>
      <c r="Q6168" s="19">
        <v>11.908007339501868</v>
      </c>
      <c r="R6168" s="4"/>
      <c r="S6168" s="4"/>
      <c r="T6168" s="29">
        <v>119.55</v>
      </c>
      <c r="U6168" s="4"/>
      <c r="V6168" s="9"/>
      <c r="W6168" s="9"/>
      <c r="X6168" s="9"/>
      <c r="Y6168" s="9"/>
      <c r="Z6168" s="9"/>
      <c r="AA6168" s="9"/>
    </row>
    <row r="6169" spans="1:27">
      <c r="A6169" s="39">
        <v>13</v>
      </c>
      <c r="B6169" s="39">
        <v>9</v>
      </c>
      <c r="C6169" s="41">
        <v>39704</v>
      </c>
      <c r="D6169" s="17">
        <v>0.75</v>
      </c>
      <c r="E6169" s="18">
        <v>0.30617790430879804</v>
      </c>
      <c r="F6169" s="4">
        <v>46.326736077635246</v>
      </c>
      <c r="G6169" s="4">
        <v>96.444212514365688</v>
      </c>
      <c r="H6169" s="4">
        <v>50.117476436730435</v>
      </c>
      <c r="I6169" s="19">
        <v>1.1287302316252836</v>
      </c>
      <c r="J6169" s="19">
        <v>2.1558371355000152</v>
      </c>
      <c r="K6169" s="20">
        <v>1.6934849264849265</v>
      </c>
      <c r="L6169" s="20">
        <v>1.7580366809220087</v>
      </c>
      <c r="M6169" s="20">
        <v>6.4551754437082276E-2</v>
      </c>
      <c r="N6169" s="21">
        <v>19.6875</v>
      </c>
      <c r="O6169" s="21">
        <f t="shared" si="98"/>
        <v>25.59375</v>
      </c>
      <c r="P6169" s="21">
        <v>14.5625</v>
      </c>
      <c r="Q6169" s="19">
        <v>8.154964268001283</v>
      </c>
      <c r="R6169" s="4"/>
      <c r="S6169" s="4"/>
      <c r="T6169" s="29">
        <v>123.47499999999999</v>
      </c>
      <c r="U6169" s="4"/>
      <c r="V6169" s="9"/>
      <c r="W6169" s="9"/>
      <c r="X6169" s="9"/>
      <c r="Y6169" s="9"/>
      <c r="Z6169" s="9"/>
      <c r="AA6169" s="9"/>
    </row>
    <row r="6170" spans="1:27">
      <c r="A6170" s="39">
        <v>13</v>
      </c>
      <c r="B6170" s="39">
        <v>9</v>
      </c>
      <c r="C6170" s="41">
        <v>39704</v>
      </c>
      <c r="D6170" s="17">
        <v>0.79166666666669983</v>
      </c>
      <c r="E6170" s="18">
        <v>0.23971465030378764</v>
      </c>
      <c r="F6170" s="4">
        <v>33.855924693423361</v>
      </c>
      <c r="G6170" s="4">
        <v>77.341109107180046</v>
      </c>
      <c r="H6170" s="4">
        <v>43.485184413756677</v>
      </c>
      <c r="I6170" s="19">
        <v>0.59772460312515041</v>
      </c>
      <c r="J6170" s="19">
        <v>1.2414952875000089</v>
      </c>
      <c r="K6170" s="20">
        <v>1.771589672902935</v>
      </c>
      <c r="L6170" s="20">
        <v>1.8282637990867483</v>
      </c>
      <c r="M6170" s="20">
        <v>5.6674126183813234E-2</v>
      </c>
      <c r="N6170" s="21">
        <v>19.5</v>
      </c>
      <c r="O6170" s="21">
        <f t="shared" si="98"/>
        <v>25.35</v>
      </c>
      <c r="P6170" s="21">
        <v>14.25</v>
      </c>
      <c r="Q6170" s="19">
        <v>8.0907183145637749</v>
      </c>
      <c r="R6170" s="4"/>
      <c r="S6170" s="4"/>
      <c r="T6170" s="29">
        <v>99.525000000000006</v>
      </c>
      <c r="U6170" s="4"/>
      <c r="V6170" s="9"/>
      <c r="W6170" s="9"/>
      <c r="X6170" s="9"/>
      <c r="Y6170" s="9"/>
      <c r="Z6170" s="9"/>
      <c r="AA6170" s="9"/>
    </row>
    <row r="6171" spans="1:27">
      <c r="A6171" s="39">
        <v>13</v>
      </c>
      <c r="B6171" s="39">
        <v>9</v>
      </c>
      <c r="C6171" s="41">
        <v>39704</v>
      </c>
      <c r="D6171" s="17">
        <v>0.83333333333330017</v>
      </c>
      <c r="E6171" s="18">
        <v>0.24445571124128834</v>
      </c>
      <c r="F6171" s="4">
        <v>31.097183058636006</v>
      </c>
      <c r="G6171" s="4">
        <v>68.850845789680861</v>
      </c>
      <c r="H6171" s="4">
        <v>37.753662731044848</v>
      </c>
      <c r="I6171" s="19">
        <v>0.53145468750013392</v>
      </c>
      <c r="J6171" s="19">
        <v>1.0457173185000075</v>
      </c>
      <c r="K6171" s="20">
        <v>1.8043284761284388</v>
      </c>
      <c r="L6171" s="20">
        <v>1.8340591433937468</v>
      </c>
      <c r="M6171" s="20">
        <v>2.9730667265307709E-2</v>
      </c>
      <c r="N6171" s="21">
        <v>20.1875</v>
      </c>
      <c r="O6171" s="21">
        <f t="shared" ref="O6171:O6234" si="99">N6171*1.3</f>
        <v>26.243750000000002</v>
      </c>
      <c r="P6171" s="21">
        <v>12.125</v>
      </c>
      <c r="Q6171" s="19">
        <v>5.6962094476883998</v>
      </c>
      <c r="R6171" s="4"/>
      <c r="S6171" s="4"/>
      <c r="T6171" s="29">
        <v>116.1</v>
      </c>
      <c r="U6171" s="4"/>
      <c r="V6171" s="9"/>
      <c r="W6171" s="9"/>
      <c r="X6171" s="9"/>
      <c r="Y6171" s="9"/>
      <c r="Z6171" s="9"/>
      <c r="AA6171" s="9"/>
    </row>
    <row r="6172" spans="1:27">
      <c r="A6172" s="39">
        <v>13</v>
      </c>
      <c r="B6172" s="39">
        <v>9</v>
      </c>
      <c r="C6172" s="41">
        <v>39704</v>
      </c>
      <c r="D6172" s="17">
        <v>0.875</v>
      </c>
      <c r="E6172" s="18">
        <v>0.28004894083254389</v>
      </c>
      <c r="F6172" s="4">
        <v>32.537260600298453</v>
      </c>
      <c r="G6172" s="4">
        <v>68.320216381555923</v>
      </c>
      <c r="H6172" s="4">
        <v>35.782955781257471</v>
      </c>
      <c r="I6172" s="19">
        <v>0.59804844375015098</v>
      </c>
      <c r="J6172" s="19">
        <v>1.0459390305000076</v>
      </c>
      <c r="K6172" s="20">
        <v>2.3004145321487419</v>
      </c>
      <c r="L6172" s="20">
        <v>2.3019079525496808</v>
      </c>
      <c r="M6172" s="20">
        <v>1.4934204009387497E-3</v>
      </c>
      <c r="N6172" s="21">
        <v>17.375</v>
      </c>
      <c r="O6172" s="21">
        <f t="shared" si="99"/>
        <v>22.587500000000002</v>
      </c>
      <c r="P6172" s="21">
        <v>10.625</v>
      </c>
      <c r="Q6172" s="19">
        <v>4.9844386629382891</v>
      </c>
      <c r="R6172" s="4"/>
      <c r="S6172" s="4"/>
      <c r="T6172" s="29">
        <v>128.97500000000002</v>
      </c>
      <c r="U6172" s="4"/>
      <c r="V6172" s="9"/>
      <c r="W6172" s="9"/>
      <c r="X6172" s="9"/>
      <c r="Y6172" s="9"/>
      <c r="Z6172" s="9"/>
      <c r="AA6172" s="9"/>
    </row>
    <row r="6173" spans="1:27">
      <c r="A6173" s="39">
        <v>13</v>
      </c>
      <c r="B6173" s="39">
        <v>9</v>
      </c>
      <c r="C6173" s="41">
        <v>39704</v>
      </c>
      <c r="D6173" s="17">
        <v>0.91666666666669983</v>
      </c>
      <c r="E6173" s="18">
        <v>0.34649324875755416</v>
      </c>
      <c r="F6173" s="4">
        <v>45.521865142860349</v>
      </c>
      <c r="G6173" s="4">
        <v>80.922989007617204</v>
      </c>
      <c r="H6173" s="4">
        <v>35.401123864756855</v>
      </c>
      <c r="I6173" s="19">
        <v>0.99698057150025199</v>
      </c>
      <c r="J6173" s="19">
        <v>2.0268935685000153</v>
      </c>
      <c r="K6173" s="20">
        <v>2.5476104680350184</v>
      </c>
      <c r="L6173" s="20">
        <v>2.631169648236134</v>
      </c>
      <c r="M6173" s="20">
        <v>8.3559180201115468E-2</v>
      </c>
      <c r="N6173" s="21">
        <v>22.5</v>
      </c>
      <c r="O6173" s="21">
        <f t="shared" si="99"/>
        <v>29.25</v>
      </c>
      <c r="P6173" s="21">
        <v>17.6875</v>
      </c>
      <c r="Q6173" s="19">
        <v>2.0068567050628188</v>
      </c>
      <c r="R6173" s="4"/>
      <c r="S6173" s="4"/>
      <c r="T6173" s="29">
        <v>145.85000000000002</v>
      </c>
      <c r="U6173" s="4"/>
      <c r="V6173" s="9"/>
      <c r="W6173" s="9"/>
      <c r="X6173" s="9"/>
      <c r="Y6173" s="9"/>
      <c r="Z6173" s="9"/>
      <c r="AA6173" s="9"/>
    </row>
    <row r="6174" spans="1:27">
      <c r="A6174" s="39">
        <v>13</v>
      </c>
      <c r="B6174" s="39">
        <v>9</v>
      </c>
      <c r="C6174" s="41">
        <v>39704</v>
      </c>
      <c r="D6174" s="17">
        <v>0.95833333333330017</v>
      </c>
      <c r="E6174" s="18">
        <v>0.32987301379630163</v>
      </c>
      <c r="F6174" s="4">
        <v>41.057764675935566</v>
      </c>
      <c r="G6174" s="4">
        <v>73.096024402492958</v>
      </c>
      <c r="H6174" s="4">
        <v>32.038259726557392</v>
      </c>
      <c r="I6174" s="19">
        <v>0.79778221587520182</v>
      </c>
      <c r="J6174" s="19">
        <v>1.5695355750000117</v>
      </c>
      <c r="K6174" s="20">
        <v>1.8796931631609488</v>
      </c>
      <c r="L6174" s="20">
        <v>1.9540233718669775</v>
      </c>
      <c r="M6174" s="20">
        <v>7.4330208706028578E-2</v>
      </c>
      <c r="N6174" s="21">
        <v>18.4375</v>
      </c>
      <c r="O6174" s="21">
        <f t="shared" si="99"/>
        <v>23.96875</v>
      </c>
      <c r="P6174" s="21">
        <v>14.1875</v>
      </c>
      <c r="Q6174" s="19">
        <v>2.7838847387504431</v>
      </c>
      <c r="R6174" s="4"/>
      <c r="S6174" s="4"/>
      <c r="T6174" s="29">
        <v>162.07499999999999</v>
      </c>
      <c r="U6174" s="4"/>
      <c r="V6174" s="9"/>
      <c r="W6174" s="9"/>
      <c r="X6174" s="9"/>
      <c r="Y6174" s="9"/>
      <c r="Z6174" s="9"/>
      <c r="AA6174" s="9"/>
    </row>
    <row r="6175" spans="1:27">
      <c r="A6175" s="39">
        <v>14</v>
      </c>
      <c r="B6175" s="39">
        <v>9</v>
      </c>
      <c r="C6175" s="41">
        <v>39705</v>
      </c>
      <c r="D6175" s="17">
        <v>0</v>
      </c>
      <c r="E6175" s="18">
        <v>0.18510416192252893</v>
      </c>
      <c r="F6175" s="4">
        <v>30.167286608723593</v>
      </c>
      <c r="G6175" s="4">
        <v>58.370702000556889</v>
      </c>
      <c r="H6175" s="4">
        <v>28.203415391833296</v>
      </c>
      <c r="I6175" s="19">
        <v>0.53200737550013477</v>
      </c>
      <c r="J6175" s="19">
        <v>1.0465972380000079</v>
      </c>
      <c r="K6175" s="20">
        <v>2.487618113987764</v>
      </c>
      <c r="L6175" s="20">
        <v>2.5603450562686412</v>
      </c>
      <c r="M6175" s="20">
        <v>7.2726942280877505E-2</v>
      </c>
      <c r="N6175" s="21">
        <v>12.875</v>
      </c>
      <c r="O6175" s="21">
        <f t="shared" si="99"/>
        <v>16.737500000000001</v>
      </c>
      <c r="P6175" s="21">
        <v>8.5</v>
      </c>
      <c r="Q6175" s="19">
        <v>3.2372478605630168</v>
      </c>
      <c r="R6175" s="4"/>
      <c r="S6175" s="4"/>
      <c r="T6175" s="29">
        <v>140.05000000000001</v>
      </c>
      <c r="U6175" s="4"/>
      <c r="V6175" s="9"/>
      <c r="W6175" s="9"/>
      <c r="X6175" s="9"/>
      <c r="Y6175" s="9"/>
      <c r="Z6175" s="9"/>
      <c r="AA6175" s="9"/>
    </row>
    <row r="6176" spans="1:27">
      <c r="A6176" s="39">
        <v>14</v>
      </c>
      <c r="B6176" s="39">
        <v>9</v>
      </c>
      <c r="C6176" s="41">
        <v>39705</v>
      </c>
      <c r="D6176" s="17">
        <v>4.1666666666699825E-2</v>
      </c>
      <c r="E6176" s="18">
        <v>0.15899602780627486</v>
      </c>
      <c r="F6176" s="4">
        <v>30.951350922748567</v>
      </c>
      <c r="G6176" s="4">
        <v>59.697319637681758</v>
      </c>
      <c r="H6176" s="4">
        <v>28.745968714933191</v>
      </c>
      <c r="I6176" s="19">
        <v>0.53214554750013499</v>
      </c>
      <c r="J6176" s="19">
        <v>1.046815485750008</v>
      </c>
      <c r="K6176" s="20">
        <v>2.0688197442277199</v>
      </c>
      <c r="L6176" s="20">
        <v>2.1403040439019487</v>
      </c>
      <c r="M6176" s="20">
        <v>7.1484299674228757E-2</v>
      </c>
      <c r="N6176" s="21">
        <v>12.25</v>
      </c>
      <c r="O6176" s="21">
        <f t="shared" si="99"/>
        <v>15.925000000000001</v>
      </c>
      <c r="P6176" s="21">
        <v>8.0625</v>
      </c>
      <c r="Q6176" s="19">
        <v>2.2662413656878626</v>
      </c>
      <c r="R6176" s="4"/>
      <c r="S6176" s="4"/>
      <c r="T6176" s="29">
        <v>153.55000000000001</v>
      </c>
      <c r="U6176" s="4"/>
      <c r="V6176" s="9"/>
      <c r="W6176" s="9"/>
      <c r="X6176" s="9"/>
      <c r="Y6176" s="9"/>
      <c r="Z6176" s="9"/>
      <c r="AA6176" s="9"/>
    </row>
    <row r="6177" spans="1:27">
      <c r="A6177" s="39">
        <v>14</v>
      </c>
      <c r="B6177" s="39">
        <v>9</v>
      </c>
      <c r="C6177" s="41">
        <v>39705</v>
      </c>
      <c r="D6177" s="17">
        <v>8.3333333333300175E-2</v>
      </c>
      <c r="E6177" s="18">
        <v>0.14000786781627184</v>
      </c>
      <c r="F6177" s="4">
        <v>35.275735562435877</v>
      </c>
      <c r="G6177" s="4">
        <v>62.085224233181535</v>
      </c>
      <c r="H6177" s="4">
        <v>26.809488670745655</v>
      </c>
      <c r="I6177" s="19">
        <v>0.53230099100013528</v>
      </c>
      <c r="J6177" s="19">
        <v>1.2433694467500096</v>
      </c>
      <c r="K6177" s="20">
        <v>2.4955755215712663</v>
      </c>
      <c r="L6177" s="20">
        <v>2.5976986963426332</v>
      </c>
      <c r="M6177" s="20">
        <v>0.10212317477136701</v>
      </c>
      <c r="N6177" s="21">
        <v>7.9375</v>
      </c>
      <c r="O6177" s="21">
        <f t="shared" si="99"/>
        <v>10.31875</v>
      </c>
      <c r="P6177" s="21">
        <v>6.875</v>
      </c>
      <c r="Q6177" s="19">
        <v>2.0073417741253219</v>
      </c>
      <c r="R6177" s="4"/>
      <c r="S6177" s="4"/>
      <c r="T6177" s="29">
        <v>149.42500000000001</v>
      </c>
      <c r="U6177" s="4"/>
      <c r="V6177" s="9"/>
      <c r="W6177" s="9"/>
      <c r="X6177" s="9"/>
      <c r="Y6177" s="9"/>
      <c r="Z6177" s="9"/>
      <c r="AA6177" s="9"/>
    </row>
    <row r="6178" spans="1:27">
      <c r="A6178" s="39">
        <v>14</v>
      </c>
      <c r="B6178" s="39">
        <v>9</v>
      </c>
      <c r="C6178" s="41">
        <v>39705</v>
      </c>
      <c r="D6178" s="17">
        <v>0.125</v>
      </c>
      <c r="E6178" s="18">
        <v>0.15186931352002367</v>
      </c>
      <c r="F6178" s="4">
        <v>35.141375772098392</v>
      </c>
      <c r="G6178" s="4">
        <v>58.636055601619375</v>
      </c>
      <c r="H6178" s="4">
        <v>23.494679829520976</v>
      </c>
      <c r="I6178" s="19">
        <v>0.59897678687515243</v>
      </c>
      <c r="J6178" s="19">
        <v>0.98181020775000771</v>
      </c>
      <c r="K6178" s="20">
        <v>2.409408677364258</v>
      </c>
      <c r="L6178" s="20">
        <v>2.5092067331548948</v>
      </c>
      <c r="M6178" s="20">
        <v>9.979805579063683E-2</v>
      </c>
      <c r="N6178" s="21">
        <v>9.4375</v>
      </c>
      <c r="O6178" s="21">
        <f t="shared" si="99"/>
        <v>12.268750000000001</v>
      </c>
      <c r="P6178" s="21">
        <v>8.0625</v>
      </c>
      <c r="Q6178" s="19">
        <v>1.8131957436252917</v>
      </c>
      <c r="R6178" s="4"/>
      <c r="S6178" s="4"/>
      <c r="T6178" s="29">
        <v>145.4</v>
      </c>
      <c r="U6178" s="4"/>
      <c r="V6178" s="9"/>
      <c r="W6178" s="9"/>
      <c r="X6178" s="9"/>
      <c r="Y6178" s="9"/>
      <c r="Z6178" s="9"/>
      <c r="AA6178" s="9"/>
    </row>
    <row r="6179" spans="1:27">
      <c r="A6179" s="39">
        <v>14</v>
      </c>
      <c r="B6179" s="39">
        <v>9</v>
      </c>
      <c r="C6179" s="41">
        <v>39705</v>
      </c>
      <c r="D6179" s="17">
        <v>0.16666666666669983</v>
      </c>
      <c r="E6179" s="18">
        <v>0.16135722683502518</v>
      </c>
      <c r="F6179" s="4">
        <v>34.613559478898431</v>
      </c>
      <c r="G6179" s="4">
        <v>57.972762551619439</v>
      </c>
      <c r="H6179" s="4">
        <v>23.359203072721005</v>
      </c>
      <c r="I6179" s="19">
        <v>0.59913223037515262</v>
      </c>
      <c r="J6179" s="19">
        <v>1.0474979430000082</v>
      </c>
      <c r="K6179" s="20">
        <v>2.1715115768817332</v>
      </c>
      <c r="L6179" s="20">
        <v>2.2421121868849312</v>
      </c>
      <c r="M6179" s="20">
        <v>7.0600610003198283E-2</v>
      </c>
      <c r="N6179" s="21">
        <v>14.625</v>
      </c>
      <c r="O6179" s="21">
        <f t="shared" si="99"/>
        <v>19.012499999999999</v>
      </c>
      <c r="P6179" s="21">
        <v>11</v>
      </c>
      <c r="Q6179" s="19">
        <v>2.3313810221253757</v>
      </c>
      <c r="R6179" s="4"/>
      <c r="S6179" s="4"/>
      <c r="T6179" s="29">
        <v>139.19999999999999</v>
      </c>
      <c r="U6179" s="4"/>
      <c r="V6179" s="9"/>
      <c r="W6179" s="9"/>
      <c r="X6179" s="9"/>
      <c r="Y6179" s="9"/>
      <c r="Z6179" s="9"/>
      <c r="AA6179" s="9"/>
    </row>
    <row r="6180" spans="1:27">
      <c r="A6180" s="39">
        <v>14</v>
      </c>
      <c r="B6180" s="39">
        <v>9</v>
      </c>
      <c r="C6180" s="41">
        <v>39705</v>
      </c>
      <c r="D6180" s="17">
        <v>0.20833333333330017</v>
      </c>
      <c r="E6180" s="18">
        <v>0.21118315475878299</v>
      </c>
      <c r="F6180" s="4">
        <v>54.930739315110031</v>
      </c>
      <c r="G6180" s="4">
        <v>79.065841641992421</v>
      </c>
      <c r="H6180" s="4">
        <v>24.135102326882389</v>
      </c>
      <c r="I6180" s="19">
        <v>1.0654007888752717</v>
      </c>
      <c r="J6180" s="19">
        <v>1.8989823480000152</v>
      </c>
      <c r="K6180" s="20">
        <v>2.4567893291035148</v>
      </c>
      <c r="L6180" s="20">
        <v>2.5367107975818883</v>
      </c>
      <c r="M6180" s="20">
        <v>7.9921468478373558E-2</v>
      </c>
      <c r="N6180" s="21">
        <v>16.8125</v>
      </c>
      <c r="O6180" s="21">
        <f t="shared" si="99"/>
        <v>21.856249999999999</v>
      </c>
      <c r="P6180" s="21">
        <v>13.8125</v>
      </c>
      <c r="Q6180" s="19">
        <v>1.8134172095002929</v>
      </c>
      <c r="R6180" s="4"/>
      <c r="S6180" s="4"/>
      <c r="T6180" s="29">
        <v>155.22499999999999</v>
      </c>
      <c r="U6180" s="4"/>
      <c r="V6180" s="9"/>
      <c r="W6180" s="9"/>
      <c r="X6180" s="9"/>
      <c r="Y6180" s="9"/>
      <c r="Z6180" s="9"/>
      <c r="AA6180" s="9"/>
    </row>
    <row r="6181" spans="1:27">
      <c r="A6181" s="39">
        <v>14</v>
      </c>
      <c r="B6181" s="39">
        <v>9</v>
      </c>
      <c r="C6181" s="41">
        <v>39705</v>
      </c>
      <c r="D6181" s="17">
        <v>0.25</v>
      </c>
      <c r="E6181" s="18">
        <v>0.19456871123753039</v>
      </c>
      <c r="F6181" s="4">
        <v>46.667249738347913</v>
      </c>
      <c r="G6181" s="4">
        <v>71.238866548743175</v>
      </c>
      <c r="H6181" s="4">
        <v>24.571616810395263</v>
      </c>
      <c r="I6181" s="19">
        <v>0.97685811133358291</v>
      </c>
      <c r="J6181" s="19">
        <v>1.6592162480000134</v>
      </c>
      <c r="K6181" s="20">
        <v>2.0224599103935517</v>
      </c>
      <c r="L6181" s="20">
        <v>2.6541108260659536</v>
      </c>
      <c r="M6181" s="20">
        <v>0.63165091567240161</v>
      </c>
      <c r="N6181" s="21">
        <v>18.1875</v>
      </c>
      <c r="O6181" s="21">
        <f t="shared" si="99"/>
        <v>23.643750000000001</v>
      </c>
      <c r="P6181" s="21">
        <v>13.875</v>
      </c>
      <c r="Q6181" s="19">
        <v>2.6555310030629298</v>
      </c>
      <c r="R6181" s="4"/>
      <c r="S6181" s="4"/>
      <c r="T6181" s="29">
        <v>151.89999999999998</v>
      </c>
      <c r="U6181" s="4"/>
      <c r="V6181" s="9"/>
      <c r="W6181" s="9"/>
      <c r="X6181" s="9"/>
      <c r="Y6181" s="9"/>
      <c r="Z6181" s="9"/>
      <c r="AA6181" s="9"/>
    </row>
    <row r="6182" spans="1:27">
      <c r="A6182" s="39">
        <v>14</v>
      </c>
      <c r="B6182" s="39">
        <v>9</v>
      </c>
      <c r="C6182" s="41">
        <v>39705</v>
      </c>
      <c r="D6182" s="17">
        <v>0.29166666666669983</v>
      </c>
      <c r="E6182" s="18">
        <v>0.15660036333752442</v>
      </c>
      <c r="F6182" s="4">
        <v>17.433062030336725</v>
      </c>
      <c r="G6182" s="4">
        <v>33.032553010121838</v>
      </c>
      <c r="H6182" s="4">
        <v>15.599490979785111</v>
      </c>
      <c r="I6182" s="19">
        <v>0.26648728975006813</v>
      </c>
      <c r="J6182" s="19">
        <v>0.3275414355000027</v>
      </c>
      <c r="K6182" s="20">
        <v>1.8190193144794469</v>
      </c>
      <c r="L6182" s="20">
        <v>2.7271295098963586</v>
      </c>
      <c r="M6182" s="20">
        <v>0.90811019541691129</v>
      </c>
      <c r="N6182" s="21">
        <v>13.375</v>
      </c>
      <c r="O6182" s="21">
        <f t="shared" si="99"/>
        <v>17.387499999999999</v>
      </c>
      <c r="P6182" s="21">
        <v>8.125</v>
      </c>
      <c r="Q6182" s="19">
        <v>12.177288388939475</v>
      </c>
      <c r="R6182" s="4"/>
      <c r="S6182" s="4"/>
      <c r="T6182" s="29">
        <v>161.16666666666666</v>
      </c>
      <c r="U6182" s="4"/>
      <c r="V6182" s="9"/>
      <c r="W6182" s="9"/>
      <c r="X6182" s="9"/>
      <c r="Y6182" s="9"/>
      <c r="Z6182" s="9"/>
      <c r="AA6182" s="9"/>
    </row>
    <row r="6183" spans="1:27">
      <c r="A6183" s="39">
        <v>14</v>
      </c>
      <c r="B6183" s="39">
        <v>9</v>
      </c>
      <c r="C6183" s="41">
        <v>39705</v>
      </c>
      <c r="D6183" s="17">
        <v>0.33333333333330017</v>
      </c>
      <c r="E6183" s="18">
        <v>8.7788994143763677E-2</v>
      </c>
      <c r="F6183" s="4">
        <v>12.057789520599469</v>
      </c>
      <c r="G6183" s="4">
        <v>26.399515203872475</v>
      </c>
      <c r="H6183" s="4">
        <v>14.341725683273006</v>
      </c>
      <c r="I6183" s="19">
        <v>0.26655637575006824</v>
      </c>
      <c r="J6183" s="19">
        <v>6.5517987000000541E-2</v>
      </c>
      <c r="K6183" s="20">
        <v>1.75046414654744</v>
      </c>
      <c r="L6183" s="20">
        <v>2.6249548124198716</v>
      </c>
      <c r="M6183" s="20">
        <v>0.87449066587243163</v>
      </c>
      <c r="N6183" s="21">
        <v>9.4375</v>
      </c>
      <c r="O6183" s="21">
        <f t="shared" si="99"/>
        <v>12.268750000000001</v>
      </c>
      <c r="P6183" s="21">
        <v>6</v>
      </c>
      <c r="Q6183" s="19">
        <v>21.570640102441008</v>
      </c>
      <c r="R6183" s="4"/>
      <c r="S6183" s="4"/>
      <c r="T6183" s="29">
        <v>177.27499999999998</v>
      </c>
      <c r="U6183" s="4"/>
      <c r="V6183" s="9"/>
      <c r="W6183" s="9"/>
      <c r="X6183" s="9"/>
      <c r="Y6183" s="9"/>
      <c r="Z6183" s="9"/>
      <c r="AA6183" s="9"/>
    </row>
    <row r="6184" spans="1:27">
      <c r="A6184" s="39">
        <v>14</v>
      </c>
      <c r="B6184" s="39">
        <v>9</v>
      </c>
      <c r="C6184" s="41">
        <v>39705</v>
      </c>
      <c r="D6184" s="17">
        <v>0.375</v>
      </c>
      <c r="E6184" s="18">
        <v>0.14710161762252288</v>
      </c>
      <c r="F6184" s="4">
        <v>11.794519071324485</v>
      </c>
      <c r="G6184" s="4">
        <v>29.318059998747195</v>
      </c>
      <c r="H6184" s="4">
        <v>17.523540927422712</v>
      </c>
      <c r="I6184" s="19">
        <v>0.19997557312505132</v>
      </c>
      <c r="J6184" s="19">
        <v>0</v>
      </c>
      <c r="K6184" s="20">
        <v>1.6875999811741837</v>
      </c>
      <c r="L6184" s="20">
        <v>2.5614908418108797</v>
      </c>
      <c r="M6184" s="20">
        <v>0.87389086063669563</v>
      </c>
      <c r="N6184" s="21">
        <v>8.8125</v>
      </c>
      <c r="O6184" s="21">
        <f t="shared" si="99"/>
        <v>11.456250000000001</v>
      </c>
      <c r="P6184" s="21">
        <v>4.875</v>
      </c>
      <c r="Q6184" s="19">
        <v>26.754389066504363</v>
      </c>
      <c r="R6184" s="4"/>
      <c r="S6184" s="4"/>
      <c r="T6184" s="29">
        <v>191.7</v>
      </c>
      <c r="U6184" s="4"/>
      <c r="V6184" s="9"/>
      <c r="W6184" s="9"/>
      <c r="X6184" s="9"/>
      <c r="Y6184" s="9"/>
      <c r="Z6184" s="9"/>
      <c r="AA6184" s="9"/>
    </row>
    <row r="6185" spans="1:27">
      <c r="A6185" s="39">
        <v>14</v>
      </c>
      <c r="B6185" s="39">
        <v>9</v>
      </c>
      <c r="C6185" s="41">
        <v>39705</v>
      </c>
      <c r="D6185" s="17">
        <v>0.41666666666669983</v>
      </c>
      <c r="E6185" s="18">
        <v>6.643184712501031E-2</v>
      </c>
      <c r="F6185" s="4">
        <v>11.007190243499522</v>
      </c>
      <c r="G6185" s="4">
        <v>30.909996450309546</v>
      </c>
      <c r="H6185" s="4">
        <v>19.90280620681002</v>
      </c>
      <c r="I6185" s="19">
        <v>0.4000504573751027</v>
      </c>
      <c r="J6185" s="19">
        <v>0.13110872325000111</v>
      </c>
      <c r="K6185" s="20">
        <v>1.6640341651134321</v>
      </c>
      <c r="L6185" s="20">
        <v>2.5174082584178845</v>
      </c>
      <c r="M6185" s="20">
        <v>0.85337409330445246</v>
      </c>
      <c r="N6185" s="21">
        <v>7.4375</v>
      </c>
      <c r="O6185" s="21">
        <f t="shared" si="99"/>
        <v>9.6687500000000011</v>
      </c>
      <c r="P6185" s="21">
        <v>8.5625</v>
      </c>
      <c r="Q6185" s="19">
        <v>31.679586316817677</v>
      </c>
      <c r="R6185" s="4"/>
      <c r="S6185" s="4"/>
      <c r="T6185" s="29">
        <v>221</v>
      </c>
      <c r="U6185" s="4"/>
      <c r="V6185" s="9"/>
      <c r="W6185" s="9"/>
      <c r="X6185" s="9"/>
      <c r="Y6185" s="9"/>
      <c r="Z6185" s="9"/>
      <c r="AA6185" s="9"/>
    </row>
    <row r="6186" spans="1:27">
      <c r="A6186" s="39">
        <v>14</v>
      </c>
      <c r="B6186" s="39">
        <v>9</v>
      </c>
      <c r="C6186" s="41">
        <v>39705</v>
      </c>
      <c r="D6186" s="17">
        <v>0.45833333333330017</v>
      </c>
      <c r="E6186" s="18">
        <v>4.0332690448756217E-2</v>
      </c>
      <c r="F6186" s="4">
        <v>10.613075872837044</v>
      </c>
      <c r="G6186" s="4">
        <v>31.838628721121957</v>
      </c>
      <c r="H6186" s="4">
        <v>21.225552848284913</v>
      </c>
      <c r="I6186" s="19">
        <v>0.3334480653750857</v>
      </c>
      <c r="J6186" s="19">
        <v>6.5559558000000559E-2</v>
      </c>
      <c r="K6186" s="20">
        <v>1.7580830986396927</v>
      </c>
      <c r="L6186" s="20">
        <v>2.6021763403001206</v>
      </c>
      <c r="M6186" s="20">
        <v>0.84409324166042787</v>
      </c>
      <c r="N6186" s="21">
        <v>8.0625</v>
      </c>
      <c r="O6186" s="21">
        <f t="shared" si="99"/>
        <v>10.481250000000001</v>
      </c>
      <c r="P6186" s="21">
        <v>6.4375</v>
      </c>
      <c r="Q6186" s="19">
        <v>36.087141174005907</v>
      </c>
      <c r="R6186" s="4"/>
      <c r="S6186" s="4"/>
      <c r="T6186" s="29">
        <v>241.02500000000001</v>
      </c>
      <c r="U6186" s="4"/>
      <c r="V6186" s="9"/>
      <c r="W6186" s="9"/>
      <c r="X6186" s="9"/>
      <c r="Y6186" s="9"/>
      <c r="Z6186" s="9"/>
      <c r="AA6186" s="9"/>
    </row>
    <row r="6187" spans="1:27">
      <c r="A6187" s="39">
        <v>14</v>
      </c>
      <c r="B6187" s="39">
        <v>9</v>
      </c>
      <c r="C6187" s="41">
        <v>39705</v>
      </c>
      <c r="D6187" s="17">
        <v>0.5</v>
      </c>
      <c r="E6187" s="18">
        <v>5.2194079512508082E-2</v>
      </c>
      <c r="F6187" s="4">
        <v>10.874071713162035</v>
      </c>
      <c r="G6187" s="4">
        <v>34.757176177434182</v>
      </c>
      <c r="H6187" s="4">
        <v>23.883104464272144</v>
      </c>
      <c r="I6187" s="19">
        <v>0.26683271975006867</v>
      </c>
      <c r="J6187" s="19">
        <v>0.13115029425000113</v>
      </c>
      <c r="K6187" s="20">
        <v>1.7512899705939424</v>
      </c>
      <c r="L6187" s="20">
        <v>2.5961963490736206</v>
      </c>
      <c r="M6187" s="20">
        <v>0.84490637847967776</v>
      </c>
      <c r="N6187" s="21">
        <v>9.625</v>
      </c>
      <c r="O6187" s="21">
        <f t="shared" si="99"/>
        <v>12.512500000000001</v>
      </c>
      <c r="P6187" s="21">
        <v>6.625</v>
      </c>
      <c r="Q6187" s="19">
        <v>34.663842629005693</v>
      </c>
      <c r="R6187" s="4"/>
      <c r="S6187" s="4"/>
      <c r="T6187" s="29">
        <v>262.39999999999998</v>
      </c>
      <c r="U6187" s="4"/>
      <c r="V6187" s="9"/>
      <c r="W6187" s="9"/>
      <c r="X6187" s="9"/>
      <c r="Y6187" s="9"/>
      <c r="Z6187" s="9"/>
      <c r="AA6187" s="9"/>
    </row>
    <row r="6188" spans="1:27">
      <c r="A6188" s="39">
        <v>14</v>
      </c>
      <c r="B6188" s="39">
        <v>9</v>
      </c>
      <c r="C6188" s="41">
        <v>39705</v>
      </c>
      <c r="D6188" s="17">
        <v>0.54166666666669983</v>
      </c>
      <c r="E6188" s="18">
        <v>9.4895275550014608E-3</v>
      </c>
      <c r="F6188" s="4">
        <v>10.61104951588705</v>
      </c>
      <c r="G6188" s="4">
        <v>34.491860412434207</v>
      </c>
      <c r="H6188" s="4">
        <v>23.880810896547157</v>
      </c>
      <c r="I6188" s="19">
        <v>0.26690180575006878</v>
      </c>
      <c r="J6188" s="19">
        <v>0</v>
      </c>
      <c r="K6188" s="20">
        <v>1.6830017534719357</v>
      </c>
      <c r="L6188" s="20">
        <v>2.5143207195556307</v>
      </c>
      <c r="M6188" s="20">
        <v>0.83131896608369527</v>
      </c>
      <c r="N6188" s="21">
        <v>12.8125</v>
      </c>
      <c r="O6188" s="21">
        <f t="shared" si="99"/>
        <v>16.65625</v>
      </c>
      <c r="P6188" s="21">
        <v>7.6875</v>
      </c>
      <c r="Q6188" s="19">
        <v>34.341972962630656</v>
      </c>
      <c r="R6188" s="4"/>
      <c r="S6188" s="4"/>
      <c r="T6188" s="29">
        <v>256.77499999999998</v>
      </c>
      <c r="U6188" s="4"/>
      <c r="V6188" s="9"/>
      <c r="W6188" s="9"/>
      <c r="X6188" s="9"/>
      <c r="Y6188" s="9"/>
      <c r="Z6188" s="9"/>
      <c r="AA6188" s="9"/>
    </row>
    <row r="6189" spans="1:27">
      <c r="A6189" s="39">
        <v>14</v>
      </c>
      <c r="B6189" s="39">
        <v>9</v>
      </c>
      <c r="C6189" s="41">
        <v>39705</v>
      </c>
      <c r="D6189" s="17">
        <v>0.58333333333330017</v>
      </c>
      <c r="E6189" s="18">
        <v>2.3723344527503611E-2</v>
      </c>
      <c r="F6189" s="4">
        <v>11.264980529874526</v>
      </c>
      <c r="G6189" s="4">
        <v>35.287832921371631</v>
      </c>
      <c r="H6189" s="4">
        <v>24.022852391497111</v>
      </c>
      <c r="I6189" s="19">
        <v>0.26697089175006888</v>
      </c>
      <c r="J6189" s="19">
        <v>0</v>
      </c>
      <c r="K6189" s="20">
        <v>1.6986160656506879</v>
      </c>
      <c r="L6189" s="20">
        <v>2.5227028203018782</v>
      </c>
      <c r="M6189" s="20">
        <v>0.82408675465119052</v>
      </c>
      <c r="N6189" s="21">
        <v>11.6875</v>
      </c>
      <c r="O6189" s="21">
        <f t="shared" si="99"/>
        <v>15.19375</v>
      </c>
      <c r="P6189" s="21">
        <v>7.0625</v>
      </c>
      <c r="Q6189" s="19">
        <v>31.881632603442757</v>
      </c>
      <c r="R6189" s="4"/>
      <c r="S6189" s="4"/>
      <c r="T6189" s="29">
        <v>241.52499999999998</v>
      </c>
      <c r="U6189" s="4"/>
      <c r="V6189" s="9"/>
      <c r="W6189" s="9"/>
      <c r="X6189" s="9"/>
      <c r="Y6189" s="9"/>
      <c r="Z6189" s="9"/>
      <c r="AA6189" s="9"/>
    </row>
    <row r="6190" spans="1:27">
      <c r="A6190" s="39">
        <v>14</v>
      </c>
      <c r="B6190" s="39">
        <v>9</v>
      </c>
      <c r="C6190" s="41">
        <v>39705</v>
      </c>
      <c r="D6190" s="17">
        <v>0.625</v>
      </c>
      <c r="E6190" s="18">
        <v>2.1350463498753261E-2</v>
      </c>
      <c r="F6190" s="4">
        <v>11.394890403112026</v>
      </c>
      <c r="G6190" s="4">
        <v>35.951144625684073</v>
      </c>
      <c r="H6190" s="4">
        <v>24.556254222572047</v>
      </c>
      <c r="I6190" s="19">
        <v>0.46732643787512085</v>
      </c>
      <c r="J6190" s="19">
        <v>6.5625378750000588E-2</v>
      </c>
      <c r="K6190" s="20">
        <v>1.7142046361441903</v>
      </c>
      <c r="L6190" s="20">
        <v>2.5404578505781248</v>
      </c>
      <c r="M6190" s="20">
        <v>0.8262532144339344</v>
      </c>
      <c r="N6190" s="21">
        <v>10.8125</v>
      </c>
      <c r="O6190" s="21">
        <f t="shared" si="99"/>
        <v>14.05625</v>
      </c>
      <c r="P6190" s="21">
        <v>6.6875</v>
      </c>
      <c r="Q6190" s="19">
        <v>30.133849918817482</v>
      </c>
      <c r="R6190" s="4"/>
      <c r="S6190" s="4"/>
      <c r="T6190" s="29">
        <v>237.42500000000001</v>
      </c>
      <c r="U6190" s="4"/>
      <c r="V6190" s="9"/>
      <c r="W6190" s="9"/>
      <c r="X6190" s="9"/>
      <c r="Y6190" s="9"/>
      <c r="Z6190" s="9"/>
      <c r="AA6190" s="9"/>
    </row>
    <row r="6191" spans="1:27">
      <c r="A6191" s="39">
        <v>14</v>
      </c>
      <c r="B6191" s="39">
        <v>9</v>
      </c>
      <c r="C6191" s="41">
        <v>39705</v>
      </c>
      <c r="D6191" s="17">
        <v>0.66666666666669983</v>
      </c>
      <c r="E6191" s="18">
        <v>7.3538850691261398E-2</v>
      </c>
      <c r="F6191" s="4">
        <v>12.179581553436996</v>
      </c>
      <c r="G6191" s="4">
        <v>38.206389453246359</v>
      </c>
      <c r="H6191" s="4">
        <v>26.026807899809363</v>
      </c>
      <c r="I6191" s="19">
        <v>0.2671090637500691</v>
      </c>
      <c r="J6191" s="19">
        <v>0.13125768600000118</v>
      </c>
      <c r="K6191" s="20">
        <v>1.7186257155639413</v>
      </c>
      <c r="L6191" s="20">
        <v>2.5534483447426215</v>
      </c>
      <c r="M6191" s="20">
        <v>0.83482262917868011</v>
      </c>
      <c r="N6191" s="21">
        <v>13.8125</v>
      </c>
      <c r="O6191" s="21">
        <f t="shared" si="99"/>
        <v>17.956250000000001</v>
      </c>
      <c r="P6191" s="21">
        <v>6.8125</v>
      </c>
      <c r="Q6191" s="19">
        <v>25.469519974566719</v>
      </c>
      <c r="R6191" s="4"/>
      <c r="S6191" s="4"/>
      <c r="T6191" s="29">
        <v>247.05</v>
      </c>
      <c r="U6191" s="4"/>
      <c r="V6191" s="9"/>
      <c r="W6191" s="9"/>
      <c r="X6191" s="9"/>
      <c r="Y6191" s="9"/>
      <c r="Z6191" s="9"/>
      <c r="AA6191" s="9"/>
    </row>
    <row r="6192" spans="1:27">
      <c r="A6192" s="39">
        <v>14</v>
      </c>
      <c r="B6192" s="39">
        <v>9</v>
      </c>
      <c r="C6192" s="41">
        <v>39705</v>
      </c>
      <c r="D6192" s="17">
        <v>0.70833333333330017</v>
      </c>
      <c r="E6192" s="18">
        <v>0.10200310039626584</v>
      </c>
      <c r="F6192" s="4">
        <v>12.833186736674474</v>
      </c>
      <c r="G6192" s="4">
        <v>39.135024124808773</v>
      </c>
      <c r="H6192" s="4">
        <v>26.301837388134302</v>
      </c>
      <c r="I6192" s="19">
        <v>0.46755960312512113</v>
      </c>
      <c r="J6192" s="19">
        <v>0.1313027212500012</v>
      </c>
      <c r="K6192" s="20">
        <v>1.7341694764571935</v>
      </c>
      <c r="L6192" s="20">
        <v>2.5709760093423677</v>
      </c>
      <c r="M6192" s="20">
        <v>0.83680653288517393</v>
      </c>
      <c r="N6192" s="21">
        <v>17.5</v>
      </c>
      <c r="O6192" s="21">
        <f t="shared" si="99"/>
        <v>22.75</v>
      </c>
      <c r="P6192" s="21">
        <v>8</v>
      </c>
      <c r="Q6192" s="19">
        <v>23.332257544691373</v>
      </c>
      <c r="R6192" s="4"/>
      <c r="S6192" s="4"/>
      <c r="T6192" s="29">
        <v>238.45</v>
      </c>
      <c r="U6192" s="4"/>
      <c r="V6192" s="9"/>
      <c r="W6192" s="9"/>
      <c r="X6192" s="9"/>
      <c r="Y6192" s="9"/>
      <c r="Z6192" s="9"/>
      <c r="AA6192" s="9"/>
    </row>
    <row r="6193" spans="1:27">
      <c r="A6193" s="39">
        <v>14</v>
      </c>
      <c r="B6193" s="39">
        <v>9</v>
      </c>
      <c r="C6193" s="41">
        <v>39705</v>
      </c>
      <c r="D6193" s="17">
        <v>0.75</v>
      </c>
      <c r="E6193" s="18">
        <v>0.15893114668627462</v>
      </c>
      <c r="F6193" s="4">
        <v>13.617601706649445</v>
      </c>
      <c r="G6193" s="4">
        <v>43.778170710620834</v>
      </c>
      <c r="H6193" s="4">
        <v>30.160569003971389</v>
      </c>
      <c r="I6193" s="19">
        <v>0.33405688575008669</v>
      </c>
      <c r="J6193" s="19">
        <v>0.26264701350000241</v>
      </c>
      <c r="K6193" s="20">
        <v>1.9001411550314626</v>
      </c>
      <c r="L6193" s="20">
        <v>2.761890543192338</v>
      </c>
      <c r="M6193" s="20">
        <v>0.8617493881608751</v>
      </c>
      <c r="N6193" s="21">
        <v>16.125</v>
      </c>
      <c r="O6193" s="21">
        <f t="shared" si="99"/>
        <v>20.962500000000002</v>
      </c>
      <c r="P6193" s="21">
        <v>8.625</v>
      </c>
      <c r="Q6193" s="19">
        <v>15.750149539315121</v>
      </c>
      <c r="R6193" s="4"/>
      <c r="S6193" s="4"/>
      <c r="T6193" s="29">
        <v>222.35000000000002</v>
      </c>
      <c r="U6193" s="4"/>
      <c r="V6193" s="9"/>
      <c r="W6193" s="9"/>
      <c r="X6193" s="9"/>
      <c r="Y6193" s="9"/>
      <c r="Z6193" s="9"/>
      <c r="AA6193" s="9"/>
    </row>
    <row r="6194" spans="1:27">
      <c r="A6194" s="39">
        <v>14</v>
      </c>
      <c r="B6194" s="39">
        <v>9</v>
      </c>
      <c r="C6194" s="41">
        <v>39705</v>
      </c>
      <c r="D6194" s="17">
        <v>0.79166666666669983</v>
      </c>
      <c r="E6194" s="18">
        <v>0.21585663001628347</v>
      </c>
      <c r="F6194" s="4">
        <v>16.103983765811851</v>
      </c>
      <c r="G6194" s="4">
        <v>47.625351462307975</v>
      </c>
      <c r="H6194" s="4">
        <v>31.521367696496128</v>
      </c>
      <c r="I6194" s="19">
        <v>0.26731632175006942</v>
      </c>
      <c r="J6194" s="19">
        <v>0.65674571100000612</v>
      </c>
      <c r="K6194" s="20">
        <v>1.8153433871214539</v>
      </c>
      <c r="L6194" s="20">
        <v>2.6713240811738497</v>
      </c>
      <c r="M6194" s="20">
        <v>0.85598069405239574</v>
      </c>
      <c r="N6194" s="21">
        <v>13.5</v>
      </c>
      <c r="O6194" s="21">
        <f t="shared" si="99"/>
        <v>17.55</v>
      </c>
      <c r="P6194" s="21">
        <v>8.4375</v>
      </c>
      <c r="Q6194" s="19">
        <v>17.825525705252975</v>
      </c>
      <c r="R6194" s="4"/>
      <c r="S6194" s="4"/>
      <c r="T6194" s="29">
        <v>190.89999999999998</v>
      </c>
      <c r="U6194" s="4"/>
      <c r="V6194" s="9"/>
      <c r="W6194" s="9"/>
      <c r="X6194" s="9"/>
      <c r="Y6194" s="9"/>
      <c r="Z6194" s="9"/>
      <c r="AA6194" s="9"/>
    </row>
    <row r="6195" spans="1:27">
      <c r="A6195" s="39">
        <v>14</v>
      </c>
      <c r="B6195" s="39">
        <v>9</v>
      </c>
      <c r="C6195" s="41">
        <v>39705</v>
      </c>
      <c r="D6195" s="17">
        <v>0.83333333333330017</v>
      </c>
      <c r="E6195" s="18">
        <v>0.11148424523126728</v>
      </c>
      <c r="F6195" s="4">
        <v>11.651358747587034</v>
      </c>
      <c r="G6195" s="4">
        <v>34.889887943434189</v>
      </c>
      <c r="H6195" s="4">
        <v>23.23852919584715</v>
      </c>
      <c r="I6195" s="19">
        <v>0.26738540775006953</v>
      </c>
      <c r="J6195" s="19">
        <v>6.5684271000000613E-2</v>
      </c>
      <c r="K6195" s="20">
        <v>1.6360142674356841</v>
      </c>
      <c r="L6195" s="20">
        <v>2.4596628552778799</v>
      </c>
      <c r="M6195" s="20">
        <v>0.82364858784219563</v>
      </c>
      <c r="N6195" s="21">
        <v>7.75</v>
      </c>
      <c r="O6195" s="21">
        <f t="shared" si="99"/>
        <v>10.075000000000001</v>
      </c>
      <c r="P6195" s="21">
        <v>7.25</v>
      </c>
      <c r="Q6195" s="19">
        <v>29.170646666254878</v>
      </c>
      <c r="R6195" s="4"/>
      <c r="S6195" s="4"/>
      <c r="T6195" s="29">
        <v>203.57500000000002</v>
      </c>
      <c r="U6195" s="4"/>
      <c r="V6195" s="9"/>
      <c r="W6195" s="9"/>
      <c r="X6195" s="9"/>
      <c r="Y6195" s="9"/>
      <c r="Z6195" s="9"/>
      <c r="AA6195" s="9"/>
    </row>
    <row r="6196" spans="1:27">
      <c r="A6196" s="39">
        <v>14</v>
      </c>
      <c r="B6196" s="39">
        <v>9</v>
      </c>
      <c r="C6196" s="41">
        <v>39705</v>
      </c>
      <c r="D6196" s="17">
        <v>0.875</v>
      </c>
      <c r="E6196" s="18">
        <v>0.19924129441503094</v>
      </c>
      <c r="F6196" s="4">
        <v>9.8176198951621103</v>
      </c>
      <c r="G6196" s="4">
        <v>30.512074928184603</v>
      </c>
      <c r="H6196" s="4">
        <v>20.694455033022493</v>
      </c>
      <c r="I6196" s="19">
        <v>0.26745449375006963</v>
      </c>
      <c r="J6196" s="19">
        <v>0.19710477675000188</v>
      </c>
      <c r="K6196" s="20">
        <v>1.6348930740336849</v>
      </c>
      <c r="L6196" s="20">
        <v>2.4352629871058826</v>
      </c>
      <c r="M6196" s="20">
        <v>0.80036991307219796</v>
      </c>
      <c r="N6196" s="21">
        <v>8.8125</v>
      </c>
      <c r="O6196" s="21">
        <f t="shared" si="99"/>
        <v>11.456250000000001</v>
      </c>
      <c r="P6196" s="21">
        <v>6.375</v>
      </c>
      <c r="Q6196" s="19">
        <v>31.11723694406772</v>
      </c>
      <c r="R6196" s="4"/>
      <c r="S6196" s="4"/>
      <c r="T6196" s="29">
        <v>232.07499999999999</v>
      </c>
      <c r="U6196" s="4"/>
      <c r="V6196" s="9"/>
      <c r="W6196" s="9"/>
      <c r="X6196" s="9"/>
      <c r="Y6196" s="9"/>
      <c r="Z6196" s="9"/>
      <c r="AA6196" s="9"/>
    </row>
    <row r="6197" spans="1:27">
      <c r="A6197" s="39">
        <v>14</v>
      </c>
      <c r="B6197" s="39">
        <v>9</v>
      </c>
      <c r="C6197" s="41">
        <v>39705</v>
      </c>
      <c r="D6197" s="17">
        <v>0.91666666666669983</v>
      </c>
      <c r="E6197" s="18">
        <v>0.74002741761011492</v>
      </c>
      <c r="F6197" s="4">
        <v>8.7695558916121552</v>
      </c>
      <c r="G6197" s="4">
        <v>27.858856174247357</v>
      </c>
      <c r="H6197" s="4">
        <v>19.0893002826352</v>
      </c>
      <c r="I6197" s="19">
        <v>0.33441095150008721</v>
      </c>
      <c r="J6197" s="19">
        <v>6.5718913500000628E-2</v>
      </c>
      <c r="K6197" s="20">
        <v>1.6615547494216885</v>
      </c>
      <c r="L6197" s="20">
        <v>2.4481028172678796</v>
      </c>
      <c r="M6197" s="20">
        <v>0.78654806784619091</v>
      </c>
      <c r="N6197" s="21">
        <v>7.8125</v>
      </c>
      <c r="O6197" s="21">
        <f t="shared" si="99"/>
        <v>10.15625</v>
      </c>
      <c r="P6197" s="21">
        <v>6.5625</v>
      </c>
      <c r="Q6197" s="19">
        <v>31.054271768942716</v>
      </c>
      <c r="R6197" s="4"/>
      <c r="S6197" s="4"/>
      <c r="T6197" s="29">
        <v>228.15</v>
      </c>
      <c r="U6197" s="4"/>
      <c r="V6197" s="9"/>
      <c r="W6197" s="9"/>
      <c r="X6197" s="9"/>
      <c r="Y6197" s="9"/>
      <c r="Z6197" s="9"/>
      <c r="AA6197" s="9"/>
    </row>
    <row r="6198" spans="1:27">
      <c r="A6198" s="39">
        <v>14</v>
      </c>
      <c r="B6198" s="39">
        <v>9</v>
      </c>
      <c r="C6198" s="41">
        <v>39705</v>
      </c>
      <c r="D6198" s="17">
        <v>0.95833333333330017</v>
      </c>
      <c r="E6198" s="18">
        <v>0.71866336051136148</v>
      </c>
      <c r="F6198" s="4">
        <v>7.5908465682747046</v>
      </c>
      <c r="G6198" s="4">
        <v>24.277007629060201</v>
      </c>
      <c r="H6198" s="4">
        <v>16.686161060785494</v>
      </c>
      <c r="I6198" s="19">
        <v>0.46828932400012224</v>
      </c>
      <c r="J6198" s="19">
        <v>0</v>
      </c>
      <c r="K6198" s="20">
        <v>1.704848010253694</v>
      </c>
      <c r="L6198" s="20">
        <v>2.488694363722872</v>
      </c>
      <c r="M6198" s="20">
        <v>0.78384635346917797</v>
      </c>
      <c r="N6198" s="21">
        <v>6.1875</v>
      </c>
      <c r="O6198" s="21">
        <f t="shared" si="99"/>
        <v>8.0437500000000011</v>
      </c>
      <c r="P6198" s="21">
        <v>7.0625</v>
      </c>
      <c r="Q6198" s="19">
        <v>34.816608567693365</v>
      </c>
      <c r="R6198" s="4"/>
      <c r="S6198" s="4"/>
      <c r="T6198" s="29">
        <v>237.875</v>
      </c>
      <c r="U6198" s="4"/>
      <c r="V6198" s="9"/>
      <c r="W6198" s="9"/>
      <c r="X6198" s="9"/>
      <c r="Y6198" s="9"/>
      <c r="Z6198" s="9"/>
      <c r="AA6198" s="9"/>
    </row>
    <row r="6199" spans="1:27">
      <c r="A6199" s="39">
        <v>15</v>
      </c>
      <c r="B6199" s="39">
        <v>9</v>
      </c>
      <c r="C6199" s="41">
        <v>39706</v>
      </c>
      <c r="D6199" s="17">
        <v>0</v>
      </c>
      <c r="E6199" s="18">
        <v>0.7376203260213644</v>
      </c>
      <c r="F6199" s="4">
        <v>6.8049358799997366</v>
      </c>
      <c r="G6199" s="4">
        <v>23.083060684497813</v>
      </c>
      <c r="H6199" s="4">
        <v>16.278124804498077</v>
      </c>
      <c r="I6199" s="19">
        <v>0.60223678250015744</v>
      </c>
      <c r="J6199" s="19">
        <v>0.19723988250000191</v>
      </c>
      <c r="K6199" s="20">
        <v>1.6981206665146937</v>
      </c>
      <c r="L6199" s="20">
        <v>2.4689193250421235</v>
      </c>
      <c r="M6199" s="20">
        <v>0.7707986585274299</v>
      </c>
      <c r="N6199" s="21">
        <v>6.4375</v>
      </c>
      <c r="O6199" s="21">
        <f t="shared" si="99"/>
        <v>8.3687500000000004</v>
      </c>
      <c r="P6199" s="21">
        <v>6.25</v>
      </c>
      <c r="Q6199" s="19">
        <v>33.262547600630612</v>
      </c>
      <c r="R6199" s="4"/>
      <c r="S6199" s="4"/>
      <c r="T6199" s="29">
        <v>243.14999999999998</v>
      </c>
      <c r="U6199" s="4"/>
      <c r="V6199" s="9"/>
      <c r="W6199" s="9"/>
      <c r="X6199" s="9"/>
      <c r="Y6199" s="9"/>
      <c r="Z6199" s="9"/>
      <c r="AA6199" s="9"/>
    </row>
    <row r="6200" spans="1:27">
      <c r="A6200" s="39">
        <v>15</v>
      </c>
      <c r="B6200" s="39">
        <v>9</v>
      </c>
      <c r="C6200" s="41">
        <v>39706</v>
      </c>
      <c r="D6200" s="17">
        <v>4.1666666666699825E-2</v>
      </c>
      <c r="E6200" s="18">
        <v>0.74234612247886522</v>
      </c>
      <c r="F6200" s="4">
        <v>6.9351405524872343</v>
      </c>
      <c r="G6200" s="4">
        <v>22.81774232474784</v>
      </c>
      <c r="H6200" s="4">
        <v>15.882601772260605</v>
      </c>
      <c r="I6200" s="19">
        <v>0.46852680712512262</v>
      </c>
      <c r="J6200" s="19">
        <v>0.13151057625000129</v>
      </c>
      <c r="K6200" s="20">
        <v>1.7246793751616971</v>
      </c>
      <c r="L6200" s="20">
        <v>2.4907294009456189</v>
      </c>
      <c r="M6200" s="20">
        <v>0.76605002578392178</v>
      </c>
      <c r="N6200" s="21">
        <v>6.6875</v>
      </c>
      <c r="O6200" s="21">
        <f t="shared" si="99"/>
        <v>8.6937499999999996</v>
      </c>
      <c r="P6200" s="21">
        <v>6.1875</v>
      </c>
      <c r="Q6200" s="19">
        <v>21.592998356441154</v>
      </c>
      <c r="R6200" s="4"/>
      <c r="S6200" s="4"/>
      <c r="T6200" s="29">
        <v>242.32500000000002</v>
      </c>
      <c r="U6200" s="4"/>
      <c r="V6200" s="9"/>
      <c r="W6200" s="9"/>
      <c r="X6200" s="9"/>
      <c r="Y6200" s="9"/>
      <c r="Z6200" s="9"/>
      <c r="AA6200" s="9"/>
    </row>
    <row r="6201" spans="1:27">
      <c r="A6201" s="39">
        <v>15</v>
      </c>
      <c r="B6201" s="39">
        <v>9</v>
      </c>
      <c r="C6201" s="41">
        <v>39706</v>
      </c>
      <c r="D6201" s="17">
        <v>8.3333333333300175E-2</v>
      </c>
      <c r="E6201" s="18">
        <v>0.74707170653636579</v>
      </c>
      <c r="F6201" s="4">
        <v>7.0653203997747323</v>
      </c>
      <c r="G6201" s="4">
        <v>22.154439926372905</v>
      </c>
      <c r="H6201" s="4">
        <v>15.089119526598171</v>
      </c>
      <c r="I6201" s="19">
        <v>0.40169124987510529</v>
      </c>
      <c r="J6201" s="19">
        <v>0.26309043750000261</v>
      </c>
      <c r="K6201" s="20">
        <v>1.6957886605101944</v>
      </c>
      <c r="L6201" s="20">
        <v>2.4710310639388702</v>
      </c>
      <c r="M6201" s="20">
        <v>0.77524240342867579</v>
      </c>
      <c r="N6201" s="21">
        <v>6.4375</v>
      </c>
      <c r="O6201" s="21">
        <f t="shared" si="99"/>
        <v>8.3687500000000004</v>
      </c>
      <c r="P6201" s="21">
        <v>6</v>
      </c>
      <c r="Q6201" s="19">
        <v>31.8399408915054</v>
      </c>
      <c r="R6201" s="4"/>
      <c r="S6201" s="4"/>
      <c r="T6201" s="29">
        <v>256.625</v>
      </c>
      <c r="U6201" s="4"/>
      <c r="V6201" s="9"/>
      <c r="W6201" s="9"/>
      <c r="X6201" s="9"/>
      <c r="Y6201" s="9"/>
      <c r="Z6201" s="9"/>
      <c r="AA6201" s="9"/>
    </row>
    <row r="6202" spans="1:27">
      <c r="A6202" s="39">
        <v>15</v>
      </c>
      <c r="B6202" s="39">
        <v>9</v>
      </c>
      <c r="C6202" s="41">
        <v>39706</v>
      </c>
      <c r="D6202" s="17">
        <v>0.125</v>
      </c>
      <c r="E6202" s="18">
        <v>0.73993905921011471</v>
      </c>
      <c r="F6202" s="4">
        <v>6.9338279200372384</v>
      </c>
      <c r="G6202" s="4">
        <v>21.225814572872995</v>
      </c>
      <c r="H6202" s="4">
        <v>14.291986652835755</v>
      </c>
      <c r="I6202" s="19">
        <v>0.4687772438751231</v>
      </c>
      <c r="J6202" s="19">
        <v>0.26314586550000263</v>
      </c>
      <c r="K6202" s="20">
        <v>1.7223159070974481</v>
      </c>
      <c r="L6202" s="20">
        <v>2.4789283005316181</v>
      </c>
      <c r="M6202" s="20">
        <v>0.75661239343416997</v>
      </c>
      <c r="N6202" s="21">
        <v>8</v>
      </c>
      <c r="O6202" s="21">
        <f t="shared" si="99"/>
        <v>10.4</v>
      </c>
      <c r="P6202" s="21">
        <v>5.75</v>
      </c>
      <c r="Q6202" s="19">
        <v>30.155745642317626</v>
      </c>
      <c r="R6202" s="4"/>
      <c r="S6202" s="4"/>
      <c r="T6202" s="29">
        <v>235.20000000000002</v>
      </c>
      <c r="U6202" s="4"/>
      <c r="V6202" s="9"/>
      <c r="W6202" s="9"/>
      <c r="X6202" s="9"/>
      <c r="Y6202" s="9"/>
      <c r="Z6202" s="9"/>
      <c r="AA6202" s="9"/>
    </row>
    <row r="6203" spans="1:27">
      <c r="A6203" s="39">
        <v>15</v>
      </c>
      <c r="B6203" s="39">
        <v>9</v>
      </c>
      <c r="C6203" s="41">
        <v>39706</v>
      </c>
      <c r="D6203" s="17">
        <v>0.16666666666669983</v>
      </c>
      <c r="E6203" s="18">
        <v>0.55731423319633633</v>
      </c>
      <c r="F6203" s="4">
        <v>7.5872127796247169</v>
      </c>
      <c r="G6203" s="4">
        <v>24.011707293122729</v>
      </c>
      <c r="H6203" s="4">
        <v>16.424494513498011</v>
      </c>
      <c r="I6203" s="19">
        <v>0.53587619150014076</v>
      </c>
      <c r="J6203" s="19">
        <v>0.26320129350000265</v>
      </c>
      <c r="K6203" s="20">
        <v>1.8262557347882107</v>
      </c>
      <c r="L6203" s="20">
        <v>2.5736837396231018</v>
      </c>
      <c r="M6203" s="20">
        <v>0.74742800483489114</v>
      </c>
      <c r="N6203" s="21">
        <v>8.3125</v>
      </c>
      <c r="O6203" s="21">
        <f t="shared" si="99"/>
        <v>10.80625</v>
      </c>
      <c r="P6203" s="21">
        <v>5.6875</v>
      </c>
      <c r="Q6203" s="19">
        <v>25.941931121504417</v>
      </c>
      <c r="R6203" s="4"/>
      <c r="S6203" s="4"/>
      <c r="T6203" s="29">
        <v>229.375</v>
      </c>
      <c r="U6203" s="4"/>
      <c r="V6203" s="9"/>
      <c r="W6203" s="9"/>
      <c r="X6203" s="9"/>
      <c r="Y6203" s="9"/>
      <c r="Z6203" s="9"/>
      <c r="AA6203" s="9"/>
    </row>
    <row r="6204" spans="1:27">
      <c r="A6204" s="39">
        <v>15</v>
      </c>
      <c r="B6204" s="39">
        <v>9</v>
      </c>
      <c r="C6204" s="41">
        <v>39706</v>
      </c>
      <c r="D6204" s="17">
        <v>0.20833333333330017</v>
      </c>
      <c r="E6204" s="18">
        <v>8.5373123355013181E-2</v>
      </c>
      <c r="F6204" s="4">
        <v>29.299173476948916</v>
      </c>
      <c r="G6204" s="4">
        <v>57.57504437786956</v>
      </c>
      <c r="H6204" s="4">
        <v>28.275870900920648</v>
      </c>
      <c r="I6204" s="19">
        <v>1.0050636335002645</v>
      </c>
      <c r="J6204" s="19">
        <v>1.4479777890000147</v>
      </c>
      <c r="K6204" s="20">
        <v>1.996438745717231</v>
      </c>
      <c r="L6204" s="20">
        <v>2.7548426498603225</v>
      </c>
      <c r="M6204" s="20">
        <v>0.75840390414309133</v>
      </c>
      <c r="N6204" s="21">
        <v>11.875</v>
      </c>
      <c r="O6204" s="21">
        <f t="shared" si="99"/>
        <v>15.4375</v>
      </c>
      <c r="P6204" s="21">
        <v>8.8125</v>
      </c>
      <c r="Q6204" s="19">
        <v>8.8206845788140047</v>
      </c>
      <c r="R6204" s="4"/>
      <c r="S6204" s="4"/>
      <c r="T6204" s="29">
        <v>220.875</v>
      </c>
      <c r="U6204" s="4"/>
      <c r="V6204" s="9"/>
      <c r="W6204" s="9"/>
      <c r="X6204" s="9"/>
      <c r="Y6204" s="9"/>
      <c r="Z6204" s="9"/>
      <c r="AA6204" s="9"/>
    </row>
    <row r="6205" spans="1:27">
      <c r="A6205" s="39">
        <v>15</v>
      </c>
      <c r="B6205" s="39">
        <v>9</v>
      </c>
      <c r="C6205" s="41">
        <v>39706</v>
      </c>
      <c r="D6205" s="17">
        <v>0.25</v>
      </c>
      <c r="E6205" s="18">
        <v>0.32014253968129947</v>
      </c>
      <c r="F6205" s="4">
        <v>51.531043641273108</v>
      </c>
      <c r="G6205" s="4">
        <v>87.291210532179264</v>
      </c>
      <c r="H6205" s="4">
        <v>35.760166890906149</v>
      </c>
      <c r="I6205" s="19">
        <v>1.3403683851253532</v>
      </c>
      <c r="J6205" s="19">
        <v>2.3039865045000236</v>
      </c>
      <c r="K6205" s="20">
        <v>2.111152312036995</v>
      </c>
      <c r="L6205" s="20">
        <v>2.9124172025972959</v>
      </c>
      <c r="M6205" s="20">
        <v>0.80126489056030115</v>
      </c>
      <c r="N6205" s="21">
        <v>15.5625</v>
      </c>
      <c r="O6205" s="21">
        <f t="shared" si="99"/>
        <v>20.231249999999999</v>
      </c>
      <c r="P6205" s="21">
        <v>10.6875</v>
      </c>
      <c r="Q6205" s="19">
        <v>1.9458857027503327</v>
      </c>
      <c r="R6205" s="4"/>
      <c r="S6205" s="4"/>
      <c r="T6205" s="29">
        <v>180.27500000000001</v>
      </c>
      <c r="U6205" s="4"/>
      <c r="V6205" s="9"/>
      <c r="W6205" s="9"/>
      <c r="X6205" s="9"/>
      <c r="Y6205" s="9"/>
      <c r="Z6205" s="9"/>
      <c r="AA6205" s="9"/>
    </row>
    <row r="6206" spans="1:27">
      <c r="A6206" s="39">
        <v>15</v>
      </c>
      <c r="B6206" s="39">
        <v>9</v>
      </c>
      <c r="C6206" s="41">
        <v>39706</v>
      </c>
      <c r="D6206" s="17">
        <v>0.29166666666669983</v>
      </c>
      <c r="E6206" s="18">
        <v>0.36044869429005566</v>
      </c>
      <c r="F6206" s="4">
        <v>35.048389882348722</v>
      </c>
      <c r="G6206" s="4">
        <v>68.320640441306068</v>
      </c>
      <c r="H6206" s="4">
        <v>33.272250558957332</v>
      </c>
      <c r="I6206" s="19">
        <v>1.0055213282502651</v>
      </c>
      <c r="J6206" s="19">
        <v>1.7777224875000184</v>
      </c>
      <c r="K6206" s="20">
        <v>1.8225041225119623</v>
      </c>
      <c r="L6206" s="20">
        <v>2.6507695859523355</v>
      </c>
      <c r="M6206" s="20">
        <v>0.82826546344037344</v>
      </c>
      <c r="N6206" s="21">
        <v>16.125</v>
      </c>
      <c r="O6206" s="21">
        <f t="shared" si="99"/>
        <v>20.962500000000002</v>
      </c>
      <c r="P6206" s="21">
        <v>10.5</v>
      </c>
      <c r="Q6206" s="19">
        <v>4.0866063320632016</v>
      </c>
      <c r="R6206" s="4"/>
      <c r="S6206" s="4"/>
      <c r="T6206" s="29">
        <v>159.42500000000001</v>
      </c>
      <c r="U6206" s="4"/>
      <c r="V6206" s="9"/>
      <c r="W6206" s="9"/>
      <c r="X6206" s="9"/>
      <c r="Y6206" s="9"/>
      <c r="Z6206" s="9"/>
      <c r="AA6206" s="9"/>
    </row>
    <row r="6207" spans="1:27">
      <c r="A6207" s="39">
        <v>15</v>
      </c>
      <c r="B6207" s="39">
        <v>9</v>
      </c>
      <c r="C6207" s="41">
        <v>39706</v>
      </c>
      <c r="D6207" s="17">
        <v>0.33333333333330017</v>
      </c>
      <c r="E6207" s="18">
        <v>0.37466823798255777</v>
      </c>
      <c r="F6207" s="4">
        <v>37.268137677636162</v>
      </c>
      <c r="G6207" s="4">
        <v>71.504527833805753</v>
      </c>
      <c r="H6207" s="4">
        <v>34.236390156169598</v>
      </c>
      <c r="I6207" s="19">
        <v>1.2069433895003188</v>
      </c>
      <c r="J6207" s="19">
        <v>1.8439333245000191</v>
      </c>
      <c r="K6207" s="20">
        <v>1.79917093501421</v>
      </c>
      <c r="L6207" s="20">
        <v>2.6443923896283352</v>
      </c>
      <c r="M6207" s="20">
        <v>0.84522145461412501</v>
      </c>
      <c r="N6207" s="21">
        <v>14.5625</v>
      </c>
      <c r="O6207" s="21">
        <f t="shared" si="99"/>
        <v>18.931250000000002</v>
      </c>
      <c r="P6207" s="21">
        <v>10.125</v>
      </c>
      <c r="Q6207" s="19">
        <v>5.4491729795009363</v>
      </c>
      <c r="R6207" s="4"/>
      <c r="S6207" s="4"/>
      <c r="T6207" s="29">
        <v>227.5</v>
      </c>
      <c r="U6207" s="4"/>
      <c r="V6207" s="9"/>
      <c r="W6207" s="9"/>
      <c r="X6207" s="9"/>
      <c r="Y6207" s="9"/>
      <c r="Z6207" s="9"/>
      <c r="AA6207" s="9"/>
    </row>
    <row r="6208" spans="1:27">
      <c r="A6208" s="39">
        <v>15</v>
      </c>
      <c r="B6208" s="39">
        <v>9</v>
      </c>
      <c r="C6208" s="41">
        <v>39706</v>
      </c>
      <c r="D6208" s="17">
        <v>0.375</v>
      </c>
      <c r="E6208" s="18">
        <v>0.16361719602377522</v>
      </c>
      <c r="F6208" s="4">
        <v>16.344114025536918</v>
      </c>
      <c r="G6208" s="4">
        <v>41.655706585746074</v>
      </c>
      <c r="H6208" s="4">
        <v>25.31159256020916</v>
      </c>
      <c r="I6208" s="19">
        <v>0.93899234012524835</v>
      </c>
      <c r="J6208" s="19">
        <v>0.79042490775000829</v>
      </c>
      <c r="K6208" s="20">
        <v>1.7207153389602012</v>
      </c>
      <c r="L6208" s="20">
        <v>2.4886830346931079</v>
      </c>
      <c r="M6208" s="20">
        <v>0.76796769573290646</v>
      </c>
      <c r="N6208" s="21">
        <v>13.75</v>
      </c>
      <c r="O6208" s="21">
        <f t="shared" si="99"/>
        <v>17.875</v>
      </c>
      <c r="P6208" s="21">
        <v>8</v>
      </c>
      <c r="Q6208" s="19">
        <v>20.111160034065964</v>
      </c>
      <c r="R6208" s="4"/>
      <c r="S6208" s="4"/>
      <c r="T6208" s="29">
        <v>243.97499999999999</v>
      </c>
      <c r="U6208" s="4"/>
      <c r="V6208" s="9"/>
      <c r="W6208" s="9"/>
      <c r="X6208" s="9"/>
      <c r="Y6208" s="9"/>
      <c r="Z6208" s="9"/>
      <c r="AA6208" s="9"/>
    </row>
    <row r="6209" spans="1:27">
      <c r="A6209" s="39">
        <v>15</v>
      </c>
      <c r="B6209" s="39">
        <v>9</v>
      </c>
      <c r="C6209" s="41">
        <v>39706</v>
      </c>
      <c r="D6209" s="17">
        <v>0.41666666666669983</v>
      </c>
      <c r="E6209" s="18">
        <v>8.5363352955013155E-2</v>
      </c>
      <c r="F6209" s="4">
        <v>12.551052238549556</v>
      </c>
      <c r="G6209" s="4">
        <v>35.022638836809207</v>
      </c>
      <c r="H6209" s="4">
        <v>22.471586598259648</v>
      </c>
      <c r="I6209" s="19">
        <v>1.0063287708752664</v>
      </c>
      <c r="J6209" s="19">
        <v>0.32941905900000351</v>
      </c>
      <c r="K6209" s="20">
        <v>1.7140051563447012</v>
      </c>
      <c r="L6209" s="20">
        <v>2.4600555421273613</v>
      </c>
      <c r="M6209" s="20">
        <v>0.74605038578266014</v>
      </c>
      <c r="N6209" s="21">
        <v>14.25</v>
      </c>
      <c r="O6209" s="21">
        <f t="shared" si="99"/>
        <v>18.525000000000002</v>
      </c>
      <c r="P6209" s="21">
        <v>7.25</v>
      </c>
      <c r="Q6209" s="19">
        <v>25.043121792941822</v>
      </c>
      <c r="R6209" s="4"/>
      <c r="S6209" s="4"/>
      <c r="T6209" s="29">
        <v>251.92500000000001</v>
      </c>
      <c r="U6209" s="4"/>
      <c r="V6209" s="9"/>
      <c r="W6209" s="9"/>
      <c r="X6209" s="9"/>
      <c r="Y6209" s="9"/>
      <c r="Z6209" s="9"/>
      <c r="AA6209" s="9"/>
    </row>
    <row r="6210" spans="1:27">
      <c r="A6210" s="39">
        <v>15</v>
      </c>
      <c r="B6210" s="39">
        <v>9</v>
      </c>
      <c r="C6210" s="41">
        <v>39706</v>
      </c>
      <c r="D6210" s="17">
        <v>0.45833333333330017</v>
      </c>
      <c r="E6210" s="18">
        <v>4.5051817546256895E-2</v>
      </c>
      <c r="F6210" s="4">
        <v>10.85038226606212</v>
      </c>
      <c r="G6210" s="4">
        <v>32.502076164809445</v>
      </c>
      <c r="H6210" s="4">
        <v>21.651693898747322</v>
      </c>
      <c r="I6210" s="19">
        <v>0.80526509325021345</v>
      </c>
      <c r="J6210" s="19">
        <v>0.59307070500000636</v>
      </c>
      <c r="K6210" s="20">
        <v>1.723835986576953</v>
      </c>
      <c r="L6210" s="20">
        <v>2.4585853278811101</v>
      </c>
      <c r="M6210" s="20">
        <v>0.73474934130415703</v>
      </c>
      <c r="N6210" s="21">
        <v>13.9375</v>
      </c>
      <c r="O6210" s="21">
        <f t="shared" si="99"/>
        <v>18.118750000000002</v>
      </c>
      <c r="P6210" s="21">
        <v>7.6875</v>
      </c>
      <c r="Q6210" s="19">
        <v>27.250608774942215</v>
      </c>
      <c r="R6210" s="4"/>
      <c r="S6210" s="4"/>
      <c r="T6210" s="29">
        <v>253.52499999999998</v>
      </c>
      <c r="U6210" s="4"/>
      <c r="V6210" s="9"/>
      <c r="W6210" s="9"/>
      <c r="X6210" s="9"/>
      <c r="Y6210" s="9"/>
      <c r="Z6210" s="9"/>
      <c r="AA6210" s="9"/>
    </row>
    <row r="6211" spans="1:27">
      <c r="A6211" s="39">
        <v>15</v>
      </c>
      <c r="B6211" s="39">
        <v>9</v>
      </c>
      <c r="C6211" s="41">
        <v>39706</v>
      </c>
      <c r="D6211" s="17">
        <v>0.5</v>
      </c>
      <c r="E6211" s="18">
        <v>2.3711039487503627E-2</v>
      </c>
      <c r="F6211" s="4">
        <v>10.457220562449638</v>
      </c>
      <c r="G6211" s="4">
        <v>32.767405115746918</v>
      </c>
      <c r="H6211" s="4">
        <v>22.310184553297283</v>
      </c>
      <c r="I6211" s="19">
        <v>0.87260152400023161</v>
      </c>
      <c r="J6211" s="19">
        <v>0.39546707625000427</v>
      </c>
      <c r="K6211" s="20">
        <v>1.7776808448282098</v>
      </c>
      <c r="L6211" s="20">
        <v>2.5110078110668499</v>
      </c>
      <c r="M6211" s="20">
        <v>0.73332696623864013</v>
      </c>
      <c r="N6211" s="21">
        <v>11.9375</v>
      </c>
      <c r="O6211" s="21">
        <f t="shared" si="99"/>
        <v>15.518750000000001</v>
      </c>
      <c r="P6211" s="21">
        <v>8.375</v>
      </c>
      <c r="Q6211" s="19">
        <v>30.107301181067719</v>
      </c>
      <c r="R6211" s="4"/>
      <c r="S6211" s="4"/>
      <c r="T6211" s="29">
        <v>254</v>
      </c>
      <c r="U6211" s="4"/>
      <c r="V6211" s="9"/>
      <c r="W6211" s="9"/>
      <c r="X6211" s="9"/>
      <c r="Y6211" s="9"/>
      <c r="Z6211" s="9"/>
      <c r="AA6211" s="9"/>
    </row>
    <row r="6212" spans="1:27">
      <c r="A6212" s="39">
        <v>15</v>
      </c>
      <c r="B6212" s="39">
        <v>9</v>
      </c>
      <c r="C6212" s="41">
        <v>39706</v>
      </c>
      <c r="D6212" s="17">
        <v>0.54166666666669983</v>
      </c>
      <c r="E6212" s="18">
        <v>2.845234114500431E-2</v>
      </c>
      <c r="F6212" s="4">
        <v>10.325507759062145</v>
      </c>
      <c r="G6212" s="4">
        <v>33.032734375871897</v>
      </c>
      <c r="H6212" s="4">
        <v>22.707226616809756</v>
      </c>
      <c r="I6212" s="19">
        <v>1.0742394790002854</v>
      </c>
      <c r="J6212" s="19">
        <v>0.39555021825000436</v>
      </c>
      <c r="K6212" s="20">
        <v>1.7324560042067052</v>
      </c>
      <c r="L6212" s="20">
        <v>2.4511269043718582</v>
      </c>
      <c r="M6212" s="20">
        <v>0.71867090016515323</v>
      </c>
      <c r="N6212" s="21">
        <v>15.8125</v>
      </c>
      <c r="O6212" s="21">
        <f t="shared" si="99"/>
        <v>20.556250000000002</v>
      </c>
      <c r="P6212" s="21">
        <v>11.3125</v>
      </c>
      <c r="Q6212" s="19">
        <v>29.395264833255112</v>
      </c>
      <c r="R6212" s="4"/>
      <c r="S6212" s="4"/>
      <c r="T6212" s="29">
        <v>261.47500000000002</v>
      </c>
      <c r="U6212" s="4"/>
      <c r="V6212" s="9"/>
      <c r="W6212" s="9"/>
      <c r="X6212" s="9"/>
      <c r="Y6212" s="9"/>
      <c r="Z6212" s="9"/>
      <c r="AA6212" s="9"/>
    </row>
    <row r="6213" spans="1:27">
      <c r="A6213" s="39">
        <v>15</v>
      </c>
      <c r="B6213" s="39">
        <v>9</v>
      </c>
      <c r="C6213" s="41">
        <v>39706</v>
      </c>
      <c r="D6213" s="17">
        <v>0.58333333333330017</v>
      </c>
      <c r="E6213" s="18">
        <v>4.7419586815007249E-2</v>
      </c>
      <c r="F6213" s="4">
        <v>10.847313250712132</v>
      </c>
      <c r="G6213" s="4">
        <v>36.083957283809113</v>
      </c>
      <c r="H6213" s="4">
        <v>25.236644033096983</v>
      </c>
      <c r="I6213" s="19">
        <v>0.87302899362523223</v>
      </c>
      <c r="J6213" s="19">
        <v>0.4615705215000051</v>
      </c>
      <c r="K6213" s="20">
        <v>1.7917125200619628</v>
      </c>
      <c r="L6213" s="20">
        <v>2.512196390530097</v>
      </c>
      <c r="M6213" s="20">
        <v>0.72048387046813434</v>
      </c>
      <c r="N6213" s="21">
        <v>15.0625</v>
      </c>
      <c r="O6213" s="21">
        <f t="shared" si="99"/>
        <v>19.581250000000001</v>
      </c>
      <c r="P6213" s="21">
        <v>9.5</v>
      </c>
      <c r="Q6213" s="19">
        <v>29.98115426463022</v>
      </c>
      <c r="R6213" s="4"/>
      <c r="S6213" s="4"/>
      <c r="T6213" s="29">
        <v>260.04999999999995</v>
      </c>
      <c r="U6213" s="4"/>
      <c r="V6213" s="9"/>
      <c r="W6213" s="9"/>
      <c r="X6213" s="9"/>
      <c r="Y6213" s="9"/>
      <c r="Z6213" s="9"/>
      <c r="AA6213" s="9"/>
    </row>
    <row r="6214" spans="1:27">
      <c r="A6214" s="39">
        <v>15</v>
      </c>
      <c r="B6214" s="39">
        <v>9</v>
      </c>
      <c r="C6214" s="41">
        <v>39706</v>
      </c>
      <c r="D6214" s="17">
        <v>0.625</v>
      </c>
      <c r="E6214" s="18">
        <v>8.0611233057512388E-2</v>
      </c>
      <c r="F6214" s="4">
        <v>11.630316287437109</v>
      </c>
      <c r="G6214" s="4">
        <v>39.135181561871327</v>
      </c>
      <c r="H6214" s="4">
        <v>27.504865274434216</v>
      </c>
      <c r="I6214" s="19">
        <v>0.53739608350014312</v>
      </c>
      <c r="J6214" s="19">
        <v>0.52761853875000586</v>
      </c>
      <c r="K6214" s="20">
        <v>1.7684880196797108</v>
      </c>
      <c r="L6214" s="20">
        <v>2.4881553766185993</v>
      </c>
      <c r="M6214" s="20">
        <v>0.71966735693888872</v>
      </c>
      <c r="N6214" s="21">
        <v>14.5</v>
      </c>
      <c r="O6214" s="21">
        <f t="shared" si="99"/>
        <v>18.850000000000001</v>
      </c>
      <c r="P6214" s="21">
        <v>9.5625</v>
      </c>
      <c r="Q6214" s="19">
        <v>27.516778522817301</v>
      </c>
      <c r="R6214" s="4"/>
      <c r="S6214" s="4"/>
      <c r="T6214" s="29">
        <v>263.97499999999997</v>
      </c>
      <c r="U6214" s="4"/>
      <c r="V6214" s="9"/>
      <c r="W6214" s="9"/>
      <c r="X6214" s="9"/>
      <c r="Y6214" s="9"/>
      <c r="Z6214" s="9"/>
      <c r="AA6214" s="9"/>
    </row>
    <row r="6215" spans="1:27">
      <c r="A6215" s="39">
        <v>15</v>
      </c>
      <c r="B6215" s="39">
        <v>9</v>
      </c>
      <c r="C6215" s="41">
        <v>39706</v>
      </c>
      <c r="D6215" s="17">
        <v>0.66666666666669983</v>
      </c>
      <c r="E6215" s="18">
        <v>0.10905980764251677</v>
      </c>
      <c r="F6215" s="4">
        <v>12.805233561474573</v>
      </c>
      <c r="G6215" s="4">
        <v>42.717053253683495</v>
      </c>
      <c r="H6215" s="4">
        <v>29.911819692208923</v>
      </c>
      <c r="I6215" s="19">
        <v>0.53753425550014333</v>
      </c>
      <c r="J6215" s="19">
        <v>0.39579964425000441</v>
      </c>
      <c r="K6215" s="20">
        <v>1.7727594159667117</v>
      </c>
      <c r="L6215" s="20">
        <v>2.4954253030918467</v>
      </c>
      <c r="M6215" s="20">
        <v>0.72266588712513502</v>
      </c>
      <c r="N6215" s="21">
        <v>12.6875</v>
      </c>
      <c r="O6215" s="21">
        <f t="shared" si="99"/>
        <v>16.493750000000002</v>
      </c>
      <c r="P6215" s="21">
        <v>7.0625</v>
      </c>
      <c r="Q6215" s="19">
        <v>24.857520817441848</v>
      </c>
      <c r="R6215" s="4"/>
      <c r="S6215" s="4"/>
      <c r="T6215" s="29">
        <v>267.82499999999999</v>
      </c>
      <c r="U6215" s="4"/>
      <c r="V6215" s="9"/>
      <c r="W6215" s="9"/>
      <c r="X6215" s="9"/>
      <c r="Y6215" s="9"/>
      <c r="Z6215" s="9"/>
      <c r="AA6215" s="9"/>
    </row>
    <row r="6216" spans="1:27">
      <c r="A6216" s="39">
        <v>15</v>
      </c>
      <c r="B6216" s="39">
        <v>9</v>
      </c>
      <c r="C6216" s="41">
        <v>39706</v>
      </c>
      <c r="D6216" s="17">
        <v>0.70833333333330017</v>
      </c>
      <c r="E6216" s="18">
        <v>0.11616950160876789</v>
      </c>
      <c r="F6216" s="4">
        <v>11.497464627999621</v>
      </c>
      <c r="G6216" s="4">
        <v>41.52310610905861</v>
      </c>
      <c r="H6216" s="4">
        <v>30.025641481058983</v>
      </c>
      <c r="I6216" s="19">
        <v>0.26883621375007177</v>
      </c>
      <c r="J6216" s="19">
        <v>0.32990751825000375</v>
      </c>
      <c r="K6216" s="20">
        <v>1.711192822209205</v>
      </c>
      <c r="L6216" s="20">
        <v>2.4315770098256055</v>
      </c>
      <c r="M6216" s="20">
        <v>0.72038418761640055</v>
      </c>
      <c r="N6216" s="21">
        <v>13.5625</v>
      </c>
      <c r="O6216" s="21">
        <f t="shared" si="99"/>
        <v>17.631250000000001</v>
      </c>
      <c r="P6216" s="21">
        <v>9.0625</v>
      </c>
      <c r="Q6216" s="19">
        <v>24.664225372691824</v>
      </c>
      <c r="R6216" s="4"/>
      <c r="S6216" s="4"/>
      <c r="T6216" s="29">
        <v>262.14999999999998</v>
      </c>
      <c r="U6216" s="4"/>
      <c r="V6216" s="9"/>
      <c r="W6216" s="9"/>
      <c r="X6216" s="9"/>
      <c r="Y6216" s="9"/>
      <c r="Z6216" s="9"/>
      <c r="AA6216" s="9"/>
    </row>
    <row r="6217" spans="1:27">
      <c r="A6217" s="39">
        <v>15</v>
      </c>
      <c r="B6217" s="39">
        <v>9</v>
      </c>
      <c r="C6217" s="41">
        <v>39706</v>
      </c>
      <c r="D6217" s="17">
        <v>0.75</v>
      </c>
      <c r="E6217" s="18">
        <v>0.17543532628752695</v>
      </c>
      <c r="F6217" s="4">
        <v>13.847882568274549</v>
      </c>
      <c r="G6217" s="4">
        <v>49.88080114780783</v>
      </c>
      <c r="H6217" s="4">
        <v>36.03291857953328</v>
      </c>
      <c r="I6217" s="19">
        <v>0.47059075137512585</v>
      </c>
      <c r="J6217" s="19">
        <v>0.65995014225000748</v>
      </c>
      <c r="K6217" s="20">
        <v>1.7154804262239562</v>
      </c>
      <c r="L6217" s="20">
        <v>2.4565354079958501</v>
      </c>
      <c r="M6217" s="20">
        <v>0.74105498177189388</v>
      </c>
      <c r="N6217" s="21">
        <v>21.75</v>
      </c>
      <c r="O6217" s="21">
        <f t="shared" si="99"/>
        <v>28.275000000000002</v>
      </c>
      <c r="P6217" s="21">
        <v>11.0625</v>
      </c>
      <c r="Q6217" s="19">
        <v>13.176653295127313</v>
      </c>
      <c r="R6217" s="4"/>
      <c r="S6217" s="4"/>
      <c r="T6217" s="29">
        <v>248.875</v>
      </c>
      <c r="U6217" s="4"/>
      <c r="V6217" s="9"/>
      <c r="W6217" s="9"/>
      <c r="X6217" s="9"/>
      <c r="Y6217" s="9"/>
      <c r="Z6217" s="9"/>
      <c r="AA6217" s="9"/>
    </row>
    <row r="6218" spans="1:27">
      <c r="A6218" s="39">
        <v>15</v>
      </c>
      <c r="B6218" s="39">
        <v>9</v>
      </c>
      <c r="C6218" s="41">
        <v>39706</v>
      </c>
      <c r="D6218" s="17">
        <v>0.79166666666669983</v>
      </c>
      <c r="E6218" s="18">
        <v>0.23469844640628612</v>
      </c>
      <c r="F6218" s="4">
        <v>16.197875376999477</v>
      </c>
      <c r="G6218" s="4">
        <v>51.60541271755767</v>
      </c>
      <c r="H6218" s="4">
        <v>35.407537340558193</v>
      </c>
      <c r="I6218" s="19">
        <v>0.60519452687516206</v>
      </c>
      <c r="J6218" s="19">
        <v>0.79209121200000909</v>
      </c>
      <c r="K6218" s="20">
        <v>1.7799989165504644</v>
      </c>
      <c r="L6218" s="20">
        <v>2.5254794016955877</v>
      </c>
      <c r="M6218" s="20">
        <v>0.745480485145123</v>
      </c>
      <c r="N6218" s="21">
        <v>19.3125</v>
      </c>
      <c r="O6218" s="21">
        <f t="shared" si="99"/>
        <v>25.106249999999999</v>
      </c>
      <c r="P6218" s="21">
        <v>12.1875</v>
      </c>
      <c r="Q6218" s="19">
        <v>8.1791099280014414</v>
      </c>
      <c r="R6218" s="4"/>
      <c r="S6218" s="4"/>
      <c r="T6218" s="29">
        <v>229.72499999999999</v>
      </c>
      <c r="U6218" s="4"/>
      <c r="V6218" s="9"/>
      <c r="W6218" s="9"/>
      <c r="X6218" s="9"/>
      <c r="Y6218" s="9"/>
      <c r="Z6218" s="9"/>
      <c r="AA6218" s="9"/>
    </row>
    <row r="6219" spans="1:27">
      <c r="A6219" s="39">
        <v>15</v>
      </c>
      <c r="B6219" s="39">
        <v>9</v>
      </c>
      <c r="C6219" s="41">
        <v>39706</v>
      </c>
      <c r="D6219" s="17">
        <v>0.83333333333330017</v>
      </c>
      <c r="E6219" s="18">
        <v>0.29158852973629479</v>
      </c>
      <c r="F6219" s="4">
        <v>16.718836811849464</v>
      </c>
      <c r="G6219" s="4">
        <v>52.13606904318263</v>
      </c>
      <c r="H6219" s="4">
        <v>35.417232231333159</v>
      </c>
      <c r="I6219" s="19">
        <v>0.60534997037516225</v>
      </c>
      <c r="J6219" s="19">
        <v>0.79226442450000911</v>
      </c>
      <c r="K6219" s="20">
        <v>1.7733058950584644</v>
      </c>
      <c r="L6219" s="20">
        <v>2.5236941627168363</v>
      </c>
      <c r="M6219" s="20">
        <v>0.75038826765837219</v>
      </c>
      <c r="N6219" s="21">
        <v>19.1875</v>
      </c>
      <c r="O6219" s="21">
        <f t="shared" si="99"/>
        <v>24.943750000000001</v>
      </c>
      <c r="P6219" s="21">
        <v>11.875</v>
      </c>
      <c r="Q6219" s="19">
        <v>5.5180099401259737</v>
      </c>
      <c r="R6219" s="4"/>
      <c r="S6219" s="4"/>
      <c r="T6219" s="29">
        <v>224.32499999999999</v>
      </c>
      <c r="U6219" s="4"/>
      <c r="V6219" s="9"/>
      <c r="W6219" s="9"/>
      <c r="X6219" s="9"/>
      <c r="Y6219" s="9"/>
      <c r="Z6219" s="9"/>
      <c r="AA6219" s="9"/>
    </row>
    <row r="6220" spans="1:27">
      <c r="A6220" s="39">
        <v>15</v>
      </c>
      <c r="B6220" s="39">
        <v>9</v>
      </c>
      <c r="C6220" s="41">
        <v>39706</v>
      </c>
      <c r="D6220" s="17">
        <v>0.875</v>
      </c>
      <c r="E6220" s="18">
        <v>0.19912889233503059</v>
      </c>
      <c r="F6220" s="4">
        <v>14.758222966887033</v>
      </c>
      <c r="G6220" s="4">
        <v>45.105004209120779</v>
      </c>
      <c r="H6220" s="4">
        <v>30.34678124223375</v>
      </c>
      <c r="I6220" s="19">
        <v>0.5382251155001444</v>
      </c>
      <c r="J6220" s="19">
        <v>0.46224258600000528</v>
      </c>
      <c r="K6220" s="20">
        <v>1.7283213101659594</v>
      </c>
      <c r="L6220" s="20">
        <v>2.4691092251605933</v>
      </c>
      <c r="M6220" s="20">
        <v>0.74078791499463414</v>
      </c>
      <c r="N6220" s="21">
        <v>17.8125</v>
      </c>
      <c r="O6220" s="21">
        <f t="shared" si="99"/>
        <v>23.15625</v>
      </c>
      <c r="P6220" s="21">
        <v>10.75</v>
      </c>
      <c r="Q6220" s="19">
        <v>9.4786143865016754</v>
      </c>
      <c r="R6220" s="4"/>
      <c r="S6220" s="4"/>
      <c r="T6220" s="29">
        <v>225</v>
      </c>
      <c r="U6220" s="4"/>
      <c r="V6220" s="9"/>
      <c r="W6220" s="9"/>
      <c r="X6220" s="9"/>
      <c r="Y6220" s="9"/>
      <c r="Z6220" s="9"/>
      <c r="AA6220" s="9"/>
    </row>
    <row r="6221" spans="1:27">
      <c r="A6221" s="39">
        <v>15</v>
      </c>
      <c r="B6221" s="39">
        <v>9</v>
      </c>
      <c r="C6221" s="41">
        <v>39706</v>
      </c>
      <c r="D6221" s="17">
        <v>0.91666666666669983</v>
      </c>
      <c r="E6221" s="18">
        <v>0.12089684150626853</v>
      </c>
      <c r="F6221" s="4">
        <v>10.055534505787186</v>
      </c>
      <c r="G6221" s="4">
        <v>32.900126763621927</v>
      </c>
      <c r="H6221" s="4">
        <v>22.844592257834741</v>
      </c>
      <c r="I6221" s="19">
        <v>0.53836328750014462</v>
      </c>
      <c r="J6221" s="19">
        <v>0.39629156775000463</v>
      </c>
      <c r="K6221" s="20">
        <v>1.6505902948819506</v>
      </c>
      <c r="L6221" s="20">
        <v>2.3402139160701134</v>
      </c>
      <c r="M6221" s="20">
        <v>0.68962362118816256</v>
      </c>
      <c r="N6221" s="21">
        <v>13.125</v>
      </c>
      <c r="O6221" s="21">
        <f t="shared" si="99"/>
        <v>17.0625</v>
      </c>
      <c r="P6221" s="21">
        <v>7.0625</v>
      </c>
      <c r="Q6221" s="19">
        <v>21.620255318003828</v>
      </c>
      <c r="R6221" s="4"/>
      <c r="S6221" s="4"/>
      <c r="T6221" s="29">
        <v>228.375</v>
      </c>
      <c r="U6221" s="4"/>
      <c r="V6221" s="9"/>
      <c r="W6221" s="9"/>
      <c r="X6221" s="9"/>
      <c r="Y6221" s="9"/>
      <c r="Z6221" s="9"/>
      <c r="AA6221" s="9"/>
    </row>
    <row r="6222" spans="1:27">
      <c r="A6222" s="39">
        <v>15</v>
      </c>
      <c r="B6222" s="39">
        <v>9</v>
      </c>
      <c r="C6222" s="41">
        <v>39706</v>
      </c>
      <c r="D6222" s="17">
        <v>0.95833333333330017</v>
      </c>
      <c r="E6222" s="18">
        <v>4.5038960266256853E-2</v>
      </c>
      <c r="F6222" s="4">
        <v>8.0958733278747488</v>
      </c>
      <c r="G6222" s="4">
        <v>27.063012487372472</v>
      </c>
      <c r="H6222" s="4">
        <v>18.967139159497727</v>
      </c>
      <c r="I6222" s="19">
        <v>0.47118230025012675</v>
      </c>
      <c r="J6222" s="19">
        <v>0.13212028425000155</v>
      </c>
      <c r="K6222" s="20">
        <v>1.6385065904924496</v>
      </c>
      <c r="L6222" s="20">
        <v>2.3124739714463667</v>
      </c>
      <c r="M6222" s="20">
        <v>0.67396738095391695</v>
      </c>
      <c r="N6222" s="21">
        <v>10.375</v>
      </c>
      <c r="O6222" s="21">
        <f t="shared" si="99"/>
        <v>13.487500000000001</v>
      </c>
      <c r="P6222" s="21">
        <v>7.3125</v>
      </c>
      <c r="Q6222" s="19">
        <v>28.374183261130039</v>
      </c>
      <c r="R6222" s="4"/>
      <c r="S6222" s="4"/>
      <c r="T6222" s="29">
        <v>238.375</v>
      </c>
      <c r="U6222" s="4"/>
      <c r="V6222" s="9"/>
      <c r="W6222" s="9"/>
      <c r="X6222" s="9"/>
      <c r="Y6222" s="9"/>
      <c r="Z6222" s="9"/>
      <c r="AA6222" s="9"/>
    </row>
    <row r="6223" spans="1:27">
      <c r="A6223" s="39">
        <v>16</v>
      </c>
      <c r="B6223" s="39">
        <v>9</v>
      </c>
      <c r="C6223" s="41">
        <v>39707</v>
      </c>
      <c r="D6223" s="17">
        <v>0</v>
      </c>
      <c r="E6223" s="18">
        <v>2.1333641418753217E-2</v>
      </c>
      <c r="F6223" s="4">
        <v>7.7034036267122641</v>
      </c>
      <c r="G6223" s="4">
        <v>24.807766022935187</v>
      </c>
      <c r="H6223" s="4">
        <v>17.104362396222925</v>
      </c>
      <c r="I6223" s="19">
        <v>0.6059846980001633</v>
      </c>
      <c r="J6223" s="19">
        <v>0.19822719375000236</v>
      </c>
      <c r="K6223" s="20">
        <v>1.702865863728708</v>
      </c>
      <c r="L6223" s="20">
        <v>2.3633843359161069</v>
      </c>
      <c r="M6223" s="20">
        <v>0.6605184721873989</v>
      </c>
      <c r="N6223" s="21">
        <v>12.375</v>
      </c>
      <c r="O6223" s="21">
        <f t="shared" si="99"/>
        <v>16.087500000000002</v>
      </c>
      <c r="P6223" s="21">
        <v>6.875</v>
      </c>
      <c r="Q6223" s="19">
        <v>27.142138951067331</v>
      </c>
      <c r="R6223" s="4"/>
      <c r="S6223" s="4"/>
      <c r="T6223" s="29">
        <v>246.47499999999999</v>
      </c>
      <c r="U6223" s="4"/>
      <c r="V6223" s="9"/>
      <c r="W6223" s="9"/>
      <c r="X6223" s="9"/>
      <c r="Y6223" s="9"/>
      <c r="Z6223" s="9"/>
      <c r="AA6223" s="9"/>
    </row>
    <row r="6224" spans="1:27">
      <c r="A6224" s="39">
        <v>16</v>
      </c>
      <c r="B6224" s="39">
        <v>9</v>
      </c>
      <c r="C6224" s="41">
        <v>39707</v>
      </c>
      <c r="D6224" s="17">
        <v>4.1666666666699825E-2</v>
      </c>
      <c r="E6224" s="18">
        <v>2.1333230778753213E-2</v>
      </c>
      <c r="F6224" s="4">
        <v>7.5721221611747698</v>
      </c>
      <c r="G6224" s="4">
        <v>24.807770569810188</v>
      </c>
      <c r="H6224" s="4">
        <v>17.23564840863542</v>
      </c>
      <c r="I6224" s="19">
        <v>0.47143273700012711</v>
      </c>
      <c r="J6224" s="19">
        <v>0.13218956925000158</v>
      </c>
      <c r="K6224" s="20">
        <v>1.7453020217814639</v>
      </c>
      <c r="L6224" s="20">
        <v>2.3965706171973498</v>
      </c>
      <c r="M6224" s="20">
        <v>0.65126859541588589</v>
      </c>
      <c r="N6224" s="21">
        <v>12.75</v>
      </c>
      <c r="O6224" s="21">
        <f t="shared" si="99"/>
        <v>16.574999999999999</v>
      </c>
      <c r="P6224" s="21">
        <v>7.625</v>
      </c>
      <c r="Q6224" s="19">
        <v>15.065586719252689</v>
      </c>
      <c r="R6224" s="4"/>
      <c r="S6224" s="4"/>
      <c r="T6224" s="29">
        <v>246.92500000000001</v>
      </c>
      <c r="U6224" s="4"/>
      <c r="V6224" s="9"/>
      <c r="W6224" s="9"/>
      <c r="X6224" s="9"/>
      <c r="Y6224" s="9"/>
      <c r="Z6224" s="9"/>
      <c r="AA6224" s="9"/>
    </row>
    <row r="6225" spans="1:27">
      <c r="A6225" s="39">
        <v>16</v>
      </c>
      <c r="B6225" s="39">
        <v>9</v>
      </c>
      <c r="C6225" s="41">
        <v>39707</v>
      </c>
      <c r="D6225" s="17">
        <v>8.3333333333300175E-2</v>
      </c>
      <c r="E6225" s="18">
        <v>2.8443491145004281E-2</v>
      </c>
      <c r="F6225" s="4">
        <v>8.8768282855997338</v>
      </c>
      <c r="G6225" s="4">
        <v>28.389646281059854</v>
      </c>
      <c r="H6225" s="4">
        <v>19.512817995460118</v>
      </c>
      <c r="I6225" s="19">
        <v>0.13472035812503635</v>
      </c>
      <c r="J6225" s="19">
        <v>0.19830340725000239</v>
      </c>
      <c r="K6225" s="20">
        <v>1.9293841859349872</v>
      </c>
      <c r="L6225" s="20">
        <v>2.577065495052568</v>
      </c>
      <c r="M6225" s="20">
        <v>0.64768130911758082</v>
      </c>
      <c r="N6225" s="21">
        <v>12.375</v>
      </c>
      <c r="O6225" s="21">
        <f t="shared" si="99"/>
        <v>16.087500000000002</v>
      </c>
      <c r="P6225" s="21">
        <v>8</v>
      </c>
      <c r="Q6225" s="19">
        <v>16.105422335252875</v>
      </c>
      <c r="R6225" s="4"/>
      <c r="S6225" s="4"/>
      <c r="T6225" s="29">
        <v>250.27500000000001</v>
      </c>
      <c r="U6225" s="4"/>
      <c r="V6225" s="9"/>
      <c r="W6225" s="9"/>
      <c r="X6225" s="9"/>
      <c r="Y6225" s="9"/>
      <c r="Z6225" s="9"/>
      <c r="AA6225" s="9"/>
    </row>
    <row r="6226" spans="1:27">
      <c r="A6226" s="39">
        <v>16</v>
      </c>
      <c r="B6226" s="39">
        <v>9</v>
      </c>
      <c r="C6226" s="41">
        <v>39707</v>
      </c>
      <c r="D6226" s="17">
        <v>0.125</v>
      </c>
      <c r="E6226" s="18">
        <v>2.133216877875321E-2</v>
      </c>
      <c r="F6226" s="4">
        <v>7.8317433060497681</v>
      </c>
      <c r="G6226" s="4">
        <v>23.879146168122777</v>
      </c>
      <c r="H6226" s="4">
        <v>16.047402862073007</v>
      </c>
      <c r="I6226" s="19">
        <v>0.40429492850010929</v>
      </c>
      <c r="J6226" s="19">
        <v>0</v>
      </c>
      <c r="K6226" s="20">
        <v>1.6993039772067093</v>
      </c>
      <c r="L6226" s="20">
        <v>2.3542529865936039</v>
      </c>
      <c r="M6226" s="20">
        <v>0.65494900938689449</v>
      </c>
      <c r="N6226" s="21">
        <v>11.4375</v>
      </c>
      <c r="O6226" s="21">
        <f t="shared" si="99"/>
        <v>14.86875</v>
      </c>
      <c r="P6226" s="21">
        <v>7.5</v>
      </c>
      <c r="Q6226" s="19">
        <v>21.366959009066328</v>
      </c>
      <c r="R6226" s="4"/>
      <c r="S6226" s="4"/>
      <c r="T6226" s="29">
        <v>216.22500000000002</v>
      </c>
      <c r="U6226" s="4"/>
      <c r="V6226" s="9"/>
      <c r="W6226" s="9"/>
      <c r="X6226" s="9"/>
      <c r="Y6226" s="9"/>
      <c r="Z6226" s="9"/>
      <c r="AA6226" s="9"/>
    </row>
    <row r="6227" spans="1:27">
      <c r="A6227" s="39">
        <v>16</v>
      </c>
      <c r="B6227" s="39">
        <v>9</v>
      </c>
      <c r="C6227" s="41">
        <v>39707</v>
      </c>
      <c r="D6227" s="17">
        <v>0.16666666666669983</v>
      </c>
      <c r="E6227" s="18">
        <v>2.3701793007503545E-2</v>
      </c>
      <c r="F6227" s="4">
        <v>8.3530678094497564</v>
      </c>
      <c r="G6227" s="4">
        <v>25.603755846372618</v>
      </c>
      <c r="H6227" s="4">
        <v>17.25068803692286</v>
      </c>
      <c r="I6227" s="19">
        <v>0.5391923195001459</v>
      </c>
      <c r="J6227" s="19">
        <v>6.613808775000081E-2</v>
      </c>
      <c r="K6227" s="20">
        <v>1.7253154366932131</v>
      </c>
      <c r="L6227" s="20">
        <v>2.3611969309523513</v>
      </c>
      <c r="M6227" s="20">
        <v>0.6358814942591382</v>
      </c>
      <c r="N6227" s="21">
        <v>10.8125</v>
      </c>
      <c r="O6227" s="21">
        <f t="shared" si="99"/>
        <v>14.05625</v>
      </c>
      <c r="P6227" s="21">
        <v>7.6875</v>
      </c>
      <c r="Q6227" s="19">
        <v>20.783695810191229</v>
      </c>
      <c r="R6227" s="4"/>
      <c r="S6227" s="4"/>
      <c r="T6227" s="29">
        <v>230.6</v>
      </c>
      <c r="U6227" s="4"/>
      <c r="V6227" s="9"/>
      <c r="W6227" s="9"/>
      <c r="X6227" s="9"/>
      <c r="Y6227" s="9"/>
      <c r="Z6227" s="9"/>
      <c r="AA6227" s="9"/>
    </row>
    <row r="6228" spans="1:27">
      <c r="A6228" s="39">
        <v>16</v>
      </c>
      <c r="B6228" s="39">
        <v>9</v>
      </c>
      <c r="C6228" s="41">
        <v>39707</v>
      </c>
      <c r="D6228" s="17">
        <v>0.20833333333330017</v>
      </c>
      <c r="E6228" s="18">
        <v>5.451288350125829E-2</v>
      </c>
      <c r="F6228" s="4">
        <v>9.1352702334747349</v>
      </c>
      <c r="G6228" s="4">
        <v>28.38966203143486</v>
      </c>
      <c r="H6228" s="4">
        <v>19.254391797960125</v>
      </c>
      <c r="I6228" s="19">
        <v>0.60674464400016448</v>
      </c>
      <c r="J6228" s="19">
        <v>0</v>
      </c>
      <c r="K6228" s="20">
        <v>1.7730602856089699</v>
      </c>
      <c r="L6228" s="20">
        <v>2.4068852886118424</v>
      </c>
      <c r="M6228" s="20">
        <v>0.63382500300287248</v>
      </c>
      <c r="N6228" s="21">
        <v>12.375</v>
      </c>
      <c r="O6228" s="21">
        <f t="shared" si="99"/>
        <v>16.087500000000002</v>
      </c>
      <c r="P6228" s="21">
        <v>7.9375</v>
      </c>
      <c r="Q6228" s="19">
        <v>18.836352940378386</v>
      </c>
      <c r="R6228" s="4"/>
      <c r="S6228" s="4"/>
      <c r="T6228" s="29">
        <v>232.35</v>
      </c>
      <c r="U6228" s="4"/>
      <c r="V6228" s="9"/>
      <c r="W6228" s="9"/>
      <c r="X6228" s="9"/>
      <c r="Y6228" s="9"/>
      <c r="Z6228" s="9"/>
      <c r="AA6228" s="9"/>
    </row>
    <row r="6229" spans="1:27">
      <c r="A6229" s="39">
        <v>16</v>
      </c>
      <c r="B6229" s="39">
        <v>9</v>
      </c>
      <c r="C6229" s="41">
        <v>39707</v>
      </c>
      <c r="D6229" s="17">
        <v>0.25</v>
      </c>
      <c r="E6229" s="18">
        <v>0.35077066881505364</v>
      </c>
      <c r="F6229" s="4">
        <v>9.1344385892747386</v>
      </c>
      <c r="G6229" s="4">
        <v>30.777583025997142</v>
      </c>
      <c r="H6229" s="4">
        <v>21.643144436722402</v>
      </c>
      <c r="I6229" s="19">
        <v>0.53946866350014633</v>
      </c>
      <c r="J6229" s="19">
        <v>6.6155409000000817E-2</v>
      </c>
      <c r="K6229" s="20">
        <v>1.77181419736372</v>
      </c>
      <c r="L6229" s="20">
        <v>2.4565985590980821</v>
      </c>
      <c r="M6229" s="20">
        <v>0.68478436173436186</v>
      </c>
      <c r="N6229" s="21">
        <v>12.125</v>
      </c>
      <c r="O6229" s="21">
        <f t="shared" si="99"/>
        <v>15.762500000000001</v>
      </c>
      <c r="P6229" s="21">
        <v>8.4375</v>
      </c>
      <c r="Q6229" s="19">
        <v>17.993055382315742</v>
      </c>
      <c r="R6229" s="4"/>
      <c r="S6229" s="4"/>
      <c r="T6229" s="29">
        <v>226.625</v>
      </c>
      <c r="U6229" s="4"/>
      <c r="V6229" s="9"/>
      <c r="W6229" s="9"/>
      <c r="X6229" s="9"/>
      <c r="Y6229" s="9"/>
      <c r="Z6229" s="9"/>
      <c r="AA6229" s="9"/>
    </row>
    <row r="6230" spans="1:27">
      <c r="A6230" s="39">
        <v>16</v>
      </c>
      <c r="B6230" s="39">
        <v>9</v>
      </c>
      <c r="C6230" s="41">
        <v>39707</v>
      </c>
      <c r="D6230" s="17">
        <v>0.29166666666669983</v>
      </c>
      <c r="E6230" s="18">
        <v>0.22278133774253406</v>
      </c>
      <c r="F6230" s="4">
        <v>10.960248893449691</v>
      </c>
      <c r="G6230" s="4">
        <v>37.410689756809028</v>
      </c>
      <c r="H6230" s="4">
        <v>26.450440863359333</v>
      </c>
      <c r="I6230" s="19">
        <v>0.40469649087510989</v>
      </c>
      <c r="J6230" s="19">
        <v>0.2646909210000033</v>
      </c>
      <c r="K6230" s="20">
        <v>1.7379875695874665</v>
      </c>
      <c r="L6230" s="20">
        <v>2.4117782774783381</v>
      </c>
      <c r="M6230" s="20">
        <v>0.67379070789087159</v>
      </c>
      <c r="N6230" s="21">
        <v>13.125</v>
      </c>
      <c r="O6230" s="21">
        <f t="shared" si="99"/>
        <v>17.0625</v>
      </c>
      <c r="P6230" s="21">
        <v>9.3125</v>
      </c>
      <c r="Q6230" s="19">
        <v>12.147664607314693</v>
      </c>
      <c r="R6230" s="4"/>
      <c r="S6230" s="4"/>
      <c r="T6230" s="29">
        <v>223.45</v>
      </c>
      <c r="U6230" s="4"/>
      <c r="V6230" s="9"/>
      <c r="W6230" s="9"/>
      <c r="X6230" s="9"/>
      <c r="Y6230" s="9"/>
      <c r="Z6230" s="9"/>
      <c r="AA6230" s="9"/>
    </row>
    <row r="6231" spans="1:27">
      <c r="A6231" s="39">
        <v>16</v>
      </c>
      <c r="B6231" s="39">
        <v>9</v>
      </c>
      <c r="C6231" s="41">
        <v>39707</v>
      </c>
      <c r="D6231" s="17">
        <v>0.33333333333330017</v>
      </c>
      <c r="E6231" s="18">
        <v>0.26780543000879092</v>
      </c>
      <c r="F6231" s="4">
        <v>19.830867775899446</v>
      </c>
      <c r="G6231" s="4">
        <v>52.799493855557607</v>
      </c>
      <c r="H6231" s="4">
        <v>32.968626079658151</v>
      </c>
      <c r="I6231" s="19">
        <v>0.80961751125022019</v>
      </c>
      <c r="J6231" s="19">
        <v>0.79425983250000998</v>
      </c>
      <c r="K6231" s="20">
        <v>1.7856284983664732</v>
      </c>
      <c r="L6231" s="20">
        <v>2.4825831010598245</v>
      </c>
      <c r="M6231" s="20">
        <v>0.6969546026933513</v>
      </c>
      <c r="N6231" s="21">
        <v>18.1875</v>
      </c>
      <c r="O6231" s="21">
        <f t="shared" si="99"/>
        <v>23.643750000000001</v>
      </c>
      <c r="P6231" s="21">
        <v>11.125</v>
      </c>
      <c r="Q6231" s="19">
        <v>8.3154991511890053</v>
      </c>
      <c r="R6231" s="4"/>
      <c r="S6231" s="4"/>
      <c r="T6231" s="29">
        <v>229.45000000000002</v>
      </c>
      <c r="U6231" s="4"/>
      <c r="V6231" s="9"/>
      <c r="W6231" s="9"/>
      <c r="X6231" s="9"/>
      <c r="Y6231" s="9"/>
      <c r="Z6231" s="9"/>
      <c r="AA6231" s="9"/>
    </row>
    <row r="6232" spans="1:27">
      <c r="A6232" s="39">
        <v>16</v>
      </c>
      <c r="B6232" s="39">
        <v>9</v>
      </c>
      <c r="C6232" s="41">
        <v>39707</v>
      </c>
      <c r="D6232" s="17">
        <v>0.375</v>
      </c>
      <c r="E6232" s="18">
        <v>0.20855123069003184</v>
      </c>
      <c r="F6232" s="4">
        <v>18.654991628511986</v>
      </c>
      <c r="G6232" s="4">
        <v>49.350289515870429</v>
      </c>
      <c r="H6232" s="4">
        <v>30.695297887358439</v>
      </c>
      <c r="I6232" s="19">
        <v>0.80982476925022051</v>
      </c>
      <c r="J6232" s="19">
        <v>0.66201829950000834</v>
      </c>
      <c r="K6232" s="20">
        <v>1.7301228247187168</v>
      </c>
      <c r="L6232" s="20">
        <v>2.4079694764623358</v>
      </c>
      <c r="M6232" s="20">
        <v>0.6778466517436188</v>
      </c>
      <c r="N6232" s="21">
        <v>19.5625</v>
      </c>
      <c r="O6232" s="21">
        <f t="shared" si="99"/>
        <v>25.431250000000002</v>
      </c>
      <c r="P6232" s="21">
        <v>11.5625</v>
      </c>
      <c r="Q6232" s="19">
        <v>11.044686447502002</v>
      </c>
      <c r="R6232" s="4"/>
      <c r="S6232" s="4"/>
      <c r="T6232" s="29">
        <v>248.10000000000002</v>
      </c>
      <c r="U6232" s="4"/>
      <c r="V6232" s="9"/>
      <c r="W6232" s="9"/>
      <c r="X6232" s="9"/>
      <c r="Y6232" s="9"/>
      <c r="Z6232" s="9"/>
      <c r="AA6232" s="9"/>
    </row>
    <row r="6233" spans="1:27">
      <c r="A6233" s="39">
        <v>16</v>
      </c>
      <c r="B6233" s="39">
        <v>9</v>
      </c>
      <c r="C6233" s="41">
        <v>39707</v>
      </c>
      <c r="D6233" s="17">
        <v>0.41666666666669983</v>
      </c>
      <c r="E6233" s="18">
        <v>0.17299866861877639</v>
      </c>
      <c r="F6233" s="4">
        <v>15.131282464799586</v>
      </c>
      <c r="G6233" s="4">
        <v>42.319207621933579</v>
      </c>
      <c r="H6233" s="4">
        <v>27.187925157133993</v>
      </c>
      <c r="I6233" s="19">
        <v>0.9450460008752577</v>
      </c>
      <c r="J6233" s="19">
        <v>0.46351396575000592</v>
      </c>
      <c r="K6233" s="20">
        <v>1.734325576511718</v>
      </c>
      <c r="L6233" s="20">
        <v>2.4145189550690835</v>
      </c>
      <c r="M6233" s="20">
        <v>0.68019337855736506</v>
      </c>
      <c r="N6233" s="21">
        <v>20.25</v>
      </c>
      <c r="O6233" s="21">
        <f t="shared" si="99"/>
        <v>26.324999999999999</v>
      </c>
      <c r="P6233" s="21">
        <v>11.9375</v>
      </c>
      <c r="Q6233" s="19">
        <v>14.164023766315074</v>
      </c>
      <c r="R6233" s="4"/>
      <c r="S6233" s="4"/>
      <c r="T6233" s="29">
        <v>236.7</v>
      </c>
      <c r="U6233" s="4"/>
      <c r="V6233" s="9"/>
      <c r="W6233" s="9"/>
      <c r="X6233" s="9"/>
      <c r="Y6233" s="9"/>
      <c r="Z6233" s="9"/>
      <c r="AA6233" s="9"/>
    </row>
    <row r="6234" spans="1:27">
      <c r="A6234" s="39">
        <v>16</v>
      </c>
      <c r="B6234" s="39">
        <v>9</v>
      </c>
      <c r="C6234" s="41">
        <v>39707</v>
      </c>
      <c r="D6234" s="17">
        <v>0.45833333333330017</v>
      </c>
      <c r="E6234" s="18">
        <v>0.16114552067502455</v>
      </c>
      <c r="F6234" s="4">
        <v>14.8689895077746</v>
      </c>
      <c r="G6234" s="4">
        <v>41.921228978933613</v>
      </c>
      <c r="H6234" s="4">
        <v>27.052239471159012</v>
      </c>
      <c r="I6234" s="19">
        <v>1.0127926297502765</v>
      </c>
      <c r="J6234" s="19">
        <v>0.46360750050000599</v>
      </c>
      <c r="K6234" s="20">
        <v>1.754758534137971</v>
      </c>
      <c r="L6234" s="20">
        <v>2.4082732473290824</v>
      </c>
      <c r="M6234" s="20">
        <v>0.65351471319111143</v>
      </c>
      <c r="N6234" s="21">
        <v>21.4375</v>
      </c>
      <c r="O6234" s="21">
        <f t="shared" si="99"/>
        <v>27.868750000000002</v>
      </c>
      <c r="P6234" s="21">
        <v>11.75</v>
      </c>
      <c r="Q6234" s="19">
        <v>15.789297062502875</v>
      </c>
      <c r="R6234" s="4"/>
      <c r="S6234" s="4"/>
      <c r="T6234" s="29">
        <v>236.22499999999999</v>
      </c>
      <c r="U6234" s="4"/>
      <c r="V6234" s="9"/>
      <c r="W6234" s="9"/>
      <c r="X6234" s="9"/>
      <c r="Y6234" s="9"/>
      <c r="Z6234" s="9"/>
      <c r="AA6234" s="9"/>
    </row>
    <row r="6235" spans="1:27">
      <c r="A6235" s="39">
        <v>16</v>
      </c>
      <c r="B6235" s="39">
        <v>9</v>
      </c>
      <c r="C6235" s="41">
        <v>39707</v>
      </c>
      <c r="D6235" s="17">
        <v>0.5</v>
      </c>
      <c r="E6235" s="18">
        <v>0.16588117249252526</v>
      </c>
      <c r="F6235" s="4">
        <v>17.215075450649543</v>
      </c>
      <c r="G6235" s="4">
        <v>45.635776643745778</v>
      </c>
      <c r="H6235" s="4">
        <v>28.420701193096235</v>
      </c>
      <c r="I6235" s="19">
        <v>0.81044654325022147</v>
      </c>
      <c r="J6235" s="19">
        <v>0.72867602475000937</v>
      </c>
      <c r="K6235" s="20">
        <v>1.7535334205992217</v>
      </c>
      <c r="L6235" s="20">
        <v>2.3893912352813347</v>
      </c>
      <c r="M6235" s="20">
        <v>0.63585781468211278</v>
      </c>
      <c r="N6235" s="21">
        <v>19.5</v>
      </c>
      <c r="O6235" s="21">
        <f t="shared" ref="O6235:O6298" si="100">N6235*1.3</f>
        <v>25.35</v>
      </c>
      <c r="P6235" s="21">
        <v>11.625</v>
      </c>
      <c r="Q6235" s="19">
        <v>14.555625076252657</v>
      </c>
      <c r="R6235" s="4"/>
      <c r="S6235" s="4"/>
      <c r="T6235" s="29">
        <v>244.6</v>
      </c>
      <c r="U6235" s="4"/>
      <c r="V6235" s="9"/>
      <c r="W6235" s="9"/>
      <c r="X6235" s="9"/>
      <c r="Y6235" s="9"/>
      <c r="Z6235" s="9"/>
      <c r="AA6235" s="9"/>
    </row>
    <row r="6236" spans="1:27">
      <c r="A6236" s="39">
        <v>16</v>
      </c>
      <c r="B6236" s="39">
        <v>9</v>
      </c>
      <c r="C6236" s="41">
        <v>39707</v>
      </c>
      <c r="D6236" s="17">
        <v>0.54166666666669983</v>
      </c>
      <c r="E6236" s="18">
        <v>0.13981074645627128</v>
      </c>
      <c r="F6236" s="4">
        <v>14.344549441774623</v>
      </c>
      <c r="G6236" s="4">
        <v>42.053906455433605</v>
      </c>
      <c r="H6236" s="4">
        <v>27.709357013658988</v>
      </c>
      <c r="I6236" s="19">
        <v>0.81065380125022179</v>
      </c>
      <c r="J6236" s="19">
        <v>0.79509125250001034</v>
      </c>
      <c r="K6236" s="20">
        <v>1.73608382160172</v>
      </c>
      <c r="L6236" s="20">
        <v>2.3537137781695892</v>
      </c>
      <c r="M6236" s="20">
        <v>0.6176299565678689</v>
      </c>
      <c r="N6236" s="21">
        <v>16.75</v>
      </c>
      <c r="O6236" s="21">
        <f t="shared" si="100"/>
        <v>21.775000000000002</v>
      </c>
      <c r="P6236" s="21">
        <v>10.4375</v>
      </c>
      <c r="Q6236" s="19">
        <v>17.675744385190733</v>
      </c>
      <c r="R6236" s="4"/>
      <c r="S6236" s="4"/>
      <c r="T6236" s="29">
        <v>251.27500000000001</v>
      </c>
      <c r="U6236" s="4"/>
      <c r="V6236" s="9"/>
      <c r="W6236" s="9"/>
      <c r="X6236" s="9"/>
      <c r="Y6236" s="9"/>
      <c r="Z6236" s="9"/>
      <c r="AA6236" s="9"/>
    </row>
    <row r="6237" spans="1:27">
      <c r="A6237" s="39">
        <v>16</v>
      </c>
      <c r="B6237" s="39">
        <v>9</v>
      </c>
      <c r="C6237" s="41">
        <v>39707</v>
      </c>
      <c r="D6237" s="17">
        <v>0.58333333333330017</v>
      </c>
      <c r="E6237" s="18">
        <v>0.15165542672002308</v>
      </c>
      <c r="F6237" s="4">
        <v>14.082386817049635</v>
      </c>
      <c r="G6237" s="4">
        <v>42.18657639624611</v>
      </c>
      <c r="H6237" s="4">
        <v>28.104189579196468</v>
      </c>
      <c r="I6237" s="19">
        <v>0.81086105925022212</v>
      </c>
      <c r="J6237" s="19">
        <v>0.33135211050000435</v>
      </c>
      <c r="K6237" s="20">
        <v>1.6862024128102142</v>
      </c>
      <c r="L6237" s="20">
        <v>2.3096742100173451</v>
      </c>
      <c r="M6237" s="20">
        <v>0.62347179720713086</v>
      </c>
      <c r="N6237" s="21">
        <v>17.3125</v>
      </c>
      <c r="O6237" s="21">
        <f t="shared" si="100"/>
        <v>22.506250000000001</v>
      </c>
      <c r="P6237" s="21">
        <v>9.875</v>
      </c>
      <c r="Q6237" s="19">
        <v>17.546827185440716</v>
      </c>
      <c r="R6237" s="4"/>
      <c r="S6237" s="4"/>
      <c r="T6237" s="29">
        <v>248.82499999999999</v>
      </c>
      <c r="U6237" s="4"/>
      <c r="V6237" s="9"/>
      <c r="W6237" s="9"/>
      <c r="X6237" s="9"/>
      <c r="Y6237" s="9"/>
      <c r="Z6237" s="9"/>
      <c r="AA6237" s="9"/>
    </row>
    <row r="6238" spans="1:27">
      <c r="A6238" s="39">
        <v>16</v>
      </c>
      <c r="B6238" s="39">
        <v>9</v>
      </c>
      <c r="C6238" s="41">
        <v>39707</v>
      </c>
      <c r="D6238" s="17">
        <v>0.625</v>
      </c>
      <c r="E6238" s="18">
        <v>0.18482564888252812</v>
      </c>
      <c r="F6238" s="4">
        <v>17.99234076302454</v>
      </c>
      <c r="G6238" s="4">
        <v>49.217681691432951</v>
      </c>
      <c r="H6238" s="4">
        <v>31.225340928408414</v>
      </c>
      <c r="I6238" s="19">
        <v>0.74348576762520391</v>
      </c>
      <c r="J6238" s="19">
        <v>0.66285318375000879</v>
      </c>
      <c r="K6238" s="20">
        <v>1.7228131395034696</v>
      </c>
      <c r="L6238" s="20">
        <v>2.3372111465903385</v>
      </c>
      <c r="M6238" s="20">
        <v>0.61439800708686909</v>
      </c>
      <c r="N6238" s="21">
        <v>20</v>
      </c>
      <c r="O6238" s="21">
        <f t="shared" si="100"/>
        <v>26</v>
      </c>
      <c r="P6238" s="21">
        <v>11.875</v>
      </c>
      <c r="Q6238" s="19">
        <v>13.193360249564922</v>
      </c>
      <c r="R6238" s="4"/>
      <c r="S6238" s="4"/>
      <c r="T6238" s="29">
        <v>241.3</v>
      </c>
      <c r="U6238" s="4"/>
      <c r="V6238" s="9"/>
      <c r="W6238" s="9"/>
      <c r="X6238" s="9"/>
      <c r="Y6238" s="9"/>
      <c r="Z6238" s="9"/>
      <c r="AA6238" s="9"/>
    </row>
    <row r="6239" spans="1:27">
      <c r="A6239" s="39">
        <v>16</v>
      </c>
      <c r="B6239" s="39">
        <v>9</v>
      </c>
      <c r="C6239" s="41">
        <v>39707</v>
      </c>
      <c r="D6239" s="17">
        <v>0.66666666666669983</v>
      </c>
      <c r="E6239" s="18">
        <v>0.26538430586004047</v>
      </c>
      <c r="F6239" s="4">
        <v>23.466193743599408</v>
      </c>
      <c r="G6239" s="4">
        <v>56.514113518619787</v>
      </c>
      <c r="H6239" s="4">
        <v>33.047919775020375</v>
      </c>
      <c r="I6239" s="19">
        <v>0.54085038350014847</v>
      </c>
      <c r="J6239" s="19">
        <v>0.99449629125001315</v>
      </c>
      <c r="K6239" s="20">
        <v>1.7755816139529772</v>
      </c>
      <c r="L6239" s="20">
        <v>2.3939387701310775</v>
      </c>
      <c r="M6239" s="20">
        <v>0.61835715617810028</v>
      </c>
      <c r="N6239" s="21">
        <v>27.9375</v>
      </c>
      <c r="O6239" s="21">
        <f t="shared" si="100"/>
        <v>36.318750000000001</v>
      </c>
      <c r="P6239" s="21">
        <v>13.25</v>
      </c>
      <c r="Q6239" s="19">
        <v>6.3046168628761592</v>
      </c>
      <c r="R6239" s="4"/>
      <c r="S6239" s="4"/>
      <c r="T6239" s="29">
        <v>223.07499999999999</v>
      </c>
      <c r="U6239" s="4"/>
      <c r="V6239" s="9"/>
      <c r="W6239" s="9"/>
      <c r="X6239" s="9"/>
      <c r="Y6239" s="9"/>
      <c r="Z6239" s="9"/>
      <c r="AA6239" s="9"/>
    </row>
    <row r="6240" spans="1:27">
      <c r="A6240" s="39">
        <v>16</v>
      </c>
      <c r="B6240" s="39">
        <v>9</v>
      </c>
      <c r="C6240" s="41">
        <v>39707</v>
      </c>
      <c r="D6240" s="17">
        <v>0.70833333333330017</v>
      </c>
      <c r="E6240" s="18">
        <v>0.33172256954505042</v>
      </c>
      <c r="F6240" s="4">
        <v>23.072870676186923</v>
      </c>
      <c r="G6240" s="4">
        <v>56.64678610268227</v>
      </c>
      <c r="H6240" s="4">
        <v>33.573915426495347</v>
      </c>
      <c r="I6240" s="19">
        <v>0.67623137650018594</v>
      </c>
      <c r="J6240" s="19">
        <v>0.99468336075001329</v>
      </c>
      <c r="K6240" s="20">
        <v>1.6772469832034651</v>
      </c>
      <c r="L6240" s="20">
        <v>2.3333913881923363</v>
      </c>
      <c r="M6240" s="20">
        <v>0.65614440498887117</v>
      </c>
      <c r="N6240" s="21">
        <v>22.8125</v>
      </c>
      <c r="O6240" s="21">
        <f t="shared" si="100"/>
        <v>29.65625</v>
      </c>
      <c r="P6240" s="21">
        <v>14.75</v>
      </c>
      <c r="Q6240" s="19">
        <v>4.2249916879382798</v>
      </c>
      <c r="R6240" s="4"/>
      <c r="S6240" s="4"/>
      <c r="T6240" s="29">
        <v>242.5</v>
      </c>
      <c r="U6240" s="4"/>
      <c r="V6240" s="9"/>
      <c r="W6240" s="9"/>
      <c r="X6240" s="9"/>
      <c r="Y6240" s="9"/>
      <c r="Z6240" s="9"/>
      <c r="AA6240" s="9"/>
    </row>
    <row r="6241" spans="1:27">
      <c r="A6241" s="39">
        <v>16</v>
      </c>
      <c r="B6241" s="39">
        <v>9</v>
      </c>
      <c r="C6241" s="41">
        <v>39707</v>
      </c>
      <c r="D6241" s="17">
        <v>0.75</v>
      </c>
      <c r="E6241" s="18">
        <v>0.36725573241630588</v>
      </c>
      <c r="F6241" s="4">
        <v>39.363588799674034</v>
      </c>
      <c r="G6241" s="4">
        <v>73.760231301618205</v>
      </c>
      <c r="H6241" s="4">
        <v>34.396642501944164</v>
      </c>
      <c r="I6241" s="19">
        <v>0.94695450162526063</v>
      </c>
      <c r="J6241" s="19">
        <v>1.4591742450000196</v>
      </c>
      <c r="K6241" s="20">
        <v>1.751502870978725</v>
      </c>
      <c r="L6241" s="20">
        <v>2.3896971525260748</v>
      </c>
      <c r="M6241" s="20">
        <v>0.63819428154734981</v>
      </c>
      <c r="N6241" s="21">
        <v>21.6875</v>
      </c>
      <c r="O6241" s="21">
        <f t="shared" si="100"/>
        <v>28.193750000000001</v>
      </c>
      <c r="P6241" s="21">
        <v>14.875</v>
      </c>
      <c r="Q6241" s="19">
        <v>2.4701475736879566</v>
      </c>
      <c r="R6241" s="4"/>
      <c r="S6241" s="4"/>
      <c r="T6241" s="29">
        <v>235.8</v>
      </c>
      <c r="U6241" s="4"/>
      <c r="V6241" s="9"/>
      <c r="W6241" s="9"/>
      <c r="X6241" s="9"/>
      <c r="Y6241" s="9"/>
      <c r="Z6241" s="9"/>
      <c r="AA6241" s="9"/>
    </row>
    <row r="6242" spans="1:27">
      <c r="A6242" s="39">
        <v>16</v>
      </c>
      <c r="B6242" s="39">
        <v>9</v>
      </c>
      <c r="C6242" s="41">
        <v>39707</v>
      </c>
      <c r="D6242" s="17">
        <v>0.79166666666669983</v>
      </c>
      <c r="E6242" s="18">
        <v>0.41700264754006344</v>
      </c>
      <c r="F6242" s="4">
        <v>74.548516485298194</v>
      </c>
      <c r="G6242" s="4">
        <v>114.88556238280191</v>
      </c>
      <c r="H6242" s="4">
        <v>40.337045897503721</v>
      </c>
      <c r="I6242" s="19">
        <v>1.9621133268755406</v>
      </c>
      <c r="J6242" s="19">
        <v>3.2507502682500435</v>
      </c>
      <c r="K6242" s="20">
        <v>1.8579655671509894</v>
      </c>
      <c r="L6242" s="20">
        <v>2.4664315483440595</v>
      </c>
      <c r="M6242" s="20">
        <v>0.60846598119306983</v>
      </c>
      <c r="N6242" s="21">
        <v>25.0625</v>
      </c>
      <c r="O6242" s="21">
        <f t="shared" si="100"/>
        <v>32.581250000000004</v>
      </c>
      <c r="P6242" s="21">
        <v>17.75</v>
      </c>
      <c r="Q6242" s="19">
        <v>1.8852253406253492</v>
      </c>
      <c r="R6242" s="4"/>
      <c r="S6242" s="4"/>
      <c r="T6242" s="29">
        <v>197.17499999999998</v>
      </c>
      <c r="U6242" s="4"/>
      <c r="V6242" s="9"/>
      <c r="W6242" s="9"/>
      <c r="X6242" s="9"/>
      <c r="Y6242" s="9"/>
      <c r="Z6242" s="9"/>
      <c r="AA6242" s="9"/>
    </row>
    <row r="6243" spans="1:27">
      <c r="A6243" s="39">
        <v>16</v>
      </c>
      <c r="B6243" s="39">
        <v>9</v>
      </c>
      <c r="C6243" s="41">
        <v>39707</v>
      </c>
      <c r="D6243" s="17">
        <v>0.83333333333330017</v>
      </c>
      <c r="E6243" s="18">
        <v>0.2795748357125426</v>
      </c>
      <c r="F6243" s="4">
        <v>35.186060335374158</v>
      </c>
      <c r="G6243" s="4">
        <v>65.667855519868965</v>
      </c>
      <c r="H6243" s="4">
        <v>30.4817951844948</v>
      </c>
      <c r="I6243" s="19">
        <v>1.1504577786253174</v>
      </c>
      <c r="J6243" s="19">
        <v>1.9242540517500264</v>
      </c>
      <c r="K6243" s="20">
        <v>1.8674255264364914</v>
      </c>
      <c r="L6243" s="20">
        <v>2.4351049861735632</v>
      </c>
      <c r="M6243" s="20">
        <v>0.56767945973707179</v>
      </c>
      <c r="N6243" s="21">
        <v>18</v>
      </c>
      <c r="O6243" s="21">
        <f t="shared" si="100"/>
        <v>23.400000000000002</v>
      </c>
      <c r="P6243" s="21">
        <v>14.25</v>
      </c>
      <c r="Q6243" s="19">
        <v>4.4208134115633202</v>
      </c>
      <c r="R6243" s="4"/>
      <c r="S6243" s="4"/>
      <c r="T6243" s="29">
        <v>164.82499999999999</v>
      </c>
      <c r="U6243" s="4"/>
      <c r="V6243" s="9"/>
      <c r="W6243" s="9"/>
      <c r="X6243" s="9"/>
      <c r="Y6243" s="9"/>
      <c r="Z6243" s="9"/>
      <c r="AA6243" s="9"/>
    </row>
    <row r="6244" spans="1:27">
      <c r="A6244" s="39">
        <v>16</v>
      </c>
      <c r="B6244" s="39">
        <v>9</v>
      </c>
      <c r="C6244" s="41">
        <v>39707</v>
      </c>
      <c r="D6244" s="17">
        <v>0.875</v>
      </c>
      <c r="E6244" s="18">
        <v>0.25824507413378933</v>
      </c>
      <c r="F6244" s="4">
        <v>23.585348098936944</v>
      </c>
      <c r="G6244" s="4">
        <v>50.942345980682809</v>
      </c>
      <c r="H6244" s="4">
        <v>27.356997881745869</v>
      </c>
      <c r="I6244" s="19">
        <v>0.67691791862518702</v>
      </c>
      <c r="J6244" s="19">
        <v>1.1282620942500154</v>
      </c>
      <c r="K6244" s="20">
        <v>1.8714757349094928</v>
      </c>
      <c r="L6244" s="20">
        <v>2.4492988672998091</v>
      </c>
      <c r="M6244" s="20">
        <v>0.57782313239031646</v>
      </c>
      <c r="N6244" s="21">
        <v>17.6875</v>
      </c>
      <c r="O6244" s="21">
        <f t="shared" si="100"/>
        <v>22.993750000000002</v>
      </c>
      <c r="P6244" s="21">
        <v>13.25</v>
      </c>
      <c r="Q6244" s="19">
        <v>5.2012673067509674</v>
      </c>
      <c r="R6244" s="4"/>
      <c r="S6244" s="4"/>
      <c r="T6244" s="29">
        <v>174.95</v>
      </c>
      <c r="U6244" s="4"/>
      <c r="V6244" s="9"/>
      <c r="W6244" s="9"/>
      <c r="X6244" s="9"/>
      <c r="Y6244" s="9"/>
      <c r="Z6244" s="9"/>
      <c r="AA6244" s="9"/>
    </row>
    <row r="6245" spans="1:27">
      <c r="A6245" s="39">
        <v>16</v>
      </c>
      <c r="B6245" s="39">
        <v>9</v>
      </c>
      <c r="C6245" s="41">
        <v>39707</v>
      </c>
      <c r="D6245" s="17">
        <v>0.91666666666669983</v>
      </c>
      <c r="E6245" s="18">
        <v>0.22507057565128422</v>
      </c>
      <c r="F6245" s="4">
        <v>18.501615734974571</v>
      </c>
      <c r="G6245" s="4">
        <v>43.247937153433519</v>
      </c>
      <c r="H6245" s="4">
        <v>24.746321418458951</v>
      </c>
      <c r="I6245" s="19">
        <v>0.40625956162511234</v>
      </c>
      <c r="J6245" s="19">
        <v>0.86296492950001191</v>
      </c>
      <c r="K6245" s="20">
        <v>1.8379084307772391</v>
      </c>
      <c r="L6245" s="20">
        <v>2.401623373381816</v>
      </c>
      <c r="M6245" s="20">
        <v>0.56371494260457711</v>
      </c>
      <c r="N6245" s="21">
        <v>16.5625</v>
      </c>
      <c r="O6245" s="21">
        <f t="shared" si="100"/>
        <v>21.53125</v>
      </c>
      <c r="P6245" s="21">
        <v>13.3125</v>
      </c>
      <c r="Q6245" s="19">
        <v>6.3719192413761867</v>
      </c>
      <c r="R6245" s="4"/>
      <c r="S6245" s="4"/>
      <c r="T6245" s="29">
        <v>181.7</v>
      </c>
      <c r="U6245" s="4"/>
      <c r="V6245" s="9"/>
      <c r="W6245" s="9"/>
      <c r="X6245" s="9"/>
      <c r="Y6245" s="9"/>
      <c r="Z6245" s="9"/>
      <c r="AA6245" s="9"/>
    </row>
    <row r="6246" spans="1:27">
      <c r="A6246" s="39">
        <v>16</v>
      </c>
      <c r="B6246" s="39">
        <v>9</v>
      </c>
      <c r="C6246" s="41">
        <v>39707</v>
      </c>
      <c r="D6246" s="17">
        <v>0.95833333333330017</v>
      </c>
      <c r="E6246" s="18">
        <v>0.21085063547878202</v>
      </c>
      <c r="F6246" s="4">
        <v>15.242877546737152</v>
      </c>
      <c r="G6246" s="4">
        <v>37.410799003059061</v>
      </c>
      <c r="H6246" s="4">
        <v>22.16792145632191</v>
      </c>
      <c r="I6246" s="19">
        <v>0.27090879375007498</v>
      </c>
      <c r="J6246" s="19">
        <v>0.46475416725000646</v>
      </c>
      <c r="K6246" s="20">
        <v>1.8580839715509923</v>
      </c>
      <c r="L6246" s="20">
        <v>2.4075647172875634</v>
      </c>
      <c r="M6246" s="20">
        <v>0.54948074573657113</v>
      </c>
      <c r="N6246" s="21">
        <v>15.6875</v>
      </c>
      <c r="O6246" s="21">
        <f t="shared" si="100"/>
        <v>20.393750000000001</v>
      </c>
      <c r="P6246" s="21">
        <v>11.625</v>
      </c>
      <c r="Q6246" s="19">
        <v>7.6077490500014209</v>
      </c>
      <c r="R6246" s="4"/>
      <c r="S6246" s="4"/>
      <c r="T6246" s="29">
        <v>189.47499999999999</v>
      </c>
      <c r="U6246" s="4"/>
      <c r="V6246" s="9"/>
      <c r="W6246" s="9"/>
      <c r="X6246" s="9"/>
      <c r="Y6246" s="9"/>
      <c r="Z6246" s="9"/>
      <c r="AA6246" s="9"/>
    </row>
    <row r="6247" spans="1:27">
      <c r="A6247" s="39">
        <v>17</v>
      </c>
      <c r="B6247" s="39">
        <v>9</v>
      </c>
      <c r="C6247" s="41">
        <v>39708</v>
      </c>
      <c r="D6247" s="17">
        <v>0</v>
      </c>
      <c r="E6247" s="18">
        <v>8.7654785663763279E-2</v>
      </c>
      <c r="F6247" s="4">
        <v>14.720221791987168</v>
      </c>
      <c r="G6247" s="4">
        <v>34.757557532934307</v>
      </c>
      <c r="H6247" s="4">
        <v>20.037335740947139</v>
      </c>
      <c r="I6247" s="19">
        <v>0.20324852237505636</v>
      </c>
      <c r="J6247" s="19">
        <v>0.1992456832500028</v>
      </c>
      <c r="K6247" s="20">
        <v>1.8245681507892386</v>
      </c>
      <c r="L6247" s="20">
        <v>2.368360908230069</v>
      </c>
      <c r="M6247" s="20">
        <v>0.54379275744083033</v>
      </c>
      <c r="N6247" s="21">
        <v>16.625</v>
      </c>
      <c r="O6247" s="21">
        <f t="shared" si="100"/>
        <v>21.612500000000001</v>
      </c>
      <c r="P6247" s="21">
        <v>12.25</v>
      </c>
      <c r="Q6247" s="19">
        <v>6.6977958721887525</v>
      </c>
      <c r="R6247" s="4"/>
      <c r="S6247" s="4"/>
      <c r="T6247" s="29">
        <v>225.9</v>
      </c>
      <c r="U6247" s="4"/>
      <c r="V6247" s="9"/>
      <c r="W6247" s="9"/>
      <c r="X6247" s="9"/>
      <c r="Y6247" s="9"/>
      <c r="Z6247" s="9"/>
      <c r="AA6247" s="9"/>
    </row>
    <row r="6248" spans="1:27">
      <c r="A6248" s="39">
        <v>17</v>
      </c>
      <c r="B6248" s="39">
        <v>9</v>
      </c>
      <c r="C6248" s="41">
        <v>39708</v>
      </c>
      <c r="D6248" s="17">
        <v>4.1666666666699825E-2</v>
      </c>
      <c r="E6248" s="18">
        <v>0.1160807184087676</v>
      </c>
      <c r="F6248" s="4">
        <v>14.32817101607468</v>
      </c>
      <c r="G6248" s="4">
        <v>34.492238676059337</v>
      </c>
      <c r="H6248" s="4">
        <v>20.164067659984653</v>
      </c>
      <c r="I6248" s="19">
        <v>0.33880223037509399</v>
      </c>
      <c r="J6248" s="19">
        <v>0.46496895075000655</v>
      </c>
      <c r="K6248" s="20">
        <v>1.914460278845501</v>
      </c>
      <c r="L6248" s="20">
        <v>2.4561126551653012</v>
      </c>
      <c r="M6248" s="20">
        <v>0.54165237631980023</v>
      </c>
      <c r="N6248" s="21">
        <v>19.5625</v>
      </c>
      <c r="O6248" s="21">
        <f t="shared" si="100"/>
        <v>25.431250000000002</v>
      </c>
      <c r="P6248" s="21">
        <v>13.25</v>
      </c>
      <c r="Q6248" s="19">
        <v>2.8614039456255362</v>
      </c>
      <c r="R6248" s="4"/>
      <c r="S6248" s="4"/>
      <c r="T6248" s="29">
        <v>255.52500000000001</v>
      </c>
      <c r="U6248" s="4"/>
      <c r="V6248" s="9"/>
      <c r="W6248" s="9"/>
      <c r="X6248" s="9"/>
      <c r="Y6248" s="9"/>
      <c r="Z6248" s="9"/>
      <c r="AA6248" s="9"/>
    </row>
    <row r="6249" spans="1:27">
      <c r="A6249" s="39">
        <v>17</v>
      </c>
      <c r="B6249" s="39">
        <v>9</v>
      </c>
      <c r="C6249" s="41">
        <v>39708</v>
      </c>
      <c r="D6249" s="17">
        <v>8.3333333333300175E-2</v>
      </c>
      <c r="E6249" s="18">
        <v>0.12792255251251938</v>
      </c>
      <c r="F6249" s="4">
        <v>13.6755216030372</v>
      </c>
      <c r="G6249" s="4">
        <v>34.094257686871877</v>
      </c>
      <c r="H6249" s="4">
        <v>20.418736083834673</v>
      </c>
      <c r="I6249" s="19">
        <v>0.33889722362509417</v>
      </c>
      <c r="J6249" s="19">
        <v>0.19932189675000284</v>
      </c>
      <c r="K6249" s="20">
        <v>1.8219653803917395</v>
      </c>
      <c r="L6249" s="20">
        <v>2.3597410022288172</v>
      </c>
      <c r="M6249" s="20">
        <v>0.53777562183707761</v>
      </c>
      <c r="N6249" s="21">
        <v>21.375</v>
      </c>
      <c r="O6249" s="21">
        <f t="shared" si="100"/>
        <v>27.787500000000001</v>
      </c>
      <c r="P6249" s="21">
        <v>15.9375</v>
      </c>
      <c r="Q6249" s="19">
        <v>3.1216862290005865</v>
      </c>
      <c r="R6249" s="4"/>
      <c r="S6249" s="4"/>
      <c r="T6249" s="29">
        <v>233</v>
      </c>
      <c r="U6249" s="4"/>
      <c r="V6249" s="9"/>
      <c r="W6249" s="9"/>
      <c r="X6249" s="9"/>
      <c r="Y6249" s="9"/>
      <c r="Z6249" s="9"/>
      <c r="AA6249" s="9"/>
    </row>
    <row r="6250" spans="1:27">
      <c r="A6250" s="39">
        <v>17</v>
      </c>
      <c r="B6250" s="39">
        <v>9</v>
      </c>
      <c r="C6250" s="41">
        <v>39708</v>
      </c>
      <c r="D6250" s="17">
        <v>0.125</v>
      </c>
      <c r="E6250" s="18">
        <v>0.13265738305002009</v>
      </c>
      <c r="F6250" s="4">
        <v>14.455635607112189</v>
      </c>
      <c r="G6250" s="4">
        <v>35.288226377621768</v>
      </c>
      <c r="H6250" s="4">
        <v>20.832590770509583</v>
      </c>
      <c r="I6250" s="19">
        <v>0.27118513775007541</v>
      </c>
      <c r="J6250" s="19">
        <v>0.33225281550000474</v>
      </c>
      <c r="K6250" s="20">
        <v>1.9010065447632507</v>
      </c>
      <c r="L6250" s="20">
        <v>2.4347359136543019</v>
      </c>
      <c r="M6250" s="20">
        <v>0.53372936889105116</v>
      </c>
      <c r="N6250" s="21">
        <v>21.0625</v>
      </c>
      <c r="O6250" s="21">
        <f t="shared" si="100"/>
        <v>27.381250000000001</v>
      </c>
      <c r="P6250" s="21">
        <v>14.75</v>
      </c>
      <c r="Q6250" s="19">
        <v>2.5365297908754774</v>
      </c>
      <c r="R6250" s="4"/>
      <c r="S6250" s="4"/>
      <c r="T6250" s="29">
        <v>228.05</v>
      </c>
      <c r="U6250" s="4"/>
      <c r="V6250" s="9"/>
      <c r="W6250" s="9"/>
      <c r="X6250" s="9"/>
      <c r="Y6250" s="9"/>
      <c r="Z6250" s="9"/>
      <c r="AA6250" s="9"/>
    </row>
    <row r="6251" spans="1:27">
      <c r="A6251" s="39">
        <v>17</v>
      </c>
      <c r="B6251" s="39">
        <v>9</v>
      </c>
      <c r="C6251" s="41">
        <v>39708</v>
      </c>
      <c r="D6251" s="17">
        <v>0.16666666666669983</v>
      </c>
      <c r="E6251" s="18">
        <v>0.13502294335877041</v>
      </c>
      <c r="F6251" s="4">
        <v>17.058689501612136</v>
      </c>
      <c r="G6251" s="4">
        <v>37.941483301059023</v>
      </c>
      <c r="H6251" s="4">
        <v>20.882793799446887</v>
      </c>
      <c r="I6251" s="19">
        <v>0.33906130287509439</v>
      </c>
      <c r="J6251" s="19">
        <v>0.26586530175000378</v>
      </c>
      <c r="K6251" s="20">
        <v>1.8461472734339939</v>
      </c>
      <c r="L6251" s="20">
        <v>2.3835998120825597</v>
      </c>
      <c r="M6251" s="20">
        <v>0.53745253864856546</v>
      </c>
      <c r="N6251" s="21">
        <v>20</v>
      </c>
      <c r="O6251" s="21">
        <f t="shared" si="100"/>
        <v>26</v>
      </c>
      <c r="P6251" s="21">
        <v>15.125</v>
      </c>
      <c r="Q6251" s="19">
        <v>2.0163366204378801</v>
      </c>
      <c r="R6251" s="4"/>
      <c r="S6251" s="4"/>
      <c r="T6251" s="29">
        <v>224.8</v>
      </c>
      <c r="U6251" s="4"/>
      <c r="V6251" s="9"/>
      <c r="W6251" s="9"/>
      <c r="X6251" s="9"/>
      <c r="Y6251" s="9"/>
      <c r="Z6251" s="9"/>
      <c r="AA6251" s="9"/>
    </row>
    <row r="6252" spans="1:27">
      <c r="A6252" s="39">
        <v>17</v>
      </c>
      <c r="B6252" s="39">
        <v>9</v>
      </c>
      <c r="C6252" s="41">
        <v>39708</v>
      </c>
      <c r="D6252" s="17">
        <v>0.20833333333330017</v>
      </c>
      <c r="E6252" s="18">
        <v>0.14686361634252218</v>
      </c>
      <c r="F6252" s="4">
        <v>19.921529007937085</v>
      </c>
      <c r="G6252" s="4">
        <v>42.054029578746153</v>
      </c>
      <c r="H6252" s="4">
        <v>22.132500570809068</v>
      </c>
      <c r="I6252" s="19">
        <v>0.61047528800017026</v>
      </c>
      <c r="J6252" s="19">
        <v>0.73126381950001051</v>
      </c>
      <c r="K6252" s="20">
        <v>1.9303598396805057</v>
      </c>
      <c r="L6252" s="20">
        <v>2.4619594540692931</v>
      </c>
      <c r="M6252" s="20">
        <v>0.53159961438878722</v>
      </c>
      <c r="N6252" s="21">
        <v>19.25</v>
      </c>
      <c r="O6252" s="21">
        <f t="shared" si="100"/>
        <v>25.025000000000002</v>
      </c>
      <c r="P6252" s="21">
        <v>13.9375</v>
      </c>
      <c r="Q6252" s="19">
        <v>1.8863630480628566</v>
      </c>
      <c r="R6252" s="4"/>
      <c r="S6252" s="4"/>
      <c r="T6252" s="29">
        <v>235.85</v>
      </c>
      <c r="U6252" s="4"/>
      <c r="V6252" s="9"/>
      <c r="W6252" s="9"/>
      <c r="X6252" s="9"/>
      <c r="Y6252" s="9"/>
      <c r="Z6252" s="9"/>
      <c r="AA6252" s="9"/>
    </row>
    <row r="6253" spans="1:27">
      <c r="A6253" s="39">
        <v>17</v>
      </c>
      <c r="B6253" s="39">
        <v>9</v>
      </c>
      <c r="C6253" s="41">
        <v>39708</v>
      </c>
      <c r="D6253" s="17">
        <v>0.25</v>
      </c>
      <c r="E6253" s="18">
        <v>0.43347396178131564</v>
      </c>
      <c r="F6253" s="4">
        <v>42.703439827399123</v>
      </c>
      <c r="G6253" s="4">
        <v>67.12726469943135</v>
      </c>
      <c r="H6253" s="4">
        <v>24.423824872032235</v>
      </c>
      <c r="I6253" s="19">
        <v>0.94988202087526519</v>
      </c>
      <c r="J6253" s="19">
        <v>1.6623414592500243</v>
      </c>
      <c r="K6253" s="20">
        <v>2.0999805304440291</v>
      </c>
      <c r="L6253" s="20">
        <v>2.6770428616180015</v>
      </c>
      <c r="M6253" s="20">
        <v>0.5770623311739721</v>
      </c>
      <c r="N6253" s="21">
        <v>22.375</v>
      </c>
      <c r="O6253" s="21">
        <f t="shared" si="100"/>
        <v>29.087500000000002</v>
      </c>
      <c r="P6253" s="21">
        <v>17.0625</v>
      </c>
      <c r="Q6253" s="19">
        <v>1.9515311226878693</v>
      </c>
      <c r="R6253" s="4"/>
      <c r="S6253" s="4"/>
      <c r="T6253" s="29">
        <v>214.39999999999998</v>
      </c>
      <c r="U6253" s="4"/>
      <c r="V6253" s="9"/>
      <c r="W6253" s="9"/>
      <c r="X6253" s="9"/>
      <c r="Y6253" s="9"/>
      <c r="Z6253" s="9"/>
      <c r="AA6253" s="9"/>
    </row>
    <row r="6254" spans="1:27">
      <c r="A6254" s="39">
        <v>17</v>
      </c>
      <c r="B6254" s="39">
        <v>9</v>
      </c>
      <c r="C6254" s="41">
        <v>39708</v>
      </c>
      <c r="D6254" s="17">
        <v>0.29166666666669983</v>
      </c>
      <c r="E6254" s="18">
        <v>0.41925218080881343</v>
      </c>
      <c r="F6254" s="4">
        <v>72.771257667661033</v>
      </c>
      <c r="G6254" s="4">
        <v>102.28286655042814</v>
      </c>
      <c r="H6254" s="4">
        <v>29.511608882767121</v>
      </c>
      <c r="I6254" s="19">
        <v>2.035965431000569</v>
      </c>
      <c r="J6254" s="19">
        <v>2.9263301220000426</v>
      </c>
      <c r="K6254" s="20">
        <v>2.1091678185450311</v>
      </c>
      <c r="L6254" s="20">
        <v>2.6697945534250009</v>
      </c>
      <c r="M6254" s="20">
        <v>0.5606267348799695</v>
      </c>
      <c r="N6254" s="21">
        <v>22.1875</v>
      </c>
      <c r="O6254" s="21">
        <f t="shared" si="100"/>
        <v>28.84375</v>
      </c>
      <c r="P6254" s="21">
        <v>21.1875</v>
      </c>
      <c r="Q6254" s="19">
        <v>2.0817565390003949</v>
      </c>
      <c r="R6254" s="4"/>
      <c r="S6254" s="4"/>
      <c r="T6254" s="29">
        <v>204.75</v>
      </c>
      <c r="U6254" s="4"/>
      <c r="V6254" s="9"/>
      <c r="W6254" s="9"/>
      <c r="X6254" s="9"/>
      <c r="Y6254" s="9"/>
      <c r="Z6254" s="9"/>
      <c r="AA6254" s="9"/>
    </row>
    <row r="6255" spans="1:27">
      <c r="A6255" s="39">
        <v>17</v>
      </c>
      <c r="B6255" s="39">
        <v>9</v>
      </c>
      <c r="C6255" s="41">
        <v>39708</v>
      </c>
      <c r="D6255" s="17">
        <v>0.33333333333330017</v>
      </c>
      <c r="E6255" s="18">
        <v>0.39555578276130982</v>
      </c>
      <c r="F6255" s="4">
        <v>73.93609901364853</v>
      </c>
      <c r="G6255" s="4">
        <v>102.9461978002406</v>
      </c>
      <c r="H6255" s="4">
        <v>29.010098786592067</v>
      </c>
      <c r="I6255" s="19">
        <v>1.9007010206255317</v>
      </c>
      <c r="J6255" s="19">
        <v>2.8603860322500423</v>
      </c>
      <c r="K6255" s="20">
        <v>2.0009708955035173</v>
      </c>
      <c r="L6255" s="20">
        <v>2.574392628795517</v>
      </c>
      <c r="M6255" s="20">
        <v>0.5734217332919993</v>
      </c>
      <c r="N6255" s="21">
        <v>29.125</v>
      </c>
      <c r="O6255" s="21">
        <f t="shared" si="100"/>
        <v>37.862500000000004</v>
      </c>
      <c r="P6255" s="21">
        <v>19.875</v>
      </c>
      <c r="Q6255" s="19">
        <v>2.2120005741254207</v>
      </c>
      <c r="R6255" s="4"/>
      <c r="S6255" s="4"/>
      <c r="T6255" s="29">
        <v>160.52500000000001</v>
      </c>
      <c r="U6255" s="4"/>
      <c r="V6255" s="9"/>
      <c r="W6255" s="9"/>
      <c r="X6255" s="9"/>
      <c r="Y6255" s="9"/>
      <c r="Z6255" s="9"/>
      <c r="AA6255" s="9"/>
    </row>
    <row r="6256" spans="1:27">
      <c r="A6256" s="39">
        <v>17</v>
      </c>
      <c r="B6256" s="39">
        <v>9</v>
      </c>
      <c r="C6256" s="41">
        <v>39708</v>
      </c>
      <c r="D6256" s="17">
        <v>0.375</v>
      </c>
      <c r="E6256" s="18">
        <v>0.35764983798130401</v>
      </c>
      <c r="F6256" s="4">
        <v>52.973944252711462</v>
      </c>
      <c r="G6256" s="4">
        <v>79.597589926930226</v>
      </c>
      <c r="H6256" s="4">
        <v>26.623645674218771</v>
      </c>
      <c r="I6256" s="19">
        <v>1.6974913591254754</v>
      </c>
      <c r="J6256" s="19">
        <v>1.9960146172500295</v>
      </c>
      <c r="K6256" s="20">
        <v>1.7809043856644884</v>
      </c>
      <c r="L6256" s="20">
        <v>2.3713507910973033</v>
      </c>
      <c r="M6256" s="20">
        <v>0.59044640543281457</v>
      </c>
      <c r="N6256" s="21">
        <v>26.25</v>
      </c>
      <c r="O6256" s="21">
        <f t="shared" si="100"/>
        <v>34.125</v>
      </c>
      <c r="P6256" s="21">
        <v>16.5</v>
      </c>
      <c r="Q6256" s="19">
        <v>3.188086085063107</v>
      </c>
      <c r="R6256" s="4"/>
      <c r="S6256" s="4"/>
      <c r="T6256" s="29">
        <v>201.875</v>
      </c>
      <c r="U6256" s="4"/>
      <c r="V6256" s="9"/>
      <c r="W6256" s="9"/>
      <c r="X6256" s="9"/>
      <c r="Y6256" s="9"/>
      <c r="Z6256" s="9"/>
      <c r="AA6256" s="9"/>
    </row>
    <row r="6257" spans="1:27">
      <c r="A6257" s="39">
        <v>17</v>
      </c>
      <c r="B6257" s="39">
        <v>9</v>
      </c>
      <c r="C6257" s="41">
        <v>39708</v>
      </c>
      <c r="D6257" s="17">
        <v>0.41666666666669983</v>
      </c>
      <c r="E6257" s="18">
        <v>0.18711046887127825</v>
      </c>
      <c r="F6257" s="4">
        <v>29.282530885136939</v>
      </c>
      <c r="G6257" s="4">
        <v>53.728383158182595</v>
      </c>
      <c r="H6257" s="4">
        <v>24.445852273045659</v>
      </c>
      <c r="I6257" s="19">
        <v>1.2225093288753428</v>
      </c>
      <c r="J6257" s="19">
        <v>0.86511969300001279</v>
      </c>
      <c r="K6257" s="20">
        <v>1.6677391340427241</v>
      </c>
      <c r="L6257" s="20">
        <v>2.2292579083553283</v>
      </c>
      <c r="M6257" s="20">
        <v>0.56151877431260422</v>
      </c>
      <c r="N6257" s="21">
        <v>19.875</v>
      </c>
      <c r="O6257" s="21">
        <f t="shared" si="100"/>
        <v>25.837500000000002</v>
      </c>
      <c r="P6257" s="21">
        <v>18.4375</v>
      </c>
      <c r="Q6257" s="19">
        <v>8.6538915437516515</v>
      </c>
      <c r="R6257" s="4"/>
      <c r="S6257" s="4"/>
      <c r="T6257" s="29">
        <v>228.49999999999997</v>
      </c>
      <c r="U6257" s="4"/>
      <c r="V6257" s="9"/>
      <c r="W6257" s="9"/>
      <c r="X6257" s="9"/>
      <c r="Y6257" s="9"/>
      <c r="Z6257" s="9"/>
      <c r="AA6257" s="9"/>
    </row>
    <row r="6258" spans="1:27">
      <c r="A6258" s="39">
        <v>17</v>
      </c>
      <c r="B6258" s="39">
        <v>9</v>
      </c>
      <c r="C6258" s="41">
        <v>39708</v>
      </c>
      <c r="D6258" s="17">
        <v>0.45833333333330017</v>
      </c>
      <c r="E6258" s="18">
        <v>0.13973721357627106</v>
      </c>
      <c r="F6258" s="4">
        <v>20.951259601287106</v>
      </c>
      <c r="G6258" s="4">
        <v>47.625908939495659</v>
      </c>
      <c r="H6258" s="4">
        <v>26.674649338208553</v>
      </c>
      <c r="I6258" s="19">
        <v>1.5624989748754388</v>
      </c>
      <c r="J6258" s="19">
        <v>0.59904307200000895</v>
      </c>
      <c r="K6258" s="20">
        <v>1.7091332305407301</v>
      </c>
      <c r="L6258" s="20">
        <v>2.2509537460350728</v>
      </c>
      <c r="M6258" s="20">
        <v>0.54182051549434262</v>
      </c>
      <c r="N6258" s="21">
        <v>15.875</v>
      </c>
      <c r="O6258" s="21">
        <f t="shared" si="100"/>
        <v>20.637499999999999</v>
      </c>
      <c r="P6258" s="21">
        <v>12.125</v>
      </c>
      <c r="Q6258" s="19">
        <v>14.120342781252702</v>
      </c>
      <c r="R6258" s="4"/>
      <c r="S6258" s="4"/>
      <c r="T6258" s="29">
        <v>222.375</v>
      </c>
      <c r="U6258" s="4"/>
      <c r="V6258" s="9"/>
      <c r="W6258" s="9"/>
      <c r="X6258" s="9"/>
      <c r="Y6258" s="9"/>
      <c r="Z6258" s="9"/>
      <c r="AA6258" s="9"/>
    </row>
    <row r="6259" spans="1:27">
      <c r="A6259" s="39">
        <v>17</v>
      </c>
      <c r="B6259" s="39">
        <v>9</v>
      </c>
      <c r="C6259" s="41">
        <v>39708</v>
      </c>
      <c r="D6259" s="17">
        <v>0.5</v>
      </c>
      <c r="E6259" s="18">
        <v>0.12078693158626827</v>
      </c>
      <c r="F6259" s="4">
        <v>19.257639985599646</v>
      </c>
      <c r="G6259" s="4">
        <v>48.156568672245612</v>
      </c>
      <c r="H6259" s="4">
        <v>28.89892868664597</v>
      </c>
      <c r="I6259" s="19">
        <v>1.970615222750554</v>
      </c>
      <c r="J6259" s="19">
        <v>0.79892617725001203</v>
      </c>
      <c r="K6259" s="20">
        <v>1.7504739368767366</v>
      </c>
      <c r="L6259" s="20">
        <v>2.264575103951818</v>
      </c>
      <c r="M6259" s="20">
        <v>0.51410116707508169</v>
      </c>
      <c r="N6259" s="21">
        <v>17.125</v>
      </c>
      <c r="O6259" s="21">
        <f t="shared" si="100"/>
        <v>22.262499999999999</v>
      </c>
      <c r="P6259" s="21">
        <v>11.875</v>
      </c>
      <c r="Q6259" s="19">
        <v>15.682955662878005</v>
      </c>
      <c r="R6259" s="4"/>
      <c r="S6259" s="4"/>
      <c r="T6259" s="29">
        <v>239.6</v>
      </c>
      <c r="U6259" s="4"/>
      <c r="V6259" s="9"/>
      <c r="W6259" s="9"/>
      <c r="X6259" s="9"/>
      <c r="Y6259" s="9"/>
      <c r="Z6259" s="9"/>
      <c r="AA6259" s="9"/>
    </row>
    <row r="6260" spans="1:27">
      <c r="A6260" s="39">
        <v>17</v>
      </c>
      <c r="B6260" s="39">
        <v>9</v>
      </c>
      <c r="C6260" s="41">
        <v>39708</v>
      </c>
      <c r="D6260" s="17">
        <v>0.54166666666669983</v>
      </c>
      <c r="E6260" s="18">
        <v>8.7627669263763197E-2</v>
      </c>
      <c r="F6260" s="4">
        <v>19.125669620762153</v>
      </c>
      <c r="G6260" s="4">
        <v>50.146518783807934</v>
      </c>
      <c r="H6260" s="4">
        <v>31.020849163045781</v>
      </c>
      <c r="I6260" s="19">
        <v>1.9031319842505356</v>
      </c>
      <c r="J6260" s="19">
        <v>0.33295605825000507</v>
      </c>
      <c r="K6260" s="20">
        <v>1.7704845401857399</v>
      </c>
      <c r="L6260" s="20">
        <v>2.2899452182343119</v>
      </c>
      <c r="M6260" s="20">
        <v>0.51946067804857199</v>
      </c>
      <c r="N6260" s="21">
        <v>17.5</v>
      </c>
      <c r="O6260" s="21">
        <f t="shared" si="100"/>
        <v>22.75</v>
      </c>
      <c r="P6260" s="21">
        <v>11.125</v>
      </c>
      <c r="Q6260" s="19">
        <v>17.375926252378335</v>
      </c>
      <c r="R6260" s="4"/>
      <c r="S6260" s="4"/>
      <c r="T6260" s="29">
        <v>258.07499999999999</v>
      </c>
      <c r="U6260" s="4"/>
      <c r="V6260" s="9"/>
      <c r="W6260" s="9"/>
      <c r="X6260" s="9"/>
      <c r="Y6260" s="9"/>
      <c r="Z6260" s="9"/>
      <c r="AA6260" s="9"/>
    </row>
    <row r="6261" spans="1:27">
      <c r="A6261" s="39">
        <v>17</v>
      </c>
      <c r="B6261" s="39">
        <v>9</v>
      </c>
      <c r="C6261" s="41">
        <v>39708</v>
      </c>
      <c r="D6261" s="17">
        <v>0.58333333333330017</v>
      </c>
      <c r="E6261" s="18">
        <v>7.8152499948761764E-2</v>
      </c>
      <c r="F6261" s="4">
        <v>20.815174459549628</v>
      </c>
      <c r="G6261" s="4">
        <v>52.003806502370267</v>
      </c>
      <c r="H6261" s="4">
        <v>31.188632042820643</v>
      </c>
      <c r="I6261" s="19">
        <v>2.2435447820006322</v>
      </c>
      <c r="J6261" s="19">
        <v>0.79924488825001216</v>
      </c>
      <c r="K6261" s="20">
        <v>1.7692193840254902</v>
      </c>
      <c r="L6261" s="20">
        <v>2.2796773370130619</v>
      </c>
      <c r="M6261" s="20">
        <v>0.51045795298757168</v>
      </c>
      <c r="N6261" s="21">
        <v>16.5</v>
      </c>
      <c r="O6261" s="21">
        <f t="shared" si="100"/>
        <v>21.45</v>
      </c>
      <c r="P6261" s="21">
        <v>10.75</v>
      </c>
      <c r="Q6261" s="19">
        <v>19.589786747878769</v>
      </c>
      <c r="R6261" s="4"/>
      <c r="S6261" s="4"/>
      <c r="T6261" s="29">
        <v>275.375</v>
      </c>
      <c r="U6261" s="4"/>
      <c r="V6261" s="9"/>
      <c r="W6261" s="9"/>
      <c r="X6261" s="9"/>
      <c r="Y6261" s="9"/>
      <c r="Z6261" s="9"/>
      <c r="AA6261" s="9"/>
    </row>
    <row r="6262" spans="1:27">
      <c r="A6262" s="39">
        <v>17</v>
      </c>
      <c r="B6262" s="39">
        <v>9</v>
      </c>
      <c r="C6262" s="41">
        <v>39708</v>
      </c>
      <c r="D6262" s="17">
        <v>0.625</v>
      </c>
      <c r="E6262" s="18">
        <v>5.2100510232507807E-2</v>
      </c>
      <c r="F6262" s="4">
        <v>17.691202574299687</v>
      </c>
      <c r="G6262" s="4">
        <v>49.350560073120512</v>
      </c>
      <c r="H6262" s="4">
        <v>31.659357498820825</v>
      </c>
      <c r="I6262" s="19">
        <v>2.3121118071256519</v>
      </c>
      <c r="J6262" s="19">
        <v>0.79941810075001229</v>
      </c>
      <c r="K6262" s="20">
        <v>1.6723901651652275</v>
      </c>
      <c r="L6262" s="20">
        <v>2.1789731502665797</v>
      </c>
      <c r="M6262" s="20">
        <v>0.50658298510135213</v>
      </c>
      <c r="N6262" s="21">
        <v>18.0625</v>
      </c>
      <c r="O6262" s="21">
        <f t="shared" si="100"/>
        <v>23.481249999999999</v>
      </c>
      <c r="P6262" s="21">
        <v>11.4375</v>
      </c>
      <c r="Q6262" s="19">
        <v>22.19441462650428</v>
      </c>
      <c r="R6262" s="4"/>
      <c r="S6262" s="4"/>
      <c r="T6262" s="29">
        <v>249.92499999999998</v>
      </c>
      <c r="U6262" s="4"/>
      <c r="V6262" s="9"/>
      <c r="W6262" s="9"/>
      <c r="X6262" s="9"/>
      <c r="Y6262" s="9"/>
      <c r="Z6262" s="9"/>
      <c r="AA6262" s="9"/>
    </row>
    <row r="6263" spans="1:27">
      <c r="A6263" s="39">
        <v>17</v>
      </c>
      <c r="B6263" s="39">
        <v>9</v>
      </c>
      <c r="C6263" s="41">
        <v>39708</v>
      </c>
      <c r="D6263" s="17">
        <v>0.66666666666669983</v>
      </c>
      <c r="E6263" s="18">
        <v>6.3939767216259602E-2</v>
      </c>
      <c r="F6263" s="4">
        <v>15.478291018462233</v>
      </c>
      <c r="G6263" s="4">
        <v>48.687255134558079</v>
      </c>
      <c r="H6263" s="4">
        <v>33.208964116095842</v>
      </c>
      <c r="I6263" s="19">
        <v>2.040602828750576</v>
      </c>
      <c r="J6263" s="19">
        <v>0.53305048275000821</v>
      </c>
      <c r="K6263" s="20">
        <v>1.6658811490529775</v>
      </c>
      <c r="L6263" s="20">
        <v>2.1768098816088282</v>
      </c>
      <c r="M6263" s="20">
        <v>0.51092873255585081</v>
      </c>
      <c r="N6263" s="21">
        <v>20.125</v>
      </c>
      <c r="O6263" s="21">
        <f t="shared" si="100"/>
        <v>26.162500000000001</v>
      </c>
      <c r="P6263" s="21">
        <v>12.5625</v>
      </c>
      <c r="Q6263" s="19">
        <v>19.071413321378682</v>
      </c>
      <c r="R6263" s="4"/>
      <c r="S6263" s="4"/>
      <c r="T6263" s="29">
        <v>254.65</v>
      </c>
      <c r="U6263" s="4"/>
      <c r="V6263" s="9"/>
      <c r="W6263" s="9"/>
      <c r="X6263" s="9"/>
      <c r="Y6263" s="9"/>
      <c r="Z6263" s="9"/>
      <c r="AA6263" s="9"/>
    </row>
    <row r="6264" spans="1:27">
      <c r="A6264" s="39">
        <v>17</v>
      </c>
      <c r="B6264" s="39">
        <v>9</v>
      </c>
      <c r="C6264" s="41">
        <v>39708</v>
      </c>
      <c r="D6264" s="17">
        <v>0.70833333333330017</v>
      </c>
      <c r="E6264" s="18">
        <v>9.7091524738764617E-2</v>
      </c>
      <c r="F6264" s="4">
        <v>14.566430076349755</v>
      </c>
      <c r="G6264" s="4">
        <v>49.085252486433049</v>
      </c>
      <c r="H6264" s="4">
        <v>34.518822410083288</v>
      </c>
      <c r="I6264" s="19">
        <v>1.6329140505004616</v>
      </c>
      <c r="J6264" s="19">
        <v>0.46652093475000717</v>
      </c>
      <c r="K6264" s="20">
        <v>1.6593854804812271</v>
      </c>
      <c r="L6264" s="20">
        <v>2.166832371010579</v>
      </c>
      <c r="M6264" s="20">
        <v>0.50744689052935166</v>
      </c>
      <c r="N6264" s="21">
        <v>21.8125</v>
      </c>
      <c r="O6264" s="21">
        <f t="shared" si="100"/>
        <v>28.356249999999999</v>
      </c>
      <c r="P6264" s="21">
        <v>13.6875</v>
      </c>
      <c r="Q6264" s="19">
        <v>17.054643568565801</v>
      </c>
      <c r="R6264" s="4"/>
      <c r="S6264" s="4"/>
      <c r="T6264" s="29">
        <v>220.17500000000001</v>
      </c>
      <c r="U6264" s="4"/>
      <c r="V6264" s="9"/>
      <c r="W6264" s="9"/>
      <c r="X6264" s="9"/>
      <c r="Y6264" s="9"/>
      <c r="Z6264" s="9"/>
      <c r="AA6264" s="9"/>
    </row>
    <row r="6265" spans="1:27">
      <c r="A6265" s="39">
        <v>17</v>
      </c>
      <c r="B6265" s="39">
        <v>9</v>
      </c>
      <c r="C6265" s="41">
        <v>39708</v>
      </c>
      <c r="D6265" s="17">
        <v>0.75</v>
      </c>
      <c r="E6265" s="18">
        <v>0.17523405604752637</v>
      </c>
      <c r="F6265" s="4">
        <v>15.865426404774738</v>
      </c>
      <c r="G6265" s="4">
        <v>52.401833408932745</v>
      </c>
      <c r="H6265" s="4">
        <v>36.536407004158008</v>
      </c>
      <c r="I6265" s="19">
        <v>1.2249964248753467</v>
      </c>
      <c r="J6265" s="19">
        <v>0.53326526625000836</v>
      </c>
      <c r="K6265" s="20">
        <v>1.6846694990104814</v>
      </c>
      <c r="L6265" s="20">
        <v>2.2075269018235693</v>
      </c>
      <c r="M6265" s="20">
        <v>0.5228574028130879</v>
      </c>
      <c r="N6265" s="21">
        <v>26.9375</v>
      </c>
      <c r="O6265" s="21">
        <f t="shared" si="100"/>
        <v>35.018750000000004</v>
      </c>
      <c r="P6265" s="21">
        <v>13.875</v>
      </c>
      <c r="Q6265" s="19">
        <v>10.480719197939532</v>
      </c>
      <c r="R6265" s="4"/>
      <c r="S6265" s="4"/>
      <c r="T6265" s="29">
        <v>224.32499999999999</v>
      </c>
      <c r="U6265" s="4"/>
      <c r="V6265" s="9"/>
      <c r="W6265" s="9"/>
      <c r="X6265" s="9"/>
      <c r="Y6265" s="9"/>
      <c r="Z6265" s="9"/>
      <c r="AA6265" s="9"/>
    </row>
    <row r="6266" spans="1:27">
      <c r="A6266" s="39">
        <v>17</v>
      </c>
      <c r="B6266" s="39">
        <v>9</v>
      </c>
      <c r="C6266" s="41">
        <v>39708</v>
      </c>
      <c r="D6266" s="17">
        <v>0.79166666666669983</v>
      </c>
      <c r="E6266" s="18">
        <v>0.23206150969753497</v>
      </c>
      <c r="F6266" s="4">
        <v>19.89490708408718</v>
      </c>
      <c r="G6266" s="4">
        <v>59.300313346932128</v>
      </c>
      <c r="H6266" s="4">
        <v>39.405406262844949</v>
      </c>
      <c r="I6266" s="19">
        <v>1.1572282066253279</v>
      </c>
      <c r="J6266" s="19">
        <v>0.7334047260000115</v>
      </c>
      <c r="K6266" s="20">
        <v>1.7046438732809848</v>
      </c>
      <c r="L6266" s="20">
        <v>2.2169261140375656</v>
      </c>
      <c r="M6266" s="20">
        <v>0.51228224075658091</v>
      </c>
      <c r="N6266" s="21">
        <v>22.4375</v>
      </c>
      <c r="O6266" s="21">
        <f t="shared" si="100"/>
        <v>29.168749999999999</v>
      </c>
      <c r="P6266" s="21">
        <v>14.875</v>
      </c>
      <c r="Q6266" s="19">
        <v>4.4920188811258726</v>
      </c>
      <c r="R6266" s="4"/>
      <c r="S6266" s="4"/>
      <c r="T6266" s="29">
        <v>222.10000000000002</v>
      </c>
      <c r="U6266" s="4"/>
      <c r="V6266" s="9"/>
      <c r="W6266" s="9"/>
      <c r="X6266" s="9"/>
      <c r="Y6266" s="9"/>
      <c r="Z6266" s="9"/>
      <c r="AA6266" s="9"/>
    </row>
    <row r="6267" spans="1:27">
      <c r="A6267" s="39">
        <v>17</v>
      </c>
      <c r="B6267" s="39">
        <v>9</v>
      </c>
      <c r="C6267" s="41">
        <v>39708</v>
      </c>
      <c r="D6267" s="17">
        <v>0.83333333333330017</v>
      </c>
      <c r="E6267" s="18">
        <v>0.3101972725262967</v>
      </c>
      <c r="F6267" s="4">
        <v>31.854931863936997</v>
      </c>
      <c r="G6267" s="4">
        <v>71.107323638806051</v>
      </c>
      <c r="H6267" s="4">
        <v>39.252391774869068</v>
      </c>
      <c r="I6267" s="19">
        <v>1.3617979987503863</v>
      </c>
      <c r="J6267" s="19">
        <v>1.4671212345000233</v>
      </c>
      <c r="K6267" s="20">
        <v>1.8356555198592535</v>
      </c>
      <c r="L6267" s="20">
        <v>2.3425034827600393</v>
      </c>
      <c r="M6267" s="20">
        <v>0.50684796290078604</v>
      </c>
      <c r="N6267" s="21">
        <v>21.8125</v>
      </c>
      <c r="O6267" s="21">
        <f t="shared" si="100"/>
        <v>28.356249999999999</v>
      </c>
      <c r="P6267" s="21">
        <v>15.4375</v>
      </c>
      <c r="Q6267" s="19">
        <v>2.3438134891879563</v>
      </c>
      <c r="R6267" s="4"/>
      <c r="S6267" s="4"/>
      <c r="T6267" s="29">
        <v>233.25</v>
      </c>
      <c r="U6267" s="4"/>
      <c r="V6267" s="9"/>
      <c r="W6267" s="9"/>
      <c r="X6267" s="9"/>
      <c r="Y6267" s="9"/>
      <c r="Z6267" s="9"/>
      <c r="AA6267" s="9"/>
    </row>
    <row r="6268" spans="1:27">
      <c r="A6268" s="39">
        <v>17</v>
      </c>
      <c r="B6268" s="39">
        <v>9</v>
      </c>
      <c r="C6268" s="41">
        <v>39708</v>
      </c>
      <c r="D6268" s="17">
        <v>0.875</v>
      </c>
      <c r="E6268" s="18">
        <v>0.26283256987128961</v>
      </c>
      <c r="F6268" s="4">
        <v>24.311420745762124</v>
      </c>
      <c r="G6268" s="4">
        <v>60.361638450557038</v>
      </c>
      <c r="H6268" s="4">
        <v>36.05021770479491</v>
      </c>
      <c r="I6268" s="19">
        <v>1.0897147430003093</v>
      </c>
      <c r="J6268" s="19">
        <v>1.0005136935000158</v>
      </c>
      <c r="K6268" s="20">
        <v>1.8290416302145029</v>
      </c>
      <c r="L6268" s="20">
        <v>2.3165194586017925</v>
      </c>
      <c r="M6268" s="20">
        <v>0.48747782838728937</v>
      </c>
      <c r="N6268" s="21">
        <v>19.6875</v>
      </c>
      <c r="O6268" s="21">
        <f t="shared" si="100"/>
        <v>25.59375</v>
      </c>
      <c r="P6268" s="21">
        <v>13.8125</v>
      </c>
      <c r="Q6268" s="19">
        <v>3.4508074328756728</v>
      </c>
      <c r="R6268" s="4"/>
      <c r="S6268" s="4"/>
      <c r="T6268" s="29">
        <v>239.1</v>
      </c>
      <c r="U6268" s="4"/>
      <c r="V6268" s="9"/>
      <c r="W6268" s="9"/>
      <c r="X6268" s="9"/>
      <c r="Y6268" s="9"/>
      <c r="Z6268" s="9"/>
      <c r="AA6268" s="9"/>
    </row>
    <row r="6269" spans="1:27">
      <c r="A6269" s="39">
        <v>17</v>
      </c>
      <c r="B6269" s="39">
        <v>9</v>
      </c>
      <c r="C6269" s="41">
        <v>39708</v>
      </c>
      <c r="D6269" s="17">
        <v>0.91666666666669983</v>
      </c>
      <c r="E6269" s="18">
        <v>0.25809070181378885</v>
      </c>
      <c r="F6269" s="4">
        <v>20.929242752037183</v>
      </c>
      <c r="G6269" s="4">
        <v>54.259152998057594</v>
      </c>
      <c r="H6269" s="4">
        <v>33.329910246020404</v>
      </c>
      <c r="I6269" s="19">
        <v>0.81749331525023239</v>
      </c>
      <c r="J6269" s="19">
        <v>0.80057862450001271</v>
      </c>
      <c r="K6269" s="20">
        <v>1.8858364782432617</v>
      </c>
      <c r="L6269" s="20">
        <v>2.3716864694947795</v>
      </c>
      <c r="M6269" s="20">
        <v>0.48584999125151807</v>
      </c>
      <c r="N6269" s="21">
        <v>16.125</v>
      </c>
      <c r="O6269" s="21">
        <f t="shared" si="100"/>
        <v>20.962500000000002</v>
      </c>
      <c r="P6269" s="21">
        <v>14.4375</v>
      </c>
      <c r="Q6269" s="19">
        <v>2.0836360591254071</v>
      </c>
      <c r="R6269" s="4"/>
      <c r="S6269" s="4"/>
      <c r="T6269" s="29">
        <v>242.14999999999998</v>
      </c>
      <c r="U6269" s="4"/>
      <c r="V6269" s="9"/>
      <c r="W6269" s="9"/>
      <c r="X6269" s="9"/>
      <c r="Y6269" s="9"/>
      <c r="Z6269" s="9"/>
      <c r="AA6269" s="9"/>
    </row>
    <row r="6270" spans="1:27">
      <c r="A6270" s="39">
        <v>17</v>
      </c>
      <c r="B6270" s="39">
        <v>9</v>
      </c>
      <c r="C6270" s="41">
        <v>39708</v>
      </c>
      <c r="D6270" s="17">
        <v>0.95833333333330017</v>
      </c>
      <c r="E6270" s="18">
        <v>0.22967165082878457</v>
      </c>
      <c r="F6270" s="4">
        <v>17.027810055962249</v>
      </c>
      <c r="G6270" s="4">
        <v>47.626013275120698</v>
      </c>
      <c r="H6270" s="4">
        <v>30.598203219158446</v>
      </c>
      <c r="I6270" s="19">
        <v>0.61326895312517449</v>
      </c>
      <c r="J6270" s="19">
        <v>0.73401443400001176</v>
      </c>
      <c r="K6270" s="20">
        <v>2.0111266135987798</v>
      </c>
      <c r="L6270" s="20">
        <v>2.4955764013892532</v>
      </c>
      <c r="M6270" s="20">
        <v>0.48444978779047349</v>
      </c>
      <c r="N6270" s="21">
        <v>14.875</v>
      </c>
      <c r="O6270" s="21">
        <f t="shared" si="100"/>
        <v>19.337500000000002</v>
      </c>
      <c r="P6270" s="21">
        <v>13.625</v>
      </c>
      <c r="Q6270" s="19">
        <v>2.8000654667505485</v>
      </c>
      <c r="R6270" s="4"/>
      <c r="S6270" s="4"/>
      <c r="T6270" s="29">
        <v>223.5</v>
      </c>
      <c r="U6270" s="4"/>
      <c r="V6270" s="9"/>
      <c r="W6270" s="9"/>
      <c r="X6270" s="9"/>
      <c r="Y6270" s="9"/>
      <c r="Z6270" s="9"/>
      <c r="AA6270" s="9"/>
    </row>
    <row r="6271" spans="1:27">
      <c r="A6271" s="39">
        <v>18</v>
      </c>
      <c r="B6271" s="39">
        <v>9</v>
      </c>
      <c r="C6271" s="41">
        <v>39709</v>
      </c>
      <c r="D6271" s="17">
        <v>0</v>
      </c>
      <c r="E6271" s="18">
        <v>0.23676886983503559</v>
      </c>
      <c r="F6271" s="4">
        <v>51.987570472799248</v>
      </c>
      <c r="G6271" s="4">
        <v>79.597809819867805</v>
      </c>
      <c r="H6271" s="4">
        <v>27.610239347068557</v>
      </c>
      <c r="I6271" s="19">
        <v>1.4313797245004078</v>
      </c>
      <c r="J6271" s="19">
        <v>1.6686186802500269</v>
      </c>
      <c r="K6271" s="20">
        <v>2.2681653704473166</v>
      </c>
      <c r="L6271" s="20">
        <v>2.7186189397062064</v>
      </c>
      <c r="M6271" s="20">
        <v>0.45045356925889002</v>
      </c>
      <c r="N6271" s="21">
        <v>14.1875</v>
      </c>
      <c r="O6271" s="21">
        <f t="shared" si="100"/>
        <v>18.443750000000001</v>
      </c>
      <c r="P6271" s="21">
        <v>13</v>
      </c>
      <c r="Q6271" s="19">
        <v>2.1490060008754215</v>
      </c>
      <c r="R6271" s="4"/>
      <c r="S6271" s="4"/>
      <c r="T6271" s="29">
        <v>266.875</v>
      </c>
      <c r="U6271" s="4"/>
      <c r="V6271" s="9"/>
      <c r="W6271" s="9"/>
      <c r="X6271" s="9"/>
      <c r="Y6271" s="9"/>
      <c r="Z6271" s="9"/>
      <c r="AA6271" s="9"/>
    </row>
    <row r="6272" spans="1:27">
      <c r="A6272" s="39">
        <v>18</v>
      </c>
      <c r="B6272" s="39">
        <v>9</v>
      </c>
      <c r="C6272" s="41">
        <v>39709</v>
      </c>
      <c r="D6272" s="17">
        <v>4.1666666666699825E-2</v>
      </c>
      <c r="E6272" s="18">
        <v>0.31016027244629651</v>
      </c>
      <c r="F6272" s="4">
        <v>87.331862733098774</v>
      </c>
      <c r="G6272" s="4">
        <v>113.69222386467723</v>
      </c>
      <c r="H6272" s="4">
        <v>26.360361131578468</v>
      </c>
      <c r="I6272" s="19">
        <v>2.249801382875642</v>
      </c>
      <c r="J6272" s="19">
        <v>3.6048382515000581</v>
      </c>
      <c r="K6272" s="20">
        <v>2.4035971430495859</v>
      </c>
      <c r="L6272" s="20">
        <v>2.8027062566496879</v>
      </c>
      <c r="M6272" s="20">
        <v>0.39910911360010159</v>
      </c>
      <c r="N6272" s="21">
        <v>15.625</v>
      </c>
      <c r="O6272" s="21">
        <f t="shared" si="100"/>
        <v>20.3125</v>
      </c>
      <c r="P6272" s="21">
        <v>13.625</v>
      </c>
      <c r="Q6272" s="19">
        <v>1.1071419142502177</v>
      </c>
      <c r="R6272" s="4"/>
      <c r="S6272" s="4"/>
      <c r="T6272" s="29">
        <v>168.22500000000002</v>
      </c>
      <c r="U6272" s="4"/>
      <c r="V6272" s="9"/>
      <c r="W6272" s="9"/>
      <c r="X6272" s="9"/>
      <c r="Y6272" s="9"/>
      <c r="Z6272" s="9"/>
      <c r="AA6272" s="9"/>
    </row>
    <row r="6273" spans="1:27">
      <c r="A6273" s="39">
        <v>18</v>
      </c>
      <c r="B6273" s="39">
        <v>9</v>
      </c>
      <c r="C6273" s="41">
        <v>39709</v>
      </c>
      <c r="D6273" s="17">
        <v>8.3333333333300175E-2</v>
      </c>
      <c r="E6273" s="18">
        <v>0.23439032480628522</v>
      </c>
      <c r="F6273" s="4">
        <v>87.063568283973808</v>
      </c>
      <c r="G6273" s="4">
        <v>110.90632050473999</v>
      </c>
      <c r="H6273" s="4">
        <v>23.842752220766187</v>
      </c>
      <c r="I6273" s="19">
        <v>2.3185799838756624</v>
      </c>
      <c r="J6273" s="19">
        <v>3.6723655035000595</v>
      </c>
      <c r="K6273" s="20">
        <v>2.9602175951234155</v>
      </c>
      <c r="L6273" s="20">
        <v>3.2332250400618481</v>
      </c>
      <c r="M6273" s="20">
        <v>0.2730074449384331</v>
      </c>
      <c r="N6273" s="21">
        <v>16.1875</v>
      </c>
      <c r="O6273" s="21">
        <f t="shared" si="100"/>
        <v>21.043749999999999</v>
      </c>
      <c r="P6273" s="21">
        <v>13.4375</v>
      </c>
      <c r="Q6273" s="19">
        <v>1.6282327074378204</v>
      </c>
      <c r="R6273" s="4"/>
      <c r="S6273" s="4"/>
      <c r="T6273" s="29">
        <v>174.15</v>
      </c>
      <c r="U6273" s="4"/>
      <c r="V6273" s="9"/>
      <c r="W6273" s="9"/>
      <c r="X6273" s="9"/>
      <c r="Y6273" s="9"/>
      <c r="Z6273" s="9"/>
      <c r="AA6273" s="9"/>
    </row>
    <row r="6274" spans="1:27">
      <c r="A6274" s="39">
        <v>18</v>
      </c>
      <c r="B6274" s="39">
        <v>9</v>
      </c>
      <c r="C6274" s="41">
        <v>39709</v>
      </c>
      <c r="D6274" s="17">
        <v>0.125</v>
      </c>
      <c r="E6274" s="18">
        <v>0.17046163071002551</v>
      </c>
      <c r="F6274" s="4">
        <v>81.857860801323895</v>
      </c>
      <c r="G6274" s="4">
        <v>103.47720804249067</v>
      </c>
      <c r="H6274" s="4">
        <v>21.619347241166768</v>
      </c>
      <c r="I6274" s="19">
        <v>2.1145326546256045</v>
      </c>
      <c r="J6274" s="19">
        <v>3.2724295447500533</v>
      </c>
      <c r="K6274" s="20">
        <v>2.9632524371226667</v>
      </c>
      <c r="L6274" s="20">
        <v>3.2160723693118496</v>
      </c>
      <c r="M6274" s="20">
        <v>0.25281993218918286</v>
      </c>
      <c r="N6274" s="21">
        <v>15.625</v>
      </c>
      <c r="O6274" s="21">
        <f t="shared" si="100"/>
        <v>20.3125</v>
      </c>
      <c r="P6274" s="21">
        <v>12.5</v>
      </c>
      <c r="Q6274" s="19">
        <v>1.82373203162536</v>
      </c>
      <c r="R6274" s="4"/>
      <c r="S6274" s="4"/>
      <c r="T6274" s="29">
        <v>155.32499999999999</v>
      </c>
      <c r="U6274" s="4"/>
      <c r="V6274" s="9"/>
      <c r="W6274" s="9"/>
      <c r="X6274" s="9"/>
      <c r="Y6274" s="9"/>
      <c r="Z6274" s="9"/>
      <c r="AA6274" s="9"/>
    </row>
    <row r="6275" spans="1:27">
      <c r="A6275" s="39">
        <v>18</v>
      </c>
      <c r="B6275" s="39">
        <v>9</v>
      </c>
      <c r="C6275" s="41">
        <v>39709</v>
      </c>
      <c r="D6275" s="17">
        <v>0.16666666666669983</v>
      </c>
      <c r="E6275" s="18">
        <v>0.13731287510752055</v>
      </c>
      <c r="F6275" s="4">
        <v>104.06580838393614</v>
      </c>
      <c r="G6275" s="4">
        <v>129.08120894723837</v>
      </c>
      <c r="H6275" s="4">
        <v>25.015400563302226</v>
      </c>
      <c r="I6275" s="19">
        <v>2.7291703741257809</v>
      </c>
      <c r="J6275" s="19">
        <v>4.5423212895000749</v>
      </c>
      <c r="K6275" s="20">
        <v>3.0295692151606772</v>
      </c>
      <c r="L6275" s="20">
        <v>3.2298123333723443</v>
      </c>
      <c r="M6275" s="20">
        <v>0.20024311821166696</v>
      </c>
      <c r="N6275" s="21">
        <v>15.5</v>
      </c>
      <c r="O6275" s="21">
        <f t="shared" si="100"/>
        <v>20.150000000000002</v>
      </c>
      <c r="P6275" s="21">
        <v>13.4375</v>
      </c>
      <c r="Q6275" s="19">
        <v>1.4981572215627961</v>
      </c>
      <c r="R6275" s="4"/>
      <c r="S6275" s="4"/>
      <c r="T6275" s="29">
        <v>154.82499999999999</v>
      </c>
      <c r="U6275" s="4"/>
      <c r="V6275" s="9"/>
      <c r="W6275" s="9"/>
      <c r="X6275" s="9"/>
      <c r="Y6275" s="9"/>
      <c r="Z6275" s="9"/>
      <c r="AA6275" s="9"/>
    </row>
    <row r="6276" spans="1:27">
      <c r="A6276" s="39">
        <v>18</v>
      </c>
      <c r="B6276" s="39">
        <v>9</v>
      </c>
      <c r="C6276" s="41">
        <v>39709</v>
      </c>
      <c r="D6276" s="17">
        <v>0.20833333333330017</v>
      </c>
      <c r="E6276" s="18">
        <v>0.26988422199754047</v>
      </c>
      <c r="F6276" s="4">
        <v>142.6391416869732</v>
      </c>
      <c r="G6276" s="4">
        <v>172.9927293807344</v>
      </c>
      <c r="H6276" s="4">
        <v>30.353587693761227</v>
      </c>
      <c r="I6276" s="19">
        <v>3.5487405872510167</v>
      </c>
      <c r="J6276" s="19">
        <v>6.1466829697501009</v>
      </c>
      <c r="K6276" s="20">
        <v>3.4109838008404822</v>
      </c>
      <c r="L6276" s="20">
        <v>3.5188940483880327</v>
      </c>
      <c r="M6276" s="20">
        <v>0.1079102475475503</v>
      </c>
      <c r="N6276" s="21">
        <v>19.5</v>
      </c>
      <c r="O6276" s="21">
        <f t="shared" si="100"/>
        <v>25.35</v>
      </c>
      <c r="P6276" s="21">
        <v>15.5</v>
      </c>
      <c r="Q6276" s="19">
        <v>1.6285266886878225</v>
      </c>
      <c r="R6276" s="4"/>
      <c r="S6276" s="4"/>
      <c r="T6276" s="29">
        <v>156.82499999999999</v>
      </c>
      <c r="U6276" s="4"/>
      <c r="V6276" s="9"/>
      <c r="W6276" s="9"/>
      <c r="X6276" s="9"/>
      <c r="Y6276" s="9"/>
      <c r="Z6276" s="9"/>
      <c r="AA6276" s="9"/>
    </row>
    <row r="6277" spans="1:27">
      <c r="A6277" s="39">
        <v>18</v>
      </c>
      <c r="B6277" s="39">
        <v>9</v>
      </c>
      <c r="C6277" s="41">
        <v>39709</v>
      </c>
      <c r="D6277" s="17">
        <v>0.25</v>
      </c>
      <c r="E6277" s="18">
        <v>0.73861378233011077</v>
      </c>
      <c r="F6277" s="4">
        <v>170.29356315771039</v>
      </c>
      <c r="G6277" s="4">
        <v>209.20980306604366</v>
      </c>
      <c r="H6277" s="4">
        <v>38.916239908333289</v>
      </c>
      <c r="I6277" s="19">
        <v>4.3687987202512533</v>
      </c>
      <c r="J6277" s="19">
        <v>7.5513243645001245</v>
      </c>
      <c r="K6277" s="20">
        <v>3.0356341321804301</v>
      </c>
      <c r="L6277" s="20">
        <v>3.3315995971983181</v>
      </c>
      <c r="M6277" s="20">
        <v>0.29596546501788779</v>
      </c>
      <c r="N6277" s="21">
        <v>27.4375</v>
      </c>
      <c r="O6277" s="21">
        <f t="shared" si="100"/>
        <v>35.668750000000003</v>
      </c>
      <c r="P6277" s="21">
        <v>19.5625</v>
      </c>
      <c r="Q6277" s="19">
        <v>1.6286276222503231</v>
      </c>
      <c r="R6277" s="4"/>
      <c r="S6277" s="4"/>
      <c r="T6277" s="29">
        <v>164.875</v>
      </c>
      <c r="U6277" s="4"/>
      <c r="V6277" s="9"/>
      <c r="W6277" s="9"/>
      <c r="X6277" s="9"/>
      <c r="Y6277" s="9"/>
      <c r="Z6277" s="9"/>
      <c r="AA6277" s="9"/>
    </row>
    <row r="6278" spans="1:27">
      <c r="A6278" s="39">
        <v>18</v>
      </c>
      <c r="B6278" s="39">
        <v>9</v>
      </c>
      <c r="C6278" s="41">
        <v>39709</v>
      </c>
      <c r="D6278" s="17">
        <v>0.29166666666669983</v>
      </c>
      <c r="E6278" s="18">
        <v>0.7599003700688638</v>
      </c>
      <c r="F6278" s="4">
        <v>207.16379361865998</v>
      </c>
      <c r="G6278" s="4">
        <v>251.52939805747735</v>
      </c>
      <c r="H6278" s="4">
        <v>44.365604438817378</v>
      </c>
      <c r="I6278" s="19">
        <v>5.7355493216266478</v>
      </c>
      <c r="J6278" s="19">
        <v>8.6891962882501446</v>
      </c>
      <c r="K6278" s="20">
        <v>2.7657708824446434</v>
      </c>
      <c r="L6278" s="20">
        <v>3.1001864333206126</v>
      </c>
      <c r="M6278" s="20">
        <v>0.33441555087596975</v>
      </c>
      <c r="N6278" s="21">
        <v>40</v>
      </c>
      <c r="O6278" s="21">
        <f t="shared" si="100"/>
        <v>52</v>
      </c>
      <c r="P6278" s="21">
        <v>24.875</v>
      </c>
      <c r="Q6278" s="19">
        <v>1.8893204994378758</v>
      </c>
      <c r="R6278" s="4"/>
      <c r="S6278" s="4"/>
      <c r="T6278" s="29">
        <v>146.19999999999999</v>
      </c>
      <c r="U6278" s="4"/>
      <c r="V6278" s="9"/>
      <c r="W6278" s="9"/>
      <c r="X6278" s="9"/>
      <c r="Y6278" s="9"/>
      <c r="Z6278" s="9"/>
      <c r="AA6278" s="9"/>
    </row>
    <row r="6279" spans="1:27">
      <c r="A6279" s="39">
        <v>18</v>
      </c>
      <c r="B6279" s="39">
        <v>9</v>
      </c>
      <c r="C6279" s="41">
        <v>39709</v>
      </c>
      <c r="D6279" s="17">
        <v>0.33333333333330017</v>
      </c>
      <c r="E6279" s="18">
        <v>0.45451100784006804</v>
      </c>
      <c r="F6279" s="4">
        <v>115.19713934646114</v>
      </c>
      <c r="G6279" s="4">
        <v>151.23605433361138</v>
      </c>
      <c r="H6279" s="4">
        <v>36.038914987150264</v>
      </c>
      <c r="I6279" s="19">
        <v>3.1415526825009028</v>
      </c>
      <c r="J6279" s="19">
        <v>4.9469790210000832</v>
      </c>
      <c r="K6279" s="20">
        <v>1.9561895304720287</v>
      </c>
      <c r="L6279" s="20">
        <v>2.3832115599725086</v>
      </c>
      <c r="M6279" s="20">
        <v>0.42702202950047968</v>
      </c>
      <c r="N6279" s="21">
        <v>30.1875</v>
      </c>
      <c r="O6279" s="21">
        <f t="shared" si="100"/>
        <v>39.243749999999999</v>
      </c>
      <c r="P6279" s="21">
        <v>18.1875</v>
      </c>
      <c r="Q6279" s="19">
        <v>3.9092054735632793</v>
      </c>
      <c r="R6279" s="4"/>
      <c r="S6279" s="4"/>
      <c r="T6279" s="29">
        <v>162.47499999999999</v>
      </c>
      <c r="U6279" s="4"/>
      <c r="V6279" s="9"/>
      <c r="W6279" s="9"/>
      <c r="X6279" s="9"/>
      <c r="Y6279" s="9"/>
      <c r="Z6279" s="9"/>
      <c r="AA6279" s="9"/>
    </row>
    <row r="6280" spans="1:27">
      <c r="A6280" s="39">
        <v>18</v>
      </c>
      <c r="B6280" s="39">
        <v>9</v>
      </c>
      <c r="C6280" s="41">
        <v>39709</v>
      </c>
      <c r="D6280" s="17">
        <v>0.375</v>
      </c>
      <c r="E6280" s="18">
        <v>0.30536643718879569</v>
      </c>
      <c r="F6280" s="4">
        <v>55.189918219236873</v>
      </c>
      <c r="G6280" s="4">
        <v>88.22104984674209</v>
      </c>
      <c r="H6280" s="4">
        <v>33.031131627505204</v>
      </c>
      <c r="I6280" s="19">
        <v>1.6395592601254718</v>
      </c>
      <c r="J6280" s="19">
        <v>2.0060401567500339</v>
      </c>
      <c r="K6280" s="20">
        <v>1.860373771294016</v>
      </c>
      <c r="L6280" s="20">
        <v>2.3049959925262726</v>
      </c>
      <c r="M6280" s="20">
        <v>0.44462222123225664</v>
      </c>
      <c r="N6280" s="21">
        <v>30.0625</v>
      </c>
      <c r="O6280" s="21">
        <f t="shared" si="100"/>
        <v>39.081250000000004</v>
      </c>
      <c r="P6280" s="21">
        <v>14.75</v>
      </c>
      <c r="Q6280" s="19">
        <v>5.0170705816885013</v>
      </c>
      <c r="R6280" s="4"/>
      <c r="S6280" s="4"/>
      <c r="T6280" s="29">
        <v>223.85</v>
      </c>
      <c r="U6280" s="4"/>
      <c r="V6280" s="9"/>
      <c r="W6280" s="9"/>
      <c r="X6280" s="9"/>
      <c r="Y6280" s="9"/>
      <c r="Z6280" s="9"/>
      <c r="AA6280" s="9"/>
    </row>
    <row r="6281" spans="1:27">
      <c r="A6281" s="39">
        <v>18</v>
      </c>
      <c r="B6281" s="39">
        <v>9</v>
      </c>
      <c r="C6281" s="41">
        <v>39709</v>
      </c>
      <c r="D6281" s="17">
        <v>0.41666666666669983</v>
      </c>
      <c r="E6281" s="18">
        <v>0.29589091387379424</v>
      </c>
      <c r="F6281" s="4">
        <v>61.417734958836817</v>
      </c>
      <c r="G6281" s="4">
        <v>100.82407423630345</v>
      </c>
      <c r="H6281" s="4">
        <v>39.406339277466635</v>
      </c>
      <c r="I6281" s="19">
        <v>2.11825898075061</v>
      </c>
      <c r="J6281" s="19">
        <v>2.7420811770000464</v>
      </c>
      <c r="K6281" s="20">
        <v>1.9323567636012768</v>
      </c>
      <c r="L6281" s="20">
        <v>2.3728549089242565</v>
      </c>
      <c r="M6281" s="20">
        <v>0.44049814532297976</v>
      </c>
      <c r="N6281" s="21">
        <v>36.5</v>
      </c>
      <c r="O6281" s="21">
        <f t="shared" si="100"/>
        <v>47.45</v>
      </c>
      <c r="P6281" s="21">
        <v>16.9375</v>
      </c>
      <c r="Q6281" s="19">
        <v>6.7767546072513554</v>
      </c>
      <c r="R6281" s="4"/>
      <c r="S6281" s="4"/>
      <c r="T6281" s="29">
        <v>278.34999999999997</v>
      </c>
      <c r="U6281" s="4"/>
      <c r="V6281" s="9"/>
      <c r="W6281" s="9"/>
      <c r="X6281" s="9"/>
      <c r="Y6281" s="9"/>
      <c r="Z6281" s="9"/>
      <c r="AA6281" s="9"/>
    </row>
    <row r="6282" spans="1:27">
      <c r="A6282" s="39">
        <v>18</v>
      </c>
      <c r="B6282" s="39">
        <v>9</v>
      </c>
      <c r="C6282" s="41">
        <v>39709</v>
      </c>
      <c r="D6282" s="17">
        <v>0.45833333333330017</v>
      </c>
      <c r="E6282" s="18">
        <v>0.17516342596752615</v>
      </c>
      <c r="F6282" s="4">
        <v>31.420001761324659</v>
      </c>
      <c r="G6282" s="4">
        <v>65.93365016780659</v>
      </c>
      <c r="H6282" s="4">
        <v>34.51364840648192</v>
      </c>
      <c r="I6282" s="19">
        <v>1.4353133086254142</v>
      </c>
      <c r="J6282" s="19">
        <v>1.5385630890000261</v>
      </c>
      <c r="K6282" s="20">
        <v>1.7425652990427503</v>
      </c>
      <c r="L6282" s="20">
        <v>2.169029100609547</v>
      </c>
      <c r="M6282" s="20">
        <v>0.42646380156679681</v>
      </c>
      <c r="N6282" s="21">
        <v>27.6875</v>
      </c>
      <c r="O6282" s="21">
        <f t="shared" si="100"/>
        <v>35.993749999999999</v>
      </c>
      <c r="P6282" s="21">
        <v>14.6875</v>
      </c>
      <c r="Q6282" s="19">
        <v>14.531794685127911</v>
      </c>
      <c r="R6282" s="4"/>
      <c r="S6282" s="4"/>
      <c r="T6282" s="29">
        <v>268.02499999999998</v>
      </c>
      <c r="U6282" s="4"/>
      <c r="V6282" s="9"/>
      <c r="W6282" s="9"/>
      <c r="X6282" s="9"/>
      <c r="Y6282" s="9"/>
      <c r="Z6282" s="9"/>
      <c r="AA6282" s="9"/>
    </row>
    <row r="6283" spans="1:27">
      <c r="A6283" s="39">
        <v>18</v>
      </c>
      <c r="B6283" s="39">
        <v>9</v>
      </c>
      <c r="C6283" s="41">
        <v>39709</v>
      </c>
      <c r="D6283" s="17">
        <v>0.5</v>
      </c>
      <c r="E6283" s="18">
        <v>0.11361667530001697</v>
      </c>
      <c r="F6283" s="4">
        <v>25.315221417712237</v>
      </c>
      <c r="G6283" s="4">
        <v>60.096477206557111</v>
      </c>
      <c r="H6283" s="4">
        <v>34.781255788844874</v>
      </c>
      <c r="I6283" s="19">
        <v>1.2989478401253751</v>
      </c>
      <c r="J6283" s="19">
        <v>1.8065415832500309</v>
      </c>
      <c r="K6283" s="20">
        <v>1.7255952581074985</v>
      </c>
      <c r="L6283" s="20">
        <v>2.1218403959033054</v>
      </c>
      <c r="M6283" s="20">
        <v>0.39624513779580656</v>
      </c>
      <c r="N6283" s="21">
        <v>22.6875</v>
      </c>
      <c r="O6283" s="21">
        <f t="shared" si="100"/>
        <v>29.493750000000002</v>
      </c>
      <c r="P6283" s="21">
        <v>13.5</v>
      </c>
      <c r="Q6283" s="19">
        <v>19.811277934316475</v>
      </c>
      <c r="R6283" s="4"/>
      <c r="S6283" s="4"/>
      <c r="T6283" s="29">
        <v>268.92500000000001</v>
      </c>
      <c r="U6283" s="4"/>
      <c r="V6283" s="9"/>
      <c r="W6283" s="9"/>
      <c r="X6283" s="9"/>
      <c r="Y6283" s="9"/>
      <c r="Z6283" s="9"/>
      <c r="AA6283" s="9"/>
    </row>
    <row r="6284" spans="1:27">
      <c r="A6284" s="39">
        <v>18</v>
      </c>
      <c r="B6284" s="39">
        <v>9</v>
      </c>
      <c r="C6284" s="41">
        <v>39709</v>
      </c>
      <c r="D6284" s="17">
        <v>0.54166666666669983</v>
      </c>
      <c r="E6284" s="18">
        <v>9.231124060126375E-2</v>
      </c>
      <c r="F6284" s="4">
        <v>27.260083673274725</v>
      </c>
      <c r="G6284" s="4">
        <v>54.922617671370077</v>
      </c>
      <c r="H6284" s="4">
        <v>27.662533998095352</v>
      </c>
      <c r="I6284" s="19">
        <v>1.0257462547502967</v>
      </c>
      <c r="J6284" s="19">
        <v>2.1415346205000367</v>
      </c>
      <c r="K6284" s="20">
        <v>1.7609131801637543</v>
      </c>
      <c r="L6284" s="20">
        <v>2.1487754907535477</v>
      </c>
      <c r="M6284" s="20">
        <v>0.38786231058979315</v>
      </c>
      <c r="N6284" s="21">
        <v>19.875</v>
      </c>
      <c r="O6284" s="21">
        <f t="shared" si="100"/>
        <v>25.837500000000002</v>
      </c>
      <c r="P6284" s="21">
        <v>14.75</v>
      </c>
      <c r="Q6284" s="19">
        <v>19.486602706878919</v>
      </c>
      <c r="R6284" s="4"/>
      <c r="S6284" s="4"/>
      <c r="T6284" s="29">
        <v>260.42499999999995</v>
      </c>
      <c r="U6284" s="4"/>
      <c r="V6284" s="9"/>
      <c r="W6284" s="9"/>
      <c r="X6284" s="9"/>
      <c r="Y6284" s="9"/>
      <c r="Z6284" s="9"/>
      <c r="AA6284" s="9"/>
    </row>
    <row r="6285" spans="1:27">
      <c r="A6285" s="39">
        <v>18</v>
      </c>
      <c r="B6285" s="39">
        <v>9</v>
      </c>
      <c r="C6285" s="41">
        <v>39709</v>
      </c>
      <c r="D6285" s="17">
        <v>0.58333333333330017</v>
      </c>
      <c r="E6285" s="18">
        <v>2.6035875636253838E-2</v>
      </c>
      <c r="F6285" s="4">
        <v>19.988686981874803</v>
      </c>
      <c r="G6285" s="4">
        <v>51.738708120432868</v>
      </c>
      <c r="H6285" s="4">
        <v>31.750021138558061</v>
      </c>
      <c r="I6285" s="19">
        <v>0.82080512537523753</v>
      </c>
      <c r="J6285" s="19">
        <v>1.6064644800000276</v>
      </c>
      <c r="K6285" s="20">
        <v>1.7230744797444995</v>
      </c>
      <c r="L6285" s="20">
        <v>2.1166290499913027</v>
      </c>
      <c r="M6285" s="20">
        <v>0.39355457024680301</v>
      </c>
      <c r="N6285" s="21">
        <v>17.9375</v>
      </c>
      <c r="O6285" s="21">
        <f t="shared" si="100"/>
        <v>23.318750000000001</v>
      </c>
      <c r="P6285" s="21">
        <v>9.1875</v>
      </c>
      <c r="Q6285" s="19">
        <v>23.528675508254736</v>
      </c>
      <c r="R6285" s="4"/>
      <c r="S6285" s="4"/>
      <c r="T6285" s="29">
        <v>245.65</v>
      </c>
      <c r="U6285" s="4"/>
      <c r="V6285" s="9"/>
      <c r="W6285" s="9"/>
      <c r="X6285" s="9"/>
      <c r="Y6285" s="9"/>
      <c r="Z6285" s="9"/>
      <c r="AA6285" s="9"/>
    </row>
    <row r="6286" spans="1:27">
      <c r="A6286" s="39">
        <v>18</v>
      </c>
      <c r="B6286" s="39">
        <v>9</v>
      </c>
      <c r="C6286" s="41">
        <v>39709</v>
      </c>
      <c r="D6286" s="17">
        <v>0.625</v>
      </c>
      <c r="E6286" s="18">
        <v>5.2070491032507715E-2</v>
      </c>
      <c r="F6286" s="4">
        <v>23.620751538924779</v>
      </c>
      <c r="G6286" s="4">
        <v>61.02515387305705</v>
      </c>
      <c r="H6286" s="4">
        <v>37.404402334132264</v>
      </c>
      <c r="I6286" s="19">
        <v>1.0947062065003172</v>
      </c>
      <c r="J6286" s="19">
        <v>1.2720672937500219</v>
      </c>
      <c r="K6286" s="20">
        <v>1.6905120547327455</v>
      </c>
      <c r="L6286" s="20">
        <v>2.0883130285253069</v>
      </c>
      <c r="M6286" s="20">
        <v>0.39780097379256152</v>
      </c>
      <c r="N6286" s="21">
        <v>17.5</v>
      </c>
      <c r="O6286" s="21">
        <f t="shared" si="100"/>
        <v>22.75</v>
      </c>
      <c r="P6286" s="21">
        <v>10.6875</v>
      </c>
      <c r="Q6286" s="19">
        <v>24.964092940317535</v>
      </c>
      <c r="R6286" s="4"/>
      <c r="S6286" s="4"/>
      <c r="T6286" s="29">
        <v>275.5</v>
      </c>
      <c r="U6286" s="4"/>
      <c r="V6286" s="9"/>
      <c r="W6286" s="9"/>
      <c r="X6286" s="9"/>
      <c r="Y6286" s="9"/>
      <c r="Z6286" s="9"/>
      <c r="AA6286" s="9"/>
    </row>
    <row r="6287" spans="1:27">
      <c r="A6287" s="39">
        <v>18</v>
      </c>
      <c r="B6287" s="39">
        <v>9</v>
      </c>
      <c r="C6287" s="41">
        <v>39709</v>
      </c>
      <c r="D6287" s="17">
        <v>0.66666666666669983</v>
      </c>
      <c r="E6287" s="18">
        <v>0.13254008161001979</v>
      </c>
      <c r="F6287" s="4">
        <v>19.336062394037324</v>
      </c>
      <c r="G6287" s="4">
        <v>57.841243352119825</v>
      </c>
      <c r="H6287" s="4">
        <v>38.505180958082505</v>
      </c>
      <c r="I6287" s="19">
        <v>1.4371397697504169</v>
      </c>
      <c r="J6287" s="19">
        <v>0.87052738725001511</v>
      </c>
      <c r="K6287" s="20">
        <v>1.7101374861587491</v>
      </c>
      <c r="L6287" s="20">
        <v>2.1259915399427967</v>
      </c>
      <c r="M6287" s="20">
        <v>0.41585405378404783</v>
      </c>
      <c r="N6287" s="21">
        <v>15.5</v>
      </c>
      <c r="O6287" s="21">
        <f t="shared" si="100"/>
        <v>20.150000000000002</v>
      </c>
      <c r="P6287" s="21">
        <v>9.4375</v>
      </c>
      <c r="Q6287" s="19">
        <v>26.986265088567954</v>
      </c>
      <c r="R6287" s="4"/>
      <c r="S6287" s="4"/>
      <c r="T6287" s="29">
        <v>254.7</v>
      </c>
      <c r="U6287" s="4"/>
      <c r="V6287" s="9"/>
      <c r="W6287" s="9"/>
      <c r="X6287" s="9"/>
      <c r="Y6287" s="9"/>
      <c r="Z6287" s="9"/>
      <c r="AA6287" s="9"/>
    </row>
    <row r="6288" spans="1:27">
      <c r="A6288" s="39">
        <v>18</v>
      </c>
      <c r="B6288" s="39">
        <v>9</v>
      </c>
      <c r="C6288" s="41">
        <v>39709</v>
      </c>
      <c r="D6288" s="17">
        <v>0.70833333333330017</v>
      </c>
      <c r="E6288" s="18">
        <v>0.19170478972877858</v>
      </c>
      <c r="F6288" s="4">
        <v>17.128190353799852</v>
      </c>
      <c r="G6288" s="4">
        <v>58.371907916682289</v>
      </c>
      <c r="H6288" s="4">
        <v>41.243717562882431</v>
      </c>
      <c r="I6288" s="19">
        <v>0.9583364201252782</v>
      </c>
      <c r="J6288" s="19">
        <v>0.93770128575001643</v>
      </c>
      <c r="K6288" s="20">
        <v>1.6724084262507439</v>
      </c>
      <c r="L6288" s="20">
        <v>2.1743395055990344</v>
      </c>
      <c r="M6288" s="20">
        <v>0.50193107934829073</v>
      </c>
      <c r="N6288" s="21">
        <v>23.25</v>
      </c>
      <c r="O6288" s="21">
        <f t="shared" si="100"/>
        <v>30.225000000000001</v>
      </c>
      <c r="P6288" s="21">
        <v>14.125</v>
      </c>
      <c r="Q6288" s="19">
        <v>18.513368814066251</v>
      </c>
      <c r="R6288" s="4"/>
      <c r="S6288" s="4"/>
      <c r="T6288" s="29">
        <v>262.89999999999998</v>
      </c>
      <c r="U6288" s="4"/>
      <c r="V6288" s="9"/>
      <c r="W6288" s="9"/>
      <c r="X6288" s="9"/>
      <c r="Y6288" s="9"/>
      <c r="Z6288" s="9"/>
      <c r="AA6288" s="9"/>
    </row>
    <row r="6289" spans="1:27">
      <c r="A6289" s="39">
        <v>18</v>
      </c>
      <c r="B6289" s="39">
        <v>9</v>
      </c>
      <c r="C6289" s="41">
        <v>39709</v>
      </c>
      <c r="D6289" s="17">
        <v>0.75</v>
      </c>
      <c r="E6289" s="18">
        <v>0.37156702319380541</v>
      </c>
      <c r="F6289" s="4">
        <v>32.566261445112232</v>
      </c>
      <c r="G6289" s="4">
        <v>86.629234026804767</v>
      </c>
      <c r="H6289" s="4">
        <v>54.062972581692549</v>
      </c>
      <c r="I6289" s="19">
        <v>0.95858685687527867</v>
      </c>
      <c r="J6289" s="19">
        <v>1.3398474360000237</v>
      </c>
      <c r="K6289" s="20">
        <v>2.0772221670620539</v>
      </c>
      <c r="L6289" s="20">
        <v>2.5786630387656957</v>
      </c>
      <c r="M6289" s="20">
        <v>0.50144087170364182</v>
      </c>
      <c r="N6289" s="21">
        <v>25.8125</v>
      </c>
      <c r="O6289" s="21">
        <f t="shared" si="100"/>
        <v>33.556249999999999</v>
      </c>
      <c r="P6289" s="21">
        <v>18.8125</v>
      </c>
      <c r="Q6289" s="19">
        <v>4.4982160058759133</v>
      </c>
      <c r="R6289" s="4"/>
      <c r="S6289" s="4"/>
      <c r="T6289" s="29">
        <v>281.60000000000002</v>
      </c>
      <c r="U6289" s="4"/>
      <c r="V6289" s="9"/>
      <c r="W6289" s="9"/>
      <c r="X6289" s="9"/>
      <c r="Y6289" s="9"/>
      <c r="Z6289" s="9"/>
      <c r="AA6289" s="9"/>
    </row>
    <row r="6290" spans="1:27">
      <c r="A6290" s="39">
        <v>18</v>
      </c>
      <c r="B6290" s="39">
        <v>9</v>
      </c>
      <c r="C6290" s="41">
        <v>39709</v>
      </c>
      <c r="D6290" s="17">
        <v>0.79166666666669983</v>
      </c>
      <c r="E6290" s="18">
        <v>0.51592210570757691</v>
      </c>
      <c r="F6290" s="4">
        <v>38.790639894512189</v>
      </c>
      <c r="G6290" s="4">
        <v>92.599105495366743</v>
      </c>
      <c r="H6290" s="4">
        <v>53.808465600854547</v>
      </c>
      <c r="I6290" s="19">
        <v>1.0957943110003188</v>
      </c>
      <c r="J6290" s="19">
        <v>1.809153627750032</v>
      </c>
      <c r="K6290" s="20">
        <v>2.1694131155985685</v>
      </c>
      <c r="L6290" s="20">
        <v>2.6183092145394351</v>
      </c>
      <c r="M6290" s="20">
        <v>0.44889609894086668</v>
      </c>
      <c r="N6290" s="21">
        <v>26</v>
      </c>
      <c r="O6290" s="21">
        <f t="shared" si="100"/>
        <v>33.800000000000004</v>
      </c>
      <c r="P6290" s="21">
        <v>18</v>
      </c>
      <c r="Q6290" s="19">
        <v>2.1514685838129375</v>
      </c>
      <c r="R6290" s="4"/>
      <c r="S6290" s="4"/>
      <c r="T6290" s="29">
        <v>319.875</v>
      </c>
      <c r="U6290" s="4"/>
      <c r="V6290" s="9"/>
      <c r="W6290" s="9"/>
      <c r="X6290" s="9"/>
      <c r="Y6290" s="9"/>
      <c r="Z6290" s="9"/>
      <c r="AA6290" s="9"/>
    </row>
    <row r="6291" spans="1:27">
      <c r="A6291" s="39">
        <v>18</v>
      </c>
      <c r="B6291" s="39">
        <v>9</v>
      </c>
      <c r="C6291" s="41">
        <v>39709</v>
      </c>
      <c r="D6291" s="17">
        <v>0.83333333333330017</v>
      </c>
      <c r="E6291" s="18">
        <v>0.49697728947757402</v>
      </c>
      <c r="F6291" s="4">
        <v>39.305758097912197</v>
      </c>
      <c r="G6291" s="4">
        <v>88.751881184617091</v>
      </c>
      <c r="H6291" s="4">
        <v>49.446123086704894</v>
      </c>
      <c r="I6291" s="19">
        <v>1.3015817438753792</v>
      </c>
      <c r="J6291" s="19">
        <v>2.0105991097500358</v>
      </c>
      <c r="K6291" s="20">
        <v>1.9390808437382852</v>
      </c>
      <c r="L6291" s="20">
        <v>2.4042980018522289</v>
      </c>
      <c r="M6291" s="20">
        <v>0.46521715811394404</v>
      </c>
      <c r="N6291" s="21">
        <v>24.875</v>
      </c>
      <c r="O6291" s="21">
        <f t="shared" si="100"/>
        <v>32.337499999999999</v>
      </c>
      <c r="P6291" s="21">
        <v>16.75</v>
      </c>
      <c r="Q6291" s="19">
        <v>1.9559976778128982</v>
      </c>
      <c r="R6291" s="4"/>
      <c r="S6291" s="4"/>
      <c r="T6291" s="29">
        <v>299.95000000000005</v>
      </c>
      <c r="U6291" s="4"/>
      <c r="V6291" s="9"/>
      <c r="W6291" s="9"/>
      <c r="X6291" s="9"/>
      <c r="Y6291" s="9"/>
      <c r="Z6291" s="9"/>
      <c r="AA6291" s="9"/>
    </row>
    <row r="6292" spans="1:27">
      <c r="A6292" s="39">
        <v>18</v>
      </c>
      <c r="B6292" s="39">
        <v>9</v>
      </c>
      <c r="C6292" s="41">
        <v>39709</v>
      </c>
      <c r="D6292" s="17">
        <v>0.875</v>
      </c>
      <c r="E6292" s="18">
        <v>0.41887100776881236</v>
      </c>
      <c r="F6292" s="4">
        <v>40.988327396449698</v>
      </c>
      <c r="G6292" s="4">
        <v>89.813205366742011</v>
      </c>
      <c r="H6292" s="4">
        <v>48.824877970292306</v>
      </c>
      <c r="I6292" s="19">
        <v>1.4389446415004197</v>
      </c>
      <c r="J6292" s="19">
        <v>2.0780328270000372</v>
      </c>
      <c r="K6292" s="20">
        <v>2.0259402199137986</v>
      </c>
      <c r="L6292" s="20">
        <v>2.4401411517847191</v>
      </c>
      <c r="M6292" s="20">
        <v>0.41420093187092033</v>
      </c>
      <c r="N6292" s="21">
        <v>23.6875</v>
      </c>
      <c r="O6292" s="21">
        <f t="shared" si="100"/>
        <v>30.793749999999999</v>
      </c>
      <c r="P6292" s="21">
        <v>16.125</v>
      </c>
      <c r="Q6292" s="19">
        <v>1.9561162502503993</v>
      </c>
      <c r="R6292" s="4"/>
      <c r="S6292" s="4"/>
      <c r="T6292" s="29">
        <v>243.45</v>
      </c>
      <c r="U6292" s="4"/>
      <c r="V6292" s="9"/>
      <c r="W6292" s="9"/>
      <c r="X6292" s="9"/>
      <c r="Y6292" s="9"/>
      <c r="Z6292" s="9"/>
      <c r="AA6292" s="9"/>
    </row>
    <row r="6293" spans="1:27">
      <c r="A6293" s="39">
        <v>18</v>
      </c>
      <c r="B6293" s="39">
        <v>9</v>
      </c>
      <c r="C6293" s="41">
        <v>39709</v>
      </c>
      <c r="D6293" s="17">
        <v>0.91666666666669983</v>
      </c>
      <c r="E6293" s="18">
        <v>0.30527152270879543</v>
      </c>
      <c r="F6293" s="4">
        <v>26.328632545212315</v>
      </c>
      <c r="G6293" s="4">
        <v>70.577007261806216</v>
      </c>
      <c r="H6293" s="4">
        <v>44.248374716593901</v>
      </c>
      <c r="I6293" s="19">
        <v>0.68538095362520013</v>
      </c>
      <c r="J6293" s="19">
        <v>1.273892953500023</v>
      </c>
      <c r="K6293" s="20">
        <v>1.9517987396285386</v>
      </c>
      <c r="L6293" s="20">
        <v>2.3357829746249896</v>
      </c>
      <c r="M6293" s="20">
        <v>0.38398423499645118</v>
      </c>
      <c r="N6293" s="21">
        <v>22.3125</v>
      </c>
      <c r="O6293" s="21">
        <f t="shared" si="100"/>
        <v>29.006250000000001</v>
      </c>
      <c r="P6293" s="21">
        <v>14.8125</v>
      </c>
      <c r="Q6293" s="19">
        <v>1.9562328628128998</v>
      </c>
      <c r="R6293" s="4"/>
      <c r="S6293" s="4"/>
      <c r="T6293" s="29">
        <v>311.02499999999998</v>
      </c>
      <c r="U6293" s="4"/>
      <c r="V6293" s="9"/>
      <c r="W6293" s="9"/>
      <c r="X6293" s="9"/>
      <c r="Y6293" s="9"/>
      <c r="Z6293" s="9"/>
      <c r="AA6293" s="9"/>
    </row>
    <row r="6294" spans="1:27">
      <c r="A6294" s="39">
        <v>18</v>
      </c>
      <c r="B6294" s="39">
        <v>9</v>
      </c>
      <c r="C6294" s="41">
        <v>39709</v>
      </c>
      <c r="D6294" s="17">
        <v>0.95833333333330017</v>
      </c>
      <c r="E6294" s="18">
        <v>0.24610446403003666</v>
      </c>
      <c r="F6294" s="4">
        <v>22.30580501949985</v>
      </c>
      <c r="G6294" s="4">
        <v>63.545851005244344</v>
      </c>
      <c r="H6294" s="4">
        <v>41.240045985744487</v>
      </c>
      <c r="I6294" s="19">
        <v>0.68557094012520037</v>
      </c>
      <c r="J6294" s="19">
        <v>1.0729809660000194</v>
      </c>
      <c r="K6294" s="20">
        <v>1.9192391748040345</v>
      </c>
      <c r="L6294" s="20">
        <v>2.2748997639607511</v>
      </c>
      <c r="M6294" s="20">
        <v>0.35566058915671667</v>
      </c>
      <c r="N6294" s="21">
        <v>22.6875</v>
      </c>
      <c r="O6294" s="21">
        <f t="shared" si="100"/>
        <v>29.493750000000002</v>
      </c>
      <c r="P6294" s="21">
        <v>15.25</v>
      </c>
      <c r="Q6294" s="19">
        <v>1.8911402433753874</v>
      </c>
      <c r="R6294" s="4"/>
      <c r="S6294" s="4"/>
      <c r="T6294" s="29">
        <v>319.22500000000002</v>
      </c>
      <c r="U6294" s="4"/>
      <c r="V6294" s="9"/>
      <c r="W6294" s="9"/>
      <c r="X6294" s="9"/>
      <c r="Y6294" s="9"/>
      <c r="Z6294" s="9"/>
      <c r="AA6294" s="9"/>
    </row>
    <row r="6295" spans="1:27">
      <c r="A6295" s="39">
        <v>19</v>
      </c>
      <c r="B6295" s="39">
        <v>9</v>
      </c>
      <c r="C6295" s="41">
        <v>39710</v>
      </c>
      <c r="D6295" s="17">
        <v>0</v>
      </c>
      <c r="E6295" s="18">
        <v>0.22243523902253309</v>
      </c>
      <c r="F6295" s="4">
        <v>26.971891826349829</v>
      </c>
      <c r="G6295" s="4">
        <v>67.658434070181485</v>
      </c>
      <c r="H6295" s="4">
        <v>40.686542243831653</v>
      </c>
      <c r="I6295" s="19">
        <v>0.82287770537524074</v>
      </c>
      <c r="J6295" s="19">
        <v>1.4756536822500268</v>
      </c>
      <c r="K6295" s="20">
        <v>1.9333804905490373</v>
      </c>
      <c r="L6295" s="20">
        <v>2.2608014634432521</v>
      </c>
      <c r="M6295" s="20">
        <v>0.32742097289421485</v>
      </c>
      <c r="N6295" s="21">
        <v>22</v>
      </c>
      <c r="O6295" s="21">
        <f t="shared" si="100"/>
        <v>28.6</v>
      </c>
      <c r="P6295" s="21">
        <v>15.5625</v>
      </c>
      <c r="Q6295" s="19">
        <v>1.8260368446253747</v>
      </c>
      <c r="R6295" s="4"/>
      <c r="S6295" s="4"/>
      <c r="T6295" s="29">
        <v>321.07499999999999</v>
      </c>
      <c r="U6295" s="4"/>
      <c r="V6295" s="9"/>
      <c r="W6295" s="9"/>
      <c r="X6295" s="9"/>
      <c r="Y6295" s="9"/>
      <c r="Z6295" s="9"/>
      <c r="AA6295" s="9"/>
    </row>
    <row r="6296" spans="1:27">
      <c r="A6296" s="39">
        <v>19</v>
      </c>
      <c r="B6296" s="39">
        <v>9</v>
      </c>
      <c r="C6296" s="41">
        <v>39710</v>
      </c>
      <c r="D6296" s="17">
        <v>4.1666666666699825E-2</v>
      </c>
      <c r="E6296" s="18">
        <v>0.25792402445378837</v>
      </c>
      <c r="F6296" s="4">
        <v>47.585650527212209</v>
      </c>
      <c r="G6296" s="4">
        <v>88.088643230617166</v>
      </c>
      <c r="H6296" s="4">
        <v>40.502992703404956</v>
      </c>
      <c r="I6296" s="19">
        <v>1.3717852436254017</v>
      </c>
      <c r="J6296" s="19">
        <v>2.2139048940000405</v>
      </c>
      <c r="K6296" s="20">
        <v>2.180570485973075</v>
      </c>
      <c r="L6296" s="20">
        <v>2.4568042188134562</v>
      </c>
      <c r="M6296" s="20">
        <v>0.2762337328403815</v>
      </c>
      <c r="N6296" s="21">
        <v>23.3125</v>
      </c>
      <c r="O6296" s="21">
        <f t="shared" si="100"/>
        <v>30.306250000000002</v>
      </c>
      <c r="P6296" s="21">
        <v>15.5625</v>
      </c>
      <c r="Q6296" s="19">
        <v>1.108740192312728</v>
      </c>
      <c r="R6296" s="4"/>
      <c r="S6296" s="4"/>
      <c r="T6296" s="29">
        <v>322.25</v>
      </c>
      <c r="U6296" s="4"/>
      <c r="V6296" s="9"/>
      <c r="W6296" s="9"/>
      <c r="X6296" s="9"/>
      <c r="Y6296" s="9"/>
      <c r="Z6296" s="9"/>
      <c r="AA6296" s="9"/>
    </row>
    <row r="6297" spans="1:27">
      <c r="A6297" s="39">
        <v>19</v>
      </c>
      <c r="B6297" s="39">
        <v>9</v>
      </c>
      <c r="C6297" s="41">
        <v>39710</v>
      </c>
      <c r="D6297" s="17">
        <v>8.3333333333300175E-2</v>
      </c>
      <c r="E6297" s="18">
        <v>0.25555192222503798</v>
      </c>
      <c r="F6297" s="4">
        <v>38.246525857512282</v>
      </c>
      <c r="G6297" s="4">
        <v>74.68963095155587</v>
      </c>
      <c r="H6297" s="4">
        <v>36.443105094043588</v>
      </c>
      <c r="I6297" s="19">
        <v>1.1663086977503421</v>
      </c>
      <c r="J6297" s="19">
        <v>1.6775287312500307</v>
      </c>
      <c r="K6297" s="20">
        <v>2.4222525308223619</v>
      </c>
      <c r="L6297" s="20">
        <v>2.6410335637084135</v>
      </c>
      <c r="M6297" s="20">
        <v>0.21878103288605166</v>
      </c>
      <c r="N6297" s="21">
        <v>22.5625</v>
      </c>
      <c r="O6297" s="21">
        <f t="shared" si="100"/>
        <v>29.331250000000001</v>
      </c>
      <c r="P6297" s="21">
        <v>15.1875</v>
      </c>
      <c r="Q6297" s="19">
        <v>2.8046290356880776</v>
      </c>
      <c r="R6297" s="4"/>
      <c r="S6297" s="4"/>
      <c r="T6297" s="29">
        <v>295.64999999999998</v>
      </c>
      <c r="U6297" s="4"/>
      <c r="V6297" s="9"/>
      <c r="W6297" s="9"/>
      <c r="X6297" s="9"/>
      <c r="Y6297" s="9"/>
      <c r="Z6297" s="9"/>
      <c r="AA6297" s="9"/>
    </row>
    <row r="6298" spans="1:27">
      <c r="A6298" s="39">
        <v>19</v>
      </c>
      <c r="B6298" s="39">
        <v>9</v>
      </c>
      <c r="C6298" s="41">
        <v>39710</v>
      </c>
      <c r="D6298" s="17">
        <v>0.125</v>
      </c>
      <c r="E6298" s="18">
        <v>0.18219440449377702</v>
      </c>
      <c r="F6298" s="4">
        <v>19.574945187462397</v>
      </c>
      <c r="G6298" s="4">
        <v>49.748875900245594</v>
      </c>
      <c r="H6298" s="4">
        <v>30.173930712783186</v>
      </c>
      <c r="I6298" s="19">
        <v>0.48038369187514107</v>
      </c>
      <c r="J6298" s="19">
        <v>0.60405237750001106</v>
      </c>
      <c r="K6298" s="20">
        <v>2.0273620996310537</v>
      </c>
      <c r="L6298" s="20">
        <v>2.2824054954667408</v>
      </c>
      <c r="M6298" s="20">
        <v>0.25504339583568708</v>
      </c>
      <c r="N6298" s="21">
        <v>18.8125</v>
      </c>
      <c r="O6298" s="21">
        <f t="shared" si="100"/>
        <v>24.456250000000001</v>
      </c>
      <c r="P6298" s="21">
        <v>15.5</v>
      </c>
      <c r="Q6298" s="19">
        <v>5.4790826318761301</v>
      </c>
      <c r="R6298" s="4"/>
      <c r="S6298" s="4"/>
      <c r="T6298" s="29">
        <v>292.65000000000003</v>
      </c>
      <c r="U6298" s="4"/>
      <c r="V6298" s="9"/>
      <c r="W6298" s="9"/>
      <c r="X6298" s="9"/>
      <c r="Y6298" s="9"/>
      <c r="Z6298" s="9"/>
      <c r="AA6298" s="9"/>
    </row>
    <row r="6299" spans="1:27">
      <c r="A6299" s="39">
        <v>19</v>
      </c>
      <c r="B6299" s="39">
        <v>9</v>
      </c>
      <c r="C6299" s="41">
        <v>39710</v>
      </c>
      <c r="D6299" s="17">
        <v>0.16666666666669983</v>
      </c>
      <c r="E6299" s="18">
        <v>0.22714587012003373</v>
      </c>
      <c r="F6299" s="4">
        <v>50.681805775862252</v>
      </c>
      <c r="G6299" s="4">
        <v>81.986163986117731</v>
      </c>
      <c r="H6299" s="4">
        <v>31.304358210255479</v>
      </c>
      <c r="I6299" s="19">
        <v>1.0983289036253228</v>
      </c>
      <c r="J6299" s="19">
        <v>1.3426604070000248</v>
      </c>
      <c r="K6299" s="20">
        <v>2.449691407073618</v>
      </c>
      <c r="L6299" s="20">
        <v>2.6423552603301581</v>
      </c>
      <c r="M6299" s="20">
        <v>0.19266385325654045</v>
      </c>
      <c r="N6299" s="21">
        <v>20.4375</v>
      </c>
      <c r="O6299" s="21">
        <f t="shared" ref="O6299:O6362" si="101">N6299*1.3</f>
        <v>26.568750000000001</v>
      </c>
      <c r="P6299" s="21">
        <v>17.1875</v>
      </c>
      <c r="Q6299" s="19">
        <v>2.3483143421254855</v>
      </c>
      <c r="R6299" s="4"/>
      <c r="S6299" s="4"/>
      <c r="T6299" s="29">
        <v>284.45</v>
      </c>
      <c r="U6299" s="4"/>
      <c r="V6299" s="9"/>
      <c r="W6299" s="9"/>
      <c r="X6299" s="9"/>
      <c r="Y6299" s="9"/>
      <c r="Z6299" s="9"/>
      <c r="AA6299" s="9"/>
    </row>
    <row r="6300" spans="1:27">
      <c r="A6300" s="39">
        <v>19</v>
      </c>
      <c r="B6300" s="39">
        <v>9</v>
      </c>
      <c r="C6300" s="41">
        <v>39710</v>
      </c>
      <c r="D6300" s="17">
        <v>0.20833333333330017</v>
      </c>
      <c r="E6300" s="18">
        <v>0.37383546006255541</v>
      </c>
      <c r="F6300" s="4">
        <v>108.61339480337449</v>
      </c>
      <c r="G6300" s="4">
        <v>143.40947893492478</v>
      </c>
      <c r="H6300" s="4">
        <v>34.796084131550288</v>
      </c>
      <c r="I6300" s="19">
        <v>2.7463986953758077</v>
      </c>
      <c r="J6300" s="19">
        <v>4.3643980650000813</v>
      </c>
      <c r="K6300" s="20">
        <v>2.2877771974843446</v>
      </c>
      <c r="L6300" s="20">
        <v>2.542646566771178</v>
      </c>
      <c r="M6300" s="20">
        <v>0.25486936928683357</v>
      </c>
      <c r="N6300" s="21">
        <v>22.375</v>
      </c>
      <c r="O6300" s="21">
        <f t="shared" si="101"/>
        <v>29.087500000000002</v>
      </c>
      <c r="P6300" s="21">
        <v>19.5</v>
      </c>
      <c r="Q6300" s="19">
        <v>1.6961152089378513</v>
      </c>
      <c r="R6300" s="4"/>
      <c r="S6300" s="4"/>
      <c r="T6300" s="29">
        <v>192.45000000000002</v>
      </c>
      <c r="U6300" s="4"/>
      <c r="V6300" s="9"/>
      <c r="W6300" s="9"/>
      <c r="X6300" s="9"/>
      <c r="Y6300" s="9"/>
      <c r="Z6300" s="9"/>
      <c r="AA6300" s="9"/>
    </row>
    <row r="6301" spans="1:27">
      <c r="A6301" s="39">
        <v>19</v>
      </c>
      <c r="B6301" s="39">
        <v>9</v>
      </c>
      <c r="C6301" s="41">
        <v>39710</v>
      </c>
      <c r="D6301" s="17">
        <v>0.25</v>
      </c>
      <c r="E6301" s="18">
        <v>0.88961326121013207</v>
      </c>
      <c r="F6301" s="4">
        <v>148.64921930216187</v>
      </c>
      <c r="G6301" s="4">
        <v>188.24984917992083</v>
      </c>
      <c r="H6301" s="4">
        <v>39.600629877758962</v>
      </c>
      <c r="I6301" s="19">
        <v>4.051939930626193</v>
      </c>
      <c r="J6301" s="19">
        <v>6.4472080927501203</v>
      </c>
      <c r="K6301" s="20">
        <v>2.378957546525859</v>
      </c>
      <c r="L6301" s="20">
        <v>2.6854316144733934</v>
      </c>
      <c r="M6301" s="20">
        <v>0.30647406794753451</v>
      </c>
      <c r="N6301" s="21">
        <v>28.8125</v>
      </c>
      <c r="O6301" s="21">
        <f t="shared" si="101"/>
        <v>37.456250000000004</v>
      </c>
      <c r="P6301" s="21">
        <v>22.5625</v>
      </c>
      <c r="Q6301" s="19">
        <v>1.8919339927503924</v>
      </c>
      <c r="R6301" s="4"/>
      <c r="S6301" s="4"/>
      <c r="T6301" s="29">
        <v>184.92500000000001</v>
      </c>
      <c r="U6301" s="4"/>
      <c r="V6301" s="9"/>
      <c r="W6301" s="9"/>
      <c r="X6301" s="9"/>
      <c r="Y6301" s="9"/>
      <c r="Z6301" s="9"/>
      <c r="AA6301" s="9"/>
    </row>
    <row r="6302" spans="1:27">
      <c r="A6302" s="39">
        <v>19</v>
      </c>
      <c r="B6302" s="39">
        <v>9</v>
      </c>
      <c r="C6302" s="41">
        <v>39710</v>
      </c>
      <c r="D6302" s="17">
        <v>0.29166666666669983</v>
      </c>
      <c r="E6302" s="18">
        <v>0.5962157016450883</v>
      </c>
      <c r="F6302" s="4">
        <v>80.472819931337185</v>
      </c>
      <c r="G6302" s="4">
        <v>114.35616605686488</v>
      </c>
      <c r="H6302" s="4">
        <v>33.883346125527694</v>
      </c>
      <c r="I6302" s="19">
        <v>1.9234303146255671</v>
      </c>
      <c r="J6302" s="19">
        <v>3.4257441105000641</v>
      </c>
      <c r="K6302" s="20">
        <v>2.1039055504645683</v>
      </c>
      <c r="L6302" s="20">
        <v>2.4184467923514514</v>
      </c>
      <c r="M6302" s="20">
        <v>0.31454124188688293</v>
      </c>
      <c r="N6302" s="21">
        <v>31.9375</v>
      </c>
      <c r="O6302" s="21">
        <f t="shared" si="101"/>
        <v>41.518750000000004</v>
      </c>
      <c r="P6302" s="21">
        <v>21.4375</v>
      </c>
      <c r="Q6302" s="19">
        <v>1.957289235437907</v>
      </c>
      <c r="R6302" s="4"/>
      <c r="S6302" s="4"/>
      <c r="T6302" s="29">
        <v>233.82499999999999</v>
      </c>
      <c r="U6302" s="4"/>
      <c r="V6302" s="9"/>
      <c r="W6302" s="9"/>
      <c r="X6302" s="9"/>
      <c r="Y6302" s="9"/>
      <c r="Z6302" s="9"/>
      <c r="AA6302" s="9"/>
    </row>
    <row r="6303" spans="1:27">
      <c r="A6303" s="39">
        <v>19</v>
      </c>
      <c r="B6303" s="39">
        <v>9</v>
      </c>
      <c r="C6303" s="41">
        <v>39710</v>
      </c>
      <c r="D6303" s="17">
        <v>0.33333333333330017</v>
      </c>
      <c r="E6303" s="18">
        <v>0.54888400595008136</v>
      </c>
      <c r="F6303" s="4">
        <v>69.969440410999752</v>
      </c>
      <c r="G6303" s="4">
        <v>106.39636011799061</v>
      </c>
      <c r="H6303" s="4">
        <v>36.426919706990844</v>
      </c>
      <c r="I6303" s="19">
        <v>1.9239398238755676</v>
      </c>
      <c r="J6303" s="19">
        <v>2.8890042015000539</v>
      </c>
      <c r="K6303" s="20">
        <v>2.0405092069358099</v>
      </c>
      <c r="L6303" s="20">
        <v>2.4073461500982014</v>
      </c>
      <c r="M6303" s="20">
        <v>0.36683694316239196</v>
      </c>
      <c r="N6303" s="21">
        <v>33.375</v>
      </c>
      <c r="O6303" s="21">
        <f t="shared" si="101"/>
        <v>43.387500000000003</v>
      </c>
      <c r="P6303" s="21">
        <v>20.1875</v>
      </c>
      <c r="Q6303" s="19">
        <v>2.3488944651254888</v>
      </c>
      <c r="R6303" s="4"/>
      <c r="S6303" s="4"/>
      <c r="T6303" s="29">
        <v>261.7</v>
      </c>
      <c r="U6303" s="4"/>
      <c r="V6303" s="9"/>
      <c r="W6303" s="9"/>
      <c r="X6303" s="9"/>
      <c r="Y6303" s="9"/>
      <c r="Z6303" s="9"/>
      <c r="AA6303" s="9"/>
    </row>
    <row r="6304" spans="1:27">
      <c r="A6304" s="39">
        <v>19</v>
      </c>
      <c r="B6304" s="39">
        <v>9</v>
      </c>
      <c r="C6304" s="41">
        <v>39710</v>
      </c>
      <c r="D6304" s="17">
        <v>0.375</v>
      </c>
      <c r="E6304" s="18">
        <v>0.47079897840131979</v>
      </c>
      <c r="F6304" s="4">
        <v>61.929982350124803</v>
      </c>
      <c r="G6304" s="4">
        <v>105.60039671492817</v>
      </c>
      <c r="H6304" s="4">
        <v>43.670414364803364</v>
      </c>
      <c r="I6304" s="19">
        <v>1.8556836857505483</v>
      </c>
      <c r="J6304" s="19">
        <v>2.8896000525000547</v>
      </c>
      <c r="K6304" s="20">
        <v>2.0081241135335555</v>
      </c>
      <c r="L6304" s="20">
        <v>2.3720897379062071</v>
      </c>
      <c r="M6304" s="20">
        <v>0.36396562437265201</v>
      </c>
      <c r="N6304" s="21">
        <v>39.4375</v>
      </c>
      <c r="O6304" s="21">
        <f t="shared" si="101"/>
        <v>51.268750000000004</v>
      </c>
      <c r="P6304" s="21">
        <v>22.0625</v>
      </c>
      <c r="Q6304" s="19">
        <v>4.4370656750009259</v>
      </c>
      <c r="R6304" s="4"/>
      <c r="S6304" s="4"/>
      <c r="T6304" s="29">
        <v>253.22499999999999</v>
      </c>
      <c r="U6304" s="4"/>
      <c r="V6304" s="9"/>
      <c r="W6304" s="9"/>
      <c r="X6304" s="9"/>
      <c r="Y6304" s="9"/>
      <c r="Z6304" s="9"/>
      <c r="AA6304" s="9"/>
    </row>
    <row r="6305" spans="1:27">
      <c r="A6305" s="39">
        <v>19</v>
      </c>
      <c r="B6305" s="39">
        <v>9</v>
      </c>
      <c r="C6305" s="41">
        <v>39710</v>
      </c>
      <c r="D6305" s="17">
        <v>0.41666666666669983</v>
      </c>
      <c r="E6305" s="18">
        <v>0.26260014763128892</v>
      </c>
      <c r="F6305" s="4">
        <v>63.47868525917481</v>
      </c>
      <c r="G6305" s="4">
        <v>111.17229698524018</v>
      </c>
      <c r="H6305" s="4">
        <v>47.69361172606537</v>
      </c>
      <c r="I6305" s="19">
        <v>1.8561500162505489</v>
      </c>
      <c r="J6305" s="19">
        <v>3.2262455370000613</v>
      </c>
      <c r="K6305" s="20">
        <v>1.7493576202590169</v>
      </c>
      <c r="L6305" s="20">
        <v>2.0494741412145294</v>
      </c>
      <c r="M6305" s="20">
        <v>0.30011652095551261</v>
      </c>
      <c r="N6305" s="21">
        <v>25</v>
      </c>
      <c r="O6305" s="21">
        <f t="shared" si="101"/>
        <v>32.5</v>
      </c>
      <c r="P6305" s="21">
        <v>16.1875</v>
      </c>
      <c r="Q6305" s="19">
        <v>6.851745575376432</v>
      </c>
      <c r="R6305" s="4"/>
      <c r="S6305" s="4"/>
      <c r="T6305" s="29">
        <v>263.5</v>
      </c>
      <c r="U6305" s="4"/>
      <c r="V6305" s="9"/>
      <c r="W6305" s="9"/>
      <c r="X6305" s="9"/>
      <c r="Y6305" s="9"/>
      <c r="Z6305" s="9"/>
      <c r="AA6305" s="9"/>
    </row>
    <row r="6306" spans="1:27">
      <c r="A6306" s="39">
        <v>19</v>
      </c>
      <c r="B6306" s="39">
        <v>9</v>
      </c>
      <c r="C6306" s="41">
        <v>39710</v>
      </c>
      <c r="D6306" s="17">
        <v>0.45833333333330017</v>
      </c>
      <c r="E6306" s="18">
        <v>0.4163685202600616</v>
      </c>
      <c r="I6306" s="19">
        <v>1.9253517690005699</v>
      </c>
      <c r="J6306" s="19">
        <v>3.3613589332500644</v>
      </c>
      <c r="K6306" s="20">
        <v>1.6146790302992469</v>
      </c>
      <c r="L6306" s="20">
        <v>1.913347035168059</v>
      </c>
      <c r="M6306" s="20">
        <v>0.2986680048688124</v>
      </c>
      <c r="N6306" s="21">
        <v>27.875</v>
      </c>
      <c r="O6306" s="21">
        <f t="shared" si="101"/>
        <v>36.237500000000004</v>
      </c>
      <c r="P6306" s="21">
        <v>15.75</v>
      </c>
      <c r="Q6306" s="19">
        <v>4.2417976160633879</v>
      </c>
      <c r="R6306" s="4"/>
      <c r="S6306" s="4"/>
      <c r="T6306" s="29">
        <v>212.22500000000002</v>
      </c>
      <c r="U6306" s="4"/>
      <c r="V6306" s="9"/>
      <c r="W6306" s="9"/>
      <c r="X6306" s="9"/>
      <c r="Y6306" s="9"/>
      <c r="Z6306" s="9"/>
      <c r="AA6306" s="9"/>
    </row>
    <row r="6307" spans="1:27">
      <c r="A6307" s="39">
        <v>19</v>
      </c>
      <c r="B6307" s="39">
        <v>9</v>
      </c>
      <c r="C6307" s="41">
        <v>39710</v>
      </c>
      <c r="D6307" s="17">
        <v>0.5</v>
      </c>
      <c r="E6307" s="18">
        <v>0.27917102115000003</v>
      </c>
      <c r="I6307" s="19">
        <v>1.7195557003755098</v>
      </c>
      <c r="J6307" s="19">
        <v>2.4207199635000465</v>
      </c>
      <c r="K6307" s="20">
        <v>1.9539017105652987</v>
      </c>
      <c r="L6307" s="20">
        <v>2.0990528872875163</v>
      </c>
      <c r="M6307" s="20">
        <v>0.14515117672221756</v>
      </c>
      <c r="N6307" s="21">
        <v>19.5</v>
      </c>
      <c r="O6307" s="21">
        <f t="shared" si="101"/>
        <v>25.35</v>
      </c>
      <c r="P6307" s="21">
        <v>11.875</v>
      </c>
      <c r="Q6307" s="19"/>
      <c r="R6307" s="4"/>
      <c r="S6307" s="4"/>
      <c r="T6307" s="29">
        <v>209.32499999999999</v>
      </c>
      <c r="U6307" s="4"/>
      <c r="V6307" s="9"/>
      <c r="W6307" s="9"/>
      <c r="X6307" s="9"/>
      <c r="Y6307" s="9"/>
      <c r="Z6307" s="9"/>
      <c r="AA6307" s="9"/>
    </row>
    <row r="6308" spans="1:27">
      <c r="A6308" s="39">
        <v>19</v>
      </c>
      <c r="B6308" s="39">
        <v>9</v>
      </c>
      <c r="C6308" s="41">
        <v>39710</v>
      </c>
      <c r="D6308" s="17">
        <v>0.54166666666669983</v>
      </c>
      <c r="E6308" s="18">
        <v>0.32658378333000004</v>
      </c>
      <c r="F6308" s="4">
        <v>55.335656175462347</v>
      </c>
      <c r="G6308" s="4">
        <v>93.424466637466793</v>
      </c>
      <c r="H6308" s="4">
        <v>38.088810462004432</v>
      </c>
      <c r="I6308" s="19">
        <v>1.7199443091255102</v>
      </c>
      <c r="J6308" s="19">
        <v>2.7574797682500529</v>
      </c>
      <c r="K6308" s="20">
        <v>1.9134698407667923</v>
      </c>
      <c r="L6308" s="20">
        <v>2.0915782836270189</v>
      </c>
      <c r="M6308" s="20">
        <v>0.1781084428602267</v>
      </c>
      <c r="N6308" s="21">
        <v>19.125</v>
      </c>
      <c r="O6308" s="21">
        <f t="shared" si="101"/>
        <v>24.862500000000001</v>
      </c>
      <c r="P6308" s="21">
        <v>12.125</v>
      </c>
      <c r="Q6308" s="19">
        <v>8.1575362686874975</v>
      </c>
      <c r="R6308" s="4"/>
      <c r="S6308" s="4"/>
      <c r="T6308" s="29">
        <v>180.3</v>
      </c>
      <c r="U6308" s="4"/>
      <c r="V6308" s="9"/>
      <c r="W6308" s="9"/>
      <c r="X6308" s="9"/>
      <c r="Y6308" s="9"/>
      <c r="Z6308" s="9"/>
      <c r="AA6308" s="9"/>
    </row>
    <row r="6309" spans="1:27">
      <c r="A6309" s="39">
        <v>19</v>
      </c>
      <c r="B6309" s="39">
        <v>9</v>
      </c>
      <c r="C6309" s="41">
        <v>39710</v>
      </c>
      <c r="D6309" s="17">
        <v>0.58333333333330017</v>
      </c>
      <c r="E6309" s="18">
        <v>0.27227496833250003</v>
      </c>
      <c r="F6309" s="4">
        <v>69.751126074474797</v>
      </c>
      <c r="G6309" s="4">
        <v>120.00676590653947</v>
      </c>
      <c r="H6309" s="4">
        <v>50.255639832064674</v>
      </c>
      <c r="I6309" s="19">
        <v>1.9956632156255929</v>
      </c>
      <c r="J6309" s="19">
        <v>3.4980069922500676</v>
      </c>
      <c r="K6309" s="20">
        <v>1.8374045098015301</v>
      </c>
      <c r="L6309" s="20">
        <v>2.0061602197585398</v>
      </c>
      <c r="M6309" s="20">
        <v>0.16875570995700973</v>
      </c>
      <c r="N6309" s="21">
        <v>15.5</v>
      </c>
      <c r="O6309" s="21">
        <f t="shared" si="101"/>
        <v>20.150000000000002</v>
      </c>
      <c r="P6309" s="21">
        <v>9.5</v>
      </c>
      <c r="Q6309" s="19">
        <v>9.071185227124996</v>
      </c>
      <c r="R6309" s="4"/>
      <c r="S6309" s="4"/>
      <c r="T6309" s="29">
        <v>160.42500000000001</v>
      </c>
      <c r="U6309" s="4"/>
      <c r="V6309" s="9"/>
      <c r="W6309" s="9"/>
      <c r="X6309" s="9"/>
      <c r="Y6309" s="9"/>
      <c r="Z6309" s="9"/>
      <c r="AA6309" s="9"/>
    </row>
    <row r="6310" spans="1:27">
      <c r="A6310" s="39">
        <v>19</v>
      </c>
      <c r="B6310" s="39">
        <v>9</v>
      </c>
      <c r="C6310" s="41">
        <v>39710</v>
      </c>
      <c r="D6310" s="17">
        <v>0.625</v>
      </c>
      <c r="E6310" s="18">
        <v>0.28423461181500015</v>
      </c>
      <c r="F6310" s="4">
        <v>77.693930186912269</v>
      </c>
      <c r="G6310" s="4">
        <v>135.18701301141317</v>
      </c>
      <c r="H6310" s="4">
        <v>57.493082824500917</v>
      </c>
      <c r="I6310" s="19">
        <v>1.8584903045005525</v>
      </c>
      <c r="J6310" s="19">
        <v>3.7678423245000729</v>
      </c>
      <c r="K6310" s="20">
        <v>1.8539458414427823</v>
      </c>
      <c r="L6310" s="20">
        <v>2.0279934502522865</v>
      </c>
      <c r="M6310" s="20">
        <v>0.17404760880950426</v>
      </c>
      <c r="N6310" s="21">
        <v>17.4375</v>
      </c>
      <c r="O6310" s="21">
        <f t="shared" si="101"/>
        <v>22.668749999999999</v>
      </c>
      <c r="P6310" s="21">
        <v>10.125</v>
      </c>
      <c r="Q6310" s="19">
        <v>9.136450308187495</v>
      </c>
      <c r="R6310" s="4"/>
      <c r="S6310" s="4"/>
      <c r="T6310" s="29">
        <v>129.4</v>
      </c>
      <c r="U6310" s="4"/>
      <c r="V6310" s="9"/>
      <c r="W6310" s="9"/>
      <c r="X6310" s="9"/>
      <c r="Y6310" s="9"/>
      <c r="Z6310" s="9"/>
      <c r="AA6310" s="9"/>
    </row>
    <row r="6311" spans="1:27">
      <c r="A6311" s="39">
        <v>19</v>
      </c>
      <c r="B6311" s="39">
        <v>9</v>
      </c>
      <c r="C6311" s="41">
        <v>39710</v>
      </c>
      <c r="D6311" s="17">
        <v>0.66666666666669983</v>
      </c>
      <c r="E6311" s="18">
        <v>0.33885451986750015</v>
      </c>
      <c r="F6311" s="4">
        <v>73.704370789399775</v>
      </c>
      <c r="G6311" s="4">
        <v>134.43545457383829</v>
      </c>
      <c r="H6311" s="4">
        <v>60.731083784438511</v>
      </c>
      <c r="I6311" s="19">
        <v>1.8589220920005536</v>
      </c>
      <c r="J6311" s="19">
        <v>3.5667294105000695</v>
      </c>
      <c r="K6311" s="20">
        <v>1.8395895385180296</v>
      </c>
      <c r="L6311" s="20">
        <v>2.0255424941890388</v>
      </c>
      <c r="M6311" s="20">
        <v>0.18595295567100878</v>
      </c>
      <c r="N6311" s="21">
        <v>22.5625</v>
      </c>
      <c r="O6311" s="21">
        <f t="shared" si="101"/>
        <v>29.331250000000001</v>
      </c>
      <c r="P6311" s="21">
        <v>13.1875</v>
      </c>
      <c r="Q6311" s="19">
        <v>7.1133829760624963</v>
      </c>
      <c r="R6311" s="4"/>
      <c r="S6311" s="4"/>
      <c r="T6311" s="29">
        <v>113.175</v>
      </c>
      <c r="U6311" s="4"/>
      <c r="V6311" s="9"/>
      <c r="W6311" s="9"/>
      <c r="X6311" s="9"/>
      <c r="Y6311" s="9"/>
      <c r="Z6311" s="9"/>
      <c r="AA6311" s="9"/>
    </row>
    <row r="6312" spans="1:27">
      <c r="A6312" s="39">
        <v>19</v>
      </c>
      <c r="B6312" s="39">
        <v>9</v>
      </c>
      <c r="C6312" s="41">
        <v>39710</v>
      </c>
      <c r="D6312" s="17">
        <v>0.70833333333330017</v>
      </c>
      <c r="E6312" s="18">
        <v>0.41485741095750017</v>
      </c>
      <c r="F6312" s="4">
        <v>69.973031246662273</v>
      </c>
      <c r="G6312" s="4">
        <v>129.69901499571375</v>
      </c>
      <c r="H6312" s="4">
        <v>59.725983749051458</v>
      </c>
      <c r="I6312" s="19">
        <v>1.7905320997505334</v>
      </c>
      <c r="J6312" s="19">
        <v>3.5001444345000685</v>
      </c>
      <c r="K6312" s="20">
        <v>1.8355260871527785</v>
      </c>
      <c r="L6312" s="20">
        <v>2.0335141760600379</v>
      </c>
      <c r="M6312" s="20">
        <v>0.19798808890725955</v>
      </c>
      <c r="N6312" s="21">
        <v>23</v>
      </c>
      <c r="O6312" s="21">
        <f t="shared" si="101"/>
        <v>29.900000000000002</v>
      </c>
      <c r="P6312" s="21">
        <v>13.5</v>
      </c>
      <c r="Q6312" s="19">
        <v>5.3513551616249959</v>
      </c>
      <c r="R6312" s="4"/>
      <c r="S6312" s="4"/>
      <c r="T6312" s="29">
        <v>92.800000000000011</v>
      </c>
      <c r="U6312" s="4"/>
      <c r="V6312" s="9"/>
      <c r="W6312" s="9"/>
      <c r="X6312" s="9"/>
      <c r="Y6312" s="9"/>
      <c r="Z6312" s="9"/>
      <c r="AA6312" s="9"/>
    </row>
    <row r="6313" spans="1:27">
      <c r="A6313" s="39">
        <v>19</v>
      </c>
      <c r="B6313" s="39">
        <v>9</v>
      </c>
      <c r="C6313" s="41">
        <v>39710</v>
      </c>
      <c r="D6313" s="17">
        <v>0.75</v>
      </c>
      <c r="E6313" s="18">
        <v>0.36522795414000009</v>
      </c>
      <c r="F6313" s="4">
        <v>50.262661821862331</v>
      </c>
      <c r="G6313" s="4">
        <v>101.96076009257867</v>
      </c>
      <c r="H6313" s="4">
        <v>51.698098270716336</v>
      </c>
      <c r="I6313" s="19">
        <v>0.89549489725026699</v>
      </c>
      <c r="J6313" s="19">
        <v>1.885081686000037</v>
      </c>
      <c r="K6313" s="20">
        <v>1.8778842623932843</v>
      </c>
      <c r="L6313" s="20">
        <v>2.0519912949990355</v>
      </c>
      <c r="M6313" s="20">
        <v>0.17410703260575089</v>
      </c>
      <c r="N6313" s="21">
        <v>19.5625</v>
      </c>
      <c r="O6313" s="21">
        <f t="shared" si="101"/>
        <v>25.431250000000002</v>
      </c>
      <c r="P6313" s="21">
        <v>9.625</v>
      </c>
      <c r="Q6313" s="19">
        <v>7.0481299358749929</v>
      </c>
      <c r="R6313" s="4"/>
      <c r="S6313" s="4"/>
      <c r="T6313" s="29">
        <v>94.474999999999994</v>
      </c>
      <c r="U6313" s="4"/>
      <c r="V6313" s="9"/>
      <c r="W6313" s="9"/>
      <c r="X6313" s="9"/>
      <c r="Y6313" s="9"/>
      <c r="Z6313" s="9"/>
      <c r="AA6313" s="9"/>
    </row>
    <row r="6314" spans="1:27">
      <c r="A6314" s="39">
        <v>19</v>
      </c>
      <c r="B6314" s="39">
        <v>9</v>
      </c>
      <c r="C6314" s="41">
        <v>39710</v>
      </c>
      <c r="D6314" s="17">
        <v>0.79166666666669983</v>
      </c>
      <c r="E6314" s="18">
        <v>0.34402957302000026</v>
      </c>
      <c r="F6314" s="4">
        <v>47.036708099674826</v>
      </c>
      <c r="G6314" s="4">
        <v>96.543996358841653</v>
      </c>
      <c r="H6314" s="4">
        <v>49.507288259166828</v>
      </c>
      <c r="I6314" s="19">
        <v>0.75791178800022629</v>
      </c>
      <c r="J6314" s="19">
        <v>1.7507858527500346</v>
      </c>
      <c r="K6314" s="20">
        <v>1.8789908958682842</v>
      </c>
      <c r="L6314" s="20">
        <v>2.0670121731982833</v>
      </c>
      <c r="M6314" s="20">
        <v>0.1880212773299994</v>
      </c>
      <c r="N6314" s="21">
        <v>15.4375</v>
      </c>
      <c r="O6314" s="21">
        <f t="shared" si="101"/>
        <v>20.068750000000001</v>
      </c>
      <c r="P6314" s="21">
        <v>11.0625</v>
      </c>
      <c r="Q6314" s="19">
        <v>4.7640162663749939</v>
      </c>
      <c r="R6314" s="4"/>
      <c r="S6314" s="4"/>
      <c r="T6314" s="29">
        <v>95.9</v>
      </c>
      <c r="U6314" s="4"/>
      <c r="V6314" s="9"/>
      <c r="W6314" s="9"/>
      <c r="X6314" s="9"/>
      <c r="Y6314" s="9"/>
      <c r="Z6314" s="9"/>
      <c r="AA6314" s="9"/>
    </row>
    <row r="6315" spans="1:27">
      <c r="A6315" s="39">
        <v>19</v>
      </c>
      <c r="B6315" s="39">
        <v>9</v>
      </c>
      <c r="C6315" s="41">
        <v>39710</v>
      </c>
      <c r="D6315" s="17">
        <v>0.83333333333330017</v>
      </c>
      <c r="E6315" s="18">
        <v>0.3251884044150003</v>
      </c>
      <c r="F6315" s="4">
        <v>43.287711045937343</v>
      </c>
      <c r="G6315" s="4">
        <v>90.059320302579749</v>
      </c>
      <c r="H6315" s="4">
        <v>46.7716092566424</v>
      </c>
      <c r="I6315" s="19">
        <v>0.68918500150020601</v>
      </c>
      <c r="J6315" s="19">
        <v>1.6164519127500321</v>
      </c>
      <c r="K6315" s="20">
        <v>1.9885960442205506</v>
      </c>
      <c r="L6315" s="20">
        <v>2.1664308512115129</v>
      </c>
      <c r="M6315" s="20">
        <v>0.17783480699096244</v>
      </c>
      <c r="N6315" s="21">
        <v>13.875</v>
      </c>
      <c r="O6315" s="21">
        <f t="shared" si="101"/>
        <v>18.037500000000001</v>
      </c>
      <c r="P6315" s="21">
        <v>8.5625</v>
      </c>
      <c r="Q6315" s="19">
        <v>4.3071949971874943</v>
      </c>
      <c r="R6315" s="4"/>
      <c r="S6315" s="4"/>
      <c r="T6315" s="29">
        <v>111.35</v>
      </c>
      <c r="U6315" s="4"/>
      <c r="V6315" s="9"/>
      <c r="W6315" s="9"/>
      <c r="X6315" s="9"/>
      <c r="Y6315" s="9"/>
      <c r="Z6315" s="9"/>
      <c r="AA6315" s="9"/>
    </row>
    <row r="6316" spans="1:27">
      <c r="A6316" s="39">
        <v>19</v>
      </c>
      <c r="B6316" s="39">
        <v>9</v>
      </c>
      <c r="C6316" s="41">
        <v>39710</v>
      </c>
      <c r="D6316" s="17">
        <v>0.875</v>
      </c>
      <c r="E6316" s="18">
        <v>0.4298059712100003</v>
      </c>
      <c r="F6316" s="4">
        <v>55.792228737137286</v>
      </c>
      <c r="G6316" s="4">
        <v>104.72885471237851</v>
      </c>
      <c r="H6316" s="4">
        <v>48.936625975241228</v>
      </c>
      <c r="I6316" s="19">
        <v>0.96513275537528875</v>
      </c>
      <c r="J6316" s="19">
        <v>2.0210022525000402</v>
      </c>
      <c r="K6316" s="20">
        <v>2.2430139390028385</v>
      </c>
      <c r="L6316" s="20">
        <v>2.3928794802269637</v>
      </c>
      <c r="M6316" s="20">
        <v>0.14986554122412521</v>
      </c>
      <c r="N6316" s="21">
        <v>16.75</v>
      </c>
      <c r="O6316" s="21">
        <f t="shared" si="101"/>
        <v>21.775000000000002</v>
      </c>
      <c r="P6316" s="21">
        <v>12.0625</v>
      </c>
      <c r="Q6316" s="19">
        <v>1.957817037187497</v>
      </c>
      <c r="R6316" s="4"/>
      <c r="S6316" s="4"/>
      <c r="T6316" s="29">
        <v>119.6</v>
      </c>
      <c r="U6316" s="4"/>
      <c r="V6316" s="9"/>
      <c r="W6316" s="9"/>
      <c r="X6316" s="9"/>
      <c r="Y6316" s="9"/>
      <c r="Z6316" s="9"/>
      <c r="AA6316" s="9"/>
    </row>
    <row r="6317" spans="1:27">
      <c r="A6317" s="39">
        <v>19</v>
      </c>
      <c r="B6317" s="39">
        <v>9</v>
      </c>
      <c r="C6317" s="41">
        <v>39710</v>
      </c>
      <c r="D6317" s="17">
        <v>0.91666666666669983</v>
      </c>
      <c r="E6317" s="18">
        <v>0.45611553372000047</v>
      </c>
      <c r="F6317" s="4">
        <v>42.934490406974831</v>
      </c>
      <c r="G6317" s="4">
        <v>85.461305041017681</v>
      </c>
      <c r="H6317" s="4">
        <v>42.526814634042857</v>
      </c>
      <c r="I6317" s="19">
        <v>0.75847311175022725</v>
      </c>
      <c r="J6317" s="19">
        <v>1.6170927990000326</v>
      </c>
      <c r="K6317" s="20">
        <v>2.4925525264303756</v>
      </c>
      <c r="L6317" s="20">
        <v>2.6484818984966583</v>
      </c>
      <c r="M6317" s="20">
        <v>0.15592937206628266</v>
      </c>
      <c r="N6317" s="21">
        <v>12.875</v>
      </c>
      <c r="O6317" s="21">
        <f t="shared" si="101"/>
        <v>16.737500000000001</v>
      </c>
      <c r="P6317" s="21">
        <v>10.125</v>
      </c>
      <c r="Q6317" s="19">
        <v>1.5009938567499974</v>
      </c>
      <c r="R6317" s="4"/>
      <c r="S6317" s="4"/>
      <c r="T6317" s="29">
        <v>133.75</v>
      </c>
      <c r="U6317" s="4"/>
      <c r="V6317" s="9"/>
      <c r="W6317" s="9"/>
      <c r="X6317" s="9"/>
      <c r="Y6317" s="9"/>
      <c r="Z6317" s="9"/>
      <c r="AA6317" s="9"/>
    </row>
    <row r="6318" spans="1:27">
      <c r="A6318" s="39">
        <v>19</v>
      </c>
      <c r="B6318" s="39">
        <v>9</v>
      </c>
      <c r="C6318" s="41">
        <v>39710</v>
      </c>
      <c r="D6318" s="17">
        <v>0.95833333333330017</v>
      </c>
      <c r="E6318" s="18">
        <v>0.39213991503750045</v>
      </c>
      <c r="F6318" s="4">
        <v>28.766373097837388</v>
      </c>
      <c r="G6318" s="4">
        <v>65.516933575244423</v>
      </c>
      <c r="H6318" s="4">
        <v>36.750560477407021</v>
      </c>
      <c r="I6318" s="19">
        <v>0.55176597150016538</v>
      </c>
      <c r="J6318" s="19">
        <v>0.67393185525001342</v>
      </c>
      <c r="K6318" s="20">
        <v>2.6078673388413924</v>
      </c>
      <c r="L6318" s="20">
        <v>2.7603180958991351</v>
      </c>
      <c r="M6318" s="20">
        <v>0.15245075705774291</v>
      </c>
      <c r="N6318" s="21">
        <v>14.3125</v>
      </c>
      <c r="O6318" s="21">
        <f t="shared" si="101"/>
        <v>18.606249999999999</v>
      </c>
      <c r="P6318" s="21">
        <v>11.6875</v>
      </c>
      <c r="Q6318" s="19">
        <v>1.9578191048124962</v>
      </c>
      <c r="R6318" s="4"/>
      <c r="S6318" s="4"/>
      <c r="T6318" s="29">
        <v>136.32499999999999</v>
      </c>
      <c r="U6318" s="4"/>
      <c r="V6318" s="9"/>
      <c r="W6318" s="9"/>
      <c r="X6318" s="9"/>
      <c r="Y6318" s="9"/>
      <c r="Z6318" s="9"/>
      <c r="AA6318" s="9"/>
    </row>
    <row r="6319" spans="1:27">
      <c r="A6319" s="39">
        <v>20</v>
      </c>
      <c r="B6319" s="39">
        <v>9</v>
      </c>
      <c r="C6319" s="41">
        <v>39711</v>
      </c>
      <c r="D6319" s="17">
        <v>0</v>
      </c>
      <c r="E6319" s="18">
        <v>0.34476372257250049</v>
      </c>
      <c r="F6319" s="4">
        <v>52.612658281649786</v>
      </c>
      <c r="G6319" s="4">
        <v>87.522047415155072</v>
      </c>
      <c r="H6319" s="4">
        <v>34.909389133505272</v>
      </c>
      <c r="I6319" s="19">
        <v>0.8278821225002484</v>
      </c>
      <c r="J6319" s="19">
        <v>1.48299789225003</v>
      </c>
      <c r="K6319" s="20">
        <v>2.5783411665888876</v>
      </c>
      <c r="L6319" s="20">
        <v>2.7592554694971376</v>
      </c>
      <c r="M6319" s="20">
        <v>0.18091430290825006</v>
      </c>
      <c r="N6319" s="21">
        <v>14.9375</v>
      </c>
      <c r="O6319" s="21">
        <f t="shared" si="101"/>
        <v>19.418749999999999</v>
      </c>
      <c r="P6319" s="21">
        <v>10.5625</v>
      </c>
      <c r="Q6319" s="19">
        <v>1.4357347874374971</v>
      </c>
      <c r="R6319" s="4"/>
      <c r="S6319" s="4"/>
      <c r="T6319" s="29">
        <v>144.55000000000001</v>
      </c>
      <c r="U6319" s="4"/>
      <c r="V6319" s="9"/>
      <c r="W6319" s="9"/>
      <c r="X6319" s="9"/>
      <c r="Y6319" s="9"/>
      <c r="Z6319" s="9"/>
      <c r="AA6319" s="9"/>
    </row>
    <row r="6320" spans="1:27">
      <c r="A6320" s="39">
        <v>20</v>
      </c>
      <c r="B6320" s="39">
        <v>9</v>
      </c>
      <c r="C6320" s="41">
        <v>39711</v>
      </c>
      <c r="D6320" s="17">
        <v>4.1666666666699825E-2</v>
      </c>
      <c r="E6320" s="18">
        <v>0.37105675356750056</v>
      </c>
      <c r="F6320" s="4">
        <v>54.324292071787269</v>
      </c>
      <c r="G6320" s="4">
        <v>87.14803089789261</v>
      </c>
      <c r="H6320" s="4">
        <v>32.823738826105341</v>
      </c>
      <c r="I6320" s="19">
        <v>1.2420433953753729</v>
      </c>
      <c r="J6320" s="19">
        <v>2.427097647750049</v>
      </c>
      <c r="K6320" s="20">
        <v>2.1913022073400787</v>
      </c>
      <c r="L6320" s="20">
        <v>2.4385797590064606</v>
      </c>
      <c r="M6320" s="20">
        <v>0.24727755166638199</v>
      </c>
      <c r="N6320" s="21">
        <v>17.0625</v>
      </c>
      <c r="O6320" s="21">
        <f t="shared" si="101"/>
        <v>22.181250000000002</v>
      </c>
      <c r="P6320" s="21">
        <v>11.4375</v>
      </c>
      <c r="Q6320" s="19">
        <v>1.1094320738749976</v>
      </c>
      <c r="R6320" s="4"/>
      <c r="S6320" s="4"/>
      <c r="T6320" s="29">
        <v>188.42500000000001</v>
      </c>
      <c r="U6320" s="4"/>
      <c r="V6320" s="9"/>
      <c r="W6320" s="9"/>
      <c r="X6320" s="9"/>
      <c r="Y6320" s="9"/>
      <c r="Z6320" s="9"/>
      <c r="AA6320" s="9"/>
    </row>
    <row r="6321" spans="1:27">
      <c r="A6321" s="39">
        <v>20</v>
      </c>
      <c r="B6321" s="39">
        <v>9</v>
      </c>
      <c r="C6321" s="41">
        <v>39711</v>
      </c>
      <c r="D6321" s="17">
        <v>8.3333333333300175E-2</v>
      </c>
      <c r="E6321" s="18">
        <v>0.2451002877750004</v>
      </c>
      <c r="F6321" s="4">
        <v>25.15482663318739</v>
      </c>
      <c r="G6321" s="4">
        <v>52.787793554345541</v>
      </c>
      <c r="H6321" s="4">
        <v>27.632966921158154</v>
      </c>
      <c r="I6321" s="19">
        <v>0.34510632787510376</v>
      </c>
      <c r="J6321" s="19">
        <v>0.33717205050000687</v>
      </c>
      <c r="K6321" s="20">
        <v>2.3688389151676046</v>
      </c>
      <c r="L6321" s="20">
        <v>2.5506258425851875</v>
      </c>
      <c r="M6321" s="20">
        <v>0.18178692741758273</v>
      </c>
      <c r="N6321" s="21">
        <v>11.3125</v>
      </c>
      <c r="O6321" s="21">
        <f t="shared" si="101"/>
        <v>14.706250000000001</v>
      </c>
      <c r="P6321" s="21">
        <v>9.375</v>
      </c>
      <c r="Q6321" s="19">
        <v>1.631518528374996</v>
      </c>
      <c r="R6321" s="4"/>
      <c r="S6321" s="4"/>
      <c r="T6321" s="29">
        <v>196.375</v>
      </c>
      <c r="U6321" s="4"/>
      <c r="V6321" s="9"/>
      <c r="W6321" s="9"/>
      <c r="X6321" s="9"/>
      <c r="Y6321" s="9"/>
      <c r="Z6321" s="9"/>
      <c r="AA6321" s="9"/>
    </row>
    <row r="6322" spans="1:27">
      <c r="A6322" s="39">
        <v>20</v>
      </c>
      <c r="B6322" s="39">
        <v>9</v>
      </c>
      <c r="C6322" s="41">
        <v>39711</v>
      </c>
      <c r="D6322" s="17">
        <v>0.125</v>
      </c>
      <c r="E6322" s="18">
        <v>0.28092085696500046</v>
      </c>
      <c r="F6322" s="4">
        <v>56.464370368887252</v>
      </c>
      <c r="G6322" s="4">
        <v>86.279972464030237</v>
      </c>
      <c r="H6322" s="4">
        <v>29.815602095142989</v>
      </c>
      <c r="I6322" s="19">
        <v>1.2427687983753741</v>
      </c>
      <c r="J6322" s="19">
        <v>1.4839574895000303</v>
      </c>
      <c r="K6322" s="20">
        <v>2.4065444521168597</v>
      </c>
      <c r="L6322" s="20">
        <v>2.5882500340741812</v>
      </c>
      <c r="M6322" s="20">
        <v>0.18170558195732112</v>
      </c>
      <c r="N6322" s="21">
        <v>13.6875</v>
      </c>
      <c r="O6322" s="21">
        <f t="shared" si="101"/>
        <v>17.793749999999999</v>
      </c>
      <c r="P6322" s="21">
        <v>10.3125</v>
      </c>
      <c r="Q6322" s="19">
        <v>1.5662586511249961</v>
      </c>
      <c r="R6322" s="4"/>
      <c r="S6322" s="4"/>
      <c r="T6322" s="29">
        <v>176.72499999999999</v>
      </c>
      <c r="U6322" s="4"/>
      <c r="V6322" s="9"/>
      <c r="W6322" s="9"/>
      <c r="X6322" s="9"/>
      <c r="Y6322" s="9"/>
      <c r="Z6322" s="9"/>
      <c r="AA6322" s="9"/>
    </row>
    <row r="6323" spans="1:27">
      <c r="A6323" s="39">
        <v>20</v>
      </c>
      <c r="B6323" s="39">
        <v>9</v>
      </c>
      <c r="C6323" s="41">
        <v>39711</v>
      </c>
      <c r="D6323" s="17">
        <v>0.16666666666669983</v>
      </c>
      <c r="E6323" s="18">
        <v>0.3691556605800006</v>
      </c>
      <c r="F6323" s="4">
        <v>106.84219885456201</v>
      </c>
      <c r="G6323" s="4">
        <v>138.86628727660084</v>
      </c>
      <c r="H6323" s="4">
        <v>32.024088422038844</v>
      </c>
      <c r="I6323" s="19">
        <v>2.4860773311257494</v>
      </c>
      <c r="J6323" s="19">
        <v>3.9803630137500816</v>
      </c>
      <c r="K6323" s="20">
        <v>2.8698217891861786</v>
      </c>
      <c r="L6323" s="20">
        <v>2.9760948976498476</v>
      </c>
      <c r="M6323" s="20">
        <v>0.10627310846366933</v>
      </c>
      <c r="N6323" s="21">
        <v>15.125</v>
      </c>
      <c r="O6323" s="21">
        <f t="shared" si="101"/>
        <v>19.662500000000001</v>
      </c>
      <c r="P6323" s="21">
        <v>12.75</v>
      </c>
      <c r="Q6323" s="19">
        <v>1.500998669624996</v>
      </c>
      <c r="R6323" s="4"/>
      <c r="S6323" s="4"/>
      <c r="T6323" s="29">
        <v>172.82500000000002</v>
      </c>
      <c r="U6323" s="4"/>
      <c r="V6323" s="9"/>
      <c r="W6323" s="9"/>
      <c r="X6323" s="9"/>
      <c r="Y6323" s="9"/>
      <c r="Z6323" s="9"/>
      <c r="AA6323" s="9"/>
    </row>
    <row r="6324" spans="1:27">
      <c r="A6324" s="39">
        <v>20</v>
      </c>
      <c r="B6324" s="39">
        <v>9</v>
      </c>
      <c r="C6324" s="41">
        <v>39711</v>
      </c>
      <c r="D6324" s="17">
        <v>0.20833333333330017</v>
      </c>
      <c r="E6324" s="18">
        <v>0.38121850079250075</v>
      </c>
      <c r="F6324" s="4">
        <v>117.71772852052445</v>
      </c>
      <c r="G6324" s="4">
        <v>149.98653640723745</v>
      </c>
      <c r="H6324" s="4">
        <v>32.268807886713006</v>
      </c>
      <c r="I6324" s="19">
        <v>2.624796041500792</v>
      </c>
      <c r="J6324" s="19">
        <v>4.5209101335000934</v>
      </c>
      <c r="K6324" s="20">
        <v>2.845513783090424</v>
      </c>
      <c r="L6324" s="20">
        <v>3.0110099661640923</v>
      </c>
      <c r="M6324" s="20">
        <v>0.16549618307366787</v>
      </c>
      <c r="N6324" s="21">
        <v>13.9375</v>
      </c>
      <c r="O6324" s="21">
        <f t="shared" si="101"/>
        <v>18.118750000000002</v>
      </c>
      <c r="P6324" s="21">
        <v>12.75</v>
      </c>
      <c r="Q6324" s="19">
        <v>1.5662603017499954</v>
      </c>
      <c r="R6324" s="4"/>
      <c r="S6324" s="4"/>
      <c r="T6324" s="29">
        <v>147.22500000000002</v>
      </c>
      <c r="U6324" s="4"/>
      <c r="V6324" s="9"/>
      <c r="W6324" s="9"/>
      <c r="X6324" s="9"/>
      <c r="Y6324" s="9"/>
      <c r="Z6324" s="9"/>
      <c r="AA6324" s="9"/>
    </row>
    <row r="6325" spans="1:27">
      <c r="A6325" s="39">
        <v>20</v>
      </c>
      <c r="B6325" s="39">
        <v>9</v>
      </c>
      <c r="C6325" s="41">
        <v>39711</v>
      </c>
      <c r="D6325" s="17">
        <v>0.25</v>
      </c>
      <c r="E6325" s="18">
        <v>0.30034263241500059</v>
      </c>
      <c r="F6325" s="4">
        <v>69.200540752574653</v>
      </c>
      <c r="G6325" s="4">
        <v>95.977613346104491</v>
      </c>
      <c r="H6325" s="4">
        <v>26.777072593529834</v>
      </c>
      <c r="I6325" s="19">
        <v>1.3127261792503964</v>
      </c>
      <c r="J6325" s="19">
        <v>1.889737638000039</v>
      </c>
      <c r="K6325" s="20">
        <v>3.0134918334294492</v>
      </c>
      <c r="L6325" s="20">
        <v>3.1181442264020709</v>
      </c>
      <c r="M6325" s="20">
        <v>0.10465239297262241</v>
      </c>
      <c r="N6325" s="21">
        <v>12.0625</v>
      </c>
      <c r="O6325" s="21">
        <f t="shared" si="101"/>
        <v>15.68125</v>
      </c>
      <c r="P6325" s="21">
        <v>10</v>
      </c>
      <c r="Q6325" s="19">
        <v>1.6967829144374948</v>
      </c>
      <c r="R6325" s="4"/>
      <c r="S6325" s="4"/>
      <c r="T6325" s="29">
        <v>179.17499999999998</v>
      </c>
      <c r="U6325" s="4"/>
      <c r="V6325" s="9"/>
      <c r="W6325" s="9"/>
      <c r="X6325" s="9"/>
      <c r="Y6325" s="9"/>
      <c r="Z6325" s="9"/>
      <c r="AA6325" s="9"/>
    </row>
    <row r="6326" spans="1:27">
      <c r="A6326" s="39">
        <v>20</v>
      </c>
      <c r="B6326" s="39">
        <v>9</v>
      </c>
      <c r="C6326" s="41">
        <v>39711</v>
      </c>
      <c r="D6326" s="17">
        <v>0.29166666666669983</v>
      </c>
      <c r="E6326" s="18">
        <v>0.34338737994750068</v>
      </c>
      <c r="F6326" s="4">
        <v>62.827656198287187</v>
      </c>
      <c r="G6326" s="4">
        <v>89.598838035130058</v>
      </c>
      <c r="H6326" s="4">
        <v>26.77118183684286</v>
      </c>
      <c r="I6326" s="19">
        <v>1.3821308721254177</v>
      </c>
      <c r="J6326" s="19">
        <v>2.0925896055000432</v>
      </c>
      <c r="K6326" s="20">
        <v>2.5109403941351234</v>
      </c>
      <c r="L6326" s="20">
        <v>2.7075616853611622</v>
      </c>
      <c r="M6326" s="20">
        <v>0.196621291226039</v>
      </c>
      <c r="N6326" s="21">
        <v>19.5625</v>
      </c>
      <c r="O6326" s="21">
        <f t="shared" si="101"/>
        <v>25.431250000000002</v>
      </c>
      <c r="P6326" s="21">
        <v>11.8125</v>
      </c>
      <c r="Q6326" s="19">
        <v>2.2841321130624923</v>
      </c>
      <c r="R6326" s="4"/>
      <c r="S6326" s="4"/>
      <c r="T6326" s="29">
        <v>194.875</v>
      </c>
      <c r="U6326" s="4"/>
      <c r="V6326" s="9"/>
      <c r="W6326" s="9"/>
      <c r="X6326" s="9"/>
      <c r="Y6326" s="9"/>
      <c r="Z6326" s="9"/>
      <c r="AA6326" s="9"/>
    </row>
    <row r="6327" spans="1:27">
      <c r="A6327" s="39">
        <v>20</v>
      </c>
      <c r="B6327" s="39">
        <v>9</v>
      </c>
      <c r="C6327" s="41">
        <v>39711</v>
      </c>
      <c r="D6327" s="17">
        <v>0.33333333333330017</v>
      </c>
      <c r="E6327" s="18">
        <v>0.37454286817500082</v>
      </c>
      <c r="F6327" s="4">
        <v>41.55616202102479</v>
      </c>
      <c r="G6327" s="4">
        <v>70.396070927731671</v>
      </c>
      <c r="H6327" s="4">
        <v>28.839908906706874</v>
      </c>
      <c r="I6327" s="19">
        <v>0.82951427925025101</v>
      </c>
      <c r="J6327" s="19">
        <v>1.2153277162500253</v>
      </c>
      <c r="K6327" s="20">
        <v>2.2471485351753335</v>
      </c>
      <c r="L6327" s="20">
        <v>2.4828057663884628</v>
      </c>
      <c r="M6327" s="20">
        <v>0.23565723121312954</v>
      </c>
      <c r="N6327" s="21">
        <v>18.1875</v>
      </c>
      <c r="O6327" s="21">
        <f t="shared" si="101"/>
        <v>23.643750000000001</v>
      </c>
      <c r="P6327" s="21">
        <v>13.375</v>
      </c>
      <c r="Q6327" s="19">
        <v>4.0461790573749861</v>
      </c>
      <c r="R6327" s="4"/>
      <c r="S6327" s="4"/>
      <c r="T6327" s="29">
        <v>258.85000000000002</v>
      </c>
      <c r="U6327" s="4"/>
      <c r="V6327" s="9"/>
      <c r="W6327" s="9"/>
      <c r="X6327" s="9"/>
      <c r="Y6327" s="9"/>
      <c r="Z6327" s="9"/>
      <c r="AA6327" s="9"/>
    </row>
    <row r="6328" spans="1:27">
      <c r="A6328" s="39">
        <v>20</v>
      </c>
      <c r="B6328" s="39">
        <v>9</v>
      </c>
      <c r="C6328" s="41">
        <v>39711</v>
      </c>
      <c r="D6328" s="17">
        <v>0.375</v>
      </c>
      <c r="E6328" s="18">
        <v>0.29116726558500072</v>
      </c>
      <c r="F6328" s="4">
        <v>28.762373095949851</v>
      </c>
      <c r="G6328" s="4">
        <v>59.864197047595063</v>
      </c>
      <c r="H6328" s="4">
        <v>31.101823951645208</v>
      </c>
      <c r="I6328" s="19">
        <v>0.69144325012520946</v>
      </c>
      <c r="J6328" s="19">
        <v>0.67532448375001408</v>
      </c>
      <c r="K6328" s="20">
        <v>2.0819210414183082</v>
      </c>
      <c r="L6328" s="20">
        <v>2.3292407894319975</v>
      </c>
      <c r="M6328" s="20">
        <v>0.24731974801368917</v>
      </c>
      <c r="N6328" s="21">
        <v>18.875</v>
      </c>
      <c r="O6328" s="21">
        <f t="shared" si="101"/>
        <v>24.537500000000001</v>
      </c>
      <c r="P6328" s="21">
        <v>9.875</v>
      </c>
      <c r="Q6328" s="19">
        <v>8.8754943034374669</v>
      </c>
      <c r="R6328" s="4"/>
      <c r="S6328" s="4"/>
      <c r="T6328" s="29">
        <v>259.02499999999998</v>
      </c>
      <c r="U6328" s="4"/>
      <c r="V6328" s="9"/>
      <c r="W6328" s="9"/>
      <c r="X6328" s="9"/>
      <c r="Y6328" s="9"/>
      <c r="Z6328" s="9"/>
      <c r="AA6328" s="9"/>
    </row>
    <row r="6329" spans="1:27">
      <c r="A6329" s="39">
        <v>20</v>
      </c>
      <c r="B6329" s="39">
        <v>9</v>
      </c>
      <c r="C6329" s="41">
        <v>39711</v>
      </c>
      <c r="D6329" s="17">
        <v>0.41666666666669983</v>
      </c>
      <c r="E6329" s="18">
        <v>0.1647444106875004</v>
      </c>
      <c r="F6329" s="4">
        <v>18.442086596637402</v>
      </c>
      <c r="G6329" s="4">
        <v>46.784866185021144</v>
      </c>
      <c r="H6329" s="4">
        <v>28.342779588383745</v>
      </c>
      <c r="I6329" s="19">
        <v>0.34580150575010488</v>
      </c>
      <c r="J6329" s="19">
        <v>0.40527090375000852</v>
      </c>
      <c r="K6329" s="20">
        <v>1.9998186355247956</v>
      </c>
      <c r="L6329" s="20">
        <v>2.2437455614095176</v>
      </c>
      <c r="M6329" s="20">
        <v>0.24392692588472215</v>
      </c>
      <c r="N6329" s="21">
        <v>11.3125</v>
      </c>
      <c r="O6329" s="21">
        <f t="shared" si="101"/>
        <v>14.706250000000001</v>
      </c>
      <c r="P6329" s="21">
        <v>6.8125</v>
      </c>
      <c r="Q6329" s="19">
        <v>18.599390988624929</v>
      </c>
      <c r="R6329" s="4"/>
      <c r="S6329" s="4"/>
      <c r="T6329" s="29">
        <v>274.64999999999998</v>
      </c>
      <c r="U6329" s="4"/>
      <c r="V6329" s="9"/>
      <c r="W6329" s="9"/>
      <c r="X6329" s="9"/>
      <c r="Y6329" s="9"/>
      <c r="Z6329" s="9"/>
      <c r="AA6329" s="9"/>
    </row>
    <row r="6330" spans="1:27">
      <c r="A6330" s="39">
        <v>20</v>
      </c>
      <c r="B6330" s="39">
        <v>9</v>
      </c>
      <c r="C6330" s="41">
        <v>39711</v>
      </c>
      <c r="D6330" s="17">
        <v>0.45833333333330017</v>
      </c>
      <c r="E6330" s="18">
        <v>0.18631500137250048</v>
      </c>
      <c r="F6330" s="4">
        <v>19.366255538049895</v>
      </c>
      <c r="G6330" s="4">
        <v>50.411572080183369</v>
      </c>
      <c r="H6330" s="4">
        <v>31.04531654213347</v>
      </c>
      <c r="I6330" s="19">
        <v>0.345892181125105</v>
      </c>
      <c r="J6330" s="19">
        <v>0.74316698250001567</v>
      </c>
      <c r="K6330" s="20">
        <v>1.9801495302012921</v>
      </c>
      <c r="L6330" s="20">
        <v>2.2557646313240167</v>
      </c>
      <c r="M6330" s="20">
        <v>0.27561510112272442</v>
      </c>
      <c r="N6330" s="21">
        <v>12.1875</v>
      </c>
      <c r="O6330" s="21">
        <f t="shared" si="101"/>
        <v>15.84375</v>
      </c>
      <c r="P6330" s="21">
        <v>7.4375</v>
      </c>
      <c r="Q6330" s="19">
        <v>24.016068351624906</v>
      </c>
      <c r="R6330" s="4"/>
      <c r="S6330" s="4"/>
      <c r="T6330" s="29">
        <v>286.375</v>
      </c>
      <c r="U6330" s="4"/>
      <c r="V6330" s="9"/>
      <c r="W6330" s="9"/>
      <c r="X6330" s="9"/>
      <c r="Y6330" s="9"/>
      <c r="Z6330" s="9"/>
      <c r="AA6330" s="9"/>
    </row>
    <row r="6331" spans="1:27">
      <c r="A6331" s="39">
        <v>20</v>
      </c>
      <c r="B6331" s="39">
        <v>9</v>
      </c>
      <c r="C6331" s="41">
        <v>39711</v>
      </c>
      <c r="D6331" s="17">
        <v>0.5</v>
      </c>
      <c r="E6331" s="18">
        <v>0.15771986291250042</v>
      </c>
      <c r="F6331" s="4">
        <v>11.912931130562434</v>
      </c>
      <c r="G6331" s="4">
        <v>40.263035145634213</v>
      </c>
      <c r="H6331" s="4">
        <v>28.350104015071775</v>
      </c>
      <c r="I6331" s="19">
        <v>0.27678110375008408</v>
      </c>
      <c r="J6331" s="19">
        <v>0.13514111025000286</v>
      </c>
      <c r="K6331" s="20">
        <v>1.9969526378990445</v>
      </c>
      <c r="L6331" s="20">
        <v>2.2569528443192679</v>
      </c>
      <c r="M6331" s="20">
        <v>0.26000020642022359</v>
      </c>
      <c r="N6331" s="21">
        <v>11.1875</v>
      </c>
      <c r="O6331" s="21">
        <f t="shared" si="101"/>
        <v>14.543750000000001</v>
      </c>
      <c r="P6331" s="21">
        <v>6.875</v>
      </c>
      <c r="Q6331" s="19">
        <v>31.455845060187372</v>
      </c>
      <c r="R6331" s="4"/>
      <c r="S6331" s="4"/>
      <c r="T6331" s="29">
        <v>265.27499999999998</v>
      </c>
      <c r="U6331" s="4"/>
      <c r="V6331" s="9"/>
      <c r="W6331" s="9"/>
      <c r="X6331" s="9"/>
      <c r="Y6331" s="9"/>
      <c r="Z6331" s="9"/>
      <c r="AA6331" s="9"/>
    </row>
    <row r="6332" spans="1:27">
      <c r="A6332" s="39">
        <v>20</v>
      </c>
      <c r="B6332" s="39">
        <v>9</v>
      </c>
      <c r="C6332" s="41">
        <v>39711</v>
      </c>
      <c r="D6332" s="17">
        <v>0.54166666666669983</v>
      </c>
      <c r="E6332" s="18">
        <v>0.12192308908500035</v>
      </c>
      <c r="F6332" s="4">
        <v>13.621162619799922</v>
      </c>
      <c r="G6332" s="4">
        <v>46.298958041471224</v>
      </c>
      <c r="H6332" s="4">
        <v>32.677795421671306</v>
      </c>
      <c r="I6332" s="19">
        <v>0.34606921400010526</v>
      </c>
      <c r="J6332" s="19">
        <v>0.40554457950000866</v>
      </c>
      <c r="K6332" s="20">
        <v>2.0085452113950457</v>
      </c>
      <c r="L6332" s="20">
        <v>2.2799086770217647</v>
      </c>
      <c r="M6332" s="20">
        <v>0.27136346562671904</v>
      </c>
      <c r="N6332" s="21">
        <v>7.75</v>
      </c>
      <c r="O6332" s="21">
        <f t="shared" si="101"/>
        <v>10.075000000000001</v>
      </c>
      <c r="P6332" s="21">
        <v>6.75</v>
      </c>
      <c r="Q6332" s="19">
        <v>30.542205545062366</v>
      </c>
      <c r="R6332" s="4"/>
      <c r="S6332" s="4"/>
      <c r="T6332" s="29">
        <v>277.625</v>
      </c>
      <c r="U6332" s="4"/>
      <c r="V6332" s="9"/>
      <c r="W6332" s="9"/>
      <c r="X6332" s="9"/>
      <c r="Y6332" s="9"/>
      <c r="Z6332" s="9"/>
      <c r="AA6332" s="9"/>
    </row>
    <row r="6333" spans="1:27">
      <c r="A6333" s="39">
        <v>20</v>
      </c>
      <c r="B6333" s="39">
        <v>9</v>
      </c>
      <c r="C6333" s="41">
        <v>39711</v>
      </c>
      <c r="D6333" s="17">
        <v>0.58333333333330017</v>
      </c>
      <c r="E6333" s="18">
        <v>0.12914851981500036</v>
      </c>
      <c r="F6333" s="4">
        <v>14.936752717874915</v>
      </c>
      <c r="G6333" s="4">
        <v>50.731278554308382</v>
      </c>
      <c r="H6333" s="4">
        <v>35.794525836433465</v>
      </c>
      <c r="I6333" s="19">
        <v>0.55383855150016859</v>
      </c>
      <c r="J6333" s="19">
        <v>0.60841040400001301</v>
      </c>
      <c r="K6333" s="20">
        <v>1.9784084827425406</v>
      </c>
      <c r="L6333" s="20">
        <v>2.2409562733822743</v>
      </c>
      <c r="M6333" s="20">
        <v>0.26254779063973377</v>
      </c>
      <c r="N6333" s="21">
        <v>9.9375</v>
      </c>
      <c r="O6333" s="21">
        <f t="shared" si="101"/>
        <v>12.918750000000001</v>
      </c>
      <c r="P6333" s="21">
        <v>6.3125</v>
      </c>
      <c r="Q6333" s="19">
        <v>30.346438875062361</v>
      </c>
      <c r="R6333" s="4"/>
      <c r="S6333" s="4"/>
      <c r="T6333" s="29">
        <v>272.2</v>
      </c>
      <c r="U6333" s="4"/>
      <c r="V6333" s="9"/>
      <c r="W6333" s="9"/>
      <c r="X6333" s="9"/>
      <c r="Y6333" s="9"/>
      <c r="Z6333" s="9"/>
      <c r="AA6333" s="9"/>
    </row>
    <row r="6334" spans="1:27">
      <c r="A6334" s="39">
        <v>20</v>
      </c>
      <c r="B6334" s="39">
        <v>9</v>
      </c>
      <c r="C6334" s="41">
        <v>39711</v>
      </c>
      <c r="D6334" s="17">
        <v>0.625</v>
      </c>
      <c r="E6334" s="18">
        <v>0.10287978513750026</v>
      </c>
      <c r="F6334" s="4">
        <v>12.845957538874924</v>
      </c>
      <c r="G6334" s="4">
        <v>47.936616278771119</v>
      </c>
      <c r="H6334" s="4">
        <v>35.090658739896199</v>
      </c>
      <c r="I6334" s="19">
        <v>0.48472315625014772</v>
      </c>
      <c r="J6334" s="19">
        <v>0.33805889850000725</v>
      </c>
      <c r="K6334" s="20">
        <v>2.0213527921270464</v>
      </c>
      <c r="L6334" s="20">
        <v>2.2749432213740186</v>
      </c>
      <c r="M6334" s="20">
        <v>0.25359042924697212</v>
      </c>
      <c r="N6334" s="21">
        <v>9</v>
      </c>
      <c r="O6334" s="21">
        <f t="shared" si="101"/>
        <v>11.700000000000001</v>
      </c>
      <c r="P6334" s="21">
        <v>5</v>
      </c>
      <c r="Q6334" s="19">
        <v>34.392649459374837</v>
      </c>
      <c r="R6334" s="4"/>
      <c r="S6334" s="4"/>
      <c r="T6334" s="29">
        <v>259.14999999999998</v>
      </c>
      <c r="U6334" s="4"/>
      <c r="V6334" s="9"/>
      <c r="W6334" s="9"/>
      <c r="X6334" s="9"/>
      <c r="Y6334" s="9"/>
      <c r="Z6334" s="9"/>
      <c r="AA6334" s="9"/>
    </row>
    <row r="6335" spans="1:27">
      <c r="A6335" s="39">
        <v>20</v>
      </c>
      <c r="B6335" s="39">
        <v>9</v>
      </c>
      <c r="C6335" s="41">
        <v>39711</v>
      </c>
      <c r="D6335" s="17">
        <v>0.66666666666669983</v>
      </c>
      <c r="E6335" s="18">
        <v>9.3354751717500267E-2</v>
      </c>
      <c r="F6335" s="4">
        <v>11.278090845824932</v>
      </c>
      <c r="G6335" s="4">
        <v>48.489391871021084</v>
      </c>
      <c r="H6335" s="4">
        <v>37.211301025196157</v>
      </c>
      <c r="I6335" s="19">
        <v>0.27705744775008451</v>
      </c>
      <c r="J6335" s="19">
        <v>0.13526928750000292</v>
      </c>
      <c r="K6335" s="20">
        <v>2.022528876392546</v>
      </c>
      <c r="L6335" s="20">
        <v>2.2980569500990153</v>
      </c>
      <c r="M6335" s="20">
        <v>0.27552807370646909</v>
      </c>
      <c r="N6335" s="21">
        <v>10.9375</v>
      </c>
      <c r="O6335" s="21">
        <f t="shared" si="101"/>
        <v>14.21875</v>
      </c>
      <c r="P6335" s="21">
        <v>5.875</v>
      </c>
      <c r="Q6335" s="19">
        <v>35.958936727124822</v>
      </c>
      <c r="R6335" s="4"/>
      <c r="S6335" s="4"/>
      <c r="T6335" s="29">
        <v>272.97500000000002</v>
      </c>
      <c r="U6335" s="4"/>
      <c r="V6335" s="9"/>
      <c r="W6335" s="9"/>
      <c r="X6335" s="9"/>
      <c r="Y6335" s="9"/>
      <c r="Z6335" s="9"/>
      <c r="AA6335" s="9"/>
    </row>
    <row r="6336" spans="1:27">
      <c r="A6336" s="39">
        <v>20</v>
      </c>
      <c r="B6336" s="39">
        <v>9</v>
      </c>
      <c r="C6336" s="41">
        <v>39711</v>
      </c>
      <c r="D6336" s="17">
        <v>0.70833333333330017</v>
      </c>
      <c r="E6336" s="18">
        <v>0.18918393942000061</v>
      </c>
      <c r="F6336" s="4">
        <v>11.939158994462426</v>
      </c>
      <c r="G6336" s="4">
        <v>55.60803147800803</v>
      </c>
      <c r="H6336" s="4">
        <v>43.668872483545606</v>
      </c>
      <c r="I6336" s="19">
        <v>0.27712653375008461</v>
      </c>
      <c r="J6336" s="19">
        <v>0.2029316452500044</v>
      </c>
      <c r="K6336" s="20">
        <v>2.0917044445328057</v>
      </c>
      <c r="L6336" s="20">
        <v>2.4241380245169903</v>
      </c>
      <c r="M6336" s="20">
        <v>0.33243357998418444</v>
      </c>
      <c r="N6336" s="21">
        <v>15.8125</v>
      </c>
      <c r="O6336" s="21">
        <f t="shared" si="101"/>
        <v>20.556250000000002</v>
      </c>
      <c r="P6336" s="21">
        <v>11.375</v>
      </c>
      <c r="Q6336" s="19">
        <v>28.714955166187355</v>
      </c>
      <c r="R6336" s="4"/>
      <c r="S6336" s="4"/>
      <c r="T6336" s="29">
        <v>275.375</v>
      </c>
      <c r="U6336" s="4"/>
      <c r="V6336" s="9"/>
      <c r="W6336" s="9"/>
      <c r="X6336" s="9"/>
      <c r="Y6336" s="9"/>
      <c r="Z6336" s="9"/>
      <c r="AA6336" s="9"/>
    </row>
    <row r="6337" spans="1:27">
      <c r="A6337" s="39">
        <v>20</v>
      </c>
      <c r="B6337" s="39">
        <v>9</v>
      </c>
      <c r="C6337" s="41">
        <v>39711</v>
      </c>
      <c r="D6337" s="17">
        <v>0.75</v>
      </c>
      <c r="E6337" s="18">
        <v>0.45039850973250151</v>
      </c>
      <c r="F6337" s="4">
        <v>23.233098533087357</v>
      </c>
      <c r="G6337" s="4">
        <v>82.97199255630585</v>
      </c>
      <c r="H6337" s="4">
        <v>59.738894023218499</v>
      </c>
      <c r="I6337" s="19">
        <v>0.41580638325012709</v>
      </c>
      <c r="J6337" s="19">
        <v>1.0825249747500234</v>
      </c>
      <c r="K6337" s="20">
        <v>2.3283734338695901</v>
      </c>
      <c r="L6337" s="20">
        <v>2.7310185056914276</v>
      </c>
      <c r="M6337" s="20">
        <v>0.40264507182183717</v>
      </c>
      <c r="N6337" s="21">
        <v>21.1875</v>
      </c>
      <c r="O6337" s="21">
        <f t="shared" si="101"/>
        <v>27.543749999999999</v>
      </c>
      <c r="P6337" s="21">
        <v>15.5</v>
      </c>
      <c r="Q6337" s="19">
        <v>8.0271389558124593</v>
      </c>
      <c r="R6337" s="4"/>
      <c r="S6337" s="4"/>
      <c r="T6337" s="29">
        <v>297.8</v>
      </c>
      <c r="U6337" s="4"/>
      <c r="V6337" s="9"/>
      <c r="W6337" s="9"/>
      <c r="X6337" s="9"/>
      <c r="Y6337" s="9"/>
      <c r="Z6337" s="9"/>
      <c r="AA6337" s="9"/>
    </row>
    <row r="6338" spans="1:27">
      <c r="A6338" s="39">
        <v>20</v>
      </c>
      <c r="B6338" s="39">
        <v>9</v>
      </c>
      <c r="C6338" s="41">
        <v>39711</v>
      </c>
      <c r="D6338" s="17">
        <v>0.79166666666669983</v>
      </c>
      <c r="E6338" s="18">
        <v>0.70941542169750249</v>
      </c>
      <c r="F6338" s="4">
        <v>40.44423623884974</v>
      </c>
      <c r="G6338" s="4">
        <v>101.2349024225544</v>
      </c>
      <c r="H6338" s="4">
        <v>60.790666183704673</v>
      </c>
      <c r="I6338" s="19">
        <v>1.1090674587503395</v>
      </c>
      <c r="J6338" s="19">
        <v>1.8947815860000412</v>
      </c>
      <c r="K6338" s="20">
        <v>2.6333838186651342</v>
      </c>
      <c r="L6338" s="20">
        <v>3.0686721731313593</v>
      </c>
      <c r="M6338" s="20">
        <v>0.43528835446622505</v>
      </c>
      <c r="N6338" s="21">
        <v>29.25</v>
      </c>
      <c r="O6338" s="21">
        <f t="shared" si="101"/>
        <v>38.024999999999999</v>
      </c>
      <c r="P6338" s="21">
        <v>21</v>
      </c>
      <c r="Q6338" s="19">
        <v>2.6757147024999854</v>
      </c>
      <c r="R6338" s="4"/>
      <c r="S6338" s="4"/>
      <c r="T6338" s="29">
        <v>322.29999999999995</v>
      </c>
      <c r="U6338" s="4"/>
      <c r="V6338" s="9"/>
      <c r="W6338" s="9"/>
      <c r="X6338" s="9"/>
      <c r="Y6338" s="9"/>
      <c r="Z6338" s="9"/>
      <c r="AA6338" s="9"/>
    </row>
    <row r="6339" spans="1:27">
      <c r="A6339" s="39">
        <v>20</v>
      </c>
      <c r="B6339" s="39">
        <v>9</v>
      </c>
      <c r="C6339" s="41">
        <v>39711</v>
      </c>
      <c r="D6339" s="17">
        <v>0.83333333333330017</v>
      </c>
      <c r="E6339" s="18">
        <v>0.78165745560000288</v>
      </c>
      <c r="F6339" s="4">
        <v>40.858942340912236</v>
      </c>
      <c r="G6339" s="4">
        <v>95.907103674354858</v>
      </c>
      <c r="H6339" s="4">
        <v>55.048161333442629</v>
      </c>
      <c r="I6339" s="19">
        <v>0.62402046187519122</v>
      </c>
      <c r="J6339" s="19">
        <v>1.2183589350000266</v>
      </c>
      <c r="K6339" s="20">
        <v>2.7291585057921477</v>
      </c>
      <c r="L6339" s="20">
        <v>3.1044961065556036</v>
      </c>
      <c r="M6339" s="20">
        <v>0.37533760076345601</v>
      </c>
      <c r="N6339" s="21">
        <v>29.125</v>
      </c>
      <c r="O6339" s="21">
        <f t="shared" si="101"/>
        <v>37.862500000000004</v>
      </c>
      <c r="P6339" s="21">
        <v>22.5625</v>
      </c>
      <c r="Q6339" s="19">
        <v>2.349409139437487</v>
      </c>
      <c r="R6339" s="4"/>
      <c r="S6339" s="4"/>
      <c r="T6339" s="29">
        <v>278.55</v>
      </c>
      <c r="U6339" s="4"/>
      <c r="V6339" s="9"/>
      <c r="W6339" s="9"/>
      <c r="X6339" s="9"/>
      <c r="Y6339" s="9"/>
      <c r="Z6339" s="9"/>
      <c r="AA6339" s="9"/>
    </row>
    <row r="6340" spans="1:27">
      <c r="A6340" s="39">
        <v>20</v>
      </c>
      <c r="B6340" s="39">
        <v>9</v>
      </c>
      <c r="C6340" s="41">
        <v>39711</v>
      </c>
      <c r="D6340" s="17">
        <v>0.875</v>
      </c>
      <c r="E6340" s="18">
        <v>1.0266337882500038</v>
      </c>
      <c r="F6340" s="4">
        <v>108.29792677669928</v>
      </c>
      <c r="G6340" s="4">
        <v>164.36980676937446</v>
      </c>
      <c r="H6340" s="4">
        <v>56.071879992675179</v>
      </c>
      <c r="I6340" s="19">
        <v>2.4966345355007658</v>
      </c>
      <c r="J6340" s="19">
        <v>4.6035276585001013</v>
      </c>
      <c r="K6340" s="20">
        <v>2.5316397824861183</v>
      </c>
      <c r="L6340" s="20">
        <v>2.8852256864721508</v>
      </c>
      <c r="M6340" s="20">
        <v>0.35358590398603307</v>
      </c>
      <c r="N6340" s="21">
        <v>32.125</v>
      </c>
      <c r="O6340" s="21">
        <f t="shared" si="101"/>
        <v>41.762500000000003</v>
      </c>
      <c r="P6340" s="21">
        <v>26.8125</v>
      </c>
      <c r="Q6340" s="19">
        <v>1.5662736457499911</v>
      </c>
      <c r="R6340" s="4"/>
      <c r="S6340" s="4"/>
      <c r="T6340" s="29">
        <v>196.3</v>
      </c>
      <c r="U6340" s="4"/>
      <c r="V6340" s="9"/>
      <c r="W6340" s="9"/>
      <c r="X6340" s="9"/>
      <c r="Y6340" s="9"/>
      <c r="Z6340" s="9"/>
      <c r="AA6340" s="9"/>
    </row>
    <row r="6341" spans="1:27">
      <c r="A6341" s="39">
        <v>20</v>
      </c>
      <c r="B6341" s="39">
        <v>9</v>
      </c>
      <c r="C6341" s="41">
        <v>39711</v>
      </c>
      <c r="D6341" s="17">
        <v>0.91666666666669983</v>
      </c>
      <c r="E6341" s="18">
        <v>0.93826973824500359</v>
      </c>
      <c r="F6341" s="4">
        <v>102.03270473399931</v>
      </c>
      <c r="G6341" s="4">
        <v>148.98922189698823</v>
      </c>
      <c r="H6341" s="4">
        <v>46.956517162988916</v>
      </c>
      <c r="I6341" s="19">
        <v>2.2891372241257026</v>
      </c>
      <c r="J6341" s="19">
        <v>4.1304558270000911</v>
      </c>
      <c r="K6341" s="20">
        <v>2.637985887530133</v>
      </c>
      <c r="L6341" s="20">
        <v>2.9728298291753852</v>
      </c>
      <c r="M6341" s="20">
        <v>0.33484394164525189</v>
      </c>
      <c r="N6341" s="21">
        <v>30.125</v>
      </c>
      <c r="O6341" s="21">
        <f t="shared" si="101"/>
        <v>39.162500000000001</v>
      </c>
      <c r="P6341" s="21">
        <v>24.625</v>
      </c>
      <c r="Q6341" s="19">
        <v>1.7620587679999897</v>
      </c>
      <c r="R6341" s="4"/>
      <c r="S6341" s="4"/>
      <c r="T6341" s="29">
        <v>151.15</v>
      </c>
      <c r="U6341" s="4"/>
      <c r="V6341" s="9"/>
      <c r="W6341" s="9"/>
      <c r="X6341" s="9"/>
      <c r="Y6341" s="9"/>
      <c r="Z6341" s="9"/>
      <c r="AA6341" s="9"/>
    </row>
    <row r="6342" spans="1:27">
      <c r="A6342" s="39">
        <v>20</v>
      </c>
      <c r="B6342" s="39">
        <v>9</v>
      </c>
      <c r="C6342" s="41">
        <v>39711</v>
      </c>
      <c r="D6342" s="17">
        <v>0.95833333333330017</v>
      </c>
      <c r="E6342" s="18">
        <v>0.89784996367500347</v>
      </c>
      <c r="F6342" s="4">
        <v>103.13061547409929</v>
      </c>
      <c r="G6342" s="4">
        <v>145.28178847766355</v>
      </c>
      <c r="H6342" s="4">
        <v>42.151173003564267</v>
      </c>
      <c r="I6342" s="19">
        <v>2.2203327158756823</v>
      </c>
      <c r="J6342" s="19">
        <v>3.7926913897500842</v>
      </c>
      <c r="K6342" s="20">
        <v>2.8756661109044166</v>
      </c>
      <c r="L6342" s="20">
        <v>3.1835535330940936</v>
      </c>
      <c r="M6342" s="20">
        <v>0.30788742218967668</v>
      </c>
      <c r="N6342" s="21">
        <v>28.3125</v>
      </c>
      <c r="O6342" s="21">
        <f t="shared" si="101"/>
        <v>36.806249999999999</v>
      </c>
      <c r="P6342" s="21">
        <v>24.4375</v>
      </c>
      <c r="Q6342" s="19">
        <v>1.7620597323124891</v>
      </c>
      <c r="R6342" s="4"/>
      <c r="S6342" s="4"/>
      <c r="T6342" s="29">
        <v>154.35</v>
      </c>
      <c r="U6342" s="4"/>
      <c r="V6342" s="9"/>
      <c r="W6342" s="9"/>
      <c r="X6342" s="9"/>
      <c r="Y6342" s="9"/>
      <c r="Z6342" s="9"/>
      <c r="AA6342" s="9"/>
    </row>
    <row r="6343" spans="1:27">
      <c r="A6343" s="39">
        <v>21</v>
      </c>
      <c r="B6343" s="39">
        <v>9</v>
      </c>
      <c r="C6343" s="41">
        <v>39712</v>
      </c>
      <c r="D6343" s="17">
        <v>0</v>
      </c>
      <c r="E6343" s="18">
        <v>0.87420570100500339</v>
      </c>
      <c r="F6343" s="4">
        <v>100.54168410304931</v>
      </c>
      <c r="G6343" s="4">
        <v>139.15150880338908</v>
      </c>
      <c r="H6343" s="4">
        <v>38.609824700339772</v>
      </c>
      <c r="I6343" s="19">
        <v>2.2208594966256832</v>
      </c>
      <c r="J6343" s="19">
        <v>3.9289098817500872</v>
      </c>
      <c r="K6343" s="20">
        <v>2.6463056801988829</v>
      </c>
      <c r="L6343" s="20">
        <v>2.9553353132898925</v>
      </c>
      <c r="M6343" s="20">
        <v>0.3090296330910095</v>
      </c>
      <c r="N6343" s="21">
        <v>27.375</v>
      </c>
      <c r="O6343" s="21">
        <f t="shared" si="101"/>
        <v>35.587499999999999</v>
      </c>
      <c r="P6343" s="21">
        <v>23.4375</v>
      </c>
      <c r="Q6343" s="19">
        <v>1.5662761216874901</v>
      </c>
      <c r="R6343" s="4"/>
      <c r="S6343" s="4"/>
      <c r="T6343" s="29">
        <v>156.27499999999998</v>
      </c>
      <c r="U6343" s="4"/>
      <c r="V6343" s="9"/>
      <c r="W6343" s="9"/>
      <c r="X6343" s="9"/>
      <c r="Y6343" s="9"/>
      <c r="Z6343" s="9"/>
      <c r="AA6343" s="9"/>
    </row>
    <row r="6344" spans="1:27">
      <c r="A6344" s="39">
        <v>21</v>
      </c>
      <c r="B6344" s="39">
        <v>9</v>
      </c>
      <c r="C6344" s="41">
        <v>39712</v>
      </c>
      <c r="D6344" s="17">
        <v>4.1666666666699825E-2</v>
      </c>
      <c r="E6344" s="18">
        <v>0.73281049049250302</v>
      </c>
      <c r="F6344" s="4">
        <v>82.812599339236925</v>
      </c>
      <c r="G6344" s="4">
        <v>115.95500136680343</v>
      </c>
      <c r="H6344" s="4">
        <v>33.142402027566504</v>
      </c>
      <c r="I6344" s="19">
        <v>2.0131678808756202</v>
      </c>
      <c r="J6344" s="19">
        <v>3.3877045545000755</v>
      </c>
      <c r="K6344" s="20">
        <v>2.8737586868266654</v>
      </c>
      <c r="L6344" s="20">
        <v>3.1369918782106065</v>
      </c>
      <c r="M6344" s="20">
        <v>0.26323319138394163</v>
      </c>
      <c r="N6344" s="21">
        <v>24.5625</v>
      </c>
      <c r="O6344" s="21">
        <f t="shared" si="101"/>
        <v>31.931250000000002</v>
      </c>
      <c r="P6344" s="21">
        <v>21.8125</v>
      </c>
      <c r="Q6344" s="19">
        <v>1.2399693510624921</v>
      </c>
      <c r="R6344" s="4"/>
      <c r="S6344" s="4"/>
      <c r="T6344" s="29">
        <v>157.97499999999999</v>
      </c>
      <c r="U6344" s="4"/>
      <c r="V6344" s="9"/>
      <c r="W6344" s="9"/>
      <c r="X6344" s="9"/>
      <c r="Y6344" s="9"/>
      <c r="Z6344" s="9"/>
      <c r="AA6344" s="9"/>
    </row>
    <row r="6345" spans="1:27">
      <c r="A6345" s="39">
        <v>21</v>
      </c>
      <c r="B6345" s="39">
        <v>9</v>
      </c>
      <c r="C6345" s="41">
        <v>39712</v>
      </c>
      <c r="D6345" s="17">
        <v>8.3333333333300175E-2</v>
      </c>
      <c r="E6345" s="18">
        <v>0.68024020858500289</v>
      </c>
      <c r="F6345" s="4">
        <v>88.907946504961856</v>
      </c>
      <c r="G6345" s="4">
        <v>117.74239746901581</v>
      </c>
      <c r="H6345" s="4">
        <v>28.834450964053957</v>
      </c>
      <c r="I6345" s="19">
        <v>2.0831123081256422</v>
      </c>
      <c r="J6345" s="19">
        <v>3.3206311192500744</v>
      </c>
      <c r="K6345" s="20">
        <v>3.0015849601156832</v>
      </c>
      <c r="L6345" s="20">
        <v>3.2557177337655849</v>
      </c>
      <c r="M6345" s="20">
        <v>0.25413277364990172</v>
      </c>
      <c r="N6345" s="21">
        <v>25.125</v>
      </c>
      <c r="O6345" s="21">
        <f t="shared" si="101"/>
        <v>32.662500000000001</v>
      </c>
      <c r="P6345" s="21">
        <v>22.875</v>
      </c>
      <c r="Q6345" s="19">
        <v>1.827324118374988</v>
      </c>
      <c r="R6345" s="4"/>
      <c r="S6345" s="4"/>
      <c r="T6345" s="29">
        <v>166.4</v>
      </c>
      <c r="U6345" s="4"/>
      <c r="V6345" s="9"/>
      <c r="W6345" s="9"/>
      <c r="X6345" s="9"/>
      <c r="Y6345" s="9"/>
      <c r="Z6345" s="9"/>
      <c r="AA6345" s="9"/>
    </row>
    <row r="6346" spans="1:27">
      <c r="A6346" s="39">
        <v>21</v>
      </c>
      <c r="B6346" s="39">
        <v>9</v>
      </c>
      <c r="C6346" s="41">
        <v>39712</v>
      </c>
      <c r="D6346" s="17">
        <v>0.125</v>
      </c>
      <c r="E6346" s="18">
        <v>0.67330908891750285</v>
      </c>
      <c r="F6346" s="4">
        <v>89.868837326974358</v>
      </c>
      <c r="G6346" s="4">
        <v>117.37921062125338</v>
      </c>
      <c r="H6346" s="4">
        <v>27.510373294279031</v>
      </c>
      <c r="I6346" s="19">
        <v>2.1530912783756642</v>
      </c>
      <c r="J6346" s="19">
        <v>3.3890937187500763</v>
      </c>
      <c r="K6346" s="20">
        <v>3.0033082555546828</v>
      </c>
      <c r="L6346" s="20">
        <v>3.2511064396838378</v>
      </c>
      <c r="M6346" s="20">
        <v>0.24779818412915533</v>
      </c>
      <c r="N6346" s="21">
        <v>28.25</v>
      </c>
      <c r="O6346" s="21">
        <f t="shared" si="101"/>
        <v>36.725000000000001</v>
      </c>
      <c r="P6346" s="21">
        <v>26.375</v>
      </c>
      <c r="Q6346" s="19">
        <v>1.7620634766249883</v>
      </c>
      <c r="R6346" s="4"/>
      <c r="S6346" s="4"/>
      <c r="T6346" s="29">
        <v>162.625</v>
      </c>
      <c r="U6346" s="4"/>
      <c r="V6346" s="9"/>
      <c r="W6346" s="9"/>
      <c r="X6346" s="9"/>
      <c r="Y6346" s="9"/>
      <c r="Z6346" s="9"/>
      <c r="AA6346" s="9"/>
    </row>
    <row r="6347" spans="1:27">
      <c r="A6347" s="39">
        <v>21</v>
      </c>
      <c r="B6347" s="39">
        <v>9</v>
      </c>
      <c r="C6347" s="41">
        <v>39712</v>
      </c>
      <c r="D6347" s="17">
        <v>0.16666666666669983</v>
      </c>
      <c r="E6347" s="18">
        <v>0.67840223592750293</v>
      </c>
      <c r="F6347" s="4">
        <v>106.12397038713672</v>
      </c>
      <c r="G6347" s="4">
        <v>132.08078432078975</v>
      </c>
      <c r="H6347" s="4">
        <v>25.956813933653056</v>
      </c>
      <c r="I6347" s="19">
        <v>2.6399388291258155</v>
      </c>
      <c r="J6347" s="19">
        <v>4.2711466657500958</v>
      </c>
      <c r="K6347" s="20">
        <v>3.2366678306802159</v>
      </c>
      <c r="L6347" s="20">
        <v>3.4533426947245487</v>
      </c>
      <c r="M6347" s="20">
        <v>0.21667486404433334</v>
      </c>
      <c r="N6347" s="21">
        <v>26</v>
      </c>
      <c r="O6347" s="21">
        <f t="shared" si="101"/>
        <v>33.800000000000004</v>
      </c>
      <c r="P6347" s="21">
        <v>23.625</v>
      </c>
      <c r="Q6347" s="19">
        <v>1.8273260643749873</v>
      </c>
      <c r="R6347" s="4"/>
      <c r="S6347" s="4"/>
      <c r="T6347" s="29">
        <v>159.625</v>
      </c>
      <c r="U6347" s="4"/>
      <c r="V6347" s="9"/>
      <c r="W6347" s="9"/>
      <c r="X6347" s="9"/>
      <c r="Y6347" s="9"/>
      <c r="Z6347" s="9"/>
      <c r="AA6347" s="9"/>
    </row>
    <row r="6348" spans="1:27">
      <c r="A6348" s="39">
        <v>21</v>
      </c>
      <c r="B6348" s="39">
        <v>9</v>
      </c>
      <c r="C6348" s="41">
        <v>39712</v>
      </c>
      <c r="D6348" s="17">
        <v>0.20833333333330017</v>
      </c>
      <c r="E6348" s="18">
        <v>0.64258141626000287</v>
      </c>
      <c r="F6348" s="4">
        <v>104.32409734751172</v>
      </c>
      <c r="G6348" s="4">
        <v>128.2246383988776</v>
      </c>
      <c r="H6348" s="4">
        <v>23.900541051365888</v>
      </c>
      <c r="I6348" s="19">
        <v>2.5016130453757732</v>
      </c>
      <c r="J6348" s="19">
        <v>4.0686030165000924</v>
      </c>
      <c r="K6348" s="20">
        <v>3.1437192564897014</v>
      </c>
      <c r="L6348" s="20">
        <v>3.3849823277458153</v>
      </c>
      <c r="M6348" s="20">
        <v>0.24126307125611368</v>
      </c>
      <c r="N6348" s="21">
        <v>23.1875</v>
      </c>
      <c r="O6348" s="21">
        <f t="shared" si="101"/>
        <v>30.143750000000001</v>
      </c>
      <c r="P6348" s="21">
        <v>21.5625</v>
      </c>
      <c r="Q6348" s="19">
        <v>1.827327037374987</v>
      </c>
      <c r="R6348" s="4"/>
      <c r="S6348" s="4"/>
      <c r="T6348" s="29">
        <v>162.75</v>
      </c>
      <c r="U6348" s="4"/>
      <c r="V6348" s="9"/>
      <c r="W6348" s="9"/>
      <c r="X6348" s="9"/>
      <c r="Y6348" s="9"/>
      <c r="Z6348" s="9"/>
      <c r="AA6348" s="9"/>
    </row>
    <row r="6349" spans="1:27">
      <c r="A6349" s="39">
        <v>21</v>
      </c>
      <c r="B6349" s="39">
        <v>9</v>
      </c>
      <c r="C6349" s="41">
        <v>39712</v>
      </c>
      <c r="D6349" s="17">
        <v>0.25</v>
      </c>
      <c r="E6349" s="18">
        <v>0.72712073731500337</v>
      </c>
      <c r="F6349" s="4">
        <v>136.29936183818646</v>
      </c>
      <c r="G6349" s="4">
        <v>165.55017363276227</v>
      </c>
      <c r="H6349" s="4">
        <v>29.250811794575803</v>
      </c>
      <c r="I6349" s="19">
        <v>3.4058041428760539</v>
      </c>
      <c r="J6349" s="19">
        <v>5.5615225207501258</v>
      </c>
      <c r="K6349" s="20">
        <v>3.3404997712239792</v>
      </c>
      <c r="L6349" s="20">
        <v>3.5541753015112825</v>
      </c>
      <c r="M6349" s="20">
        <v>0.21367553028730368</v>
      </c>
      <c r="N6349" s="21">
        <v>25.5625</v>
      </c>
      <c r="O6349" s="21">
        <f t="shared" si="101"/>
        <v>33.231250000000003</v>
      </c>
      <c r="P6349" s="21">
        <v>22</v>
      </c>
      <c r="Q6349" s="19">
        <v>1.9578514657499855</v>
      </c>
      <c r="R6349" s="4"/>
      <c r="S6349" s="4"/>
      <c r="T6349" s="29">
        <v>165.57499999999999</v>
      </c>
      <c r="U6349" s="4"/>
      <c r="V6349" s="9"/>
      <c r="W6349" s="9"/>
      <c r="X6349" s="9"/>
      <c r="Y6349" s="9"/>
      <c r="Z6349" s="9"/>
      <c r="AA6349" s="9"/>
    </row>
    <row r="6350" spans="1:27">
      <c r="A6350" s="39">
        <v>21</v>
      </c>
      <c r="B6350" s="39">
        <v>9</v>
      </c>
      <c r="C6350" s="41">
        <v>39712</v>
      </c>
      <c r="D6350" s="17">
        <v>0.29166666666669983</v>
      </c>
      <c r="E6350" s="18">
        <v>0.63107213132250295</v>
      </c>
      <c r="F6350" s="4">
        <v>119.98922297403657</v>
      </c>
      <c r="G6350" s="4">
        <v>151.19960876057593</v>
      </c>
      <c r="H6350" s="4">
        <v>31.210385786539341</v>
      </c>
      <c r="I6350" s="19">
        <v>2.9199669748759045</v>
      </c>
      <c r="J6350" s="19">
        <v>5.2913026567501209</v>
      </c>
      <c r="K6350" s="20">
        <v>2.778298802394648</v>
      </c>
      <c r="L6350" s="20">
        <v>3.0395828359171384</v>
      </c>
      <c r="M6350" s="20">
        <v>0.26128403352249097</v>
      </c>
      <c r="N6350" s="21">
        <v>28.5625</v>
      </c>
      <c r="O6350" s="21">
        <f t="shared" si="101"/>
        <v>37.131250000000001</v>
      </c>
      <c r="P6350" s="21">
        <v>19.5625</v>
      </c>
      <c r="Q6350" s="19">
        <v>2.2188995058749832</v>
      </c>
      <c r="R6350" s="4"/>
      <c r="S6350" s="4"/>
      <c r="T6350" s="29">
        <v>164.82499999999999</v>
      </c>
      <c r="U6350" s="4"/>
      <c r="V6350" s="9"/>
      <c r="W6350" s="9"/>
      <c r="X6350" s="9"/>
      <c r="Y6350" s="9"/>
      <c r="Z6350" s="9"/>
      <c r="AA6350" s="9"/>
    </row>
    <row r="6351" spans="1:27">
      <c r="A6351" s="39">
        <v>21</v>
      </c>
      <c r="B6351" s="39">
        <v>9</v>
      </c>
      <c r="C6351" s="41">
        <v>39712</v>
      </c>
      <c r="D6351" s="17">
        <v>0.33333333333330017</v>
      </c>
      <c r="E6351" s="18">
        <v>0.40481097709500197</v>
      </c>
      <c r="F6351" s="4">
        <v>62.328196762499516</v>
      </c>
      <c r="G6351" s="4">
        <v>93.064121431305395</v>
      </c>
      <c r="H6351" s="4">
        <v>30.735924668805879</v>
      </c>
      <c r="I6351" s="19">
        <v>1.7384679928755391</v>
      </c>
      <c r="J6351" s="19">
        <v>2.3746814542500543</v>
      </c>
      <c r="K6351" s="20">
        <v>2.3473441844130853</v>
      </c>
      <c r="L6351" s="20">
        <v>2.6290109980197229</v>
      </c>
      <c r="M6351" s="20">
        <v>0.28166681360663737</v>
      </c>
      <c r="N6351" s="21">
        <v>27.625</v>
      </c>
      <c r="O6351" s="21">
        <f t="shared" si="101"/>
        <v>35.912500000000001</v>
      </c>
      <c r="P6351" s="21">
        <v>15.0625</v>
      </c>
      <c r="Q6351" s="19">
        <v>10.311362887062421</v>
      </c>
      <c r="R6351" s="4"/>
      <c r="S6351" s="4"/>
      <c r="T6351" s="29">
        <v>150.375</v>
      </c>
      <c r="U6351" s="4"/>
      <c r="V6351" s="9"/>
      <c r="W6351" s="9"/>
      <c r="X6351" s="9"/>
      <c r="Y6351" s="9"/>
      <c r="Z6351" s="9"/>
      <c r="AA6351" s="9"/>
    </row>
    <row r="6352" spans="1:27">
      <c r="A6352" s="39">
        <v>21</v>
      </c>
      <c r="B6352" s="39">
        <v>9</v>
      </c>
      <c r="C6352" s="41">
        <v>39712</v>
      </c>
      <c r="D6352" s="17">
        <v>0.375</v>
      </c>
      <c r="E6352" s="18">
        <v>0.21937161382500109</v>
      </c>
      <c r="F6352" s="4">
        <v>17.306976358962363</v>
      </c>
      <c r="G6352" s="4">
        <v>43.248621787584213</v>
      </c>
      <c r="H6352" s="4">
        <v>25.941645428621847</v>
      </c>
      <c r="I6352" s="19">
        <v>2.156303777375669</v>
      </c>
      <c r="J6352" s="19">
        <v>0.20359331700000466</v>
      </c>
      <c r="K6352" s="20">
        <v>2.0742838807780459</v>
      </c>
      <c r="L6352" s="20">
        <v>2.3763561889117746</v>
      </c>
      <c r="M6352" s="20">
        <v>0.30207230813372898</v>
      </c>
      <c r="N6352" s="21">
        <v>13.25</v>
      </c>
      <c r="O6352" s="21">
        <f t="shared" si="101"/>
        <v>17.225000000000001</v>
      </c>
      <c r="P6352" s="21">
        <v>7.1875</v>
      </c>
      <c r="Q6352" s="19">
        <v>24.277397102249811</v>
      </c>
      <c r="R6352" s="4"/>
      <c r="S6352" s="4"/>
      <c r="T6352" s="29">
        <v>219.6</v>
      </c>
      <c r="U6352" s="4"/>
      <c r="V6352" s="9"/>
      <c r="W6352" s="9"/>
      <c r="X6352" s="9"/>
      <c r="Y6352" s="9"/>
      <c r="Z6352" s="9"/>
      <c r="AA6352" s="9"/>
    </row>
    <row r="6353" spans="1:27">
      <c r="A6353" s="39">
        <v>21</v>
      </c>
      <c r="B6353" s="39">
        <v>9</v>
      </c>
      <c r="C6353" s="41">
        <v>39712</v>
      </c>
      <c r="D6353" s="17">
        <v>0.41666666666669983</v>
      </c>
      <c r="E6353" s="18">
        <v>0.200169006187501</v>
      </c>
      <c r="F6353" s="4">
        <v>13.349597202437392</v>
      </c>
      <c r="G6353" s="4">
        <v>41.511675815946852</v>
      </c>
      <c r="H6353" s="4">
        <v>28.162078613509458</v>
      </c>
      <c r="I6353" s="19">
        <v>2.4351272360007568</v>
      </c>
      <c r="J6353" s="19">
        <v>0.27149817225000622</v>
      </c>
      <c r="K6353" s="20">
        <v>2.0649190749465438</v>
      </c>
      <c r="L6353" s="20">
        <v>2.3925786173310231</v>
      </c>
      <c r="M6353" s="20">
        <v>0.32765954238447892</v>
      </c>
      <c r="N6353" s="21">
        <v>11.875</v>
      </c>
      <c r="O6353" s="21">
        <f t="shared" si="101"/>
        <v>15.4375</v>
      </c>
      <c r="P6353" s="21">
        <v>7.6875</v>
      </c>
      <c r="Q6353" s="19">
        <v>30.412024099187256</v>
      </c>
      <c r="R6353" s="4"/>
      <c r="S6353" s="4"/>
      <c r="T6353" s="29">
        <v>272.89999999999998</v>
      </c>
      <c r="U6353" s="4"/>
      <c r="V6353" s="9"/>
      <c r="W6353" s="9"/>
      <c r="X6353" s="9"/>
      <c r="Y6353" s="9"/>
      <c r="Z6353" s="9"/>
      <c r="AA6353" s="9"/>
    </row>
    <row r="6354" spans="1:27">
      <c r="A6354" s="39">
        <v>21</v>
      </c>
      <c r="B6354" s="39">
        <v>9</v>
      </c>
      <c r="C6354" s="41">
        <v>39712</v>
      </c>
      <c r="D6354" s="17">
        <v>0.45833333333330017</v>
      </c>
      <c r="E6354" s="18">
        <v>0.20025291615000099</v>
      </c>
      <c r="F6354" s="4">
        <v>12.562031863812397</v>
      </c>
      <c r="G6354" s="4">
        <v>45.031271268696599</v>
      </c>
      <c r="H6354" s="4">
        <v>32.469239404884199</v>
      </c>
      <c r="I6354" s="19">
        <v>1.6702032190005194</v>
      </c>
      <c r="J6354" s="19">
        <v>0</v>
      </c>
      <c r="K6354" s="20">
        <v>2.0238476473190374</v>
      </c>
      <c r="L6354" s="20">
        <v>2.3440911177895343</v>
      </c>
      <c r="M6354" s="20">
        <v>0.32024347047049656</v>
      </c>
      <c r="N6354" s="21">
        <v>13.8125</v>
      </c>
      <c r="O6354" s="21">
        <f t="shared" si="101"/>
        <v>17.956250000000001</v>
      </c>
      <c r="P6354" s="21">
        <v>10.1875</v>
      </c>
      <c r="Q6354" s="19">
        <v>32.891991913124734</v>
      </c>
      <c r="R6354" s="4"/>
      <c r="S6354" s="4"/>
      <c r="T6354" s="29">
        <v>262.5</v>
      </c>
      <c r="U6354" s="4"/>
      <c r="V6354" s="9"/>
      <c r="W6354" s="9"/>
      <c r="X6354" s="9"/>
      <c r="Y6354" s="9"/>
      <c r="Z6354" s="9"/>
      <c r="AA6354" s="9"/>
    </row>
    <row r="6355" spans="1:27">
      <c r="A6355" s="39">
        <v>21</v>
      </c>
      <c r="B6355" s="39">
        <v>9</v>
      </c>
      <c r="C6355" s="41">
        <v>39712</v>
      </c>
      <c r="D6355" s="17">
        <v>0.5</v>
      </c>
      <c r="E6355" s="18">
        <v>0.20516521840500107</v>
      </c>
      <c r="F6355" s="4">
        <v>16.536566081837364</v>
      </c>
      <c r="G6355" s="4">
        <v>55.29732163824584</v>
      </c>
      <c r="H6355" s="4">
        <v>38.760755556408476</v>
      </c>
      <c r="I6355" s="19">
        <v>1.3921526600004335</v>
      </c>
      <c r="J6355" s="19">
        <v>0.4527036540000105</v>
      </c>
      <c r="K6355" s="20">
        <v>2.0019532521416177</v>
      </c>
      <c r="L6355" s="20">
        <v>2.32148858805754</v>
      </c>
      <c r="M6355" s="20">
        <v>0.31953533591592259</v>
      </c>
      <c r="N6355" s="21">
        <v>12.125</v>
      </c>
      <c r="O6355" s="21">
        <f t="shared" si="101"/>
        <v>15.762500000000001</v>
      </c>
      <c r="P6355" s="21">
        <v>8.8125</v>
      </c>
      <c r="Q6355" s="19">
        <v>33.936199676374713</v>
      </c>
      <c r="R6355" s="4"/>
      <c r="S6355" s="4"/>
      <c r="T6355" s="29">
        <v>253.64999999999998</v>
      </c>
      <c r="U6355" s="4"/>
      <c r="V6355" s="9"/>
      <c r="W6355" s="9"/>
      <c r="X6355" s="9"/>
      <c r="Y6355" s="9"/>
      <c r="Z6355" s="9"/>
      <c r="AA6355" s="9"/>
    </row>
    <row r="6356" spans="1:27">
      <c r="A6356" s="39">
        <v>21</v>
      </c>
      <c r="B6356" s="39">
        <v>9</v>
      </c>
      <c r="C6356" s="41">
        <v>39712</v>
      </c>
      <c r="D6356" s="17">
        <v>0.54166666666669983</v>
      </c>
      <c r="E6356" s="18">
        <v>0.21008002543500112</v>
      </c>
      <c r="F6356" s="4">
        <v>19.190672330887338</v>
      </c>
      <c r="G6356" s="4">
        <v>62.736681560757795</v>
      </c>
      <c r="H6356" s="4">
        <v>43.54600922987045</v>
      </c>
      <c r="I6356" s="19">
        <v>1.1836449658753687</v>
      </c>
      <c r="J6356" s="19">
        <v>1.0188291832500238</v>
      </c>
      <c r="K6356" s="20">
        <v>1.9891468110532817</v>
      </c>
      <c r="L6356" s="20">
        <v>2.3191082359067918</v>
      </c>
      <c r="M6356" s="20">
        <v>0.32996142485351015</v>
      </c>
      <c r="N6356" s="21">
        <v>8.75</v>
      </c>
      <c r="O6356" s="21">
        <f t="shared" si="101"/>
        <v>11.375</v>
      </c>
      <c r="P6356" s="21">
        <v>8</v>
      </c>
      <c r="Q6356" s="19">
        <v>33.805693943499712</v>
      </c>
      <c r="R6356" s="4"/>
      <c r="S6356" s="4"/>
      <c r="T6356" s="29">
        <v>234.80000000000004</v>
      </c>
      <c r="U6356" s="4"/>
      <c r="V6356" s="9"/>
      <c r="W6356" s="9"/>
      <c r="X6356" s="9"/>
      <c r="Y6356" s="9"/>
      <c r="Z6356" s="9"/>
      <c r="AA6356" s="9"/>
    </row>
    <row r="6357" spans="1:27">
      <c r="A6357" s="39">
        <v>21</v>
      </c>
      <c r="B6357" s="39">
        <v>9</v>
      </c>
      <c r="C6357" s="41">
        <v>39712</v>
      </c>
      <c r="D6357" s="17">
        <v>0.58333333333330017</v>
      </c>
      <c r="E6357" s="18">
        <v>0.15943187662500091</v>
      </c>
      <c r="F6357" s="4">
        <v>15.623393606624866</v>
      </c>
      <c r="G6357" s="4">
        <v>56.143812497820804</v>
      </c>
      <c r="H6357" s="4">
        <v>40.520418891195931</v>
      </c>
      <c r="I6357" s="19">
        <v>0.69643471362521725</v>
      </c>
      <c r="J6357" s="19">
        <v>0.8151908310000191</v>
      </c>
      <c r="K6357" s="20">
        <v>1.9585376643862771</v>
      </c>
      <c r="L6357" s="20">
        <v>2.2931008137350486</v>
      </c>
      <c r="M6357" s="20">
        <v>0.33456314934877168</v>
      </c>
      <c r="N6357" s="21">
        <v>6</v>
      </c>
      <c r="O6357" s="21">
        <f t="shared" si="101"/>
        <v>7.8000000000000007</v>
      </c>
      <c r="P6357" s="21">
        <v>5</v>
      </c>
      <c r="Q6357" s="19">
        <v>38.700362240249667</v>
      </c>
      <c r="R6357" s="4"/>
      <c r="S6357" s="4"/>
      <c r="T6357" s="29">
        <v>184.02500000000001</v>
      </c>
      <c r="U6357" s="4"/>
      <c r="V6357" s="9"/>
      <c r="W6357" s="9"/>
      <c r="X6357" s="9"/>
      <c r="Y6357" s="9"/>
      <c r="Z6357" s="9"/>
      <c r="AA6357" s="9"/>
    </row>
    <row r="6358" spans="1:27">
      <c r="A6358" s="39">
        <v>21</v>
      </c>
      <c r="B6358" s="39">
        <v>9</v>
      </c>
      <c r="C6358" s="41">
        <v>39712</v>
      </c>
      <c r="D6358" s="17">
        <v>0.625</v>
      </c>
      <c r="E6358" s="18">
        <v>0.2465052473100014</v>
      </c>
      <c r="F6358" s="4">
        <v>21.326817166187315</v>
      </c>
      <c r="G6358" s="4">
        <v>74.255152269394472</v>
      </c>
      <c r="H6358" s="4">
        <v>52.928335103207154</v>
      </c>
      <c r="I6358" s="19">
        <v>0.83593927725026096</v>
      </c>
      <c r="J6358" s="19">
        <v>0.88335204075002072</v>
      </c>
      <c r="K6358" s="20">
        <v>1.9384793293577738</v>
      </c>
      <c r="L6358" s="20">
        <v>2.2823297909185518</v>
      </c>
      <c r="M6358" s="20">
        <v>0.34385046156077836</v>
      </c>
      <c r="N6358" s="21">
        <v>12.1875</v>
      </c>
      <c r="O6358" s="21">
        <f t="shared" si="101"/>
        <v>15.84375</v>
      </c>
      <c r="P6358" s="21">
        <v>8.1875</v>
      </c>
      <c r="Q6358" s="19">
        <v>27.47531329043726</v>
      </c>
      <c r="R6358" s="4"/>
      <c r="S6358" s="4"/>
      <c r="T6358" s="29">
        <v>219.2</v>
      </c>
      <c r="U6358" s="4"/>
      <c r="V6358" s="9"/>
      <c r="W6358" s="9"/>
      <c r="X6358" s="9"/>
      <c r="Y6358" s="9"/>
      <c r="Z6358" s="9"/>
      <c r="AA6358" s="9"/>
    </row>
    <row r="6359" spans="1:27">
      <c r="A6359" s="39">
        <v>21</v>
      </c>
      <c r="B6359" s="39">
        <v>9</v>
      </c>
      <c r="C6359" s="41">
        <v>39712</v>
      </c>
      <c r="D6359" s="17">
        <v>0.66666666666669983</v>
      </c>
      <c r="E6359" s="18">
        <v>0.2417695316925014</v>
      </c>
      <c r="F6359" s="4">
        <v>17.757198462824846</v>
      </c>
      <c r="G6359" s="4">
        <v>68.066622798319955</v>
      </c>
      <c r="H6359" s="4">
        <v>50.309424335495102</v>
      </c>
      <c r="I6359" s="19">
        <v>0.83614653525026128</v>
      </c>
      <c r="J6359" s="19">
        <v>0.81552686325001922</v>
      </c>
      <c r="K6359" s="20">
        <v>2.0084959389390331</v>
      </c>
      <c r="L6359" s="20">
        <v>2.3408263578375417</v>
      </c>
      <c r="M6359" s="20">
        <v>0.33233041889850873</v>
      </c>
      <c r="N6359" s="21">
        <v>16.6875</v>
      </c>
      <c r="O6359" s="21">
        <f t="shared" si="101"/>
        <v>21.693750000000001</v>
      </c>
      <c r="P6359" s="21">
        <v>8.6875</v>
      </c>
      <c r="Q6359" s="19">
        <v>31.521576451499715</v>
      </c>
      <c r="R6359" s="4"/>
      <c r="S6359" s="4"/>
      <c r="T6359" s="29">
        <v>133.44999999999999</v>
      </c>
      <c r="U6359" s="4"/>
      <c r="V6359" s="9"/>
      <c r="W6359" s="9"/>
      <c r="X6359" s="9"/>
      <c r="Y6359" s="9"/>
      <c r="Z6359" s="9"/>
      <c r="AA6359" s="9"/>
    </row>
    <row r="6360" spans="1:27">
      <c r="A6360" s="39">
        <v>21</v>
      </c>
      <c r="B6360" s="39">
        <v>9</v>
      </c>
      <c r="C6360" s="41">
        <v>39712</v>
      </c>
      <c r="D6360" s="17">
        <v>0.70833333333330017</v>
      </c>
      <c r="E6360" s="18">
        <v>0.29508999371250172</v>
      </c>
      <c r="F6360" s="4">
        <v>18.826641849824831</v>
      </c>
      <c r="G6360" s="4">
        <v>68.902514406894909</v>
      </c>
      <c r="H6360" s="4">
        <v>50.07587255707007</v>
      </c>
      <c r="I6360" s="19">
        <v>0.83636242900026159</v>
      </c>
      <c r="J6360" s="19">
        <v>0.61180883325001445</v>
      </c>
      <c r="K6360" s="20">
        <v>1.9990357336700315</v>
      </c>
      <c r="L6360" s="20">
        <v>2.3454804393787927</v>
      </c>
      <c r="M6360" s="20">
        <v>0.34644470570876107</v>
      </c>
      <c r="N6360" s="21">
        <v>18.25</v>
      </c>
      <c r="O6360" s="21">
        <f t="shared" si="101"/>
        <v>23.725000000000001</v>
      </c>
      <c r="P6360" s="21">
        <v>11.6875</v>
      </c>
      <c r="Q6360" s="19">
        <v>23.494353583124784</v>
      </c>
      <c r="R6360" s="4"/>
      <c r="S6360" s="4"/>
      <c r="T6360" s="29">
        <v>151.10000000000002</v>
      </c>
      <c r="U6360" s="4"/>
      <c r="V6360" s="9"/>
      <c r="W6360" s="9"/>
      <c r="X6360" s="9"/>
      <c r="Y6360" s="9"/>
      <c r="Z6360" s="9"/>
      <c r="AA6360" s="9"/>
    </row>
    <row r="6361" spans="1:27">
      <c r="A6361" s="39">
        <v>21</v>
      </c>
      <c r="B6361" s="39">
        <v>9</v>
      </c>
      <c r="C6361" s="41">
        <v>39712</v>
      </c>
      <c r="D6361" s="17">
        <v>0.75</v>
      </c>
      <c r="E6361" s="18">
        <v>0.41135138310000241</v>
      </c>
      <c r="F6361" s="4">
        <v>35.015815706899687</v>
      </c>
      <c r="G6361" s="4">
        <v>96.089478306355417</v>
      </c>
      <c r="H6361" s="4">
        <v>61.07366259945573</v>
      </c>
      <c r="I6361" s="19">
        <v>1.1851346327503711</v>
      </c>
      <c r="J6361" s="19">
        <v>1.6317638977500388</v>
      </c>
      <c r="K6361" s="20">
        <v>2.0797695315087923</v>
      </c>
      <c r="L6361" s="20">
        <v>2.4236016180377788</v>
      </c>
      <c r="M6361" s="20">
        <v>0.34383208652898645</v>
      </c>
      <c r="N6361" s="21">
        <v>22.1875</v>
      </c>
      <c r="O6361" s="21">
        <f t="shared" si="101"/>
        <v>28.84375</v>
      </c>
      <c r="P6361" s="21">
        <v>14.6875</v>
      </c>
      <c r="Q6361" s="19">
        <v>8.8756497488749169</v>
      </c>
      <c r="R6361" s="4"/>
      <c r="S6361" s="4"/>
      <c r="T6361" s="29">
        <v>162.69999999999999</v>
      </c>
      <c r="U6361" s="4"/>
      <c r="V6361" s="9"/>
      <c r="W6361" s="9"/>
      <c r="X6361" s="9"/>
      <c r="Y6361" s="9"/>
      <c r="Z6361" s="9"/>
      <c r="AA6361" s="9"/>
    </row>
    <row r="6362" spans="1:27">
      <c r="A6362" s="39">
        <v>21</v>
      </c>
      <c r="B6362" s="39">
        <v>9</v>
      </c>
      <c r="C6362" s="41">
        <v>39712</v>
      </c>
      <c r="D6362" s="17">
        <v>0.79166666666669983</v>
      </c>
      <c r="E6362" s="18">
        <v>0.38973470455500236</v>
      </c>
      <c r="F6362" s="4">
        <v>31.315134700949717</v>
      </c>
      <c r="G6362" s="4">
        <v>86.387966393481165</v>
      </c>
      <c r="H6362" s="4">
        <v>55.072831692531445</v>
      </c>
      <c r="I6362" s="19">
        <v>0.97622105837530593</v>
      </c>
      <c r="J6362" s="19">
        <v>1.4960754360000355</v>
      </c>
      <c r="K6362" s="20">
        <v>2.0544304482925382</v>
      </c>
      <c r="L6362" s="20">
        <v>2.4129557567025324</v>
      </c>
      <c r="M6362" s="20">
        <v>0.35852530840999397</v>
      </c>
      <c r="N6362" s="21">
        <v>25.5625</v>
      </c>
      <c r="O6362" s="21">
        <f t="shared" si="101"/>
        <v>33.231250000000003</v>
      </c>
      <c r="P6362" s="21">
        <v>19</v>
      </c>
      <c r="Q6362" s="19">
        <v>10.898781733374896</v>
      </c>
      <c r="R6362" s="4"/>
      <c r="S6362" s="4"/>
      <c r="T6362" s="29">
        <v>134.07499999999999</v>
      </c>
      <c r="U6362" s="4"/>
      <c r="V6362" s="9"/>
      <c r="W6362" s="9"/>
      <c r="X6362" s="9"/>
      <c r="Y6362" s="9"/>
      <c r="Z6362" s="9"/>
      <c r="AA6362" s="9"/>
    </row>
    <row r="6363" spans="1:27">
      <c r="A6363" s="39">
        <v>21</v>
      </c>
      <c r="B6363" s="39">
        <v>9</v>
      </c>
      <c r="C6363" s="41">
        <v>39712</v>
      </c>
      <c r="D6363" s="17">
        <v>0.83333333333330017</v>
      </c>
      <c r="E6363" s="18">
        <v>0.41169228297750249</v>
      </c>
      <c r="F6363" s="4">
        <v>34.780765951924678</v>
      </c>
      <c r="G6363" s="4">
        <v>89.934347996855934</v>
      </c>
      <c r="H6363" s="4">
        <v>55.153582044931241</v>
      </c>
      <c r="I6363" s="19">
        <v>0.83697556725026256</v>
      </c>
      <c r="J6363" s="19">
        <v>1.3603661887500325</v>
      </c>
      <c r="K6363" s="20">
        <v>2.3849674638740845</v>
      </c>
      <c r="L6363" s="20">
        <v>2.6701013997574843</v>
      </c>
      <c r="M6363" s="20">
        <v>0.28513393588339975</v>
      </c>
      <c r="N6363" s="21">
        <v>21.9375</v>
      </c>
      <c r="O6363" s="21">
        <f t="shared" ref="O6363:O6426" si="102">N6363*1.3</f>
        <v>28.518750000000001</v>
      </c>
      <c r="P6363" s="21">
        <v>15.8125</v>
      </c>
      <c r="Q6363" s="19">
        <v>4.3725672298749574</v>
      </c>
      <c r="R6363" s="4"/>
      <c r="S6363" s="4"/>
      <c r="T6363" s="29">
        <v>130.67499999999998</v>
      </c>
      <c r="U6363" s="4"/>
      <c r="V6363" s="9"/>
      <c r="W6363" s="9"/>
      <c r="X6363" s="9"/>
      <c r="Y6363" s="9"/>
      <c r="Z6363" s="9"/>
      <c r="AA6363" s="9"/>
    </row>
    <row r="6364" spans="1:27">
      <c r="A6364" s="39">
        <v>21</v>
      </c>
      <c r="B6364" s="39">
        <v>9</v>
      </c>
      <c r="C6364" s="41">
        <v>39712</v>
      </c>
      <c r="D6364" s="17">
        <v>0.875</v>
      </c>
      <c r="E6364" s="18">
        <v>0.34159931478750216</v>
      </c>
      <c r="F6364" s="4">
        <v>28.685562343199734</v>
      </c>
      <c r="G6364" s="4">
        <v>78.599624923731767</v>
      </c>
      <c r="H6364" s="4">
        <v>49.914062580532033</v>
      </c>
      <c r="I6364" s="19">
        <v>0.83716987162526291</v>
      </c>
      <c r="J6364" s="19">
        <v>1.4966574300000359</v>
      </c>
      <c r="K6364" s="20">
        <v>2.2427955723973141</v>
      </c>
      <c r="L6364" s="20">
        <v>2.5586156545025069</v>
      </c>
      <c r="M6364" s="20">
        <v>0.31582008210519297</v>
      </c>
      <c r="N6364" s="21">
        <v>20.8125</v>
      </c>
      <c r="O6364" s="21">
        <f t="shared" si="102"/>
        <v>27.056250000000002</v>
      </c>
      <c r="P6364" s="21">
        <v>14.875</v>
      </c>
      <c r="Q6364" s="19">
        <v>10.768269450124894</v>
      </c>
      <c r="R6364" s="4"/>
      <c r="S6364" s="4"/>
      <c r="T6364" s="29">
        <v>151.25</v>
      </c>
      <c r="U6364" s="4"/>
      <c r="V6364" s="9"/>
      <c r="W6364" s="9"/>
      <c r="X6364" s="9"/>
      <c r="Y6364" s="9"/>
      <c r="Z6364" s="9"/>
      <c r="AA6364" s="9"/>
    </row>
    <row r="6365" spans="1:27">
      <c r="A6365" s="39">
        <v>21</v>
      </c>
      <c r="B6365" s="39">
        <v>9</v>
      </c>
      <c r="C6365" s="41">
        <v>39712</v>
      </c>
      <c r="D6365" s="17">
        <v>0.91666666666669983</v>
      </c>
      <c r="E6365" s="18">
        <v>0.30538900260750201</v>
      </c>
      <c r="F6365" s="4">
        <v>19.663748709149814</v>
      </c>
      <c r="G6365" s="4">
        <v>63.3348376738954</v>
      </c>
      <c r="H6365" s="4">
        <v>43.671088964745586</v>
      </c>
      <c r="I6365" s="19">
        <v>0.55826005550017543</v>
      </c>
      <c r="J6365" s="19">
        <v>0.68043425250001643</v>
      </c>
      <c r="K6365" s="20">
        <v>2.0579785441720375</v>
      </c>
      <c r="L6365" s="20">
        <v>2.4039854170627883</v>
      </c>
      <c r="M6365" s="20">
        <v>0.34600687289075072</v>
      </c>
      <c r="N6365" s="21">
        <v>18.9375</v>
      </c>
      <c r="O6365" s="21">
        <f t="shared" si="102"/>
        <v>24.618750000000002</v>
      </c>
      <c r="P6365" s="21">
        <v>14.125</v>
      </c>
      <c r="Q6365" s="19">
        <v>15.467158054312344</v>
      </c>
      <c r="R6365" s="4"/>
      <c r="S6365" s="4"/>
      <c r="T6365" s="29">
        <v>126.175</v>
      </c>
      <c r="U6365" s="4"/>
      <c r="V6365" s="9"/>
      <c r="W6365" s="9"/>
      <c r="X6365" s="9"/>
      <c r="Y6365" s="9"/>
      <c r="Z6365" s="9"/>
      <c r="AA6365" s="9"/>
    </row>
    <row r="6366" spans="1:27">
      <c r="A6366" s="39">
        <v>21</v>
      </c>
      <c r="B6366" s="39">
        <v>9</v>
      </c>
      <c r="C6366" s="41">
        <v>39712</v>
      </c>
      <c r="D6366" s="17">
        <v>0.95833333333330017</v>
      </c>
      <c r="E6366" s="18">
        <v>0.31763619426000211</v>
      </c>
      <c r="F6366" s="4">
        <v>22.72963249746228</v>
      </c>
      <c r="G6366" s="4">
        <v>68.230024077595061</v>
      </c>
      <c r="H6366" s="4">
        <v>45.500391580132771</v>
      </c>
      <c r="I6366" s="19">
        <v>0.55839822750017565</v>
      </c>
      <c r="J6366" s="19">
        <v>0.95283312975002299</v>
      </c>
      <c r="K6366" s="20">
        <v>2.538099041254104</v>
      </c>
      <c r="L6366" s="20">
        <v>2.7758807733954685</v>
      </c>
      <c r="M6366" s="20">
        <v>0.23778173214136444</v>
      </c>
      <c r="N6366" s="21">
        <v>18.4375</v>
      </c>
      <c r="O6366" s="21">
        <f t="shared" si="102"/>
        <v>23.96875</v>
      </c>
      <c r="P6366" s="21">
        <v>14.125</v>
      </c>
      <c r="Q6366" s="19">
        <v>9.4630342187499039</v>
      </c>
      <c r="R6366" s="4"/>
      <c r="S6366" s="4"/>
      <c r="T6366" s="29">
        <v>130.67499999999998</v>
      </c>
      <c r="U6366" s="4"/>
      <c r="V6366" s="9"/>
      <c r="W6366" s="9"/>
      <c r="X6366" s="9"/>
      <c r="Y6366" s="9"/>
      <c r="Z6366" s="9"/>
      <c r="AA6366" s="9"/>
    </row>
    <row r="6367" spans="1:27">
      <c r="A6367" s="39">
        <v>22</v>
      </c>
      <c r="B6367" s="39">
        <v>9</v>
      </c>
      <c r="C6367" s="41">
        <v>39713</v>
      </c>
      <c r="D6367" s="17">
        <v>0</v>
      </c>
      <c r="E6367" s="18">
        <v>0.21831287667000143</v>
      </c>
      <c r="F6367" s="4">
        <v>19.281773603087316</v>
      </c>
      <c r="G6367" s="4">
        <v>60.804823371908114</v>
      </c>
      <c r="H6367" s="4">
        <v>41.523049768820798</v>
      </c>
      <c r="I6367" s="19">
        <v>0.55853639950017586</v>
      </c>
      <c r="J6367" s="19">
        <v>0.81686059950001977</v>
      </c>
      <c r="K6367" s="20">
        <v>2.4808846700363461</v>
      </c>
      <c r="L6367" s="20">
        <v>2.7458702510889754</v>
      </c>
      <c r="M6367" s="20">
        <v>0.26498558105262993</v>
      </c>
      <c r="N6367" s="21">
        <v>18.5</v>
      </c>
      <c r="O6367" s="21">
        <f t="shared" si="102"/>
        <v>24.05</v>
      </c>
      <c r="P6367" s="21">
        <v>12.875</v>
      </c>
      <c r="Q6367" s="19">
        <v>13.378779771124861</v>
      </c>
      <c r="R6367" s="4"/>
      <c r="S6367" s="4"/>
      <c r="T6367" s="29">
        <v>138.72499999999999</v>
      </c>
      <c r="U6367" s="4"/>
      <c r="V6367" s="9"/>
      <c r="W6367" s="9"/>
      <c r="X6367" s="9"/>
      <c r="Y6367" s="9"/>
      <c r="Z6367" s="9"/>
      <c r="AA6367" s="9"/>
    </row>
    <row r="6368" spans="1:27">
      <c r="A6368" s="39">
        <v>22</v>
      </c>
      <c r="B6368" s="39">
        <v>9</v>
      </c>
      <c r="C6368" s="41">
        <v>39713</v>
      </c>
      <c r="D6368" s="17">
        <v>4.1666666666699825E-2</v>
      </c>
      <c r="E6368" s="18">
        <v>0.21840505239000146</v>
      </c>
      <c r="F6368" s="4">
        <v>22.084441753024784</v>
      </c>
      <c r="G6368" s="4">
        <v>64.483776661945356</v>
      </c>
      <c r="H6368" s="4">
        <v>42.399334908920579</v>
      </c>
      <c r="I6368" s="19">
        <v>0.55867457150017608</v>
      </c>
      <c r="J6368" s="19">
        <v>1.0213165147500249</v>
      </c>
      <c r="K6368" s="20">
        <v>2.7593400026608839</v>
      </c>
      <c r="L6368" s="20">
        <v>2.9669361444814353</v>
      </c>
      <c r="M6368" s="20">
        <v>0.20759614182055186</v>
      </c>
      <c r="N6368" s="21">
        <v>18.8125</v>
      </c>
      <c r="O6368" s="21">
        <f t="shared" si="102"/>
        <v>24.456250000000001</v>
      </c>
      <c r="P6368" s="21">
        <v>13.4375</v>
      </c>
      <c r="Q6368" s="19">
        <v>3.5894307544999617</v>
      </c>
      <c r="R6368" s="4"/>
      <c r="S6368" s="4"/>
      <c r="T6368" s="29">
        <v>130.94999999999999</v>
      </c>
      <c r="U6368" s="4"/>
      <c r="V6368" s="9"/>
      <c r="W6368" s="9"/>
      <c r="X6368" s="9"/>
      <c r="Y6368" s="9"/>
      <c r="Z6368" s="9"/>
      <c r="AA6368" s="9"/>
    </row>
    <row r="6369" spans="1:27">
      <c r="A6369" s="39">
        <v>22</v>
      </c>
      <c r="B6369" s="39">
        <v>9</v>
      </c>
      <c r="C6369" s="41">
        <v>39713</v>
      </c>
      <c r="D6369" s="17">
        <v>8.3333333333300175E-2</v>
      </c>
      <c r="E6369" s="18">
        <v>0.21606762759750148</v>
      </c>
      <c r="F6369" s="4">
        <v>28.882000503587214</v>
      </c>
      <c r="G6369" s="4">
        <v>70.333071288332462</v>
      </c>
      <c r="H6369" s="4">
        <v>41.451070784745255</v>
      </c>
      <c r="I6369" s="19">
        <v>0.62866217750019837</v>
      </c>
      <c r="J6369" s="19">
        <v>0.68099546100001662</v>
      </c>
      <c r="K6369" s="20">
        <v>2.6490273720801185</v>
      </c>
      <c r="L6369" s="20">
        <v>2.9178844554936965</v>
      </c>
      <c r="M6369" s="20">
        <v>0.26885708341357839</v>
      </c>
      <c r="N6369" s="21">
        <v>18.625</v>
      </c>
      <c r="O6369" s="21">
        <f t="shared" si="102"/>
        <v>24.212500000000002</v>
      </c>
      <c r="P6369" s="21">
        <v>14</v>
      </c>
      <c r="Q6369" s="19">
        <v>5.8083542813124378</v>
      </c>
      <c r="R6369" s="4"/>
      <c r="S6369" s="4"/>
      <c r="T6369" s="29">
        <v>138.72499999999999</v>
      </c>
      <c r="U6369" s="4"/>
      <c r="V6369" s="9"/>
      <c r="W6369" s="9"/>
      <c r="X6369" s="9"/>
      <c r="Y6369" s="9"/>
      <c r="Z6369" s="9"/>
      <c r="AA6369" s="9"/>
    </row>
    <row r="6370" spans="1:27">
      <c r="A6370" s="39">
        <v>22</v>
      </c>
      <c r="B6370" s="39">
        <v>9</v>
      </c>
      <c r="C6370" s="41">
        <v>39713</v>
      </c>
      <c r="D6370" s="17">
        <v>0.125</v>
      </c>
      <c r="E6370" s="18">
        <v>0.22587069104250157</v>
      </c>
      <c r="F6370" s="4">
        <v>54.45848799558695</v>
      </c>
      <c r="G6370" s="4">
        <v>101.12854913969279</v>
      </c>
      <c r="H6370" s="4">
        <v>46.67006114410583</v>
      </c>
      <c r="I6370" s="19">
        <v>1.3275235368754195</v>
      </c>
      <c r="J6370" s="19">
        <v>2.2477991160000546</v>
      </c>
      <c r="K6370" s="20">
        <v>2.4798106554445942</v>
      </c>
      <c r="L6370" s="20">
        <v>2.80139239269272</v>
      </c>
      <c r="M6370" s="20">
        <v>0.32158173724812622</v>
      </c>
      <c r="N6370" s="21">
        <v>17.8125</v>
      </c>
      <c r="O6370" s="21">
        <f t="shared" si="102"/>
        <v>23.15625</v>
      </c>
      <c r="P6370" s="21">
        <v>14.0625</v>
      </c>
      <c r="Q6370" s="19">
        <v>2.6104979239374715</v>
      </c>
      <c r="R6370" s="4"/>
      <c r="S6370" s="4"/>
      <c r="T6370" s="29">
        <v>149.05000000000001</v>
      </c>
      <c r="U6370" s="4"/>
      <c r="V6370" s="9"/>
      <c r="W6370" s="9"/>
      <c r="X6370" s="9"/>
      <c r="Y6370" s="9"/>
      <c r="Z6370" s="9"/>
      <c r="AA6370" s="9"/>
    </row>
    <row r="6371" spans="1:27">
      <c r="A6371" s="39">
        <v>22</v>
      </c>
      <c r="B6371" s="39">
        <v>9</v>
      </c>
      <c r="C6371" s="41">
        <v>39713</v>
      </c>
      <c r="D6371" s="17">
        <v>0.16666666666669983</v>
      </c>
      <c r="E6371" s="18">
        <v>0.18222980706000125</v>
      </c>
      <c r="F6371" s="4">
        <v>51.419521144774478</v>
      </c>
      <c r="G6371" s="4">
        <v>98.180819451918026</v>
      </c>
      <c r="H6371" s="4">
        <v>46.761298307143548</v>
      </c>
      <c r="I6371" s="19">
        <v>1.2579763541253977</v>
      </c>
      <c r="J6371" s="19">
        <v>2.316389892750057</v>
      </c>
      <c r="K6371" s="20">
        <v>2.6466292132958666</v>
      </c>
      <c r="L6371" s="20">
        <v>2.8935678178034552</v>
      </c>
      <c r="M6371" s="20">
        <v>0.24693860450758809</v>
      </c>
      <c r="N6371" s="21">
        <v>16.0625</v>
      </c>
      <c r="O6371" s="21">
        <f t="shared" si="102"/>
        <v>20.881250000000001</v>
      </c>
      <c r="P6371" s="21">
        <v>12.75</v>
      </c>
      <c r="Q6371" s="19">
        <v>3.7852238344999578</v>
      </c>
      <c r="R6371" s="4"/>
      <c r="S6371" s="4"/>
      <c r="T6371" s="29">
        <v>152.375</v>
      </c>
      <c r="U6371" s="4"/>
      <c r="V6371" s="9"/>
      <c r="W6371" s="9"/>
      <c r="X6371" s="9"/>
      <c r="Y6371" s="9"/>
      <c r="Z6371" s="9"/>
      <c r="AA6371" s="9"/>
    </row>
    <row r="6372" spans="1:27">
      <c r="A6372" s="39">
        <v>22</v>
      </c>
      <c r="B6372" s="39">
        <v>9</v>
      </c>
      <c r="C6372" s="41">
        <v>39713</v>
      </c>
      <c r="D6372" s="17">
        <v>0.20833333333330017</v>
      </c>
      <c r="E6372" s="18">
        <v>0.19931791488000142</v>
      </c>
      <c r="F6372" s="4">
        <v>56.503479374299417</v>
      </c>
      <c r="G6372" s="4">
        <v>105.80855842179251</v>
      </c>
      <c r="H6372" s="4">
        <v>49.305079047493095</v>
      </c>
      <c r="I6372" s="19">
        <v>1.3980508772504425</v>
      </c>
      <c r="J6372" s="19">
        <v>2.6575285095000658</v>
      </c>
      <c r="K6372" s="20">
        <v>2.237080932119059</v>
      </c>
      <c r="L6372" s="20">
        <v>2.5715005767542669</v>
      </c>
      <c r="M6372" s="20">
        <v>0.33441964463520735</v>
      </c>
      <c r="N6372" s="21">
        <v>20.125</v>
      </c>
      <c r="O6372" s="21">
        <f t="shared" si="102"/>
        <v>26.162500000000001</v>
      </c>
      <c r="P6372" s="21">
        <v>14</v>
      </c>
      <c r="Q6372" s="19">
        <v>5.8736265208749332</v>
      </c>
      <c r="R6372" s="4"/>
      <c r="S6372" s="4"/>
      <c r="T6372" s="29">
        <v>150.35</v>
      </c>
      <c r="U6372" s="4"/>
      <c r="V6372" s="9"/>
      <c r="W6372" s="9"/>
      <c r="X6372" s="9"/>
      <c r="Y6372" s="9"/>
      <c r="Z6372" s="9"/>
      <c r="AA6372" s="9"/>
    </row>
    <row r="6373" spans="1:27">
      <c r="A6373" s="39">
        <v>22</v>
      </c>
      <c r="B6373" s="39">
        <v>9</v>
      </c>
      <c r="C6373" s="41">
        <v>39713</v>
      </c>
      <c r="D6373" s="17">
        <v>0.25</v>
      </c>
      <c r="E6373" s="18">
        <v>0.38421527607750283</v>
      </c>
      <c r="F6373" s="4">
        <v>97.192926684386492</v>
      </c>
      <c r="G6373" s="4">
        <v>153.20498946590169</v>
      </c>
      <c r="H6373" s="4">
        <v>56.012062781515212</v>
      </c>
      <c r="I6373" s="19">
        <v>2.3073931996257309</v>
      </c>
      <c r="J6373" s="19">
        <v>4.6346089095001144</v>
      </c>
      <c r="K6373" s="20">
        <v>2.040711779759282</v>
      </c>
      <c r="L6373" s="20">
        <v>2.4380275561055438</v>
      </c>
      <c r="M6373" s="20">
        <v>0.39731577634626181</v>
      </c>
      <c r="N6373" s="21">
        <v>27.5625</v>
      </c>
      <c r="O6373" s="21">
        <f t="shared" si="102"/>
        <v>35.831250000000004</v>
      </c>
      <c r="P6373" s="21">
        <v>17.625</v>
      </c>
      <c r="Q6373" s="19">
        <v>3.7852279349999569</v>
      </c>
      <c r="R6373" s="4"/>
      <c r="S6373" s="4"/>
      <c r="T6373" s="29">
        <v>161.72499999999997</v>
      </c>
      <c r="U6373" s="4"/>
      <c r="V6373" s="9"/>
      <c r="W6373" s="9"/>
      <c r="X6373" s="9"/>
      <c r="Y6373" s="9"/>
      <c r="Z6373" s="9"/>
      <c r="AA6373" s="9"/>
    </row>
    <row r="6374" spans="1:27">
      <c r="A6374" s="39">
        <v>22</v>
      </c>
      <c r="B6374" s="39">
        <v>9</v>
      </c>
      <c r="C6374" s="41">
        <v>39713</v>
      </c>
      <c r="D6374" s="17">
        <v>0.29166666666669983</v>
      </c>
      <c r="E6374" s="18">
        <v>0.39166663751250286</v>
      </c>
      <c r="F6374" s="4">
        <v>112.70620819313632</v>
      </c>
      <c r="G6374" s="4">
        <v>172.93941310196283</v>
      </c>
      <c r="H6374" s="4">
        <v>60.233204908826522</v>
      </c>
      <c r="I6374" s="19">
        <v>3.1471969750009978</v>
      </c>
      <c r="J6374" s="19">
        <v>6.4761428820001603</v>
      </c>
      <c r="K6374" s="20">
        <v>2.0792797276235366</v>
      </c>
      <c r="L6374" s="20">
        <v>2.4625565723492899</v>
      </c>
      <c r="M6374" s="20">
        <v>0.38327684472575352</v>
      </c>
      <c r="N6374" s="21">
        <v>30.0625</v>
      </c>
      <c r="O6374" s="21">
        <f t="shared" si="102"/>
        <v>39.081250000000004</v>
      </c>
      <c r="P6374" s="21">
        <v>18.9375</v>
      </c>
      <c r="Q6374" s="19">
        <v>4.4378557932499483</v>
      </c>
      <c r="R6374" s="4"/>
      <c r="S6374" s="4"/>
      <c r="T6374" s="29">
        <v>144.80000000000001</v>
      </c>
      <c r="U6374" s="4"/>
      <c r="V6374" s="9"/>
      <c r="W6374" s="9"/>
      <c r="X6374" s="9"/>
      <c r="Y6374" s="9"/>
      <c r="Z6374" s="9"/>
      <c r="AA6374" s="9"/>
    </row>
    <row r="6375" spans="1:27">
      <c r="A6375" s="39">
        <v>22</v>
      </c>
      <c r="B6375" s="39">
        <v>9</v>
      </c>
      <c r="C6375" s="41">
        <v>39713</v>
      </c>
      <c r="D6375" s="17">
        <v>0.33333333333330017</v>
      </c>
      <c r="E6375" s="18">
        <v>0.2896088882925022</v>
      </c>
      <c r="F6375" s="4">
        <v>91.40341723033653</v>
      </c>
      <c r="G6375" s="4">
        <v>147.06074643052722</v>
      </c>
      <c r="H6375" s="4">
        <v>55.657329200190674</v>
      </c>
      <c r="I6375" s="19">
        <v>2.5883194633758215</v>
      </c>
      <c r="J6375" s="19">
        <v>4.6364553547501153</v>
      </c>
      <c r="K6375" s="20">
        <v>1.9039938818487621</v>
      </c>
      <c r="L6375" s="20">
        <v>2.304489208078321</v>
      </c>
      <c r="M6375" s="20">
        <v>0.40049532622955908</v>
      </c>
      <c r="N6375" s="21">
        <v>25.8125</v>
      </c>
      <c r="O6375" s="21">
        <f t="shared" si="102"/>
        <v>33.556249999999999</v>
      </c>
      <c r="P6375" s="21">
        <v>15.25</v>
      </c>
      <c r="Q6375" s="19">
        <v>6.2652116470624257</v>
      </c>
      <c r="R6375" s="4"/>
      <c r="S6375" s="4"/>
      <c r="T6375" s="29">
        <v>138.02500000000001</v>
      </c>
      <c r="U6375" s="4"/>
      <c r="V6375" s="9"/>
      <c r="W6375" s="9"/>
      <c r="X6375" s="9"/>
      <c r="Y6375" s="9"/>
      <c r="Z6375" s="9"/>
      <c r="AA6375" s="9"/>
    </row>
    <row r="6376" spans="1:27">
      <c r="A6376" s="39">
        <v>22</v>
      </c>
      <c r="B6376" s="39">
        <v>9</v>
      </c>
      <c r="C6376" s="41">
        <v>39713</v>
      </c>
      <c r="D6376" s="17">
        <v>0.375</v>
      </c>
      <c r="E6376" s="18">
        <v>0.18503762859750139</v>
      </c>
      <c r="F6376" s="4">
        <v>58.871032855186868</v>
      </c>
      <c r="G6376" s="4">
        <v>106.22457982891758</v>
      </c>
      <c r="H6376" s="4">
        <v>47.353546973730722</v>
      </c>
      <c r="I6376" s="19">
        <v>1.3994369151254447</v>
      </c>
      <c r="J6376" s="19">
        <v>2.7960888345000696</v>
      </c>
      <c r="K6376" s="20">
        <v>1.9157810701972631</v>
      </c>
      <c r="L6376" s="20">
        <v>2.3129326524555704</v>
      </c>
      <c r="M6376" s="20">
        <v>0.39715158225830749</v>
      </c>
      <c r="N6376" s="21">
        <v>13.5625</v>
      </c>
      <c r="O6376" s="21">
        <f t="shared" si="102"/>
        <v>17.631250000000001</v>
      </c>
      <c r="P6376" s="21">
        <v>9.1875</v>
      </c>
      <c r="Q6376" s="19">
        <v>10.376761938062376</v>
      </c>
      <c r="R6376" s="4"/>
      <c r="S6376" s="4"/>
      <c r="T6376" s="29">
        <v>137.75</v>
      </c>
      <c r="U6376" s="4"/>
      <c r="V6376" s="9"/>
      <c r="W6376" s="9"/>
      <c r="X6376" s="9"/>
      <c r="Y6376" s="9"/>
      <c r="Z6376" s="9"/>
      <c r="AA6376" s="9"/>
    </row>
    <row r="6377" spans="1:27">
      <c r="A6377" s="39">
        <v>22</v>
      </c>
      <c r="B6377" s="39">
        <v>9</v>
      </c>
      <c r="C6377" s="41">
        <v>39713</v>
      </c>
      <c r="D6377" s="17">
        <v>0.41666666666669983</v>
      </c>
      <c r="E6377" s="18">
        <v>0.17780844070500137</v>
      </c>
      <c r="F6377" s="4">
        <v>54.756679357574413</v>
      </c>
      <c r="G6377" s="4">
        <v>100.28229941416804</v>
      </c>
      <c r="H6377" s="4">
        <v>45.525620056593624</v>
      </c>
      <c r="I6377" s="19">
        <v>1.1898281628753784</v>
      </c>
      <c r="J6377" s="19">
        <v>3.2059429410000804</v>
      </c>
      <c r="K6377" s="20">
        <v>1.9275835224557643</v>
      </c>
      <c r="L6377" s="20">
        <v>2.3214030546903204</v>
      </c>
      <c r="M6377" s="20">
        <v>0.39381953223455607</v>
      </c>
      <c r="N6377" s="21">
        <v>13.0625</v>
      </c>
      <c r="O6377" s="21">
        <f t="shared" si="102"/>
        <v>16.981249999999999</v>
      </c>
      <c r="P6377" s="21">
        <v>7.75</v>
      </c>
      <c r="Q6377" s="19">
        <v>10.964131500187367</v>
      </c>
      <c r="R6377" s="4"/>
      <c r="S6377" s="4"/>
      <c r="T6377" s="29">
        <v>150.64999999999998</v>
      </c>
      <c r="U6377" s="4"/>
      <c r="V6377" s="9"/>
      <c r="W6377" s="9"/>
      <c r="X6377" s="9"/>
      <c r="Y6377" s="9"/>
      <c r="Z6377" s="9"/>
      <c r="AA6377" s="9"/>
    </row>
    <row r="6378" spans="1:27">
      <c r="A6378" s="39">
        <v>22</v>
      </c>
      <c r="B6378" s="39">
        <v>9</v>
      </c>
      <c r="C6378" s="41">
        <v>39713</v>
      </c>
      <c r="D6378" s="17">
        <v>0.45833333333330017</v>
      </c>
      <c r="E6378" s="18">
        <v>0.1462043472750012</v>
      </c>
      <c r="F6378" s="4">
        <v>51.707677872461943</v>
      </c>
      <c r="G6378" s="4">
        <v>94.607743059943445</v>
      </c>
      <c r="H6378" s="4">
        <v>42.900065187481516</v>
      </c>
      <c r="I6378" s="19">
        <v>0.98010714587531189</v>
      </c>
      <c r="J6378" s="19">
        <v>2.6608091542500669</v>
      </c>
      <c r="K6378" s="20">
        <v>1.9233239298470131</v>
      </c>
      <c r="L6378" s="20">
        <v>2.3138899398048229</v>
      </c>
      <c r="M6378" s="20">
        <v>0.39056600995780982</v>
      </c>
      <c r="N6378" s="21">
        <v>10.5625</v>
      </c>
      <c r="O6378" s="21">
        <f t="shared" si="102"/>
        <v>13.731250000000001</v>
      </c>
      <c r="P6378" s="21">
        <v>6.4375</v>
      </c>
      <c r="Q6378" s="19">
        <v>10.768349210062368</v>
      </c>
      <c r="R6378" s="4"/>
      <c r="S6378" s="4"/>
      <c r="T6378" s="29">
        <v>153.22499999999999</v>
      </c>
      <c r="U6378" s="4"/>
      <c r="V6378" s="9"/>
      <c r="W6378" s="9"/>
      <c r="X6378" s="9"/>
      <c r="Y6378" s="9"/>
      <c r="Z6378" s="9"/>
      <c r="AA6378" s="9"/>
    </row>
    <row r="6379" spans="1:27">
      <c r="A6379" s="39">
        <v>22</v>
      </c>
      <c r="B6379" s="39">
        <v>9</v>
      </c>
      <c r="C6379" s="41">
        <v>39713</v>
      </c>
      <c r="D6379" s="17">
        <v>0.5</v>
      </c>
      <c r="E6379" s="18">
        <v>0.14626421139750118</v>
      </c>
      <c r="F6379" s="4">
        <v>48.788618945336964</v>
      </c>
      <c r="G6379" s="4">
        <v>90.423883621031266</v>
      </c>
      <c r="H6379" s="4">
        <v>41.635264675694302</v>
      </c>
      <c r="I6379" s="19">
        <v>0.98035326475031237</v>
      </c>
      <c r="J6379" s="19">
        <v>2.6613461130000671</v>
      </c>
      <c r="K6379" s="20">
        <v>1.9190612844562622</v>
      </c>
      <c r="L6379" s="20">
        <v>2.3023409902433265</v>
      </c>
      <c r="M6379" s="20">
        <v>0.38327970578706411</v>
      </c>
      <c r="N6379" s="21">
        <v>14.4375</v>
      </c>
      <c r="O6379" s="21">
        <f t="shared" si="102"/>
        <v>18.768750000000001</v>
      </c>
      <c r="P6379" s="21">
        <v>8.125</v>
      </c>
      <c r="Q6379" s="19">
        <v>11.877821750312354</v>
      </c>
      <c r="R6379" s="4"/>
      <c r="S6379" s="4"/>
      <c r="T6379" s="29">
        <v>147.32499999999999</v>
      </c>
      <c r="U6379" s="4"/>
      <c r="V6379" s="9"/>
      <c r="W6379" s="9"/>
      <c r="X6379" s="9"/>
      <c r="Y6379" s="9"/>
      <c r="Z6379" s="9"/>
      <c r="AA6379" s="9"/>
    </row>
    <row r="6380" spans="1:27">
      <c r="A6380" s="39">
        <v>22</v>
      </c>
      <c r="B6380" s="39">
        <v>9</v>
      </c>
      <c r="C6380" s="41">
        <v>39713</v>
      </c>
      <c r="D6380" s="17">
        <v>0.54166666666669983</v>
      </c>
      <c r="E6380" s="18">
        <v>0.13900822241250116</v>
      </c>
      <c r="F6380" s="4">
        <v>45.600157073136991</v>
      </c>
      <c r="G6380" s="4">
        <v>86.237846727294084</v>
      </c>
      <c r="H6380" s="4">
        <v>40.637689654157086</v>
      </c>
      <c r="I6380" s="19">
        <v>0.84050327112526801</v>
      </c>
      <c r="J6380" s="19">
        <v>2.0476007640000518</v>
      </c>
      <c r="K6380" s="20">
        <v>1.9147887175240115</v>
      </c>
      <c r="L6380" s="20">
        <v>2.3147875347553253</v>
      </c>
      <c r="M6380" s="20">
        <v>0.39999881723131403</v>
      </c>
      <c r="N6380" s="21">
        <v>10.375</v>
      </c>
      <c r="O6380" s="21">
        <f t="shared" si="102"/>
        <v>13.487500000000001</v>
      </c>
      <c r="P6380" s="21">
        <v>8.125</v>
      </c>
      <c r="Q6380" s="19">
        <v>12.595718955187341</v>
      </c>
      <c r="R6380" s="4"/>
      <c r="S6380" s="4"/>
      <c r="T6380" s="29">
        <v>151.4</v>
      </c>
      <c r="U6380" s="4"/>
      <c r="V6380" s="9"/>
      <c r="W6380" s="9"/>
      <c r="X6380" s="9"/>
      <c r="Y6380" s="9"/>
      <c r="Z6380" s="9"/>
      <c r="AA6380" s="9"/>
    </row>
    <row r="6381" spans="1:27">
      <c r="A6381" s="39">
        <v>22</v>
      </c>
      <c r="B6381" s="39">
        <v>9</v>
      </c>
      <c r="C6381" s="41">
        <v>39713</v>
      </c>
      <c r="D6381" s="17">
        <v>0.58333333333330017</v>
      </c>
      <c r="E6381" s="18">
        <v>0.16102265922750134</v>
      </c>
      <c r="F6381" s="4">
        <v>52.041121595236909</v>
      </c>
      <c r="G6381" s="4">
        <v>94.15895533674356</v>
      </c>
      <c r="H6381" s="4">
        <v>42.117833741506644</v>
      </c>
      <c r="I6381" s="19">
        <v>1.4011597472504473</v>
      </c>
      <c r="J6381" s="19">
        <v>2.9354909722500744</v>
      </c>
      <c r="K6381" s="20">
        <v>1.9051453453350096</v>
      </c>
      <c r="L6381" s="20">
        <v>2.3111966464320775</v>
      </c>
      <c r="M6381" s="20">
        <v>0.40605130109706788</v>
      </c>
      <c r="N6381" s="21">
        <v>16.75</v>
      </c>
      <c r="O6381" s="21">
        <f t="shared" si="102"/>
        <v>21.775000000000002</v>
      </c>
      <c r="P6381" s="21">
        <v>9.5</v>
      </c>
      <c r="Q6381" s="19">
        <v>10.768366524249862</v>
      </c>
      <c r="R6381" s="4"/>
      <c r="S6381" s="4"/>
      <c r="T6381" s="29">
        <v>152.57499999999999</v>
      </c>
      <c r="U6381" s="4"/>
      <c r="V6381" s="9"/>
      <c r="W6381" s="9"/>
      <c r="X6381" s="9"/>
      <c r="Y6381" s="9"/>
      <c r="Z6381" s="9"/>
      <c r="AA6381" s="9"/>
    </row>
    <row r="6382" spans="1:27">
      <c r="A6382" s="39">
        <v>22</v>
      </c>
      <c r="B6382" s="39">
        <v>9</v>
      </c>
      <c r="C6382" s="41">
        <v>39713</v>
      </c>
      <c r="D6382" s="17">
        <v>0.625</v>
      </c>
      <c r="E6382" s="18">
        <v>0.19037949976500151</v>
      </c>
      <c r="F6382" s="4">
        <v>57.149671138861848</v>
      </c>
      <c r="G6382" s="4">
        <v>101.2690920983931</v>
      </c>
      <c r="H6382" s="4">
        <v>44.119420959531247</v>
      </c>
      <c r="I6382" s="19">
        <v>1.3314528031254256</v>
      </c>
      <c r="J6382" s="19">
        <v>2.867783579250073</v>
      </c>
      <c r="K6382" s="20">
        <v>1.9062283197495093</v>
      </c>
      <c r="L6382" s="20">
        <v>2.3196477930543269</v>
      </c>
      <c r="M6382" s="20">
        <v>0.41341947330481765</v>
      </c>
      <c r="N6382" s="21">
        <v>16.5625</v>
      </c>
      <c r="O6382" s="21">
        <f t="shared" si="102"/>
        <v>21.53125</v>
      </c>
      <c r="P6382" s="21">
        <v>8.4375</v>
      </c>
      <c r="Q6382" s="19">
        <v>9.2673262936248797</v>
      </c>
      <c r="R6382" s="4"/>
      <c r="S6382" s="4"/>
      <c r="T6382" s="29">
        <v>149.22499999999999</v>
      </c>
      <c r="U6382" s="4"/>
      <c r="V6382" s="9"/>
      <c r="W6382" s="9"/>
      <c r="X6382" s="9"/>
      <c r="Y6382" s="9"/>
      <c r="Z6382" s="9"/>
      <c r="AA6382" s="9"/>
    </row>
    <row r="6383" spans="1:27">
      <c r="A6383" s="39">
        <v>22</v>
      </c>
      <c r="B6383" s="39">
        <v>9</v>
      </c>
      <c r="C6383" s="41">
        <v>39713</v>
      </c>
      <c r="D6383" s="17">
        <v>0.66666666666669983</v>
      </c>
      <c r="E6383" s="18">
        <v>0.20266601638500167</v>
      </c>
      <c r="F6383" s="4">
        <v>47.533136163161956</v>
      </c>
      <c r="G6383" s="4">
        <v>88.776167213518974</v>
      </c>
      <c r="H6383" s="4">
        <v>41.243031050357025</v>
      </c>
      <c r="I6383" s="19">
        <v>0.84113368087526896</v>
      </c>
      <c r="J6383" s="19">
        <v>2.3902913647500612</v>
      </c>
      <c r="K6383" s="20">
        <v>1.944926010848764</v>
      </c>
      <c r="L6383" s="20">
        <v>2.3482992942303231</v>
      </c>
      <c r="M6383" s="20">
        <v>0.40337328338155914</v>
      </c>
      <c r="N6383" s="21">
        <v>16.3125</v>
      </c>
      <c r="O6383" s="21">
        <f t="shared" si="102"/>
        <v>21.206250000000001</v>
      </c>
      <c r="P6383" s="21">
        <v>9.375</v>
      </c>
      <c r="Q6383" s="19">
        <v>10.442063463187363</v>
      </c>
      <c r="R6383" s="4"/>
      <c r="S6383" s="4"/>
      <c r="T6383" s="29">
        <v>149.82500000000002</v>
      </c>
      <c r="U6383" s="4"/>
      <c r="V6383" s="9"/>
      <c r="W6383" s="9"/>
      <c r="X6383" s="9"/>
      <c r="Y6383" s="9"/>
      <c r="Z6383" s="9"/>
      <c r="AA6383" s="9"/>
    </row>
    <row r="6384" spans="1:27">
      <c r="A6384" s="39">
        <v>22</v>
      </c>
      <c r="B6384" s="39">
        <v>9</v>
      </c>
      <c r="C6384" s="41">
        <v>39713</v>
      </c>
      <c r="D6384" s="17">
        <v>0.70833333333330017</v>
      </c>
      <c r="E6384" s="18">
        <v>0.1758780418500015</v>
      </c>
      <c r="F6384" s="4">
        <v>40.588293169012033</v>
      </c>
      <c r="G6384" s="4">
        <v>80.36169642204456</v>
      </c>
      <c r="H6384" s="4">
        <v>39.773403253032534</v>
      </c>
      <c r="I6384" s="19">
        <v>0.98154068037531417</v>
      </c>
      <c r="J6384" s="19">
        <v>1.9809638242500505</v>
      </c>
      <c r="K6384" s="20">
        <v>2.0051557674870217</v>
      </c>
      <c r="L6384" s="20">
        <v>2.3931884866115665</v>
      </c>
      <c r="M6384" s="20">
        <v>0.38803271912454457</v>
      </c>
      <c r="N6384" s="21">
        <v>19.0625</v>
      </c>
      <c r="O6384" s="21">
        <f t="shared" si="102"/>
        <v>24.78125</v>
      </c>
      <c r="P6384" s="21">
        <v>10.125</v>
      </c>
      <c r="Q6384" s="19">
        <v>11.029435414374854</v>
      </c>
      <c r="R6384" s="4"/>
      <c r="S6384" s="4"/>
      <c r="T6384" s="29">
        <v>145.65</v>
      </c>
      <c r="U6384" s="4"/>
      <c r="V6384" s="9"/>
      <c r="W6384" s="9"/>
      <c r="X6384" s="9"/>
      <c r="Y6384" s="9"/>
      <c r="Z6384" s="9"/>
      <c r="AA6384" s="9"/>
    </row>
    <row r="6385" spans="1:27">
      <c r="A6385" s="39">
        <v>22</v>
      </c>
      <c r="B6385" s="39">
        <v>9</v>
      </c>
      <c r="C6385" s="41">
        <v>39713</v>
      </c>
      <c r="D6385" s="17">
        <v>0.75</v>
      </c>
      <c r="E6385" s="18">
        <v>0.12462799560750105</v>
      </c>
      <c r="F6385" s="4">
        <v>30.956254037312139</v>
      </c>
      <c r="G6385" s="4">
        <v>65.945577889295549</v>
      </c>
      <c r="H6385" s="4">
        <v>34.989323851983414</v>
      </c>
      <c r="I6385" s="19">
        <v>0.63114495562520223</v>
      </c>
      <c r="J6385" s="19">
        <v>1.5713972505000402</v>
      </c>
      <c r="K6385" s="20">
        <v>1.9525100830555142</v>
      </c>
      <c r="L6385" s="20">
        <v>2.3532038404380753</v>
      </c>
      <c r="M6385" s="20">
        <v>0.40069375738256074</v>
      </c>
      <c r="N6385" s="21">
        <v>13.6875</v>
      </c>
      <c r="O6385" s="21">
        <f t="shared" si="102"/>
        <v>17.793749999999999</v>
      </c>
      <c r="P6385" s="21">
        <v>8.6875</v>
      </c>
      <c r="Q6385" s="19">
        <v>15.793638044999787</v>
      </c>
      <c r="R6385" s="4"/>
      <c r="S6385" s="4"/>
      <c r="T6385" s="29">
        <v>142.65</v>
      </c>
      <c r="U6385" s="4"/>
      <c r="V6385" s="9"/>
      <c r="W6385" s="9"/>
      <c r="X6385" s="9"/>
      <c r="Y6385" s="9"/>
      <c r="Z6385" s="9"/>
      <c r="AA6385" s="9"/>
    </row>
    <row r="6386" spans="1:27">
      <c r="A6386" s="39">
        <v>22</v>
      </c>
      <c r="B6386" s="39">
        <v>9</v>
      </c>
      <c r="C6386" s="41">
        <v>39713</v>
      </c>
      <c r="D6386" s="17">
        <v>0.79166666666669983</v>
      </c>
      <c r="E6386" s="18">
        <v>8.0677270957500671E-2</v>
      </c>
      <c r="F6386" s="4">
        <v>21.853330698262241</v>
      </c>
      <c r="G6386" s="4">
        <v>51.79347367922152</v>
      </c>
      <c r="H6386" s="4">
        <v>29.940142980959283</v>
      </c>
      <c r="I6386" s="19">
        <v>0.42086693275013498</v>
      </c>
      <c r="J6386" s="19">
        <v>1.1617128922500299</v>
      </c>
      <c r="K6386" s="20">
        <v>2.0397335307540256</v>
      </c>
      <c r="L6386" s="20">
        <v>2.4226238329203138</v>
      </c>
      <c r="M6386" s="20">
        <v>0.38289030216628828</v>
      </c>
      <c r="N6386" s="21">
        <v>10.125</v>
      </c>
      <c r="O6386" s="21">
        <f t="shared" si="102"/>
        <v>13.1625</v>
      </c>
      <c r="P6386" s="21">
        <v>6.5</v>
      </c>
      <c r="Q6386" s="19">
        <v>16.511538959437274</v>
      </c>
      <c r="R6386" s="4"/>
      <c r="S6386" s="4"/>
      <c r="T6386" s="29">
        <v>144.77500000000001</v>
      </c>
      <c r="U6386" s="4"/>
      <c r="V6386" s="9"/>
      <c r="W6386" s="9"/>
      <c r="X6386" s="9"/>
      <c r="Y6386" s="9"/>
      <c r="Z6386" s="9"/>
      <c r="AA6386" s="9"/>
    </row>
    <row r="6387" spans="1:27">
      <c r="A6387" s="39">
        <v>22</v>
      </c>
      <c r="B6387" s="39">
        <v>9</v>
      </c>
      <c r="C6387" s="41">
        <v>39713</v>
      </c>
      <c r="D6387" s="17">
        <v>0.83333333333330017</v>
      </c>
      <c r="E6387" s="18">
        <v>7.8263200050000661E-2</v>
      </c>
      <c r="F6387" s="4">
        <v>26.825764732899678</v>
      </c>
      <c r="G6387" s="4">
        <v>58.355811888221098</v>
      </c>
      <c r="H6387" s="4">
        <v>31.530047155321419</v>
      </c>
      <c r="I6387" s="19">
        <v>0.49114383637515768</v>
      </c>
      <c r="J6387" s="19">
        <v>0.95691055200002473</v>
      </c>
      <c r="K6387" s="20">
        <v>2.1485768114740402</v>
      </c>
      <c r="L6387" s="20">
        <v>2.5166323923410481</v>
      </c>
      <c r="M6387" s="20">
        <v>0.36805558086700807</v>
      </c>
      <c r="N6387" s="21">
        <v>10.625</v>
      </c>
      <c r="O6387" s="21">
        <f t="shared" si="102"/>
        <v>13.8125</v>
      </c>
      <c r="P6387" s="21">
        <v>8</v>
      </c>
      <c r="Q6387" s="19">
        <v>10.89892685806235</v>
      </c>
      <c r="R6387" s="4"/>
      <c r="S6387" s="4"/>
      <c r="T6387" s="29">
        <v>142.375</v>
      </c>
      <c r="U6387" s="4"/>
      <c r="V6387" s="9"/>
      <c r="W6387" s="9"/>
      <c r="X6387" s="9"/>
      <c r="Y6387" s="9"/>
      <c r="Z6387" s="9"/>
      <c r="AA6387" s="9"/>
    </row>
    <row r="6388" spans="1:27">
      <c r="A6388" s="39">
        <v>22</v>
      </c>
      <c r="B6388" s="39">
        <v>9</v>
      </c>
      <c r="C6388" s="41">
        <v>39713</v>
      </c>
      <c r="D6388" s="17">
        <v>0.875</v>
      </c>
      <c r="E6388" s="18">
        <v>2.9360347222500287E-2</v>
      </c>
      <c r="F6388" s="4">
        <v>20.798644970862249</v>
      </c>
      <c r="G6388" s="4">
        <v>47.463966303771841</v>
      </c>
      <c r="H6388" s="4">
        <v>26.665321332909592</v>
      </c>
      <c r="I6388" s="19">
        <v>0.49126041900015782</v>
      </c>
      <c r="J6388" s="19">
        <v>0.88872855675002316</v>
      </c>
      <c r="K6388" s="20">
        <v>2.0689870436897788</v>
      </c>
      <c r="L6388" s="20">
        <v>2.4603330325123096</v>
      </c>
      <c r="M6388" s="20">
        <v>0.39134598882253085</v>
      </c>
      <c r="N6388" s="21">
        <v>9.0625</v>
      </c>
      <c r="O6388" s="21">
        <f t="shared" si="102"/>
        <v>11.78125</v>
      </c>
      <c r="P6388" s="21">
        <v>6.4375</v>
      </c>
      <c r="Q6388" s="19">
        <v>12.987350889624818</v>
      </c>
      <c r="R6388" s="4"/>
      <c r="S6388" s="4"/>
      <c r="T6388" s="29">
        <v>144.04999999999998</v>
      </c>
      <c r="U6388" s="4"/>
      <c r="V6388" s="9"/>
      <c r="W6388" s="9"/>
      <c r="X6388" s="9"/>
      <c r="Y6388" s="9"/>
      <c r="Z6388" s="9"/>
      <c r="AA6388" s="9"/>
    </row>
    <row r="6389" spans="1:27">
      <c r="A6389" s="39">
        <v>22</v>
      </c>
      <c r="B6389" s="39">
        <v>9</v>
      </c>
      <c r="C6389" s="41">
        <v>39713</v>
      </c>
      <c r="D6389" s="17">
        <v>0.91666666666669983</v>
      </c>
      <c r="E6389" s="18">
        <v>0.18850595930250172</v>
      </c>
      <c r="F6389" s="4">
        <v>18.793777773649772</v>
      </c>
      <c r="G6389" s="4">
        <v>44.751102998422034</v>
      </c>
      <c r="H6389" s="4">
        <v>25.957325224772259</v>
      </c>
      <c r="I6389" s="19">
        <v>0.42119077337513544</v>
      </c>
      <c r="J6389" s="19">
        <v>0.75216017550001957</v>
      </c>
      <c r="K6389" s="20">
        <v>2.183365979894544</v>
      </c>
      <c r="L6389" s="20">
        <v>2.5465972679935454</v>
      </c>
      <c r="M6389" s="20">
        <v>0.36323128809900163</v>
      </c>
      <c r="N6389" s="21">
        <v>9.875</v>
      </c>
      <c r="O6389" s="21">
        <f t="shared" si="102"/>
        <v>12.8375</v>
      </c>
      <c r="P6389" s="21">
        <v>5.875</v>
      </c>
      <c r="Q6389" s="19">
        <v>14.096830848999801</v>
      </c>
      <c r="R6389" s="4"/>
      <c r="S6389" s="4"/>
      <c r="T6389" s="29">
        <v>138.5</v>
      </c>
      <c r="U6389" s="4"/>
      <c r="V6389" s="9"/>
      <c r="W6389" s="9"/>
      <c r="X6389" s="9"/>
      <c r="Y6389" s="9"/>
      <c r="Z6389" s="9"/>
      <c r="AA6389" s="9"/>
    </row>
    <row r="6390" spans="1:27">
      <c r="A6390" s="39">
        <v>22</v>
      </c>
      <c r="B6390" s="39">
        <v>9</v>
      </c>
      <c r="C6390" s="41">
        <v>39713</v>
      </c>
      <c r="D6390" s="17">
        <v>0.95833333333330017</v>
      </c>
      <c r="E6390" s="18">
        <v>0.71258937828750657</v>
      </c>
      <c r="F6390" s="4">
        <v>13.833072345912331</v>
      </c>
      <c r="G6390" s="4">
        <v>34.667072528322706</v>
      </c>
      <c r="H6390" s="4">
        <v>20.834000182410378</v>
      </c>
      <c r="I6390" s="19">
        <v>0.4212944023751356</v>
      </c>
      <c r="J6390" s="19">
        <v>0.54713612325001426</v>
      </c>
      <c r="K6390" s="20">
        <v>2.0605411252402765</v>
      </c>
      <c r="L6390" s="20">
        <v>2.4532802684695638</v>
      </c>
      <c r="M6390" s="20">
        <v>0.39273914322928694</v>
      </c>
      <c r="N6390" s="21">
        <v>8.75</v>
      </c>
      <c r="O6390" s="21">
        <f t="shared" si="102"/>
        <v>11.375</v>
      </c>
      <c r="P6390" s="21">
        <v>5.6875</v>
      </c>
      <c r="Q6390" s="19">
        <v>17.29473156474975</v>
      </c>
      <c r="R6390" s="4"/>
      <c r="S6390" s="4"/>
      <c r="T6390" s="29">
        <v>143.1</v>
      </c>
      <c r="U6390" s="4"/>
      <c r="V6390" s="9"/>
      <c r="W6390" s="9"/>
      <c r="X6390" s="9"/>
      <c r="Y6390" s="9"/>
      <c r="Z6390" s="9"/>
      <c r="AA6390" s="9"/>
    </row>
    <row r="6391" spans="1:27">
      <c r="A6391" s="39">
        <v>23</v>
      </c>
      <c r="B6391" s="39">
        <v>9</v>
      </c>
      <c r="C6391" s="41">
        <v>39714</v>
      </c>
      <c r="D6391" s="17">
        <v>0</v>
      </c>
      <c r="E6391" s="18">
        <v>0.72513038004750663</v>
      </c>
      <c r="F6391" s="4">
        <v>12.495116067237344</v>
      </c>
      <c r="G6391" s="4">
        <v>33.859130683797773</v>
      </c>
      <c r="H6391" s="4">
        <v>21.364014616560425</v>
      </c>
      <c r="I6391" s="19">
        <v>0.4916144847501584</v>
      </c>
      <c r="J6391" s="19">
        <v>0.47883287925001256</v>
      </c>
      <c r="K6391" s="20">
        <v>2.2020427325447951</v>
      </c>
      <c r="L6391" s="20">
        <v>2.5808213434270422</v>
      </c>
      <c r="M6391" s="20">
        <v>0.37877861088224696</v>
      </c>
      <c r="N6391" s="21">
        <v>8.25</v>
      </c>
      <c r="O6391" s="21">
        <f t="shared" si="102"/>
        <v>10.725</v>
      </c>
      <c r="P6391" s="21">
        <v>3.6875</v>
      </c>
      <c r="Q6391" s="19">
        <v>15.989477620499766</v>
      </c>
      <c r="R6391" s="4"/>
      <c r="S6391" s="4"/>
      <c r="T6391" s="29">
        <v>141.5</v>
      </c>
      <c r="U6391" s="4"/>
      <c r="V6391" s="9"/>
      <c r="W6391" s="9"/>
      <c r="X6391" s="9"/>
      <c r="Y6391" s="9"/>
      <c r="Z6391" s="9"/>
      <c r="AA6391" s="9"/>
    </row>
    <row r="6392" spans="1:27">
      <c r="A6392" s="39">
        <v>23</v>
      </c>
      <c r="B6392" s="39">
        <v>9</v>
      </c>
      <c r="C6392" s="41">
        <v>39714</v>
      </c>
      <c r="D6392" s="17">
        <v>4.1666666666699825E-2</v>
      </c>
      <c r="E6392" s="18">
        <v>0.7229750523975067</v>
      </c>
      <c r="F6392" s="4">
        <v>12.769356883212341</v>
      </c>
      <c r="G6392" s="4">
        <v>34.143755941297762</v>
      </c>
      <c r="H6392" s="4">
        <v>21.374399058085423</v>
      </c>
      <c r="I6392" s="19">
        <v>0.28099534975009061</v>
      </c>
      <c r="J6392" s="19">
        <v>0.41051231400001081</v>
      </c>
      <c r="K6392" s="20">
        <v>2.1438667349970371</v>
      </c>
      <c r="L6392" s="20">
        <v>2.5281611526568031</v>
      </c>
      <c r="M6392" s="20">
        <v>0.38429441765976602</v>
      </c>
      <c r="N6392" s="21">
        <v>6.5</v>
      </c>
      <c r="O6392" s="21">
        <f t="shared" si="102"/>
        <v>8.4500000000000011</v>
      </c>
      <c r="P6392" s="21">
        <v>4</v>
      </c>
      <c r="Q6392" s="19">
        <v>11.48632566231233</v>
      </c>
      <c r="R6392" s="4"/>
      <c r="S6392" s="4"/>
      <c r="T6392" s="29">
        <v>151.30000000000001</v>
      </c>
      <c r="U6392" s="4"/>
      <c r="V6392" s="9"/>
      <c r="W6392" s="9"/>
      <c r="X6392" s="9"/>
      <c r="Y6392" s="9"/>
      <c r="Z6392" s="9"/>
      <c r="AA6392" s="9"/>
    </row>
    <row r="6393" spans="1:27">
      <c r="A6393" s="39">
        <v>23</v>
      </c>
      <c r="B6393" s="39">
        <v>9</v>
      </c>
      <c r="C6393" s="41">
        <v>39714</v>
      </c>
      <c r="D6393" s="17">
        <v>8.3333333333300175E-2</v>
      </c>
      <c r="E6393" s="18">
        <v>0.71591618920500677</v>
      </c>
      <c r="F6393" s="4">
        <v>11.160964049062359</v>
      </c>
      <c r="G6393" s="4">
        <v>31.832432643035421</v>
      </c>
      <c r="H6393" s="4">
        <v>20.67146859397306</v>
      </c>
      <c r="I6393" s="19">
        <v>0.14052358212504534</v>
      </c>
      <c r="J6393" s="19">
        <v>0.2052977280000054</v>
      </c>
      <c r="K6393" s="20">
        <v>2.150492233655787</v>
      </c>
      <c r="L6393" s="20">
        <v>2.5534950535030494</v>
      </c>
      <c r="M6393" s="20">
        <v>0.40300281984726216</v>
      </c>
      <c r="N6393" s="21">
        <v>7.3125</v>
      </c>
      <c r="O6393" s="21">
        <f t="shared" si="102"/>
        <v>9.5062499999999996</v>
      </c>
      <c r="P6393" s="21">
        <v>4.625</v>
      </c>
      <c r="Q6393" s="19">
        <v>16.250548013562259</v>
      </c>
      <c r="R6393" s="4"/>
      <c r="S6393" s="4"/>
      <c r="T6393" s="29">
        <v>149</v>
      </c>
      <c r="U6393" s="4"/>
      <c r="V6393" s="9"/>
      <c r="W6393" s="9"/>
      <c r="X6393" s="9"/>
      <c r="Y6393" s="9"/>
      <c r="Z6393" s="9"/>
      <c r="AA6393" s="9"/>
    </row>
    <row r="6394" spans="1:27">
      <c r="A6394" s="39">
        <v>23</v>
      </c>
      <c r="B6394" s="39">
        <v>9</v>
      </c>
      <c r="C6394" s="41">
        <v>39714</v>
      </c>
      <c r="D6394" s="17">
        <v>0.125</v>
      </c>
      <c r="E6394" s="18">
        <v>0.72111478724250699</v>
      </c>
      <c r="F6394" s="4">
        <v>14.529584717849815</v>
      </c>
      <c r="G6394" s="4">
        <v>35.124074268360218</v>
      </c>
      <c r="H6394" s="4">
        <v>20.594489550510399</v>
      </c>
      <c r="I6394" s="19">
        <v>0.42170891837513624</v>
      </c>
      <c r="J6394" s="19">
        <v>0.68448742500001813</v>
      </c>
      <c r="K6394" s="20">
        <v>2.2165888726257958</v>
      </c>
      <c r="L6394" s="20">
        <v>2.595367033109544</v>
      </c>
      <c r="M6394" s="20">
        <v>0.37877816048374791</v>
      </c>
      <c r="N6394" s="21">
        <v>9.3125</v>
      </c>
      <c r="O6394" s="21">
        <f t="shared" si="102"/>
        <v>12.106250000000001</v>
      </c>
      <c r="P6394" s="21">
        <v>4.125</v>
      </c>
      <c r="Q6394" s="19">
        <v>15.924239800812259</v>
      </c>
      <c r="R6394" s="4"/>
      <c r="S6394" s="4"/>
      <c r="T6394" s="29">
        <v>156.57499999999999</v>
      </c>
      <c r="U6394" s="4"/>
      <c r="V6394" s="9"/>
      <c r="W6394" s="9"/>
      <c r="X6394" s="9"/>
      <c r="Y6394" s="9"/>
      <c r="Z6394" s="9"/>
      <c r="AA6394" s="9"/>
    </row>
    <row r="6395" spans="1:27">
      <c r="A6395" s="39">
        <v>23</v>
      </c>
      <c r="B6395" s="39">
        <v>9</v>
      </c>
      <c r="C6395" s="41">
        <v>39714</v>
      </c>
      <c r="D6395" s="17">
        <v>0.16666666666669983</v>
      </c>
      <c r="E6395" s="18">
        <v>0.55452457662000532</v>
      </c>
      <c r="F6395" s="4">
        <v>26.918588689099654</v>
      </c>
      <c r="G6395" s="4">
        <v>56.737496881308829</v>
      </c>
      <c r="H6395" s="4">
        <v>29.818908192209172</v>
      </c>
      <c r="I6395" s="19">
        <v>0.56241816912518194</v>
      </c>
      <c r="J6395" s="19">
        <v>0.95848678575002544</v>
      </c>
      <c r="K6395" s="20">
        <v>2.1204501412452825</v>
      </c>
      <c r="L6395" s="20">
        <v>2.521742039969308</v>
      </c>
      <c r="M6395" s="20">
        <v>0.40129189872402571</v>
      </c>
      <c r="N6395" s="21">
        <v>12.6875</v>
      </c>
      <c r="O6395" s="21">
        <f t="shared" si="102"/>
        <v>16.493750000000002</v>
      </c>
      <c r="P6395" s="21">
        <v>7.5625</v>
      </c>
      <c r="Q6395" s="19">
        <v>10.050549704812347</v>
      </c>
      <c r="R6395" s="4"/>
      <c r="S6395" s="4"/>
      <c r="T6395" s="29">
        <v>151.27500000000001</v>
      </c>
      <c r="U6395" s="4"/>
      <c r="V6395" s="9"/>
      <c r="W6395" s="9"/>
      <c r="X6395" s="9"/>
      <c r="Y6395" s="9"/>
      <c r="Z6395" s="9"/>
      <c r="AA6395" s="9"/>
    </row>
    <row r="6396" spans="1:27">
      <c r="A6396" s="39">
        <v>23</v>
      </c>
      <c r="B6396" s="39">
        <v>9</v>
      </c>
      <c r="C6396" s="41">
        <v>39714</v>
      </c>
      <c r="D6396" s="17">
        <v>0.20833333333330017</v>
      </c>
      <c r="E6396" s="18">
        <v>7.610060855250074E-2</v>
      </c>
      <c r="F6396" s="4">
        <v>61.128570849224204</v>
      </c>
      <c r="G6396" s="4">
        <v>103.25382931955585</v>
      </c>
      <c r="H6396" s="4">
        <v>42.12525847033163</v>
      </c>
      <c r="I6396" s="19">
        <v>1.4063498330004551</v>
      </c>
      <c r="J6396" s="19">
        <v>2.1911773230000584</v>
      </c>
      <c r="K6396" s="20">
        <v>2.1866055462687912</v>
      </c>
      <c r="L6396" s="20">
        <v>2.5967729762300462</v>
      </c>
      <c r="M6396" s="20">
        <v>0.41016742996125544</v>
      </c>
      <c r="N6396" s="21">
        <v>17.875</v>
      </c>
      <c r="O6396" s="21">
        <f t="shared" si="102"/>
        <v>23.237500000000001</v>
      </c>
      <c r="P6396" s="21">
        <v>9</v>
      </c>
      <c r="Q6396" s="19">
        <v>4.0463274485624376</v>
      </c>
      <c r="R6396" s="4"/>
      <c r="S6396" s="4"/>
      <c r="T6396" s="29">
        <v>145.97500000000002</v>
      </c>
      <c r="U6396" s="4"/>
      <c r="V6396" s="9"/>
      <c r="W6396" s="9"/>
      <c r="X6396" s="9"/>
      <c r="Y6396" s="9"/>
      <c r="Z6396" s="9"/>
      <c r="AA6396" s="9"/>
    </row>
    <row r="6397" spans="1:27">
      <c r="A6397" s="39">
        <v>23</v>
      </c>
      <c r="B6397" s="39">
        <v>9</v>
      </c>
      <c r="C6397" s="41">
        <v>39714</v>
      </c>
      <c r="D6397" s="17">
        <v>0.25</v>
      </c>
      <c r="E6397" s="18">
        <v>0.23576120237250237</v>
      </c>
      <c r="F6397" s="4">
        <v>97.79453236382372</v>
      </c>
      <c r="G6397" s="4">
        <v>149.11925052371544</v>
      </c>
      <c r="H6397" s="4">
        <v>51.324718159891695</v>
      </c>
      <c r="I6397" s="19">
        <v>2.4617642068757979</v>
      </c>
      <c r="J6397" s="19">
        <v>5.5476391800001483</v>
      </c>
      <c r="K6397" s="20">
        <v>2.0849403177495271</v>
      </c>
      <c r="L6397" s="20">
        <v>2.5353132539553087</v>
      </c>
      <c r="M6397" s="20">
        <v>0.45037293620578145</v>
      </c>
      <c r="N6397" s="21">
        <v>26.875</v>
      </c>
      <c r="O6397" s="21">
        <f t="shared" si="102"/>
        <v>34.9375</v>
      </c>
      <c r="P6397" s="21">
        <v>14.125</v>
      </c>
      <c r="Q6397" s="19">
        <v>3.7852762288124411</v>
      </c>
      <c r="R6397" s="4"/>
      <c r="S6397" s="4"/>
      <c r="T6397" s="29">
        <v>154.07499999999999</v>
      </c>
      <c r="U6397" s="4"/>
      <c r="V6397" s="9"/>
      <c r="W6397" s="9"/>
      <c r="X6397" s="9"/>
      <c r="Y6397" s="9"/>
      <c r="Z6397" s="9"/>
      <c r="AA6397" s="9"/>
    </row>
    <row r="6398" spans="1:27">
      <c r="A6398" s="39">
        <v>23</v>
      </c>
      <c r="B6398" s="39">
        <v>9</v>
      </c>
      <c r="C6398" s="41">
        <v>39714</v>
      </c>
      <c r="D6398" s="17">
        <v>0.29166666666669983</v>
      </c>
      <c r="E6398" s="18">
        <v>0.27761621301750283</v>
      </c>
      <c r="F6398" s="4">
        <v>101.06980315392367</v>
      </c>
      <c r="G6398" s="4">
        <v>150.67437245162785</v>
      </c>
      <c r="H6398" s="4">
        <v>49.604569297704174</v>
      </c>
      <c r="I6398" s="19">
        <v>3.0955473841260042</v>
      </c>
      <c r="J6398" s="19">
        <v>5.6172380535001505</v>
      </c>
      <c r="K6398" s="20">
        <v>2.0102642011175167</v>
      </c>
      <c r="L6398" s="20">
        <v>2.4736397943818202</v>
      </c>
      <c r="M6398" s="20">
        <v>0.46337559326430383</v>
      </c>
      <c r="N6398" s="21">
        <v>28.3125</v>
      </c>
      <c r="O6398" s="21">
        <f t="shared" si="102"/>
        <v>36.806249999999999</v>
      </c>
      <c r="P6398" s="21">
        <v>16</v>
      </c>
      <c r="Q6398" s="19">
        <v>5.7431807925624092</v>
      </c>
      <c r="R6398" s="4"/>
      <c r="S6398" s="4"/>
      <c r="T6398" s="29">
        <v>132.19999999999999</v>
      </c>
      <c r="U6398" s="4"/>
      <c r="V6398" s="9"/>
      <c r="W6398" s="9"/>
      <c r="X6398" s="9"/>
      <c r="Y6398" s="9"/>
      <c r="Z6398" s="9"/>
      <c r="AA6398" s="9"/>
    </row>
    <row r="6399" spans="1:27">
      <c r="A6399" s="39">
        <v>23</v>
      </c>
      <c r="B6399" s="39">
        <v>9</v>
      </c>
      <c r="C6399" s="41">
        <v>39714</v>
      </c>
      <c r="D6399" s="17">
        <v>0.33333333333330017</v>
      </c>
      <c r="E6399" s="18">
        <v>0.21628006375500219</v>
      </c>
      <c r="F6399" s="4">
        <v>86.146270676211358</v>
      </c>
      <c r="G6399" s="4">
        <v>134.84300794407889</v>
      </c>
      <c r="H6399" s="4">
        <v>48.69673726786754</v>
      </c>
      <c r="I6399" s="19">
        <v>2.6740284522508677</v>
      </c>
      <c r="J6399" s="19">
        <v>4.5905519512501236</v>
      </c>
      <c r="K6399" s="20">
        <v>2.0005590100930148</v>
      </c>
      <c r="L6399" s="20">
        <v>2.4616075289465735</v>
      </c>
      <c r="M6399" s="20">
        <v>0.46104851885355908</v>
      </c>
      <c r="N6399" s="21">
        <v>24.5</v>
      </c>
      <c r="O6399" s="21">
        <f t="shared" si="102"/>
        <v>31.85</v>
      </c>
      <c r="P6399" s="21">
        <v>13.9375</v>
      </c>
      <c r="Q6399" s="19">
        <v>8.0274047324998712</v>
      </c>
      <c r="R6399" s="4"/>
      <c r="S6399" s="4"/>
      <c r="T6399" s="29">
        <v>131.375</v>
      </c>
      <c r="U6399" s="4"/>
      <c r="V6399" s="9"/>
      <c r="W6399" s="9"/>
      <c r="X6399" s="9"/>
      <c r="Y6399" s="9"/>
      <c r="Z6399" s="9"/>
      <c r="AA6399" s="9"/>
    </row>
    <row r="6400" spans="1:27">
      <c r="A6400" s="39">
        <v>23</v>
      </c>
      <c r="B6400" s="39">
        <v>9</v>
      </c>
      <c r="C6400" s="41">
        <v>39714</v>
      </c>
      <c r="D6400" s="17">
        <v>0.375</v>
      </c>
      <c r="E6400" s="18">
        <v>8.6055210885000857E-2</v>
      </c>
      <c r="F6400" s="4">
        <v>52.734907743711794</v>
      </c>
      <c r="G6400" s="4">
        <v>90.245272304631769</v>
      </c>
      <c r="H6400" s="4">
        <v>37.510364560919975</v>
      </c>
      <c r="I6400" s="19">
        <v>1.6188861045005261</v>
      </c>
      <c r="J6400" s="19">
        <v>2.9467601775000793</v>
      </c>
      <c r="K6400" s="20">
        <v>2.0016831970645144</v>
      </c>
      <c r="L6400" s="20">
        <v>2.4536669394635764</v>
      </c>
      <c r="M6400" s="20">
        <v>0.45198374239906186</v>
      </c>
      <c r="N6400" s="21">
        <v>15.125</v>
      </c>
      <c r="O6400" s="21">
        <f t="shared" si="102"/>
        <v>19.662500000000001</v>
      </c>
      <c r="P6400" s="21">
        <v>8.375</v>
      </c>
      <c r="Q6400" s="19">
        <v>13.248488063499787</v>
      </c>
      <c r="R6400" s="4"/>
      <c r="S6400" s="4"/>
      <c r="T6400" s="29">
        <v>137.6</v>
      </c>
      <c r="U6400" s="4"/>
      <c r="V6400" s="9"/>
      <c r="W6400" s="9"/>
      <c r="X6400" s="9"/>
      <c r="Y6400" s="9"/>
      <c r="Z6400" s="9"/>
      <c r="AA6400" s="9"/>
    </row>
    <row r="6401" spans="1:27">
      <c r="A6401" s="39">
        <v>23</v>
      </c>
      <c r="B6401" s="39">
        <v>9</v>
      </c>
      <c r="C6401" s="41">
        <v>39714</v>
      </c>
      <c r="D6401" s="17">
        <v>0.41666666666669983</v>
      </c>
      <c r="E6401" s="18">
        <v>7.6252898872500752E-2</v>
      </c>
      <c r="F6401" s="4">
        <v>46.281597319611876</v>
      </c>
      <c r="G6401" s="4">
        <v>82.879082179482268</v>
      </c>
      <c r="H6401" s="4">
        <v>36.597484859870391</v>
      </c>
      <c r="I6401" s="19">
        <v>1.6193006205005265</v>
      </c>
      <c r="J6401" s="19">
        <v>2.3305171042500632</v>
      </c>
      <c r="K6401" s="20">
        <v>2.0299476086322676</v>
      </c>
      <c r="L6401" s="20">
        <v>2.4832427100395726</v>
      </c>
      <c r="M6401" s="20">
        <v>0.45329510140730478</v>
      </c>
      <c r="N6401" s="21">
        <v>16.625</v>
      </c>
      <c r="O6401" s="21">
        <f t="shared" si="102"/>
        <v>21.612500000000001</v>
      </c>
      <c r="P6401" s="21">
        <v>7.125</v>
      </c>
      <c r="Q6401" s="19">
        <v>12.530596149312295</v>
      </c>
      <c r="R6401" s="4"/>
      <c r="S6401" s="4"/>
      <c r="T6401" s="29">
        <v>146.25</v>
      </c>
      <c r="U6401" s="4"/>
      <c r="V6401" s="9"/>
      <c r="W6401" s="9"/>
      <c r="X6401" s="9"/>
      <c r="Y6401" s="9"/>
      <c r="Z6401" s="9"/>
      <c r="AA6401" s="9"/>
    </row>
    <row r="6402" spans="1:27">
      <c r="A6402" s="39">
        <v>23</v>
      </c>
      <c r="B6402" s="39">
        <v>9</v>
      </c>
      <c r="C6402" s="41">
        <v>39714</v>
      </c>
      <c r="D6402" s="17">
        <v>0.45833333333330017</v>
      </c>
      <c r="E6402" s="18">
        <v>6.1520500702500619E-2</v>
      </c>
      <c r="F6402" s="4">
        <v>40.766797181224447</v>
      </c>
      <c r="G6402" s="4">
        <v>78.93302695887003</v>
      </c>
      <c r="H6402" s="4">
        <v>38.166229777645583</v>
      </c>
      <c r="I6402" s="19">
        <v>1.1267534747503669</v>
      </c>
      <c r="J6402" s="19">
        <v>2.056735991250056</v>
      </c>
      <c r="K6402" s="20">
        <v>2.0419492549162688</v>
      </c>
      <c r="L6402" s="20">
        <v>2.4961821982315717</v>
      </c>
      <c r="M6402" s="20">
        <v>0.45423294331530273</v>
      </c>
      <c r="N6402" s="21">
        <v>14.875</v>
      </c>
      <c r="O6402" s="21">
        <f t="shared" si="102"/>
        <v>19.337500000000002</v>
      </c>
      <c r="P6402" s="21">
        <v>7.375</v>
      </c>
      <c r="Q6402" s="19">
        <v>13.052711394187284</v>
      </c>
      <c r="R6402" s="4"/>
      <c r="S6402" s="4"/>
      <c r="T6402" s="29">
        <v>155.27500000000001</v>
      </c>
      <c r="U6402" s="4"/>
      <c r="V6402" s="9"/>
      <c r="W6402" s="9"/>
      <c r="X6402" s="9"/>
      <c r="Y6402" s="9"/>
      <c r="Z6402" s="9"/>
      <c r="AA6402" s="9"/>
    </row>
    <row r="6403" spans="1:27">
      <c r="A6403" s="39">
        <v>23</v>
      </c>
      <c r="B6403" s="39">
        <v>9</v>
      </c>
      <c r="C6403" s="41">
        <v>39714</v>
      </c>
      <c r="D6403" s="17">
        <v>0.5</v>
      </c>
      <c r="E6403" s="18">
        <v>8.1239342467500822E-2</v>
      </c>
      <c r="F6403" s="4">
        <v>39.973762320899453</v>
      </c>
      <c r="G6403" s="4">
        <v>79.781937212694999</v>
      </c>
      <c r="H6403" s="4">
        <v>39.808174891795545</v>
      </c>
      <c r="I6403" s="19">
        <v>1.2679074666254131</v>
      </c>
      <c r="J6403" s="19">
        <v>1.9200013260000521</v>
      </c>
      <c r="K6403" s="20">
        <v>2.0539654019147697</v>
      </c>
      <c r="L6403" s="20">
        <v>2.5175418823618196</v>
      </c>
      <c r="M6403" s="20">
        <v>0.46357648044704947</v>
      </c>
      <c r="N6403" s="21">
        <v>15.3125</v>
      </c>
      <c r="O6403" s="21">
        <f t="shared" si="102"/>
        <v>19.90625</v>
      </c>
      <c r="P6403" s="21">
        <v>9.3125</v>
      </c>
      <c r="Q6403" s="19">
        <v>15.402207521562245</v>
      </c>
      <c r="R6403" s="4"/>
      <c r="S6403" s="4"/>
      <c r="T6403" s="29">
        <v>164.7</v>
      </c>
      <c r="U6403" s="4"/>
      <c r="V6403" s="9"/>
      <c r="W6403" s="9"/>
      <c r="X6403" s="9"/>
      <c r="Y6403" s="9"/>
      <c r="Z6403" s="9"/>
      <c r="AA6403" s="9"/>
    </row>
    <row r="6404" spans="1:27">
      <c r="A6404" s="39">
        <v>23</v>
      </c>
      <c r="B6404" s="39">
        <v>9</v>
      </c>
      <c r="C6404" s="41">
        <v>39714</v>
      </c>
      <c r="D6404" s="17">
        <v>0.54166666666669983</v>
      </c>
      <c r="E6404" s="18">
        <v>7.142024846250071E-2</v>
      </c>
      <c r="F6404" s="4">
        <v>39.180670037774462</v>
      </c>
      <c r="G6404" s="4">
        <v>78.026765137707628</v>
      </c>
      <c r="H6404" s="4">
        <v>38.846095099933166</v>
      </c>
      <c r="I6404" s="19">
        <v>1.2682097178754135</v>
      </c>
      <c r="J6404" s="19">
        <v>1.7832528037500486</v>
      </c>
      <c r="K6404" s="20">
        <v>2.0442403678072685</v>
      </c>
      <c r="L6404" s="20">
        <v>2.5137603634748213</v>
      </c>
      <c r="M6404" s="20">
        <v>0.46951999566755287</v>
      </c>
      <c r="N6404" s="21">
        <v>17.875</v>
      </c>
      <c r="O6404" s="21">
        <f t="shared" si="102"/>
        <v>23.237500000000001</v>
      </c>
      <c r="P6404" s="21">
        <v>9.5625</v>
      </c>
      <c r="Q6404" s="19">
        <v>15.598006387437238</v>
      </c>
      <c r="R6404" s="4"/>
      <c r="S6404" s="4"/>
      <c r="T6404" s="29">
        <v>159.57499999999999</v>
      </c>
      <c r="U6404" s="4"/>
      <c r="V6404" s="9"/>
      <c r="W6404" s="9"/>
      <c r="X6404" s="9"/>
      <c r="Y6404" s="9"/>
      <c r="Z6404" s="9"/>
      <c r="AA6404" s="9"/>
    </row>
    <row r="6405" spans="1:27">
      <c r="A6405" s="39">
        <v>23</v>
      </c>
      <c r="B6405" s="39">
        <v>9</v>
      </c>
      <c r="C6405" s="41">
        <v>39714</v>
      </c>
      <c r="D6405" s="17">
        <v>0.58333333333330017</v>
      </c>
      <c r="E6405" s="18">
        <v>8.1304717095000853E-2</v>
      </c>
      <c r="F6405" s="4">
        <v>46.089557241836857</v>
      </c>
      <c r="G6405" s="4">
        <v>89.849031520356903</v>
      </c>
      <c r="H6405" s="4">
        <v>43.759474278520059</v>
      </c>
      <c r="I6405" s="19">
        <v>1.3389831771254372</v>
      </c>
      <c r="J6405" s="19">
        <v>2.6753763255000731</v>
      </c>
      <c r="K6405" s="20">
        <v>2.0236332952142653</v>
      </c>
      <c r="L6405" s="20">
        <v>2.4889582009415765</v>
      </c>
      <c r="M6405" s="20">
        <v>0.46532490572731144</v>
      </c>
      <c r="N6405" s="21">
        <v>12.4375</v>
      </c>
      <c r="O6405" s="21">
        <f t="shared" si="102"/>
        <v>16.168749999999999</v>
      </c>
      <c r="P6405" s="21">
        <v>9.0625</v>
      </c>
      <c r="Q6405" s="19">
        <v>14.358005387812256</v>
      </c>
      <c r="R6405" s="4"/>
      <c r="S6405" s="4"/>
      <c r="T6405" s="29">
        <v>162.60000000000002</v>
      </c>
      <c r="U6405" s="4"/>
      <c r="V6405" s="9"/>
      <c r="W6405" s="9"/>
      <c r="X6405" s="9"/>
      <c r="Y6405" s="9"/>
      <c r="Z6405" s="9"/>
      <c r="AA6405" s="9"/>
    </row>
    <row r="6406" spans="1:27">
      <c r="A6406" s="39">
        <v>23</v>
      </c>
      <c r="B6406" s="39">
        <v>9</v>
      </c>
      <c r="C6406" s="41">
        <v>39714</v>
      </c>
      <c r="D6406" s="17">
        <v>0.625</v>
      </c>
      <c r="E6406" s="18">
        <v>8.6269619625000904E-2</v>
      </c>
      <c r="F6406" s="4">
        <v>41.377022678874418</v>
      </c>
      <c r="G6406" s="4">
        <v>86.037391334407175</v>
      </c>
      <c r="H6406" s="4">
        <v>44.66036865553275</v>
      </c>
      <c r="I6406" s="19">
        <v>0.77538191025025338</v>
      </c>
      <c r="J6406" s="19">
        <v>2.3328589372500641</v>
      </c>
      <c r="K6406" s="20">
        <v>2.0410965670195171</v>
      </c>
      <c r="L6406" s="20">
        <v>2.5061511122308251</v>
      </c>
      <c r="M6406" s="20">
        <v>0.46505454521130818</v>
      </c>
      <c r="N6406" s="21">
        <v>13.9375</v>
      </c>
      <c r="O6406" s="21">
        <f t="shared" si="102"/>
        <v>18.118750000000002</v>
      </c>
      <c r="P6406" s="21">
        <v>5.9375</v>
      </c>
      <c r="Q6406" s="19">
        <v>14.749595040187245</v>
      </c>
      <c r="R6406" s="4"/>
      <c r="S6406" s="4"/>
      <c r="T6406" s="29">
        <v>157.69999999999999</v>
      </c>
      <c r="U6406" s="4"/>
      <c r="V6406" s="9"/>
      <c r="W6406" s="9"/>
      <c r="X6406" s="9"/>
      <c r="Y6406" s="9"/>
      <c r="Z6406" s="9"/>
      <c r="AA6406" s="9"/>
    </row>
    <row r="6407" spans="1:27">
      <c r="A6407" s="39">
        <v>23</v>
      </c>
      <c r="B6407" s="39">
        <v>9</v>
      </c>
      <c r="C6407" s="41">
        <v>39714</v>
      </c>
      <c r="D6407" s="17">
        <v>0.66666666666669983</v>
      </c>
      <c r="E6407" s="18">
        <v>0.13315540838250145</v>
      </c>
      <c r="F6407" s="4">
        <v>42.070879246311904</v>
      </c>
      <c r="G6407" s="4">
        <v>89.497860997369472</v>
      </c>
      <c r="H6407" s="4">
        <v>47.426981751057582</v>
      </c>
      <c r="I6407" s="19">
        <v>0.91660067025029979</v>
      </c>
      <c r="J6407" s="19">
        <v>2.1274191750000586</v>
      </c>
      <c r="K6407" s="20">
        <v>2.0694739315212702</v>
      </c>
      <c r="L6407" s="20">
        <v>2.5529389080045686</v>
      </c>
      <c r="M6407" s="20">
        <v>0.48346497648329811</v>
      </c>
      <c r="N6407" s="21">
        <v>19.0625</v>
      </c>
      <c r="O6407" s="21">
        <f t="shared" si="102"/>
        <v>24.78125</v>
      </c>
      <c r="P6407" s="21">
        <v>8.4375</v>
      </c>
      <c r="Q6407" s="19">
        <v>11.029570183562308</v>
      </c>
      <c r="R6407" s="4"/>
      <c r="S6407" s="4"/>
      <c r="T6407" s="29">
        <v>159.22499999999999</v>
      </c>
      <c r="U6407" s="4"/>
      <c r="V6407" s="9"/>
      <c r="W6407" s="9"/>
      <c r="X6407" s="9"/>
      <c r="Y6407" s="9"/>
      <c r="Z6407" s="9"/>
      <c r="AA6407" s="9"/>
    </row>
    <row r="6408" spans="1:27">
      <c r="A6408" s="39">
        <v>23</v>
      </c>
      <c r="B6408" s="39">
        <v>9</v>
      </c>
      <c r="C6408" s="41">
        <v>39714</v>
      </c>
      <c r="D6408" s="17">
        <v>0.70833333333330017</v>
      </c>
      <c r="E6408" s="18">
        <v>0.19487553965250215</v>
      </c>
      <c r="F6408" s="4">
        <v>54.132660751299227</v>
      </c>
      <c r="G6408" s="4">
        <v>104.90624465371855</v>
      </c>
      <c r="H6408" s="4">
        <v>50.773583902419325</v>
      </c>
      <c r="I6408" s="19">
        <v>1.3399806062504385</v>
      </c>
      <c r="J6408" s="19">
        <v>3.7065971310001022</v>
      </c>
      <c r="K6408" s="20">
        <v>2.0597336335037686</v>
      </c>
      <c r="L6408" s="20">
        <v>2.5533626731835697</v>
      </c>
      <c r="M6408" s="20">
        <v>0.49362903967980098</v>
      </c>
      <c r="N6408" s="21">
        <v>22.8125</v>
      </c>
      <c r="O6408" s="21">
        <f t="shared" si="102"/>
        <v>29.65625</v>
      </c>
      <c r="P6408" s="21">
        <v>12.375</v>
      </c>
      <c r="Q6408" s="19">
        <v>7.7663880542498633</v>
      </c>
      <c r="R6408" s="4"/>
      <c r="S6408" s="4"/>
      <c r="T6408" s="29">
        <v>162.39999999999998</v>
      </c>
      <c r="U6408" s="4"/>
      <c r="V6408" s="9"/>
      <c r="W6408" s="9"/>
      <c r="X6408" s="9"/>
      <c r="Y6408" s="9"/>
      <c r="Z6408" s="9"/>
      <c r="AA6408" s="9"/>
    </row>
    <row r="6409" spans="1:27">
      <c r="A6409" s="39">
        <v>23</v>
      </c>
      <c r="B6409" s="39">
        <v>9</v>
      </c>
      <c r="C6409" s="41">
        <v>39714</v>
      </c>
      <c r="D6409" s="17">
        <v>0.75</v>
      </c>
      <c r="E6409" s="18">
        <v>0.21963492815250243</v>
      </c>
      <c r="F6409" s="4">
        <v>48.605356798211801</v>
      </c>
      <c r="G6409" s="4">
        <v>97.524662572769031</v>
      </c>
      <c r="H6409" s="4">
        <v>48.91930577455723</v>
      </c>
      <c r="I6409" s="19">
        <v>1.1286792470003697</v>
      </c>
      <c r="J6409" s="19">
        <v>2.4029116275000666</v>
      </c>
      <c r="K6409" s="20">
        <v>2.1263187175937768</v>
      </c>
      <c r="L6409" s="20">
        <v>2.6130878898840608</v>
      </c>
      <c r="M6409" s="20">
        <v>0.48676917229028394</v>
      </c>
      <c r="N6409" s="21">
        <v>17.5</v>
      </c>
      <c r="O6409" s="21">
        <f t="shared" si="102"/>
        <v>22.75</v>
      </c>
      <c r="P6409" s="21">
        <v>10.8125</v>
      </c>
      <c r="Q6409" s="19">
        <v>6.6569074172498821</v>
      </c>
      <c r="R6409" s="4"/>
      <c r="S6409" s="4"/>
      <c r="T6409" s="29">
        <v>151.07499999999999</v>
      </c>
      <c r="U6409" s="4"/>
      <c r="V6409" s="9"/>
      <c r="W6409" s="9"/>
      <c r="X6409" s="9"/>
      <c r="Y6409" s="9"/>
      <c r="Z6409" s="9"/>
      <c r="AA6409" s="9"/>
    </row>
    <row r="6410" spans="1:27">
      <c r="A6410" s="39">
        <v>23</v>
      </c>
      <c r="B6410" s="39">
        <v>9</v>
      </c>
      <c r="C6410" s="41">
        <v>39714</v>
      </c>
      <c r="D6410" s="17">
        <v>0.79166666666669983</v>
      </c>
      <c r="E6410" s="18">
        <v>0.21972334671000243</v>
      </c>
      <c r="F6410" s="4">
        <v>46.052194593149338</v>
      </c>
      <c r="G6410" s="4">
        <v>89.999898033232029</v>
      </c>
      <c r="H6410" s="4">
        <v>43.947703440082684</v>
      </c>
      <c r="I6410" s="19">
        <v>1.1289555910003701</v>
      </c>
      <c r="J6410" s="19">
        <v>2.0600547427500571</v>
      </c>
      <c r="K6410" s="20">
        <v>2.3129946915338011</v>
      </c>
      <c r="L6410" s="20">
        <v>2.7493959035087894</v>
      </c>
      <c r="M6410" s="20">
        <v>0.43640121197498838</v>
      </c>
      <c r="N6410" s="21">
        <v>15.875</v>
      </c>
      <c r="O6410" s="21">
        <f t="shared" si="102"/>
        <v>20.637499999999999</v>
      </c>
      <c r="P6410" s="21">
        <v>10.875</v>
      </c>
      <c r="Q6410" s="19">
        <v>5.0905789794374083</v>
      </c>
      <c r="R6410" s="4"/>
      <c r="S6410" s="4"/>
      <c r="T6410" s="29">
        <v>142.52499999999998</v>
      </c>
      <c r="U6410" s="4"/>
      <c r="V6410" s="9"/>
      <c r="W6410" s="9"/>
      <c r="X6410" s="9"/>
      <c r="Y6410" s="9"/>
      <c r="Z6410" s="9"/>
      <c r="AA6410" s="9"/>
    </row>
    <row r="6411" spans="1:27">
      <c r="A6411" s="39">
        <v>23</v>
      </c>
      <c r="B6411" s="39">
        <v>9</v>
      </c>
      <c r="C6411" s="41">
        <v>39714</v>
      </c>
      <c r="D6411" s="17">
        <v>0.83333333333330017</v>
      </c>
      <c r="E6411" s="18">
        <v>0.177824752980002</v>
      </c>
      <c r="F6411" s="4">
        <v>42.277280262499382</v>
      </c>
      <c r="G6411" s="4">
        <v>82.744931320719985</v>
      </c>
      <c r="H6411" s="4">
        <v>40.467651058220596</v>
      </c>
      <c r="I6411" s="19">
        <v>0.98806930737532417</v>
      </c>
      <c r="J6411" s="19">
        <v>2.1291339787500592</v>
      </c>
      <c r="K6411" s="20">
        <v>2.1287006507492761</v>
      </c>
      <c r="L6411" s="20">
        <v>2.5970931028043163</v>
      </c>
      <c r="M6411" s="20">
        <v>0.46839245205503988</v>
      </c>
      <c r="N6411" s="21">
        <v>16.1875</v>
      </c>
      <c r="O6411" s="21">
        <f t="shared" si="102"/>
        <v>21.043749999999999</v>
      </c>
      <c r="P6411" s="21">
        <v>7.875</v>
      </c>
      <c r="Q6411" s="19">
        <v>6.7221785882498786</v>
      </c>
      <c r="R6411" s="4"/>
      <c r="S6411" s="4"/>
      <c r="T6411" s="29">
        <v>135.05000000000001</v>
      </c>
      <c r="U6411" s="4"/>
      <c r="V6411" s="9"/>
      <c r="W6411" s="9"/>
      <c r="X6411" s="9"/>
      <c r="Y6411" s="9"/>
      <c r="Z6411" s="9"/>
      <c r="AA6411" s="9"/>
    </row>
    <row r="6412" spans="1:27">
      <c r="A6412" s="39">
        <v>23</v>
      </c>
      <c r="B6412" s="39">
        <v>9</v>
      </c>
      <c r="C6412" s="41">
        <v>39714</v>
      </c>
      <c r="D6412" s="17">
        <v>0.875</v>
      </c>
      <c r="E6412" s="18">
        <v>0.16060364160750185</v>
      </c>
      <c r="F6412" s="4">
        <v>33.348495443324509</v>
      </c>
      <c r="G6412" s="4">
        <v>70.535986924233242</v>
      </c>
      <c r="H6412" s="4">
        <v>37.187491480908733</v>
      </c>
      <c r="I6412" s="19">
        <v>0.84713120925027829</v>
      </c>
      <c r="J6412" s="19">
        <v>1.5800128402500442</v>
      </c>
      <c r="K6412" s="20">
        <v>2.0425021746072645</v>
      </c>
      <c r="L6412" s="20">
        <v>2.537899624416827</v>
      </c>
      <c r="M6412" s="20">
        <v>0.49539744980956268</v>
      </c>
      <c r="N6412" s="21">
        <v>17.1875</v>
      </c>
      <c r="O6412" s="21">
        <f t="shared" si="102"/>
        <v>22.34375</v>
      </c>
      <c r="P6412" s="21">
        <v>6.9375</v>
      </c>
      <c r="Q6412" s="19">
        <v>8.5495713118123433</v>
      </c>
      <c r="R6412" s="4"/>
      <c r="S6412" s="4"/>
      <c r="T6412" s="29">
        <v>124.45</v>
      </c>
      <c r="U6412" s="4"/>
      <c r="V6412" s="9"/>
      <c r="W6412" s="9"/>
      <c r="X6412" s="9"/>
      <c r="Y6412" s="9"/>
      <c r="Z6412" s="9"/>
      <c r="AA6412" s="9"/>
    </row>
    <row r="6413" spans="1:27">
      <c r="A6413" s="39">
        <v>23</v>
      </c>
      <c r="B6413" s="39">
        <v>9</v>
      </c>
      <c r="C6413" s="41">
        <v>39714</v>
      </c>
      <c r="D6413" s="17">
        <v>0.91666666666669983</v>
      </c>
      <c r="E6413" s="18">
        <v>0.11370107085750131</v>
      </c>
      <c r="F6413" s="4">
        <v>28.886643992637076</v>
      </c>
      <c r="G6413" s="4">
        <v>65.882544895183543</v>
      </c>
      <c r="H6413" s="4">
        <v>36.995900902546467</v>
      </c>
      <c r="I6413" s="19">
        <v>0.70609811787523225</v>
      </c>
      <c r="J6413" s="19">
        <v>1.3741954747500384</v>
      </c>
      <c r="K6413" s="20">
        <v>2.0217920706217614</v>
      </c>
      <c r="L6413" s="20">
        <v>2.516909931454582</v>
      </c>
      <c r="M6413" s="20">
        <v>0.49511786083282067</v>
      </c>
      <c r="N6413" s="21">
        <v>14.75</v>
      </c>
      <c r="O6413" s="21">
        <f t="shared" si="102"/>
        <v>19.175000000000001</v>
      </c>
      <c r="P6413" s="21">
        <v>7.3125</v>
      </c>
      <c r="Q6413" s="19">
        <v>11.747509088437283</v>
      </c>
      <c r="R6413" s="4"/>
      <c r="S6413" s="4"/>
      <c r="T6413" s="29">
        <v>140.29999999999998</v>
      </c>
      <c r="U6413" s="4"/>
      <c r="V6413" s="9"/>
      <c r="W6413" s="9"/>
      <c r="X6413" s="9"/>
      <c r="Y6413" s="9"/>
      <c r="Z6413" s="9"/>
      <c r="AA6413" s="9"/>
    </row>
    <row r="6414" spans="1:27">
      <c r="A6414" s="39">
        <v>23</v>
      </c>
      <c r="B6414" s="39">
        <v>9</v>
      </c>
      <c r="C6414" s="41">
        <v>39714</v>
      </c>
      <c r="D6414" s="17">
        <v>0.95833333333330017</v>
      </c>
      <c r="E6414" s="18">
        <v>6.4289247750000764E-2</v>
      </c>
      <c r="F6414" s="4">
        <v>19.673296609187204</v>
      </c>
      <c r="G6414" s="4">
        <v>53.797266510334282</v>
      </c>
      <c r="H6414" s="4">
        <v>34.123969901147071</v>
      </c>
      <c r="I6414" s="19">
        <v>0.28251524175009296</v>
      </c>
      <c r="J6414" s="19">
        <v>0.82470019725002319</v>
      </c>
      <c r="K6414" s="20">
        <v>2.0229116784202614</v>
      </c>
      <c r="L6414" s="20">
        <v>2.5256961257343322</v>
      </c>
      <c r="M6414" s="20">
        <v>0.50278444731407057</v>
      </c>
      <c r="N6414" s="21">
        <v>10.5</v>
      </c>
      <c r="O6414" s="21">
        <f t="shared" si="102"/>
        <v>13.65</v>
      </c>
      <c r="P6414" s="21">
        <v>6</v>
      </c>
      <c r="Q6414" s="19">
        <v>12.987531007562259</v>
      </c>
      <c r="R6414" s="4"/>
      <c r="S6414" s="4"/>
      <c r="T6414" s="29">
        <v>139.22499999999999</v>
      </c>
      <c r="U6414" s="4"/>
      <c r="V6414" s="9"/>
      <c r="W6414" s="9"/>
      <c r="X6414" s="9"/>
      <c r="Y6414" s="9"/>
      <c r="Z6414" s="9"/>
      <c r="AA6414" s="9"/>
    </row>
    <row r="6415" spans="1:27">
      <c r="A6415" s="39">
        <v>24</v>
      </c>
      <c r="B6415" s="39">
        <v>9</v>
      </c>
      <c r="C6415" s="41">
        <v>39715</v>
      </c>
      <c r="D6415" s="17">
        <v>0</v>
      </c>
      <c r="E6415" s="18">
        <v>4.7004515092500573E-2</v>
      </c>
      <c r="F6415" s="4">
        <v>19.681651626587204</v>
      </c>
      <c r="G6415" s="4">
        <v>52.163871015284393</v>
      </c>
      <c r="H6415" s="4">
        <v>32.482219388697189</v>
      </c>
      <c r="I6415" s="19">
        <v>0.42386785587513964</v>
      </c>
      <c r="J6415" s="19">
        <v>0.61864033425001741</v>
      </c>
      <c r="K6415" s="20">
        <v>2.0623489059590163</v>
      </c>
      <c r="L6415" s="20">
        <v>2.5474216665020792</v>
      </c>
      <c r="M6415" s="20">
        <v>0.48507276054306336</v>
      </c>
      <c r="N6415" s="21">
        <v>8.125</v>
      </c>
      <c r="O6415" s="21">
        <f t="shared" si="102"/>
        <v>10.5625</v>
      </c>
      <c r="P6415" s="21">
        <v>6.625</v>
      </c>
      <c r="Q6415" s="19">
        <v>13.444385393499749</v>
      </c>
      <c r="R6415" s="4"/>
      <c r="S6415" s="4"/>
      <c r="T6415" s="29">
        <v>148.95000000000002</v>
      </c>
      <c r="U6415" s="4"/>
      <c r="V6415" s="9"/>
      <c r="W6415" s="9"/>
      <c r="X6415" s="9"/>
      <c r="Y6415" s="9"/>
      <c r="Z6415" s="9"/>
      <c r="AA6415" s="9"/>
    </row>
    <row r="6416" spans="1:27">
      <c r="A6416" s="39">
        <v>24</v>
      </c>
      <c r="B6416" s="39">
        <v>9</v>
      </c>
      <c r="C6416" s="41">
        <v>39715</v>
      </c>
      <c r="D6416" s="17">
        <v>4.1666666666699825E-2</v>
      </c>
      <c r="E6416" s="18">
        <v>5.196941762250061E-2</v>
      </c>
      <c r="F6416" s="4">
        <v>16.294899708699752</v>
      </c>
      <c r="G6416" s="4">
        <v>45.709841424897277</v>
      </c>
      <c r="H6416" s="4">
        <v>29.414941716197532</v>
      </c>
      <c r="I6416" s="19">
        <v>0.28265341375009317</v>
      </c>
      <c r="J6416" s="19">
        <v>0.34375412550000972</v>
      </c>
      <c r="K6416" s="20">
        <v>2.0634891200360159</v>
      </c>
      <c r="L6416" s="20">
        <v>2.5648417940188279</v>
      </c>
      <c r="M6416" s="20">
        <v>0.50135267398281225</v>
      </c>
      <c r="N6416" s="21">
        <v>7</v>
      </c>
      <c r="O6416" s="21">
        <f t="shared" si="102"/>
        <v>9.1</v>
      </c>
      <c r="P6416" s="21">
        <v>5.5</v>
      </c>
      <c r="Q6416" s="19">
        <v>11.551736519624782</v>
      </c>
      <c r="R6416" s="4"/>
      <c r="S6416" s="4"/>
      <c r="T6416" s="29">
        <v>118.82499999999999</v>
      </c>
      <c r="U6416" s="4"/>
      <c r="V6416" s="9"/>
      <c r="W6416" s="9"/>
      <c r="X6416" s="9"/>
      <c r="Y6416" s="9"/>
      <c r="Z6416" s="9"/>
      <c r="AA6416" s="9"/>
    </row>
    <row r="6417" spans="1:27">
      <c r="A6417" s="39">
        <v>24</v>
      </c>
      <c r="B6417" s="39">
        <v>9</v>
      </c>
      <c r="C6417" s="41">
        <v>39715</v>
      </c>
      <c r="D6417" s="17">
        <v>8.3333333333300175E-2</v>
      </c>
      <c r="E6417" s="18">
        <v>3.4661641035000454E-2</v>
      </c>
      <c r="F6417" s="4">
        <v>11.954592731499819</v>
      </c>
      <c r="G6417" s="4">
        <v>37.599305363910275</v>
      </c>
      <c r="H6417" s="4">
        <v>25.644712632410457</v>
      </c>
      <c r="I6417" s="19">
        <v>0.28272249975009328</v>
      </c>
      <c r="J6417" s="19">
        <v>0.48135831750001362</v>
      </c>
      <c r="K6417" s="20">
        <v>2.2234637067922862</v>
      </c>
      <c r="L6417" s="20">
        <v>2.6983636622188074</v>
      </c>
      <c r="M6417" s="20">
        <v>0.4748999554265213</v>
      </c>
      <c r="N6417" s="21">
        <v>6.4375</v>
      </c>
      <c r="O6417" s="21">
        <f t="shared" si="102"/>
        <v>8.3687500000000004</v>
      </c>
      <c r="P6417" s="21">
        <v>5.0625</v>
      </c>
      <c r="Q6417" s="19">
        <v>19.383431085624633</v>
      </c>
      <c r="R6417" s="4"/>
      <c r="S6417" s="4"/>
      <c r="T6417" s="29">
        <v>143.94999999999999</v>
      </c>
      <c r="U6417" s="4"/>
      <c r="V6417" s="9"/>
      <c r="W6417" s="9"/>
      <c r="X6417" s="9"/>
      <c r="Y6417" s="9"/>
      <c r="Z6417" s="9"/>
      <c r="AA6417" s="9"/>
    </row>
    <row r="6418" spans="1:27">
      <c r="A6418" s="39">
        <v>24</v>
      </c>
      <c r="B6418" s="39">
        <v>9</v>
      </c>
      <c r="C6418" s="41">
        <v>39715</v>
      </c>
      <c r="D6418" s="17">
        <v>0.125</v>
      </c>
      <c r="E6418" s="18">
        <v>4.9536560902500588E-2</v>
      </c>
      <c r="F6418" s="4">
        <v>25.279542556574611</v>
      </c>
      <c r="G6418" s="4">
        <v>59.243419318371508</v>
      </c>
      <c r="H6418" s="4">
        <v>33.963876761796911</v>
      </c>
      <c r="I6418" s="19">
        <v>0.6362961805002102</v>
      </c>
      <c r="J6418" s="19">
        <v>1.1692822785000332</v>
      </c>
      <c r="K6418" s="20">
        <v>2.2301945264300365</v>
      </c>
      <c r="L6418" s="20">
        <v>2.711836530877056</v>
      </c>
      <c r="M6418" s="20">
        <v>0.48164200444701977</v>
      </c>
      <c r="N6418" s="21">
        <v>9</v>
      </c>
      <c r="O6418" s="21">
        <f t="shared" si="102"/>
        <v>11.700000000000001</v>
      </c>
      <c r="P6418" s="21">
        <v>5.5625</v>
      </c>
      <c r="Q6418" s="19">
        <v>9.5285601767498171</v>
      </c>
      <c r="R6418" s="4"/>
      <c r="S6418" s="4"/>
      <c r="T6418" s="29">
        <v>154.75</v>
      </c>
      <c r="U6418" s="4"/>
      <c r="V6418" s="9"/>
      <c r="W6418" s="9"/>
      <c r="X6418" s="9"/>
      <c r="Y6418" s="9"/>
      <c r="Z6418" s="9"/>
      <c r="AA6418" s="9"/>
    </row>
    <row r="6419" spans="1:27">
      <c r="A6419" s="39">
        <v>24</v>
      </c>
      <c r="B6419" s="39">
        <v>9</v>
      </c>
      <c r="C6419" s="41">
        <v>39715</v>
      </c>
      <c r="D6419" s="17">
        <v>0.16666666666669983</v>
      </c>
      <c r="E6419" s="18">
        <v>7.9291911142500934E-2</v>
      </c>
      <c r="F6419" s="4">
        <v>41.606225785074358</v>
      </c>
      <c r="G6419" s="4">
        <v>78.833668890920379</v>
      </c>
      <c r="H6419" s="4">
        <v>37.227443105846028</v>
      </c>
      <c r="I6419" s="19">
        <v>0.91931229575030393</v>
      </c>
      <c r="J6419" s="19">
        <v>2.4766017802500704</v>
      </c>
      <c r="K6419" s="20">
        <v>2.2478569922607883</v>
      </c>
      <c r="L6419" s="20">
        <v>2.7338682358835547</v>
      </c>
      <c r="M6419" s="20">
        <v>0.48601124362276604</v>
      </c>
      <c r="N6419" s="21">
        <v>12.5625</v>
      </c>
      <c r="O6419" s="21">
        <f t="shared" si="102"/>
        <v>16.331250000000001</v>
      </c>
      <c r="P6419" s="21">
        <v>6.5625</v>
      </c>
      <c r="Q6419" s="19">
        <v>6.9179994682498656</v>
      </c>
      <c r="R6419" s="4"/>
      <c r="S6419" s="4"/>
      <c r="T6419" s="29">
        <v>147</v>
      </c>
      <c r="U6419" s="4"/>
      <c r="V6419" s="9"/>
      <c r="W6419" s="9"/>
      <c r="X6419" s="9"/>
      <c r="Y6419" s="9"/>
      <c r="Z6419" s="9"/>
      <c r="AA6419" s="9"/>
    </row>
    <row r="6420" spans="1:27">
      <c r="A6420" s="39">
        <v>24</v>
      </c>
      <c r="B6420" s="39">
        <v>9</v>
      </c>
      <c r="C6420" s="41">
        <v>39715</v>
      </c>
      <c r="D6420" s="17">
        <v>0.20833333333330017</v>
      </c>
      <c r="E6420" s="18">
        <v>0.18839127184500226</v>
      </c>
      <c r="F6420" s="4">
        <v>71.005208995473907</v>
      </c>
      <c r="G6420" s="4">
        <v>116.63580054214319</v>
      </c>
      <c r="H6420" s="4">
        <v>45.630591546669301</v>
      </c>
      <c r="I6420" s="19">
        <v>1.6976087716255619</v>
      </c>
      <c r="J6420" s="19">
        <v>2.8899478507500822</v>
      </c>
      <c r="K6420" s="20">
        <v>2.1064942865372696</v>
      </c>
      <c r="L6420" s="20">
        <v>2.6264698903463231</v>
      </c>
      <c r="M6420" s="20">
        <v>0.51997560380905328</v>
      </c>
      <c r="N6420" s="21">
        <v>18.9375</v>
      </c>
      <c r="O6420" s="21">
        <f t="shared" si="102"/>
        <v>24.618750000000002</v>
      </c>
      <c r="P6420" s="21">
        <v>9.125</v>
      </c>
      <c r="Q6420" s="19">
        <v>3.8505865891249242</v>
      </c>
      <c r="R6420" s="4"/>
      <c r="S6420" s="4"/>
      <c r="T6420" s="29">
        <v>147.19999999999999</v>
      </c>
      <c r="U6420" s="4"/>
      <c r="V6420" s="9"/>
      <c r="W6420" s="9"/>
      <c r="X6420" s="9"/>
      <c r="Y6420" s="9"/>
      <c r="Z6420" s="9"/>
      <c r="AA6420" s="9"/>
    </row>
    <row r="6421" spans="1:27">
      <c r="A6421" s="39">
        <v>24</v>
      </c>
      <c r="B6421" s="39">
        <v>9</v>
      </c>
      <c r="C6421" s="41">
        <v>39715</v>
      </c>
      <c r="D6421" s="17">
        <v>0.25</v>
      </c>
      <c r="E6421" s="18">
        <v>0.31990082381250395</v>
      </c>
      <c r="F6421" s="4">
        <v>88.452441902973618</v>
      </c>
      <c r="G6421" s="4">
        <v>139.01556213406693</v>
      </c>
      <c r="H6421" s="4">
        <v>50.563120231093308</v>
      </c>
      <c r="I6421" s="19">
        <v>2.4054858540007968</v>
      </c>
      <c r="J6421" s="19">
        <v>3.9228211035001124</v>
      </c>
      <c r="K6421" s="20">
        <v>2.074741873011265</v>
      </c>
      <c r="L6421" s="20">
        <v>2.6181904020833255</v>
      </c>
      <c r="M6421" s="20">
        <v>0.54344852907206054</v>
      </c>
      <c r="N6421" s="21">
        <v>26.1875</v>
      </c>
      <c r="O6421" s="21">
        <f t="shared" si="102"/>
        <v>34.043750000000003</v>
      </c>
      <c r="P6421" s="21">
        <v>13.0625</v>
      </c>
      <c r="Q6421" s="19">
        <v>4.2421740783124164</v>
      </c>
      <c r="R6421" s="4"/>
      <c r="S6421" s="4"/>
      <c r="T6421" s="29">
        <v>146.92500000000001</v>
      </c>
      <c r="U6421" s="4"/>
      <c r="V6421" s="9"/>
      <c r="W6421" s="9"/>
      <c r="X6421" s="9"/>
      <c r="Y6421" s="9"/>
      <c r="Z6421" s="9"/>
      <c r="AA6421" s="9"/>
    </row>
    <row r="6422" spans="1:27">
      <c r="A6422" s="39">
        <v>24</v>
      </c>
      <c r="B6422" s="39">
        <v>9</v>
      </c>
      <c r="C6422" s="41">
        <v>39715</v>
      </c>
      <c r="D6422" s="17">
        <v>0.29166666666669983</v>
      </c>
      <c r="E6422" s="18">
        <v>0.3894893615550048</v>
      </c>
      <c r="F6422" s="4">
        <v>112.03981699861073</v>
      </c>
      <c r="G6422" s="4">
        <v>165.68643145572793</v>
      </c>
      <c r="H6422" s="4">
        <v>53.646614457117181</v>
      </c>
      <c r="I6422" s="19">
        <v>3.1137083663760321</v>
      </c>
      <c r="J6422" s="19">
        <v>5.9886230370001714</v>
      </c>
      <c r="K6422" s="20">
        <v>2.0429360358002606</v>
      </c>
      <c r="L6422" s="20">
        <v>2.6054880413330785</v>
      </c>
      <c r="M6422" s="20">
        <v>0.56255200553281826</v>
      </c>
      <c r="N6422" s="21">
        <v>31.6875</v>
      </c>
      <c r="O6422" s="21">
        <f t="shared" si="102"/>
        <v>41.193750000000001</v>
      </c>
      <c r="P6422" s="21">
        <v>15.375</v>
      </c>
      <c r="Q6422" s="19">
        <v>3.4590053549374309</v>
      </c>
      <c r="R6422" s="4"/>
      <c r="S6422" s="4"/>
      <c r="T6422" s="29">
        <v>141.17500000000001</v>
      </c>
      <c r="U6422" s="4"/>
      <c r="V6422" s="9"/>
      <c r="W6422" s="9"/>
      <c r="X6422" s="9"/>
      <c r="Y6422" s="9"/>
      <c r="Z6422" s="9"/>
      <c r="AA6422" s="9"/>
    </row>
    <row r="6423" spans="1:27">
      <c r="A6423" s="39">
        <v>24</v>
      </c>
      <c r="B6423" s="39">
        <v>9</v>
      </c>
      <c r="C6423" s="41">
        <v>39715</v>
      </c>
      <c r="D6423" s="17">
        <v>0.33333333333330017</v>
      </c>
      <c r="E6423" s="18">
        <v>0.28788920349000369</v>
      </c>
      <c r="F6423" s="4">
        <v>79.536448012498738</v>
      </c>
      <c r="G6423" s="4">
        <v>128.06650363606764</v>
      </c>
      <c r="H6423" s="4">
        <v>48.530055623568884</v>
      </c>
      <c r="I6423" s="19">
        <v>1.4864369486254934</v>
      </c>
      <c r="J6423" s="19">
        <v>3.7866476467501089</v>
      </c>
      <c r="K6423" s="20">
        <v>2.0385810437540095</v>
      </c>
      <c r="L6423" s="20">
        <v>2.5927510204803319</v>
      </c>
      <c r="M6423" s="20">
        <v>0.55416997672632251</v>
      </c>
      <c r="N6423" s="21">
        <v>23.8125</v>
      </c>
      <c r="O6423" s="21">
        <f t="shared" si="102"/>
        <v>30.956250000000001</v>
      </c>
      <c r="P6423" s="21">
        <v>11.4375</v>
      </c>
      <c r="Q6423" s="19">
        <v>6.2001072413123755</v>
      </c>
      <c r="R6423" s="4"/>
      <c r="S6423" s="4"/>
      <c r="T6423" s="29">
        <v>139.42500000000001</v>
      </c>
      <c r="U6423" s="4"/>
      <c r="V6423" s="9"/>
      <c r="W6423" s="9"/>
      <c r="X6423" s="9"/>
      <c r="Y6423" s="9"/>
      <c r="Z6423" s="9"/>
      <c r="AA6423" s="9"/>
    </row>
    <row r="6424" spans="1:27">
      <c r="A6424" s="39">
        <v>24</v>
      </c>
      <c r="B6424" s="39">
        <v>9</v>
      </c>
      <c r="C6424" s="41">
        <v>39715</v>
      </c>
      <c r="D6424" s="17">
        <v>0.375</v>
      </c>
      <c r="E6424" s="18">
        <v>0.23338423337250297</v>
      </c>
      <c r="F6424" s="4">
        <v>57.633995987711572</v>
      </c>
      <c r="G6424" s="4">
        <v>102.57058755110663</v>
      </c>
      <c r="H6424" s="4">
        <v>44.936591563395041</v>
      </c>
      <c r="I6424" s="19">
        <v>1.4867953322504937</v>
      </c>
      <c r="J6424" s="19">
        <v>2.616772981500076</v>
      </c>
      <c r="K6424" s="20">
        <v>2.0397120994850093</v>
      </c>
      <c r="L6424" s="20">
        <v>2.6016951107825821</v>
      </c>
      <c r="M6424" s="20">
        <v>0.56198301129757289</v>
      </c>
      <c r="N6424" s="21">
        <v>25.1875</v>
      </c>
      <c r="O6424" s="21">
        <f t="shared" si="102"/>
        <v>32.743749999999999</v>
      </c>
      <c r="P6424" s="21">
        <v>12.8125</v>
      </c>
      <c r="Q6424" s="19">
        <v>8.4190974533748282</v>
      </c>
      <c r="R6424" s="4"/>
      <c r="S6424" s="4"/>
      <c r="T6424" s="29">
        <v>153.60000000000002</v>
      </c>
      <c r="U6424" s="4"/>
      <c r="V6424" s="9"/>
      <c r="W6424" s="9"/>
      <c r="X6424" s="9"/>
      <c r="Y6424" s="9"/>
      <c r="Z6424" s="9"/>
      <c r="AA6424" s="9"/>
    </row>
    <row r="6425" spans="1:27">
      <c r="A6425" s="39">
        <v>24</v>
      </c>
      <c r="B6425" s="39">
        <v>9</v>
      </c>
      <c r="C6425" s="41">
        <v>39715</v>
      </c>
      <c r="D6425" s="17">
        <v>0.41666666666669983</v>
      </c>
      <c r="E6425" s="18">
        <v>0.21360853321500273</v>
      </c>
      <c r="F6425" s="4">
        <v>48.79834571172421</v>
      </c>
      <c r="G6425" s="4">
        <v>92.247601172894733</v>
      </c>
      <c r="H6425" s="4">
        <v>43.449255461170523</v>
      </c>
      <c r="I6425" s="19">
        <v>0.84981692750028248</v>
      </c>
      <c r="J6425" s="19">
        <v>2.4795463927500716</v>
      </c>
      <c r="K6425" s="20">
        <v>2.057347853473261</v>
      </c>
      <c r="L6425" s="20">
        <v>2.6106642333810819</v>
      </c>
      <c r="M6425" s="20">
        <v>0.5533163799078209</v>
      </c>
      <c r="N6425" s="21">
        <v>25.4375</v>
      </c>
      <c r="O6425" s="21">
        <f t="shared" si="102"/>
        <v>33.068750000000001</v>
      </c>
      <c r="P6425" s="21">
        <v>11.125</v>
      </c>
      <c r="Q6425" s="19">
        <v>8.0927801882498347</v>
      </c>
      <c r="R6425" s="4"/>
      <c r="S6425" s="4"/>
      <c r="T6425" s="29">
        <v>160.10000000000002</v>
      </c>
      <c r="U6425" s="4"/>
      <c r="V6425" s="9"/>
      <c r="W6425" s="9"/>
      <c r="X6425" s="9"/>
      <c r="Y6425" s="9"/>
      <c r="Z6425" s="9"/>
      <c r="AA6425" s="9"/>
    </row>
    <row r="6426" spans="1:27">
      <c r="A6426" s="39">
        <v>24</v>
      </c>
      <c r="B6426" s="39">
        <v>9</v>
      </c>
      <c r="C6426" s="41">
        <v>39715</v>
      </c>
      <c r="D6426" s="17">
        <v>0.45833333333330017</v>
      </c>
      <c r="E6426" s="18">
        <v>0.22612047958500292</v>
      </c>
      <c r="F6426" s="4">
        <v>59.320067514561543</v>
      </c>
      <c r="G6426" s="4">
        <v>106.64629926166894</v>
      </c>
      <c r="H6426" s="4">
        <v>47.3262317471074</v>
      </c>
      <c r="I6426" s="19">
        <v>1.487598457000495</v>
      </c>
      <c r="J6426" s="19">
        <v>2.6867494582500782</v>
      </c>
      <c r="K6426" s="20">
        <v>2.0474801018072597</v>
      </c>
      <c r="L6426" s="20">
        <v>2.6065418901528337</v>
      </c>
      <c r="M6426" s="20">
        <v>0.55906178834557418</v>
      </c>
      <c r="N6426" s="21">
        <v>26.4375</v>
      </c>
      <c r="O6426" s="21">
        <f t="shared" si="102"/>
        <v>34.368749999999999</v>
      </c>
      <c r="P6426" s="21">
        <v>13.125</v>
      </c>
      <c r="Q6426" s="19">
        <v>7.9622556556248352</v>
      </c>
      <c r="R6426" s="4"/>
      <c r="S6426" s="4"/>
      <c r="T6426" s="29">
        <v>165.67500000000001</v>
      </c>
      <c r="U6426" s="4"/>
      <c r="V6426" s="9"/>
      <c r="W6426" s="9"/>
      <c r="X6426" s="9"/>
      <c r="Y6426" s="9"/>
      <c r="Z6426" s="9"/>
      <c r="AA6426" s="9"/>
    </row>
    <row r="6427" spans="1:27">
      <c r="A6427" s="39">
        <v>24</v>
      </c>
      <c r="B6427" s="39">
        <v>9</v>
      </c>
      <c r="C6427" s="41">
        <v>39715</v>
      </c>
      <c r="D6427" s="17">
        <v>0.5</v>
      </c>
      <c r="E6427" s="18">
        <v>0.2361544832850031</v>
      </c>
      <c r="F6427" s="4">
        <v>52.250430420311645</v>
      </c>
      <c r="G6427" s="4">
        <v>98.251875282381931</v>
      </c>
      <c r="H6427" s="4">
        <v>46.001444862070301</v>
      </c>
      <c r="I6427" s="19">
        <v>0.92109557812530674</v>
      </c>
      <c r="J6427" s="19">
        <v>2.4805614180000726</v>
      </c>
      <c r="K6427" s="20">
        <v>2.0431098458510086</v>
      </c>
      <c r="L6427" s="20">
        <v>2.6023925890670858</v>
      </c>
      <c r="M6427" s="20">
        <v>0.55928274321607707</v>
      </c>
      <c r="N6427" s="21">
        <v>26.75</v>
      </c>
      <c r="O6427" s="21">
        <f t="shared" ref="O6427:O6490" si="103">N6427*1.3</f>
        <v>34.774999999999999</v>
      </c>
      <c r="P6427" s="21">
        <v>13.375</v>
      </c>
      <c r="Q6427" s="19">
        <v>11.225481170312266</v>
      </c>
      <c r="R6427" s="4"/>
      <c r="S6427" s="4"/>
      <c r="T6427" s="29">
        <v>155.125</v>
      </c>
      <c r="U6427" s="4"/>
      <c r="V6427" s="9"/>
      <c r="W6427" s="9"/>
      <c r="X6427" s="9"/>
      <c r="Y6427" s="9"/>
      <c r="Z6427" s="9"/>
      <c r="AA6427" s="9"/>
    </row>
    <row r="6428" spans="1:27">
      <c r="A6428" s="39">
        <v>24</v>
      </c>
      <c r="B6428" s="39">
        <v>9</v>
      </c>
      <c r="C6428" s="41">
        <v>39715</v>
      </c>
      <c r="D6428" s="17">
        <v>0.54166666666669983</v>
      </c>
      <c r="E6428" s="18">
        <v>0.22878778324500301</v>
      </c>
      <c r="F6428" s="4">
        <v>45.720460558211755</v>
      </c>
      <c r="G6428" s="4">
        <v>93.445434966644754</v>
      </c>
      <c r="H6428" s="4">
        <v>47.724974408432992</v>
      </c>
      <c r="I6428" s="19">
        <v>0.70869316075023614</v>
      </c>
      <c r="J6428" s="19">
        <v>2.8256284942500827</v>
      </c>
      <c r="K6428" s="20">
        <v>2.0442431911685084</v>
      </c>
      <c r="L6428" s="20">
        <v>2.6069773504033362</v>
      </c>
      <c r="M6428" s="20">
        <v>0.56273415923482784</v>
      </c>
      <c r="N6428" s="21">
        <v>26</v>
      </c>
      <c r="O6428" s="21">
        <f t="shared" si="103"/>
        <v>33.800000000000004</v>
      </c>
      <c r="P6428" s="21">
        <v>12.4375</v>
      </c>
      <c r="Q6428" s="19">
        <v>13.966594776124708</v>
      </c>
      <c r="R6428" s="4"/>
      <c r="S6428" s="4"/>
      <c r="T6428" s="29">
        <v>158.47499999999999</v>
      </c>
      <c r="U6428" s="4"/>
      <c r="V6428" s="9"/>
      <c r="W6428" s="9"/>
      <c r="X6428" s="9"/>
      <c r="Y6428" s="9"/>
      <c r="Z6428" s="9"/>
      <c r="AA6428" s="9"/>
    </row>
    <row r="6429" spans="1:27">
      <c r="A6429" s="39">
        <v>24</v>
      </c>
      <c r="B6429" s="39">
        <v>9</v>
      </c>
      <c r="C6429" s="41">
        <v>39715</v>
      </c>
      <c r="D6429" s="17">
        <v>0.58333333333330017</v>
      </c>
      <c r="E6429" s="18">
        <v>0.23634459570750313</v>
      </c>
      <c r="F6429" s="4">
        <v>44.375039315536768</v>
      </c>
      <c r="G6429" s="4">
        <v>94.583659494444703</v>
      </c>
      <c r="H6429" s="4">
        <v>50.208620178907928</v>
      </c>
      <c r="I6429" s="19">
        <v>0.99244763262533109</v>
      </c>
      <c r="J6429" s="19">
        <v>2.6883326205000788</v>
      </c>
      <c r="K6429" s="20">
        <v>2.0343472012690067</v>
      </c>
      <c r="L6429" s="20">
        <v>2.6027760591638378</v>
      </c>
      <c r="M6429" s="20">
        <v>0.56842885789483111</v>
      </c>
      <c r="N6429" s="21">
        <v>26.8125</v>
      </c>
      <c r="O6429" s="21">
        <f t="shared" si="103"/>
        <v>34.856250000000003</v>
      </c>
      <c r="P6429" s="21">
        <v>13.8125</v>
      </c>
      <c r="Q6429" s="19">
        <v>13.313956944624717</v>
      </c>
      <c r="R6429" s="4"/>
      <c r="S6429" s="4"/>
      <c r="T6429" s="29">
        <v>164.4</v>
      </c>
      <c r="U6429" s="4"/>
      <c r="V6429" s="9"/>
      <c r="W6429" s="9"/>
      <c r="X6429" s="9"/>
      <c r="Y6429" s="9"/>
      <c r="Z6429" s="9"/>
      <c r="AA6429" s="9"/>
    </row>
    <row r="6430" spans="1:27">
      <c r="A6430" s="39">
        <v>24</v>
      </c>
      <c r="B6430" s="39">
        <v>9</v>
      </c>
      <c r="C6430" s="41">
        <v>39715</v>
      </c>
      <c r="D6430" s="17">
        <v>0.625</v>
      </c>
      <c r="E6430" s="18">
        <v>0.23644052859000317</v>
      </c>
      <c r="F6430" s="4">
        <v>46.716364932524222</v>
      </c>
      <c r="G6430" s="4">
        <v>98.212070083819526</v>
      </c>
      <c r="H6430" s="4">
        <v>51.495705151295297</v>
      </c>
      <c r="I6430" s="19">
        <v>0.85086185325028407</v>
      </c>
      <c r="J6430" s="19">
        <v>2.7578587447500809</v>
      </c>
      <c r="K6430" s="20">
        <v>2.0409917798152568</v>
      </c>
      <c r="L6430" s="20">
        <v>2.6117451817623376</v>
      </c>
      <c r="M6430" s="20">
        <v>0.57075340194708069</v>
      </c>
      <c r="N6430" s="21">
        <v>27.0625</v>
      </c>
      <c r="O6430" s="21">
        <f t="shared" si="103"/>
        <v>35.181249999999999</v>
      </c>
      <c r="P6430" s="21">
        <v>12.0625</v>
      </c>
      <c r="Q6430" s="19">
        <v>13.248699421687217</v>
      </c>
      <c r="R6430" s="4"/>
      <c r="S6430" s="4"/>
      <c r="T6430" s="29">
        <v>163.64999999999998</v>
      </c>
      <c r="U6430" s="4"/>
      <c r="V6430" s="9"/>
      <c r="W6430" s="9"/>
      <c r="X6430" s="9"/>
      <c r="Y6430" s="9"/>
      <c r="Z6430" s="9"/>
      <c r="AA6430" s="9"/>
    </row>
    <row r="6431" spans="1:27">
      <c r="A6431" s="39">
        <v>24</v>
      </c>
      <c r="B6431" s="39">
        <v>9</v>
      </c>
      <c r="C6431" s="41">
        <v>39715</v>
      </c>
      <c r="D6431" s="17">
        <v>0.66666666666669983</v>
      </c>
      <c r="E6431" s="18">
        <v>0.28882248265500393</v>
      </c>
      <c r="F6431" s="4">
        <v>47.4182319805617</v>
      </c>
      <c r="G6431" s="4">
        <v>101.97993035208182</v>
      </c>
      <c r="H6431" s="4">
        <v>54.561698371520137</v>
      </c>
      <c r="I6431" s="19">
        <v>1.0638126407503556</v>
      </c>
      <c r="J6431" s="19">
        <v>2.2756516860000668</v>
      </c>
      <c r="K6431" s="20">
        <v>2.0476409375345073</v>
      </c>
      <c r="L6431" s="20">
        <v>2.6295388681615863</v>
      </c>
      <c r="M6431" s="20">
        <v>0.58189793062707884</v>
      </c>
      <c r="N6431" s="21">
        <v>32.8125</v>
      </c>
      <c r="O6431" s="21">
        <f t="shared" si="103"/>
        <v>42.65625</v>
      </c>
      <c r="P6431" s="21">
        <v>14.0625</v>
      </c>
      <c r="Q6431" s="19">
        <v>10.63812390968727</v>
      </c>
      <c r="R6431" s="4"/>
      <c r="S6431" s="4"/>
      <c r="T6431" s="29">
        <v>167.72500000000002</v>
      </c>
      <c r="U6431" s="4"/>
      <c r="V6431" s="9"/>
      <c r="W6431" s="9"/>
      <c r="X6431" s="9"/>
      <c r="Y6431" s="9"/>
      <c r="Z6431" s="9"/>
      <c r="AA6431" s="9"/>
    </row>
    <row r="6432" spans="1:27">
      <c r="A6432" s="39">
        <v>24</v>
      </c>
      <c r="B6432" s="39">
        <v>9</v>
      </c>
      <c r="C6432" s="41">
        <v>39715</v>
      </c>
      <c r="D6432" s="17">
        <v>0.70833333333330017</v>
      </c>
      <c r="E6432" s="18">
        <v>0.31883206755750437</v>
      </c>
      <c r="F6432" s="4">
        <v>38.826546349249341</v>
      </c>
      <c r="G6432" s="4">
        <v>89.280596574907563</v>
      </c>
      <c r="H6432" s="4">
        <v>50.454050225658214</v>
      </c>
      <c r="I6432" s="19">
        <v>0.85127636925028471</v>
      </c>
      <c r="J6432" s="19">
        <v>2.0002354470000592</v>
      </c>
      <c r="K6432" s="20">
        <v>2.048774282852007</v>
      </c>
      <c r="L6432" s="20">
        <v>2.6385503531075862</v>
      </c>
      <c r="M6432" s="20">
        <v>0.58977607025557899</v>
      </c>
      <c r="N6432" s="21">
        <v>27.3125</v>
      </c>
      <c r="O6432" s="21">
        <f t="shared" si="103"/>
        <v>35.506250000000001</v>
      </c>
      <c r="P6432" s="21">
        <v>14.8125</v>
      </c>
      <c r="Q6432" s="19">
        <v>9.7896894449997891</v>
      </c>
      <c r="R6432" s="4"/>
      <c r="S6432" s="4"/>
      <c r="T6432" s="29">
        <v>167.9</v>
      </c>
      <c r="U6432" s="4"/>
      <c r="V6432" s="9"/>
      <c r="W6432" s="9"/>
      <c r="X6432" s="9"/>
      <c r="Y6432" s="9"/>
      <c r="Z6432" s="9"/>
      <c r="AA6432" s="9"/>
    </row>
    <row r="6433" spans="1:27">
      <c r="A6433" s="39">
        <v>24</v>
      </c>
      <c r="B6433" s="39">
        <v>9</v>
      </c>
      <c r="C6433" s="41">
        <v>39715</v>
      </c>
      <c r="D6433" s="17">
        <v>0.75</v>
      </c>
      <c r="E6433" s="18">
        <v>0.37377762759750499</v>
      </c>
      <c r="F6433" s="4">
        <v>55.117632680161563</v>
      </c>
      <c r="G6433" s="4">
        <v>110.6329879793814</v>
      </c>
      <c r="H6433" s="4">
        <v>55.515355299219841</v>
      </c>
      <c r="I6433" s="19">
        <v>1.13530718512538</v>
      </c>
      <c r="J6433" s="19">
        <v>2.5525194457500757</v>
      </c>
      <c r="K6433" s="20">
        <v>2.099637707267763</v>
      </c>
      <c r="L6433" s="20">
        <v>2.7050399247753267</v>
      </c>
      <c r="M6433" s="20">
        <v>0.60540221750756362</v>
      </c>
      <c r="N6433" s="21">
        <v>26.625</v>
      </c>
      <c r="O6433" s="21">
        <f t="shared" si="103"/>
        <v>34.612500000000004</v>
      </c>
      <c r="P6433" s="21">
        <v>14.3125</v>
      </c>
      <c r="Q6433" s="19">
        <v>4.2422011224999068</v>
      </c>
      <c r="R6433" s="4"/>
      <c r="S6433" s="4"/>
      <c r="T6433" s="29">
        <v>159.39999999999998</v>
      </c>
      <c r="U6433" s="4"/>
      <c r="V6433" s="9"/>
      <c r="W6433" s="9"/>
      <c r="X6433" s="9"/>
      <c r="Y6433" s="9"/>
      <c r="Z6433" s="9"/>
      <c r="AA6433" s="9"/>
    </row>
    <row r="6434" spans="1:27">
      <c r="A6434" s="39">
        <v>24</v>
      </c>
      <c r="B6434" s="39">
        <v>9</v>
      </c>
      <c r="C6434" s="41">
        <v>39715</v>
      </c>
      <c r="D6434" s="17">
        <v>0.79166666666669983</v>
      </c>
      <c r="E6434" s="18">
        <v>0.3689387152500051</v>
      </c>
      <c r="F6434" s="4">
        <v>50.624873407374139</v>
      </c>
      <c r="G6434" s="4">
        <v>99.034124658782062</v>
      </c>
      <c r="H6434" s="4">
        <v>48.409251251407937</v>
      </c>
      <c r="I6434" s="19">
        <v>1.0646071297503568</v>
      </c>
      <c r="J6434" s="19">
        <v>2.4840187395000739</v>
      </c>
      <c r="K6434" s="20">
        <v>2.1173810718215149</v>
      </c>
      <c r="L6434" s="20">
        <v>2.7141727200800765</v>
      </c>
      <c r="M6434" s="20">
        <v>0.59679164825856179</v>
      </c>
      <c r="N6434" s="21">
        <v>26.1875</v>
      </c>
      <c r="O6434" s="21">
        <f t="shared" si="103"/>
        <v>34.043750000000003</v>
      </c>
      <c r="P6434" s="21">
        <v>15.375</v>
      </c>
      <c r="Q6434" s="19">
        <v>4.5685270143123997</v>
      </c>
      <c r="R6434" s="4"/>
      <c r="S6434" s="4"/>
      <c r="T6434" s="29">
        <v>158.22499999999999</v>
      </c>
      <c r="U6434" s="4"/>
      <c r="V6434" s="9"/>
      <c r="W6434" s="9"/>
      <c r="X6434" s="9"/>
      <c r="Y6434" s="9"/>
      <c r="Z6434" s="9"/>
      <c r="AA6434" s="9"/>
    </row>
    <row r="6435" spans="1:27">
      <c r="A6435" s="39">
        <v>24</v>
      </c>
      <c r="B6435" s="39">
        <v>9</v>
      </c>
      <c r="C6435" s="41">
        <v>39715</v>
      </c>
      <c r="D6435" s="17">
        <v>0.83333333333330017</v>
      </c>
      <c r="E6435" s="18">
        <v>0.36161083922250503</v>
      </c>
      <c r="F6435" s="4">
        <v>36.411365894174374</v>
      </c>
      <c r="G6435" s="4">
        <v>77.869305836920745</v>
      </c>
      <c r="H6435" s="4">
        <v>41.457939942746378</v>
      </c>
      <c r="I6435" s="19">
        <v>0.7099151193752381</v>
      </c>
      <c r="J6435" s="19">
        <v>1.7944007602500536</v>
      </c>
      <c r="K6435" s="20">
        <v>2.1406730661835174</v>
      </c>
      <c r="L6435" s="20">
        <v>2.7277611224133258</v>
      </c>
      <c r="M6435" s="20">
        <v>0.5870880562298082</v>
      </c>
      <c r="N6435" s="21">
        <v>24.375</v>
      </c>
      <c r="O6435" s="21">
        <f t="shared" si="103"/>
        <v>31.6875</v>
      </c>
      <c r="P6435" s="21">
        <v>13.5625</v>
      </c>
      <c r="Q6435" s="19">
        <v>4.3074701650624041</v>
      </c>
      <c r="R6435" s="4"/>
      <c r="S6435" s="4"/>
      <c r="T6435" s="29">
        <v>155.67500000000001</v>
      </c>
      <c r="U6435" s="4"/>
      <c r="V6435" s="9"/>
      <c r="W6435" s="9"/>
      <c r="X6435" s="9"/>
      <c r="Y6435" s="9"/>
      <c r="Z6435" s="9"/>
      <c r="AA6435" s="9"/>
    </row>
    <row r="6436" spans="1:27">
      <c r="A6436" s="39">
        <v>24</v>
      </c>
      <c r="B6436" s="39">
        <v>9</v>
      </c>
      <c r="C6436" s="41">
        <v>39715</v>
      </c>
      <c r="D6436" s="17">
        <v>0.875</v>
      </c>
      <c r="E6436" s="18">
        <v>0.30686591166000438</v>
      </c>
      <c r="F6436" s="4">
        <v>26.429052920887045</v>
      </c>
      <c r="G6436" s="4">
        <v>64.034063237871521</v>
      </c>
      <c r="H6436" s="4">
        <v>37.605010316984476</v>
      </c>
      <c r="I6436" s="19">
        <v>0.42603974700014297</v>
      </c>
      <c r="J6436" s="19">
        <v>1.0354229407500311</v>
      </c>
      <c r="K6436" s="20">
        <v>2.1529265669825186</v>
      </c>
      <c r="L6436" s="20">
        <v>2.7413918870940748</v>
      </c>
      <c r="M6436" s="20">
        <v>0.58846532011155628</v>
      </c>
      <c r="N6436" s="21">
        <v>23.9375</v>
      </c>
      <c r="O6436" s="21">
        <f t="shared" si="103"/>
        <v>31.118750000000002</v>
      </c>
      <c r="P6436" s="21">
        <v>10.625</v>
      </c>
      <c r="Q6436" s="19">
        <v>6.2001500880623617</v>
      </c>
      <c r="R6436" s="4"/>
      <c r="S6436" s="4"/>
      <c r="T6436" s="29">
        <v>161.02499999999998</v>
      </c>
      <c r="U6436" s="4"/>
      <c r="V6436" s="9"/>
      <c r="W6436" s="9"/>
      <c r="X6436" s="9"/>
      <c r="Y6436" s="9"/>
      <c r="Z6436" s="9"/>
      <c r="AA6436" s="9"/>
    </row>
    <row r="6437" spans="1:27">
      <c r="A6437" s="39">
        <v>24</v>
      </c>
      <c r="B6437" s="39">
        <v>9</v>
      </c>
      <c r="C6437" s="41">
        <v>39715</v>
      </c>
      <c r="D6437" s="17">
        <v>0.91666666666669983</v>
      </c>
      <c r="E6437" s="18">
        <v>0.28951805867250413</v>
      </c>
      <c r="F6437" s="4">
        <v>23.152576251987096</v>
      </c>
      <c r="G6437" s="4">
        <v>61.005237759021696</v>
      </c>
      <c r="H6437" s="4">
        <v>37.852661507034604</v>
      </c>
      <c r="I6437" s="19">
        <v>0.35512811575011932</v>
      </c>
      <c r="J6437" s="19">
        <v>1.1046857820000331</v>
      </c>
      <c r="K6437" s="20">
        <v>2.1651876997365198</v>
      </c>
      <c r="L6437" s="20">
        <v>2.7550419073873238</v>
      </c>
      <c r="M6437" s="20">
        <v>0.58985420765080421</v>
      </c>
      <c r="N6437" s="21">
        <v>22.1875</v>
      </c>
      <c r="O6437" s="21">
        <f t="shared" si="103"/>
        <v>28.84375</v>
      </c>
      <c r="P6437" s="21">
        <v>11.625</v>
      </c>
      <c r="Q6437" s="19">
        <v>8.4191559810623104</v>
      </c>
      <c r="R6437" s="4"/>
      <c r="S6437" s="4"/>
      <c r="T6437" s="29">
        <v>167.47499999999999</v>
      </c>
      <c r="U6437" s="4"/>
      <c r="V6437" s="9"/>
      <c r="W6437" s="9"/>
      <c r="X6437" s="9"/>
      <c r="Y6437" s="9"/>
      <c r="Z6437" s="9"/>
      <c r="AA6437" s="9"/>
    </row>
    <row r="6438" spans="1:27">
      <c r="A6438" s="39">
        <v>24</v>
      </c>
      <c r="B6438" s="39">
        <v>9</v>
      </c>
      <c r="C6438" s="41">
        <v>39715</v>
      </c>
      <c r="D6438" s="17">
        <v>0.95833333333330017</v>
      </c>
      <c r="E6438" s="18">
        <v>0.26466499158750378</v>
      </c>
      <c r="F6438" s="4">
        <v>20.284058506149645</v>
      </c>
      <c r="G6438" s="4">
        <v>55.061736528909535</v>
      </c>
      <c r="H6438" s="4">
        <v>34.777678022759893</v>
      </c>
      <c r="I6438" s="19">
        <v>0.14207801712504775</v>
      </c>
      <c r="J6438" s="19">
        <v>0.27621648075000832</v>
      </c>
      <c r="K6438" s="20">
        <v>2.1663843902805198</v>
      </c>
      <c r="L6438" s="20">
        <v>2.7553616922588255</v>
      </c>
      <c r="M6438" s="20">
        <v>0.58897730197830589</v>
      </c>
      <c r="N6438" s="21">
        <v>22.9375</v>
      </c>
      <c r="O6438" s="21">
        <f t="shared" si="103"/>
        <v>29.818750000000001</v>
      </c>
      <c r="P6438" s="21">
        <v>11.9375</v>
      </c>
      <c r="Q6438" s="19">
        <v>9.985515459312273</v>
      </c>
      <c r="R6438" s="4"/>
      <c r="S6438" s="4"/>
      <c r="T6438" s="29">
        <v>158.64999999999998</v>
      </c>
      <c r="U6438" s="4"/>
      <c r="V6438" s="9"/>
      <c r="W6438" s="9"/>
      <c r="X6438" s="9"/>
      <c r="Y6438" s="9"/>
      <c r="Z6438" s="9"/>
      <c r="AA6438" s="9"/>
    </row>
    <row r="6439" spans="1:27">
      <c r="A6439" s="39">
        <v>25</v>
      </c>
      <c r="B6439" s="39">
        <v>9</v>
      </c>
      <c r="C6439" s="41">
        <v>39716</v>
      </c>
      <c r="D6439" s="17">
        <v>0</v>
      </c>
      <c r="E6439" s="18">
        <v>0.14737260557250212</v>
      </c>
      <c r="F6439" s="4">
        <v>13.025591772512271</v>
      </c>
      <c r="G6439" s="4">
        <v>40.512044794397838</v>
      </c>
      <c r="H6439" s="4">
        <v>27.486453021885563</v>
      </c>
      <c r="I6439" s="19">
        <v>7.1062756875023919E-2</v>
      </c>
      <c r="J6439" s="19">
        <v>0.13814115075000416</v>
      </c>
      <c r="K6439" s="20">
        <v>2.217469141391275</v>
      </c>
      <c r="L6439" s="20">
        <v>2.8137083488083174</v>
      </c>
      <c r="M6439" s="20">
        <v>0.59623920741704206</v>
      </c>
      <c r="N6439" s="21">
        <v>23.0625</v>
      </c>
      <c r="O6439" s="21">
        <f t="shared" si="103"/>
        <v>29.981249999999999</v>
      </c>
      <c r="P6439" s="21">
        <v>12.25</v>
      </c>
      <c r="Q6439" s="19">
        <v>14.42353061606217</v>
      </c>
      <c r="R6439" s="4"/>
      <c r="S6439" s="4"/>
      <c r="T6439" s="29">
        <v>158.75</v>
      </c>
      <c r="U6439" s="4"/>
      <c r="V6439" s="9"/>
      <c r="W6439" s="9"/>
      <c r="X6439" s="9"/>
      <c r="Y6439" s="9"/>
      <c r="Z6439" s="9"/>
      <c r="AA6439" s="9"/>
    </row>
    <row r="6440" spans="1:27">
      <c r="A6440" s="39">
        <v>25</v>
      </c>
      <c r="B6440" s="39">
        <v>9</v>
      </c>
      <c r="C6440" s="41">
        <v>39716</v>
      </c>
      <c r="D6440" s="17">
        <v>4.1666666666699825E-2</v>
      </c>
      <c r="E6440" s="18">
        <v>0.15742890177000229</v>
      </c>
      <c r="F6440" s="4">
        <v>21.810715222912112</v>
      </c>
      <c r="G6440" s="4">
        <v>53.711353361859643</v>
      </c>
      <c r="H6440" s="4">
        <v>31.900638138947524</v>
      </c>
      <c r="I6440" s="19">
        <v>0.28431579562509579</v>
      </c>
      <c r="J6440" s="19">
        <v>0.82903397400002499</v>
      </c>
      <c r="K6440" s="20">
        <v>2.1077542914102612</v>
      </c>
      <c r="L6440" s="20">
        <v>2.7111833153868341</v>
      </c>
      <c r="M6440" s="20">
        <v>0.60342902397657328</v>
      </c>
      <c r="N6440" s="21">
        <v>24.1875</v>
      </c>
      <c r="O6440" s="21">
        <f t="shared" si="103"/>
        <v>31.443750000000001</v>
      </c>
      <c r="P6440" s="21">
        <v>13.625</v>
      </c>
      <c r="Q6440" s="19">
        <v>4.3727469655623992</v>
      </c>
      <c r="R6440" s="4"/>
      <c r="S6440" s="4"/>
      <c r="T6440" s="29">
        <v>171.67500000000001</v>
      </c>
      <c r="U6440" s="4"/>
      <c r="V6440" s="9"/>
      <c r="W6440" s="9"/>
      <c r="X6440" s="9"/>
      <c r="Y6440" s="9"/>
      <c r="Z6440" s="9"/>
      <c r="AA6440" s="9"/>
    </row>
    <row r="6441" spans="1:27">
      <c r="A6441" s="39">
        <v>25</v>
      </c>
      <c r="B6441" s="39">
        <v>9</v>
      </c>
      <c r="C6441" s="41">
        <v>39716</v>
      </c>
      <c r="D6441" s="17">
        <v>8.3333333333300175E-2</v>
      </c>
      <c r="E6441" s="18">
        <v>0.19499129149500283</v>
      </c>
      <c r="F6441" s="4">
        <v>32.797761326011916</v>
      </c>
      <c r="G6441" s="4">
        <v>67.47325334967141</v>
      </c>
      <c r="H6441" s="4">
        <v>34.675492023659508</v>
      </c>
      <c r="I6441" s="19">
        <v>0.63986274525021569</v>
      </c>
      <c r="J6441" s="19">
        <v>1.3128588375000398</v>
      </c>
      <c r="K6441" s="20">
        <v>2.1366658927620144</v>
      </c>
      <c r="L6441" s="20">
        <v>2.7517133205060791</v>
      </c>
      <c r="M6441" s="20">
        <v>0.61504742774406485</v>
      </c>
      <c r="N6441" s="21">
        <v>22.5625</v>
      </c>
      <c r="O6441" s="21">
        <f t="shared" si="103"/>
        <v>29.331250000000001</v>
      </c>
      <c r="P6441" s="21">
        <v>12.4375</v>
      </c>
      <c r="Q6441" s="19">
        <v>4.4380139057498971</v>
      </c>
      <c r="R6441" s="4"/>
      <c r="S6441" s="4"/>
      <c r="T6441" s="29">
        <v>144.85</v>
      </c>
      <c r="U6441" s="4"/>
      <c r="V6441" s="9"/>
      <c r="W6441" s="9"/>
      <c r="X6441" s="9"/>
      <c r="Y6441" s="9"/>
      <c r="Z6441" s="9"/>
      <c r="AA6441" s="9"/>
    </row>
    <row r="6442" spans="1:27">
      <c r="A6442" s="39">
        <v>25</v>
      </c>
      <c r="B6442" s="39">
        <v>9</v>
      </c>
      <c r="C6442" s="41">
        <v>39716</v>
      </c>
      <c r="D6442" s="17">
        <v>0.125</v>
      </c>
      <c r="E6442" s="18">
        <v>0.1950654328350028</v>
      </c>
      <c r="F6442" s="4">
        <v>48.600057025574131</v>
      </c>
      <c r="G6442" s="4">
        <v>84.85616749300803</v>
      </c>
      <c r="H6442" s="4">
        <v>36.256110467433899</v>
      </c>
      <c r="I6442" s="19">
        <v>0.99558240987533608</v>
      </c>
      <c r="J6442" s="19">
        <v>1.9351608840000587</v>
      </c>
      <c r="K6442" s="20">
        <v>2.1100835640762603</v>
      </c>
      <c r="L6442" s="20">
        <v>2.725035661315335</v>
      </c>
      <c r="M6442" s="20">
        <v>0.61495209723907407</v>
      </c>
      <c r="N6442" s="21">
        <v>20.5</v>
      </c>
      <c r="O6442" s="21">
        <f t="shared" si="103"/>
        <v>26.650000000000002</v>
      </c>
      <c r="P6442" s="21">
        <v>13.6875</v>
      </c>
      <c r="Q6442" s="19">
        <v>3.1327173058749267</v>
      </c>
      <c r="R6442" s="4"/>
      <c r="S6442" s="4"/>
      <c r="T6442" s="29">
        <v>145.75</v>
      </c>
      <c r="U6442" s="4"/>
      <c r="V6442" s="9"/>
      <c r="W6442" s="9"/>
      <c r="X6442" s="9"/>
      <c r="Y6442" s="9"/>
      <c r="Z6442" s="9"/>
      <c r="AA6442" s="9"/>
    </row>
    <row r="6443" spans="1:27">
      <c r="A6443" s="39">
        <v>25</v>
      </c>
      <c r="B6443" s="39">
        <v>9</v>
      </c>
      <c r="C6443" s="41">
        <v>39716</v>
      </c>
      <c r="D6443" s="17">
        <v>0.16666666666669983</v>
      </c>
      <c r="E6443" s="18">
        <v>0.20515454158500296</v>
      </c>
      <c r="F6443" s="4">
        <v>67.709306545136272</v>
      </c>
      <c r="G6443" s="4">
        <v>106.97198348511938</v>
      </c>
      <c r="H6443" s="4">
        <v>39.262676939983095</v>
      </c>
      <c r="I6443" s="19">
        <v>1.4225807251254805</v>
      </c>
      <c r="J6443" s="19">
        <v>2.7650054925000838</v>
      </c>
      <c r="K6443" s="20">
        <v>2.2223635141327742</v>
      </c>
      <c r="L6443" s="20">
        <v>2.8376467845643187</v>
      </c>
      <c r="M6443" s="20">
        <v>0.61528327043154496</v>
      </c>
      <c r="N6443" s="21">
        <v>19.75</v>
      </c>
      <c r="O6443" s="21">
        <f t="shared" si="103"/>
        <v>25.675000000000001</v>
      </c>
      <c r="P6443" s="21">
        <v>13.8125</v>
      </c>
      <c r="Q6443" s="19">
        <v>1.9579494346874537</v>
      </c>
      <c r="R6443" s="4"/>
      <c r="S6443" s="4"/>
      <c r="T6443" s="29">
        <v>142.67500000000001</v>
      </c>
      <c r="U6443" s="4"/>
      <c r="V6443" s="9"/>
      <c r="W6443" s="9"/>
      <c r="X6443" s="9"/>
      <c r="Y6443" s="9"/>
      <c r="Z6443" s="9"/>
      <c r="AA6443" s="9"/>
    </row>
    <row r="6444" spans="1:27">
      <c r="A6444" s="39">
        <v>25</v>
      </c>
      <c r="B6444" s="39">
        <v>9</v>
      </c>
      <c r="C6444" s="41">
        <v>39716</v>
      </c>
      <c r="D6444" s="17">
        <v>0.20833333333330017</v>
      </c>
      <c r="E6444" s="18">
        <v>0.22275487589250326</v>
      </c>
      <c r="F6444" s="4">
        <v>55.372288442461496</v>
      </c>
      <c r="G6444" s="4">
        <v>93.249865251332622</v>
      </c>
      <c r="H6444" s="4">
        <v>37.877576808871126</v>
      </c>
      <c r="I6444" s="19">
        <v>0.85375051162528848</v>
      </c>
      <c r="J6444" s="19">
        <v>1.3827660292500421</v>
      </c>
      <c r="K6444" s="20">
        <v>2.3014020562427833</v>
      </c>
      <c r="L6444" s="20">
        <v>2.9190667330525577</v>
      </c>
      <c r="M6444" s="20">
        <v>0.61766467680977422</v>
      </c>
      <c r="N6444" s="21">
        <v>21.75</v>
      </c>
      <c r="O6444" s="21">
        <f t="shared" si="103"/>
        <v>28.275000000000002</v>
      </c>
      <c r="P6444" s="21">
        <v>15.875</v>
      </c>
      <c r="Q6444" s="19">
        <v>2.4148056276249426</v>
      </c>
      <c r="R6444" s="4"/>
      <c r="S6444" s="4"/>
      <c r="T6444" s="29">
        <v>157.5</v>
      </c>
      <c r="U6444" s="4"/>
      <c r="V6444" s="9"/>
      <c r="W6444" s="9"/>
      <c r="X6444" s="9"/>
      <c r="Y6444" s="9"/>
      <c r="Z6444" s="9"/>
      <c r="AA6444" s="9"/>
    </row>
    <row r="6445" spans="1:27">
      <c r="A6445" s="39">
        <v>25</v>
      </c>
      <c r="B6445" s="39">
        <v>9</v>
      </c>
      <c r="C6445" s="41">
        <v>39716</v>
      </c>
      <c r="D6445" s="17">
        <v>0.25</v>
      </c>
      <c r="E6445" s="18">
        <v>0.478237737757507</v>
      </c>
      <c r="F6445" s="4">
        <v>136.9058542932475</v>
      </c>
      <c r="G6445" s="4">
        <v>191.14735406190255</v>
      </c>
      <c r="H6445" s="4">
        <v>54.241499768655039</v>
      </c>
      <c r="I6445" s="19">
        <v>3.3447251428761318</v>
      </c>
      <c r="J6445" s="19">
        <v>5.6014355182501712</v>
      </c>
      <c r="K6445" s="20">
        <v>2.2748433866175297</v>
      </c>
      <c r="L6445" s="20">
        <v>2.9330402476358071</v>
      </c>
      <c r="M6445" s="20">
        <v>0.65819686101827712</v>
      </c>
      <c r="N6445" s="21">
        <v>29.8125</v>
      </c>
      <c r="O6445" s="21">
        <f t="shared" si="103"/>
        <v>38.756250000000001</v>
      </c>
      <c r="P6445" s="21">
        <v>22.25</v>
      </c>
      <c r="Q6445" s="19">
        <v>1.7621563807499576</v>
      </c>
      <c r="R6445" s="4"/>
      <c r="S6445" s="4"/>
      <c r="T6445" s="29">
        <v>175.4</v>
      </c>
      <c r="U6445" s="4"/>
      <c r="V6445" s="9"/>
      <c r="W6445" s="9"/>
      <c r="X6445" s="9"/>
      <c r="Y6445" s="9"/>
      <c r="Z6445" s="9"/>
      <c r="AA6445" s="9"/>
    </row>
    <row r="6446" spans="1:27">
      <c r="A6446" s="39">
        <v>25</v>
      </c>
      <c r="B6446" s="39">
        <v>9</v>
      </c>
      <c r="C6446" s="41">
        <v>39716</v>
      </c>
      <c r="D6446" s="17">
        <v>0.29166666666669983</v>
      </c>
      <c r="E6446" s="18">
        <v>0.38325059293500574</v>
      </c>
      <c r="F6446" s="4">
        <v>96.539022429523214</v>
      </c>
      <c r="G6446" s="4">
        <v>143.79499377741757</v>
      </c>
      <c r="H6446" s="4">
        <v>47.255971347894338</v>
      </c>
      <c r="I6446" s="19">
        <v>2.1355097212507235</v>
      </c>
      <c r="J6446" s="19">
        <v>3.3201024622501021</v>
      </c>
      <c r="K6446" s="20">
        <v>2.2260085358407729</v>
      </c>
      <c r="L6446" s="20">
        <v>2.9064184297213123</v>
      </c>
      <c r="M6446" s="20">
        <v>0.68040989388053918</v>
      </c>
      <c r="N6446" s="21">
        <v>25.75</v>
      </c>
      <c r="O6446" s="21">
        <f t="shared" si="103"/>
        <v>33.475000000000001</v>
      </c>
      <c r="P6446" s="21">
        <v>17</v>
      </c>
      <c r="Q6446" s="19">
        <v>2.0884827156249495</v>
      </c>
      <c r="R6446" s="4"/>
      <c r="S6446" s="4"/>
      <c r="T6446" s="29">
        <v>170.9</v>
      </c>
      <c r="U6446" s="4"/>
      <c r="V6446" s="9"/>
      <c r="W6446" s="9"/>
      <c r="X6446" s="9"/>
      <c r="Y6446" s="9"/>
      <c r="Z6446" s="9"/>
      <c r="AA6446" s="9"/>
    </row>
    <row r="6447" spans="1:27">
      <c r="A6447" s="39">
        <v>25</v>
      </c>
      <c r="B6447" s="39">
        <v>9</v>
      </c>
      <c r="C6447" s="41">
        <v>39716</v>
      </c>
      <c r="D6447" s="17">
        <v>0.33333333333330017</v>
      </c>
      <c r="E6447" s="18">
        <v>0.42850104533250638</v>
      </c>
      <c r="F6447" s="4">
        <v>114.32149876071038</v>
      </c>
      <c r="G6447" s="4">
        <v>165.26138473476649</v>
      </c>
      <c r="H6447" s="4">
        <v>50.939885974056104</v>
      </c>
      <c r="I6447" s="19">
        <v>2.7767282792509409</v>
      </c>
      <c r="J6447" s="19">
        <v>4.842679410750149</v>
      </c>
      <c r="K6447" s="20">
        <v>2.2161010980087719</v>
      </c>
      <c r="L6447" s="20">
        <v>2.9068518227065634</v>
      </c>
      <c r="M6447" s="20">
        <v>0.69075072469779197</v>
      </c>
      <c r="N6447" s="21">
        <v>26.5625</v>
      </c>
      <c r="O6447" s="21">
        <f t="shared" si="103"/>
        <v>34.53125</v>
      </c>
      <c r="P6447" s="21">
        <v>18.875</v>
      </c>
      <c r="Q6447" s="19">
        <v>2.4148094848749411</v>
      </c>
      <c r="R6447" s="4"/>
      <c r="S6447" s="4"/>
      <c r="T6447" s="29">
        <v>159.875</v>
      </c>
      <c r="U6447" s="4"/>
      <c r="V6447" s="9"/>
      <c r="W6447" s="9"/>
      <c r="X6447" s="9"/>
      <c r="Y6447" s="9"/>
      <c r="Z6447" s="9"/>
      <c r="AA6447" s="9"/>
    </row>
    <row r="6448" spans="1:27">
      <c r="A6448" s="39">
        <v>25</v>
      </c>
      <c r="B6448" s="39">
        <v>9</v>
      </c>
      <c r="C6448" s="41">
        <v>39716</v>
      </c>
      <c r="D6448" s="17">
        <v>0.375</v>
      </c>
      <c r="E6448" s="18">
        <v>0.26071151720250396</v>
      </c>
      <c r="F6448" s="4">
        <v>45.417366144774157</v>
      </c>
      <c r="G6448" s="4">
        <v>85.719582188720608</v>
      </c>
      <c r="H6448" s="4">
        <v>40.302216043946444</v>
      </c>
      <c r="I6448" s="19">
        <v>0.85459249725028985</v>
      </c>
      <c r="J6448" s="19">
        <v>1.3146948900000406</v>
      </c>
      <c r="K6448" s="20">
        <v>2.1783146623365162</v>
      </c>
      <c r="L6448" s="20">
        <v>2.8392245277480752</v>
      </c>
      <c r="M6448" s="20">
        <v>0.66090986541155849</v>
      </c>
      <c r="N6448" s="21">
        <v>18.1875</v>
      </c>
      <c r="O6448" s="21">
        <f t="shared" si="103"/>
        <v>23.643750000000001</v>
      </c>
      <c r="P6448" s="21">
        <v>12.9375</v>
      </c>
      <c r="Q6448" s="19">
        <v>6.591780875749838</v>
      </c>
      <c r="R6448" s="4"/>
      <c r="S6448" s="4"/>
      <c r="T6448" s="29">
        <v>163.55000000000001</v>
      </c>
      <c r="U6448" s="4"/>
      <c r="V6448" s="9"/>
      <c r="W6448" s="9"/>
      <c r="X6448" s="9"/>
      <c r="Y6448" s="9"/>
      <c r="Z6448" s="9"/>
      <c r="AA6448" s="9"/>
    </row>
    <row r="6449" spans="1:27">
      <c r="A6449" s="39">
        <v>25</v>
      </c>
      <c r="B6449" s="39">
        <v>9</v>
      </c>
      <c r="C6449" s="41">
        <v>39716</v>
      </c>
      <c r="D6449" s="17">
        <v>0.41666666666669983</v>
      </c>
      <c r="E6449" s="18">
        <v>0.19812047566500302</v>
      </c>
      <c r="F6449" s="4">
        <v>22.993683485512069</v>
      </c>
      <c r="G6449" s="4">
        <v>58.047323170859542</v>
      </c>
      <c r="H6449" s="4">
        <v>35.053639685347463</v>
      </c>
      <c r="I6449" s="19">
        <v>0.35617304150012091</v>
      </c>
      <c r="J6449" s="19">
        <v>0.13841829075000428</v>
      </c>
      <c r="K6449" s="20">
        <v>2.1014787024395067</v>
      </c>
      <c r="L6449" s="20">
        <v>2.7622951297988374</v>
      </c>
      <c r="M6449" s="20">
        <v>0.66081642735933099</v>
      </c>
      <c r="N6449" s="21">
        <v>14.9375</v>
      </c>
      <c r="O6449" s="21">
        <f t="shared" si="103"/>
        <v>19.418749999999999</v>
      </c>
      <c r="P6449" s="21">
        <v>12.875</v>
      </c>
      <c r="Q6449" s="19">
        <v>15.663645465374614</v>
      </c>
      <c r="R6449" s="4"/>
      <c r="S6449" s="4"/>
      <c r="T6449" s="29">
        <v>181.375</v>
      </c>
      <c r="U6449" s="4"/>
      <c r="V6449" s="9"/>
      <c r="W6449" s="9"/>
      <c r="X6449" s="9"/>
      <c r="Y6449" s="9"/>
      <c r="Z6449" s="9"/>
      <c r="AA6449" s="9"/>
    </row>
    <row r="6450" spans="1:27">
      <c r="A6450" s="39">
        <v>25</v>
      </c>
      <c r="B6450" s="39">
        <v>9</v>
      </c>
      <c r="C6450" s="41">
        <v>39716</v>
      </c>
      <c r="D6450" s="17">
        <v>0.45833333333330017</v>
      </c>
      <c r="E6450" s="18">
        <v>0.15303959653500238</v>
      </c>
      <c r="F6450" s="4">
        <v>21.2125106845746</v>
      </c>
      <c r="G6450" s="4">
        <v>57.091475288497101</v>
      </c>
      <c r="H6450" s="4">
        <v>35.878964603922498</v>
      </c>
      <c r="I6450" s="19">
        <v>0.71250152650024212</v>
      </c>
      <c r="J6450" s="19">
        <v>0.41533455000001285</v>
      </c>
      <c r="K6450" s="20">
        <v>2.1137734157955075</v>
      </c>
      <c r="L6450" s="20">
        <v>2.7623992518103386</v>
      </c>
      <c r="M6450" s="20">
        <v>0.64862583601483115</v>
      </c>
      <c r="N6450" s="21">
        <v>15</v>
      </c>
      <c r="O6450" s="21">
        <f t="shared" si="103"/>
        <v>19.5</v>
      </c>
      <c r="P6450" s="21">
        <v>11.5</v>
      </c>
      <c r="Q6450" s="19">
        <v>18.926915529562031</v>
      </c>
      <c r="R6450" s="4"/>
      <c r="S6450" s="4"/>
      <c r="T6450" s="29">
        <v>200.42500000000001</v>
      </c>
      <c r="U6450" s="4"/>
      <c r="V6450" s="9"/>
      <c r="W6450" s="9"/>
      <c r="X6450" s="9"/>
      <c r="Y6450" s="9"/>
      <c r="Z6450" s="9"/>
      <c r="AA6450" s="9"/>
    </row>
    <row r="6451" spans="1:27">
      <c r="A6451" s="39">
        <v>25</v>
      </c>
      <c r="B6451" s="39">
        <v>9</v>
      </c>
      <c r="C6451" s="41">
        <v>39716</v>
      </c>
      <c r="D6451" s="17">
        <v>0.5</v>
      </c>
      <c r="E6451" s="18">
        <v>0.12298467520500189</v>
      </c>
      <c r="F6451" s="4">
        <v>18.603232048212149</v>
      </c>
      <c r="G6451" s="4">
        <v>54.881847597897227</v>
      </c>
      <c r="H6451" s="4">
        <v>36.278615549685078</v>
      </c>
      <c r="I6451" s="19">
        <v>0.49887283262516968</v>
      </c>
      <c r="J6451" s="19">
        <v>0.48465281925001508</v>
      </c>
      <c r="K6451" s="20">
        <v>2.1205172097567577</v>
      </c>
      <c r="L6451" s="20">
        <v>2.776211019248588</v>
      </c>
      <c r="M6451" s="20">
        <v>0.65569380949183009</v>
      </c>
      <c r="N6451" s="21">
        <v>17.0625</v>
      </c>
      <c r="O6451" s="21">
        <f t="shared" si="103"/>
        <v>22.181250000000002</v>
      </c>
      <c r="P6451" s="21">
        <v>11.5625</v>
      </c>
      <c r="Q6451" s="19">
        <v>20.819617579624477</v>
      </c>
      <c r="R6451" s="4"/>
      <c r="S6451" s="4"/>
      <c r="T6451" s="29">
        <v>185</v>
      </c>
      <c r="U6451" s="4"/>
      <c r="V6451" s="9"/>
      <c r="W6451" s="9"/>
      <c r="X6451" s="9"/>
      <c r="Y6451" s="9"/>
      <c r="Z6451" s="9"/>
      <c r="AA6451" s="9"/>
    </row>
    <row r="6452" spans="1:27">
      <c r="A6452" s="39">
        <v>25</v>
      </c>
      <c r="B6452" s="39">
        <v>9</v>
      </c>
      <c r="C6452" s="41">
        <v>39716</v>
      </c>
      <c r="D6452" s="17">
        <v>0.54166666666669983</v>
      </c>
      <c r="E6452" s="18">
        <v>0.15065508197250232</v>
      </c>
      <c r="F6452" s="4">
        <v>31.847125712211895</v>
      </c>
      <c r="G6452" s="4">
        <v>77.335561604708616</v>
      </c>
      <c r="H6452" s="4">
        <v>45.488435892496717</v>
      </c>
      <c r="I6452" s="19">
        <v>1.3544670768754612</v>
      </c>
      <c r="J6452" s="19">
        <v>1.1772916245000367</v>
      </c>
      <c r="K6452" s="20">
        <v>2.116092003724507</v>
      </c>
      <c r="L6452" s="20">
        <v>2.7671978921493401</v>
      </c>
      <c r="M6452" s="20">
        <v>0.65110588842483341</v>
      </c>
      <c r="N6452" s="21">
        <v>22.4375</v>
      </c>
      <c r="O6452" s="21">
        <f t="shared" si="103"/>
        <v>29.168749999999999</v>
      </c>
      <c r="P6452" s="21">
        <v>14</v>
      </c>
      <c r="Q6452" s="19">
        <v>13.836241786874652</v>
      </c>
      <c r="R6452" s="4"/>
      <c r="S6452" s="4"/>
      <c r="T6452" s="29">
        <v>173.22499999999999</v>
      </c>
      <c r="U6452" s="4"/>
      <c r="V6452" s="9"/>
      <c r="W6452" s="9"/>
      <c r="X6452" s="9"/>
      <c r="Y6452" s="9"/>
      <c r="Z6452" s="9"/>
      <c r="AA6452" s="9"/>
    </row>
    <row r="6453" spans="1:27">
      <c r="A6453" s="39">
        <v>25</v>
      </c>
      <c r="B6453" s="39">
        <v>9</v>
      </c>
      <c r="C6453" s="41">
        <v>39716</v>
      </c>
      <c r="D6453" s="17">
        <v>0.58333333333330017</v>
      </c>
      <c r="E6453" s="18">
        <v>0.2059766087400032</v>
      </c>
      <c r="F6453" s="4">
        <v>57.650674791773909</v>
      </c>
      <c r="G6453" s="4">
        <v>112.90428516806935</v>
      </c>
      <c r="H6453" s="4">
        <v>55.253610376295455</v>
      </c>
      <c r="I6453" s="19">
        <v>3.1373098711260683</v>
      </c>
      <c r="J6453" s="19">
        <v>2.493528105750078</v>
      </c>
      <c r="K6453" s="20">
        <v>2.1340063240702585</v>
      </c>
      <c r="L6453" s="20">
        <v>2.7901538665558379</v>
      </c>
      <c r="M6453" s="20">
        <v>0.65614754248557949</v>
      </c>
      <c r="N6453" s="21">
        <v>26.3125</v>
      </c>
      <c r="O6453" s="21">
        <f t="shared" si="103"/>
        <v>34.206250000000004</v>
      </c>
      <c r="P6453" s="21">
        <v>14.8125</v>
      </c>
      <c r="Q6453" s="19">
        <v>7.6360431617498072</v>
      </c>
      <c r="R6453" s="4"/>
      <c r="S6453" s="4"/>
      <c r="T6453" s="29">
        <v>171.67500000000001</v>
      </c>
      <c r="U6453" s="4"/>
      <c r="V6453" s="9"/>
      <c r="W6453" s="9"/>
      <c r="X6453" s="9"/>
      <c r="Y6453" s="9"/>
      <c r="Z6453" s="9"/>
      <c r="AA6453" s="9"/>
    </row>
    <row r="6454" spans="1:27">
      <c r="A6454" s="39">
        <v>25</v>
      </c>
      <c r="B6454" s="39">
        <v>9</v>
      </c>
      <c r="C6454" s="41">
        <v>39716</v>
      </c>
      <c r="D6454" s="17">
        <v>0.625</v>
      </c>
      <c r="E6454" s="18">
        <v>0.29402136240750465</v>
      </c>
      <c r="F6454" s="4">
        <v>68.575264482586192</v>
      </c>
      <c r="G6454" s="4">
        <v>125.21235520056877</v>
      </c>
      <c r="H6454" s="4">
        <v>56.637090717982588</v>
      </c>
      <c r="I6454" s="19">
        <v>2.6388731438758999</v>
      </c>
      <c r="J6454" s="19">
        <v>4.0874845522501282</v>
      </c>
      <c r="K6454" s="20">
        <v>2.0848661950935021</v>
      </c>
      <c r="L6454" s="20">
        <v>2.8132061190248363</v>
      </c>
      <c r="M6454" s="20">
        <v>0.72833992393133373</v>
      </c>
      <c r="N6454" s="21">
        <v>32.625</v>
      </c>
      <c r="O6454" s="21">
        <f t="shared" si="103"/>
        <v>42.412500000000001</v>
      </c>
      <c r="P6454" s="21">
        <v>18.5</v>
      </c>
      <c r="Q6454" s="19">
        <v>9.6592732107497525</v>
      </c>
      <c r="R6454" s="4"/>
      <c r="S6454" s="4"/>
      <c r="T6454" s="29">
        <v>167.17500000000001</v>
      </c>
      <c r="U6454" s="4"/>
      <c r="V6454" s="9"/>
      <c r="W6454" s="9"/>
      <c r="X6454" s="9"/>
      <c r="Y6454" s="9"/>
      <c r="Z6454" s="9"/>
      <c r="AA6454" s="9"/>
    </row>
    <row r="6455" spans="1:27">
      <c r="A6455" s="39">
        <v>25</v>
      </c>
      <c r="B6455" s="39">
        <v>9</v>
      </c>
      <c r="C6455" s="41">
        <v>39716</v>
      </c>
      <c r="D6455" s="17">
        <v>0.66666666666669983</v>
      </c>
      <c r="E6455" s="18">
        <v>0.34691654487000556</v>
      </c>
      <c r="F6455" s="4">
        <v>100.21095556632307</v>
      </c>
      <c r="G6455" s="4">
        <v>171.8372468989665</v>
      </c>
      <c r="H6455" s="4">
        <v>71.626291332643433</v>
      </c>
      <c r="I6455" s="19">
        <v>3.2101559103760957</v>
      </c>
      <c r="J6455" s="19">
        <v>5.5433795257501739</v>
      </c>
      <c r="K6455" s="20">
        <v>2.1307556759125079</v>
      </c>
      <c r="L6455" s="20">
        <v>2.8179295207710862</v>
      </c>
      <c r="M6455" s="20">
        <v>0.68717384485857902</v>
      </c>
      <c r="N6455" s="21">
        <v>39.5</v>
      </c>
      <c r="O6455" s="21">
        <f t="shared" si="103"/>
        <v>51.35</v>
      </c>
      <c r="P6455" s="21">
        <v>21.6875</v>
      </c>
      <c r="Q6455" s="19">
        <v>4.6991086672498792</v>
      </c>
      <c r="R6455" s="4"/>
      <c r="S6455" s="4"/>
      <c r="T6455" s="29">
        <v>154.6</v>
      </c>
      <c r="U6455" s="4"/>
      <c r="V6455" s="9"/>
      <c r="W6455" s="9"/>
      <c r="X6455" s="9"/>
      <c r="Y6455" s="9"/>
      <c r="Z6455" s="9"/>
      <c r="AA6455" s="9"/>
    </row>
    <row r="6456" spans="1:27">
      <c r="A6456" s="39">
        <v>25</v>
      </c>
      <c r="B6456" s="39">
        <v>9</v>
      </c>
      <c r="C6456" s="41">
        <v>39716</v>
      </c>
      <c r="D6456" s="17">
        <v>0.70833333333330017</v>
      </c>
      <c r="E6456" s="18">
        <v>0.40238209620000637</v>
      </c>
      <c r="F6456" s="4">
        <v>97.490540338973105</v>
      </c>
      <c r="G6456" s="4">
        <v>167.14993335041675</v>
      </c>
      <c r="H6456" s="4">
        <v>69.659393011443655</v>
      </c>
      <c r="I6456" s="19">
        <v>2.7114385212509258</v>
      </c>
      <c r="J6456" s="19">
        <v>4.8513954637501531</v>
      </c>
      <c r="K6456" s="20">
        <v>2.2494497194742715</v>
      </c>
      <c r="L6456" s="20">
        <v>2.9422496985733195</v>
      </c>
      <c r="M6456" s="20">
        <v>0.692799979099048</v>
      </c>
      <c r="N6456" s="21">
        <v>39.8125</v>
      </c>
      <c r="O6456" s="21">
        <f t="shared" si="103"/>
        <v>51.756250000000001</v>
      </c>
      <c r="P6456" s="21">
        <v>23.3125</v>
      </c>
      <c r="Q6456" s="19">
        <v>3.0674752901249205</v>
      </c>
      <c r="R6456" s="4"/>
      <c r="S6456" s="4"/>
      <c r="T6456" s="29">
        <v>144.75</v>
      </c>
      <c r="U6456" s="4"/>
      <c r="V6456" s="9"/>
      <c r="W6456" s="9"/>
      <c r="X6456" s="9"/>
      <c r="Y6456" s="9"/>
      <c r="Z6456" s="9"/>
      <c r="AA6456" s="9"/>
    </row>
    <row r="6457" spans="1:27">
      <c r="A6457" s="39">
        <v>25</v>
      </c>
      <c r="B6457" s="39">
        <v>9</v>
      </c>
      <c r="C6457" s="41">
        <v>39716</v>
      </c>
      <c r="D6457" s="17">
        <v>0.75</v>
      </c>
      <c r="E6457" s="18">
        <v>0.43525060005000693</v>
      </c>
      <c r="F6457" s="4">
        <v>86.617473255460808</v>
      </c>
      <c r="G6457" s="4">
        <v>152.55004494568001</v>
      </c>
      <c r="H6457" s="4">
        <v>65.93257169021922</v>
      </c>
      <c r="I6457" s="19">
        <v>2.2838875180007805</v>
      </c>
      <c r="J6457" s="19">
        <v>4.0205219730001271</v>
      </c>
      <c r="K6457" s="20">
        <v>2.4689570668540477</v>
      </c>
      <c r="L6457" s="20">
        <v>3.1496244846610404</v>
      </c>
      <c r="M6457" s="20">
        <v>0.6806674178069928</v>
      </c>
      <c r="N6457" s="21">
        <v>35.125</v>
      </c>
      <c r="O6457" s="21">
        <f t="shared" si="103"/>
        <v>45.662500000000001</v>
      </c>
      <c r="P6457" s="21">
        <v>21.625</v>
      </c>
      <c r="Q6457" s="19">
        <v>2.2190259089999422</v>
      </c>
      <c r="R6457" s="4"/>
      <c r="S6457" s="4"/>
      <c r="T6457" s="29">
        <v>148.95000000000002</v>
      </c>
      <c r="U6457" s="4"/>
      <c r="V6457" s="9"/>
      <c r="W6457" s="9"/>
      <c r="X6457" s="9"/>
      <c r="Y6457" s="9"/>
      <c r="Z6457" s="9"/>
      <c r="AA6457" s="9"/>
    </row>
    <row r="6458" spans="1:27">
      <c r="A6458" s="39">
        <v>25</v>
      </c>
      <c r="B6458" s="39">
        <v>9</v>
      </c>
      <c r="C6458" s="41">
        <v>39716</v>
      </c>
      <c r="D6458" s="17">
        <v>0.79166666666669983</v>
      </c>
      <c r="E6458" s="18">
        <v>0.437933433315007</v>
      </c>
      <c r="F6458" s="4">
        <v>73.246235415173572</v>
      </c>
      <c r="G6458" s="4">
        <v>132.21518485870607</v>
      </c>
      <c r="H6458" s="4">
        <v>58.96894944353248</v>
      </c>
      <c r="I6458" s="19">
        <v>1.9274640397506595</v>
      </c>
      <c r="J6458" s="19">
        <v>3.1199803237500987</v>
      </c>
      <c r="K6458" s="20">
        <v>2.2182590178362669</v>
      </c>
      <c r="L6458" s="20">
        <v>2.9474007166210714</v>
      </c>
      <c r="M6458" s="20">
        <v>0.72914169878480439</v>
      </c>
      <c r="N6458" s="21">
        <v>34.1875</v>
      </c>
      <c r="O6458" s="21">
        <f t="shared" si="103"/>
        <v>44.443750000000001</v>
      </c>
      <c r="P6458" s="21">
        <v>21.25</v>
      </c>
      <c r="Q6458" s="19">
        <v>1.8926996175624504</v>
      </c>
      <c r="R6458" s="4"/>
      <c r="S6458" s="4"/>
      <c r="T6458" s="29">
        <v>138.19999999999999</v>
      </c>
      <c r="U6458" s="4"/>
      <c r="V6458" s="9"/>
      <c r="W6458" s="9"/>
      <c r="X6458" s="9"/>
      <c r="Y6458" s="9"/>
      <c r="Z6458" s="9"/>
      <c r="AA6458" s="9"/>
    </row>
    <row r="6459" spans="1:27">
      <c r="A6459" s="39">
        <v>25</v>
      </c>
      <c r="B6459" s="39">
        <v>9</v>
      </c>
      <c r="C6459" s="41">
        <v>39716</v>
      </c>
      <c r="D6459" s="17">
        <v>0.83333333333330017</v>
      </c>
      <c r="E6459" s="18">
        <v>0.33236073333750543</v>
      </c>
      <c r="F6459" s="4">
        <v>39.681111099311714</v>
      </c>
      <c r="G6459" s="4">
        <v>87.847767252433229</v>
      </c>
      <c r="H6459" s="4">
        <v>48.166656153121522</v>
      </c>
      <c r="I6459" s="19">
        <v>0.78546846625026889</v>
      </c>
      <c r="J6459" s="19">
        <v>1.2482623410000395</v>
      </c>
      <c r="K6459" s="20">
        <v>2.2755189822607731</v>
      </c>
      <c r="L6459" s="20">
        <v>2.9892997957890666</v>
      </c>
      <c r="M6459" s="20">
        <v>0.71378081352829315</v>
      </c>
      <c r="N6459" s="21">
        <v>23.3125</v>
      </c>
      <c r="O6459" s="21">
        <f t="shared" si="103"/>
        <v>30.306250000000002</v>
      </c>
      <c r="P6459" s="21">
        <v>16.125</v>
      </c>
      <c r="Q6459" s="19">
        <v>7.6360680340622977</v>
      </c>
      <c r="R6459" s="4"/>
      <c r="S6459" s="4"/>
      <c r="T6459" s="29">
        <v>167.07499999999999</v>
      </c>
      <c r="U6459" s="4"/>
      <c r="V6459" s="9"/>
      <c r="W6459" s="9"/>
      <c r="X6459" s="9"/>
      <c r="Y6459" s="9"/>
      <c r="Z6459" s="9"/>
      <c r="AA6459" s="9"/>
    </row>
    <row r="6460" spans="1:27">
      <c r="A6460" s="39">
        <v>25</v>
      </c>
      <c r="B6460" s="39">
        <v>9</v>
      </c>
      <c r="C6460" s="41">
        <v>39716</v>
      </c>
      <c r="D6460" s="17">
        <v>0.875</v>
      </c>
      <c r="E6460" s="18">
        <v>0.34257432940500565</v>
      </c>
      <c r="F6460" s="4">
        <v>49.658404816011519</v>
      </c>
      <c r="G6460" s="4">
        <v>97.239179934570316</v>
      </c>
      <c r="H6460" s="4">
        <v>47.58077511855879</v>
      </c>
      <c r="I6460" s="19">
        <v>1.0713861935003672</v>
      </c>
      <c r="J6460" s="19">
        <v>1.6647366292500529</v>
      </c>
      <c r="K6460" s="20">
        <v>2.2487244852260195</v>
      </c>
      <c r="L6460" s="20">
        <v>2.9572769202723221</v>
      </c>
      <c r="M6460" s="20">
        <v>0.70855243504630283</v>
      </c>
      <c r="N6460" s="21">
        <v>23.875</v>
      </c>
      <c r="O6460" s="21">
        <f t="shared" si="103"/>
        <v>31.037500000000001</v>
      </c>
      <c r="P6460" s="21">
        <v>18.8125</v>
      </c>
      <c r="Q6460" s="19">
        <v>5.1559795507498638</v>
      </c>
      <c r="R6460" s="4"/>
      <c r="S6460" s="4"/>
      <c r="T6460" s="29">
        <v>180.39999999999998</v>
      </c>
      <c r="U6460" s="4"/>
      <c r="V6460" s="9"/>
      <c r="W6460" s="9"/>
      <c r="X6460" s="9"/>
      <c r="Y6460" s="9"/>
      <c r="Z6460" s="9"/>
      <c r="AA6460" s="9"/>
    </row>
    <row r="6461" spans="1:27">
      <c r="A6461" s="39">
        <v>25</v>
      </c>
      <c r="B6461" s="39">
        <v>9</v>
      </c>
      <c r="C6461" s="41">
        <v>39716</v>
      </c>
      <c r="D6461" s="17">
        <v>0.91666666666669983</v>
      </c>
      <c r="E6461" s="18">
        <v>0.27466871874750454</v>
      </c>
      <c r="F6461" s="4">
        <v>31.549720034849372</v>
      </c>
      <c r="G6461" s="4">
        <v>72.532600205634026</v>
      </c>
      <c r="H6461" s="4">
        <v>40.982880170784647</v>
      </c>
      <c r="I6461" s="19">
        <v>0.64295866162522053</v>
      </c>
      <c r="J6461" s="19">
        <v>0.8324809027500264</v>
      </c>
      <c r="K6461" s="20">
        <v>2.3677764674772837</v>
      </c>
      <c r="L6461" s="20">
        <v>3.078088867181056</v>
      </c>
      <c r="M6461" s="20">
        <v>0.71031239970377258</v>
      </c>
      <c r="N6461" s="21">
        <v>16.125</v>
      </c>
      <c r="O6461" s="21">
        <f t="shared" si="103"/>
        <v>20.962500000000002</v>
      </c>
      <c r="P6461" s="21">
        <v>15.9375</v>
      </c>
      <c r="Q6461" s="19">
        <v>2.088499386937444</v>
      </c>
      <c r="R6461" s="4"/>
      <c r="S6461" s="4"/>
      <c r="T6461" s="29">
        <v>157.80000000000001</v>
      </c>
      <c r="U6461" s="4"/>
      <c r="V6461" s="9"/>
      <c r="W6461" s="9"/>
      <c r="X6461" s="9"/>
      <c r="Y6461" s="9"/>
      <c r="Z6461" s="9"/>
      <c r="AA6461" s="9"/>
    </row>
    <row r="6462" spans="1:27">
      <c r="A6462" s="39">
        <v>25</v>
      </c>
      <c r="B6462" s="39">
        <v>9</v>
      </c>
      <c r="C6462" s="41">
        <v>39716</v>
      </c>
      <c r="D6462" s="17">
        <v>0.95833333333330017</v>
      </c>
      <c r="E6462" s="18">
        <v>0.33527776306500562</v>
      </c>
      <c r="F6462" s="4">
        <v>71.155282323473571</v>
      </c>
      <c r="G6462" s="4">
        <v>112.81958211940712</v>
      </c>
      <c r="H6462" s="4">
        <v>41.664299795933537</v>
      </c>
      <c r="I6462" s="19">
        <v>1.5006168501255153</v>
      </c>
      <c r="J6462" s="19">
        <v>2.5673983995000818</v>
      </c>
      <c r="K6462" s="20">
        <v>2.3522234740085315</v>
      </c>
      <c r="L6462" s="20">
        <v>3.0599815977060603</v>
      </c>
      <c r="M6462" s="20">
        <v>0.70775812369752877</v>
      </c>
      <c r="N6462" s="21">
        <v>19.9375</v>
      </c>
      <c r="O6462" s="21">
        <f t="shared" si="103"/>
        <v>25.918749999999999</v>
      </c>
      <c r="P6462" s="21">
        <v>16.9375</v>
      </c>
      <c r="Q6462" s="19">
        <v>1.5011097393124595</v>
      </c>
      <c r="R6462" s="4"/>
      <c r="S6462" s="4"/>
      <c r="T6462" s="29">
        <v>172.3</v>
      </c>
      <c r="U6462" s="4"/>
      <c r="V6462" s="9"/>
      <c r="W6462" s="9"/>
      <c r="X6462" s="9"/>
      <c r="Y6462" s="9"/>
      <c r="Z6462" s="9"/>
      <c r="AA6462" s="9"/>
    </row>
    <row r="6463" spans="1:27">
      <c r="A6463" s="39">
        <v>26</v>
      </c>
      <c r="B6463" s="39">
        <v>9</v>
      </c>
      <c r="C6463" s="41">
        <v>39717</v>
      </c>
      <c r="D6463" s="17">
        <v>0</v>
      </c>
      <c r="E6463" s="18">
        <v>0.2925400697100049</v>
      </c>
      <c r="F6463" s="4">
        <v>59.5508902955238</v>
      </c>
      <c r="G6463" s="4">
        <v>97.193337771307881</v>
      </c>
      <c r="H6463" s="4">
        <v>37.642447475784074</v>
      </c>
      <c r="I6463" s="19">
        <v>1.1435802336253929</v>
      </c>
      <c r="J6463" s="19">
        <v>2.0820769800000667</v>
      </c>
      <c r="K6463" s="20">
        <v>2.4490053806722925</v>
      </c>
      <c r="L6463" s="20">
        <v>3.1488282942315484</v>
      </c>
      <c r="M6463" s="20">
        <v>0.69982291355925619</v>
      </c>
      <c r="N6463" s="21">
        <v>19.625</v>
      </c>
      <c r="O6463" s="21">
        <f t="shared" si="103"/>
        <v>25.512499999999999</v>
      </c>
      <c r="P6463" s="21">
        <v>18.3125</v>
      </c>
      <c r="Q6463" s="19">
        <v>1.8927046128749487</v>
      </c>
      <c r="R6463" s="4"/>
      <c r="S6463" s="4"/>
      <c r="T6463" s="29">
        <v>149.25</v>
      </c>
      <c r="U6463" s="4"/>
      <c r="V6463" s="9"/>
      <c r="W6463" s="9"/>
      <c r="X6463" s="9"/>
      <c r="Y6463" s="9"/>
      <c r="Z6463" s="9"/>
      <c r="AA6463" s="9"/>
    </row>
    <row r="6464" spans="1:27">
      <c r="A6464" s="39">
        <v>26</v>
      </c>
      <c r="B6464" s="39">
        <v>9</v>
      </c>
      <c r="C6464" s="41">
        <v>39717</v>
      </c>
      <c r="D6464" s="17">
        <v>4.1666666666699825E-2</v>
      </c>
      <c r="E6464" s="18">
        <v>0.2220134937300037</v>
      </c>
      <c r="F6464" s="4">
        <v>48.629171744711513</v>
      </c>
      <c r="G6464" s="4">
        <v>82.116078631133618</v>
      </c>
      <c r="H6464" s="4">
        <v>33.486906886422098</v>
      </c>
      <c r="I6464" s="19">
        <v>0.92939453387531956</v>
      </c>
      <c r="J6464" s="19">
        <v>1.5965719552500512</v>
      </c>
      <c r="K6464" s="20">
        <v>2.5346350776435522</v>
      </c>
      <c r="L6464" s="20">
        <v>3.2378964303007867</v>
      </c>
      <c r="M6464" s="20">
        <v>0.70326135265723466</v>
      </c>
      <c r="N6464" s="21">
        <v>19.25</v>
      </c>
      <c r="O6464" s="21">
        <f t="shared" si="103"/>
        <v>25.025000000000002</v>
      </c>
      <c r="P6464" s="21">
        <v>15.75</v>
      </c>
      <c r="Q6464" s="19">
        <v>1.1747828310624679</v>
      </c>
      <c r="R6464" s="4"/>
      <c r="S6464" s="4"/>
      <c r="T6464" s="29">
        <v>143.89999999999998</v>
      </c>
      <c r="U6464" s="4"/>
      <c r="V6464" s="9"/>
      <c r="W6464" s="9"/>
      <c r="X6464" s="9"/>
      <c r="Y6464" s="9"/>
      <c r="Z6464" s="9"/>
      <c r="AA6464" s="9"/>
    </row>
    <row r="6465" spans="1:27">
      <c r="A6465" s="39">
        <v>26</v>
      </c>
      <c r="B6465" s="39">
        <v>9</v>
      </c>
      <c r="C6465" s="41">
        <v>39717</v>
      </c>
      <c r="D6465" s="17">
        <v>8.3333333333300175E-2</v>
      </c>
      <c r="E6465" s="18">
        <v>0.21201004828500353</v>
      </c>
      <c r="F6465" s="4">
        <v>60.849818664311258</v>
      </c>
      <c r="G6465" s="4">
        <v>93.480835547670608</v>
      </c>
      <c r="H6465" s="4">
        <v>32.631016883359344</v>
      </c>
      <c r="I6465" s="19">
        <v>1.2156879162504184</v>
      </c>
      <c r="J6465" s="19">
        <v>2.0135208457500648</v>
      </c>
      <c r="K6465" s="20">
        <v>2.7103051769038227</v>
      </c>
      <c r="L6465" s="20">
        <v>3.4111822136505139</v>
      </c>
      <c r="M6465" s="20">
        <v>0.70087703674669133</v>
      </c>
      <c r="N6465" s="21">
        <v>16.8125</v>
      </c>
      <c r="O6465" s="21">
        <f t="shared" si="103"/>
        <v>21.856249999999999</v>
      </c>
      <c r="P6465" s="21">
        <v>14.5</v>
      </c>
      <c r="Q6465" s="19">
        <v>2.0885037567499425</v>
      </c>
      <c r="R6465" s="4"/>
      <c r="S6465" s="4"/>
      <c r="T6465" s="29">
        <v>165.35</v>
      </c>
      <c r="U6465" s="4"/>
      <c r="V6465" s="9"/>
      <c r="W6465" s="9"/>
      <c r="X6465" s="9"/>
      <c r="Y6465" s="9"/>
      <c r="Z6465" s="9"/>
      <c r="AA6465" s="9"/>
    </row>
    <row r="6466" spans="1:27">
      <c r="A6466" s="39">
        <v>26</v>
      </c>
      <c r="B6466" s="39">
        <v>9</v>
      </c>
      <c r="C6466" s="41">
        <v>39717</v>
      </c>
      <c r="D6466" s="17">
        <v>0.125</v>
      </c>
      <c r="E6466" s="18">
        <v>0.24491612376000416</v>
      </c>
      <c r="F6466" s="4">
        <v>79.870015897898355</v>
      </c>
      <c r="G6466" s="4">
        <v>112.96800619618222</v>
      </c>
      <c r="H6466" s="4">
        <v>33.097990298283847</v>
      </c>
      <c r="I6466" s="19">
        <v>1.788171052000616</v>
      </c>
      <c r="J6466" s="19">
        <v>2.9861209860000963</v>
      </c>
      <c r="K6466" s="20">
        <v>2.5880071256678074</v>
      </c>
      <c r="L6466" s="20">
        <v>3.3139887759222795</v>
      </c>
      <c r="M6466" s="20">
        <v>0.72598165025447148</v>
      </c>
      <c r="N6466" s="21">
        <v>14</v>
      </c>
      <c r="O6466" s="21">
        <f t="shared" si="103"/>
        <v>18.2</v>
      </c>
      <c r="P6466" s="21">
        <v>13.375</v>
      </c>
      <c r="Q6466" s="19">
        <v>1.5011129623749586</v>
      </c>
      <c r="R6466" s="4"/>
      <c r="S6466" s="4"/>
      <c r="T6466" s="29">
        <v>167.45</v>
      </c>
      <c r="U6466" s="4"/>
      <c r="V6466" s="9"/>
      <c r="W6466" s="9"/>
      <c r="X6466" s="9"/>
      <c r="Y6466" s="9"/>
      <c r="Z6466" s="9"/>
      <c r="AA6466" s="9"/>
    </row>
    <row r="6467" spans="1:27">
      <c r="A6467" s="39">
        <v>26</v>
      </c>
      <c r="B6467" s="39">
        <v>9</v>
      </c>
      <c r="C6467" s="41">
        <v>39717</v>
      </c>
      <c r="D6467" s="17">
        <v>0.16666666666669983</v>
      </c>
      <c r="E6467" s="18">
        <v>0.24248877754500411</v>
      </c>
      <c r="F6467" s="4">
        <v>128.59759596610985</v>
      </c>
      <c r="G6467" s="4">
        <v>167.90055657962967</v>
      </c>
      <c r="H6467" s="4">
        <v>39.302960613519829</v>
      </c>
      <c r="I6467" s="19">
        <v>2.7902777710009623</v>
      </c>
      <c r="J6467" s="19">
        <v>5.1400035667501669</v>
      </c>
      <c r="K6467" s="20">
        <v>2.6569558262213149</v>
      </c>
      <c r="L6467" s="20">
        <v>3.380299412097771</v>
      </c>
      <c r="M6467" s="20">
        <v>0.72334358587645597</v>
      </c>
      <c r="N6467" s="21">
        <v>17.375</v>
      </c>
      <c r="O6467" s="21">
        <f t="shared" si="103"/>
        <v>22.587500000000002</v>
      </c>
      <c r="P6467" s="21">
        <v>16.375</v>
      </c>
      <c r="Q6467" s="19">
        <v>1.6316453745624546</v>
      </c>
      <c r="R6467" s="4"/>
      <c r="S6467" s="4"/>
      <c r="T6467" s="29">
        <v>151.67500000000001</v>
      </c>
      <c r="U6467" s="4"/>
      <c r="V6467" s="9"/>
      <c r="W6467" s="9"/>
      <c r="X6467" s="9"/>
      <c r="Y6467" s="9"/>
      <c r="Z6467" s="9"/>
      <c r="AA6467" s="9"/>
    </row>
    <row r="6468" spans="1:27">
      <c r="A6468" s="39">
        <v>26</v>
      </c>
      <c r="B6468" s="39">
        <v>9</v>
      </c>
      <c r="C6468" s="41">
        <v>39717</v>
      </c>
      <c r="D6468" s="17">
        <v>0.20833333333330017</v>
      </c>
      <c r="E6468" s="18">
        <v>0.30575836263000528</v>
      </c>
      <c r="F6468" s="4">
        <v>137.94559069827216</v>
      </c>
      <c r="G6468" s="4">
        <v>178.87901567285419</v>
      </c>
      <c r="H6468" s="4">
        <v>40.933424974582067</v>
      </c>
      <c r="I6468" s="19">
        <v>3.1486917896260866</v>
      </c>
      <c r="J6468" s="19">
        <v>5.766185573250187</v>
      </c>
      <c r="K6468" s="20">
        <v>2.6077393776945588</v>
      </c>
      <c r="L6468" s="20">
        <v>3.3249837306597803</v>
      </c>
      <c r="M6468" s="20">
        <v>0.71724435296522138</v>
      </c>
      <c r="N6468" s="21">
        <v>22.375</v>
      </c>
      <c r="O6468" s="21">
        <f t="shared" si="103"/>
        <v>29.087500000000002</v>
      </c>
      <c r="P6468" s="21">
        <v>18.6875</v>
      </c>
      <c r="Q6468" s="19">
        <v>1.7621779604999506</v>
      </c>
      <c r="R6468" s="4"/>
      <c r="S6468" s="4"/>
      <c r="T6468" s="29">
        <v>152.42500000000001</v>
      </c>
      <c r="U6468" s="4"/>
      <c r="V6468" s="9"/>
      <c r="W6468" s="9"/>
      <c r="X6468" s="9"/>
      <c r="Y6468" s="9"/>
      <c r="Z6468" s="9"/>
      <c r="AA6468" s="9"/>
    </row>
    <row r="6469" spans="1:27">
      <c r="A6469" s="39">
        <v>26</v>
      </c>
      <c r="B6469" s="39">
        <v>9</v>
      </c>
      <c r="C6469" s="41">
        <v>39717</v>
      </c>
      <c r="D6469" s="17">
        <v>0.25</v>
      </c>
      <c r="E6469" s="18">
        <v>0.67496189507251159</v>
      </c>
      <c r="F6469" s="4">
        <v>193.9572245959335</v>
      </c>
      <c r="G6469" s="4">
        <v>245.92005829965117</v>
      </c>
      <c r="H6469" s="4">
        <v>51.962833703717699</v>
      </c>
      <c r="I6469" s="19">
        <v>4.2232041246264584</v>
      </c>
      <c r="J6469" s="19">
        <v>7.4351035522502427</v>
      </c>
      <c r="K6469" s="20">
        <v>2.9077841831463438</v>
      </c>
      <c r="L6469" s="20">
        <v>3.710837397084477</v>
      </c>
      <c r="M6469" s="20">
        <v>0.80305321393813345</v>
      </c>
      <c r="N6469" s="21">
        <v>28.5625</v>
      </c>
      <c r="O6469" s="21">
        <f t="shared" si="103"/>
        <v>37.131250000000001</v>
      </c>
      <c r="P6469" s="21">
        <v>22</v>
      </c>
      <c r="Q6469" s="19">
        <v>1.8927106593749468</v>
      </c>
      <c r="R6469" s="4"/>
      <c r="S6469" s="4"/>
      <c r="T6469" s="29">
        <v>145.75</v>
      </c>
      <c r="U6469" s="4"/>
      <c r="V6469" s="9"/>
      <c r="W6469" s="9"/>
      <c r="X6469" s="9"/>
      <c r="Y6469" s="9"/>
      <c r="Z6469" s="9"/>
      <c r="AA6469" s="9"/>
    </row>
    <row r="6470" spans="1:27">
      <c r="A6470" s="39">
        <v>26</v>
      </c>
      <c r="B6470" s="39">
        <v>9</v>
      </c>
      <c r="C6470" s="41">
        <v>39717</v>
      </c>
      <c r="D6470" s="17">
        <v>0.29166666666669983</v>
      </c>
      <c r="E6470" s="18">
        <v>0.86739311851501499</v>
      </c>
      <c r="F6470" s="4">
        <v>175.41990868370883</v>
      </c>
      <c r="G6470" s="4">
        <v>227.07302641766461</v>
      </c>
      <c r="H6470" s="4">
        <v>51.653117733955767</v>
      </c>
      <c r="I6470" s="19">
        <v>4.0809447567514106</v>
      </c>
      <c r="J6470" s="19">
        <v>7.6449740902502494</v>
      </c>
      <c r="K6470" s="20">
        <v>2.6330660512595609</v>
      </c>
      <c r="L6470" s="20">
        <v>3.5004070287010078</v>
      </c>
      <c r="M6470" s="20">
        <v>0.86734097744144734</v>
      </c>
      <c r="N6470" s="21">
        <v>36.1875</v>
      </c>
      <c r="O6470" s="21">
        <f t="shared" si="103"/>
        <v>47.043750000000003</v>
      </c>
      <c r="P6470" s="21">
        <v>20.375</v>
      </c>
      <c r="Q6470" s="19">
        <v>2.1537753881874391</v>
      </c>
      <c r="R6470" s="4"/>
      <c r="S6470" s="4"/>
      <c r="T6470" s="29">
        <v>179.27499999999998</v>
      </c>
      <c r="U6470" s="4"/>
      <c r="V6470" s="9"/>
      <c r="W6470" s="9"/>
      <c r="X6470" s="9"/>
      <c r="Y6470" s="9"/>
      <c r="Z6470" s="9"/>
      <c r="AA6470" s="9"/>
    </row>
    <row r="6471" spans="1:27">
      <c r="A6471" s="39">
        <v>26</v>
      </c>
      <c r="B6471" s="39">
        <v>9</v>
      </c>
      <c r="C6471" s="41">
        <v>39717</v>
      </c>
      <c r="D6471" s="17">
        <v>0.33333333333330017</v>
      </c>
      <c r="E6471" s="18">
        <v>0.43513992023250758</v>
      </c>
      <c r="F6471" s="4">
        <v>59.468642611348756</v>
      </c>
      <c r="G6471" s="4">
        <v>97.448007818433069</v>
      </c>
      <c r="H6471" s="4">
        <v>37.9793652070843</v>
      </c>
      <c r="I6471" s="19">
        <v>1.0025514601253467</v>
      </c>
      <c r="J6471" s="19">
        <v>1.807312020000059</v>
      </c>
      <c r="K6471" s="20">
        <v>2.2791048408687686</v>
      </c>
      <c r="L6471" s="20">
        <v>3.0632197415033207</v>
      </c>
      <c r="M6471" s="20">
        <v>0.78411490063455247</v>
      </c>
      <c r="N6471" s="21">
        <v>33.0625</v>
      </c>
      <c r="O6471" s="21">
        <f t="shared" si="103"/>
        <v>42.981250000000003</v>
      </c>
      <c r="P6471" s="21">
        <v>15.5625</v>
      </c>
      <c r="Q6471" s="19">
        <v>6.3307977312498203</v>
      </c>
      <c r="R6471" s="4"/>
      <c r="S6471" s="4"/>
      <c r="T6471" s="29">
        <v>169.52500000000001</v>
      </c>
      <c r="U6471" s="4"/>
      <c r="V6471" s="9"/>
      <c r="W6471" s="9"/>
      <c r="X6471" s="9"/>
      <c r="Y6471" s="9"/>
      <c r="Z6471" s="9"/>
      <c r="AA6471" s="9"/>
    </row>
    <row r="6472" spans="1:27">
      <c r="A6472" s="39">
        <v>26</v>
      </c>
      <c r="B6472" s="39">
        <v>9</v>
      </c>
      <c r="C6472" s="41">
        <v>39717</v>
      </c>
      <c r="D6472" s="17">
        <v>0.375</v>
      </c>
      <c r="E6472" s="18">
        <v>0.34420118076750605</v>
      </c>
      <c r="F6472" s="4">
        <v>30.303152142374358</v>
      </c>
      <c r="G6472" s="4">
        <v>66.904288844359471</v>
      </c>
      <c r="H6472" s="4">
        <v>36.601136701985112</v>
      </c>
      <c r="I6472" s="19">
        <v>0.64466854012522312</v>
      </c>
      <c r="J6472" s="19">
        <v>0.76478736675002512</v>
      </c>
      <c r="K6472" s="20">
        <v>2.1787425855912561</v>
      </c>
      <c r="L6472" s="20">
        <v>2.9596740189153365</v>
      </c>
      <c r="M6472" s="20">
        <v>0.78093143332408044</v>
      </c>
      <c r="N6472" s="21">
        <v>33.1875</v>
      </c>
      <c r="O6472" s="21">
        <f t="shared" si="103"/>
        <v>43.143750000000004</v>
      </c>
      <c r="P6472" s="21">
        <v>17</v>
      </c>
      <c r="Q6472" s="19">
        <v>12.400538430812144</v>
      </c>
      <c r="R6472" s="4"/>
      <c r="S6472" s="4"/>
      <c r="T6472" s="29">
        <v>212</v>
      </c>
      <c r="U6472" s="4"/>
      <c r="V6472" s="9"/>
      <c r="W6472" s="9"/>
      <c r="X6472" s="9"/>
      <c r="Y6472" s="9"/>
      <c r="Z6472" s="9"/>
      <c r="AA6472" s="9"/>
    </row>
    <row r="6473" spans="1:27">
      <c r="A6473" s="39">
        <v>26</v>
      </c>
      <c r="B6473" s="39">
        <v>9</v>
      </c>
      <c r="C6473" s="41">
        <v>39717</v>
      </c>
      <c r="D6473" s="17">
        <v>0.41666666666669983</v>
      </c>
      <c r="E6473" s="18">
        <v>0.25065951036000444</v>
      </c>
      <c r="F6473" s="4">
        <v>15.99242259036216</v>
      </c>
      <c r="G6473" s="4">
        <v>46.441880596710405</v>
      </c>
      <c r="H6473" s="4">
        <v>30.449458006348245</v>
      </c>
      <c r="I6473" s="19">
        <v>0.57318263150019855</v>
      </c>
      <c r="J6473" s="19">
        <v>0.13907649825000457</v>
      </c>
      <c r="K6473" s="20">
        <v>2.1290918788249997</v>
      </c>
      <c r="L6473" s="20">
        <v>2.8699322198166</v>
      </c>
      <c r="M6473" s="20">
        <v>0.74084034099160057</v>
      </c>
      <c r="N6473" s="21">
        <v>28.6875</v>
      </c>
      <c r="O6473" s="21">
        <f t="shared" si="103"/>
        <v>37.293750000000003</v>
      </c>
      <c r="P6473" s="21">
        <v>17.25</v>
      </c>
      <c r="Q6473" s="19">
        <v>23.49576849887432</v>
      </c>
      <c r="R6473" s="4"/>
      <c r="S6473" s="4"/>
      <c r="T6473" s="29">
        <v>249.82500000000002</v>
      </c>
      <c r="U6473" s="4"/>
      <c r="V6473" s="9"/>
      <c r="W6473" s="9"/>
      <c r="X6473" s="9"/>
      <c r="Y6473" s="9"/>
      <c r="Z6473" s="9"/>
      <c r="AA6473" s="9"/>
    </row>
    <row r="6474" spans="1:27">
      <c r="A6474" s="39">
        <v>26</v>
      </c>
      <c r="B6474" s="39">
        <v>9</v>
      </c>
      <c r="C6474" s="41">
        <v>39717</v>
      </c>
      <c r="D6474" s="17">
        <v>0.45833333333330017</v>
      </c>
      <c r="E6474" s="18">
        <v>0.22289767930500393</v>
      </c>
      <c r="F6474" s="4">
        <v>13.077607712024722</v>
      </c>
      <c r="G6474" s="4">
        <v>44.632744509022999</v>
      </c>
      <c r="H6474" s="4">
        <v>31.55513679699828</v>
      </c>
      <c r="I6474" s="19">
        <v>0.28666040175009938</v>
      </c>
      <c r="J6474" s="19">
        <v>0</v>
      </c>
      <c r="K6474" s="20">
        <v>2.141552968800001</v>
      </c>
      <c r="L6474" s="20">
        <v>2.8699054036631013</v>
      </c>
      <c r="M6474" s="20">
        <v>0.72835243486310064</v>
      </c>
      <c r="N6474" s="21">
        <v>25.25</v>
      </c>
      <c r="O6474" s="21">
        <f t="shared" si="103"/>
        <v>32.825000000000003</v>
      </c>
      <c r="P6474" s="21">
        <v>17.5</v>
      </c>
      <c r="Q6474" s="19">
        <v>25.453762761061761</v>
      </c>
      <c r="R6474" s="4"/>
      <c r="S6474" s="4"/>
      <c r="T6474" s="29">
        <v>251.89999999999998</v>
      </c>
      <c r="U6474" s="4"/>
      <c r="V6474" s="9"/>
      <c r="W6474" s="9"/>
      <c r="X6474" s="9"/>
      <c r="Y6474" s="9"/>
      <c r="Z6474" s="9"/>
      <c r="AA6474" s="9"/>
    </row>
    <row r="6475" spans="1:27">
      <c r="A6475" s="39">
        <v>26</v>
      </c>
      <c r="B6475" s="39">
        <v>9</v>
      </c>
      <c r="C6475" s="41">
        <v>39717</v>
      </c>
      <c r="D6475" s="17">
        <v>0.5</v>
      </c>
      <c r="E6475" s="18">
        <v>0.23312154495000414</v>
      </c>
      <c r="F6475" s="4">
        <v>14.196492129824696</v>
      </c>
      <c r="G6475" s="4">
        <v>49.140227133872813</v>
      </c>
      <c r="H6475" s="4">
        <v>34.943735004048115</v>
      </c>
      <c r="I6475" s="19">
        <v>0.50177012675017407</v>
      </c>
      <c r="J6475" s="19">
        <v>6.9574623750002298E-2</v>
      </c>
      <c r="K6475" s="20">
        <v>2.170973621550254</v>
      </c>
      <c r="L6475" s="20">
        <v>2.9219961951193452</v>
      </c>
      <c r="M6475" s="20">
        <v>0.75102257356909152</v>
      </c>
      <c r="N6475" s="21">
        <v>24.3125</v>
      </c>
      <c r="O6475" s="21">
        <f t="shared" si="103"/>
        <v>31.606250000000003</v>
      </c>
      <c r="P6475" s="21">
        <v>15.4375</v>
      </c>
      <c r="Q6475" s="19">
        <v>27.672823871811691</v>
      </c>
      <c r="R6475" s="4"/>
      <c r="S6475" s="4"/>
      <c r="T6475" s="29">
        <v>252.47499999999999</v>
      </c>
      <c r="U6475" s="4"/>
      <c r="V6475" s="9"/>
      <c r="W6475" s="9"/>
      <c r="X6475" s="9"/>
      <c r="Y6475" s="9"/>
      <c r="Z6475" s="9"/>
      <c r="AA6475" s="9"/>
    </row>
    <row r="6476" spans="1:27">
      <c r="A6476" s="39">
        <v>26</v>
      </c>
      <c r="B6476" s="39">
        <v>9</v>
      </c>
      <c r="C6476" s="41">
        <v>39717</v>
      </c>
      <c r="D6476" s="17">
        <v>0.54166666666669983</v>
      </c>
      <c r="E6476" s="18">
        <v>0.21039850728750373</v>
      </c>
      <c r="F6476" s="4">
        <v>13.923844796549698</v>
      </c>
      <c r="G6476" s="4">
        <v>50.139324568685282</v>
      </c>
      <c r="H6476" s="4">
        <v>36.215479772135581</v>
      </c>
      <c r="I6476" s="19">
        <v>0.5019039808751744</v>
      </c>
      <c r="J6476" s="19">
        <v>0.1391665687500046</v>
      </c>
      <c r="K6476" s="20">
        <v>2.2060871480582578</v>
      </c>
      <c r="L6476" s="20">
        <v>2.9552536388053419</v>
      </c>
      <c r="M6476" s="20">
        <v>0.7491664907470843</v>
      </c>
      <c r="N6476" s="21">
        <v>22.625</v>
      </c>
      <c r="O6476" s="21">
        <f t="shared" si="103"/>
        <v>29.412500000000001</v>
      </c>
      <c r="P6476" s="21">
        <v>15.1875</v>
      </c>
      <c r="Q6476" s="19">
        <v>31.588805889249073</v>
      </c>
      <c r="R6476" s="4"/>
      <c r="S6476" s="4"/>
      <c r="T6476" s="29">
        <v>270.47499999999997</v>
      </c>
      <c r="U6476" s="4"/>
      <c r="V6476" s="9"/>
      <c r="W6476" s="9"/>
      <c r="X6476" s="9"/>
      <c r="Y6476" s="9"/>
      <c r="Z6476" s="9"/>
      <c r="AA6476" s="9"/>
    </row>
    <row r="6477" spans="1:27">
      <c r="A6477" s="39">
        <v>26</v>
      </c>
      <c r="B6477" s="39">
        <v>9</v>
      </c>
      <c r="C6477" s="41">
        <v>39717</v>
      </c>
      <c r="D6477" s="17">
        <v>0.58333333333330017</v>
      </c>
      <c r="E6477" s="18">
        <v>0.23837825376750429</v>
      </c>
      <c r="F6477" s="4">
        <v>25.213044434836952</v>
      </c>
      <c r="G6477" s="4">
        <v>71.792366031959332</v>
      </c>
      <c r="H6477" s="4">
        <v>46.57932159712238</v>
      </c>
      <c r="I6477" s="19">
        <v>0.78888390537527431</v>
      </c>
      <c r="J6477" s="19">
        <v>1.2527831872500417</v>
      </c>
      <c r="K6477" s="20">
        <v>2.1733097629757534</v>
      </c>
      <c r="L6477" s="20">
        <v>2.9552595571930933</v>
      </c>
      <c r="M6477" s="20">
        <v>0.7819497942173399</v>
      </c>
      <c r="N6477" s="21">
        <v>26.25</v>
      </c>
      <c r="O6477" s="21">
        <f t="shared" si="103"/>
        <v>34.125</v>
      </c>
      <c r="P6477" s="21">
        <v>16.125</v>
      </c>
      <c r="Q6477" s="19">
        <v>26.367529270061723</v>
      </c>
      <c r="R6477" s="4"/>
      <c r="S6477" s="4"/>
      <c r="T6477" s="29">
        <v>280.7</v>
      </c>
      <c r="U6477" s="4"/>
      <c r="V6477" s="9"/>
      <c r="W6477" s="9"/>
      <c r="X6477" s="9"/>
      <c r="Y6477" s="9"/>
      <c r="Z6477" s="9"/>
      <c r="AA6477" s="9"/>
    </row>
    <row r="6478" spans="1:27">
      <c r="A6478" s="39">
        <v>26</v>
      </c>
      <c r="B6478" s="39">
        <v>9</v>
      </c>
      <c r="C6478" s="41">
        <v>39717</v>
      </c>
      <c r="D6478" s="17">
        <v>0.625</v>
      </c>
      <c r="E6478" s="18">
        <v>0.24354679450500444</v>
      </c>
      <c r="F6478" s="4">
        <v>19.927288130412066</v>
      </c>
      <c r="G6478" s="4">
        <v>65.912333980359605</v>
      </c>
      <c r="H6478" s="4">
        <v>45.985045849947539</v>
      </c>
      <c r="I6478" s="19">
        <v>0.57387349150019962</v>
      </c>
      <c r="J6478" s="19">
        <v>0.97452972750003242</v>
      </c>
      <c r="K6478" s="20">
        <v>2.1631634449522519</v>
      </c>
      <c r="L6478" s="20">
        <v>2.9457592630975959</v>
      </c>
      <c r="M6478" s="20">
        <v>0.78259581814534396</v>
      </c>
      <c r="N6478" s="21">
        <v>25.125</v>
      </c>
      <c r="O6478" s="21">
        <f t="shared" si="103"/>
        <v>32.662500000000001</v>
      </c>
      <c r="P6478" s="21">
        <v>13.125</v>
      </c>
      <c r="Q6478" s="19">
        <v>28.194997192624161</v>
      </c>
      <c r="R6478" s="4"/>
      <c r="S6478" s="4"/>
      <c r="T6478" s="29">
        <v>241.92499999999998</v>
      </c>
      <c r="U6478" s="4"/>
      <c r="V6478" s="9"/>
      <c r="W6478" s="9"/>
      <c r="X6478" s="9"/>
      <c r="Y6478" s="9"/>
      <c r="Z6478" s="9"/>
      <c r="AA6478" s="9"/>
    </row>
    <row r="6479" spans="1:27">
      <c r="A6479" s="39">
        <v>26</v>
      </c>
      <c r="B6479" s="39">
        <v>9</v>
      </c>
      <c r="C6479" s="41">
        <v>39717</v>
      </c>
      <c r="D6479" s="17">
        <v>0.66666666666669983</v>
      </c>
      <c r="E6479" s="18">
        <v>0.27409791176250503</v>
      </c>
      <c r="F6479" s="4">
        <v>13.383273155299708</v>
      </c>
      <c r="G6479" s="4">
        <v>54.265509451672642</v>
      </c>
      <c r="H6479" s="4">
        <v>40.882236296372923</v>
      </c>
      <c r="I6479" s="19">
        <v>0.28700583175009992</v>
      </c>
      <c r="J6479" s="19">
        <v>0.41773873950001389</v>
      </c>
      <c r="K6479" s="20">
        <v>2.2153212489360072</v>
      </c>
      <c r="L6479" s="20">
        <v>2.9982544224163394</v>
      </c>
      <c r="M6479" s="20">
        <v>0.78293317348033198</v>
      </c>
      <c r="N6479" s="21">
        <v>28.3125</v>
      </c>
      <c r="O6479" s="21">
        <f t="shared" si="103"/>
        <v>36.806249999999999</v>
      </c>
      <c r="P6479" s="21">
        <v>13.1875</v>
      </c>
      <c r="Q6479" s="19">
        <v>31.001460295936575</v>
      </c>
      <c r="R6479" s="4"/>
      <c r="S6479" s="4"/>
      <c r="T6479" s="29">
        <v>262.02499999999998</v>
      </c>
      <c r="U6479" s="4"/>
      <c r="V6479" s="9"/>
      <c r="W6479" s="9"/>
      <c r="X6479" s="9"/>
      <c r="Y6479" s="9"/>
      <c r="Z6479" s="9"/>
      <c r="AA6479" s="9"/>
    </row>
    <row r="6480" spans="1:27">
      <c r="A6480" s="39">
        <v>26</v>
      </c>
      <c r="B6480" s="39">
        <v>9</v>
      </c>
      <c r="C6480" s="41">
        <v>39717</v>
      </c>
      <c r="D6480" s="17">
        <v>0.70833333333330017</v>
      </c>
      <c r="E6480" s="18">
        <v>0.32244724055250595</v>
      </c>
      <c r="F6480" s="4">
        <v>12.691656077062222</v>
      </c>
      <c r="G6480" s="4">
        <v>55.549255185835094</v>
      </c>
      <c r="H6480" s="4">
        <v>42.857599108772874</v>
      </c>
      <c r="I6480" s="19">
        <v>0.28707491775010002</v>
      </c>
      <c r="J6480" s="19">
        <v>0.2785548495000093</v>
      </c>
      <c r="K6480" s="20">
        <v>2.2448563810112603</v>
      </c>
      <c r="L6480" s="20">
        <v>3.0174325873543384</v>
      </c>
      <c r="M6480" s="20">
        <v>0.77257620634307789</v>
      </c>
      <c r="N6480" s="21">
        <v>23.8125</v>
      </c>
      <c r="O6480" s="21">
        <f t="shared" si="103"/>
        <v>30.956250000000001</v>
      </c>
      <c r="P6480" s="21">
        <v>14.875</v>
      </c>
      <c r="Q6480" s="19">
        <v>25.714908804874227</v>
      </c>
      <c r="R6480" s="4"/>
      <c r="S6480" s="4"/>
      <c r="T6480" s="29">
        <v>296.47500000000002</v>
      </c>
      <c r="U6480" s="4"/>
      <c r="V6480" s="9"/>
      <c r="W6480" s="9"/>
      <c r="X6480" s="9"/>
      <c r="Y6480" s="9"/>
      <c r="Z6480" s="9"/>
      <c r="AA6480" s="9"/>
    </row>
    <row r="6481" spans="1:27">
      <c r="A6481" s="39">
        <v>26</v>
      </c>
      <c r="B6481" s="39">
        <v>9</v>
      </c>
      <c r="C6481" s="41">
        <v>39717</v>
      </c>
      <c r="D6481" s="17">
        <v>0.75</v>
      </c>
      <c r="E6481" s="18">
        <v>0.3860722532100071</v>
      </c>
      <c r="F6481" s="4">
        <v>20.370877900874554</v>
      </c>
      <c r="G6481" s="4">
        <v>71.182734272146931</v>
      </c>
      <c r="H6481" s="4">
        <v>50.81185637127237</v>
      </c>
      <c r="I6481" s="19">
        <v>0.3589321636251252</v>
      </c>
      <c r="J6481" s="19">
        <v>0.62687485650002106</v>
      </c>
      <c r="K6481" s="20">
        <v>2.3254846593477692</v>
      </c>
      <c r="L6481" s="20">
        <v>3.1516557849613211</v>
      </c>
      <c r="M6481" s="20">
        <v>0.82617112561355177</v>
      </c>
      <c r="N6481" s="21">
        <v>23.875</v>
      </c>
      <c r="O6481" s="21">
        <f t="shared" si="103"/>
        <v>31.037500000000001</v>
      </c>
      <c r="P6481" s="21">
        <v>18.625</v>
      </c>
      <c r="Q6481" s="19">
        <v>9.5941456180622104</v>
      </c>
      <c r="R6481" s="4"/>
      <c r="S6481" s="4"/>
      <c r="T6481" s="29">
        <v>304.10000000000002</v>
      </c>
      <c r="U6481" s="4"/>
      <c r="V6481" s="9"/>
      <c r="W6481" s="9"/>
      <c r="X6481" s="9"/>
      <c r="Y6481" s="9"/>
      <c r="Z6481" s="9"/>
      <c r="AA6481" s="9"/>
    </row>
    <row r="6482" spans="1:27">
      <c r="A6482" s="39">
        <v>26</v>
      </c>
      <c r="B6482" s="39">
        <v>9</v>
      </c>
      <c r="C6482" s="41">
        <v>39717</v>
      </c>
      <c r="D6482" s="17">
        <v>0.79166666666669983</v>
      </c>
      <c r="E6482" s="18">
        <v>0.70639622723251316</v>
      </c>
      <c r="F6482" s="4">
        <v>33.639597808586757</v>
      </c>
      <c r="G6482" s="4">
        <v>84.996616270871357</v>
      </c>
      <c r="H6482" s="4">
        <v>51.3570184622846</v>
      </c>
      <c r="I6482" s="19">
        <v>0.50262938387517553</v>
      </c>
      <c r="J6482" s="19">
        <v>1.0450189132500349</v>
      </c>
      <c r="K6482" s="20">
        <v>2.5650684599247966</v>
      </c>
      <c r="L6482" s="20">
        <v>3.4781040195570276</v>
      </c>
      <c r="M6482" s="20">
        <v>0.91303555963223115</v>
      </c>
      <c r="N6482" s="21">
        <v>25.4375</v>
      </c>
      <c r="O6482" s="21">
        <f t="shared" si="103"/>
        <v>33.068750000000001</v>
      </c>
      <c r="P6482" s="21">
        <v>25</v>
      </c>
      <c r="Q6482" s="19">
        <v>1.9579901008749405</v>
      </c>
      <c r="R6482" s="4"/>
      <c r="S6482" s="4"/>
      <c r="T6482" s="29">
        <v>293.57499999999999</v>
      </c>
      <c r="U6482" s="4"/>
      <c r="V6482" s="9"/>
      <c r="W6482" s="9"/>
      <c r="X6482" s="9"/>
      <c r="Y6482" s="9"/>
      <c r="Z6482" s="9"/>
      <c r="AA6482" s="9"/>
    </row>
    <row r="6483" spans="1:27">
      <c r="A6483" s="39">
        <v>26</v>
      </c>
      <c r="B6483" s="39">
        <v>9</v>
      </c>
      <c r="C6483" s="41">
        <v>39717</v>
      </c>
      <c r="D6483" s="17">
        <v>0.83333333333330017</v>
      </c>
      <c r="E6483" s="18">
        <v>0.55160103390001036</v>
      </c>
      <c r="F6483" s="4">
        <v>27.78867854881188</v>
      </c>
      <c r="G6483" s="4">
        <v>73.200065398196884</v>
      </c>
      <c r="H6483" s="4">
        <v>45.411386849384996</v>
      </c>
      <c r="I6483" s="19">
        <v>0.57456435150020069</v>
      </c>
      <c r="J6483" s="19">
        <v>0.7664848492500258</v>
      </c>
      <c r="K6483" s="20">
        <v>2.6799883032158096</v>
      </c>
      <c r="L6483" s="20">
        <v>3.5941389324125135</v>
      </c>
      <c r="M6483" s="20">
        <v>0.91415062919670431</v>
      </c>
      <c r="N6483" s="21">
        <v>24.75</v>
      </c>
      <c r="O6483" s="21">
        <f t="shared" si="103"/>
        <v>32.175000000000004</v>
      </c>
      <c r="P6483" s="21">
        <v>21.5</v>
      </c>
      <c r="Q6483" s="19">
        <v>2.0232574667499383</v>
      </c>
      <c r="R6483" s="4"/>
      <c r="S6483" s="4"/>
      <c r="T6483" s="29">
        <v>222.07500000000002</v>
      </c>
      <c r="U6483" s="4"/>
      <c r="V6483" s="9"/>
      <c r="W6483" s="9"/>
      <c r="X6483" s="9"/>
      <c r="Y6483" s="9"/>
      <c r="Z6483" s="9"/>
      <c r="AA6483" s="9"/>
    </row>
    <row r="6484" spans="1:27">
      <c r="A6484" s="39">
        <v>26</v>
      </c>
      <c r="B6484" s="39">
        <v>9</v>
      </c>
      <c r="C6484" s="41">
        <v>39717</v>
      </c>
      <c r="D6484" s="17">
        <v>0.875</v>
      </c>
      <c r="E6484" s="18">
        <v>0.59505434147251113</v>
      </c>
      <c r="F6484" s="4">
        <v>25.285081337436935</v>
      </c>
      <c r="G6484" s="4">
        <v>64.915332951209749</v>
      </c>
      <c r="H6484" s="4">
        <v>39.630251613772813</v>
      </c>
      <c r="I6484" s="19">
        <v>0.50285823125017581</v>
      </c>
      <c r="J6484" s="19">
        <v>0.41815444950001407</v>
      </c>
      <c r="K6484" s="20">
        <v>3.3858794637253902</v>
      </c>
      <c r="L6484" s="20">
        <v>4.3266453225171659</v>
      </c>
      <c r="M6484" s="20">
        <v>0.94076585879177588</v>
      </c>
      <c r="N6484" s="21">
        <v>23.625</v>
      </c>
      <c r="O6484" s="21">
        <f t="shared" si="103"/>
        <v>30.712500000000002</v>
      </c>
      <c r="P6484" s="21">
        <v>20.4375</v>
      </c>
      <c r="Q6484" s="19">
        <v>1.7621929724999457</v>
      </c>
      <c r="R6484" s="4"/>
      <c r="S6484" s="4"/>
      <c r="T6484" s="29">
        <v>225.25</v>
      </c>
      <c r="U6484" s="4"/>
      <c r="V6484" s="9"/>
      <c r="W6484" s="9"/>
      <c r="X6484" s="9"/>
      <c r="Y6484" s="9"/>
      <c r="Z6484" s="9"/>
      <c r="AA6484" s="9"/>
    </row>
    <row r="6485" spans="1:27">
      <c r="A6485" s="39">
        <v>26</v>
      </c>
      <c r="B6485" s="39">
        <v>9</v>
      </c>
      <c r="C6485" s="41">
        <v>39717</v>
      </c>
      <c r="D6485" s="17">
        <v>0.91666666666669983</v>
      </c>
      <c r="E6485" s="18">
        <v>0.55203586284001049</v>
      </c>
      <c r="F6485" s="4">
        <v>45.840697503198967</v>
      </c>
      <c r="G6485" s="4">
        <v>83.813309960858973</v>
      </c>
      <c r="H6485" s="4">
        <v>37.972612457659999</v>
      </c>
      <c r="I6485" s="19">
        <v>0.71856814087525156</v>
      </c>
      <c r="J6485" s="19">
        <v>1.4639008552500494</v>
      </c>
      <c r="K6485" s="20">
        <v>2.9443202751688387</v>
      </c>
      <c r="L6485" s="20">
        <v>3.8900200157964768</v>
      </c>
      <c r="M6485" s="20">
        <v>0.94569974062763773</v>
      </c>
      <c r="N6485" s="21">
        <v>25.375</v>
      </c>
      <c r="O6485" s="21">
        <f t="shared" si="103"/>
        <v>32.987500000000004</v>
      </c>
      <c r="P6485" s="21">
        <v>21.6875</v>
      </c>
      <c r="Q6485" s="19">
        <v>1.7621939194374456</v>
      </c>
      <c r="R6485" s="4"/>
      <c r="S6485" s="4"/>
      <c r="T6485" s="29">
        <v>199.07500000000002</v>
      </c>
      <c r="U6485" s="4"/>
      <c r="V6485" s="9"/>
      <c r="W6485" s="9"/>
      <c r="X6485" s="9"/>
      <c r="Y6485" s="9"/>
      <c r="Z6485" s="9"/>
      <c r="AA6485" s="9"/>
    </row>
    <row r="6486" spans="1:27">
      <c r="A6486" s="39">
        <v>26</v>
      </c>
      <c r="B6486" s="39">
        <v>9</v>
      </c>
      <c r="C6486" s="41">
        <v>39717</v>
      </c>
      <c r="D6486" s="17">
        <v>0.95833333333330017</v>
      </c>
      <c r="E6486" s="18">
        <v>0.82711965404251564</v>
      </c>
      <c r="F6486" s="4">
        <v>112.55160586083495</v>
      </c>
      <c r="G6486" s="4">
        <v>153.1682899278311</v>
      </c>
      <c r="H6486" s="4">
        <v>40.616684066996129</v>
      </c>
      <c r="I6486" s="19">
        <v>2.5155865187508812</v>
      </c>
      <c r="J6486" s="19">
        <v>4.0439472315001375</v>
      </c>
      <c r="K6486" s="20">
        <v>2.9743881177030915</v>
      </c>
      <c r="L6486" s="20">
        <v>3.9833012798807159</v>
      </c>
      <c r="M6486" s="20">
        <v>1.0089131621776239</v>
      </c>
      <c r="N6486" s="21">
        <v>28.9375</v>
      </c>
      <c r="O6486" s="21">
        <f t="shared" si="103"/>
        <v>37.618749999999999</v>
      </c>
      <c r="P6486" s="21">
        <v>24.4375</v>
      </c>
      <c r="Q6486" s="19">
        <v>1.7621948489999451</v>
      </c>
      <c r="R6486" s="4"/>
      <c r="S6486" s="4"/>
      <c r="T6486" s="29">
        <v>177.55</v>
      </c>
      <c r="U6486" s="4"/>
      <c r="V6486" s="9"/>
      <c r="W6486" s="9"/>
      <c r="X6486" s="9"/>
      <c r="Y6486" s="9"/>
      <c r="Z6486" s="9"/>
      <c r="AA6486" s="9"/>
    </row>
    <row r="6487" spans="1:27">
      <c r="A6487" s="39">
        <v>27</v>
      </c>
      <c r="B6487" s="39">
        <v>9</v>
      </c>
      <c r="C6487" s="41">
        <v>39718</v>
      </c>
      <c r="D6487" s="17">
        <v>0</v>
      </c>
      <c r="E6487" s="18">
        <v>0.9343600332150177</v>
      </c>
      <c r="F6487" s="4">
        <v>164.34774647550879</v>
      </c>
      <c r="G6487" s="4">
        <v>202.40952060849159</v>
      </c>
      <c r="H6487" s="4">
        <v>38.061774132982791</v>
      </c>
      <c r="I6487" s="19">
        <v>4.0258365480014113</v>
      </c>
      <c r="J6487" s="19">
        <v>6.6249150982502254</v>
      </c>
      <c r="K6487" s="20">
        <v>3.2604902721911238</v>
      </c>
      <c r="L6487" s="20">
        <v>4.221748281043685</v>
      </c>
      <c r="M6487" s="20">
        <v>0.96125800885256119</v>
      </c>
      <c r="N6487" s="21">
        <v>27.4375</v>
      </c>
      <c r="O6487" s="21">
        <f t="shared" si="103"/>
        <v>35.668750000000003</v>
      </c>
      <c r="P6487" s="21">
        <v>24.875</v>
      </c>
      <c r="Q6487" s="19">
        <v>1.8274622843749428</v>
      </c>
      <c r="R6487" s="4"/>
      <c r="S6487" s="4"/>
      <c r="T6487" s="29">
        <v>163.125</v>
      </c>
      <c r="U6487" s="4"/>
      <c r="V6487" s="9"/>
      <c r="W6487" s="9"/>
      <c r="X6487" s="9"/>
      <c r="Y6487" s="9"/>
      <c r="Z6487" s="9"/>
      <c r="AA6487" s="9"/>
    </row>
    <row r="6488" spans="1:27">
      <c r="A6488" s="39">
        <v>27</v>
      </c>
      <c r="B6488" s="39">
        <v>9</v>
      </c>
      <c r="C6488" s="41">
        <v>39718</v>
      </c>
      <c r="D6488" s="17">
        <v>4.1666666666699825E-2</v>
      </c>
      <c r="E6488" s="18">
        <v>0.86086983869251665</v>
      </c>
      <c r="F6488" s="4">
        <v>177.14813262437096</v>
      </c>
      <c r="G6488" s="4">
        <v>212.4862340831537</v>
      </c>
      <c r="H6488" s="4">
        <v>35.338101458782731</v>
      </c>
      <c r="I6488" s="19">
        <v>4.3144227220015141</v>
      </c>
      <c r="J6488" s="19">
        <v>7.1144629027502422</v>
      </c>
      <c r="K6488" s="20">
        <v>3.3818036027088874</v>
      </c>
      <c r="L6488" s="20">
        <v>4.3544330969159191</v>
      </c>
      <c r="M6488" s="20">
        <v>0.97262949420703171</v>
      </c>
      <c r="N6488" s="21">
        <v>26.5</v>
      </c>
      <c r="O6488" s="21">
        <f t="shared" si="103"/>
        <v>34.450000000000003</v>
      </c>
      <c r="P6488" s="21">
        <v>23.1875</v>
      </c>
      <c r="Q6488" s="19">
        <v>1.370597499499957</v>
      </c>
      <c r="R6488" s="4"/>
      <c r="S6488" s="4"/>
      <c r="T6488" s="29">
        <v>178.64999999999998</v>
      </c>
      <c r="U6488" s="4"/>
      <c r="V6488" s="9"/>
      <c r="W6488" s="9"/>
      <c r="X6488" s="9"/>
      <c r="Y6488" s="9"/>
      <c r="Z6488" s="9"/>
      <c r="AA6488" s="9"/>
    </row>
    <row r="6489" spans="1:27">
      <c r="A6489" s="39">
        <v>27</v>
      </c>
      <c r="B6489" s="39">
        <v>9</v>
      </c>
      <c r="C6489" s="41">
        <v>39718</v>
      </c>
      <c r="D6489" s="17">
        <v>8.3333333333300175E-2</v>
      </c>
      <c r="E6489" s="18">
        <v>0.79240816798501523</v>
      </c>
      <c r="F6489" s="4">
        <v>172.59931434308356</v>
      </c>
      <c r="G6489" s="4">
        <v>203.52700706860412</v>
      </c>
      <c r="H6489" s="4">
        <v>30.927692725520565</v>
      </c>
      <c r="I6489" s="19">
        <v>4.2434981371264895</v>
      </c>
      <c r="J6489" s="19">
        <v>6.8367914370002332</v>
      </c>
      <c r="K6489" s="20">
        <v>3.4975530395083996</v>
      </c>
      <c r="L6489" s="20">
        <v>4.4681112645054046</v>
      </c>
      <c r="M6489" s="20">
        <v>0.97055822499700561</v>
      </c>
      <c r="N6489" s="21">
        <v>25.625</v>
      </c>
      <c r="O6489" s="21">
        <f t="shared" si="103"/>
        <v>33.3125</v>
      </c>
      <c r="P6489" s="21">
        <v>23.8125</v>
      </c>
      <c r="Q6489" s="19">
        <v>1.6969310710624463</v>
      </c>
      <c r="R6489" s="4"/>
      <c r="S6489" s="4"/>
      <c r="T6489" s="29">
        <v>162.85000000000002</v>
      </c>
      <c r="U6489" s="4"/>
      <c r="V6489" s="9"/>
      <c r="W6489" s="9"/>
      <c r="X6489" s="9"/>
      <c r="Y6489" s="9"/>
      <c r="Z6489" s="9"/>
      <c r="AA6489" s="9"/>
    </row>
    <row r="6490" spans="1:27">
      <c r="A6490" s="39">
        <v>27</v>
      </c>
      <c r="B6490" s="39">
        <v>9</v>
      </c>
      <c r="C6490" s="41">
        <v>39718</v>
      </c>
      <c r="D6490" s="17">
        <v>0.125</v>
      </c>
      <c r="E6490" s="18">
        <v>0.63978383190751242</v>
      </c>
      <c r="F6490" s="4">
        <v>150.96559830322153</v>
      </c>
      <c r="G6490" s="4">
        <v>178.34003852456772</v>
      </c>
      <c r="H6490" s="4">
        <v>27.374440221346177</v>
      </c>
      <c r="I6490" s="19">
        <v>3.5970981291262643</v>
      </c>
      <c r="J6490" s="19">
        <v>5.651985854250194</v>
      </c>
      <c r="K6490" s="20">
        <v>4.4227597868040043</v>
      </c>
      <c r="L6490" s="20">
        <v>5.2673231725458018</v>
      </c>
      <c r="M6490" s="20">
        <v>0.8445633857417969</v>
      </c>
      <c r="N6490" s="21">
        <v>22.8125</v>
      </c>
      <c r="O6490" s="21">
        <f t="shared" si="103"/>
        <v>29.65625</v>
      </c>
      <c r="P6490" s="21">
        <v>21.375</v>
      </c>
      <c r="Q6490" s="19">
        <v>1.8274652033749419</v>
      </c>
      <c r="R6490" s="4"/>
      <c r="S6490" s="4"/>
      <c r="T6490" s="29">
        <v>172.22500000000002</v>
      </c>
      <c r="U6490" s="4"/>
      <c r="V6490" s="9"/>
      <c r="W6490" s="9"/>
      <c r="X6490" s="9"/>
      <c r="Y6490" s="9"/>
      <c r="Z6490" s="9"/>
      <c r="AA6490" s="9"/>
    </row>
    <row r="6491" spans="1:27">
      <c r="A6491" s="39">
        <v>27</v>
      </c>
      <c r="B6491" s="39">
        <v>9</v>
      </c>
      <c r="C6491" s="41">
        <v>39718</v>
      </c>
      <c r="D6491" s="17">
        <v>0.16666666666669983</v>
      </c>
      <c r="E6491" s="18">
        <v>0.66299179401001285</v>
      </c>
      <c r="F6491" s="4">
        <v>164.4759624706212</v>
      </c>
      <c r="G6491" s="4">
        <v>190.67619616952976</v>
      </c>
      <c r="H6491" s="4">
        <v>26.200233698908541</v>
      </c>
      <c r="I6491" s="19">
        <v>3.9577185818763922</v>
      </c>
      <c r="J6491" s="19">
        <v>6.7697353230002317</v>
      </c>
      <c r="K6491" s="20">
        <v>4.5048625588465132</v>
      </c>
      <c r="L6491" s="20">
        <v>5.4019412519130352</v>
      </c>
      <c r="M6491" s="20">
        <v>0.89707869306652266</v>
      </c>
      <c r="N6491" s="21">
        <v>22.5625</v>
      </c>
      <c r="O6491" s="21">
        <f t="shared" ref="O6491:O6554" si="104">N6491*1.3</f>
        <v>29.331250000000001</v>
      </c>
      <c r="P6491" s="21">
        <v>20.5</v>
      </c>
      <c r="Q6491" s="19">
        <v>1.8274661763749416</v>
      </c>
      <c r="R6491" s="4"/>
      <c r="S6491" s="4"/>
      <c r="T6491" s="29">
        <v>197.47499999999999</v>
      </c>
      <c r="U6491" s="4"/>
      <c r="V6491" s="9"/>
      <c r="W6491" s="9"/>
      <c r="X6491" s="9"/>
      <c r="Y6491" s="9"/>
      <c r="Z6491" s="9"/>
      <c r="AA6491" s="9"/>
    </row>
    <row r="6492" spans="1:27">
      <c r="A6492" s="39">
        <v>27</v>
      </c>
      <c r="B6492" s="39">
        <v>9</v>
      </c>
      <c r="C6492" s="41">
        <v>39718</v>
      </c>
      <c r="D6492" s="17">
        <v>0.20833333333330017</v>
      </c>
      <c r="E6492" s="18">
        <v>0.64794354371251262</v>
      </c>
      <c r="F6492" s="4">
        <v>162.86286096687121</v>
      </c>
      <c r="G6492" s="4">
        <v>189.89273629062981</v>
      </c>
      <c r="H6492" s="4">
        <v>27.029875323758596</v>
      </c>
      <c r="I6492" s="19">
        <v>4.0306682501264186</v>
      </c>
      <c r="J6492" s="19">
        <v>6.771117558750233</v>
      </c>
      <c r="K6492" s="20">
        <v>4.1193735129299682</v>
      </c>
      <c r="L6492" s="20">
        <v>5.0012149755053406</v>
      </c>
      <c r="M6492" s="20">
        <v>0.88184146257537188</v>
      </c>
      <c r="N6492" s="21">
        <v>21.1875</v>
      </c>
      <c r="O6492" s="21">
        <f t="shared" si="104"/>
        <v>27.543749999999999</v>
      </c>
      <c r="P6492" s="21">
        <v>18.375</v>
      </c>
      <c r="Q6492" s="19">
        <v>1.8274671233124413</v>
      </c>
      <c r="R6492" s="4"/>
      <c r="S6492" s="4"/>
      <c r="T6492" s="29">
        <v>180.22500000000002</v>
      </c>
      <c r="U6492" s="4"/>
      <c r="V6492" s="9"/>
      <c r="W6492" s="9"/>
      <c r="X6492" s="9"/>
      <c r="Y6492" s="9"/>
      <c r="Z6492" s="9"/>
      <c r="AA6492" s="9"/>
    </row>
    <row r="6493" spans="1:27">
      <c r="A6493" s="39">
        <v>27</v>
      </c>
      <c r="B6493" s="39">
        <v>9</v>
      </c>
      <c r="C6493" s="41">
        <v>39718</v>
      </c>
      <c r="D6493" s="17">
        <v>0.25</v>
      </c>
      <c r="E6493" s="18">
        <v>0.91359522864751797</v>
      </c>
      <c r="F6493" s="4">
        <v>163.9093835393837</v>
      </c>
      <c r="G6493" s="4">
        <v>194.89640332144216</v>
      </c>
      <c r="H6493" s="4">
        <v>30.987019782058475</v>
      </c>
      <c r="I6493" s="19">
        <v>4.1036049647514456</v>
      </c>
      <c r="J6493" s="19">
        <v>6.7025891385002314</v>
      </c>
      <c r="K6493" s="20">
        <v>4.1729707036267243</v>
      </c>
      <c r="L6493" s="20">
        <v>5.087267966065081</v>
      </c>
      <c r="M6493" s="20">
        <v>0.91429726243835718</v>
      </c>
      <c r="N6493" s="21">
        <v>28.125</v>
      </c>
      <c r="O6493" s="21">
        <f t="shared" si="104"/>
        <v>36.5625</v>
      </c>
      <c r="P6493" s="21">
        <v>23.5</v>
      </c>
      <c r="Q6493" s="19">
        <v>1.8274681223749409</v>
      </c>
      <c r="R6493" s="4"/>
      <c r="S6493" s="4"/>
      <c r="T6493" s="29">
        <v>177.22499999999999</v>
      </c>
      <c r="U6493" s="4"/>
      <c r="V6493" s="9"/>
      <c r="W6493" s="9"/>
      <c r="X6493" s="9"/>
      <c r="Y6493" s="9"/>
      <c r="Z6493" s="9"/>
      <c r="AA6493" s="9"/>
    </row>
    <row r="6494" spans="1:27">
      <c r="A6494" s="39">
        <v>27</v>
      </c>
      <c r="B6494" s="39">
        <v>9</v>
      </c>
      <c r="C6494" s="41">
        <v>39718</v>
      </c>
      <c r="D6494" s="17">
        <v>0.29166666666669983</v>
      </c>
      <c r="E6494" s="18">
        <v>0.65866009860001307</v>
      </c>
      <c r="F6494" s="4">
        <v>126.24287144234705</v>
      </c>
      <c r="G6494" s="4">
        <v>161.05327842396855</v>
      </c>
      <c r="H6494" s="4">
        <v>34.810406981621526</v>
      </c>
      <c r="I6494" s="19">
        <v>2.8804082638760153</v>
      </c>
      <c r="J6494" s="19">
        <v>4.818427569750166</v>
      </c>
      <c r="K6494" s="20">
        <v>3.7924288894644298</v>
      </c>
      <c r="L6494" s="20">
        <v>4.6940780529818849</v>
      </c>
      <c r="M6494" s="20">
        <v>0.90164916351745461</v>
      </c>
      <c r="N6494" s="21">
        <v>39.3125</v>
      </c>
      <c r="O6494" s="21">
        <f t="shared" si="104"/>
        <v>51.106250000000003</v>
      </c>
      <c r="P6494" s="21">
        <v>21.25</v>
      </c>
      <c r="Q6494" s="19">
        <v>2.0232693686249341</v>
      </c>
      <c r="R6494" s="4"/>
      <c r="S6494" s="4"/>
      <c r="T6494" s="29">
        <v>160.17500000000001</v>
      </c>
      <c r="U6494" s="4"/>
      <c r="V6494" s="9"/>
      <c r="W6494" s="9"/>
      <c r="X6494" s="9"/>
      <c r="Y6494" s="9"/>
      <c r="Z6494" s="9"/>
      <c r="AA6494" s="9"/>
    </row>
    <row r="6495" spans="1:27">
      <c r="A6495" s="39">
        <v>27</v>
      </c>
      <c r="B6495" s="39">
        <v>9</v>
      </c>
      <c r="C6495" s="41">
        <v>39718</v>
      </c>
      <c r="D6495" s="17">
        <v>0.33333333333330017</v>
      </c>
      <c r="E6495" s="18">
        <v>0.58484453380501156</v>
      </c>
      <c r="F6495" s="4">
        <v>88.544633248310419</v>
      </c>
      <c r="G6495" s="4">
        <v>124.50199116123255</v>
      </c>
      <c r="H6495" s="4">
        <v>35.957357912922134</v>
      </c>
      <c r="I6495" s="19">
        <v>2.0167352755007113</v>
      </c>
      <c r="J6495" s="19">
        <v>3.5621212402501232</v>
      </c>
      <c r="K6495" s="20">
        <v>3.2115497033888634</v>
      </c>
      <c r="L6495" s="20">
        <v>4.0892269127644649</v>
      </c>
      <c r="M6495" s="20">
        <v>0.87767720937560212</v>
      </c>
      <c r="N6495" s="21">
        <v>43.625</v>
      </c>
      <c r="O6495" s="21">
        <f t="shared" si="104"/>
        <v>56.712499999999999</v>
      </c>
      <c r="P6495" s="21">
        <v>21.75</v>
      </c>
      <c r="Q6495" s="19">
        <v>3.9812743946248697</v>
      </c>
      <c r="R6495" s="4"/>
      <c r="S6495" s="4"/>
      <c r="T6495" s="29">
        <v>161.1</v>
      </c>
      <c r="U6495" s="4"/>
      <c r="V6495" s="9"/>
      <c r="W6495" s="9"/>
      <c r="X6495" s="9"/>
      <c r="Y6495" s="9"/>
      <c r="Z6495" s="9"/>
      <c r="AA6495" s="9"/>
    </row>
    <row r="6496" spans="1:27">
      <c r="A6496" s="39">
        <v>27</v>
      </c>
      <c r="B6496" s="39">
        <v>9</v>
      </c>
      <c r="C6496" s="41">
        <v>39718</v>
      </c>
      <c r="D6496" s="17">
        <v>0.375</v>
      </c>
      <c r="E6496" s="18">
        <v>0.45222658766250901</v>
      </c>
      <c r="F6496" s="4">
        <v>38.325518263286597</v>
      </c>
      <c r="G6496" s="4">
        <v>72.94601587027212</v>
      </c>
      <c r="H6496" s="4">
        <v>34.620497606985523</v>
      </c>
      <c r="I6496" s="19">
        <v>0.86455383487530524</v>
      </c>
      <c r="J6496" s="19">
        <v>1.2575049600000436</v>
      </c>
      <c r="K6496" s="20">
        <v>2.7673559639663128</v>
      </c>
      <c r="L6496" s="20">
        <v>3.688733487564019</v>
      </c>
      <c r="M6496" s="20">
        <v>0.9213775235977063</v>
      </c>
      <c r="N6496" s="21">
        <v>42.8125</v>
      </c>
      <c r="O6496" s="21">
        <f t="shared" si="104"/>
        <v>55.65625</v>
      </c>
      <c r="P6496" s="21">
        <v>18.75</v>
      </c>
      <c r="Q6496" s="19">
        <v>7.2446173382497623</v>
      </c>
      <c r="R6496" s="4"/>
      <c r="S6496" s="4"/>
      <c r="T6496" s="29">
        <v>215.625</v>
      </c>
      <c r="U6496" s="4"/>
      <c r="V6496" s="9"/>
      <c r="W6496" s="9"/>
      <c r="X6496" s="9"/>
      <c r="Y6496" s="9"/>
      <c r="Z6496" s="9"/>
      <c r="AA6496" s="9"/>
    </row>
    <row r="6497" spans="1:27">
      <c r="A6497" s="39">
        <v>27</v>
      </c>
      <c r="B6497" s="39">
        <v>9</v>
      </c>
      <c r="C6497" s="41">
        <v>39718</v>
      </c>
      <c r="D6497" s="17">
        <v>0.41666666666669983</v>
      </c>
      <c r="E6497" s="18">
        <v>0.38339370930000771</v>
      </c>
      <c r="F6497" s="4">
        <v>31.74030242917425</v>
      </c>
      <c r="G6497" s="4">
        <v>69.293019626947284</v>
      </c>
      <c r="H6497" s="4">
        <v>37.552717197773042</v>
      </c>
      <c r="I6497" s="19">
        <v>1.1530147905004076</v>
      </c>
      <c r="J6497" s="19">
        <v>1.3276061497500462</v>
      </c>
      <c r="K6497" s="20">
        <v>2.4484642132677763</v>
      </c>
      <c r="L6497" s="20">
        <v>3.3554998585313136</v>
      </c>
      <c r="M6497" s="20">
        <v>0.90703564526353764</v>
      </c>
      <c r="N6497" s="21">
        <v>34.875</v>
      </c>
      <c r="O6497" s="21">
        <f t="shared" si="104"/>
        <v>45.337499999999999</v>
      </c>
      <c r="P6497" s="21">
        <v>17.25</v>
      </c>
      <c r="Q6497" s="19">
        <v>10.964832129687139</v>
      </c>
      <c r="R6497" s="4"/>
      <c r="S6497" s="4"/>
      <c r="T6497" s="29">
        <v>288.7</v>
      </c>
      <c r="U6497" s="4"/>
      <c r="V6497" s="9"/>
      <c r="W6497" s="9"/>
      <c r="X6497" s="9"/>
      <c r="Y6497" s="9"/>
      <c r="Z6497" s="9"/>
      <c r="AA6497" s="9"/>
    </row>
    <row r="6498" spans="1:27">
      <c r="A6498" s="39">
        <v>27</v>
      </c>
      <c r="B6498" s="39">
        <v>9</v>
      </c>
      <c r="C6498" s="41">
        <v>39718</v>
      </c>
      <c r="D6498" s="17">
        <v>0.45833333333330017</v>
      </c>
      <c r="E6498" s="18">
        <v>0.34007716244250691</v>
      </c>
      <c r="F6498" s="4">
        <v>26.836191049711864</v>
      </c>
      <c r="G6498" s="4">
        <v>67.052711713072384</v>
      </c>
      <c r="H6498" s="4">
        <v>40.216520663360527</v>
      </c>
      <c r="I6498" s="19">
        <v>1.2253599562504334</v>
      </c>
      <c r="J6498" s="19">
        <v>1.3977523747500489</v>
      </c>
      <c r="K6498" s="20">
        <v>2.4097001241600213</v>
      </c>
      <c r="L6498" s="20">
        <v>3.286944301346324</v>
      </c>
      <c r="M6498" s="20">
        <v>0.87724417718630254</v>
      </c>
      <c r="N6498" s="21">
        <v>20.625</v>
      </c>
      <c r="O6498" s="21">
        <f t="shared" si="104"/>
        <v>26.8125</v>
      </c>
      <c r="P6498" s="21">
        <v>14.4375</v>
      </c>
      <c r="Q6498" s="19">
        <v>15.598787384999483</v>
      </c>
      <c r="R6498" s="4"/>
      <c r="S6498" s="4"/>
      <c r="T6498" s="29">
        <v>266.97499999999997</v>
      </c>
      <c r="U6498" s="4"/>
      <c r="V6498" s="9"/>
      <c r="W6498" s="9"/>
      <c r="X6498" s="9"/>
      <c r="Y6498" s="9"/>
      <c r="Z6498" s="9"/>
      <c r="AA6498" s="9"/>
    </row>
    <row r="6499" spans="1:27">
      <c r="A6499" s="39">
        <v>27</v>
      </c>
      <c r="B6499" s="39">
        <v>9</v>
      </c>
      <c r="C6499" s="41">
        <v>39718</v>
      </c>
      <c r="D6499" s="17">
        <v>0.5</v>
      </c>
      <c r="E6499" s="18">
        <v>0.3504453031275071</v>
      </c>
      <c r="F6499" s="4">
        <v>28.674241134049318</v>
      </c>
      <c r="G6499" s="4">
        <v>76.27227747253454</v>
      </c>
      <c r="H6499" s="4">
        <v>47.59803633848523</v>
      </c>
      <c r="I6499" s="19">
        <v>1.2977526186254593</v>
      </c>
      <c r="J6499" s="19">
        <v>1.5378473625000537</v>
      </c>
      <c r="K6499" s="20">
        <v>2.3308226163005119</v>
      </c>
      <c r="L6499" s="20">
        <v>3.2231177808873333</v>
      </c>
      <c r="M6499" s="20">
        <v>0.89229516458682145</v>
      </c>
      <c r="N6499" s="21">
        <v>24.0625</v>
      </c>
      <c r="O6499" s="21">
        <f t="shared" si="104"/>
        <v>31.28125</v>
      </c>
      <c r="P6499" s="21">
        <v>15.25</v>
      </c>
      <c r="Q6499" s="19">
        <v>18.992675554874367</v>
      </c>
      <c r="R6499" s="4"/>
      <c r="S6499" s="4"/>
      <c r="T6499" s="29">
        <v>264.97499999999997</v>
      </c>
      <c r="U6499" s="4"/>
      <c r="V6499" s="9"/>
      <c r="W6499" s="9"/>
      <c r="X6499" s="9"/>
      <c r="Y6499" s="9"/>
      <c r="Z6499" s="9"/>
      <c r="AA6499" s="9"/>
    </row>
    <row r="6500" spans="1:27">
      <c r="A6500" s="39">
        <v>27</v>
      </c>
      <c r="B6500" s="39">
        <v>9</v>
      </c>
      <c r="C6500" s="41">
        <v>39718</v>
      </c>
      <c r="D6500" s="17">
        <v>0.54166666666669983</v>
      </c>
      <c r="E6500" s="18">
        <v>0.36337429453500741</v>
      </c>
      <c r="F6500" s="4">
        <v>25.31065407754939</v>
      </c>
      <c r="G6500" s="4">
        <v>74.03163545183466</v>
      </c>
      <c r="H6500" s="4">
        <v>48.720981374285259</v>
      </c>
      <c r="I6500" s="19">
        <v>2.0191964642507156</v>
      </c>
      <c r="J6500" s="19">
        <v>1.6080524797500564</v>
      </c>
      <c r="K6500" s="20">
        <v>2.3377854473702624</v>
      </c>
      <c r="L6500" s="20">
        <v>3.1935845143628381</v>
      </c>
      <c r="M6500" s="20">
        <v>0.85579906699257591</v>
      </c>
      <c r="N6500" s="21">
        <v>27.3125</v>
      </c>
      <c r="O6500" s="21">
        <f t="shared" si="104"/>
        <v>35.506250000000001</v>
      </c>
      <c r="P6500" s="21">
        <v>16.375</v>
      </c>
      <c r="Q6500" s="19">
        <v>19.64535574662434</v>
      </c>
      <c r="R6500" s="4"/>
      <c r="S6500" s="4"/>
      <c r="T6500" s="29">
        <v>213.47499999999999</v>
      </c>
      <c r="U6500" s="4"/>
      <c r="V6500" s="9"/>
      <c r="W6500" s="9"/>
      <c r="X6500" s="9"/>
      <c r="Y6500" s="9"/>
      <c r="Z6500" s="9"/>
      <c r="AA6500" s="9"/>
    </row>
    <row r="6501" spans="1:27">
      <c r="A6501" s="39">
        <v>27</v>
      </c>
      <c r="B6501" s="39">
        <v>9</v>
      </c>
      <c r="C6501" s="41">
        <v>39718</v>
      </c>
      <c r="D6501" s="17">
        <v>0.58333333333330017</v>
      </c>
      <c r="E6501" s="18">
        <v>0.37887615958500775</v>
      </c>
      <c r="F6501" s="4">
        <v>27.009186351999347</v>
      </c>
      <c r="G6501" s="4">
        <v>80.711014335221904</v>
      </c>
      <c r="H6501" s="4">
        <v>53.701827983222564</v>
      </c>
      <c r="I6501" s="19">
        <v>1.9475464763756904</v>
      </c>
      <c r="J6501" s="19">
        <v>1.6083815835000566</v>
      </c>
      <c r="K6501" s="20">
        <v>2.1899828980177447</v>
      </c>
      <c r="L6501" s="20">
        <v>3.0848994687986036</v>
      </c>
      <c r="M6501" s="20">
        <v>0.8949165707808584</v>
      </c>
      <c r="N6501" s="21">
        <v>29.0625</v>
      </c>
      <c r="O6501" s="21">
        <f t="shared" si="104"/>
        <v>37.78125</v>
      </c>
      <c r="P6501" s="21">
        <v>16.75</v>
      </c>
      <c r="Q6501" s="19">
        <v>19.51483208274934</v>
      </c>
      <c r="R6501" s="4"/>
      <c r="S6501" s="4"/>
      <c r="T6501" s="29">
        <v>198.875</v>
      </c>
      <c r="U6501" s="4"/>
      <c r="V6501" s="9"/>
      <c r="W6501" s="9"/>
      <c r="X6501" s="9"/>
      <c r="Y6501" s="9"/>
      <c r="Z6501" s="9"/>
      <c r="AA6501" s="9"/>
    </row>
    <row r="6502" spans="1:27">
      <c r="A6502" s="39">
        <v>27</v>
      </c>
      <c r="B6502" s="39">
        <v>9</v>
      </c>
      <c r="C6502" s="41">
        <v>39718</v>
      </c>
      <c r="D6502" s="17">
        <v>0.625</v>
      </c>
      <c r="E6502" s="18">
        <v>0.38158479203250778</v>
      </c>
      <c r="F6502" s="4">
        <v>26.87947348521185</v>
      </c>
      <c r="G6502" s="4">
        <v>83.853263320696811</v>
      </c>
      <c r="H6502" s="4">
        <v>56.973789835484965</v>
      </c>
      <c r="I6502" s="19">
        <v>1.6594050435005889</v>
      </c>
      <c r="J6502" s="19">
        <v>1.8185292615000639</v>
      </c>
      <c r="K6502" s="20">
        <v>2.0477495847519789</v>
      </c>
      <c r="L6502" s="20">
        <v>2.8817336761953807</v>
      </c>
      <c r="M6502" s="20">
        <v>0.8339840914434018</v>
      </c>
      <c r="N6502" s="21">
        <v>25.9375</v>
      </c>
      <c r="O6502" s="21">
        <f t="shared" si="104"/>
        <v>33.71875</v>
      </c>
      <c r="P6502" s="21">
        <v>12.875</v>
      </c>
      <c r="Q6502" s="19">
        <v>21.472853475999273</v>
      </c>
      <c r="R6502" s="4"/>
      <c r="S6502" s="4"/>
      <c r="T6502" s="29">
        <v>167.4</v>
      </c>
      <c r="U6502" s="4"/>
      <c r="V6502" s="9"/>
      <c r="W6502" s="9"/>
      <c r="X6502" s="9"/>
      <c r="Y6502" s="9"/>
      <c r="Z6502" s="9"/>
      <c r="AA6502" s="9"/>
    </row>
    <row r="6503" spans="1:27">
      <c r="A6503" s="39">
        <v>27</v>
      </c>
      <c r="B6503" s="39">
        <v>9</v>
      </c>
      <c r="C6503" s="41">
        <v>39718</v>
      </c>
      <c r="D6503" s="17">
        <v>0.66666666666669983</v>
      </c>
      <c r="E6503" s="18">
        <v>0.39710794767000812</v>
      </c>
      <c r="F6503" s="4">
        <v>25.764364616511877</v>
      </c>
      <c r="G6503" s="4">
        <v>81.330496083221931</v>
      </c>
      <c r="H6503" s="4">
        <v>55.566131466710054</v>
      </c>
      <c r="I6503" s="19">
        <v>1.0824874501253843</v>
      </c>
      <c r="J6503" s="19">
        <v>1.7489477092500618</v>
      </c>
      <c r="K6503" s="20">
        <v>2.0545780934137294</v>
      </c>
      <c r="L6503" s="20">
        <v>2.8862183083466313</v>
      </c>
      <c r="M6503" s="20">
        <v>0.83164021493290197</v>
      </c>
      <c r="N6503" s="21">
        <v>32</v>
      </c>
      <c r="O6503" s="21">
        <f t="shared" si="104"/>
        <v>41.6</v>
      </c>
      <c r="P6503" s="21">
        <v>15.625</v>
      </c>
      <c r="Q6503" s="19">
        <v>20.102256176311819</v>
      </c>
      <c r="R6503" s="4"/>
      <c r="S6503" s="4"/>
      <c r="T6503" s="29">
        <v>84.050000000000011</v>
      </c>
      <c r="U6503" s="4"/>
      <c r="V6503" s="9"/>
      <c r="W6503" s="9"/>
      <c r="X6503" s="9"/>
      <c r="Y6503" s="9"/>
      <c r="Z6503" s="9"/>
      <c r="AA6503" s="9"/>
    </row>
    <row r="6504" spans="1:27">
      <c r="A6504" s="39">
        <v>27</v>
      </c>
      <c r="B6504" s="39">
        <v>9</v>
      </c>
      <c r="C6504" s="41">
        <v>39718</v>
      </c>
      <c r="D6504" s="17">
        <v>0.70833333333330017</v>
      </c>
      <c r="E6504" s="18">
        <v>0.4152054798150086</v>
      </c>
      <c r="F6504" s="4">
        <v>26.197388591774363</v>
      </c>
      <c r="G6504" s="4">
        <v>81.073463441096976</v>
      </c>
      <c r="H6504" s="4">
        <v>54.876074849322599</v>
      </c>
      <c r="I6504" s="19">
        <v>0.86619894525030783</v>
      </c>
      <c r="J6504" s="19">
        <v>1.6093377165000569</v>
      </c>
      <c r="K6504" s="20">
        <v>2.0441860264392275</v>
      </c>
      <c r="L6504" s="20">
        <v>2.8757956704123835</v>
      </c>
      <c r="M6504" s="20">
        <v>0.83160964397315584</v>
      </c>
      <c r="N6504" s="21">
        <v>26.875</v>
      </c>
      <c r="O6504" s="21">
        <f t="shared" si="104"/>
        <v>34.9375</v>
      </c>
      <c r="P6504" s="21">
        <v>16.375</v>
      </c>
      <c r="Q6504" s="19">
        <v>16.643110483499431</v>
      </c>
      <c r="R6504" s="4"/>
      <c r="S6504" s="4"/>
      <c r="T6504" s="29">
        <v>90.324999999999989</v>
      </c>
      <c r="U6504" s="4"/>
      <c r="V6504" s="9"/>
      <c r="W6504" s="9"/>
      <c r="X6504" s="9"/>
      <c r="Y6504" s="9"/>
      <c r="Z6504" s="9"/>
      <c r="AA6504" s="9"/>
    </row>
    <row r="6505" spans="1:27">
      <c r="A6505" s="39">
        <v>27</v>
      </c>
      <c r="B6505" s="39">
        <v>9</v>
      </c>
      <c r="C6505" s="41">
        <v>39718</v>
      </c>
      <c r="D6505" s="17">
        <v>0.75</v>
      </c>
      <c r="E6505" s="18">
        <v>0.43844024301000906</v>
      </c>
      <c r="F6505" s="4">
        <v>27.335509647574327</v>
      </c>
      <c r="G6505" s="4">
        <v>82.092641848184442</v>
      </c>
      <c r="H6505" s="4">
        <v>54.757132200610116</v>
      </c>
      <c r="I6505" s="19">
        <v>0.64979817562523112</v>
      </c>
      <c r="J6505" s="19">
        <v>1.5396730222500545</v>
      </c>
      <c r="K6505" s="20">
        <v>2.0682557170157296</v>
      </c>
      <c r="L6505" s="20">
        <v>2.9001611556538816</v>
      </c>
      <c r="M6505" s="20">
        <v>0.8319054386381517</v>
      </c>
      <c r="N6505" s="21">
        <v>21.5625</v>
      </c>
      <c r="O6505" s="21">
        <f t="shared" si="104"/>
        <v>28.03125</v>
      </c>
      <c r="P6505" s="21">
        <v>16.0625</v>
      </c>
      <c r="Q6505" s="19">
        <v>13.836632237874525</v>
      </c>
      <c r="R6505" s="4"/>
      <c r="S6505" s="4"/>
      <c r="T6505" s="29">
        <v>87.775000000000006</v>
      </c>
      <c r="U6505" s="4"/>
      <c r="V6505" s="9"/>
      <c r="W6505" s="9"/>
      <c r="X6505" s="9"/>
      <c r="Y6505" s="9"/>
      <c r="Z6505" s="9"/>
      <c r="AA6505" s="9"/>
    </row>
    <row r="6506" spans="1:27">
      <c r="A6506" s="39">
        <v>27</v>
      </c>
      <c r="B6506" s="39">
        <v>9</v>
      </c>
      <c r="C6506" s="41">
        <v>39718</v>
      </c>
      <c r="D6506" s="17">
        <v>0.79166666666669983</v>
      </c>
      <c r="E6506" s="18">
        <v>0.51299371452001075</v>
      </c>
      <c r="F6506" s="4">
        <v>41.300818944136481</v>
      </c>
      <c r="G6506" s="4">
        <v>100.27204482853379</v>
      </c>
      <c r="H6506" s="4">
        <v>58.971225884397306</v>
      </c>
      <c r="I6506" s="19">
        <v>0.93882909075033427</v>
      </c>
      <c r="J6506" s="19">
        <v>1.9599683782500694</v>
      </c>
      <c r="K6506" s="20">
        <v>2.0980946008999828</v>
      </c>
      <c r="L6506" s="20">
        <v>2.9594572556036249</v>
      </c>
      <c r="M6506" s="20">
        <v>0.86136265470364248</v>
      </c>
      <c r="N6506" s="21">
        <v>24.4375</v>
      </c>
      <c r="O6506" s="21">
        <f t="shared" si="104"/>
        <v>31.768750000000001</v>
      </c>
      <c r="P6506" s="21">
        <v>17.9375</v>
      </c>
      <c r="Q6506" s="19">
        <v>6.7225188602497674</v>
      </c>
      <c r="R6506" s="4"/>
      <c r="S6506" s="4"/>
      <c r="T6506" s="29">
        <v>88.974999999999994</v>
      </c>
      <c r="U6506" s="4"/>
      <c r="V6506" s="9"/>
      <c r="W6506" s="9"/>
      <c r="X6506" s="9"/>
      <c r="Y6506" s="9"/>
      <c r="Z6506" s="9"/>
      <c r="AA6506" s="9"/>
    </row>
    <row r="6507" spans="1:27">
      <c r="A6507" s="39">
        <v>27</v>
      </c>
      <c r="B6507" s="39">
        <v>9</v>
      </c>
      <c r="C6507" s="41">
        <v>39718</v>
      </c>
      <c r="D6507" s="17">
        <v>0.83333333333330017</v>
      </c>
      <c r="E6507" s="18">
        <v>0.38233046355000799</v>
      </c>
      <c r="F6507" s="4">
        <v>20.729391914261988</v>
      </c>
      <c r="G6507" s="4">
        <v>66.964679519772531</v>
      </c>
      <c r="H6507" s="4">
        <v>46.23528760551055</v>
      </c>
      <c r="I6507" s="19">
        <v>0.50564326062518017</v>
      </c>
      <c r="J6507" s="19">
        <v>1.3302459082500473</v>
      </c>
      <c r="K6507" s="20">
        <v>2.1854872794762423</v>
      </c>
      <c r="L6507" s="20">
        <v>3.0289238866678669</v>
      </c>
      <c r="M6507" s="20">
        <v>0.84343660719162517</v>
      </c>
      <c r="N6507" s="21">
        <v>21.9375</v>
      </c>
      <c r="O6507" s="21">
        <f t="shared" si="104"/>
        <v>28.518750000000001</v>
      </c>
      <c r="P6507" s="21">
        <v>14.5</v>
      </c>
      <c r="Q6507" s="19">
        <v>13.836647345437019</v>
      </c>
      <c r="R6507" s="4"/>
      <c r="S6507" s="4"/>
      <c r="T6507" s="29">
        <v>63.125</v>
      </c>
      <c r="U6507" s="4"/>
      <c r="V6507" s="9"/>
      <c r="W6507" s="9"/>
      <c r="X6507" s="9"/>
      <c r="Y6507" s="9"/>
      <c r="Z6507" s="9"/>
      <c r="AA6507" s="9"/>
    </row>
    <row r="6508" spans="1:27">
      <c r="A6508" s="39">
        <v>27</v>
      </c>
      <c r="B6508" s="39">
        <v>9</v>
      </c>
      <c r="C6508" s="41">
        <v>39718</v>
      </c>
      <c r="D6508" s="17">
        <v>0.875</v>
      </c>
      <c r="E6508" s="18">
        <v>0.3722140527525078</v>
      </c>
      <c r="F6508" s="4">
        <v>17.070288894387076</v>
      </c>
      <c r="G6508" s="4">
        <v>59.32302407787283</v>
      </c>
      <c r="H6508" s="4">
        <v>42.252735183485754</v>
      </c>
      <c r="I6508" s="19">
        <v>0.3612681340001288</v>
      </c>
      <c r="J6508" s="19">
        <v>0.9103489410000325</v>
      </c>
      <c r="K6508" s="20">
        <v>2.4800916303575247</v>
      </c>
      <c r="L6508" s="20">
        <v>3.3533834416043273</v>
      </c>
      <c r="M6508" s="20">
        <v>0.87329181124680311</v>
      </c>
      <c r="N6508" s="21">
        <v>21.125</v>
      </c>
      <c r="O6508" s="21">
        <f t="shared" si="104"/>
        <v>27.462500000000002</v>
      </c>
      <c r="P6508" s="21">
        <v>15.875</v>
      </c>
      <c r="Q6508" s="19">
        <v>11.030163392124615</v>
      </c>
      <c r="R6508" s="4"/>
      <c r="S6508" s="4"/>
      <c r="T6508" s="29">
        <v>113.97499999999999</v>
      </c>
      <c r="U6508" s="4"/>
      <c r="V6508" s="9"/>
      <c r="W6508" s="9"/>
      <c r="X6508" s="9"/>
      <c r="Y6508" s="9"/>
      <c r="Z6508" s="9"/>
      <c r="AA6508" s="9"/>
    </row>
    <row r="6509" spans="1:27">
      <c r="A6509" s="39">
        <v>27</v>
      </c>
      <c r="B6509" s="39">
        <v>9</v>
      </c>
      <c r="C6509" s="41">
        <v>39718</v>
      </c>
      <c r="D6509" s="17">
        <v>0.91666666666669983</v>
      </c>
      <c r="E6509" s="18">
        <v>0.30815496258750652</v>
      </c>
      <c r="F6509" s="4">
        <v>18.205495743087049</v>
      </c>
      <c r="G6509" s="4">
        <v>59.625356997097839</v>
      </c>
      <c r="H6509" s="4">
        <v>41.41986125401079</v>
      </c>
      <c r="I6509" s="19">
        <v>0.50588074375018044</v>
      </c>
      <c r="J6509" s="19">
        <v>0.98055059400003497</v>
      </c>
      <c r="K6509" s="20">
        <v>2.216600699845495</v>
      </c>
      <c r="L6509" s="20">
        <v>3.0633233298791152</v>
      </c>
      <c r="M6509" s="20">
        <v>0.84672263003362036</v>
      </c>
      <c r="N6509" s="21">
        <v>26.5</v>
      </c>
      <c r="O6509" s="21">
        <f t="shared" si="104"/>
        <v>34.450000000000003</v>
      </c>
      <c r="P6509" s="21">
        <v>12.8125</v>
      </c>
      <c r="Q6509" s="19">
        <v>15.011473362061974</v>
      </c>
      <c r="R6509" s="4"/>
      <c r="S6509" s="4"/>
      <c r="T6509" s="29">
        <v>139.55000000000001</v>
      </c>
      <c r="U6509" s="4"/>
      <c r="V6509" s="9"/>
      <c r="W6509" s="9"/>
      <c r="X6509" s="9"/>
      <c r="Y6509" s="9"/>
      <c r="Z6509" s="9"/>
      <c r="AA6509" s="9"/>
    </row>
    <row r="6510" spans="1:27">
      <c r="A6510" s="39">
        <v>27</v>
      </c>
      <c r="B6510" s="39">
        <v>9</v>
      </c>
      <c r="C6510" s="41">
        <v>39718</v>
      </c>
      <c r="D6510" s="17">
        <v>0.95833333333330017</v>
      </c>
      <c r="E6510" s="18">
        <v>0.33140049631500712</v>
      </c>
      <c r="F6510" s="4">
        <v>10.871555856137228</v>
      </c>
      <c r="G6510" s="4">
        <v>45.444083415673362</v>
      </c>
      <c r="H6510" s="4">
        <v>34.572527559536134</v>
      </c>
      <c r="I6510" s="19">
        <v>0.28914749775010323</v>
      </c>
      <c r="J6510" s="19">
        <v>0.35026691550001254</v>
      </c>
      <c r="K6510" s="20">
        <v>2.6325115124850402</v>
      </c>
      <c r="L6510" s="20">
        <v>3.5241819666350582</v>
      </c>
      <c r="M6510" s="20">
        <v>0.891670454150018</v>
      </c>
      <c r="N6510" s="21">
        <v>24</v>
      </c>
      <c r="O6510" s="21">
        <f t="shared" si="104"/>
        <v>31.200000000000003</v>
      </c>
      <c r="P6510" s="21">
        <v>12.8125</v>
      </c>
      <c r="Q6510" s="19">
        <v>14.163006041249501</v>
      </c>
      <c r="R6510" s="4"/>
      <c r="S6510" s="4"/>
      <c r="T6510" s="29">
        <v>113.65</v>
      </c>
      <c r="U6510" s="4"/>
      <c r="V6510" s="9"/>
      <c r="W6510" s="9"/>
      <c r="X6510" s="9"/>
      <c r="Y6510" s="9"/>
      <c r="Z6510" s="9"/>
      <c r="AA6510" s="9"/>
    </row>
    <row r="6511" spans="1:27">
      <c r="A6511" s="39">
        <v>28</v>
      </c>
      <c r="B6511" s="39">
        <v>9</v>
      </c>
      <c r="C6511" s="41">
        <v>39719</v>
      </c>
      <c r="D6511" s="17">
        <v>0</v>
      </c>
      <c r="E6511" s="18">
        <v>0.277560763200006</v>
      </c>
      <c r="F6511" s="4">
        <v>11.299842450399717</v>
      </c>
      <c r="G6511" s="4">
        <v>49.010395816610739</v>
      </c>
      <c r="H6511" s="4">
        <v>37.71055336621103</v>
      </c>
      <c r="I6511" s="19">
        <v>0.28921658375010334</v>
      </c>
      <c r="J6511" s="19">
        <v>0.56054969925002007</v>
      </c>
      <c r="K6511" s="20">
        <v>2.8875137855995678</v>
      </c>
      <c r="L6511" s="20">
        <v>3.8007677092527752</v>
      </c>
      <c r="M6511" s="20">
        <v>0.91325392365320779</v>
      </c>
      <c r="N6511" s="21">
        <v>22.875</v>
      </c>
      <c r="O6511" s="21">
        <f t="shared" si="104"/>
        <v>29.737500000000001</v>
      </c>
      <c r="P6511" s="21">
        <v>17.875</v>
      </c>
      <c r="Q6511" s="19">
        <v>8.4194873049372028</v>
      </c>
      <c r="R6511" s="4"/>
      <c r="S6511" s="4"/>
      <c r="T6511" s="29">
        <v>306.67500000000001</v>
      </c>
      <c r="U6511" s="4"/>
      <c r="V6511" s="9"/>
      <c r="W6511" s="9"/>
      <c r="X6511" s="9"/>
      <c r="Y6511" s="9"/>
      <c r="Z6511" s="9"/>
      <c r="AA6511" s="9"/>
    </row>
    <row r="6512" spans="1:27">
      <c r="A6512" s="39">
        <v>28</v>
      </c>
      <c r="B6512" s="39">
        <v>9</v>
      </c>
      <c r="C6512" s="41">
        <v>39719</v>
      </c>
      <c r="D6512" s="17">
        <v>4.1666666666699825E-2</v>
      </c>
      <c r="E6512" s="18">
        <v>0.2725259774475059</v>
      </c>
      <c r="F6512" s="4">
        <v>10.597975402362234</v>
      </c>
      <c r="G6512" s="4">
        <v>44.905409435623405</v>
      </c>
      <c r="H6512" s="4">
        <v>34.307434033261174</v>
      </c>
      <c r="I6512" s="19">
        <v>0.28928566975010345</v>
      </c>
      <c r="J6512" s="19">
        <v>0.35041241400001255</v>
      </c>
      <c r="K6512" s="20">
        <v>2.6814194315065447</v>
      </c>
      <c r="L6512" s="20">
        <v>3.5902849256035525</v>
      </c>
      <c r="M6512" s="20">
        <v>0.90886549409700823</v>
      </c>
      <c r="N6512" s="21">
        <v>27.5625</v>
      </c>
      <c r="O6512" s="21">
        <f t="shared" si="104"/>
        <v>35.831250000000004</v>
      </c>
      <c r="P6512" s="21">
        <v>16.375</v>
      </c>
      <c r="Q6512" s="19">
        <v>6.0698666161872836</v>
      </c>
      <c r="R6512" s="4"/>
      <c r="S6512" s="4"/>
      <c r="T6512" s="29">
        <v>300.27499999999998</v>
      </c>
      <c r="U6512" s="4"/>
      <c r="V6512" s="9"/>
      <c r="W6512" s="9"/>
      <c r="X6512" s="9"/>
      <c r="Y6512" s="9"/>
      <c r="Z6512" s="9"/>
      <c r="AA6512" s="9"/>
    </row>
    <row r="6513" spans="1:27">
      <c r="A6513" s="39">
        <v>28</v>
      </c>
      <c r="B6513" s="39">
        <v>9</v>
      </c>
      <c r="C6513" s="41">
        <v>39719</v>
      </c>
      <c r="D6513" s="17">
        <v>8.3333333333300175E-2</v>
      </c>
      <c r="E6513" s="18">
        <v>0.31892511966000697</v>
      </c>
      <c r="F6513" s="4">
        <v>10.602095488262233</v>
      </c>
      <c r="G6513" s="4">
        <v>47.478200529448323</v>
      </c>
      <c r="H6513" s="4">
        <v>36.876105041186086</v>
      </c>
      <c r="I6513" s="19">
        <v>0.36168696787512944</v>
      </c>
      <c r="J6513" s="19">
        <v>0.49066675725001768</v>
      </c>
      <c r="K6513" s="20">
        <v>2.5559121431930305</v>
      </c>
      <c r="L6513" s="20">
        <v>3.4849906516965676</v>
      </c>
      <c r="M6513" s="20">
        <v>0.92907850850353657</v>
      </c>
      <c r="N6513" s="21">
        <v>21.1875</v>
      </c>
      <c r="O6513" s="21">
        <f t="shared" si="104"/>
        <v>27.543749999999999</v>
      </c>
      <c r="P6513" s="21">
        <v>16.25</v>
      </c>
      <c r="Q6513" s="19">
        <v>6.1351372398747799</v>
      </c>
      <c r="R6513" s="4"/>
      <c r="S6513" s="4"/>
      <c r="T6513" s="29">
        <v>257.22500000000002</v>
      </c>
      <c r="U6513" s="4"/>
      <c r="V6513" s="9"/>
      <c r="W6513" s="9"/>
      <c r="X6513" s="9"/>
      <c r="Y6513" s="9"/>
      <c r="Z6513" s="9"/>
      <c r="AA6513" s="9"/>
    </row>
    <row r="6514" spans="1:27">
      <c r="A6514" s="39">
        <v>28</v>
      </c>
      <c r="B6514" s="39">
        <v>9</v>
      </c>
      <c r="C6514" s="41">
        <v>39719</v>
      </c>
      <c r="D6514" s="17">
        <v>0.125</v>
      </c>
      <c r="E6514" s="18">
        <v>0.26501725666500575</v>
      </c>
      <c r="F6514" s="4">
        <v>9.05086181309977</v>
      </c>
      <c r="G6514" s="4">
        <v>37.966659162336171</v>
      </c>
      <c r="H6514" s="4">
        <v>28.915797349236396</v>
      </c>
      <c r="I6514" s="19">
        <v>0.28942384175010366</v>
      </c>
      <c r="J6514" s="19">
        <v>0.21033474750000758</v>
      </c>
      <c r="K6514" s="20">
        <v>2.6265551377565379</v>
      </c>
      <c r="L6514" s="20">
        <v>3.5458695629938108</v>
      </c>
      <c r="M6514" s="20">
        <v>0.91931442523727314</v>
      </c>
      <c r="N6514" s="21">
        <v>21.9375</v>
      </c>
      <c r="O6514" s="21">
        <f t="shared" si="104"/>
        <v>28.518750000000001</v>
      </c>
      <c r="P6514" s="21">
        <v>16.25</v>
      </c>
      <c r="Q6514" s="19">
        <v>11.878675679437073</v>
      </c>
      <c r="R6514" s="4"/>
      <c r="S6514" s="4"/>
      <c r="T6514" s="29">
        <v>290.60000000000002</v>
      </c>
      <c r="U6514" s="4"/>
      <c r="V6514" s="9"/>
      <c r="W6514" s="9"/>
      <c r="X6514" s="9"/>
      <c r="Y6514" s="9"/>
      <c r="Z6514" s="9"/>
      <c r="AA6514" s="9"/>
    </row>
    <row r="6515" spans="1:27">
      <c r="A6515" s="39">
        <v>28</v>
      </c>
      <c r="B6515" s="39">
        <v>9</v>
      </c>
      <c r="C6515" s="41">
        <v>39719</v>
      </c>
      <c r="D6515" s="17">
        <v>0.16666666666669983</v>
      </c>
      <c r="E6515" s="18">
        <v>0.22908444231750497</v>
      </c>
      <c r="F6515" s="4">
        <v>8.3472003025622872</v>
      </c>
      <c r="G6515" s="4">
        <v>34.849733170011284</v>
      </c>
      <c r="H6515" s="4">
        <v>26.502532867448995</v>
      </c>
      <c r="I6515" s="19">
        <v>0.36187263650012974</v>
      </c>
      <c r="J6515" s="19">
        <v>0.14025434325000508</v>
      </c>
      <c r="K6515" s="20">
        <v>2.5990546848842841</v>
      </c>
      <c r="L6515" s="20">
        <v>3.5108408863658163</v>
      </c>
      <c r="M6515" s="20">
        <v>0.911786201481532</v>
      </c>
      <c r="N6515" s="21">
        <v>21.0625</v>
      </c>
      <c r="O6515" s="21">
        <f t="shared" si="104"/>
        <v>27.381250000000001</v>
      </c>
      <c r="P6515" s="21">
        <v>16.1875</v>
      </c>
      <c r="Q6515" s="19">
        <v>13.379833921062016</v>
      </c>
      <c r="R6515" s="4"/>
      <c r="S6515" s="4"/>
      <c r="T6515" s="29">
        <v>300.97500000000002</v>
      </c>
      <c r="U6515" s="4"/>
      <c r="V6515" s="9"/>
      <c r="W6515" s="9"/>
      <c r="X6515" s="9"/>
      <c r="Y6515" s="9"/>
      <c r="Z6515" s="9"/>
      <c r="AA6515" s="9"/>
    </row>
    <row r="6516" spans="1:27">
      <c r="A6516" s="39">
        <v>28</v>
      </c>
      <c r="B6516" s="39">
        <v>9</v>
      </c>
      <c r="C6516" s="41">
        <v>39719</v>
      </c>
      <c r="D6516" s="17">
        <v>0.20833333333330017</v>
      </c>
      <c r="E6516" s="18">
        <v>0.2549263945725056</v>
      </c>
      <c r="F6516" s="4">
        <v>24.060683884174381</v>
      </c>
      <c r="G6516" s="4">
        <v>57.484716605398006</v>
      </c>
      <c r="H6516" s="4">
        <v>33.424032721223625</v>
      </c>
      <c r="I6516" s="19">
        <v>0.57912402750020775</v>
      </c>
      <c r="J6516" s="19">
        <v>1.0520651977500382</v>
      </c>
      <c r="K6516" s="20">
        <v>2.594653137912533</v>
      </c>
      <c r="L6516" s="20">
        <v>3.4909004825808205</v>
      </c>
      <c r="M6516" s="20">
        <v>0.89624734466828704</v>
      </c>
      <c r="N6516" s="21">
        <v>22.8125</v>
      </c>
      <c r="O6516" s="21">
        <f t="shared" si="104"/>
        <v>29.65625</v>
      </c>
      <c r="P6516" s="21">
        <v>18.1875</v>
      </c>
      <c r="Q6516" s="19">
        <v>5.9393441685622843</v>
      </c>
      <c r="R6516" s="4"/>
      <c r="S6516" s="4"/>
      <c r="T6516" s="29">
        <v>281.84999999999997</v>
      </c>
      <c r="U6516" s="4"/>
      <c r="V6516" s="9"/>
      <c r="W6516" s="9"/>
      <c r="X6516" s="9"/>
      <c r="Y6516" s="9"/>
      <c r="Z6516" s="9"/>
      <c r="AA6516" s="9"/>
    </row>
    <row r="6517" spans="1:27">
      <c r="A6517" s="39">
        <v>28</v>
      </c>
      <c r="B6517" s="39">
        <v>9</v>
      </c>
      <c r="C6517" s="41">
        <v>39719</v>
      </c>
      <c r="D6517" s="17">
        <v>0.25</v>
      </c>
      <c r="E6517" s="18">
        <v>0.36580117103250809</v>
      </c>
      <c r="F6517" s="4">
        <v>24.919338649199361</v>
      </c>
      <c r="G6517" s="4">
        <v>59.637707026010446</v>
      </c>
      <c r="H6517" s="4">
        <v>34.718368376811085</v>
      </c>
      <c r="I6517" s="19">
        <v>0.72406047787526007</v>
      </c>
      <c r="J6517" s="19">
        <v>1.0522488030000383</v>
      </c>
      <c r="K6517" s="20">
        <v>2.6480534241702887</v>
      </c>
      <c r="L6517" s="20">
        <v>3.5570071509678134</v>
      </c>
      <c r="M6517" s="20">
        <v>0.90895372679752473</v>
      </c>
      <c r="N6517" s="21">
        <v>25</v>
      </c>
      <c r="O6517" s="21">
        <f t="shared" si="104"/>
        <v>32.5</v>
      </c>
      <c r="P6517" s="21">
        <v>17.875</v>
      </c>
      <c r="Q6517" s="19">
        <v>4.0465883863123526</v>
      </c>
      <c r="R6517" s="4"/>
      <c r="S6517" s="4"/>
      <c r="T6517" s="29">
        <v>146.54999999999998</v>
      </c>
      <c r="U6517" s="4"/>
      <c r="V6517" s="9"/>
      <c r="W6517" s="9"/>
      <c r="X6517" s="9"/>
      <c r="Y6517" s="9"/>
      <c r="Z6517" s="9"/>
      <c r="AA6517" s="9"/>
    </row>
    <row r="6518" spans="1:27">
      <c r="A6518" s="39">
        <v>28</v>
      </c>
      <c r="B6518" s="39">
        <v>9</v>
      </c>
      <c r="C6518" s="41">
        <v>39719</v>
      </c>
      <c r="D6518" s="17">
        <v>0.29166666666669983</v>
      </c>
      <c r="E6518" s="18">
        <v>0.32470232072250726</v>
      </c>
      <c r="F6518" s="4">
        <v>13.740007061887146</v>
      </c>
      <c r="G6518" s="4">
        <v>43.853522719773501</v>
      </c>
      <c r="H6518" s="4">
        <v>30.113515657886353</v>
      </c>
      <c r="I6518" s="19">
        <v>0.28970018575010409</v>
      </c>
      <c r="J6518" s="19">
        <v>0.28066111350001022</v>
      </c>
      <c r="K6518" s="20">
        <v>2.5626847400600292</v>
      </c>
      <c r="L6518" s="20">
        <v>3.4761590941708245</v>
      </c>
      <c r="M6518" s="20">
        <v>0.91347435411079558</v>
      </c>
      <c r="N6518" s="21">
        <v>27.5</v>
      </c>
      <c r="O6518" s="21">
        <f t="shared" si="104"/>
        <v>35.75</v>
      </c>
      <c r="P6518" s="21">
        <v>18.9375</v>
      </c>
      <c r="Q6518" s="19">
        <v>7.5710402433747221</v>
      </c>
      <c r="R6518" s="4"/>
      <c r="S6518" s="4"/>
      <c r="T6518" s="29">
        <v>208.07500000000002</v>
      </c>
      <c r="U6518" s="4"/>
      <c r="V6518" s="9"/>
      <c r="W6518" s="9"/>
      <c r="X6518" s="9"/>
      <c r="Y6518" s="9"/>
      <c r="Z6518" s="9"/>
      <c r="AA6518" s="9"/>
    </row>
    <row r="6519" spans="1:27">
      <c r="A6519" s="39">
        <v>28</v>
      </c>
      <c r="B6519" s="39">
        <v>9</v>
      </c>
      <c r="C6519" s="41">
        <v>39719</v>
      </c>
      <c r="D6519" s="17">
        <v>0.33333333333330017</v>
      </c>
      <c r="E6519" s="18">
        <v>0.33772223546250757</v>
      </c>
      <c r="F6519" s="4">
        <v>25.650175499836838</v>
      </c>
      <c r="G6519" s="4">
        <v>58.966392233747996</v>
      </c>
      <c r="H6519" s="4">
        <v>33.316216733911162</v>
      </c>
      <c r="I6519" s="19">
        <v>0.65199597400023457</v>
      </c>
      <c r="J6519" s="19">
        <v>0.84218080275003082</v>
      </c>
      <c r="K6519" s="20">
        <v>2.7550356372147995</v>
      </c>
      <c r="L6519" s="20">
        <v>3.7152264094642962</v>
      </c>
      <c r="M6519" s="20">
        <v>0.96019077224949723</v>
      </c>
      <c r="N6519" s="21">
        <v>31</v>
      </c>
      <c r="O6519" s="21">
        <f t="shared" si="104"/>
        <v>40.300000000000004</v>
      </c>
      <c r="P6519" s="21">
        <v>20.6875</v>
      </c>
      <c r="Q6519" s="19">
        <v>6.9183677226872451</v>
      </c>
      <c r="R6519" s="4"/>
      <c r="S6519" s="4"/>
      <c r="T6519" s="29">
        <v>267.625</v>
      </c>
      <c r="U6519" s="4"/>
      <c r="V6519" s="9"/>
      <c r="W6519" s="9"/>
      <c r="X6519" s="9"/>
      <c r="Y6519" s="9"/>
      <c r="Z6519" s="9"/>
      <c r="AA6519" s="9"/>
    </row>
    <row r="6520" spans="1:27">
      <c r="A6520" s="39">
        <v>28</v>
      </c>
      <c r="B6520" s="39">
        <v>9</v>
      </c>
      <c r="C6520" s="41">
        <v>39719</v>
      </c>
      <c r="D6520" s="17">
        <v>0.375</v>
      </c>
      <c r="E6520" s="18">
        <v>0.38684679211500855</v>
      </c>
      <c r="F6520" s="4">
        <v>38.276408773124004</v>
      </c>
      <c r="G6520" s="4">
        <v>75.938571463784939</v>
      </c>
      <c r="H6520" s="4">
        <v>37.662162690660935</v>
      </c>
      <c r="I6520" s="19">
        <v>1.2317979078754433</v>
      </c>
      <c r="J6520" s="19">
        <v>1.7548300057500641</v>
      </c>
      <c r="K6520" s="20">
        <v>2.594298053481781</v>
      </c>
      <c r="L6520" s="20">
        <v>3.5323784306510699</v>
      </c>
      <c r="M6520" s="20">
        <v>0.93808037716928894</v>
      </c>
      <c r="N6520" s="21">
        <v>30.75</v>
      </c>
      <c r="O6520" s="21">
        <f t="shared" si="104"/>
        <v>39.975000000000001</v>
      </c>
      <c r="P6520" s="21">
        <v>18.75</v>
      </c>
      <c r="Q6520" s="19">
        <v>6.5920337080622557</v>
      </c>
      <c r="R6520" s="4"/>
      <c r="S6520" s="4"/>
      <c r="T6520" s="29">
        <v>237.85</v>
      </c>
      <c r="U6520" s="4"/>
      <c r="V6520" s="9"/>
      <c r="W6520" s="9"/>
      <c r="X6520" s="9"/>
      <c r="Y6520" s="9"/>
      <c r="Z6520" s="9"/>
      <c r="AA6520" s="9"/>
    </row>
    <row r="6521" spans="1:27">
      <c r="A6521" s="39">
        <v>28</v>
      </c>
      <c r="B6521" s="39">
        <v>9</v>
      </c>
      <c r="C6521" s="41">
        <v>39719</v>
      </c>
      <c r="D6521" s="17">
        <v>0.41666666666669983</v>
      </c>
      <c r="E6521" s="18">
        <v>0.18576063161250411</v>
      </c>
      <c r="F6521" s="4">
        <v>29.782670723374224</v>
      </c>
      <c r="G6521" s="4">
        <v>66.699408610897763</v>
      </c>
      <c r="H6521" s="4">
        <v>36.916737887523546</v>
      </c>
      <c r="I6521" s="19">
        <v>0.79724762925028725</v>
      </c>
      <c r="J6521" s="19">
        <v>1.2637302172500462</v>
      </c>
      <c r="K6521" s="20">
        <v>1.9931380763382158</v>
      </c>
      <c r="L6521" s="20">
        <v>2.875156584076151</v>
      </c>
      <c r="M6521" s="20">
        <v>0.88201850773793522</v>
      </c>
      <c r="N6521" s="21">
        <v>3.8333333333333335</v>
      </c>
      <c r="O6521" s="21">
        <f t="shared" si="104"/>
        <v>4.9833333333333334</v>
      </c>
      <c r="P6521" s="21">
        <v>2.9166666666666665</v>
      </c>
      <c r="Q6521" s="19">
        <v>15.794781319999412</v>
      </c>
      <c r="R6521" s="4"/>
      <c r="S6521" s="4"/>
      <c r="T6521" s="29">
        <v>169.2</v>
      </c>
      <c r="U6521" s="4"/>
      <c r="V6521" s="9"/>
      <c r="W6521" s="9"/>
      <c r="X6521" s="9"/>
      <c r="Y6521" s="9"/>
      <c r="Z6521" s="9"/>
      <c r="AA6521" s="9"/>
    </row>
    <row r="6522" spans="1:27">
      <c r="A6522" s="39">
        <v>28</v>
      </c>
      <c r="B6522" s="39">
        <v>9</v>
      </c>
      <c r="C6522" s="41">
        <v>39719</v>
      </c>
      <c r="D6522" s="17">
        <v>0.45833333333330017</v>
      </c>
      <c r="E6522" s="18">
        <v>0.12904970615250291</v>
      </c>
      <c r="F6522" s="4">
        <v>25.963851423711819</v>
      </c>
      <c r="G6522" s="4">
        <v>60.020202541385508</v>
      </c>
      <c r="H6522" s="4">
        <v>34.056351117673685</v>
      </c>
      <c r="I6522" s="19">
        <v>0.7974289800002875</v>
      </c>
      <c r="J6522" s="19">
        <v>1.3341916890000489</v>
      </c>
      <c r="K6522" s="20">
        <v>2.0579538747359725</v>
      </c>
      <c r="L6522" s="20">
        <v>2.9356561598071442</v>
      </c>
      <c r="M6522" s="20">
        <v>0.87770228507117221</v>
      </c>
      <c r="N6522" s="21">
        <v>3.125</v>
      </c>
      <c r="O6522" s="21">
        <f t="shared" si="104"/>
        <v>4.0625</v>
      </c>
      <c r="P6522" s="21">
        <v>3.25</v>
      </c>
      <c r="Q6522" s="19">
        <v>17.68755392993684</v>
      </c>
      <c r="R6522" s="4"/>
      <c r="S6522" s="4"/>
      <c r="T6522" s="29">
        <v>88.85</v>
      </c>
      <c r="U6522" s="4"/>
      <c r="V6522" s="9"/>
      <c r="W6522" s="9"/>
      <c r="X6522" s="9"/>
      <c r="Y6522" s="9"/>
      <c r="Z6522" s="9"/>
      <c r="AA6522" s="9"/>
    </row>
    <row r="6523" spans="1:27">
      <c r="A6523" s="39">
        <v>28</v>
      </c>
      <c r="B6523" s="39">
        <v>9</v>
      </c>
      <c r="C6523" s="41">
        <v>39719</v>
      </c>
      <c r="D6523" s="17">
        <v>0.5</v>
      </c>
      <c r="E6523" s="18">
        <v>0.10586203272750237</v>
      </c>
      <c r="F6523" s="4">
        <v>25.690543728236825</v>
      </c>
      <c r="G6523" s="4">
        <v>60.752797133723</v>
      </c>
      <c r="H6523" s="4">
        <v>35.062253405486175</v>
      </c>
      <c r="I6523" s="19">
        <v>0.79761896650028785</v>
      </c>
      <c r="J6523" s="19">
        <v>1.4046981960000515</v>
      </c>
      <c r="K6523" s="20">
        <v>2.0996379498267261</v>
      </c>
      <c r="L6523" s="20">
        <v>2.9758762912691408</v>
      </c>
      <c r="M6523" s="20">
        <v>0.87623834144241453</v>
      </c>
      <c r="N6523" s="21">
        <v>1</v>
      </c>
      <c r="O6523" s="21">
        <f t="shared" si="104"/>
        <v>1.3</v>
      </c>
      <c r="P6523" s="21">
        <v>3.625</v>
      </c>
      <c r="Q6523" s="19">
        <v>17.622295494811837</v>
      </c>
      <c r="R6523" s="4"/>
      <c r="S6523" s="4"/>
      <c r="T6523" s="29">
        <v>100.39999999999999</v>
      </c>
      <c r="U6523" s="4"/>
      <c r="V6523" s="9"/>
      <c r="W6523" s="9"/>
      <c r="X6523" s="9"/>
      <c r="Y6523" s="9"/>
      <c r="Z6523" s="9"/>
      <c r="AA6523" s="9"/>
    </row>
    <row r="6524" spans="1:27">
      <c r="A6524" s="39">
        <v>28</v>
      </c>
      <c r="B6524" s="39">
        <v>9</v>
      </c>
      <c r="C6524" s="41">
        <v>39719</v>
      </c>
      <c r="D6524" s="17">
        <v>0.54166666666669983</v>
      </c>
      <c r="E6524" s="18">
        <v>6.4573320472501472E-2</v>
      </c>
      <c r="F6524" s="4">
        <v>23.99676319048687</v>
      </c>
      <c r="G6524" s="4">
        <v>57.918964115873109</v>
      </c>
      <c r="H6524" s="4">
        <v>33.922200925386235</v>
      </c>
      <c r="I6524" s="19">
        <v>0.65275592000023575</v>
      </c>
      <c r="J6524" s="19">
        <v>1.1239574047500416</v>
      </c>
      <c r="K6524" s="20">
        <v>2.1123486047302271</v>
      </c>
      <c r="L6524" s="20">
        <v>2.9701152954171421</v>
      </c>
      <c r="M6524" s="20">
        <v>0.85776669068691525</v>
      </c>
      <c r="N6524" s="21">
        <v>3.875</v>
      </c>
      <c r="O6524" s="21">
        <f t="shared" si="104"/>
        <v>5.0375000000000005</v>
      </c>
      <c r="P6524" s="21">
        <v>3.375</v>
      </c>
      <c r="Q6524" s="19">
        <v>19.710874537436759</v>
      </c>
      <c r="R6524" s="4"/>
      <c r="S6524" s="4"/>
      <c r="T6524" s="29">
        <v>88.674999999999983</v>
      </c>
      <c r="U6524" s="4"/>
      <c r="V6524" s="9"/>
      <c r="W6524" s="9"/>
      <c r="X6524" s="9"/>
      <c r="Y6524" s="9"/>
      <c r="Z6524" s="9"/>
      <c r="AA6524" s="9"/>
    </row>
    <row r="6525" spans="1:27">
      <c r="A6525" s="39">
        <v>28</v>
      </c>
      <c r="B6525" s="39">
        <v>9</v>
      </c>
      <c r="C6525" s="41">
        <v>39719</v>
      </c>
      <c r="D6525" s="17">
        <v>0.58333333333330017</v>
      </c>
      <c r="E6525" s="18">
        <v>6.718401621750153E-2</v>
      </c>
      <c r="F6525" s="4">
        <v>22.7281397043994</v>
      </c>
      <c r="G6525" s="4">
        <v>56.36812797206067</v>
      </c>
      <c r="H6525" s="4">
        <v>33.639988267661266</v>
      </c>
      <c r="I6525" s="19">
        <v>0.58036757550020968</v>
      </c>
      <c r="J6525" s="19">
        <v>1.1241999022500415</v>
      </c>
      <c r="K6525" s="20">
        <v>2.101849690385726</v>
      </c>
      <c r="L6525" s="20">
        <v>2.9694568951736438</v>
      </c>
      <c r="M6525" s="20">
        <v>0.86760720478791786</v>
      </c>
      <c r="N6525" s="21">
        <v>4.5</v>
      </c>
      <c r="O6525" s="21">
        <f t="shared" si="104"/>
        <v>5.8500000000000005</v>
      </c>
      <c r="P6525" s="21">
        <v>3.25</v>
      </c>
      <c r="Q6525" s="19">
        <v>19.710884884249253</v>
      </c>
      <c r="R6525" s="4"/>
      <c r="S6525" s="4"/>
      <c r="T6525" s="29">
        <v>96.9</v>
      </c>
      <c r="U6525" s="4"/>
      <c r="V6525" s="9"/>
      <c r="W6525" s="9"/>
      <c r="X6525" s="9"/>
      <c r="Y6525" s="9"/>
      <c r="Z6525" s="9"/>
      <c r="AA6525" s="9"/>
    </row>
    <row r="6526" spans="1:27">
      <c r="A6526" s="39">
        <v>28</v>
      </c>
      <c r="B6526" s="39">
        <v>9</v>
      </c>
      <c r="C6526" s="41">
        <v>39719</v>
      </c>
      <c r="D6526" s="17">
        <v>0.625</v>
      </c>
      <c r="E6526" s="18">
        <v>8.5305343725001939E-2</v>
      </c>
      <c r="F6526" s="4">
        <v>25.437621126761822</v>
      </c>
      <c r="G6526" s="4">
        <v>62.096647533610501</v>
      </c>
      <c r="H6526" s="4">
        <v>36.659026406848675</v>
      </c>
      <c r="I6526" s="19">
        <v>0.65306680700023623</v>
      </c>
      <c r="J6526" s="19">
        <v>1.2649738830000468</v>
      </c>
      <c r="K6526" s="20">
        <v>2.1029532710787255</v>
      </c>
      <c r="L6526" s="20">
        <v>2.9893244110391421</v>
      </c>
      <c r="M6526" s="20">
        <v>0.88637113996041672</v>
      </c>
      <c r="N6526" s="21">
        <v>9.375</v>
      </c>
      <c r="O6526" s="21">
        <f t="shared" si="104"/>
        <v>12.1875</v>
      </c>
      <c r="P6526" s="21">
        <v>3.3125</v>
      </c>
      <c r="Q6526" s="19">
        <v>17.295984224061844</v>
      </c>
      <c r="R6526" s="4"/>
      <c r="S6526" s="4"/>
      <c r="T6526" s="29">
        <v>97.850000000000009</v>
      </c>
      <c r="U6526" s="4"/>
      <c r="V6526" s="9"/>
      <c r="W6526" s="9"/>
      <c r="X6526" s="9"/>
      <c r="Y6526" s="9"/>
      <c r="Z6526" s="9"/>
      <c r="AA6526" s="9"/>
    </row>
    <row r="6527" spans="1:27">
      <c r="A6527" s="39">
        <v>28</v>
      </c>
      <c r="B6527" s="39">
        <v>9</v>
      </c>
      <c r="C6527" s="41">
        <v>39719</v>
      </c>
      <c r="D6527" s="17">
        <v>0.66666666666669983</v>
      </c>
      <c r="E6527" s="18">
        <v>0.10343944558500238</v>
      </c>
      <c r="F6527" s="4">
        <v>30.423574351924188</v>
      </c>
      <c r="G6527" s="4">
        <v>70.96982395396023</v>
      </c>
      <c r="H6527" s="4">
        <v>40.546249602036042</v>
      </c>
      <c r="I6527" s="19">
        <v>0.6532265683752364</v>
      </c>
      <c r="J6527" s="19">
        <v>1.4760915510000547</v>
      </c>
      <c r="K6527" s="20">
        <v>2.109869547222976</v>
      </c>
      <c r="L6527" s="20">
        <v>2.9835172017171439</v>
      </c>
      <c r="M6527" s="20">
        <v>0.87364765449416804</v>
      </c>
      <c r="N6527" s="21">
        <v>9</v>
      </c>
      <c r="O6527" s="21">
        <f t="shared" si="104"/>
        <v>11.700000000000001</v>
      </c>
      <c r="P6527" s="21">
        <v>5</v>
      </c>
      <c r="Q6527" s="19">
        <v>15.14215281018692</v>
      </c>
      <c r="R6527" s="4"/>
      <c r="S6527" s="4"/>
      <c r="T6527" s="29">
        <v>100</v>
      </c>
      <c r="U6527" s="4"/>
      <c r="V6527" s="9"/>
      <c r="W6527" s="9"/>
      <c r="X6527" s="9"/>
      <c r="Y6527" s="9"/>
      <c r="Z6527" s="9"/>
      <c r="AA6527" s="9"/>
    </row>
    <row r="6528" spans="1:27">
      <c r="A6528" s="39">
        <v>28</v>
      </c>
      <c r="B6528" s="39">
        <v>9</v>
      </c>
      <c r="C6528" s="41">
        <v>39719</v>
      </c>
      <c r="D6528" s="17">
        <v>0.70833333333330017</v>
      </c>
      <c r="E6528" s="18">
        <v>0.15522228870750357</v>
      </c>
      <c r="F6528" s="4">
        <v>33.280569709074108</v>
      </c>
      <c r="G6528" s="4">
        <v>74.421226246260133</v>
      </c>
      <c r="H6528" s="4">
        <v>41.140656537186025</v>
      </c>
      <c r="I6528" s="19">
        <v>0.79858185262528925</v>
      </c>
      <c r="J6528" s="19">
        <v>1.7576083342500652</v>
      </c>
      <c r="K6528" s="20">
        <v>2.1109769438934753</v>
      </c>
      <c r="L6528" s="20">
        <v>2.9982878986578929</v>
      </c>
      <c r="M6528" s="20">
        <v>0.88731095476441768</v>
      </c>
      <c r="N6528" s="21">
        <v>13.125</v>
      </c>
      <c r="O6528" s="21">
        <f t="shared" si="104"/>
        <v>17.0625</v>
      </c>
      <c r="P6528" s="21">
        <v>7.25</v>
      </c>
      <c r="Q6528" s="19">
        <v>10.638673176874592</v>
      </c>
      <c r="R6528" s="4"/>
      <c r="S6528" s="4"/>
      <c r="T6528" s="29">
        <v>89.824999999999989</v>
      </c>
      <c r="U6528" s="4"/>
      <c r="V6528" s="9"/>
      <c r="W6528" s="9"/>
      <c r="X6528" s="9"/>
      <c r="Y6528" s="9"/>
      <c r="Z6528" s="9"/>
      <c r="AA6528" s="9"/>
    </row>
    <row r="6529" spans="1:27">
      <c r="A6529" s="39">
        <v>28</v>
      </c>
      <c r="B6529" s="39">
        <v>9</v>
      </c>
      <c r="C6529" s="41">
        <v>39719</v>
      </c>
      <c r="D6529" s="17">
        <v>0.75</v>
      </c>
      <c r="E6529" s="18">
        <v>0.20445580307250472</v>
      </c>
      <c r="F6529" s="4">
        <v>34.147622558599082</v>
      </c>
      <c r="G6529" s="4">
        <v>74.587876829072641</v>
      </c>
      <c r="H6529" s="4">
        <v>40.440254270473567</v>
      </c>
      <c r="I6529" s="19">
        <v>0.87138039525031585</v>
      </c>
      <c r="J6529" s="19">
        <v>1.6173020272500602</v>
      </c>
      <c r="K6529" s="20">
        <v>2.1179054311657257</v>
      </c>
      <c r="L6529" s="20">
        <v>3.018253618147142</v>
      </c>
      <c r="M6529" s="20">
        <v>0.90034818698141605</v>
      </c>
      <c r="N6529" s="21">
        <v>12.3125</v>
      </c>
      <c r="O6529" s="21">
        <f t="shared" si="104"/>
        <v>16.006250000000001</v>
      </c>
      <c r="P6529" s="21">
        <v>10.25</v>
      </c>
      <c r="Q6529" s="19">
        <v>7.7016203586247025</v>
      </c>
      <c r="R6529" s="4"/>
      <c r="S6529" s="4"/>
      <c r="T6529" s="29">
        <v>80.150000000000006</v>
      </c>
      <c r="U6529" s="4"/>
      <c r="V6529" s="9"/>
      <c r="W6529" s="9"/>
      <c r="X6529" s="9"/>
      <c r="Y6529" s="9"/>
      <c r="Z6529" s="9"/>
      <c r="AA6529" s="9"/>
    </row>
    <row r="6530" spans="1:27">
      <c r="A6530" s="39">
        <v>28</v>
      </c>
      <c r="B6530" s="39">
        <v>9</v>
      </c>
      <c r="C6530" s="41">
        <v>39719</v>
      </c>
      <c r="D6530" s="17">
        <v>0.79166666666669983</v>
      </c>
      <c r="E6530" s="18">
        <v>0.28220759054250655</v>
      </c>
      <c r="F6530" s="4">
        <v>43.69840590896132</v>
      </c>
      <c r="G6530" s="4">
        <v>85.904164408759812</v>
      </c>
      <c r="H6530" s="4">
        <v>42.205758499798492</v>
      </c>
      <c r="I6530" s="19">
        <v>1.016860897875369</v>
      </c>
      <c r="J6530" s="19">
        <v>2.0396343622500761</v>
      </c>
      <c r="K6530" s="20">
        <v>2.2529253867144901</v>
      </c>
      <c r="L6530" s="20">
        <v>3.1726467864398744</v>
      </c>
      <c r="M6530" s="20">
        <v>0.91972139972538469</v>
      </c>
      <c r="N6530" s="21">
        <v>13.9375</v>
      </c>
      <c r="O6530" s="21">
        <f t="shared" si="104"/>
        <v>18.118750000000002</v>
      </c>
      <c r="P6530" s="21">
        <v>10.25</v>
      </c>
      <c r="Q6530" s="19">
        <v>4.5034922214998252</v>
      </c>
      <c r="R6530" s="4"/>
      <c r="S6530" s="4"/>
      <c r="T6530" s="29">
        <v>95.625</v>
      </c>
      <c r="U6530" s="4"/>
      <c r="V6530" s="9"/>
      <c r="W6530" s="9"/>
      <c r="X6530" s="9"/>
      <c r="Y6530" s="9"/>
      <c r="Z6530" s="9"/>
      <c r="AA6530" s="9"/>
    </row>
    <row r="6531" spans="1:27">
      <c r="A6531" s="39">
        <v>28</v>
      </c>
      <c r="B6531" s="39">
        <v>9</v>
      </c>
      <c r="C6531" s="41">
        <v>39719</v>
      </c>
      <c r="D6531" s="17">
        <v>0.83333333333330017</v>
      </c>
      <c r="E6531" s="18">
        <v>0.27713222743500654</v>
      </c>
      <c r="F6531" s="4">
        <v>44.854930972161284</v>
      </c>
      <c r="G6531" s="4">
        <v>85.073664593084857</v>
      </c>
      <c r="H6531" s="4">
        <v>40.218733620923572</v>
      </c>
      <c r="I6531" s="19">
        <v>0.9444509640003429</v>
      </c>
      <c r="J6531" s="19">
        <v>2.1103591170000788</v>
      </c>
      <c r="K6531" s="20">
        <v>2.2191443995494859</v>
      </c>
      <c r="L6531" s="20">
        <v>3.1514566934036283</v>
      </c>
      <c r="M6531" s="20">
        <v>0.93231229385414238</v>
      </c>
      <c r="N6531" s="21">
        <v>10.625</v>
      </c>
      <c r="O6531" s="21">
        <f t="shared" si="104"/>
        <v>13.8125</v>
      </c>
      <c r="P6531" s="21">
        <v>8.4375</v>
      </c>
      <c r="Q6531" s="19">
        <v>4.3076904279373327</v>
      </c>
      <c r="R6531" s="4"/>
      <c r="S6531" s="4"/>
      <c r="T6531" s="29">
        <v>104.70000000000002</v>
      </c>
      <c r="U6531" s="4"/>
      <c r="V6531" s="9"/>
      <c r="W6531" s="9"/>
      <c r="X6531" s="9"/>
      <c r="Y6531" s="9"/>
      <c r="Z6531" s="9"/>
      <c r="AA6531" s="9"/>
    </row>
    <row r="6532" spans="1:27">
      <c r="A6532" s="39">
        <v>28</v>
      </c>
      <c r="B6532" s="39">
        <v>9</v>
      </c>
      <c r="C6532" s="41">
        <v>39719</v>
      </c>
      <c r="D6532" s="17">
        <v>0.875</v>
      </c>
      <c r="E6532" s="18">
        <v>0.31351765462500736</v>
      </c>
      <c r="F6532" s="4">
        <v>64.389306312648245</v>
      </c>
      <c r="G6532" s="4">
        <v>107.2704365144217</v>
      </c>
      <c r="H6532" s="4">
        <v>42.881130201773445</v>
      </c>
      <c r="I6532" s="19">
        <v>1.6713310142506075</v>
      </c>
      <c r="J6532" s="19">
        <v>3.1661760975001187</v>
      </c>
      <c r="K6532" s="20">
        <v>2.272753801374241</v>
      </c>
      <c r="L6532" s="20">
        <v>3.2079666479286222</v>
      </c>
      <c r="M6532" s="20">
        <v>0.93521284655438119</v>
      </c>
      <c r="N6532" s="21">
        <v>9.3125</v>
      </c>
      <c r="O6532" s="21">
        <f t="shared" si="104"/>
        <v>12.106250000000001</v>
      </c>
      <c r="P6532" s="21">
        <v>6.0625</v>
      </c>
      <c r="Q6532" s="19">
        <v>2.4801868518749028</v>
      </c>
      <c r="R6532" s="4"/>
      <c r="S6532" s="4"/>
      <c r="T6532" s="29">
        <v>97.724999999999994</v>
      </c>
      <c r="U6532" s="4"/>
      <c r="V6532" s="9"/>
      <c r="W6532" s="9"/>
      <c r="X6532" s="9"/>
      <c r="Y6532" s="9"/>
      <c r="Z6532" s="9"/>
      <c r="AA6532" s="9"/>
    </row>
    <row r="6533" spans="1:27">
      <c r="A6533" s="39">
        <v>28</v>
      </c>
      <c r="B6533" s="39">
        <v>9</v>
      </c>
      <c r="C6533" s="41">
        <v>39719</v>
      </c>
      <c r="D6533" s="17">
        <v>0.91666666666669983</v>
      </c>
      <c r="E6533" s="18">
        <v>0.30844629915750726</v>
      </c>
      <c r="F6533" s="4">
        <v>63.131392178760777</v>
      </c>
      <c r="G6533" s="4">
        <v>104.44236395907181</v>
      </c>
      <c r="H6533" s="4">
        <v>41.310971780311029</v>
      </c>
      <c r="I6533" s="19">
        <v>1.526347067250555</v>
      </c>
      <c r="J6533" s="19">
        <v>2.8852759507501085</v>
      </c>
      <c r="K6533" s="20">
        <v>2.5538360220122707</v>
      </c>
      <c r="L6533" s="20">
        <v>3.5294092734983362</v>
      </c>
      <c r="M6533" s="20">
        <v>0.97557325148606544</v>
      </c>
      <c r="N6533" s="21">
        <v>11.0625</v>
      </c>
      <c r="O6533" s="21">
        <f t="shared" si="104"/>
        <v>14.38125</v>
      </c>
      <c r="P6533" s="21">
        <v>7.6875</v>
      </c>
      <c r="Q6533" s="19">
        <v>2.0233113205624202</v>
      </c>
      <c r="R6533" s="4"/>
      <c r="S6533" s="4"/>
      <c r="T6533" s="29">
        <v>81.375</v>
      </c>
      <c r="U6533" s="4"/>
      <c r="V6533" s="9"/>
      <c r="W6533" s="9"/>
      <c r="X6533" s="9"/>
      <c r="Y6533" s="9"/>
      <c r="Z6533" s="9"/>
      <c r="AA6533" s="9"/>
    </row>
    <row r="6534" spans="1:27">
      <c r="A6534" s="39">
        <v>28</v>
      </c>
      <c r="B6534" s="39">
        <v>9</v>
      </c>
      <c r="C6534" s="41">
        <v>39719</v>
      </c>
      <c r="D6534" s="17">
        <v>0.95833333333330017</v>
      </c>
      <c r="E6534" s="18">
        <v>0.3293188402875078</v>
      </c>
      <c r="F6534" s="4">
        <v>26.232656667799283</v>
      </c>
      <c r="G6534" s="4">
        <v>58.678897460548214</v>
      </c>
      <c r="H6534" s="4">
        <v>32.446240792748938</v>
      </c>
      <c r="I6534" s="19">
        <v>0.5816111235002116</v>
      </c>
      <c r="J6534" s="19">
        <v>1.3373580135000505</v>
      </c>
      <c r="K6534" s="20">
        <v>2.5726532026345224</v>
      </c>
      <c r="L6534" s="20">
        <v>3.5969543361390794</v>
      </c>
      <c r="M6534" s="20">
        <v>1.0243011335045571</v>
      </c>
      <c r="N6534" s="21">
        <v>10.1875</v>
      </c>
      <c r="O6534" s="21">
        <f t="shared" si="104"/>
        <v>13.24375</v>
      </c>
      <c r="P6534" s="21">
        <v>6.875</v>
      </c>
      <c r="Q6534" s="19">
        <v>2.2191168671249124</v>
      </c>
      <c r="R6534" s="4"/>
      <c r="S6534" s="4"/>
      <c r="T6534" s="29">
        <v>44.674999999999997</v>
      </c>
      <c r="U6534" s="4"/>
      <c r="V6534" s="9"/>
      <c r="W6534" s="9"/>
      <c r="X6534" s="9"/>
      <c r="Y6534" s="9"/>
      <c r="Z6534" s="9"/>
      <c r="AA6534" s="9"/>
    </row>
    <row r="6535" spans="1:27">
      <c r="A6535" s="39">
        <v>29</v>
      </c>
      <c r="B6535" s="39">
        <v>9</v>
      </c>
      <c r="C6535" s="41">
        <v>39720</v>
      </c>
      <c r="D6535" s="17">
        <v>0</v>
      </c>
      <c r="E6535" s="18">
        <v>0.28015495866750667</v>
      </c>
      <c r="F6535" s="4">
        <v>21.536491481711909</v>
      </c>
      <c r="G6535" s="4">
        <v>53.686855043060881</v>
      </c>
      <c r="H6535" s="4">
        <v>32.150363561348975</v>
      </c>
      <c r="I6535" s="19">
        <v>0.58174929550021182</v>
      </c>
      <c r="J6535" s="19">
        <v>1.3376074395000506</v>
      </c>
      <c r="K6535" s="20">
        <v>2.6848963207837837</v>
      </c>
      <c r="L6535" s="20">
        <v>3.7428252537473137</v>
      </c>
      <c r="M6535" s="20">
        <v>1.0579289329635295</v>
      </c>
      <c r="N6535" s="21">
        <v>11.1875</v>
      </c>
      <c r="O6535" s="21">
        <f t="shared" si="104"/>
        <v>14.543750000000001</v>
      </c>
      <c r="P6535" s="21">
        <v>6.625</v>
      </c>
      <c r="Q6535" s="19">
        <v>1.7622407971874301</v>
      </c>
      <c r="R6535" s="4"/>
      <c r="S6535" s="4"/>
      <c r="T6535" s="29">
        <v>278.2</v>
      </c>
      <c r="U6535" s="4"/>
      <c r="V6535" s="9"/>
      <c r="W6535" s="9"/>
      <c r="X6535" s="9"/>
      <c r="Y6535" s="9"/>
      <c r="Z6535" s="9"/>
      <c r="AA6535" s="9"/>
    </row>
    <row r="6536" spans="1:27">
      <c r="A6536" s="39">
        <v>29</v>
      </c>
      <c r="B6536" s="39">
        <v>9</v>
      </c>
      <c r="C6536" s="41">
        <v>39720</v>
      </c>
      <c r="D6536" s="17">
        <v>4.1666666666699825E-2</v>
      </c>
      <c r="E6536" s="18">
        <v>0.29064157521000694</v>
      </c>
      <c r="F6536" s="4">
        <v>24.969359146411811</v>
      </c>
      <c r="G6536" s="4">
        <v>55.995470521260827</v>
      </c>
      <c r="H6536" s="4">
        <v>31.026111374849016</v>
      </c>
      <c r="I6536" s="19">
        <v>0.65462124200023863</v>
      </c>
      <c r="J6536" s="19">
        <v>1.2674577502500479</v>
      </c>
      <c r="K6536" s="20">
        <v>2.9899604645158151</v>
      </c>
      <c r="L6536" s="20">
        <v>4.0924208018332742</v>
      </c>
      <c r="M6536" s="20">
        <v>1.1024603373174586</v>
      </c>
      <c r="N6536" s="21">
        <v>10.875</v>
      </c>
      <c r="O6536" s="21">
        <f t="shared" si="104"/>
        <v>14.137500000000001</v>
      </c>
      <c r="P6536" s="21">
        <v>7.6875</v>
      </c>
      <c r="Q6536" s="19">
        <v>1.0442914759999584</v>
      </c>
      <c r="R6536" s="4"/>
      <c r="S6536" s="4"/>
      <c r="T6536" s="29">
        <v>268.55</v>
      </c>
      <c r="U6536" s="4"/>
      <c r="V6536" s="9"/>
      <c r="W6536" s="9"/>
      <c r="X6536" s="9"/>
      <c r="Y6536" s="9"/>
      <c r="Z6536" s="9"/>
      <c r="AA6536" s="9"/>
    </row>
    <row r="6537" spans="1:27">
      <c r="A6537" s="39">
        <v>29</v>
      </c>
      <c r="B6537" s="39">
        <v>9</v>
      </c>
      <c r="C6537" s="41">
        <v>39720</v>
      </c>
      <c r="D6537" s="17">
        <v>8.3333333333300175E-2</v>
      </c>
      <c r="E6537" s="18">
        <v>0.22845101595750544</v>
      </c>
      <c r="F6537" s="4">
        <v>21.553933657211903</v>
      </c>
      <c r="G6537" s="4">
        <v>51.286152408648483</v>
      </c>
      <c r="H6537" s="4">
        <v>29.732218751436577</v>
      </c>
      <c r="I6537" s="19">
        <v>0.65478532125023881</v>
      </c>
      <c r="J6537" s="19">
        <v>1.1268569820000427</v>
      </c>
      <c r="K6537" s="20">
        <v>2.7110899844367857</v>
      </c>
      <c r="L6537" s="20">
        <v>3.7382794287480663</v>
      </c>
      <c r="M6537" s="20">
        <v>1.0271894443112806</v>
      </c>
      <c r="N6537" s="21">
        <v>7.3125</v>
      </c>
      <c r="O6537" s="21">
        <f t="shared" si="104"/>
        <v>9.5062499999999996</v>
      </c>
      <c r="P6537" s="21">
        <v>7.9375</v>
      </c>
      <c r="Q6537" s="19">
        <v>1.827510934374927</v>
      </c>
      <c r="R6537" s="4"/>
      <c r="S6537" s="4"/>
      <c r="T6537" s="29">
        <v>290.375</v>
      </c>
      <c r="U6537" s="4"/>
      <c r="V6537" s="9"/>
      <c r="W6537" s="9"/>
      <c r="X6537" s="9"/>
      <c r="Y6537" s="9"/>
      <c r="Z6537" s="9"/>
      <c r="AA6537" s="9"/>
    </row>
    <row r="6538" spans="1:27">
      <c r="A6538" s="39">
        <v>29</v>
      </c>
      <c r="B6538" s="39">
        <v>9</v>
      </c>
      <c r="C6538" s="41">
        <v>39720</v>
      </c>
      <c r="D6538" s="17">
        <v>0.125</v>
      </c>
      <c r="E6538" s="18">
        <v>0.18439055092500439</v>
      </c>
      <c r="F6538" s="4">
        <v>28.846491299474202</v>
      </c>
      <c r="G6538" s="4">
        <v>54.886244161685887</v>
      </c>
      <c r="H6538" s="4">
        <v>26.039752862211689</v>
      </c>
      <c r="I6538" s="19">
        <v>0.72771771800026563</v>
      </c>
      <c r="J6538" s="19">
        <v>1.4088622245000535</v>
      </c>
      <c r="K6538" s="20">
        <v>3.0281595904303185</v>
      </c>
      <c r="L6538" s="20">
        <v>4.0835907447567781</v>
      </c>
      <c r="M6538" s="20">
        <v>1.0554311543264596</v>
      </c>
      <c r="N6538" s="21">
        <v>9.5625</v>
      </c>
      <c r="O6538" s="21">
        <f t="shared" si="104"/>
        <v>12.43125</v>
      </c>
      <c r="P6538" s="21">
        <v>6.9375</v>
      </c>
      <c r="Q6538" s="19">
        <v>1.6969753338749318</v>
      </c>
      <c r="R6538" s="4"/>
      <c r="S6538" s="4"/>
      <c r="T6538" s="29">
        <v>311.25</v>
      </c>
      <c r="U6538" s="4"/>
      <c r="V6538" s="9"/>
      <c r="W6538" s="9"/>
      <c r="X6538" s="9"/>
      <c r="Y6538" s="9"/>
      <c r="Z6538" s="9"/>
      <c r="AA6538" s="9"/>
    </row>
    <row r="6539" spans="1:27">
      <c r="A6539" s="39">
        <v>29</v>
      </c>
      <c r="B6539" s="39">
        <v>9</v>
      </c>
      <c r="C6539" s="41">
        <v>39720</v>
      </c>
      <c r="D6539" s="17">
        <v>0.16666666666669983</v>
      </c>
      <c r="E6539" s="18">
        <v>0.21304157710500513</v>
      </c>
      <c r="F6539" s="4">
        <v>25.999272174024277</v>
      </c>
      <c r="G6539" s="4">
        <v>49.598401189448559</v>
      </c>
      <c r="H6539" s="4">
        <v>23.599129015424278</v>
      </c>
      <c r="I6539" s="19">
        <v>0.80065875050029245</v>
      </c>
      <c r="J6539" s="19">
        <v>1.4091116505000534</v>
      </c>
      <c r="K6539" s="20">
        <v>3.1935290076528351</v>
      </c>
      <c r="L6539" s="20">
        <v>4.2781751610927561</v>
      </c>
      <c r="M6539" s="20">
        <v>1.0846461534399214</v>
      </c>
      <c r="N6539" s="21">
        <v>4.5</v>
      </c>
      <c r="O6539" s="21">
        <f t="shared" si="104"/>
        <v>5.8500000000000005</v>
      </c>
      <c r="P6539" s="21">
        <v>6.5625</v>
      </c>
      <c r="Q6539" s="19">
        <v>1.8927811844999236</v>
      </c>
      <c r="R6539" s="4"/>
      <c r="S6539" s="4"/>
      <c r="T6539" s="29">
        <v>226.9</v>
      </c>
      <c r="U6539" s="4"/>
      <c r="V6539" s="9"/>
      <c r="W6539" s="9"/>
      <c r="X6539" s="9"/>
      <c r="Y6539" s="9"/>
      <c r="Z6539" s="9"/>
      <c r="AA6539" s="9"/>
    </row>
    <row r="6540" spans="1:27">
      <c r="A6540" s="39">
        <v>29</v>
      </c>
      <c r="B6540" s="39">
        <v>9</v>
      </c>
      <c r="C6540" s="41">
        <v>39720</v>
      </c>
      <c r="D6540" s="17">
        <v>0.20833333333330017</v>
      </c>
      <c r="E6540" s="18">
        <v>0.25470475322250619</v>
      </c>
      <c r="F6540" s="4">
        <v>50.734988424061079</v>
      </c>
      <c r="G6540" s="4">
        <v>76.717571133960291</v>
      </c>
      <c r="H6540" s="4">
        <v>25.982582709899198</v>
      </c>
      <c r="I6540" s="19">
        <v>1.3105119392504792</v>
      </c>
      <c r="J6540" s="19">
        <v>2.3960087505000911</v>
      </c>
      <c r="K6540" s="20">
        <v>3.1659285761700819</v>
      </c>
      <c r="L6540" s="20">
        <v>4.2582193528177603</v>
      </c>
      <c r="M6540" s="20">
        <v>1.0922907766476786</v>
      </c>
      <c r="N6540" s="21">
        <v>7.375</v>
      </c>
      <c r="O6540" s="21">
        <f t="shared" si="104"/>
        <v>9.5875000000000004</v>
      </c>
      <c r="P6540" s="21">
        <v>6.625</v>
      </c>
      <c r="Q6540" s="19">
        <v>2.0885872696874155</v>
      </c>
      <c r="R6540" s="4"/>
      <c r="S6540" s="4"/>
      <c r="T6540" s="29">
        <v>227.82499999999999</v>
      </c>
      <c r="U6540" s="4"/>
      <c r="V6540" s="9"/>
      <c r="W6540" s="9"/>
      <c r="X6540" s="9"/>
      <c r="Y6540" s="9"/>
      <c r="Z6540" s="9"/>
      <c r="AA6540" s="9"/>
    </row>
    <row r="6541" spans="1:27">
      <c r="A6541" s="39">
        <v>29</v>
      </c>
      <c r="B6541" s="39">
        <v>9</v>
      </c>
      <c r="C6541" s="41">
        <v>39720</v>
      </c>
      <c r="D6541" s="17">
        <v>0.25</v>
      </c>
      <c r="E6541" s="18">
        <v>0.3640075641300089</v>
      </c>
      <c r="F6541" s="4">
        <v>49.039427779511122</v>
      </c>
      <c r="G6541" s="4">
        <v>77.889517409235268</v>
      </c>
      <c r="H6541" s="4">
        <v>28.850089629724138</v>
      </c>
      <c r="I6541" s="19">
        <v>1.3836386403755063</v>
      </c>
      <c r="J6541" s="19">
        <v>2.2555049812500862</v>
      </c>
      <c r="K6541" s="20">
        <v>3.2027356334925852</v>
      </c>
      <c r="L6541" s="20">
        <v>4.3328272324195032</v>
      </c>
      <c r="M6541" s="20">
        <v>1.1300915989269182</v>
      </c>
      <c r="N6541" s="21">
        <v>18</v>
      </c>
      <c r="O6541" s="21">
        <f t="shared" si="104"/>
        <v>23.400000000000002</v>
      </c>
      <c r="P6541" s="21">
        <v>7.625</v>
      </c>
      <c r="Q6541" s="19">
        <v>2.2843935286249071</v>
      </c>
      <c r="R6541" s="4"/>
      <c r="S6541" s="4"/>
      <c r="T6541" s="29">
        <v>246.75</v>
      </c>
      <c r="U6541" s="4"/>
      <c r="V6541" s="9"/>
      <c r="W6541" s="9"/>
      <c r="X6541" s="9"/>
      <c r="Y6541" s="9"/>
      <c r="Z6541" s="9"/>
      <c r="AA6541" s="9"/>
    </row>
    <row r="6542" spans="1:27">
      <c r="A6542" s="39">
        <v>29</v>
      </c>
      <c r="B6542" s="39">
        <v>9</v>
      </c>
      <c r="C6542" s="41">
        <v>39720</v>
      </c>
      <c r="D6542" s="17">
        <v>0.29166666666669983</v>
      </c>
      <c r="E6542" s="18">
        <v>0.49420395627751201</v>
      </c>
      <c r="F6542" s="4">
        <v>78.094746208472799</v>
      </c>
      <c r="G6542" s="4">
        <v>113.06990112674677</v>
      </c>
      <c r="H6542" s="4">
        <v>34.975154918273986</v>
      </c>
      <c r="I6542" s="19">
        <v>2.1851998267508002</v>
      </c>
      <c r="J6542" s="19">
        <v>3.9479001825001507</v>
      </c>
      <c r="K6542" s="20">
        <v>3.1926419759585833</v>
      </c>
      <c r="L6542" s="20">
        <v>4.4495209706304912</v>
      </c>
      <c r="M6542" s="20">
        <v>1.2568789946719081</v>
      </c>
      <c r="N6542" s="21">
        <v>21.5625</v>
      </c>
      <c r="O6542" s="21">
        <f t="shared" si="104"/>
        <v>28.03125</v>
      </c>
      <c r="P6542" s="21">
        <v>8.875</v>
      </c>
      <c r="Q6542" s="19">
        <v>2.4802000221248988</v>
      </c>
      <c r="R6542" s="4"/>
      <c r="S6542" s="4"/>
      <c r="T6542" s="29">
        <v>311.14999999999998</v>
      </c>
      <c r="U6542" s="4"/>
      <c r="V6542" s="9"/>
      <c r="W6542" s="9"/>
      <c r="X6542" s="9"/>
      <c r="Y6542" s="9"/>
      <c r="Z6542" s="9"/>
      <c r="AA6542" s="9"/>
    </row>
    <row r="6543" spans="1:27">
      <c r="A6543" s="39">
        <v>29</v>
      </c>
      <c r="B6543" s="39">
        <v>9</v>
      </c>
      <c r="C6543" s="41">
        <v>39720</v>
      </c>
      <c r="D6543" s="17">
        <v>0.33333333333330017</v>
      </c>
      <c r="E6543" s="18">
        <v>0.48918620299501192</v>
      </c>
      <c r="F6543" s="4">
        <v>73.831260460847915</v>
      </c>
      <c r="G6543" s="4">
        <v>109.37215761072191</v>
      </c>
      <c r="H6543" s="4">
        <v>35.540897149873999</v>
      </c>
      <c r="I6543" s="19">
        <v>2.1128330716257739</v>
      </c>
      <c r="J6543" s="19">
        <v>3.8076077325001463</v>
      </c>
      <c r="K6543" s="20">
        <v>2.87782532308105</v>
      </c>
      <c r="L6543" s="20">
        <v>4.0820723271545347</v>
      </c>
      <c r="M6543" s="20">
        <v>1.2042470040734847</v>
      </c>
      <c r="N6543" s="21">
        <v>26.75</v>
      </c>
      <c r="O6543" s="21">
        <f t="shared" si="104"/>
        <v>34.774999999999999</v>
      </c>
      <c r="P6543" s="21">
        <v>12.5</v>
      </c>
      <c r="Q6543" s="19">
        <v>2.8065436451248851</v>
      </c>
      <c r="R6543" s="4"/>
      <c r="S6543" s="4"/>
      <c r="T6543" s="29">
        <v>300.10000000000002</v>
      </c>
      <c r="U6543" s="4"/>
      <c r="V6543" s="9"/>
      <c r="W6543" s="9"/>
      <c r="X6543" s="9"/>
      <c r="Y6543" s="9"/>
      <c r="Z6543" s="9"/>
      <c r="AA6543" s="9"/>
    </row>
    <row r="6544" spans="1:27">
      <c r="A6544" s="39">
        <v>29</v>
      </c>
      <c r="B6544" s="39">
        <v>9</v>
      </c>
      <c r="C6544" s="41">
        <v>39720</v>
      </c>
      <c r="D6544" s="17">
        <v>0.375</v>
      </c>
      <c r="E6544" s="18">
        <v>0.37223290104000917</v>
      </c>
      <c r="F6544" s="4">
        <v>78.443249060547771</v>
      </c>
      <c r="G6544" s="4">
        <v>118.5981746854967</v>
      </c>
      <c r="H6544" s="4">
        <v>40.154925624948916</v>
      </c>
      <c r="I6544" s="19">
        <v>2.113381441750775</v>
      </c>
      <c r="J6544" s="19">
        <v>3.5968157040001381</v>
      </c>
      <c r="K6544" s="20">
        <v>2.4336220591635032</v>
      </c>
      <c r="L6544" s="20">
        <v>3.5552184211560958</v>
      </c>
      <c r="M6544" s="20">
        <v>1.1215963619925926</v>
      </c>
      <c r="N6544" s="21">
        <v>30.875</v>
      </c>
      <c r="O6544" s="21">
        <f t="shared" si="104"/>
        <v>40.137500000000003</v>
      </c>
      <c r="P6544" s="21">
        <v>11.3125</v>
      </c>
      <c r="Q6544" s="19">
        <v>2.9370821038123793</v>
      </c>
      <c r="R6544" s="4"/>
      <c r="S6544" s="4"/>
      <c r="T6544" s="29">
        <v>296.125</v>
      </c>
      <c r="U6544" s="4"/>
      <c r="V6544" s="9"/>
      <c r="W6544" s="9"/>
      <c r="X6544" s="9"/>
      <c r="Y6544" s="9"/>
      <c r="Z6544" s="9"/>
      <c r="AA6544" s="9"/>
    </row>
    <row r="6545" spans="1:27">
      <c r="A6545" s="39">
        <v>29</v>
      </c>
      <c r="B6545" s="39">
        <v>9</v>
      </c>
      <c r="C6545" s="41">
        <v>39720</v>
      </c>
      <c r="D6545" s="17">
        <v>0.41666666666669983</v>
      </c>
      <c r="E6545" s="18">
        <v>0.22394749298250549</v>
      </c>
      <c r="F6545" s="4">
        <v>76.18186509844783</v>
      </c>
      <c r="G6545" s="4">
        <v>117.91644497703423</v>
      </c>
      <c r="H6545" s="4">
        <v>41.734579878586402</v>
      </c>
      <c r="I6545" s="19">
        <v>2.0409326470007492</v>
      </c>
      <c r="J6545" s="19">
        <v>4.0912896720001575</v>
      </c>
      <c r="K6545" s="20">
        <v>2.0124719094164591</v>
      </c>
      <c r="L6545" s="20">
        <v>2.9846862173946613</v>
      </c>
      <c r="M6545" s="20">
        <v>0.97221430797820285</v>
      </c>
      <c r="N6545" s="21">
        <v>23.375</v>
      </c>
      <c r="O6545" s="21">
        <f t="shared" si="104"/>
        <v>30.387499999999999</v>
      </c>
      <c r="P6545" s="21">
        <v>7.0625</v>
      </c>
      <c r="Q6545" s="19">
        <v>6.5268526524997306</v>
      </c>
      <c r="R6545" s="4"/>
      <c r="S6545" s="4"/>
      <c r="T6545" s="29">
        <v>242.5</v>
      </c>
      <c r="U6545" s="4"/>
      <c r="V6545" s="9"/>
      <c r="W6545" s="9"/>
      <c r="X6545" s="9"/>
      <c r="Y6545" s="9"/>
      <c r="Z6545" s="9"/>
      <c r="AA6545" s="9"/>
    </row>
    <row r="6546" spans="1:27">
      <c r="A6546" s="39">
        <v>29</v>
      </c>
      <c r="B6546" s="39">
        <v>9</v>
      </c>
      <c r="C6546" s="41">
        <v>39720</v>
      </c>
      <c r="D6546" s="17">
        <v>0.45833333333330017</v>
      </c>
      <c r="E6546" s="18">
        <v>0.24227045487750598</v>
      </c>
      <c r="F6546" s="4">
        <v>72.917054375235409</v>
      </c>
      <c r="G6546" s="4">
        <v>113.93090794913437</v>
      </c>
      <c r="H6546" s="4">
        <v>41.013853573898956</v>
      </c>
      <c r="I6546" s="19">
        <v>2.1143270563757763</v>
      </c>
      <c r="J6546" s="19">
        <v>3.7393044885001445</v>
      </c>
      <c r="K6546" s="20">
        <v>2.0487416771069626</v>
      </c>
      <c r="L6546" s="20">
        <v>2.9996282892866608</v>
      </c>
      <c r="M6546" s="20">
        <v>0.9508866121796985</v>
      </c>
      <c r="N6546" s="21">
        <v>23.5</v>
      </c>
      <c r="O6546" s="21">
        <f t="shared" si="104"/>
        <v>30.55</v>
      </c>
      <c r="P6546" s="21">
        <v>10.25</v>
      </c>
      <c r="Q6546" s="19">
        <v>6.7879304820622179</v>
      </c>
      <c r="R6546" s="4"/>
      <c r="S6546" s="4"/>
      <c r="T6546" s="29">
        <v>138.625</v>
      </c>
      <c r="U6546" s="4"/>
      <c r="V6546" s="9"/>
      <c r="W6546" s="9"/>
      <c r="X6546" s="9"/>
      <c r="Y6546" s="9"/>
      <c r="Z6546" s="9"/>
      <c r="AA6546" s="9"/>
    </row>
    <row r="6547" spans="1:27">
      <c r="A6547" s="39">
        <v>29</v>
      </c>
      <c r="B6547" s="39">
        <v>9</v>
      </c>
      <c r="C6547" s="41">
        <v>39720</v>
      </c>
      <c r="D6547" s="17">
        <v>0.5</v>
      </c>
      <c r="E6547" s="18">
        <v>0.28666731119250716</v>
      </c>
      <c r="F6547" s="4">
        <v>59.331432390023302</v>
      </c>
      <c r="G6547" s="4">
        <v>83.354978482197723</v>
      </c>
      <c r="H6547" s="4">
        <v>24.023546092174421</v>
      </c>
      <c r="I6547" s="19">
        <v>1.8960825541256972</v>
      </c>
      <c r="J6547" s="19">
        <v>3.6694769745001419</v>
      </c>
      <c r="K6547" s="20">
        <v>2.020433763395709</v>
      </c>
      <c r="L6547" s="20">
        <v>2.9721860405756653</v>
      </c>
      <c r="M6547" s="20">
        <v>0.95175227717995592</v>
      </c>
      <c r="N6547" s="21">
        <v>18.5625</v>
      </c>
      <c r="O6547" s="21">
        <f t="shared" si="104"/>
        <v>24.131250000000001</v>
      </c>
      <c r="P6547" s="21">
        <v>10</v>
      </c>
      <c r="Q6547" s="19">
        <v>8.223843059187157</v>
      </c>
      <c r="R6547" s="4"/>
      <c r="S6547" s="4"/>
      <c r="T6547" s="29">
        <v>138.32499999999999</v>
      </c>
      <c r="U6547" s="4"/>
      <c r="V6547" s="9"/>
      <c r="W6547" s="9"/>
      <c r="X6547" s="9"/>
      <c r="Y6547" s="9"/>
      <c r="Z6547" s="9"/>
      <c r="AA6547" s="9"/>
    </row>
    <row r="6548" spans="1:27">
      <c r="A6548" s="39">
        <v>29</v>
      </c>
      <c r="B6548" s="39">
        <v>9</v>
      </c>
      <c r="C6548" s="41">
        <v>39720</v>
      </c>
      <c r="D6548" s="17">
        <v>0.54166666666669983</v>
      </c>
      <c r="E6548" s="18">
        <v>0.22942011340500568</v>
      </c>
      <c r="F6548" s="4">
        <v>42.581800168586277</v>
      </c>
      <c r="G6548" s="4">
        <v>63.831990485923271</v>
      </c>
      <c r="H6548" s="4">
        <v>21.250190317336997</v>
      </c>
      <c r="I6548" s="19">
        <v>1.1670910630004292</v>
      </c>
      <c r="J6548" s="19">
        <v>2.7526706715001068</v>
      </c>
      <c r="K6548" s="20">
        <v>2.0508709925519617</v>
      </c>
      <c r="L6548" s="20">
        <v>2.9977434482309131</v>
      </c>
      <c r="M6548" s="20">
        <v>0.94687245567895151</v>
      </c>
      <c r="N6548" s="21">
        <v>8.625</v>
      </c>
      <c r="O6548" s="21">
        <f t="shared" si="104"/>
        <v>11.2125</v>
      </c>
      <c r="P6548" s="21">
        <v>6.5</v>
      </c>
      <c r="Q6548" s="19">
        <v>11.095667092749535</v>
      </c>
      <c r="R6548" s="4"/>
      <c r="S6548" s="4"/>
      <c r="T6548" s="29">
        <v>129.92499999999998</v>
      </c>
      <c r="U6548" s="4"/>
      <c r="V6548" s="9"/>
      <c r="W6548" s="9"/>
      <c r="X6548" s="9"/>
      <c r="Y6548" s="9"/>
      <c r="Z6548" s="9"/>
      <c r="AA6548" s="9"/>
    </row>
    <row r="6549" spans="1:27">
      <c r="A6549" s="39">
        <v>29</v>
      </c>
      <c r="B6549" s="39">
        <v>9</v>
      </c>
      <c r="C6549" s="41">
        <v>39720</v>
      </c>
      <c r="D6549" s="17">
        <v>0.58333333333330017</v>
      </c>
      <c r="E6549" s="18">
        <v>0.30775476201750779</v>
      </c>
      <c r="F6549" s="4">
        <v>69.99455919739799</v>
      </c>
      <c r="G6549" s="4">
        <v>109.00914317414708</v>
      </c>
      <c r="H6549" s="4">
        <v>39.014583976749094</v>
      </c>
      <c r="I6549" s="19">
        <v>1.9699605655007253</v>
      </c>
      <c r="J6549" s="19">
        <v>4.1651010735001623</v>
      </c>
      <c r="K6549" s="20">
        <v>2.0401736473774603</v>
      </c>
      <c r="L6549" s="20">
        <v>2.9967711815036639</v>
      </c>
      <c r="M6549" s="20">
        <v>0.95659753412620385</v>
      </c>
      <c r="N6549" s="21">
        <v>14.5625</v>
      </c>
      <c r="O6549" s="21">
        <f t="shared" si="104"/>
        <v>18.931250000000002</v>
      </c>
      <c r="P6549" s="21">
        <v>7.25</v>
      </c>
      <c r="Q6549" s="19">
        <v>7.7017024728746755</v>
      </c>
      <c r="R6549" s="4"/>
      <c r="S6549" s="4"/>
      <c r="T6549" s="29">
        <v>132.80000000000001</v>
      </c>
      <c r="U6549" s="4"/>
      <c r="V6549" s="9"/>
      <c r="W6549" s="9"/>
      <c r="X6549" s="9"/>
      <c r="Y6549" s="9"/>
      <c r="Z6549" s="9"/>
      <c r="AA6549" s="9"/>
    </row>
    <row r="6550" spans="1:27">
      <c r="A6550" s="39">
        <v>29</v>
      </c>
      <c r="B6550" s="39">
        <v>9</v>
      </c>
      <c r="C6550" s="41">
        <v>39720</v>
      </c>
      <c r="D6550" s="17">
        <v>0.625</v>
      </c>
      <c r="E6550" s="18">
        <v>0.36005008210500922</v>
      </c>
      <c r="F6550" s="4">
        <v>81.786920882272625</v>
      </c>
      <c r="G6550" s="4">
        <v>128.89464940184658</v>
      </c>
      <c r="H6550" s="4">
        <v>47.107728519573939</v>
      </c>
      <c r="I6550" s="19">
        <v>2.2622946550008338</v>
      </c>
      <c r="J6550" s="19">
        <v>4.4483603745001732</v>
      </c>
      <c r="K6550" s="20">
        <v>2.023588813592708</v>
      </c>
      <c r="L6550" s="20">
        <v>3.0011248754899147</v>
      </c>
      <c r="M6550" s="20">
        <v>0.97753606189720632</v>
      </c>
      <c r="N6550" s="21">
        <v>14.3125</v>
      </c>
      <c r="O6550" s="21">
        <f t="shared" si="104"/>
        <v>18.606249999999999</v>
      </c>
      <c r="P6550" s="21">
        <v>8</v>
      </c>
      <c r="Q6550" s="19">
        <v>6.9837509363747055</v>
      </c>
      <c r="R6550" s="4"/>
      <c r="S6550" s="4"/>
      <c r="T6550" s="29">
        <v>124.82499999999999</v>
      </c>
      <c r="U6550" s="4"/>
      <c r="V6550" s="9"/>
      <c r="W6550" s="9"/>
      <c r="X6550" s="9"/>
      <c r="Y6550" s="9"/>
      <c r="Z6550" s="9"/>
      <c r="AA6550" s="9"/>
    </row>
    <row r="6551" spans="1:27">
      <c r="A6551" s="39">
        <v>29</v>
      </c>
      <c r="B6551" s="39">
        <v>9</v>
      </c>
      <c r="C6551" s="41">
        <v>39720</v>
      </c>
      <c r="D6551" s="17">
        <v>0.66666666666669983</v>
      </c>
      <c r="E6551" s="18">
        <v>0.34713912507750888</v>
      </c>
      <c r="F6551" s="4">
        <v>59.13982298324828</v>
      </c>
      <c r="G6551" s="4">
        <v>104.04093755048476</v>
      </c>
      <c r="H6551" s="4">
        <v>44.901114567236476</v>
      </c>
      <c r="I6551" s="19">
        <v>1.532871376375565</v>
      </c>
      <c r="J6551" s="19">
        <v>3.4604863560001347</v>
      </c>
      <c r="K6551" s="20">
        <v>2.0422976204539598</v>
      </c>
      <c r="L6551" s="20">
        <v>3.0107987535059144</v>
      </c>
      <c r="M6551" s="20">
        <v>0.96850113305195473</v>
      </c>
      <c r="N6551" s="21">
        <v>14.1875</v>
      </c>
      <c r="O6551" s="21">
        <f t="shared" si="104"/>
        <v>18.443750000000001</v>
      </c>
      <c r="P6551" s="21">
        <v>6.75</v>
      </c>
      <c r="Q6551" s="19">
        <v>8.8112791675621267</v>
      </c>
      <c r="R6551" s="4"/>
      <c r="S6551" s="4"/>
      <c r="T6551" s="29">
        <v>112.72499999999999</v>
      </c>
      <c r="U6551" s="4"/>
      <c r="V6551" s="9"/>
      <c r="W6551" s="9"/>
      <c r="X6551" s="9"/>
      <c r="Y6551" s="9"/>
      <c r="Z6551" s="9"/>
      <c r="AA6551" s="9"/>
    </row>
    <row r="6552" spans="1:27">
      <c r="A6552" s="39">
        <v>29</v>
      </c>
      <c r="B6552" s="39">
        <v>9</v>
      </c>
      <c r="C6552" s="41">
        <v>39720</v>
      </c>
      <c r="D6552" s="17">
        <v>0.70833333333330017</v>
      </c>
      <c r="E6552" s="18">
        <v>0.34988232342000891</v>
      </c>
      <c r="F6552" s="4">
        <v>55.430403234873388</v>
      </c>
      <c r="G6552" s="4">
        <v>101.33967621929736</v>
      </c>
      <c r="H6552" s="4">
        <v>45.909272984423971</v>
      </c>
      <c r="I6552" s="19">
        <v>1.314220993875485</v>
      </c>
      <c r="J6552" s="19">
        <v>3.3905479860001324</v>
      </c>
      <c r="K6552" s="20">
        <v>2.0786894994244633</v>
      </c>
      <c r="L6552" s="20">
        <v>3.0845420561064074</v>
      </c>
      <c r="M6552" s="20">
        <v>1.0058525566819441</v>
      </c>
      <c r="N6552" s="21">
        <v>17.0625</v>
      </c>
      <c r="O6552" s="21">
        <f t="shared" si="104"/>
        <v>22.181250000000002</v>
      </c>
      <c r="P6552" s="21">
        <v>9.125</v>
      </c>
      <c r="Q6552" s="19">
        <v>5.8089204369997525</v>
      </c>
      <c r="R6552" s="4"/>
      <c r="S6552" s="4"/>
      <c r="T6552" s="29">
        <v>118.9</v>
      </c>
      <c r="U6552" s="4"/>
      <c r="V6552" s="9"/>
      <c r="W6552" s="9"/>
      <c r="X6552" s="9"/>
      <c r="Y6552" s="9"/>
      <c r="Z6552" s="9"/>
      <c r="AA6552" s="9"/>
    </row>
    <row r="6553" spans="1:27">
      <c r="A6553" s="39">
        <v>29</v>
      </c>
      <c r="B6553" s="39">
        <v>9</v>
      </c>
      <c r="C6553" s="41">
        <v>39720</v>
      </c>
      <c r="D6553" s="17">
        <v>0.75</v>
      </c>
      <c r="E6553" s="18">
        <v>0.30299825676750775</v>
      </c>
      <c r="F6553" s="4">
        <v>42.809447620773746</v>
      </c>
      <c r="G6553" s="4">
        <v>83.947708239660329</v>
      </c>
      <c r="H6553" s="4">
        <v>41.138260618886584</v>
      </c>
      <c r="I6553" s="19">
        <v>1.1684727830004313</v>
      </c>
      <c r="J6553" s="19">
        <v>2.5433786632500999</v>
      </c>
      <c r="K6553" s="20">
        <v>2.1917156561567239</v>
      </c>
      <c r="L6553" s="20">
        <v>3.276053418391387</v>
      </c>
      <c r="M6553" s="20">
        <v>1.0843377622346626</v>
      </c>
      <c r="N6553" s="21">
        <v>17.625</v>
      </c>
      <c r="O6553" s="21">
        <f t="shared" si="104"/>
        <v>22.912500000000001</v>
      </c>
      <c r="P6553" s="21">
        <v>7.8125</v>
      </c>
      <c r="Q6553" s="19">
        <v>5.6783861656872565</v>
      </c>
      <c r="R6553" s="4"/>
      <c r="S6553" s="4"/>
      <c r="T6553" s="29">
        <v>189.27500000000001</v>
      </c>
      <c r="U6553" s="4"/>
      <c r="V6553" s="9"/>
      <c r="W6553" s="9"/>
      <c r="X6553" s="9"/>
      <c r="Y6553" s="9"/>
      <c r="Z6553" s="9"/>
      <c r="AA6553" s="9"/>
    </row>
    <row r="6554" spans="1:27">
      <c r="A6554" s="39">
        <v>29</v>
      </c>
      <c r="B6554" s="39">
        <v>9</v>
      </c>
      <c r="C6554" s="41">
        <v>39720</v>
      </c>
      <c r="D6554" s="17">
        <v>0.79166666666669983</v>
      </c>
      <c r="E6554" s="18">
        <v>0.30834363462000791</v>
      </c>
      <c r="F6554" s="4">
        <v>37.654159796823897</v>
      </c>
      <c r="G6554" s="4">
        <v>76.918173077373027</v>
      </c>
      <c r="H6554" s="4">
        <v>39.264013280549129</v>
      </c>
      <c r="I6554" s="19">
        <v>1.1687491270004318</v>
      </c>
      <c r="J6554" s="19">
        <v>2.3319318915000915</v>
      </c>
      <c r="K6554" s="20">
        <v>2.1221052651047168</v>
      </c>
      <c r="L6554" s="20">
        <v>3.1522855932599017</v>
      </c>
      <c r="M6554" s="20">
        <v>1.0301803281551849</v>
      </c>
      <c r="N6554" s="21">
        <v>17.3125</v>
      </c>
      <c r="O6554" s="21">
        <f t="shared" si="104"/>
        <v>22.506250000000001</v>
      </c>
      <c r="P6554" s="21">
        <v>6.3125</v>
      </c>
      <c r="Q6554" s="19">
        <v>6.0700019413747395</v>
      </c>
      <c r="R6554" s="4"/>
      <c r="S6554" s="4"/>
      <c r="T6554" s="29">
        <v>251.3</v>
      </c>
      <c r="U6554" s="4"/>
      <c r="V6554" s="9"/>
      <c r="W6554" s="9"/>
      <c r="X6554" s="9"/>
      <c r="Y6554" s="9"/>
      <c r="Z6554" s="9"/>
      <c r="AA6554" s="9"/>
    </row>
    <row r="6555" spans="1:27">
      <c r="A6555" s="39">
        <v>29</v>
      </c>
      <c r="B6555" s="39">
        <v>9</v>
      </c>
      <c r="C6555" s="41">
        <v>39720</v>
      </c>
      <c r="D6555" s="17">
        <v>0.83333333333330017</v>
      </c>
      <c r="E6555" s="18">
        <v>0.26140746864750669</v>
      </c>
      <c r="F6555" s="4">
        <v>26.022878183236735</v>
      </c>
      <c r="G6555" s="4">
        <v>57.634383331323534</v>
      </c>
      <c r="H6555" s="4">
        <v>31.611505148086799</v>
      </c>
      <c r="I6555" s="19">
        <v>0.8767691032503242</v>
      </c>
      <c r="J6555" s="19">
        <v>1.908307391250075</v>
      </c>
      <c r="K6555" s="20">
        <v>2.0229421884809562</v>
      </c>
      <c r="L6555" s="20">
        <v>3.0014046486871693</v>
      </c>
      <c r="M6555" s="20">
        <v>0.97846246020621275</v>
      </c>
      <c r="N6555" s="21">
        <v>17.6875</v>
      </c>
      <c r="O6555" s="21">
        <f t="shared" ref="O6555:O6618" si="105">N6555*1.3</f>
        <v>22.993750000000002</v>
      </c>
      <c r="P6555" s="21">
        <v>7.3125</v>
      </c>
      <c r="Q6555" s="19">
        <v>12.401086038686966</v>
      </c>
      <c r="R6555" s="4"/>
      <c r="S6555" s="4"/>
      <c r="T6555" s="29">
        <v>197.22500000000002</v>
      </c>
      <c r="U6555" s="4"/>
      <c r="V6555" s="9"/>
      <c r="W6555" s="9"/>
      <c r="X6555" s="9"/>
      <c r="Y6555" s="9"/>
      <c r="Z6555" s="9"/>
      <c r="AA6555" s="9"/>
    </row>
    <row r="6556" spans="1:27">
      <c r="A6556" s="39">
        <v>29</v>
      </c>
      <c r="B6556" s="39">
        <v>9</v>
      </c>
      <c r="C6556" s="41">
        <v>39720</v>
      </c>
      <c r="D6556" s="17">
        <v>0.875</v>
      </c>
      <c r="E6556" s="18">
        <v>0.25889370769500669</v>
      </c>
      <c r="F6556" s="4">
        <v>19.129407641436938</v>
      </c>
      <c r="G6556" s="4">
        <v>45.833973754148843</v>
      </c>
      <c r="H6556" s="4">
        <v>26.704566112711909</v>
      </c>
      <c r="I6556" s="19">
        <v>0.73080499862527049</v>
      </c>
      <c r="J6556" s="19">
        <v>1.4138334232500558</v>
      </c>
      <c r="K6556" s="20">
        <v>2.0416922078992079</v>
      </c>
      <c r="L6556" s="20">
        <v>3.0433000184366659</v>
      </c>
      <c r="M6556" s="20">
        <v>1.001607810537458</v>
      </c>
      <c r="N6556" s="21">
        <v>15.6875</v>
      </c>
      <c r="O6556" s="21">
        <f t="shared" si="105"/>
        <v>20.393750000000001</v>
      </c>
      <c r="P6556" s="21">
        <v>6.3125</v>
      </c>
      <c r="Q6556" s="19">
        <v>15.077117904436848</v>
      </c>
      <c r="R6556" s="4"/>
      <c r="S6556" s="4"/>
      <c r="T6556" s="29">
        <v>144.94999999999999</v>
      </c>
      <c r="U6556" s="4"/>
      <c r="V6556" s="9"/>
      <c r="W6556" s="9"/>
      <c r="X6556" s="9"/>
      <c r="Y6556" s="9"/>
      <c r="Z6556" s="9"/>
      <c r="AA6556" s="9"/>
    </row>
    <row r="6557" spans="1:27">
      <c r="A6557" s="39">
        <v>29</v>
      </c>
      <c r="B6557" s="39">
        <v>9</v>
      </c>
      <c r="C6557" s="41">
        <v>39720</v>
      </c>
      <c r="D6557" s="17">
        <v>0.91666666666669983</v>
      </c>
      <c r="E6557" s="18">
        <v>0.23806199439750614</v>
      </c>
      <c r="F6557" s="4">
        <v>12.662055983199625</v>
      </c>
      <c r="G6557" s="4">
        <v>34.458572308286641</v>
      </c>
      <c r="H6557" s="4">
        <v>21.796516325087016</v>
      </c>
      <c r="I6557" s="19">
        <v>0.65788123762524364</v>
      </c>
      <c r="J6557" s="19">
        <v>1.2019917270000473</v>
      </c>
      <c r="K6557" s="20">
        <v>2.0073243233947036</v>
      </c>
      <c r="L6557" s="20">
        <v>2.9724047626289245</v>
      </c>
      <c r="M6557" s="20">
        <v>0.96508043923422038</v>
      </c>
      <c r="N6557" s="21">
        <v>5.8125</v>
      </c>
      <c r="O6557" s="21">
        <f t="shared" si="105"/>
        <v>7.5562500000000004</v>
      </c>
      <c r="P6557" s="21">
        <v>4.1875</v>
      </c>
      <c r="Q6557" s="19">
        <v>22.256709693374034</v>
      </c>
      <c r="R6557" s="4"/>
      <c r="S6557" s="4"/>
      <c r="T6557" s="29">
        <v>152.30000000000001</v>
      </c>
      <c r="U6557" s="4"/>
      <c r="V6557" s="9"/>
      <c r="W6557" s="9"/>
      <c r="X6557" s="9"/>
      <c r="Y6557" s="9"/>
      <c r="Z6557" s="9"/>
      <c r="AA6557" s="9"/>
    </row>
    <row r="6558" spans="1:27">
      <c r="A6558" s="39">
        <v>29</v>
      </c>
      <c r="B6558" s="39">
        <v>9</v>
      </c>
      <c r="C6558" s="41">
        <v>39720</v>
      </c>
      <c r="D6558" s="17">
        <v>0.95833333333330017</v>
      </c>
      <c r="E6558" s="18">
        <v>0.23030304659250594</v>
      </c>
      <c r="F6558" s="4">
        <v>11.371741034412162</v>
      </c>
      <c r="G6558" s="4">
        <v>32.306480519824198</v>
      </c>
      <c r="H6558" s="4">
        <v>20.934739485412038</v>
      </c>
      <c r="I6558" s="19">
        <v>0.58492725150021674</v>
      </c>
      <c r="J6558" s="19">
        <v>1.1315129340000447</v>
      </c>
      <c r="K6558" s="20">
        <v>2.0378951117634569</v>
      </c>
      <c r="L6558" s="20">
        <v>3.0089568416136712</v>
      </c>
      <c r="M6558" s="20">
        <v>0.97106172985021444</v>
      </c>
      <c r="N6558" s="21">
        <v>9.625</v>
      </c>
      <c r="O6558" s="21">
        <f t="shared" si="105"/>
        <v>12.512500000000001</v>
      </c>
      <c r="P6558" s="21">
        <v>4.125</v>
      </c>
      <c r="Q6558" s="19">
        <v>21.147148757811578</v>
      </c>
      <c r="R6558" s="4"/>
      <c r="S6558" s="4"/>
      <c r="T6558" s="29">
        <v>113.575</v>
      </c>
      <c r="U6558" s="4"/>
      <c r="V6558" s="9"/>
      <c r="W6558" s="9"/>
      <c r="X6558" s="9"/>
      <c r="Y6558" s="9"/>
      <c r="Z6558" s="9"/>
      <c r="AA6558" s="9"/>
    </row>
    <row r="6559" spans="1:27">
      <c r="A6559" s="39">
        <v>30</v>
      </c>
      <c r="B6559" s="39">
        <v>9</v>
      </c>
      <c r="C6559" s="41">
        <v>39721</v>
      </c>
      <c r="D6559" s="17">
        <v>0</v>
      </c>
      <c r="E6559" s="18">
        <v>0.57862367403751502</v>
      </c>
      <c r="F6559" s="4">
        <v>15.120610246387049</v>
      </c>
      <c r="G6559" s="4">
        <v>40.396220103124008</v>
      </c>
      <c r="H6559" s="4">
        <v>25.275609856736963</v>
      </c>
      <c r="I6559" s="19">
        <v>0.73134041512527115</v>
      </c>
      <c r="J6559" s="19">
        <v>1.3439366242500532</v>
      </c>
      <c r="K6559" s="20">
        <v>2.0507675641129577</v>
      </c>
      <c r="L6559" s="20">
        <v>3.0186519008034209</v>
      </c>
      <c r="M6559" s="20">
        <v>0.96788433669046336</v>
      </c>
      <c r="N6559" s="21">
        <v>10</v>
      </c>
      <c r="O6559" s="21">
        <f t="shared" si="105"/>
        <v>13</v>
      </c>
      <c r="P6559" s="21">
        <v>3.875</v>
      </c>
      <c r="Q6559" s="19">
        <v>17.818440253499222</v>
      </c>
      <c r="R6559" s="4"/>
      <c r="S6559" s="4"/>
      <c r="T6559" s="29">
        <v>132.4</v>
      </c>
      <c r="U6559" s="4"/>
      <c r="V6559" s="9"/>
      <c r="W6559" s="9"/>
      <c r="X6559" s="9"/>
      <c r="Y6559" s="9"/>
      <c r="Z6559" s="9"/>
      <c r="AA6559" s="9"/>
    </row>
    <row r="6560" spans="1:27">
      <c r="A6560" s="39">
        <v>30</v>
      </c>
      <c r="B6560" s="39">
        <v>9</v>
      </c>
      <c r="C6560" s="41">
        <v>39721</v>
      </c>
      <c r="D6560" s="17">
        <v>4.1666666666699825E-2</v>
      </c>
      <c r="E6560" s="18">
        <v>0.77524842302252028</v>
      </c>
      <c r="F6560" s="4">
        <v>15.126165902287049</v>
      </c>
      <c r="G6560" s="4">
        <v>40.119694055899025</v>
      </c>
      <c r="H6560" s="4">
        <v>24.99352815361198</v>
      </c>
      <c r="I6560" s="19">
        <v>0.51203803350018995</v>
      </c>
      <c r="J6560" s="19">
        <v>1.2734439742500505</v>
      </c>
      <c r="K6560" s="20">
        <v>2.0222619827672044</v>
      </c>
      <c r="L6560" s="20">
        <v>3.0013705554006744</v>
      </c>
      <c r="M6560" s="20">
        <v>0.97910857263346984</v>
      </c>
      <c r="N6560" s="21">
        <v>8.875</v>
      </c>
      <c r="O6560" s="21">
        <f t="shared" si="105"/>
        <v>11.5375</v>
      </c>
      <c r="P6560" s="21">
        <v>4</v>
      </c>
      <c r="Q6560" s="19">
        <v>16.513070148686772</v>
      </c>
      <c r="R6560" s="4"/>
      <c r="S6560" s="4"/>
      <c r="T6560" s="29">
        <v>125.65</v>
      </c>
      <c r="U6560" s="4"/>
      <c r="V6560" s="9"/>
      <c r="W6560" s="9"/>
      <c r="X6560" s="9"/>
      <c r="Y6560" s="9"/>
      <c r="Z6560" s="9"/>
      <c r="AA6560" s="9"/>
    </row>
    <row r="6561" spans="1:27">
      <c r="A6561" s="39">
        <v>30</v>
      </c>
      <c r="B6561" s="39">
        <v>9</v>
      </c>
      <c r="C6561" s="41">
        <v>39721</v>
      </c>
      <c r="D6561" s="17">
        <v>8.3333333333300175E-2</v>
      </c>
      <c r="E6561" s="18">
        <v>0.77292652783502036</v>
      </c>
      <c r="F6561" s="4">
        <v>12.682469788599619</v>
      </c>
      <c r="G6561" s="4">
        <v>36.09090747554913</v>
      </c>
      <c r="H6561" s="4">
        <v>23.408437686949519</v>
      </c>
      <c r="I6561" s="19">
        <v>0.58534176750021738</v>
      </c>
      <c r="J6561" s="19">
        <v>1.132178070000045</v>
      </c>
      <c r="K6561" s="20">
        <v>2.0233106133842043</v>
      </c>
      <c r="L6561" s="20">
        <v>3.0002596482634254</v>
      </c>
      <c r="M6561" s="20">
        <v>0.97694903487922102</v>
      </c>
      <c r="N6561" s="21">
        <v>6.375</v>
      </c>
      <c r="O6561" s="21">
        <f t="shared" si="105"/>
        <v>8.2874999999999996</v>
      </c>
      <c r="P6561" s="21">
        <v>4.9375</v>
      </c>
      <c r="Q6561" s="19">
        <v>25.128596329061391</v>
      </c>
      <c r="R6561" s="4"/>
      <c r="S6561" s="4"/>
      <c r="T6561" s="29">
        <v>101.77500000000001</v>
      </c>
      <c r="U6561" s="4"/>
      <c r="V6561" s="9"/>
      <c r="W6561" s="9"/>
      <c r="X6561" s="9"/>
      <c r="Y6561" s="9"/>
      <c r="Z6561" s="9"/>
      <c r="AA6561" s="9"/>
    </row>
    <row r="6562" spans="1:27">
      <c r="A6562" s="39">
        <v>30</v>
      </c>
      <c r="B6562" s="39">
        <v>9</v>
      </c>
      <c r="C6562" s="41">
        <v>39721</v>
      </c>
      <c r="D6562" s="17">
        <v>0.125</v>
      </c>
      <c r="E6562" s="18">
        <v>0.77584180422002036</v>
      </c>
      <c r="F6562" s="4">
        <v>18.166492665724451</v>
      </c>
      <c r="G6562" s="4">
        <v>45.489208865461421</v>
      </c>
      <c r="H6562" s="4">
        <v>27.322716199736966</v>
      </c>
      <c r="I6562" s="19">
        <v>0.73185856012527206</v>
      </c>
      <c r="J6562" s="19">
        <v>1.4862868387500592</v>
      </c>
      <c r="K6562" s="20">
        <v>2.0480229145717064</v>
      </c>
      <c r="L6562" s="20">
        <v>3.0261675080661732</v>
      </c>
      <c r="M6562" s="20">
        <v>0.97814459349446692</v>
      </c>
      <c r="N6562" s="21">
        <v>10</v>
      </c>
      <c r="O6562" s="21">
        <f t="shared" si="105"/>
        <v>13</v>
      </c>
      <c r="P6562" s="21">
        <v>6.6875</v>
      </c>
      <c r="Q6562" s="19">
        <v>19.058582355499155</v>
      </c>
      <c r="R6562" s="4"/>
      <c r="S6562" s="4"/>
      <c r="T6562" s="29">
        <v>92.274999999999991</v>
      </c>
      <c r="U6562" s="4"/>
      <c r="V6562" s="9"/>
      <c r="W6562" s="9"/>
      <c r="X6562" s="9"/>
      <c r="Y6562" s="9"/>
      <c r="Z6562" s="9"/>
      <c r="AA6562" s="9"/>
    </row>
    <row r="6563" spans="1:27">
      <c r="A6563" s="39">
        <v>30</v>
      </c>
      <c r="B6563" s="39">
        <v>9</v>
      </c>
      <c r="C6563" s="41">
        <v>39721</v>
      </c>
      <c r="D6563" s="17">
        <v>0.16666666666669983</v>
      </c>
      <c r="E6563" s="18">
        <v>0.58207747704751545</v>
      </c>
      <c r="F6563" s="4">
        <v>33.174372838423999</v>
      </c>
      <c r="G6563" s="4">
        <v>67.461459792335916</v>
      </c>
      <c r="H6563" s="4">
        <v>34.287086953911917</v>
      </c>
      <c r="I6563" s="19">
        <v>0.87844443875032674</v>
      </c>
      <c r="J6563" s="19">
        <v>2.477628571500099</v>
      </c>
      <c r="K6563" s="20">
        <v>2.0727680331657083</v>
      </c>
      <c r="L6563" s="20"/>
      <c r="M6563" s="20"/>
      <c r="N6563" s="21">
        <v>9.625</v>
      </c>
      <c r="O6563" s="21">
        <f t="shared" si="105"/>
        <v>12.512500000000001</v>
      </c>
      <c r="P6563" s="21">
        <v>4.875</v>
      </c>
      <c r="Q6563" s="19">
        <v>12.662215185311936</v>
      </c>
      <c r="R6563" s="4"/>
      <c r="S6563" s="4"/>
      <c r="T6563" s="29">
        <v>120.6</v>
      </c>
      <c r="U6563" s="4"/>
      <c r="V6563" s="9"/>
      <c r="W6563" s="9"/>
      <c r="X6563" s="9"/>
      <c r="Y6563" s="9"/>
      <c r="Z6563" s="9"/>
      <c r="AA6563" s="9"/>
    </row>
    <row r="6564" spans="1:27">
      <c r="A6564" s="39">
        <v>30</v>
      </c>
      <c r="B6564" s="39">
        <v>9</v>
      </c>
      <c r="C6564" s="41">
        <v>39721</v>
      </c>
      <c r="D6564" s="17">
        <v>0.20833333333330017</v>
      </c>
      <c r="E6564" s="18">
        <v>8.9190468990002381E-2</v>
      </c>
      <c r="F6564" s="4">
        <v>84.557544590472446</v>
      </c>
      <c r="G6564" s="4">
        <v>133.5224203938719</v>
      </c>
      <c r="H6564" s="4">
        <v>48.964875803399458</v>
      </c>
      <c r="I6564" s="19">
        <v>2.1234161832507907</v>
      </c>
      <c r="J6564" s="19">
        <v>4.8146633032501924</v>
      </c>
      <c r="K6564" s="20">
        <v>2.09162413675846</v>
      </c>
      <c r="L6564" s="20"/>
      <c r="M6564" s="20"/>
      <c r="N6564" s="21">
        <v>14.4375</v>
      </c>
      <c r="O6564" s="21">
        <f t="shared" si="105"/>
        <v>18.768750000000001</v>
      </c>
      <c r="P6564" s="21">
        <v>6.5</v>
      </c>
      <c r="Q6564" s="19">
        <v>5.2868035588747642</v>
      </c>
      <c r="R6564" s="4"/>
      <c r="S6564" s="4"/>
      <c r="T6564" s="29">
        <v>165.77500000000001</v>
      </c>
      <c r="U6564" s="4"/>
      <c r="V6564" s="9"/>
      <c r="W6564" s="9"/>
      <c r="X6564" s="9"/>
      <c r="Y6564" s="9"/>
      <c r="Z6564" s="9"/>
      <c r="AA6564" s="9"/>
    </row>
    <row r="6565" spans="1:27">
      <c r="A6565" s="39">
        <v>30</v>
      </c>
      <c r="B6565" s="39">
        <v>9</v>
      </c>
      <c r="C6565" s="41">
        <v>39721</v>
      </c>
      <c r="D6565" s="17">
        <v>0.25</v>
      </c>
      <c r="E6565" s="18">
        <v>0.19943006574750527</v>
      </c>
      <c r="F6565" s="4">
        <v>53.26180540028588</v>
      </c>
      <c r="G6565" s="4">
        <v>95.976946026497785</v>
      </c>
      <c r="H6565" s="4">
        <v>42.715140626211905</v>
      </c>
      <c r="I6565" s="19">
        <v>1.6843882682506275</v>
      </c>
      <c r="J6565" s="19">
        <v>3.2574854257501302</v>
      </c>
      <c r="K6565" s="20">
        <v>2.3772580553584883</v>
      </c>
      <c r="L6565" s="20"/>
      <c r="M6565" s="20"/>
      <c r="N6565" s="21">
        <v>12</v>
      </c>
      <c r="O6565" s="21">
        <f t="shared" si="105"/>
        <v>15.600000000000001</v>
      </c>
      <c r="P6565" s="21">
        <v>5.5625</v>
      </c>
      <c r="Q6565" s="19">
        <v>8.0281143883121402</v>
      </c>
      <c r="R6565" s="4"/>
      <c r="S6565" s="4"/>
      <c r="T6565" s="29">
        <v>188.77500000000003</v>
      </c>
      <c r="U6565" s="4"/>
      <c r="V6565" s="9"/>
      <c r="W6565" s="9"/>
      <c r="X6565" s="9"/>
      <c r="Y6565" s="9"/>
      <c r="Z6565" s="9"/>
      <c r="AA6565" s="9"/>
    </row>
    <row r="6566" spans="1:27">
      <c r="A6566" s="39">
        <v>30</v>
      </c>
      <c r="B6566" s="39">
        <v>9</v>
      </c>
      <c r="C6566" s="41">
        <v>39721</v>
      </c>
      <c r="D6566" s="17">
        <v>0.29166666666669983</v>
      </c>
      <c r="E6566" s="18">
        <v>0.28089164423250745</v>
      </c>
      <c r="F6566" s="4">
        <v>47.078671769523567</v>
      </c>
      <c r="G6566" s="4">
        <v>87.481541944960497</v>
      </c>
      <c r="H6566" s="4">
        <v>40.402870175436945</v>
      </c>
      <c r="I6566" s="19">
        <v>1.5383809848755736</v>
      </c>
      <c r="J6566" s="19">
        <v>2.5499260957501022</v>
      </c>
      <c r="K6566" s="20">
        <v>2.2005448663729701</v>
      </c>
      <c r="L6566" s="20"/>
      <c r="M6566" s="20"/>
      <c r="N6566" s="21">
        <v>8.875</v>
      </c>
      <c r="O6566" s="21">
        <f t="shared" si="105"/>
        <v>11.5375</v>
      </c>
      <c r="P6566" s="21">
        <v>6.4375</v>
      </c>
      <c r="Q6566" s="19">
        <v>7.3101562406246714</v>
      </c>
      <c r="R6566" s="4"/>
      <c r="S6566" s="4"/>
      <c r="T6566" s="29">
        <v>280.85000000000002</v>
      </c>
      <c r="U6566" s="4"/>
      <c r="V6566" s="9"/>
      <c r="W6566" s="9"/>
      <c r="X6566" s="9"/>
      <c r="Y6566" s="9"/>
      <c r="Z6566" s="9"/>
      <c r="AA6566" s="9"/>
    </row>
    <row r="6567" spans="1:27">
      <c r="A6567" s="39">
        <v>30</v>
      </c>
      <c r="B6567" s="39">
        <v>9</v>
      </c>
      <c r="C6567" s="41">
        <v>39721</v>
      </c>
      <c r="D6567" s="17">
        <v>0.33333333333330017</v>
      </c>
      <c r="E6567" s="18">
        <v>0.32300643128250867</v>
      </c>
      <c r="F6567" s="4">
        <v>97.945834483021997</v>
      </c>
      <c r="G6567" s="4">
        <v>146.80929790150918</v>
      </c>
      <c r="H6567" s="4">
        <v>48.863463418487186</v>
      </c>
      <c r="I6567" s="19">
        <v>2.9308712690010936</v>
      </c>
      <c r="J6567" s="19">
        <v>6.6593337952502676</v>
      </c>
      <c r="K6567" s="20">
        <v>1.9761570822939474</v>
      </c>
      <c r="L6567" s="20"/>
      <c r="M6567" s="20"/>
      <c r="N6567" s="21">
        <v>20.4375</v>
      </c>
      <c r="O6567" s="21">
        <f t="shared" si="105"/>
        <v>26.568750000000001</v>
      </c>
      <c r="P6567" s="21">
        <v>15.0625</v>
      </c>
      <c r="Q6567" s="19">
        <v>7.7017764990621522</v>
      </c>
      <c r="R6567" s="4"/>
      <c r="S6567" s="4"/>
      <c r="T6567" s="29">
        <v>255.54999999999998</v>
      </c>
      <c r="U6567" s="4"/>
      <c r="V6567" s="9"/>
      <c r="W6567" s="9"/>
      <c r="X6567" s="9"/>
      <c r="Y6567" s="9"/>
      <c r="Z6567" s="9"/>
      <c r="AA6567" s="9"/>
    </row>
    <row r="6568" spans="1:27">
      <c r="A6568" s="39">
        <v>30</v>
      </c>
      <c r="B6568" s="39">
        <v>9</v>
      </c>
      <c r="C6568" s="41">
        <v>39721</v>
      </c>
      <c r="D6568" s="17">
        <v>0.375</v>
      </c>
      <c r="E6568" s="18">
        <v>0.19965925266000531</v>
      </c>
      <c r="F6568" s="4">
        <v>55.496349441798294</v>
      </c>
      <c r="G6568" s="4">
        <v>93.322724632085396</v>
      </c>
      <c r="H6568" s="4">
        <v>37.826375190287109</v>
      </c>
      <c r="I6568" s="19">
        <v>1.7588923715006568</v>
      </c>
      <c r="J6568" s="19">
        <v>3.6137870647501451</v>
      </c>
      <c r="K6568" s="20">
        <v>1.9356162740621929</v>
      </c>
      <c r="L6568" s="20"/>
      <c r="M6568" s="20"/>
      <c r="N6568" s="21">
        <v>19.3125</v>
      </c>
      <c r="O6568" s="21">
        <f t="shared" si="105"/>
        <v>25.106249999999999</v>
      </c>
      <c r="P6568" s="21">
        <v>9.6875</v>
      </c>
      <c r="Q6568" s="19">
        <v>14.620328657374337</v>
      </c>
      <c r="R6568" s="4"/>
      <c r="S6568" s="4"/>
      <c r="T6568" s="29">
        <v>110.075</v>
      </c>
      <c r="U6568" s="4"/>
      <c r="V6568" s="9"/>
      <c r="W6568" s="9"/>
      <c r="X6568" s="9"/>
      <c r="Y6568" s="9"/>
      <c r="Z6568" s="9"/>
      <c r="AA6568" s="9"/>
    </row>
    <row r="6569" spans="1:27">
      <c r="A6569" s="39">
        <v>30</v>
      </c>
      <c r="B6569" s="39">
        <v>9</v>
      </c>
      <c r="C6569" s="41">
        <v>39721</v>
      </c>
      <c r="D6569" s="17">
        <v>0.41666666666669983</v>
      </c>
      <c r="E6569" s="18">
        <v>0.22076073022500592</v>
      </c>
      <c r="F6569" s="4">
        <v>46.698677750061066</v>
      </c>
      <c r="G6569" s="4">
        <v>79.312975790123247</v>
      </c>
      <c r="H6569" s="4">
        <v>32.614298040062188</v>
      </c>
      <c r="I6569" s="19">
        <v>1.4661092230005479</v>
      </c>
      <c r="J6569" s="19">
        <v>3.6144695220001459</v>
      </c>
      <c r="K6569" s="20">
        <v>1.9306728582854418</v>
      </c>
      <c r="L6569" s="20"/>
      <c r="M6569" s="20"/>
      <c r="N6569" s="21">
        <v>16.5625</v>
      </c>
      <c r="O6569" s="21">
        <f t="shared" si="105"/>
        <v>21.53125</v>
      </c>
      <c r="P6569" s="21">
        <v>8.5625</v>
      </c>
      <c r="Q6569" s="19">
        <v>15.403568844124297</v>
      </c>
      <c r="R6569" s="4"/>
      <c r="S6569" s="4"/>
      <c r="T6569" s="29">
        <v>120.02500000000001</v>
      </c>
      <c r="U6569" s="4"/>
      <c r="V6569" s="9"/>
      <c r="W6569" s="9"/>
      <c r="X6569" s="9"/>
      <c r="Y6569" s="9"/>
      <c r="Z6569" s="9"/>
      <c r="AA6569" s="9"/>
    </row>
    <row r="6570" spans="1:27">
      <c r="A6570" s="39">
        <v>30</v>
      </c>
      <c r="B6570" s="39">
        <v>9</v>
      </c>
      <c r="C6570" s="41">
        <v>39721</v>
      </c>
      <c r="D6570" s="17">
        <v>0.45833333333330017</v>
      </c>
      <c r="E6570" s="18">
        <v>0.19192485165000514</v>
      </c>
      <c r="F6570" s="4">
        <v>39.485516246086284</v>
      </c>
      <c r="G6570" s="4">
        <v>73.547347329148394</v>
      </c>
      <c r="H6570" s="4">
        <v>34.06183108306211</v>
      </c>
      <c r="I6570" s="19">
        <v>1.2464959543754661</v>
      </c>
      <c r="J6570" s="19">
        <v>2.8354094452501144</v>
      </c>
      <c r="K6570" s="20">
        <v>1.9197770822809406</v>
      </c>
      <c r="L6570" s="20"/>
      <c r="M6570" s="20"/>
      <c r="N6570" s="21">
        <v>17.375</v>
      </c>
      <c r="O6570" s="21">
        <f t="shared" si="105"/>
        <v>22.587500000000002</v>
      </c>
      <c r="P6570" s="21">
        <v>8.5</v>
      </c>
      <c r="Q6570" s="19">
        <v>16.121540370561764</v>
      </c>
      <c r="R6570" s="4"/>
      <c r="S6570" s="4"/>
      <c r="T6570" s="29">
        <v>115.60000000000001</v>
      </c>
      <c r="U6570" s="4"/>
      <c r="V6570" s="9"/>
      <c r="W6570" s="9"/>
      <c r="X6570" s="9"/>
      <c r="Y6570" s="9"/>
      <c r="Z6570" s="9"/>
      <c r="AA6570" s="9"/>
    </row>
    <row r="6571" spans="1:27">
      <c r="A6571" s="39">
        <v>30</v>
      </c>
      <c r="B6571" s="39">
        <v>9</v>
      </c>
      <c r="C6571" s="41">
        <v>39721</v>
      </c>
      <c r="D6571" s="17">
        <v>0.5</v>
      </c>
      <c r="E6571" s="18">
        <v>0.2288210024625062</v>
      </c>
      <c r="F6571" s="4">
        <v>56.286159508035759</v>
      </c>
      <c r="G6571" s="4">
        <v>95.729360140185435</v>
      </c>
      <c r="H6571" s="4">
        <v>39.443200632149669</v>
      </c>
      <c r="I6571" s="19">
        <v>1.5401685851255764</v>
      </c>
      <c r="J6571" s="19">
        <v>3.9703900935001606</v>
      </c>
      <c r="K6571" s="20">
        <v>1.9505005097496932</v>
      </c>
      <c r="L6571" s="20"/>
      <c r="M6571" s="20"/>
      <c r="N6571" s="21">
        <v>16.375</v>
      </c>
      <c r="O6571" s="21">
        <f t="shared" si="105"/>
        <v>21.287500000000001</v>
      </c>
      <c r="P6571" s="21">
        <v>8.25</v>
      </c>
      <c r="Q6571" s="19">
        <v>8.6155643793121044</v>
      </c>
      <c r="R6571" s="4"/>
      <c r="S6571" s="4"/>
      <c r="T6571" s="29">
        <v>135.75</v>
      </c>
      <c r="U6571" s="4"/>
      <c r="V6571" s="9"/>
      <c r="W6571" s="9"/>
      <c r="X6571" s="9"/>
      <c r="Y6571" s="9"/>
      <c r="Z6571" s="9"/>
      <c r="AA6571" s="9"/>
    </row>
    <row r="6572" spans="1:27">
      <c r="A6572" s="39">
        <v>30</v>
      </c>
      <c r="B6572" s="39">
        <v>9</v>
      </c>
      <c r="C6572" s="41">
        <v>39721</v>
      </c>
      <c r="D6572" s="17">
        <v>0.54166666666669983</v>
      </c>
      <c r="E6572" s="18">
        <v>0.26311046517000719</v>
      </c>
      <c r="F6572" s="4">
        <v>60.360706009085618</v>
      </c>
      <c r="G6572" s="4">
        <v>101.84348586686031</v>
      </c>
      <c r="H6572" s="4">
        <v>41.482779857774695</v>
      </c>
      <c r="I6572" s="19">
        <v>1.9073003933757142</v>
      </c>
      <c r="J6572" s="19">
        <v>4.0420571242501637</v>
      </c>
      <c r="K6572" s="20">
        <v>1.9336470311489413</v>
      </c>
      <c r="L6572" s="20"/>
      <c r="M6572" s="20"/>
      <c r="N6572" s="21">
        <v>14.8125</v>
      </c>
      <c r="O6572" s="21">
        <f t="shared" si="105"/>
        <v>19.256250000000001</v>
      </c>
      <c r="P6572" s="21">
        <v>8.0625</v>
      </c>
      <c r="Q6572" s="19">
        <v>8.0934137763121274</v>
      </c>
      <c r="R6572" s="4"/>
      <c r="S6572" s="4"/>
      <c r="T6572" s="29">
        <v>172.57499999999999</v>
      </c>
      <c r="U6572" s="4"/>
      <c r="V6572" s="9"/>
      <c r="W6572" s="9"/>
      <c r="X6572" s="9"/>
      <c r="Y6572" s="9"/>
      <c r="Z6572" s="9"/>
      <c r="AA6572" s="9"/>
    </row>
    <row r="6573" spans="1:27">
      <c r="A6573" s="39">
        <v>30</v>
      </c>
      <c r="B6573" s="39">
        <v>9</v>
      </c>
      <c r="C6573" s="41">
        <v>39721</v>
      </c>
      <c r="D6573" s="17">
        <v>0.58333333333330017</v>
      </c>
      <c r="E6573" s="18">
        <v>0.28953402618000795</v>
      </c>
      <c r="F6573" s="4">
        <v>55.895958585873259</v>
      </c>
      <c r="G6573" s="4">
        <v>97.23907769998543</v>
      </c>
      <c r="H6573" s="4">
        <v>41.343119114112184</v>
      </c>
      <c r="I6573" s="19">
        <v>1.9077624060007152</v>
      </c>
      <c r="J6573" s="19">
        <v>3.759161569500153</v>
      </c>
      <c r="K6573" s="20">
        <v>1.9286875882666905</v>
      </c>
      <c r="L6573" s="20"/>
      <c r="M6573" s="20"/>
      <c r="N6573" s="21">
        <v>15.9375</v>
      </c>
      <c r="O6573" s="21">
        <f t="shared" si="105"/>
        <v>20.71875</v>
      </c>
      <c r="P6573" s="21">
        <v>8.875</v>
      </c>
      <c r="Q6573" s="19">
        <v>8.0934177378121266</v>
      </c>
      <c r="R6573" s="4"/>
      <c r="S6573" s="4"/>
      <c r="T6573" s="29">
        <v>182.47500000000002</v>
      </c>
      <c r="U6573" s="4"/>
      <c r="V6573" s="9"/>
      <c r="W6573" s="9"/>
      <c r="X6573" s="9"/>
      <c r="Y6573" s="9"/>
      <c r="Z6573" s="9"/>
      <c r="AA6573" s="9"/>
    </row>
    <row r="6574" spans="1:27">
      <c r="A6574" s="39">
        <v>30</v>
      </c>
      <c r="B6574" s="39">
        <v>9</v>
      </c>
      <c r="C6574" s="41">
        <v>39721</v>
      </c>
      <c r="D6574" s="17">
        <v>0.625</v>
      </c>
      <c r="E6574" s="18">
        <v>0.31597436918250876</v>
      </c>
      <c r="F6574" s="4">
        <v>54.469441993898293</v>
      </c>
      <c r="G6574" s="4">
        <v>89.006789308973126</v>
      </c>
      <c r="H6574" s="4">
        <v>34.537347315074832</v>
      </c>
      <c r="I6574" s="19">
        <v>1.9815929207507434</v>
      </c>
      <c r="J6574" s="19">
        <v>3.6889495237501504</v>
      </c>
      <c r="K6574" s="20">
        <v>1.9118112138009384</v>
      </c>
      <c r="L6574" s="20"/>
      <c r="M6574" s="20"/>
      <c r="N6574" s="21">
        <v>22.875</v>
      </c>
      <c r="O6574" s="21">
        <f t="shared" si="105"/>
        <v>29.737500000000001</v>
      </c>
      <c r="P6574" s="21">
        <v>9.75</v>
      </c>
      <c r="Q6574" s="19">
        <v>10.443125423187015</v>
      </c>
      <c r="R6574" s="4"/>
      <c r="S6574" s="4"/>
      <c r="T6574" s="29">
        <v>184.39999999999998</v>
      </c>
      <c r="U6574" s="4"/>
      <c r="V6574" s="9"/>
      <c r="W6574" s="9"/>
      <c r="X6574" s="9"/>
      <c r="Y6574" s="9"/>
      <c r="Z6574" s="9"/>
      <c r="AA6574" s="9"/>
    </row>
    <row r="6575" spans="1:27">
      <c r="A6575" s="39">
        <v>30</v>
      </c>
      <c r="B6575" s="39">
        <v>9</v>
      </c>
      <c r="C6575" s="41">
        <v>39721</v>
      </c>
      <c r="D6575" s="17">
        <v>0.66666666666669983</v>
      </c>
      <c r="E6575" s="18">
        <v>0.32663131042500904</v>
      </c>
      <c r="F6575" s="4">
        <v>48.113959067348489</v>
      </c>
      <c r="G6575" s="4">
        <v>84.684736777373246</v>
      </c>
      <c r="H6575" s="4">
        <v>36.570777710024757</v>
      </c>
      <c r="I6575" s="19">
        <v>1.7618328443756615</v>
      </c>
      <c r="J6575" s="19">
        <v>3.1220256045001271</v>
      </c>
      <c r="K6575" s="20">
        <v>1.9127888672364382</v>
      </c>
      <c r="L6575" s="20"/>
      <c r="M6575" s="20"/>
      <c r="N6575" s="21">
        <v>15.1875</v>
      </c>
      <c r="O6575" s="21">
        <f t="shared" si="105"/>
        <v>19.743750000000002</v>
      </c>
      <c r="P6575" s="21">
        <v>8.0625</v>
      </c>
      <c r="Q6575" s="19">
        <v>10.638939683312005</v>
      </c>
      <c r="R6575" s="4"/>
      <c r="S6575" s="4"/>
      <c r="T6575" s="29">
        <v>149.35000000000002</v>
      </c>
      <c r="U6575" s="4"/>
      <c r="V6575" s="9"/>
      <c r="W6575" s="9"/>
      <c r="X6575" s="9"/>
      <c r="Y6575" s="9"/>
      <c r="Z6575" s="9"/>
      <c r="AA6575" s="9"/>
    </row>
    <row r="6576" spans="1:27">
      <c r="A6576" s="39">
        <v>30</v>
      </c>
      <c r="B6576" s="39">
        <v>9</v>
      </c>
      <c r="C6576" s="41">
        <v>39721</v>
      </c>
      <c r="D6576" s="17">
        <v>0.70833333333330017</v>
      </c>
      <c r="E6576" s="18">
        <v>0.37682440409251045</v>
      </c>
      <c r="F6576" s="4">
        <v>55.23824967103576</v>
      </c>
      <c r="G6576" s="4">
        <v>94.431339577260559</v>
      </c>
      <c r="H6576" s="4">
        <v>39.193089906224799</v>
      </c>
      <c r="I6576" s="19">
        <v>1.8356935842506896</v>
      </c>
      <c r="J6576" s="19">
        <v>3.8323528702501566</v>
      </c>
      <c r="K6576" s="20">
        <v>1.9018472995019369</v>
      </c>
      <c r="L6576" s="20"/>
      <c r="M6576" s="20"/>
      <c r="N6576" s="21">
        <v>12.875</v>
      </c>
      <c r="O6576" s="21">
        <f t="shared" si="105"/>
        <v>16.737500000000001</v>
      </c>
      <c r="P6576" s="21">
        <v>10.8125</v>
      </c>
      <c r="Q6576" s="19">
        <v>9.2682834215620673</v>
      </c>
      <c r="R6576" s="4"/>
      <c r="S6576" s="4"/>
      <c r="T6576" s="29">
        <v>143.15</v>
      </c>
      <c r="U6576" s="4"/>
      <c r="V6576" s="9"/>
      <c r="W6576" s="9"/>
      <c r="X6576" s="9"/>
      <c r="Y6576" s="9"/>
      <c r="Z6576" s="9"/>
      <c r="AA6576" s="9"/>
    </row>
    <row r="6577" spans="1:27">
      <c r="A6577" s="39">
        <v>30</v>
      </c>
      <c r="B6577" s="39">
        <v>9</v>
      </c>
      <c r="C6577" s="41">
        <v>39721</v>
      </c>
      <c r="D6577" s="17">
        <v>0.75</v>
      </c>
      <c r="E6577" s="18">
        <v>0.40596210805501109</v>
      </c>
      <c r="F6577" s="4">
        <v>52.213283506598344</v>
      </c>
      <c r="G6577" s="4">
        <v>91.703292095448148</v>
      </c>
      <c r="H6577" s="4">
        <v>39.49000858884979</v>
      </c>
      <c r="I6577" s="19">
        <v>1.9095327347507178</v>
      </c>
      <c r="J6577" s="19">
        <v>3.3361918125001364</v>
      </c>
      <c r="K6577" s="20">
        <v>1.9445746628411906</v>
      </c>
      <c r="L6577" s="20"/>
      <c r="M6577" s="20"/>
      <c r="N6577" s="21">
        <v>11.75</v>
      </c>
      <c r="O6577" s="21">
        <f t="shared" si="105"/>
        <v>15.275</v>
      </c>
      <c r="P6577" s="21">
        <v>7.5</v>
      </c>
      <c r="Q6577" s="19">
        <v>8.093435095437119</v>
      </c>
      <c r="R6577" s="4"/>
      <c r="S6577" s="4"/>
      <c r="T6577" s="29">
        <v>100.85</v>
      </c>
      <c r="U6577" s="4"/>
      <c r="V6577" s="9"/>
      <c r="W6577" s="9"/>
      <c r="X6577" s="9"/>
      <c r="Y6577" s="9"/>
      <c r="Z6577" s="9"/>
      <c r="AA6577" s="9"/>
    </row>
    <row r="6578" spans="1:27">
      <c r="A6578" s="39">
        <v>30</v>
      </c>
      <c r="B6578" s="39">
        <v>9</v>
      </c>
      <c r="C6578" s="41">
        <v>39721</v>
      </c>
      <c r="D6578" s="17">
        <v>0.79166666666669983</v>
      </c>
      <c r="E6578" s="18">
        <v>0.37710744366751053</v>
      </c>
      <c r="F6578" s="4">
        <v>45.994863565236045</v>
      </c>
      <c r="G6578" s="4">
        <v>82.443150040823355</v>
      </c>
      <c r="H6578" s="4">
        <v>36.448286475587302</v>
      </c>
      <c r="I6578" s="19">
        <v>1.3957502797505252</v>
      </c>
      <c r="J6578" s="19">
        <v>2.9818405462501225</v>
      </c>
      <c r="K6578" s="20">
        <v>1.963478084554942</v>
      </c>
      <c r="L6578" s="20"/>
      <c r="M6578" s="20"/>
      <c r="N6578" s="21">
        <v>7.25</v>
      </c>
      <c r="O6578" s="21">
        <f t="shared" si="105"/>
        <v>9.4250000000000007</v>
      </c>
      <c r="P6578" s="21">
        <v>5.625</v>
      </c>
      <c r="Q6578" s="19">
        <v>7.6365515716246399</v>
      </c>
      <c r="R6578" s="4"/>
      <c r="S6578" s="4"/>
      <c r="T6578" s="29">
        <v>102.77500000000001</v>
      </c>
      <c r="U6578" s="4"/>
      <c r="V6578" s="9"/>
      <c r="W6578" s="9"/>
      <c r="X6578" s="9"/>
      <c r="Y6578" s="9"/>
      <c r="Z6578" s="9"/>
      <c r="AA6578" s="9"/>
    </row>
    <row r="6579" spans="1:27">
      <c r="A6579" s="39">
        <v>30</v>
      </c>
      <c r="B6579" s="39">
        <v>9</v>
      </c>
      <c r="C6579" s="41">
        <v>39721</v>
      </c>
      <c r="D6579" s="17">
        <v>0.83333333333330017</v>
      </c>
      <c r="E6579" s="18">
        <v>0.4141871944875114</v>
      </c>
      <c r="F6579" s="4">
        <v>56.174525705960718</v>
      </c>
      <c r="G6579" s="4">
        <v>94.956602797923125</v>
      </c>
      <c r="H6579" s="4">
        <v>38.782077091962407</v>
      </c>
      <c r="I6579" s="19">
        <v>1.6165380103756086</v>
      </c>
      <c r="J6579" s="19">
        <v>3.5505312330001462</v>
      </c>
      <c r="K6579" s="20">
        <v>2.0122509179729469</v>
      </c>
      <c r="L6579" s="20"/>
      <c r="M6579" s="20"/>
      <c r="N6579" s="21">
        <v>11.1875</v>
      </c>
      <c r="O6579" s="21">
        <f t="shared" si="105"/>
        <v>14.543750000000001</v>
      </c>
      <c r="P6579" s="21">
        <v>7.3125</v>
      </c>
      <c r="Q6579" s="19">
        <v>3.7203732253748241</v>
      </c>
      <c r="R6579" s="4"/>
      <c r="S6579" s="4"/>
      <c r="T6579" s="29">
        <v>118.27500000000001</v>
      </c>
      <c r="U6579" s="4"/>
      <c r="V6579" s="9"/>
      <c r="W6579" s="9"/>
      <c r="X6579" s="9"/>
      <c r="Y6579" s="9"/>
      <c r="Z6579" s="9"/>
      <c r="AA6579" s="9"/>
    </row>
    <row r="6580" spans="1:27">
      <c r="A6580" s="39">
        <v>30</v>
      </c>
      <c r="B6580" s="39">
        <v>9</v>
      </c>
      <c r="C6580" s="41">
        <v>39721</v>
      </c>
      <c r="D6580" s="17">
        <v>0.875</v>
      </c>
      <c r="E6580" s="18">
        <v>0.38531073855751075</v>
      </c>
      <c r="F6580" s="4">
        <v>27.153645241761637</v>
      </c>
      <c r="G6580" s="4">
        <v>58.966342928548848</v>
      </c>
      <c r="H6580" s="4">
        <v>31.81269768678721</v>
      </c>
      <c r="I6580" s="19">
        <v>0.9554399558753599</v>
      </c>
      <c r="J6580" s="19">
        <v>2.130715050000088</v>
      </c>
      <c r="K6580" s="20">
        <v>2.2522517894419698</v>
      </c>
      <c r="L6580" s="20"/>
      <c r="M6580" s="20"/>
      <c r="N6580" s="21">
        <v>11.9375</v>
      </c>
      <c r="O6580" s="21">
        <f t="shared" si="105"/>
        <v>15.518750000000001</v>
      </c>
      <c r="P6580" s="21">
        <v>6.8125</v>
      </c>
      <c r="Q6580" s="19">
        <v>6.5922441106246872</v>
      </c>
      <c r="R6580" s="4"/>
      <c r="S6580" s="4"/>
      <c r="T6580" s="29">
        <v>198.625</v>
      </c>
      <c r="U6580" s="4"/>
      <c r="V6580" s="9"/>
      <c r="W6580" s="9"/>
      <c r="X6580" s="9"/>
      <c r="Y6580" s="9"/>
      <c r="Z6580" s="9"/>
      <c r="AA6580" s="9"/>
    </row>
    <row r="6581" spans="1:27">
      <c r="A6581" s="39">
        <v>30</v>
      </c>
      <c r="B6581" s="39">
        <v>9</v>
      </c>
      <c r="C6581" s="41">
        <v>39721</v>
      </c>
      <c r="D6581" s="17">
        <v>0.91666666666669983</v>
      </c>
      <c r="E6581" s="18">
        <v>0.33265473087000941</v>
      </c>
      <c r="F6581" s="4">
        <v>24.114352088724232</v>
      </c>
      <c r="G6581" s="4">
        <v>54.772426527486438</v>
      </c>
      <c r="H6581" s="4">
        <v>30.658074438762206</v>
      </c>
      <c r="I6581" s="19">
        <v>0.95567312112536018</v>
      </c>
      <c r="J6581" s="19">
        <v>1.9180315410000792</v>
      </c>
      <c r="K6581" s="20">
        <v>2.0083256049931957</v>
      </c>
      <c r="L6581" s="20"/>
      <c r="M6581" s="20"/>
      <c r="N6581" s="21">
        <v>6.6875</v>
      </c>
      <c r="O6581" s="21">
        <f t="shared" si="105"/>
        <v>8.6937499999999996</v>
      </c>
      <c r="P6581" s="21">
        <v>4.3125</v>
      </c>
      <c r="Q6581" s="19">
        <v>8.8114199484995801</v>
      </c>
      <c r="R6581" s="4"/>
      <c r="S6581" s="4"/>
      <c r="T6581" s="29">
        <v>296</v>
      </c>
      <c r="U6581" s="4"/>
      <c r="V6581" s="9"/>
      <c r="W6581" s="9"/>
      <c r="X6581" s="9"/>
      <c r="Y6581" s="9"/>
      <c r="Z6581" s="9"/>
      <c r="AA6581" s="9"/>
    </row>
    <row r="6582" spans="1:27">
      <c r="A6582" s="39">
        <v>30</v>
      </c>
      <c r="B6582" s="39">
        <v>9</v>
      </c>
      <c r="C6582" s="41">
        <v>39721</v>
      </c>
      <c r="D6582" s="17">
        <v>0.95833333333330017</v>
      </c>
      <c r="E6582" s="18">
        <v>0.26675212630500755</v>
      </c>
      <c r="F6582" s="4">
        <v>14.822816965124527</v>
      </c>
      <c r="G6582" s="4">
        <v>37.785639569924271</v>
      </c>
      <c r="H6582" s="4">
        <v>22.962822604799751</v>
      </c>
      <c r="I6582" s="19">
        <v>0.73530422437527743</v>
      </c>
      <c r="J6582" s="19">
        <v>1.5631398517500648</v>
      </c>
      <c r="K6582" s="20">
        <v>1.9854327618776928</v>
      </c>
      <c r="L6582" s="20"/>
      <c r="M6582" s="20"/>
      <c r="N6582" s="21">
        <v>7.25</v>
      </c>
      <c r="O6582" s="21">
        <f t="shared" si="105"/>
        <v>9.4250000000000007</v>
      </c>
      <c r="P6582" s="21">
        <v>4.3125</v>
      </c>
      <c r="Q6582" s="19">
        <v>18.145007805499134</v>
      </c>
      <c r="R6582" s="4"/>
      <c r="S6582" s="4"/>
      <c r="T6582" s="29">
        <v>226.89999999999998</v>
      </c>
      <c r="U6582" s="4"/>
      <c r="V6582" s="9"/>
      <c r="W6582" s="9"/>
      <c r="X6582" s="9"/>
      <c r="Y6582" s="9"/>
      <c r="Z6582" s="9"/>
      <c r="AA6582" s="9"/>
    </row>
    <row r="6583" spans="1:27">
      <c r="A6583" s="39">
        <v>1</v>
      </c>
      <c r="B6583" s="39">
        <v>10</v>
      </c>
      <c r="C6583" s="41">
        <v>39722</v>
      </c>
      <c r="D6583" s="17">
        <v>0</v>
      </c>
      <c r="E6583" s="18">
        <v>2.9063562622500851E-2</v>
      </c>
      <c r="F6583" s="4">
        <v>11.775886579687121</v>
      </c>
      <c r="G6583" s="4">
        <v>33.291302723186874</v>
      </c>
      <c r="H6583" s="4">
        <v>21.515416143499746</v>
      </c>
      <c r="I6583" s="19">
        <v>0.88257232725033319</v>
      </c>
      <c r="J6583" s="19">
        <v>1.7055836010000707</v>
      </c>
      <c r="K6583" s="20">
        <v>1.9804656870404422</v>
      </c>
      <c r="L6583" s="20"/>
      <c r="M6583" s="20"/>
      <c r="N6583" s="21">
        <v>5.375</v>
      </c>
      <c r="O6583" s="21">
        <f t="shared" si="105"/>
        <v>6.9874999999999998</v>
      </c>
      <c r="P6583" s="21">
        <v>5.25</v>
      </c>
      <c r="Q6583" s="19">
        <v>20.364192070249022</v>
      </c>
      <c r="R6583" s="4"/>
      <c r="S6583" s="4"/>
      <c r="T6583" s="29">
        <v>250.47500000000002</v>
      </c>
      <c r="U6583" s="4"/>
      <c r="V6583" s="9"/>
      <c r="W6583" s="9"/>
      <c r="X6583" s="9"/>
      <c r="Y6583" s="9"/>
      <c r="Z6583" s="9"/>
      <c r="AA6583" s="9"/>
    </row>
    <row r="6584" spans="1:27">
      <c r="A6584" s="39">
        <v>1</v>
      </c>
      <c r="B6584" s="39">
        <v>10</v>
      </c>
      <c r="C6584" s="41">
        <v>39722</v>
      </c>
      <c r="D6584" s="17">
        <v>4.1666666666699825E-2</v>
      </c>
      <c r="E6584" s="18">
        <v>3.4360347840001006E-2</v>
      </c>
      <c r="F6584" s="4">
        <v>12.507828819224596</v>
      </c>
      <c r="G6584" s="4">
        <v>33.011032375336882</v>
      </c>
      <c r="H6584" s="4">
        <v>20.503203556112283</v>
      </c>
      <c r="I6584" s="19">
        <v>0.66208684787525018</v>
      </c>
      <c r="J6584" s="19">
        <v>1.4926749157500621</v>
      </c>
      <c r="K6584" s="20">
        <v>1.9216068280434362</v>
      </c>
      <c r="L6584" s="20"/>
      <c r="M6584" s="20"/>
      <c r="N6584" s="21">
        <v>5.625</v>
      </c>
      <c r="O6584" s="21">
        <f t="shared" si="105"/>
        <v>7.3125</v>
      </c>
      <c r="P6584" s="21">
        <v>4.375</v>
      </c>
      <c r="Q6584" s="19">
        <v>16.774360987061691</v>
      </c>
      <c r="R6584" s="4"/>
      <c r="S6584" s="4"/>
      <c r="T6584" s="29">
        <v>217.125</v>
      </c>
      <c r="U6584" s="4"/>
      <c r="V6584" s="9"/>
      <c r="W6584" s="9"/>
      <c r="X6584" s="9"/>
      <c r="Y6584" s="9"/>
      <c r="Z6584" s="9"/>
      <c r="AA6584" s="9"/>
    </row>
    <row r="6585" spans="1:27">
      <c r="A6585" s="39">
        <v>1</v>
      </c>
      <c r="B6585" s="39">
        <v>10</v>
      </c>
      <c r="C6585" s="41">
        <v>39722</v>
      </c>
      <c r="D6585" s="17">
        <v>8.3333333333300175E-2</v>
      </c>
      <c r="E6585" s="18">
        <v>4.2307404247501242E-2</v>
      </c>
      <c r="F6585" s="4">
        <v>11.930750632874615</v>
      </c>
      <c r="G6585" s="4">
        <v>33.166933935124383</v>
      </c>
      <c r="H6585" s="4">
        <v>21.236183302249771</v>
      </c>
      <c r="I6585" s="19">
        <v>0.58865789550022252</v>
      </c>
      <c r="J6585" s="19">
        <v>1.4218739475000592</v>
      </c>
      <c r="K6585" s="20">
        <v>1.8866512830039324</v>
      </c>
      <c r="L6585" s="20"/>
      <c r="M6585" s="20"/>
      <c r="N6585" s="21">
        <v>4.5625</v>
      </c>
      <c r="O6585" s="21">
        <f t="shared" si="105"/>
        <v>5.9312500000000004</v>
      </c>
      <c r="P6585" s="21">
        <v>4.375</v>
      </c>
      <c r="Q6585" s="19">
        <v>26.042696672623741</v>
      </c>
      <c r="R6585" s="4"/>
      <c r="S6585" s="4"/>
      <c r="T6585" s="29">
        <v>168.9</v>
      </c>
      <c r="U6585" s="4"/>
      <c r="V6585" s="9"/>
      <c r="W6585" s="9"/>
      <c r="X6585" s="9"/>
      <c r="Y6585" s="9"/>
      <c r="Z6585" s="9"/>
      <c r="AA6585" s="9"/>
    </row>
    <row r="6586" spans="1:27">
      <c r="A6586" s="39">
        <v>1</v>
      </c>
      <c r="B6586" s="39">
        <v>10</v>
      </c>
      <c r="C6586" s="41">
        <v>39722</v>
      </c>
      <c r="D6586" s="17">
        <v>0.125</v>
      </c>
      <c r="E6586" s="18">
        <v>4.2322432897501247E-2</v>
      </c>
      <c r="F6586" s="4">
        <v>13.391161032549567</v>
      </c>
      <c r="G6586" s="4">
        <v>33.614269619086883</v>
      </c>
      <c r="H6586" s="4">
        <v>20.223108586537322</v>
      </c>
      <c r="I6586" s="19">
        <v>0.7359950843752785</v>
      </c>
      <c r="J6586" s="19">
        <v>1.635468554250068</v>
      </c>
      <c r="K6586" s="20">
        <v>1.887614435724932</v>
      </c>
      <c r="L6586" s="20"/>
      <c r="M6586" s="20"/>
      <c r="N6586" s="21">
        <v>9.0625</v>
      </c>
      <c r="O6586" s="21">
        <f t="shared" si="105"/>
        <v>11.78125</v>
      </c>
      <c r="P6586" s="21">
        <v>5.5625</v>
      </c>
      <c r="Q6586" s="19">
        <v>27.413378901311173</v>
      </c>
      <c r="R6586" s="4"/>
      <c r="S6586" s="4"/>
      <c r="T6586" s="29">
        <v>127.05</v>
      </c>
      <c r="U6586" s="4"/>
      <c r="V6586" s="9"/>
      <c r="W6586" s="9"/>
      <c r="X6586" s="9"/>
      <c r="Y6586" s="9"/>
      <c r="Z6586" s="9"/>
      <c r="AA6586" s="9"/>
    </row>
    <row r="6587" spans="1:27">
      <c r="A6587" s="39">
        <v>1</v>
      </c>
      <c r="B6587" s="39">
        <v>10</v>
      </c>
      <c r="C6587" s="41">
        <v>39722</v>
      </c>
      <c r="D6587" s="17">
        <v>0.16666666666669983</v>
      </c>
      <c r="E6587" s="18">
        <v>5.2923517657501536E-2</v>
      </c>
      <c r="F6587" s="4">
        <v>25.337056928924177</v>
      </c>
      <c r="G6587" s="4">
        <v>53.712901438361527</v>
      </c>
      <c r="H6587" s="4">
        <v>28.375844509437357</v>
      </c>
      <c r="I6587" s="19">
        <v>0.88340135925033447</v>
      </c>
      <c r="J6587" s="19">
        <v>1.9202936962500803</v>
      </c>
      <c r="K6587" s="20">
        <v>1.9365437242204364</v>
      </c>
      <c r="L6587" s="20"/>
      <c r="M6587" s="20"/>
      <c r="N6587" s="21">
        <v>9.5</v>
      </c>
      <c r="O6587" s="21">
        <f t="shared" si="105"/>
        <v>12.35</v>
      </c>
      <c r="P6587" s="21">
        <v>5.875</v>
      </c>
      <c r="Q6587" s="19">
        <v>17.949245557436626</v>
      </c>
      <c r="R6587" s="4"/>
      <c r="S6587" s="4"/>
      <c r="T6587" s="29">
        <v>107.52500000000001</v>
      </c>
      <c r="U6587" s="4"/>
      <c r="V6587" s="9"/>
      <c r="W6587" s="9"/>
      <c r="X6587" s="9"/>
      <c r="Y6587" s="9"/>
      <c r="Z6587" s="9"/>
      <c r="AA6587" s="9"/>
    </row>
    <row r="6588" spans="1:27">
      <c r="A6588" s="39">
        <v>1</v>
      </c>
      <c r="B6588" s="39">
        <v>10</v>
      </c>
      <c r="C6588" s="41">
        <v>39722</v>
      </c>
      <c r="D6588" s="17">
        <v>0.20833333333330017</v>
      </c>
      <c r="E6588" s="18">
        <v>7.1474163600002028E-2</v>
      </c>
      <c r="F6588" s="4">
        <v>42.535730207948617</v>
      </c>
      <c r="G6588" s="4">
        <v>73.095217732323704</v>
      </c>
      <c r="H6588" s="4">
        <v>30.559487524375086</v>
      </c>
      <c r="I6588" s="19">
        <v>1.39904913625053</v>
      </c>
      <c r="J6588" s="19">
        <v>2.774284127250116</v>
      </c>
      <c r="K6588" s="20">
        <v>1.9315293312621855</v>
      </c>
      <c r="L6588" s="20"/>
      <c r="M6588" s="20"/>
      <c r="N6588" s="21">
        <v>11.5</v>
      </c>
      <c r="O6588" s="21">
        <f t="shared" si="105"/>
        <v>14.950000000000001</v>
      </c>
      <c r="P6588" s="21">
        <v>9.625</v>
      </c>
      <c r="Q6588" s="19">
        <v>16.513315023249191</v>
      </c>
      <c r="R6588" s="4"/>
      <c r="S6588" s="4"/>
      <c r="T6588" s="29">
        <v>126.52500000000001</v>
      </c>
      <c r="U6588" s="4"/>
      <c r="V6588" s="9"/>
      <c r="W6588" s="9"/>
      <c r="X6588" s="9"/>
      <c r="Y6588" s="9"/>
      <c r="Z6588" s="9"/>
      <c r="AA6588" s="9"/>
    </row>
    <row r="6589" spans="1:27">
      <c r="A6589" s="39">
        <v>1</v>
      </c>
      <c r="B6589" s="39">
        <v>10</v>
      </c>
      <c r="C6589" s="41">
        <v>39722</v>
      </c>
      <c r="D6589" s="17">
        <v>0.25</v>
      </c>
      <c r="E6589" s="18">
        <v>0.21715041001500623</v>
      </c>
      <c r="F6589" s="4">
        <v>59.602594687985551</v>
      </c>
      <c r="G6589" s="4">
        <v>97.879733700073274</v>
      </c>
      <c r="H6589" s="4">
        <v>38.27713901208773</v>
      </c>
      <c r="I6589" s="19">
        <v>1.8412679608756981</v>
      </c>
      <c r="J6589" s="19">
        <v>4.2689405940001786</v>
      </c>
      <c r="K6589" s="20">
        <v>1.9265088327399347</v>
      </c>
      <c r="L6589" s="20"/>
      <c r="M6589" s="20"/>
      <c r="N6589" s="21">
        <v>11.75</v>
      </c>
      <c r="O6589" s="21">
        <f t="shared" si="105"/>
        <v>15.275</v>
      </c>
      <c r="P6589" s="21">
        <v>11.625</v>
      </c>
      <c r="Q6589" s="19">
        <v>11.552799443936934</v>
      </c>
      <c r="R6589" s="4"/>
      <c r="S6589" s="4"/>
      <c r="T6589" s="29">
        <v>93.775000000000006</v>
      </c>
      <c r="U6589" s="4"/>
      <c r="V6589" s="9"/>
      <c r="W6589" s="9"/>
      <c r="X6589" s="9"/>
      <c r="Y6589" s="9"/>
      <c r="Z6589" s="9"/>
      <c r="AA6589" s="9"/>
    </row>
    <row r="6590" spans="1:27">
      <c r="A6590" s="39">
        <v>1</v>
      </c>
      <c r="B6590" s="39">
        <v>10</v>
      </c>
      <c r="C6590" s="41">
        <v>39722</v>
      </c>
      <c r="D6590" s="17">
        <v>0.29166666666669983</v>
      </c>
      <c r="E6590" s="18">
        <v>0.3311483904225096</v>
      </c>
      <c r="F6590" s="4">
        <v>77.850245364222445</v>
      </c>
      <c r="G6590" s="4">
        <v>120.20377647451042</v>
      </c>
      <c r="H6590" s="4">
        <v>42.353531110287975</v>
      </c>
      <c r="I6590" s="19">
        <v>2.4311046362509225</v>
      </c>
      <c r="J6590" s="19">
        <v>5.1238040160002152</v>
      </c>
      <c r="K6590" s="20">
        <v>1.939497290805436</v>
      </c>
      <c r="L6590" s="20"/>
      <c r="M6590" s="20"/>
      <c r="N6590" s="21">
        <v>14.1875</v>
      </c>
      <c r="O6590" s="21">
        <f t="shared" si="105"/>
        <v>18.443750000000001</v>
      </c>
      <c r="P6590" s="21">
        <v>13.6875</v>
      </c>
      <c r="Q6590" s="19">
        <v>8.2893010114370913</v>
      </c>
      <c r="R6590" s="4"/>
      <c r="S6590" s="4"/>
      <c r="T6590" s="29">
        <v>94.474999999999994</v>
      </c>
      <c r="U6590" s="4"/>
      <c r="V6590" s="9"/>
      <c r="W6590" s="9"/>
      <c r="X6590" s="9"/>
      <c r="Y6590" s="9"/>
      <c r="Z6590" s="9"/>
      <c r="AA6590" s="9"/>
    </row>
    <row r="6591" spans="1:27">
      <c r="A6591" s="39">
        <v>1</v>
      </c>
      <c r="B6591" s="39">
        <v>10</v>
      </c>
      <c r="C6591" s="41">
        <v>39722</v>
      </c>
      <c r="D6591" s="17">
        <v>0.33333333333330017</v>
      </c>
      <c r="E6591" s="18">
        <v>0.27826069104750811</v>
      </c>
      <c r="F6591" s="4">
        <v>83.858608824309741</v>
      </c>
      <c r="G6591" s="4">
        <v>123.1549501134854</v>
      </c>
      <c r="H6591" s="4">
        <v>39.296341289175651</v>
      </c>
      <c r="I6591" s="19">
        <v>2.4316400527509234</v>
      </c>
      <c r="J6591" s="19">
        <v>5.9788441147502516</v>
      </c>
      <c r="K6591" s="20">
        <v>1.9645148701929378</v>
      </c>
      <c r="L6591" s="20"/>
      <c r="M6591" s="20"/>
      <c r="N6591" s="21">
        <v>17.3125</v>
      </c>
      <c r="O6591" s="21">
        <f t="shared" si="105"/>
        <v>22.506250000000001</v>
      </c>
      <c r="P6591" s="21">
        <v>10.875</v>
      </c>
      <c r="Q6591" s="19">
        <v>8.7461968454370673</v>
      </c>
      <c r="R6591" s="4"/>
      <c r="S6591" s="4"/>
      <c r="T6591" s="29">
        <v>88.924999999999997</v>
      </c>
      <c r="U6591" s="4"/>
      <c r="V6591" s="9"/>
      <c r="W6591" s="9"/>
      <c r="X6591" s="9"/>
      <c r="Y6591" s="9"/>
      <c r="Z6591" s="9"/>
      <c r="AA6591" s="9"/>
    </row>
    <row r="6592" spans="1:27">
      <c r="A6592" s="39">
        <v>1</v>
      </c>
      <c r="B6592" s="39">
        <v>10</v>
      </c>
      <c r="C6592" s="41">
        <v>39722</v>
      </c>
      <c r="D6592" s="17">
        <v>0.375</v>
      </c>
      <c r="E6592" s="18">
        <v>0.20148523363500587</v>
      </c>
      <c r="F6592" s="4">
        <v>67.549813957810272</v>
      </c>
      <c r="G6592" s="4">
        <v>101.76145486742328</v>
      </c>
      <c r="H6592" s="4">
        <v>34.21164090961301</v>
      </c>
      <c r="I6592" s="19">
        <v>2.2110682158758403</v>
      </c>
      <c r="J6592" s="19">
        <v>4.6985409255001978</v>
      </c>
      <c r="K6592" s="20">
        <v>1.9414701511729353</v>
      </c>
      <c r="L6592" s="20"/>
      <c r="M6592" s="20"/>
      <c r="N6592" s="21">
        <v>13.375</v>
      </c>
      <c r="O6592" s="21">
        <f t="shared" si="105"/>
        <v>17.387499999999999</v>
      </c>
      <c r="P6592" s="21">
        <v>9.75</v>
      </c>
      <c r="Q6592" s="19">
        <v>13.445653125624332</v>
      </c>
      <c r="R6592" s="4"/>
      <c r="S6592" s="4"/>
      <c r="T6592" s="29">
        <v>90.424999999999997</v>
      </c>
      <c r="U6592" s="4"/>
      <c r="V6592" s="9"/>
      <c r="W6592" s="9"/>
      <c r="X6592" s="9"/>
      <c r="Y6592" s="9"/>
      <c r="Z6592" s="9"/>
      <c r="AA6592" s="9"/>
    </row>
    <row r="6593" spans="1:27">
      <c r="A6593" s="39">
        <v>1</v>
      </c>
      <c r="B6593" s="39">
        <v>10</v>
      </c>
      <c r="C6593" s="41">
        <v>39722</v>
      </c>
      <c r="D6593" s="17">
        <v>0.41666666666669983</v>
      </c>
      <c r="E6593" s="18">
        <v>0.15913023866250467</v>
      </c>
      <c r="F6593" s="4">
        <v>50.063405504810845</v>
      </c>
      <c r="G6593" s="4">
        <v>81.23210053803615</v>
      </c>
      <c r="H6593" s="4">
        <v>31.168695033225305</v>
      </c>
      <c r="I6593" s="19">
        <v>1.843008064500701</v>
      </c>
      <c r="J6593" s="19">
        <v>4.0586889885001707</v>
      </c>
      <c r="K6593" s="20">
        <v>1.9604995001441869</v>
      </c>
      <c r="L6593" s="20"/>
      <c r="M6593" s="20"/>
      <c r="N6593" s="21">
        <v>10.9375</v>
      </c>
      <c r="O6593" s="21">
        <f t="shared" si="105"/>
        <v>14.21875</v>
      </c>
      <c r="P6593" s="21">
        <v>8.1875</v>
      </c>
      <c r="Q6593" s="19">
        <v>15.991197285061705</v>
      </c>
      <c r="R6593" s="4"/>
      <c r="S6593" s="4"/>
      <c r="T6593" s="29">
        <v>97.724999999999994</v>
      </c>
      <c r="U6593" s="4"/>
      <c r="V6593" s="9"/>
      <c r="W6593" s="9"/>
      <c r="X6593" s="9"/>
      <c r="Y6593" s="9"/>
      <c r="Z6593" s="9"/>
      <c r="AA6593" s="9"/>
    </row>
    <row r="6594" spans="1:27">
      <c r="A6594" s="39">
        <v>1</v>
      </c>
      <c r="B6594" s="39">
        <v>10</v>
      </c>
      <c r="C6594" s="41">
        <v>39722</v>
      </c>
      <c r="D6594" s="17">
        <v>0.45833333333330017</v>
      </c>
      <c r="E6594" s="18">
        <v>0.19368094940250563</v>
      </c>
      <c r="F6594" s="4">
        <v>52.856365322673248</v>
      </c>
      <c r="G6594" s="4">
        <v>82.861555474048629</v>
      </c>
      <c r="H6594" s="4">
        <v>30.005190151375395</v>
      </c>
      <c r="I6594" s="19">
        <v>1.6959385838756456</v>
      </c>
      <c r="J6594" s="19">
        <v>3.7745670892501595</v>
      </c>
      <c r="K6594" s="20">
        <v>1.9494594801901852</v>
      </c>
      <c r="L6594" s="20"/>
      <c r="M6594" s="20"/>
      <c r="N6594" s="21">
        <v>18</v>
      </c>
      <c r="O6594" s="21">
        <f t="shared" si="105"/>
        <v>23.400000000000002</v>
      </c>
      <c r="P6594" s="21">
        <v>9.5</v>
      </c>
      <c r="Q6594" s="19">
        <v>15.469044319061728</v>
      </c>
      <c r="R6594" s="4"/>
      <c r="S6594" s="4"/>
      <c r="T6594" s="29">
        <v>103.875</v>
      </c>
      <c r="U6594" s="4"/>
      <c r="V6594" s="9"/>
      <c r="W6594" s="9"/>
      <c r="X6594" s="9"/>
      <c r="Y6594" s="9"/>
      <c r="Z6594" s="9"/>
      <c r="AA6594" s="9"/>
    </row>
    <row r="6595" spans="1:27">
      <c r="A6595" s="39">
        <v>1</v>
      </c>
      <c r="B6595" s="39">
        <v>10</v>
      </c>
      <c r="C6595" s="41">
        <v>39722</v>
      </c>
      <c r="D6595" s="17">
        <v>0.5</v>
      </c>
      <c r="E6595" s="18">
        <v>0.23356701889500683</v>
      </c>
      <c r="F6595" s="4">
        <v>55.069418881285671</v>
      </c>
      <c r="G6595" s="4">
        <v>87.266835167848598</v>
      </c>
      <c r="H6595" s="4">
        <v>32.197416286562927</v>
      </c>
      <c r="I6595" s="19">
        <v>1.5488777390005897</v>
      </c>
      <c r="J6595" s="19">
        <v>3.6328681537501541</v>
      </c>
      <c r="K6595" s="20">
        <v>1.9504485815581851</v>
      </c>
      <c r="L6595" s="20"/>
      <c r="M6595" s="20"/>
      <c r="N6595" s="21">
        <v>15.0625</v>
      </c>
      <c r="O6595" s="21">
        <f t="shared" si="105"/>
        <v>19.581250000000001</v>
      </c>
      <c r="P6595" s="21">
        <v>9.5625</v>
      </c>
      <c r="Q6595" s="19">
        <v>15.59959282049922</v>
      </c>
      <c r="R6595" s="4"/>
      <c r="S6595" s="4"/>
      <c r="T6595" s="29">
        <v>98.775000000000006</v>
      </c>
      <c r="U6595" s="4"/>
      <c r="V6595" s="9"/>
      <c r="W6595" s="9"/>
      <c r="X6595" s="9"/>
      <c r="Y6595" s="9"/>
      <c r="Z6595" s="9"/>
      <c r="AA6595" s="9"/>
    </row>
    <row r="6596" spans="1:27">
      <c r="A6596" s="39">
        <v>1</v>
      </c>
      <c r="B6596" s="39">
        <v>10</v>
      </c>
      <c r="C6596" s="41">
        <v>39722</v>
      </c>
      <c r="D6596" s="17">
        <v>0.54166666666669983</v>
      </c>
      <c r="E6596" s="18">
        <v>0.25223939690250746</v>
      </c>
      <c r="F6596" s="4">
        <v>59.766163533785509</v>
      </c>
      <c r="G6596" s="4">
        <v>95.760061391873478</v>
      </c>
      <c r="H6596" s="4">
        <v>35.993897858087969</v>
      </c>
      <c r="I6596" s="19">
        <v>2.1393966386258154</v>
      </c>
      <c r="J6596" s="19">
        <v>4.0610169645001726</v>
      </c>
      <c r="K6596" s="20">
        <v>1.963483594549186</v>
      </c>
      <c r="L6596" s="20"/>
      <c r="M6596" s="20"/>
      <c r="N6596" s="21">
        <v>12.3125</v>
      </c>
      <c r="O6596" s="21">
        <f t="shared" si="105"/>
        <v>16.006250000000001</v>
      </c>
      <c r="P6596" s="21">
        <v>7.75</v>
      </c>
      <c r="Q6596" s="19">
        <v>14.490006291561771</v>
      </c>
      <c r="R6596" s="4"/>
      <c r="S6596" s="4"/>
      <c r="T6596" s="29">
        <v>109.8</v>
      </c>
      <c r="U6596" s="4"/>
      <c r="V6596" s="9"/>
      <c r="W6596" s="9"/>
      <c r="X6596" s="9"/>
      <c r="Y6596" s="9"/>
      <c r="Z6596" s="9"/>
      <c r="AA6596" s="9"/>
    </row>
    <row r="6597" spans="1:27">
      <c r="A6597" s="39">
        <v>1</v>
      </c>
      <c r="B6597" s="39">
        <v>10</v>
      </c>
      <c r="C6597" s="41">
        <v>39722</v>
      </c>
      <c r="D6597" s="17">
        <v>0.58333333333330017</v>
      </c>
      <c r="E6597" s="18">
        <v>0.26827202377500797</v>
      </c>
      <c r="F6597" s="4">
        <v>55.550634941448138</v>
      </c>
      <c r="G6597" s="4">
        <v>92.286043523798554</v>
      </c>
      <c r="H6597" s="4">
        <v>36.735408582350402</v>
      </c>
      <c r="I6597" s="19">
        <v>2.0661101761257878</v>
      </c>
      <c r="J6597" s="19">
        <v>3.8480424585001636</v>
      </c>
      <c r="K6597" s="20">
        <v>1.9705059548679364</v>
      </c>
      <c r="L6597" s="20"/>
      <c r="M6597" s="20"/>
      <c r="N6597" s="21">
        <v>10.375</v>
      </c>
      <c r="O6597" s="21">
        <f t="shared" si="105"/>
        <v>13.487500000000001</v>
      </c>
      <c r="P6597" s="21">
        <v>8.5625</v>
      </c>
      <c r="Q6597" s="19">
        <v>15.142717210999237</v>
      </c>
      <c r="R6597" s="4"/>
      <c r="S6597" s="4"/>
      <c r="T6597" s="29">
        <v>86.6</v>
      </c>
      <c r="U6597" s="4"/>
      <c r="V6597" s="9"/>
      <c r="W6597" s="9"/>
      <c r="X6597" s="9"/>
      <c r="Y6597" s="9"/>
      <c r="Z6597" s="9"/>
      <c r="AA6597" s="9"/>
    </row>
    <row r="6598" spans="1:27">
      <c r="A6598" s="39">
        <v>1</v>
      </c>
      <c r="B6598" s="39">
        <v>10</v>
      </c>
      <c r="C6598" s="41">
        <v>39722</v>
      </c>
      <c r="D6598" s="17">
        <v>0.625</v>
      </c>
      <c r="E6598" s="18">
        <v>0.29760610209750882</v>
      </c>
      <c r="F6598" s="4">
        <v>54.695655235623164</v>
      </c>
      <c r="G6598" s="4">
        <v>90.855371030423598</v>
      </c>
      <c r="H6598" s="4">
        <v>36.159715794800434</v>
      </c>
      <c r="I6598" s="19">
        <v>1.9189716095007323</v>
      </c>
      <c r="J6598" s="19">
        <v>3.7062534525001576</v>
      </c>
      <c r="K6598" s="20">
        <v>1.9895910171106879</v>
      </c>
      <c r="L6598" s="20"/>
      <c r="M6598" s="20"/>
      <c r="N6598" s="21">
        <v>18.8125</v>
      </c>
      <c r="O6598" s="21">
        <f t="shared" si="105"/>
        <v>24.456250000000001</v>
      </c>
      <c r="P6598" s="21">
        <v>11.4375</v>
      </c>
      <c r="Q6598" s="19">
        <v>13.510965727311817</v>
      </c>
      <c r="R6598" s="4"/>
      <c r="S6598" s="4"/>
      <c r="T6598" s="29">
        <v>100.92499999999998</v>
      </c>
      <c r="U6598" s="4"/>
      <c r="V6598" s="9"/>
      <c r="W6598" s="9"/>
      <c r="X6598" s="9"/>
      <c r="Y6598" s="9"/>
      <c r="Z6598" s="9"/>
      <c r="AA6598" s="9"/>
    </row>
    <row r="6599" spans="1:27">
      <c r="A6599" s="39">
        <v>1</v>
      </c>
      <c r="B6599" s="39">
        <v>10</v>
      </c>
      <c r="C6599" s="41">
        <v>39722</v>
      </c>
      <c r="D6599" s="17">
        <v>0.66666666666669983</v>
      </c>
      <c r="E6599" s="18">
        <v>0.3774586443600112</v>
      </c>
      <c r="F6599" s="4">
        <v>54.276872114760671</v>
      </c>
      <c r="G6599" s="4">
        <v>92.197596979886086</v>
      </c>
      <c r="H6599" s="4">
        <v>37.920724865125415</v>
      </c>
      <c r="I6599" s="19">
        <v>1.6979204885006487</v>
      </c>
      <c r="J6599" s="19">
        <v>4.1346655462501767</v>
      </c>
      <c r="K6599" s="20">
        <v>1.9966309309259382</v>
      </c>
      <c r="L6599" s="20"/>
      <c r="M6599" s="20"/>
      <c r="N6599" s="21">
        <v>12.5625</v>
      </c>
      <c r="O6599" s="21">
        <f t="shared" si="105"/>
        <v>16.331250000000001</v>
      </c>
      <c r="P6599" s="21">
        <v>10.375</v>
      </c>
      <c r="Q6599" s="19">
        <v>12.792998779186849</v>
      </c>
      <c r="R6599" s="4"/>
      <c r="S6599" s="4"/>
      <c r="T6599" s="29">
        <v>92.699999999999989</v>
      </c>
      <c r="U6599" s="4"/>
      <c r="V6599" s="9"/>
      <c r="W6599" s="9"/>
      <c r="X6599" s="9"/>
      <c r="Y6599" s="9"/>
      <c r="Z6599" s="9"/>
      <c r="AA6599" s="9"/>
    </row>
    <row r="6600" spans="1:27">
      <c r="A6600" s="39">
        <v>1</v>
      </c>
      <c r="B6600" s="39">
        <v>10</v>
      </c>
      <c r="C6600" s="41">
        <v>39722</v>
      </c>
      <c r="D6600" s="17">
        <v>0.70833333333330017</v>
      </c>
      <c r="E6600" s="18">
        <v>0.41749049175751235</v>
      </c>
      <c r="F6600" s="4">
        <v>57.51991047948556</v>
      </c>
      <c r="G6600" s="4">
        <v>99.390418212198512</v>
      </c>
      <c r="H6600" s="4">
        <v>41.870507732712944</v>
      </c>
      <c r="I6600" s="19">
        <v>1.9198956347507341</v>
      </c>
      <c r="J6600" s="19">
        <v>3.9216078982501674</v>
      </c>
      <c r="K6600" s="20">
        <v>2.0278183812586907</v>
      </c>
      <c r="L6600" s="20"/>
      <c r="M6600" s="20"/>
      <c r="N6600" s="21">
        <v>14.9375</v>
      </c>
      <c r="O6600" s="21">
        <f t="shared" si="105"/>
        <v>19.418749999999999</v>
      </c>
      <c r="P6600" s="21">
        <v>10.625</v>
      </c>
      <c r="Q6600" s="19">
        <v>8.6156973154370622</v>
      </c>
      <c r="R6600" s="4"/>
      <c r="S6600" s="4"/>
      <c r="T6600" s="29">
        <v>95.674999999999997</v>
      </c>
      <c r="U6600" s="4"/>
      <c r="V6600" s="9"/>
      <c r="W6600" s="9"/>
      <c r="X6600" s="9"/>
      <c r="Y6600" s="9"/>
      <c r="Z6600" s="9"/>
      <c r="AA6600" s="9"/>
    </row>
    <row r="6601" spans="1:27">
      <c r="A6601" s="39">
        <v>1</v>
      </c>
      <c r="B6601" s="39">
        <v>10</v>
      </c>
      <c r="C6601" s="41">
        <v>39722</v>
      </c>
      <c r="D6601" s="17">
        <v>0.75</v>
      </c>
      <c r="E6601" s="18">
        <v>0.39104664207001172</v>
      </c>
      <c r="F6601" s="4">
        <v>55.491710031360626</v>
      </c>
      <c r="G6601" s="4">
        <v>94.595833733661095</v>
      </c>
      <c r="H6601" s="4">
        <v>39.104123702300477</v>
      </c>
      <c r="I6601" s="19">
        <v>1.6248715091256216</v>
      </c>
      <c r="J6601" s="19">
        <v>3.5657600760001529</v>
      </c>
      <c r="K6601" s="20">
        <v>2.0288441160106903</v>
      </c>
      <c r="L6601" s="20"/>
      <c r="M6601" s="20"/>
      <c r="N6601" s="21">
        <v>14.125</v>
      </c>
      <c r="O6601" s="21">
        <f t="shared" si="105"/>
        <v>18.362500000000001</v>
      </c>
      <c r="P6601" s="21">
        <v>9.8125</v>
      </c>
      <c r="Q6601" s="19">
        <v>7.4408336471871195</v>
      </c>
      <c r="R6601" s="4"/>
      <c r="S6601" s="4"/>
      <c r="T6601" s="29">
        <v>171.75</v>
      </c>
      <c r="U6601" s="4"/>
      <c r="V6601" s="9"/>
      <c r="W6601" s="9"/>
      <c r="X6601" s="9"/>
      <c r="Y6601" s="9"/>
      <c r="Z6601" s="9"/>
      <c r="AA6601" s="9"/>
    </row>
    <row r="6602" spans="1:27">
      <c r="A6602" s="39">
        <v>1</v>
      </c>
      <c r="B6602" s="39">
        <v>10</v>
      </c>
      <c r="C6602" s="41">
        <v>39722</v>
      </c>
      <c r="D6602" s="17">
        <v>0.79166666666669983</v>
      </c>
      <c r="E6602" s="18">
        <v>0.36990283380751121</v>
      </c>
      <c r="F6602" s="4">
        <v>45.114260294448471</v>
      </c>
      <c r="G6602" s="4">
        <v>79.123303983036351</v>
      </c>
      <c r="H6602" s="4">
        <v>34.00904368858788</v>
      </c>
      <c r="I6602" s="19">
        <v>1.4036347195005372</v>
      </c>
      <c r="J6602" s="19">
        <v>2.9958257235001287</v>
      </c>
      <c r="K6602" s="20">
        <v>2.0177834897781892</v>
      </c>
      <c r="L6602" s="20"/>
      <c r="M6602" s="20"/>
      <c r="N6602" s="21">
        <v>12.5</v>
      </c>
      <c r="O6602" s="21">
        <f t="shared" si="105"/>
        <v>16.25</v>
      </c>
      <c r="P6602" s="21">
        <v>9.5</v>
      </c>
      <c r="Q6602" s="19">
        <v>8.4851655287495653</v>
      </c>
      <c r="R6602" s="4"/>
      <c r="S6602" s="4"/>
      <c r="T6602" s="29">
        <v>147.15</v>
      </c>
      <c r="U6602" s="4"/>
      <c r="V6602" s="9"/>
      <c r="W6602" s="9"/>
      <c r="X6602" s="9"/>
      <c r="Y6602" s="9"/>
      <c r="Z6602" s="9"/>
      <c r="AA6602" s="9"/>
    </row>
    <row r="6603" spans="1:27">
      <c r="A6603" s="39">
        <v>1</v>
      </c>
      <c r="B6603" s="39">
        <v>10</v>
      </c>
      <c r="C6603" s="41">
        <v>39722</v>
      </c>
      <c r="D6603" s="17">
        <v>0.83333333333330017</v>
      </c>
      <c r="E6603" s="18">
        <v>0.28485069159750859</v>
      </c>
      <c r="F6603" s="4">
        <v>26.5216813354366</v>
      </c>
      <c r="G6603" s="4">
        <v>52.082086227824256</v>
      </c>
      <c r="H6603" s="4">
        <v>25.560404892387655</v>
      </c>
      <c r="I6603" s="19">
        <v>0.96060413437536796</v>
      </c>
      <c r="J6603" s="19">
        <v>2.6396522617501135</v>
      </c>
      <c r="K6603" s="20">
        <v>2.0490274165779416</v>
      </c>
      <c r="L6603" s="20"/>
      <c r="M6603" s="20"/>
      <c r="N6603" s="21">
        <v>8.375</v>
      </c>
      <c r="O6603" s="21">
        <f t="shared" si="105"/>
        <v>10.887500000000001</v>
      </c>
      <c r="P6603" s="21">
        <v>8.0625</v>
      </c>
      <c r="Q6603" s="19">
        <v>16.382905721624159</v>
      </c>
      <c r="R6603" s="4"/>
      <c r="S6603" s="4"/>
      <c r="T6603" s="29">
        <v>149.52499999999998</v>
      </c>
      <c r="U6603" s="4"/>
      <c r="V6603" s="9"/>
      <c r="W6603" s="9"/>
      <c r="X6603" s="9"/>
      <c r="Y6603" s="9"/>
      <c r="Z6603" s="9"/>
      <c r="AA6603" s="9"/>
    </row>
    <row r="6604" spans="1:27">
      <c r="A6604" s="39">
        <v>1</v>
      </c>
      <c r="B6604" s="39">
        <v>10</v>
      </c>
      <c r="C6604" s="41">
        <v>39722</v>
      </c>
      <c r="D6604" s="17">
        <v>0.875</v>
      </c>
      <c r="E6604" s="18">
        <v>0.31158960378000944</v>
      </c>
      <c r="F6604" s="4">
        <v>28.584593866161526</v>
      </c>
      <c r="G6604" s="4">
        <v>58.537681455949176</v>
      </c>
      <c r="H6604" s="4">
        <v>29.95308758978765</v>
      </c>
      <c r="I6604" s="19">
        <v>1.0347498540003965</v>
      </c>
      <c r="J6604" s="19">
        <v>2.0693645557500888</v>
      </c>
      <c r="K6604" s="20">
        <v>2.0621456178784423</v>
      </c>
      <c r="L6604" s="20"/>
      <c r="M6604" s="20"/>
      <c r="N6604" s="21">
        <v>10.25</v>
      </c>
      <c r="O6604" s="21">
        <f t="shared" si="105"/>
        <v>13.325000000000001</v>
      </c>
      <c r="P6604" s="21">
        <v>7.3125</v>
      </c>
      <c r="Q6604" s="19">
        <v>11.095998321061927</v>
      </c>
      <c r="R6604" s="4"/>
      <c r="S6604" s="4"/>
      <c r="T6604" s="29">
        <v>151.35</v>
      </c>
      <c r="U6604" s="4"/>
      <c r="V6604" s="9"/>
      <c r="W6604" s="9"/>
      <c r="X6604" s="9"/>
      <c r="Y6604" s="9"/>
      <c r="Z6604" s="9"/>
      <c r="AA6604" s="9"/>
    </row>
    <row r="6605" spans="1:27">
      <c r="A6605" s="39">
        <v>1</v>
      </c>
      <c r="B6605" s="39">
        <v>10</v>
      </c>
      <c r="C6605" s="41">
        <v>39722</v>
      </c>
      <c r="D6605" s="17">
        <v>0.91666666666669983</v>
      </c>
      <c r="E6605" s="18">
        <v>0.24243933918750732</v>
      </c>
      <c r="F6605" s="4">
        <v>21.703162518249258</v>
      </c>
      <c r="G6605" s="4">
        <v>45.527283911836868</v>
      </c>
      <c r="H6605" s="4">
        <v>23.82412139358761</v>
      </c>
      <c r="I6605" s="19">
        <v>0.96105319337536854</v>
      </c>
      <c r="J6605" s="19">
        <v>1.9983661252500862</v>
      </c>
      <c r="K6605" s="20">
        <v>2.008744568425187</v>
      </c>
      <c r="L6605" s="20"/>
      <c r="M6605" s="20"/>
      <c r="N6605" s="21">
        <v>5.666666666666667</v>
      </c>
      <c r="O6605" s="21">
        <f t="shared" si="105"/>
        <v>7.3666666666666671</v>
      </c>
      <c r="P6605" s="21">
        <v>7.8125</v>
      </c>
      <c r="Q6605" s="19">
        <v>19.450641645436491</v>
      </c>
      <c r="R6605" s="4"/>
      <c r="S6605" s="4"/>
      <c r="T6605" s="29">
        <v>189.07499999999999</v>
      </c>
      <c r="U6605" s="4"/>
      <c r="V6605" s="9"/>
      <c r="W6605" s="9"/>
      <c r="X6605" s="9"/>
      <c r="Y6605" s="9"/>
      <c r="Z6605" s="9"/>
      <c r="AA6605" s="9"/>
    </row>
    <row r="6606" spans="1:27">
      <c r="A6606" s="39">
        <v>1</v>
      </c>
      <c r="B6606" s="39">
        <v>10</v>
      </c>
      <c r="C6606" s="41">
        <v>39722</v>
      </c>
      <c r="D6606" s="17">
        <v>0.95833333333330017</v>
      </c>
      <c r="E6606" s="18">
        <v>0.23986521315750725</v>
      </c>
      <c r="F6606" s="4">
        <v>21.418054437374266</v>
      </c>
      <c r="G6606" s="4">
        <v>44.809078954824386</v>
      </c>
      <c r="H6606" s="4">
        <v>23.39102451745012</v>
      </c>
      <c r="I6606" s="19">
        <v>0.88733926125034057</v>
      </c>
      <c r="J6606" s="19">
        <v>1.9273780875000832</v>
      </c>
      <c r="K6606" s="20">
        <v>2.021862006530188</v>
      </c>
      <c r="L6606" s="20"/>
      <c r="M6606" s="20"/>
      <c r="N6606" s="21">
        <v>6.5625</v>
      </c>
      <c r="O6606" s="21">
        <f t="shared" si="105"/>
        <v>8.53125</v>
      </c>
      <c r="P6606" s="21">
        <v>7.3125</v>
      </c>
      <c r="Q6606" s="19">
        <v>16.578744219874139</v>
      </c>
      <c r="R6606" s="4"/>
      <c r="S6606" s="4"/>
      <c r="T6606" s="29">
        <v>86.324999999999989</v>
      </c>
      <c r="U6606" s="4"/>
      <c r="V6606" s="9"/>
      <c r="W6606" s="9"/>
      <c r="X6606" s="9"/>
      <c r="Y6606" s="9"/>
      <c r="Z6606" s="9"/>
      <c r="AA6606" s="9"/>
    </row>
    <row r="6607" spans="1:27">
      <c r="A6607" s="39">
        <v>2</v>
      </c>
      <c r="B6607" s="39">
        <v>10</v>
      </c>
      <c r="C6607" s="41">
        <v>39723</v>
      </c>
      <c r="D6607" s="17">
        <v>0</v>
      </c>
      <c r="E6607" s="18">
        <v>0.59458604168251816</v>
      </c>
      <c r="F6607" s="4">
        <v>19.372526659349337</v>
      </c>
      <c r="G6607" s="4">
        <v>39.404160342736972</v>
      </c>
      <c r="H6607" s="4">
        <v>20.031633683387636</v>
      </c>
      <c r="I6607" s="19">
        <v>0.88754651925034089</v>
      </c>
      <c r="J6607" s="19">
        <v>1.8563554072500803</v>
      </c>
      <c r="K6607" s="20">
        <v>1.9986593060416857</v>
      </c>
      <c r="L6607" s="20"/>
      <c r="M6607" s="20"/>
      <c r="N6607" s="21">
        <v>6</v>
      </c>
      <c r="O6607" s="21">
        <f t="shared" si="105"/>
        <v>7.8000000000000007</v>
      </c>
      <c r="P6607" s="21">
        <v>6.75</v>
      </c>
      <c r="Q6607" s="19">
        <v>18.014707523311557</v>
      </c>
      <c r="R6607" s="4"/>
      <c r="S6607" s="4"/>
      <c r="T6607" s="29">
        <v>113.72500000000001</v>
      </c>
      <c r="U6607" s="4"/>
      <c r="V6607" s="9"/>
      <c r="W6607" s="9"/>
      <c r="X6607" s="9"/>
      <c r="Y6607" s="9"/>
      <c r="Z6607" s="9"/>
      <c r="AA6607" s="9"/>
    </row>
    <row r="6608" spans="1:27">
      <c r="A6608" s="39">
        <v>2</v>
      </c>
      <c r="B6608" s="39">
        <v>10</v>
      </c>
      <c r="C6608" s="41">
        <v>39723</v>
      </c>
      <c r="D6608" s="17">
        <v>4.1666666666699825E-2</v>
      </c>
      <c r="E6608" s="18">
        <v>0.80015427780752446</v>
      </c>
      <c r="F6608" s="4">
        <v>22.169606563111738</v>
      </c>
      <c r="G6608" s="4">
        <v>43.22622616043693</v>
      </c>
      <c r="H6608" s="4">
        <v>21.056619597325192</v>
      </c>
      <c r="I6608" s="19">
        <v>0.88775377725034121</v>
      </c>
      <c r="J6608" s="19">
        <v>1.7138943367500743</v>
      </c>
      <c r="K6608" s="20">
        <v>2.0117843761016863</v>
      </c>
      <c r="L6608" s="20"/>
      <c r="M6608" s="20"/>
      <c r="N6608" s="21">
        <v>4.875</v>
      </c>
      <c r="O6608" s="21">
        <f t="shared" si="105"/>
        <v>6.3375000000000004</v>
      </c>
      <c r="P6608" s="21">
        <v>7.1875</v>
      </c>
      <c r="Q6608" s="19">
        <v>9.0726300452495252</v>
      </c>
      <c r="R6608" s="4"/>
      <c r="S6608" s="4"/>
      <c r="T6608" s="29">
        <v>110.27499999999999</v>
      </c>
      <c r="U6608" s="4"/>
      <c r="V6608" s="9"/>
      <c r="W6608" s="9"/>
      <c r="X6608" s="9"/>
      <c r="Y6608" s="9"/>
      <c r="Z6608" s="9"/>
      <c r="AA6608" s="9"/>
    </row>
    <row r="6609" spans="1:27">
      <c r="A6609" s="39">
        <v>2</v>
      </c>
      <c r="B6609" s="39">
        <v>10</v>
      </c>
      <c r="C6609" s="41">
        <v>39723</v>
      </c>
      <c r="D6609" s="17">
        <v>8.3333333333300175E-2</v>
      </c>
      <c r="E6609" s="18">
        <v>0.80579020956002467</v>
      </c>
      <c r="F6609" s="4">
        <v>23.646669574786682</v>
      </c>
      <c r="G6609" s="4">
        <v>41.480559251261958</v>
      </c>
      <c r="H6609" s="4">
        <v>17.833889676475277</v>
      </c>
      <c r="I6609" s="19">
        <v>0.96195562925036993</v>
      </c>
      <c r="J6609" s="19">
        <v>1.7142269047500744</v>
      </c>
      <c r="K6609" s="20">
        <v>2.0431107280154395</v>
      </c>
      <c r="L6609" s="20"/>
      <c r="M6609" s="20"/>
      <c r="N6609" s="21">
        <v>4.5</v>
      </c>
      <c r="O6609" s="21">
        <f t="shared" si="105"/>
        <v>5.8500000000000005</v>
      </c>
      <c r="P6609" s="21">
        <v>7.4375</v>
      </c>
      <c r="Q6609" s="19">
        <v>14.555377342749235</v>
      </c>
      <c r="R6609" s="4"/>
      <c r="S6609" s="4"/>
      <c r="T6609" s="29">
        <v>73.424999999999997</v>
      </c>
      <c r="U6609" s="4"/>
      <c r="V6609" s="9"/>
      <c r="W6609" s="9"/>
      <c r="X6609" s="9"/>
      <c r="Y6609" s="9"/>
      <c r="Z6609" s="9"/>
      <c r="AA6609" s="9"/>
    </row>
    <row r="6610" spans="1:27">
      <c r="A6610" s="39">
        <v>2</v>
      </c>
      <c r="B6610" s="39">
        <v>10</v>
      </c>
      <c r="C6610" s="41">
        <v>39723</v>
      </c>
      <c r="D6610" s="17">
        <v>0.125</v>
      </c>
      <c r="E6610" s="18">
        <v>0.80342347890002475</v>
      </c>
      <c r="F6610" s="4">
        <v>21.305482276386762</v>
      </c>
      <c r="G6610" s="4">
        <v>38.708432710399507</v>
      </c>
      <c r="H6610" s="4">
        <v>17.402950434012745</v>
      </c>
      <c r="I6610" s="19">
        <v>0.81416074562531338</v>
      </c>
      <c r="J6610" s="19">
        <v>1.6431280110000714</v>
      </c>
      <c r="K6610" s="20">
        <v>2.0562686154819403</v>
      </c>
      <c r="L6610" s="20"/>
      <c r="M6610" s="20"/>
      <c r="N6610" s="21">
        <v>1.5</v>
      </c>
      <c r="O6610" s="21">
        <f t="shared" si="105"/>
        <v>1.9500000000000002</v>
      </c>
      <c r="P6610" s="21">
        <v>6.875</v>
      </c>
      <c r="Q6610" s="19">
        <v>15.208092553811699</v>
      </c>
      <c r="R6610" s="4"/>
      <c r="S6610" s="4"/>
      <c r="T6610" s="29">
        <v>71.8</v>
      </c>
      <c r="U6610" s="4"/>
      <c r="V6610" s="9"/>
      <c r="W6610" s="9"/>
      <c r="X6610" s="9"/>
      <c r="Y6610" s="9"/>
      <c r="Z6610" s="9"/>
      <c r="AA6610" s="9"/>
    </row>
    <row r="6611" spans="1:27">
      <c r="A6611" s="39">
        <v>2</v>
      </c>
      <c r="B6611" s="39">
        <v>10</v>
      </c>
      <c r="C6611" s="41">
        <v>39723</v>
      </c>
      <c r="D6611" s="17">
        <v>0.16666666666669983</v>
      </c>
      <c r="E6611" s="18">
        <v>1.6023108727500509E-2</v>
      </c>
      <c r="F6611" s="4">
        <v>60.561869913847893</v>
      </c>
      <c r="G6611" s="4">
        <v>87.7089621856489</v>
      </c>
      <c r="H6611" s="4">
        <v>27.147092271801004</v>
      </c>
      <c r="I6611" s="19">
        <v>1.5546895987505991</v>
      </c>
      <c r="J6611" s="19">
        <v>3.0011052405001308</v>
      </c>
      <c r="K6611" s="20">
        <v>2.0815838411144423</v>
      </c>
      <c r="L6611" s="20"/>
      <c r="M6611" s="20"/>
      <c r="N6611" s="21">
        <v>2.0625</v>
      </c>
      <c r="O6611" s="21">
        <f t="shared" si="105"/>
        <v>2.6812499999999999</v>
      </c>
      <c r="P6611" s="21">
        <v>8.6875</v>
      </c>
      <c r="Q6611" s="19">
        <v>5.0258527318747346</v>
      </c>
      <c r="R6611" s="4"/>
      <c r="S6611" s="4"/>
      <c r="T6611" s="29">
        <v>100.92500000000001</v>
      </c>
      <c r="U6611" s="4"/>
      <c r="V6611" s="9"/>
      <c r="W6611" s="9"/>
      <c r="X6611" s="9"/>
      <c r="Y6611" s="9"/>
      <c r="Z6611" s="9"/>
      <c r="AA6611" s="9"/>
    </row>
    <row r="6612" spans="1:27">
      <c r="A6612" s="39">
        <v>2</v>
      </c>
      <c r="B6612" s="39">
        <v>10</v>
      </c>
      <c r="C6612" s="41">
        <v>39723</v>
      </c>
      <c r="D6612" s="17">
        <v>0.20833333333330017</v>
      </c>
      <c r="E6612" s="18">
        <v>0.15760486192500484</v>
      </c>
      <c r="F6612" s="4">
        <v>114.40437909437102</v>
      </c>
      <c r="G6612" s="4">
        <v>149.50268440061066</v>
      </c>
      <c r="H6612" s="4">
        <v>35.098305306239638</v>
      </c>
      <c r="I6612" s="19">
        <v>3.3322006472512844</v>
      </c>
      <c r="J6612" s="19">
        <v>5.6459885197502455</v>
      </c>
      <c r="K6612" s="20">
        <v>2.1979833219567024</v>
      </c>
      <c r="L6612" s="20"/>
      <c r="M6612" s="20"/>
      <c r="N6612" s="21">
        <v>3.6875</v>
      </c>
      <c r="O6612" s="21">
        <f t="shared" si="105"/>
        <v>4.7937500000000002</v>
      </c>
      <c r="P6612" s="21">
        <v>8.5625</v>
      </c>
      <c r="Q6612" s="19">
        <v>2.7413758293123549</v>
      </c>
      <c r="R6612" s="4"/>
      <c r="S6612" s="4"/>
      <c r="T6612" s="29">
        <v>126.6</v>
      </c>
      <c r="U6612" s="4"/>
      <c r="V6612" s="9"/>
      <c r="W6612" s="9"/>
      <c r="X6612" s="9"/>
      <c r="Y6612" s="9"/>
      <c r="Z6612" s="9"/>
      <c r="AA6612" s="9"/>
    </row>
    <row r="6613" spans="1:27">
      <c r="A6613" s="39">
        <v>2</v>
      </c>
      <c r="B6613" s="39">
        <v>10</v>
      </c>
      <c r="C6613" s="41">
        <v>39723</v>
      </c>
      <c r="D6613" s="17">
        <v>0.25</v>
      </c>
      <c r="E6613" s="18">
        <v>0.40885315059751265</v>
      </c>
      <c r="F6613" s="4">
        <v>170.20093241523153</v>
      </c>
      <c r="G6613" s="4">
        <v>218.52587591030985</v>
      </c>
      <c r="H6613" s="4">
        <v>48.324943495078301</v>
      </c>
      <c r="I6613" s="19">
        <v>4.5180226520017426</v>
      </c>
      <c r="J6613" s="19">
        <v>8.1489546157503554</v>
      </c>
      <c r="K6613" s="20">
        <v>2.2416234671139557</v>
      </c>
      <c r="L6613" s="20"/>
      <c r="M6613" s="20"/>
      <c r="N6613" s="21">
        <v>14.9375</v>
      </c>
      <c r="O6613" s="21">
        <f t="shared" si="105"/>
        <v>19.418749999999999</v>
      </c>
      <c r="P6613" s="21">
        <v>14.9375</v>
      </c>
      <c r="Q6613" s="19">
        <v>2.4150228672498715</v>
      </c>
      <c r="R6613" s="4"/>
      <c r="S6613" s="4"/>
      <c r="T6613" s="29">
        <v>107.15</v>
      </c>
      <c r="U6613" s="4"/>
      <c r="V6613" s="9"/>
      <c r="W6613" s="9"/>
      <c r="X6613" s="9"/>
      <c r="Y6613" s="9"/>
      <c r="Z6613" s="9"/>
      <c r="AA6613" s="9"/>
    </row>
    <row r="6614" spans="1:27">
      <c r="A6614" s="39">
        <v>2</v>
      </c>
      <c r="B6614" s="39">
        <v>10</v>
      </c>
      <c r="C6614" s="41">
        <v>39723</v>
      </c>
      <c r="D6614" s="17">
        <v>0.29166666666669983</v>
      </c>
      <c r="E6614" s="18">
        <v>0.53998711126501675</v>
      </c>
      <c r="F6614" s="4">
        <v>155.54903829318206</v>
      </c>
      <c r="G6614" s="4">
        <v>195.69054479723519</v>
      </c>
      <c r="H6614" s="4">
        <v>40.141506504053126</v>
      </c>
      <c r="I6614" s="19">
        <v>4.2967988160016581</v>
      </c>
      <c r="J6614" s="19">
        <v>6.5775282780002877</v>
      </c>
      <c r="K6614" s="20">
        <v>2.6317588163369914</v>
      </c>
      <c r="L6614" s="20"/>
      <c r="M6614" s="20"/>
      <c r="N6614" s="21">
        <v>22.3125</v>
      </c>
      <c r="O6614" s="21">
        <f t="shared" si="105"/>
        <v>29.006250000000001</v>
      </c>
      <c r="P6614" s="21">
        <v>18</v>
      </c>
      <c r="Q6614" s="19">
        <v>2.2192113958123816</v>
      </c>
      <c r="R6614" s="4"/>
      <c r="S6614" s="4"/>
      <c r="T6614" s="29">
        <v>129.4</v>
      </c>
      <c r="U6614" s="4"/>
      <c r="V6614" s="9"/>
      <c r="W6614" s="9"/>
      <c r="X6614" s="9"/>
      <c r="Y6614" s="9"/>
      <c r="Z6614" s="9"/>
      <c r="AA6614" s="9"/>
    </row>
    <row r="6615" spans="1:27">
      <c r="A6615" s="39">
        <v>2</v>
      </c>
      <c r="B6615" s="39">
        <v>10</v>
      </c>
      <c r="C6615" s="41">
        <v>39723</v>
      </c>
      <c r="D6615" s="17">
        <v>0.33333333333330017</v>
      </c>
      <c r="E6615" s="18">
        <v>0.4893774735150152</v>
      </c>
      <c r="F6615" s="4">
        <v>169.00710212614405</v>
      </c>
      <c r="G6615" s="4">
        <v>214.25604773173501</v>
      </c>
      <c r="H6615" s="4">
        <v>45.248945605590947</v>
      </c>
      <c r="I6615" s="19">
        <v>5.1869878747520035</v>
      </c>
      <c r="J6615" s="19">
        <v>7.0793984197503104</v>
      </c>
      <c r="K6615" s="20">
        <v>2.5053160488637296</v>
      </c>
      <c r="L6615" s="20"/>
      <c r="M6615" s="20"/>
      <c r="N6615" s="21">
        <v>25.6875</v>
      </c>
      <c r="O6615" s="21">
        <f t="shared" si="105"/>
        <v>33.393750000000004</v>
      </c>
      <c r="P6615" s="21">
        <v>16.5</v>
      </c>
      <c r="Q6615" s="19">
        <v>3.0024641012498394</v>
      </c>
      <c r="R6615" s="4"/>
      <c r="S6615" s="4"/>
      <c r="T6615" s="29">
        <v>281.42500000000001</v>
      </c>
      <c r="U6615" s="4"/>
      <c r="V6615" s="9"/>
      <c r="W6615" s="9"/>
      <c r="X6615" s="9"/>
      <c r="Y6615" s="9"/>
      <c r="Z6615" s="9"/>
      <c r="AA6615" s="9"/>
    </row>
    <row r="6616" spans="1:27">
      <c r="A6616" s="39">
        <v>2</v>
      </c>
      <c r="B6616" s="39">
        <v>10</v>
      </c>
      <c r="C6616" s="41">
        <v>39723</v>
      </c>
      <c r="D6616" s="17">
        <v>0.375</v>
      </c>
      <c r="E6616" s="18">
        <v>0.32369004685501013</v>
      </c>
      <c r="F6616" s="4">
        <v>123.41681729652066</v>
      </c>
      <c r="G6616" s="4">
        <v>167.6094109699356</v>
      </c>
      <c r="H6616" s="4">
        <v>44.192593673414926</v>
      </c>
      <c r="I6616" s="19">
        <v>3.8541050251264899</v>
      </c>
      <c r="J6616" s="19">
        <v>7.0807841197503105</v>
      </c>
      <c r="K6616" s="20">
        <v>2.0868109670939408</v>
      </c>
      <c r="L6616" s="20"/>
      <c r="M6616" s="20"/>
      <c r="N6616" s="21">
        <v>19.25</v>
      </c>
      <c r="O6616" s="21">
        <f t="shared" si="105"/>
        <v>25.025000000000002</v>
      </c>
      <c r="P6616" s="21">
        <v>11.5</v>
      </c>
      <c r="Q6616" s="19">
        <v>6.4618283889371533</v>
      </c>
      <c r="R6616" s="4"/>
      <c r="S6616" s="4"/>
      <c r="T6616" s="29">
        <v>163.77500000000001</v>
      </c>
      <c r="U6616" s="4"/>
      <c r="V6616" s="9"/>
      <c r="W6616" s="9"/>
      <c r="X6616" s="9"/>
      <c r="Y6616" s="9"/>
      <c r="Z6616" s="9"/>
      <c r="AA6616" s="9"/>
    </row>
    <row r="6617" spans="1:27">
      <c r="A6617" s="39">
        <v>2</v>
      </c>
      <c r="B6617" s="39">
        <v>10</v>
      </c>
      <c r="C6617" s="41">
        <v>39723</v>
      </c>
      <c r="D6617" s="17">
        <v>0.41666666666669983</v>
      </c>
      <c r="E6617" s="18">
        <v>0.17395309044750548</v>
      </c>
      <c r="F6617" s="4">
        <v>79.118584455384706</v>
      </c>
      <c r="G6617" s="4">
        <v>116.0858035949237</v>
      </c>
      <c r="H6617" s="4">
        <v>36.96721913953899</v>
      </c>
      <c r="I6617" s="19">
        <v>2.6688486620010323</v>
      </c>
      <c r="J6617" s="19">
        <v>4.9360492500002167</v>
      </c>
      <c r="K6617" s="20">
        <v>2.1000405949374414</v>
      </c>
      <c r="L6617" s="20"/>
      <c r="M6617" s="20"/>
      <c r="N6617" s="21">
        <v>13.5625</v>
      </c>
      <c r="O6617" s="21">
        <f t="shared" si="105"/>
        <v>17.631250000000001</v>
      </c>
      <c r="P6617" s="21">
        <v>8.4375</v>
      </c>
      <c r="Q6617" s="19">
        <v>10.378093366936941</v>
      </c>
      <c r="R6617" s="4"/>
      <c r="S6617" s="4"/>
      <c r="T6617" s="29">
        <v>89.724999999999994</v>
      </c>
      <c r="U6617" s="4"/>
      <c r="V6617" s="9"/>
      <c r="W6617" s="9"/>
      <c r="X6617" s="9"/>
      <c r="Y6617" s="9"/>
      <c r="Z6617" s="9"/>
      <c r="AA6617" s="9"/>
    </row>
    <row r="6618" spans="1:27">
      <c r="A6618" s="39">
        <v>2</v>
      </c>
      <c r="B6618" s="39">
        <v>10</v>
      </c>
      <c r="C6618" s="41">
        <v>39723</v>
      </c>
      <c r="D6618" s="17">
        <v>0.45833333333330017</v>
      </c>
      <c r="E6618" s="18">
        <v>0.1874028245775059</v>
      </c>
      <c r="F6618" s="4">
        <v>68.683439160172568</v>
      </c>
      <c r="G6618" s="4">
        <v>106.27264441131135</v>
      </c>
      <c r="H6618" s="4">
        <v>37.589205251138765</v>
      </c>
      <c r="I6618" s="19">
        <v>2.2987072948758902</v>
      </c>
      <c r="J6618" s="19">
        <v>4.5792591517502013</v>
      </c>
      <c r="K6618" s="20">
        <v>2.0706397852701883</v>
      </c>
      <c r="L6618" s="20"/>
      <c r="M6618" s="20"/>
      <c r="N6618" s="21">
        <v>11.0625</v>
      </c>
      <c r="O6618" s="21">
        <f t="shared" si="105"/>
        <v>14.38125</v>
      </c>
      <c r="P6618" s="21">
        <v>7.1875</v>
      </c>
      <c r="Q6618" s="19">
        <v>13.054212698436794</v>
      </c>
      <c r="R6618" s="4"/>
      <c r="S6618" s="4"/>
      <c r="T6618" s="29">
        <v>115.75</v>
      </c>
      <c r="U6618" s="4"/>
      <c r="V6618" s="9"/>
      <c r="W6618" s="9"/>
      <c r="X6618" s="9"/>
      <c r="Y6618" s="9"/>
      <c r="Z6618" s="9"/>
      <c r="AA6618" s="9"/>
    </row>
    <row r="6619" spans="1:27">
      <c r="A6619" s="39">
        <v>2</v>
      </c>
      <c r="B6619" s="39">
        <v>10</v>
      </c>
      <c r="C6619" s="41">
        <v>39723</v>
      </c>
      <c r="D6619" s="17">
        <v>0.5</v>
      </c>
      <c r="E6619" s="18">
        <v>0.1178392721100037</v>
      </c>
      <c r="F6619" s="4">
        <v>59.2749912157729</v>
      </c>
      <c r="G6619" s="4">
        <v>94.691652058823991</v>
      </c>
      <c r="H6619" s="4">
        <v>35.416660843051091</v>
      </c>
      <c r="I6619" s="19">
        <v>2.0767710095008045</v>
      </c>
      <c r="J6619" s="19">
        <v>4.0791904200001801</v>
      </c>
      <c r="K6619" s="20">
        <v>2.0838640707451894</v>
      </c>
      <c r="L6619" s="20"/>
      <c r="M6619" s="20"/>
      <c r="N6619" s="21">
        <v>5.875</v>
      </c>
      <c r="O6619" s="21">
        <f t="shared" ref="O6619:O6679" si="106">N6619*1.3</f>
        <v>7.6375000000000002</v>
      </c>
      <c r="P6619" s="21">
        <v>6.1875</v>
      </c>
      <c r="Q6619" s="19">
        <v>14.229099180061729</v>
      </c>
      <c r="R6619" s="4"/>
      <c r="S6619" s="4"/>
      <c r="T6619" s="29">
        <v>101.5</v>
      </c>
      <c r="U6619" s="4"/>
      <c r="V6619" s="9"/>
      <c r="W6619" s="9"/>
      <c r="X6619" s="9"/>
      <c r="Y6619" s="9"/>
      <c r="Z6619" s="9"/>
      <c r="AA6619" s="9"/>
    </row>
    <row r="6620" spans="1:27">
      <c r="A6620" s="39">
        <v>2</v>
      </c>
      <c r="B6620" s="39">
        <v>10</v>
      </c>
      <c r="C6620" s="41">
        <v>39723</v>
      </c>
      <c r="D6620" s="17">
        <v>0.54166666666669983</v>
      </c>
      <c r="E6620" s="18">
        <v>9.913057486500311E-2</v>
      </c>
      <c r="F6620" s="4">
        <v>52.954100287810618</v>
      </c>
      <c r="G6620" s="4">
        <v>85.159823148161593</v>
      </c>
      <c r="H6620" s="4">
        <v>32.205722860350988</v>
      </c>
      <c r="I6620" s="19">
        <v>1.9288250002507479</v>
      </c>
      <c r="J6620" s="19">
        <v>3.7220816107501649</v>
      </c>
      <c r="K6620" s="20">
        <v>2.084908122189189</v>
      </c>
      <c r="L6620" s="20"/>
      <c r="M6620" s="20"/>
      <c r="N6620" s="21">
        <v>16.75</v>
      </c>
      <c r="O6620" s="21">
        <f t="shared" si="106"/>
        <v>21.775000000000002</v>
      </c>
      <c r="P6620" s="21">
        <v>8.5625</v>
      </c>
      <c r="Q6620" s="19">
        <v>15.66507187468665</v>
      </c>
      <c r="R6620" s="4"/>
      <c r="S6620" s="4"/>
      <c r="T6620" s="29">
        <v>116.47499999999999</v>
      </c>
      <c r="U6620" s="4"/>
      <c r="V6620" s="9"/>
      <c r="W6620" s="9"/>
      <c r="X6620" s="9"/>
      <c r="Y6620" s="9"/>
      <c r="Z6620" s="9"/>
      <c r="AA6620" s="9"/>
    </row>
    <row r="6621" spans="1:27">
      <c r="A6621" s="39">
        <v>2</v>
      </c>
      <c r="B6621" s="39">
        <v>10</v>
      </c>
      <c r="C6621" s="41">
        <v>39723</v>
      </c>
      <c r="D6621" s="17">
        <v>0.58333333333330017</v>
      </c>
      <c r="E6621" s="18">
        <v>0.23050349106750731</v>
      </c>
      <c r="F6621" s="4">
        <v>72.8963458978224</v>
      </c>
      <c r="G6621" s="4">
        <v>113.72991735876134</v>
      </c>
      <c r="H6621" s="4">
        <v>40.833571460938934</v>
      </c>
      <c r="I6621" s="19">
        <v>2.3003264980008926</v>
      </c>
      <c r="J6621" s="19">
        <v>4.2239552167501877</v>
      </c>
      <c r="K6621" s="20">
        <v>2.0920548833744395</v>
      </c>
      <c r="L6621" s="20"/>
      <c r="M6621" s="20"/>
      <c r="N6621" s="21">
        <v>17.1875</v>
      </c>
      <c r="O6621" s="21">
        <f t="shared" si="106"/>
        <v>22.34375</v>
      </c>
      <c r="P6621" s="21">
        <v>12.875</v>
      </c>
      <c r="Q6621" s="19">
        <v>8.2241669726245501</v>
      </c>
      <c r="R6621" s="4"/>
      <c r="S6621" s="4"/>
      <c r="T6621" s="29">
        <v>129.27499999999998</v>
      </c>
      <c r="U6621" s="4"/>
      <c r="V6621" s="9"/>
      <c r="W6621" s="9"/>
      <c r="X6621" s="9"/>
      <c r="Y6621" s="9"/>
      <c r="Z6621" s="9"/>
      <c r="AA6621" s="9"/>
    </row>
    <row r="6622" spans="1:27">
      <c r="A6622" s="39">
        <v>2</v>
      </c>
      <c r="B6622" s="39">
        <v>10</v>
      </c>
      <c r="C6622" s="41">
        <v>39723</v>
      </c>
      <c r="D6622" s="17">
        <v>0.625</v>
      </c>
      <c r="E6622" s="18">
        <v>0.30565788933750976</v>
      </c>
      <c r="F6622" s="4">
        <v>68.052919941135059</v>
      </c>
      <c r="G6622" s="4">
        <v>107.87831975543641</v>
      </c>
      <c r="H6622" s="4">
        <v>39.825399814301349</v>
      </c>
      <c r="I6622" s="19">
        <v>1.7812719176256915</v>
      </c>
      <c r="J6622" s="19">
        <v>3.5086913947501559</v>
      </c>
      <c r="K6622" s="20">
        <v>2.135820955789193</v>
      </c>
      <c r="L6622" s="20"/>
      <c r="M6622" s="20"/>
      <c r="N6622" s="21">
        <v>22.1875</v>
      </c>
      <c r="O6622" s="21">
        <f t="shared" si="106"/>
        <v>28.84375</v>
      </c>
      <c r="P6622" s="21">
        <v>9.625</v>
      </c>
      <c r="Q6622" s="19">
        <v>8.485256130687036</v>
      </c>
      <c r="R6622" s="4"/>
      <c r="S6622" s="4"/>
      <c r="T6622" s="29">
        <v>127.15</v>
      </c>
      <c r="U6622" s="4"/>
      <c r="V6622" s="9"/>
      <c r="W6622" s="9"/>
      <c r="X6622" s="9"/>
      <c r="Y6622" s="9"/>
      <c r="Z6622" s="9"/>
      <c r="AA6622" s="9"/>
    </row>
    <row r="6623" spans="1:27">
      <c r="A6623" s="39">
        <v>2</v>
      </c>
      <c r="B6623" s="39">
        <v>10</v>
      </c>
      <c r="C6623" s="41">
        <v>39723</v>
      </c>
      <c r="D6623" s="17">
        <v>0.66666666666669983</v>
      </c>
      <c r="E6623" s="18">
        <v>0.33259442826751068</v>
      </c>
      <c r="F6623" s="4">
        <v>62.17175710033527</v>
      </c>
      <c r="G6623" s="4">
        <v>105.26163393736145</v>
      </c>
      <c r="H6623" s="4">
        <v>43.089876837026189</v>
      </c>
      <c r="I6623" s="19">
        <v>2.2271134393758651</v>
      </c>
      <c r="J6623" s="19">
        <v>4.2255695572501875</v>
      </c>
      <c r="K6623" s="20">
        <v>2.1918496873489479</v>
      </c>
      <c r="L6623" s="20"/>
      <c r="M6623" s="20"/>
      <c r="N6623" s="21">
        <v>12.8125</v>
      </c>
      <c r="O6623" s="21">
        <f t="shared" si="106"/>
        <v>16.65625</v>
      </c>
      <c r="P6623" s="21">
        <v>10</v>
      </c>
      <c r="Q6623" s="19">
        <v>6.331309946249652</v>
      </c>
      <c r="R6623" s="4"/>
      <c r="S6623" s="4"/>
      <c r="T6623" s="29">
        <v>228.4</v>
      </c>
      <c r="U6623" s="4"/>
      <c r="V6623" s="9"/>
      <c r="W6623" s="9"/>
      <c r="X6623" s="9"/>
      <c r="Y6623" s="9"/>
      <c r="Z6623" s="9"/>
      <c r="AA6623" s="9"/>
    </row>
    <row r="6624" spans="1:27">
      <c r="A6624" s="39">
        <v>2</v>
      </c>
      <c r="B6624" s="39">
        <v>10</v>
      </c>
      <c r="C6624" s="41">
        <v>39723</v>
      </c>
      <c r="D6624" s="17">
        <v>0.70833333333330017</v>
      </c>
      <c r="E6624" s="18">
        <v>0.32466966435751043</v>
      </c>
      <c r="F6624" s="4">
        <v>29.693597683486434</v>
      </c>
      <c r="G6624" s="4">
        <v>61.850462367899404</v>
      </c>
      <c r="H6624" s="4">
        <v>32.156864684412973</v>
      </c>
      <c r="I6624" s="19">
        <v>1.0395599667504041</v>
      </c>
      <c r="J6624" s="19">
        <v>2.4355219860001083</v>
      </c>
      <c r="K6624" s="20">
        <v>2.2662422614039537</v>
      </c>
      <c r="L6624" s="20"/>
      <c r="M6624" s="20"/>
      <c r="N6624" s="21">
        <v>9.625</v>
      </c>
      <c r="O6624" s="21">
        <f t="shared" si="106"/>
        <v>12.512500000000001</v>
      </c>
      <c r="P6624" s="21">
        <v>8.9375</v>
      </c>
      <c r="Q6624" s="19">
        <v>10.443403544811925</v>
      </c>
      <c r="R6624" s="4"/>
      <c r="S6624" s="4"/>
      <c r="T6624" s="29">
        <v>214.92500000000001</v>
      </c>
      <c r="U6624" s="4"/>
      <c r="V6624" s="9"/>
      <c r="W6624" s="9"/>
      <c r="X6624" s="9"/>
      <c r="Y6624" s="9"/>
      <c r="Z6624" s="9"/>
      <c r="AA6624" s="9"/>
    </row>
    <row r="6625" spans="1:27">
      <c r="A6625" s="39">
        <v>2</v>
      </c>
      <c r="B6625" s="39">
        <v>10</v>
      </c>
      <c r="C6625" s="41">
        <v>39723</v>
      </c>
      <c r="D6625" s="17">
        <v>0.75</v>
      </c>
      <c r="E6625" s="18">
        <v>0.34894616347501128</v>
      </c>
      <c r="F6625" s="4">
        <v>13.8925520896245</v>
      </c>
      <c r="G6625" s="4">
        <v>42.2786614204621</v>
      </c>
      <c r="H6625" s="4">
        <v>28.386109330837602</v>
      </c>
      <c r="I6625" s="19">
        <v>0.74273096937528893</v>
      </c>
      <c r="J6625" s="19">
        <v>1.5046127212500673</v>
      </c>
      <c r="K6625" s="20">
        <v>2.2062378459614482</v>
      </c>
      <c r="L6625" s="20"/>
      <c r="M6625" s="20"/>
      <c r="N6625" s="21">
        <v>9.125</v>
      </c>
      <c r="O6625" s="21">
        <f t="shared" si="106"/>
        <v>11.862500000000001</v>
      </c>
      <c r="P6625" s="21">
        <v>8</v>
      </c>
      <c r="Q6625" s="19">
        <v>8.7463549492495165</v>
      </c>
      <c r="R6625" s="4"/>
      <c r="S6625" s="4"/>
      <c r="T6625" s="29">
        <v>276.22500000000002</v>
      </c>
      <c r="U6625" s="4"/>
      <c r="V6625" s="9"/>
      <c r="W6625" s="9"/>
      <c r="X6625" s="9"/>
      <c r="Y6625" s="9"/>
      <c r="Z6625" s="9"/>
      <c r="AA6625" s="9"/>
    </row>
    <row r="6626" spans="1:27">
      <c r="A6626" s="39">
        <v>2</v>
      </c>
      <c r="B6626" s="39">
        <v>10</v>
      </c>
      <c r="C6626" s="41">
        <v>39723</v>
      </c>
      <c r="D6626" s="17">
        <v>0.79166666666669983</v>
      </c>
      <c r="E6626" s="18">
        <v>0.38398555581751243</v>
      </c>
      <c r="F6626" s="4">
        <v>11.975947614887069</v>
      </c>
      <c r="G6626" s="4">
        <v>40.081603461724633</v>
      </c>
      <c r="H6626" s="4">
        <v>28.105655846837564</v>
      </c>
      <c r="I6626" s="19">
        <v>0.59432294750023129</v>
      </c>
      <c r="J6626" s="19">
        <v>1.2899130187500578</v>
      </c>
      <c r="K6626" s="20">
        <v>2.2318003469359504</v>
      </c>
      <c r="L6626" s="20"/>
      <c r="M6626" s="20"/>
      <c r="N6626" s="21">
        <v>8.5</v>
      </c>
      <c r="O6626" s="21">
        <f t="shared" si="106"/>
        <v>11.05</v>
      </c>
      <c r="P6626" s="21">
        <v>7.4375</v>
      </c>
      <c r="Q6626" s="19">
        <v>7.4409326586245879</v>
      </c>
      <c r="R6626" s="4"/>
      <c r="S6626" s="4"/>
      <c r="T6626" s="29">
        <v>298.45</v>
      </c>
      <c r="U6626" s="4"/>
      <c r="V6626" s="9"/>
      <c r="W6626" s="9"/>
      <c r="X6626" s="9"/>
      <c r="Y6626" s="9"/>
      <c r="Z6626" s="9"/>
      <c r="AA6626" s="9"/>
    </row>
    <row r="6627" spans="1:27">
      <c r="A6627" s="39">
        <v>2</v>
      </c>
      <c r="B6627" s="39">
        <v>10</v>
      </c>
      <c r="C6627" s="41">
        <v>39723</v>
      </c>
      <c r="D6627" s="17">
        <v>0.83333333333330017</v>
      </c>
      <c r="E6627" s="18">
        <v>0.43248820807501398</v>
      </c>
      <c r="F6627" s="4">
        <v>49.108076936648217</v>
      </c>
      <c r="G6627" s="4">
        <v>84.023003770524255</v>
      </c>
      <c r="H6627" s="4">
        <v>34.914926833876024</v>
      </c>
      <c r="I6627" s="19">
        <v>1.1889567820004632</v>
      </c>
      <c r="J6627" s="19">
        <v>3.2971476240001474</v>
      </c>
      <c r="K6627" s="20">
        <v>2.300216138507206</v>
      </c>
      <c r="L6627" s="20"/>
      <c r="M6627" s="20"/>
      <c r="N6627" s="21">
        <v>7.5625</v>
      </c>
      <c r="O6627" s="21">
        <f t="shared" si="106"/>
        <v>9.8312500000000007</v>
      </c>
      <c r="P6627" s="21">
        <v>11.375</v>
      </c>
      <c r="Q6627" s="19">
        <v>3.0024831181873326</v>
      </c>
      <c r="R6627" s="4"/>
      <c r="S6627" s="4"/>
      <c r="T6627" s="29">
        <v>244.20000000000002</v>
      </c>
      <c r="U6627" s="4"/>
      <c r="V6627" s="9"/>
      <c r="W6627" s="9"/>
      <c r="X6627" s="9"/>
      <c r="Y6627" s="9"/>
      <c r="Z6627" s="9"/>
      <c r="AA6627" s="9"/>
    </row>
    <row r="6628" spans="1:27">
      <c r="A6628" s="39">
        <v>2</v>
      </c>
      <c r="B6628" s="39">
        <v>10</v>
      </c>
      <c r="C6628" s="41">
        <v>39723</v>
      </c>
      <c r="D6628" s="17">
        <v>0.875</v>
      </c>
      <c r="E6628" s="18">
        <v>0.55625647061251804</v>
      </c>
      <c r="F6628" s="4">
        <v>99.285401518908884</v>
      </c>
      <c r="G6628" s="4">
        <v>137.4243535362238</v>
      </c>
      <c r="H6628" s="4">
        <v>38.138952017314914</v>
      </c>
      <c r="I6628" s="19">
        <v>2.8243466346261012</v>
      </c>
      <c r="J6628" s="19">
        <v>5.5201073497502477</v>
      </c>
      <c r="K6628" s="20">
        <v>2.8951081277375086</v>
      </c>
      <c r="L6628" s="20"/>
      <c r="M6628" s="20"/>
      <c r="N6628" s="21">
        <v>11.8125</v>
      </c>
      <c r="O6628" s="21">
        <f t="shared" si="106"/>
        <v>15.356250000000001</v>
      </c>
      <c r="P6628" s="21">
        <v>14.0625</v>
      </c>
      <c r="Q6628" s="19">
        <v>1.8928708742498945</v>
      </c>
      <c r="R6628" s="4"/>
      <c r="S6628" s="4"/>
      <c r="T6628" s="29">
        <v>173.07500000000002</v>
      </c>
      <c r="U6628" s="4"/>
      <c r="V6628" s="9"/>
      <c r="W6628" s="9"/>
      <c r="X6628" s="9"/>
      <c r="Y6628" s="9"/>
      <c r="Z6628" s="9"/>
      <c r="AA6628" s="9"/>
    </row>
    <row r="6629" spans="1:27">
      <c r="A6629" s="39">
        <v>2</v>
      </c>
      <c r="B6629" s="39">
        <v>10</v>
      </c>
      <c r="C6629" s="41">
        <v>39723</v>
      </c>
      <c r="D6629" s="17">
        <v>0.91666666666669983</v>
      </c>
      <c r="E6629" s="18">
        <v>0.45967973310001486</v>
      </c>
      <c r="F6629" s="4">
        <v>69.422541015134982</v>
      </c>
      <c r="G6629" s="4">
        <v>101.47741395559913</v>
      </c>
      <c r="H6629" s="4">
        <v>32.054872940464172</v>
      </c>
      <c r="I6629" s="19">
        <v>2.0072151910007827</v>
      </c>
      <c r="J6629" s="19">
        <v>3.8719596405001742</v>
      </c>
      <c r="K6629" s="20">
        <v>2.3514861476012099</v>
      </c>
      <c r="L6629" s="20"/>
      <c r="M6629" s="20"/>
      <c r="N6629" s="21">
        <v>15.0625</v>
      </c>
      <c r="O6629" s="21">
        <f t="shared" si="106"/>
        <v>19.581250000000001</v>
      </c>
      <c r="P6629" s="21">
        <v>12.25</v>
      </c>
      <c r="Q6629" s="19">
        <v>2.4803149316873609</v>
      </c>
      <c r="R6629" s="4"/>
      <c r="S6629" s="4"/>
      <c r="T6629" s="29">
        <v>134.80000000000001</v>
      </c>
      <c r="U6629" s="4"/>
      <c r="V6629" s="9"/>
      <c r="W6629" s="9"/>
      <c r="X6629" s="9"/>
      <c r="Y6629" s="9"/>
      <c r="Z6629" s="9"/>
      <c r="AA6629" s="9"/>
    </row>
    <row r="6630" spans="1:27">
      <c r="A6630" s="39">
        <v>2</v>
      </c>
      <c r="B6630" s="39">
        <v>10</v>
      </c>
      <c r="C6630" s="41">
        <v>39723</v>
      </c>
      <c r="D6630" s="17">
        <v>0.95833333333330017</v>
      </c>
      <c r="E6630" s="18">
        <v>0.2178184647450071</v>
      </c>
      <c r="F6630" s="4">
        <v>37.018379993373649</v>
      </c>
      <c r="G6630" s="4">
        <v>58.720160581649509</v>
      </c>
      <c r="H6630" s="4">
        <v>21.701780588275863</v>
      </c>
      <c r="I6630" s="19">
        <v>1.1897080922504641</v>
      </c>
      <c r="J6630" s="19">
        <v>2.294900432250103</v>
      </c>
      <c r="K6630" s="20">
        <v>2.236248250309949</v>
      </c>
      <c r="L6630" s="20"/>
      <c r="M6630" s="20"/>
      <c r="N6630" s="21">
        <v>9.5</v>
      </c>
      <c r="O6630" s="21">
        <f t="shared" si="106"/>
        <v>12.35</v>
      </c>
      <c r="P6630" s="21">
        <v>9.9375</v>
      </c>
      <c r="Q6630" s="19">
        <v>11.22669520499937</v>
      </c>
      <c r="R6630" s="4"/>
      <c r="S6630" s="4"/>
      <c r="T6630" s="29">
        <v>106.52499999999999</v>
      </c>
      <c r="U6630" s="4"/>
      <c r="V6630" s="9"/>
      <c r="W6630" s="9"/>
      <c r="X6630" s="9"/>
      <c r="Y6630" s="9"/>
      <c r="Z6630" s="9"/>
      <c r="AA6630" s="9"/>
    </row>
    <row r="6631" spans="1:27">
      <c r="A6631" s="39">
        <v>3</v>
      </c>
      <c r="B6631" s="39">
        <v>10</v>
      </c>
      <c r="C6631" s="41">
        <v>39724</v>
      </c>
      <c r="D6631" s="17">
        <v>0</v>
      </c>
      <c r="E6631" s="18">
        <v>3.7661860530001263E-2</v>
      </c>
      <c r="F6631" s="4">
        <v>15.109859186624446</v>
      </c>
      <c r="G6631" s="4">
        <v>28.631996140624771</v>
      </c>
      <c r="H6631" s="4">
        <v>13.522136954000322</v>
      </c>
      <c r="I6631" s="19">
        <v>0.59501380750023236</v>
      </c>
      <c r="J6631" s="19">
        <v>1.2194238330000549</v>
      </c>
      <c r="K6631" s="20">
        <v>2.1392986391594402</v>
      </c>
      <c r="L6631" s="20"/>
      <c r="M6631" s="20"/>
      <c r="N6631" s="21">
        <v>4.125</v>
      </c>
      <c r="O6631" s="21">
        <f t="shared" si="106"/>
        <v>5.3624999999999998</v>
      </c>
      <c r="P6631" s="21">
        <v>6.375</v>
      </c>
      <c r="Q6631" s="19">
        <v>18.928739391998931</v>
      </c>
      <c r="R6631" s="4"/>
      <c r="S6631" s="4"/>
      <c r="T6631" s="29">
        <v>95.249999999999986</v>
      </c>
      <c r="U6631" s="4"/>
      <c r="V6631" s="9"/>
      <c r="W6631" s="9"/>
      <c r="X6631" s="9"/>
      <c r="Y6631" s="9"/>
      <c r="Z6631" s="9"/>
      <c r="AA6631" s="9"/>
    </row>
    <row r="6632" spans="1:27">
      <c r="A6632" s="39">
        <v>3</v>
      </c>
      <c r="B6632" s="39">
        <v>10</v>
      </c>
      <c r="C6632" s="41">
        <v>39724</v>
      </c>
      <c r="D6632" s="17">
        <v>4.1666666666699825E-2</v>
      </c>
      <c r="E6632" s="18">
        <v>0.12111072750000398</v>
      </c>
      <c r="F6632" s="4">
        <v>12.152072459774555</v>
      </c>
      <c r="G6632" s="4">
        <v>24.212223123174809</v>
      </c>
      <c r="H6632" s="4">
        <v>12.060150663400254</v>
      </c>
      <c r="I6632" s="19">
        <v>0.59515197950023258</v>
      </c>
      <c r="J6632" s="19">
        <v>0.86093971650003887</v>
      </c>
      <c r="K6632" s="20">
        <v>2.1158364522009374</v>
      </c>
      <c r="L6632" s="20"/>
      <c r="M6632" s="20"/>
      <c r="N6632" s="21">
        <v>1.1875</v>
      </c>
      <c r="O6632" s="21">
        <f t="shared" si="106"/>
        <v>1.54375</v>
      </c>
      <c r="P6632" s="21">
        <v>5.75</v>
      </c>
      <c r="Q6632" s="19">
        <v>13.837569436686717</v>
      </c>
      <c r="R6632" s="4"/>
      <c r="S6632" s="4"/>
      <c r="T6632" s="29">
        <v>101.625</v>
      </c>
      <c r="U6632" s="4"/>
      <c r="V6632" s="9"/>
      <c r="W6632" s="9"/>
      <c r="X6632" s="9"/>
      <c r="Y6632" s="9"/>
      <c r="Z6632" s="9"/>
      <c r="AA6632" s="9"/>
    </row>
    <row r="6633" spans="1:27">
      <c r="A6633" s="39">
        <v>3</v>
      </c>
      <c r="B6633" s="39">
        <v>10</v>
      </c>
      <c r="C6633" s="41">
        <v>39724</v>
      </c>
      <c r="D6633" s="17">
        <v>8.3333333333300175E-2</v>
      </c>
      <c r="E6633" s="18">
        <v>0.16153407123000532</v>
      </c>
      <c r="F6633" s="4">
        <v>12.897997151112024</v>
      </c>
      <c r="G6633" s="4">
        <v>25.696571606124802</v>
      </c>
      <c r="H6633" s="4">
        <v>12.798574455012778</v>
      </c>
      <c r="I6633" s="19">
        <v>0.59529015150023279</v>
      </c>
      <c r="J6633" s="19">
        <v>1.219898435250055</v>
      </c>
      <c r="K6633" s="20">
        <v>2.1782464598594427</v>
      </c>
      <c r="L6633" s="20"/>
      <c r="M6633" s="20"/>
      <c r="N6633" s="21">
        <v>1.3333333333333333</v>
      </c>
      <c r="O6633" s="21">
        <f t="shared" si="106"/>
        <v>1.7333333333333334</v>
      </c>
      <c r="P6633" s="21">
        <v>4.5625</v>
      </c>
      <c r="Q6633" s="19">
        <v>21.017450058936308</v>
      </c>
      <c r="R6633" s="4"/>
      <c r="S6633" s="4"/>
      <c r="T6633" s="29">
        <v>99.35</v>
      </c>
      <c r="U6633" s="4"/>
      <c r="V6633" s="9"/>
      <c r="W6633" s="9"/>
      <c r="X6633" s="9"/>
      <c r="Y6633" s="9"/>
      <c r="Z6633" s="9"/>
      <c r="AA6633" s="9"/>
    </row>
    <row r="6634" spans="1:27">
      <c r="A6634" s="39">
        <v>3</v>
      </c>
      <c r="B6634" s="39">
        <v>10</v>
      </c>
      <c r="C6634" s="41">
        <v>39724</v>
      </c>
      <c r="D6634" s="17">
        <v>0.125</v>
      </c>
      <c r="E6634" s="18">
        <v>0.15890058203250523</v>
      </c>
      <c r="F6634" s="4">
        <v>21.654306192274198</v>
      </c>
      <c r="G6634" s="4">
        <v>39.88753267472471</v>
      </c>
      <c r="H6634" s="4">
        <v>18.233226482450505</v>
      </c>
      <c r="I6634" s="19">
        <v>0.6698633407502621</v>
      </c>
      <c r="J6634" s="19">
        <v>1.2919326765000585</v>
      </c>
      <c r="K6634" s="20">
        <v>2.173194670321692</v>
      </c>
      <c r="L6634" s="20"/>
      <c r="M6634" s="20"/>
      <c r="N6634" s="21">
        <v>1.8333333333333333</v>
      </c>
      <c r="O6634" s="21">
        <f t="shared" si="106"/>
        <v>2.3833333333333333</v>
      </c>
      <c r="P6634" s="21">
        <v>5.3125</v>
      </c>
      <c r="Q6634" s="19">
        <v>16.05681754587409</v>
      </c>
      <c r="R6634" s="4"/>
      <c r="S6634" s="4"/>
      <c r="T6634" s="29">
        <v>92.875</v>
      </c>
      <c r="U6634" s="4"/>
      <c r="V6634" s="9"/>
      <c r="W6634" s="9"/>
      <c r="X6634" s="9"/>
      <c r="Y6634" s="9"/>
      <c r="Z6634" s="9"/>
      <c r="AA6634" s="9"/>
    </row>
    <row r="6635" spans="1:27">
      <c r="A6635" s="39">
        <v>3</v>
      </c>
      <c r="B6635" s="39">
        <v>10</v>
      </c>
      <c r="C6635" s="41">
        <v>39724</v>
      </c>
      <c r="D6635" s="17">
        <v>0.16666666666669983</v>
      </c>
      <c r="E6635" s="18">
        <v>0.12931777955250429</v>
      </c>
      <c r="F6635" s="4">
        <v>31.157042374273846</v>
      </c>
      <c r="G6635" s="4">
        <v>50.094996321837144</v>
      </c>
      <c r="H6635" s="4">
        <v>18.937953947563294</v>
      </c>
      <c r="I6635" s="19">
        <v>0.89334974325034988</v>
      </c>
      <c r="J6635" s="19">
        <v>1.6510853932500751</v>
      </c>
      <c r="K6635" s="20">
        <v>2.1804177510569422</v>
      </c>
      <c r="L6635" s="20"/>
      <c r="M6635" s="20"/>
      <c r="N6635" s="21">
        <v>6.375</v>
      </c>
      <c r="O6635" s="21">
        <f t="shared" si="106"/>
        <v>8.2874999999999996</v>
      </c>
      <c r="P6635" s="21">
        <v>10.625</v>
      </c>
      <c r="Q6635" s="19">
        <v>16.905358345561538</v>
      </c>
      <c r="R6635" s="4"/>
      <c r="S6635" s="4"/>
      <c r="T6635" s="29">
        <v>87.674999999999997</v>
      </c>
      <c r="U6635" s="4"/>
      <c r="V6635" s="9"/>
      <c r="W6635" s="9"/>
      <c r="X6635" s="9"/>
      <c r="Y6635" s="9"/>
      <c r="Z6635" s="9"/>
      <c r="AA6635" s="9"/>
    </row>
    <row r="6636" spans="1:27">
      <c r="A6636" s="39">
        <v>3</v>
      </c>
      <c r="B6636" s="39">
        <v>10</v>
      </c>
      <c r="C6636" s="41">
        <v>39724</v>
      </c>
      <c r="D6636" s="17">
        <v>0.20833333333330017</v>
      </c>
      <c r="E6636" s="18">
        <v>5.6601247552501864E-2</v>
      </c>
      <c r="F6636" s="4">
        <v>51.652885483848088</v>
      </c>
      <c r="G6636" s="4">
        <v>78.640861624474439</v>
      </c>
      <c r="H6636" s="4">
        <v>26.987976140626365</v>
      </c>
      <c r="I6636" s="19">
        <v>1.5637312290006129</v>
      </c>
      <c r="J6636" s="19">
        <v>3.4464436597501567</v>
      </c>
      <c r="K6636" s="20">
        <v>2.2306597358124467</v>
      </c>
      <c r="L6636" s="20"/>
      <c r="M6636" s="20"/>
      <c r="N6636" s="21">
        <v>7.125</v>
      </c>
      <c r="O6636" s="21">
        <f t="shared" si="106"/>
        <v>9.2625000000000011</v>
      </c>
      <c r="P6636" s="21">
        <v>6.8125</v>
      </c>
      <c r="Q6636" s="19">
        <v>12.401620528436791</v>
      </c>
      <c r="R6636" s="4"/>
      <c r="S6636" s="4"/>
      <c r="T6636" s="29">
        <v>85.75</v>
      </c>
      <c r="U6636" s="4"/>
      <c r="V6636" s="9"/>
      <c r="W6636" s="9"/>
      <c r="X6636" s="9"/>
      <c r="Y6636" s="9"/>
      <c r="Z6636" s="9"/>
      <c r="AA6636" s="9"/>
    </row>
    <row r="6637" spans="1:27">
      <c r="A6637" s="39">
        <v>3</v>
      </c>
      <c r="B6637" s="39">
        <v>10</v>
      </c>
      <c r="C6637" s="41">
        <v>39724</v>
      </c>
      <c r="D6637" s="17">
        <v>0.25</v>
      </c>
      <c r="E6637" s="18">
        <v>0.13211758581000438</v>
      </c>
      <c r="F6637" s="4">
        <v>79.438396861109553</v>
      </c>
      <c r="G6637" s="4">
        <v>112.96950964272423</v>
      </c>
      <c r="H6637" s="4">
        <v>33.531112781614688</v>
      </c>
      <c r="I6637" s="19">
        <v>2.3088974798759057</v>
      </c>
      <c r="J6637" s="19">
        <v>4.5961300492502088</v>
      </c>
      <c r="K6637" s="20">
        <v>2.244063372229947</v>
      </c>
      <c r="L6637" s="20"/>
      <c r="M6637" s="20"/>
      <c r="N6637" s="21">
        <v>10.875</v>
      </c>
      <c r="O6637" s="21">
        <f t="shared" si="106"/>
        <v>14.137500000000001</v>
      </c>
      <c r="P6637" s="21">
        <v>9.875</v>
      </c>
      <c r="Q6637" s="19">
        <v>8.6158673384995055</v>
      </c>
      <c r="R6637" s="4"/>
      <c r="S6637" s="4"/>
      <c r="T6637" s="29">
        <v>93.65</v>
      </c>
      <c r="U6637" s="4"/>
      <c r="V6637" s="9"/>
      <c r="W6637" s="9"/>
      <c r="X6637" s="9"/>
      <c r="Y6637" s="9"/>
      <c r="Z6637" s="9"/>
      <c r="AA6637" s="9"/>
    </row>
    <row r="6638" spans="1:27">
      <c r="A6638" s="39">
        <v>3</v>
      </c>
      <c r="B6638" s="39">
        <v>10</v>
      </c>
      <c r="C6638" s="41">
        <v>39724</v>
      </c>
      <c r="D6638" s="17">
        <v>0.29166666666669983</v>
      </c>
      <c r="E6638" s="18">
        <v>0.23735824633500788</v>
      </c>
      <c r="F6638" s="4">
        <v>98.482399923908829</v>
      </c>
      <c r="G6638" s="4">
        <v>138.29756021281162</v>
      </c>
      <c r="H6638" s="4">
        <v>39.815160288902774</v>
      </c>
      <c r="I6638" s="19">
        <v>2.6819145517510523</v>
      </c>
      <c r="J6638" s="19">
        <v>5.3152980810002424</v>
      </c>
      <c r="K6638" s="20">
        <v>2.2697830914774491</v>
      </c>
      <c r="L6638" s="20"/>
      <c r="M6638" s="20"/>
      <c r="N6638" s="21">
        <v>15.6875</v>
      </c>
      <c r="O6638" s="21">
        <f t="shared" si="106"/>
        <v>20.393750000000001</v>
      </c>
      <c r="P6638" s="21">
        <v>12.25</v>
      </c>
      <c r="Q6638" s="19">
        <v>5.6786429160621736</v>
      </c>
      <c r="R6638" s="4"/>
      <c r="S6638" s="4"/>
      <c r="T6638" s="29">
        <v>90.175000000000011</v>
      </c>
      <c r="U6638" s="4"/>
      <c r="V6638" s="9"/>
      <c r="W6638" s="9"/>
      <c r="X6638" s="9"/>
      <c r="Y6638" s="9"/>
      <c r="Z6638" s="9"/>
      <c r="AA6638" s="9"/>
    </row>
    <row r="6639" spans="1:27">
      <c r="A6639" s="39">
        <v>3</v>
      </c>
      <c r="B6639" s="39">
        <v>10</v>
      </c>
      <c r="C6639" s="41">
        <v>39724</v>
      </c>
      <c r="D6639" s="17">
        <v>0.33333333333330017</v>
      </c>
      <c r="E6639" s="18">
        <v>0.14839943779500492</v>
      </c>
      <c r="F6639" s="4">
        <v>86.483755947321782</v>
      </c>
      <c r="G6639" s="4">
        <v>123.69254741257421</v>
      </c>
      <c r="H6639" s="4">
        <v>37.208791465252446</v>
      </c>
      <c r="I6639" s="19">
        <v>2.6080149510010244</v>
      </c>
      <c r="J6639" s="19">
        <v>5.1726152985002365</v>
      </c>
      <c r="K6639" s="20">
        <v>2.2647503818271986</v>
      </c>
      <c r="L6639" s="20"/>
      <c r="M6639" s="20"/>
      <c r="N6639" s="21">
        <v>12.625</v>
      </c>
      <c r="O6639" s="21">
        <f t="shared" si="106"/>
        <v>16.412500000000001</v>
      </c>
      <c r="P6639" s="21">
        <v>9.5</v>
      </c>
      <c r="Q6639" s="19">
        <v>7.767343383874552</v>
      </c>
      <c r="R6639" s="4"/>
      <c r="S6639" s="4"/>
      <c r="T6639" s="29">
        <v>95.2</v>
      </c>
      <c r="U6639" s="4"/>
      <c r="V6639" s="9"/>
      <c r="W6639" s="9"/>
      <c r="X6639" s="9"/>
      <c r="Y6639" s="9"/>
      <c r="Z6639" s="9"/>
      <c r="AA6639" s="9"/>
    </row>
    <row r="6640" spans="1:27">
      <c r="A6640" s="39">
        <v>3</v>
      </c>
      <c r="B6640" s="39">
        <v>10</v>
      </c>
      <c r="C6640" s="41">
        <v>39724</v>
      </c>
      <c r="D6640" s="17">
        <v>0.375</v>
      </c>
      <c r="E6640" s="18">
        <v>3.5087984977501173E-2</v>
      </c>
      <c r="F6640" s="4">
        <v>63.327048932872628</v>
      </c>
      <c r="G6640" s="4">
        <v>88.062319268261959</v>
      </c>
      <c r="H6640" s="4">
        <v>24.735270335389338</v>
      </c>
      <c r="I6640" s="19">
        <v>1.788759112875703</v>
      </c>
      <c r="J6640" s="19">
        <v>4.3113256927501968</v>
      </c>
      <c r="K6640" s="20">
        <v>2.2966628678849506</v>
      </c>
      <c r="L6640" s="20"/>
      <c r="M6640" s="20"/>
      <c r="N6640" s="21">
        <v>16.0625</v>
      </c>
      <c r="O6640" s="21">
        <f t="shared" si="106"/>
        <v>20.881250000000001</v>
      </c>
      <c r="P6640" s="21">
        <v>15.5625</v>
      </c>
      <c r="Q6640" s="19">
        <v>10.574035889311888</v>
      </c>
      <c r="R6640" s="4"/>
      <c r="S6640" s="4"/>
      <c r="T6640" s="29">
        <v>101.075</v>
      </c>
      <c r="U6640" s="4"/>
      <c r="V6640" s="9"/>
      <c r="W6640" s="9"/>
      <c r="X6640" s="9"/>
      <c r="Y6640" s="9"/>
      <c r="Z6640" s="9"/>
      <c r="AA6640" s="9"/>
    </row>
    <row r="6641" spans="1:27">
      <c r="A6641" s="39">
        <v>3</v>
      </c>
      <c r="B6641" s="39">
        <v>10</v>
      </c>
      <c r="C6641" s="41">
        <v>39724</v>
      </c>
      <c r="D6641" s="17">
        <v>0.41666666666669983</v>
      </c>
      <c r="E6641" s="18">
        <v>3.780287936250127E-2</v>
      </c>
      <c r="F6641" s="4">
        <v>57.995975562422821</v>
      </c>
      <c r="G6641" s="4">
        <v>69.137063124337089</v>
      </c>
      <c r="H6641" s="4">
        <v>17.442622648202192</v>
      </c>
      <c r="I6641" s="19">
        <v>2.2364573208758793</v>
      </c>
      <c r="J6641" s="19">
        <v>4.0965601695001874</v>
      </c>
      <c r="K6641" s="20">
        <v>2.3101199279874516</v>
      </c>
      <c r="L6641" s="20"/>
      <c r="M6641" s="20"/>
      <c r="N6641" s="21">
        <v>29.25</v>
      </c>
      <c r="O6641" s="21">
        <f t="shared" si="106"/>
        <v>38.024999999999999</v>
      </c>
      <c r="P6641" s="21">
        <v>28.1875</v>
      </c>
      <c r="Q6641" s="19">
        <v>9.8560514011244287</v>
      </c>
      <c r="R6641" s="4"/>
      <c r="S6641" s="4"/>
      <c r="T6641" s="29">
        <v>112.42499999999998</v>
      </c>
      <c r="U6641" s="4"/>
      <c r="V6641" s="9"/>
      <c r="W6641" s="9"/>
      <c r="X6641" s="9"/>
      <c r="Y6641" s="9"/>
      <c r="Z6641" s="9"/>
      <c r="AA6641" s="9"/>
    </row>
    <row r="6642" spans="1:27">
      <c r="A6642" s="39">
        <v>3</v>
      </c>
      <c r="B6642" s="39">
        <v>10</v>
      </c>
      <c r="C6642" s="41">
        <v>39724</v>
      </c>
      <c r="D6642" s="17">
        <v>0.45833333333330017</v>
      </c>
      <c r="E6642" s="18"/>
      <c r="I6642" s="19"/>
      <c r="J6642" s="19"/>
      <c r="K6642" s="20"/>
      <c r="L6642" s="20"/>
      <c r="M6642" s="20"/>
      <c r="N6642" s="21">
        <v>10.375</v>
      </c>
      <c r="O6642" s="21">
        <f t="shared" si="106"/>
        <v>13.487500000000001</v>
      </c>
      <c r="P6642" s="21">
        <v>21.375</v>
      </c>
      <c r="Q6642" s="19">
        <v>13.511282673374211</v>
      </c>
      <c r="R6642" s="4"/>
      <c r="S6642" s="4"/>
      <c r="T6642" s="29">
        <v>107.77499999999999</v>
      </c>
      <c r="U6642" s="4"/>
      <c r="V6642" s="9"/>
      <c r="W6642" s="9"/>
      <c r="X6642" s="9"/>
      <c r="Y6642" s="9"/>
      <c r="Z6642" s="9"/>
      <c r="AA6642" s="9"/>
    </row>
    <row r="6643" spans="1:27">
      <c r="A6643" s="39">
        <v>3</v>
      </c>
      <c r="B6643" s="39">
        <v>10</v>
      </c>
      <c r="C6643" s="41">
        <v>39724</v>
      </c>
      <c r="D6643" s="17">
        <v>0.5</v>
      </c>
      <c r="E6643" s="18">
        <v>0.39425514066001316</v>
      </c>
      <c r="F6643" s="4">
        <v>57.108725209647858</v>
      </c>
      <c r="G6643" s="4">
        <v>75.359814578937062</v>
      </c>
      <c r="H6643" s="4">
        <v>18.251089369289204</v>
      </c>
      <c r="I6643" s="19"/>
      <c r="J6643" s="19"/>
      <c r="K6643" s="20">
        <v>2.1933691066728582</v>
      </c>
      <c r="L6643" s="20">
        <v>2.4500190037587886</v>
      </c>
      <c r="M6643" s="20">
        <v>0.25664989708593094</v>
      </c>
      <c r="N6643" s="21">
        <v>4.0625</v>
      </c>
      <c r="O6643" s="21">
        <f t="shared" si="106"/>
        <v>5.28125</v>
      </c>
      <c r="P6643" s="21">
        <v>13.5625</v>
      </c>
      <c r="Q6643" s="19">
        <v>11.944763206124303</v>
      </c>
      <c r="R6643" s="4"/>
      <c r="S6643" s="4"/>
      <c r="T6643" s="29">
        <v>108.925</v>
      </c>
      <c r="U6643" s="4"/>
      <c r="V6643" s="9"/>
      <c r="W6643" s="9"/>
      <c r="X6643" s="9"/>
      <c r="Y6643" s="9"/>
      <c r="Z6643" s="9"/>
      <c r="AA6643" s="9"/>
    </row>
    <row r="6644" spans="1:27">
      <c r="A6644" s="39">
        <v>3</v>
      </c>
      <c r="B6644" s="39">
        <v>10</v>
      </c>
      <c r="C6644" s="41">
        <v>39724</v>
      </c>
      <c r="D6644" s="17">
        <v>0.54166666666669983</v>
      </c>
      <c r="E6644" s="18">
        <v>0.49406319362751638</v>
      </c>
      <c r="F6644" s="4">
        <v>69.436542658634906</v>
      </c>
      <c r="G6644" s="4">
        <v>100.21199453753691</v>
      </c>
      <c r="H6644" s="4">
        <v>30.775451878901997</v>
      </c>
      <c r="I6644" s="19">
        <v>2.0127072716257923</v>
      </c>
      <c r="J6644" s="19">
        <v>4.9588318420002269</v>
      </c>
      <c r="K6644" s="20">
        <v>2.1313588997524353</v>
      </c>
      <c r="L6644" s="20">
        <v>2.3973825490852931</v>
      </c>
      <c r="M6644" s="20">
        <v>0.2660236493328576</v>
      </c>
      <c r="N6644" s="21">
        <v>6.4375</v>
      </c>
      <c r="O6644" s="21">
        <f t="shared" si="106"/>
        <v>8.3687500000000004</v>
      </c>
      <c r="P6644" s="21">
        <v>13.3125</v>
      </c>
      <c r="Q6644" s="19">
        <v>10.508786506561885</v>
      </c>
      <c r="R6644" s="4"/>
      <c r="S6644" s="4"/>
      <c r="T6644" s="29">
        <v>113.97499999999999</v>
      </c>
      <c r="U6644" s="4"/>
      <c r="V6644" s="9"/>
      <c r="W6644" s="9"/>
      <c r="X6644" s="9"/>
      <c r="Y6644" s="9"/>
      <c r="Z6644" s="9"/>
      <c r="AA6644" s="9"/>
    </row>
    <row r="6645" spans="1:27">
      <c r="A6645" s="39">
        <v>3</v>
      </c>
      <c r="B6645" s="39">
        <v>10</v>
      </c>
      <c r="C6645" s="41">
        <v>39724</v>
      </c>
      <c r="D6645" s="17">
        <v>0.58333333333330017</v>
      </c>
      <c r="E6645" s="18">
        <v>0.44537462873751471</v>
      </c>
      <c r="F6645" s="4">
        <v>57.825943945147856</v>
      </c>
      <c r="G6645" s="4">
        <v>91.015717228524466</v>
      </c>
      <c r="H6645" s="4">
        <v>33.18977328337661</v>
      </c>
      <c r="I6645" s="19">
        <v>1.2668826282504992</v>
      </c>
      <c r="J6645" s="19">
        <v>3.8796592052501757</v>
      </c>
      <c r="K6645" s="20">
        <v>2.1062680753434329</v>
      </c>
      <c r="L6645" s="20">
        <v>2.3728095599642947</v>
      </c>
      <c r="M6645" s="20">
        <v>0.2665414846208618</v>
      </c>
      <c r="N6645" s="21">
        <v>7.5625</v>
      </c>
      <c r="O6645" s="21">
        <f t="shared" si="106"/>
        <v>9.8312500000000007</v>
      </c>
      <c r="P6645" s="21">
        <v>10.6875</v>
      </c>
      <c r="Q6645" s="19">
        <v>13.11967234474923</v>
      </c>
      <c r="R6645" s="4"/>
      <c r="S6645" s="4"/>
      <c r="T6645" s="29">
        <v>107.22499999999999</v>
      </c>
      <c r="U6645" s="4"/>
      <c r="V6645" s="9"/>
      <c r="W6645" s="9"/>
      <c r="X6645" s="9"/>
      <c r="Y6645" s="9"/>
      <c r="Z6645" s="9"/>
      <c r="AA6645" s="9"/>
    </row>
    <row r="6646" spans="1:27">
      <c r="A6646" s="39">
        <v>3</v>
      </c>
      <c r="B6646" s="39">
        <v>10</v>
      </c>
      <c r="C6646" s="41">
        <v>39724</v>
      </c>
      <c r="D6646" s="17">
        <v>0.625</v>
      </c>
      <c r="E6646" s="18">
        <v>0.31844001553501045</v>
      </c>
      <c r="F6646" s="4">
        <v>52.313532195573067</v>
      </c>
      <c r="G6646" s="4">
        <v>88.333101712686954</v>
      </c>
      <c r="H6646" s="4">
        <v>36.019569517113901</v>
      </c>
      <c r="I6646" s="19">
        <v>1.1174744587504408</v>
      </c>
      <c r="J6646" s="19">
        <v>3.0884259907501388</v>
      </c>
      <c r="K6646" s="20">
        <v>2.1181316260179335</v>
      </c>
      <c r="L6646" s="20">
        <v>2.3903941482860431</v>
      </c>
      <c r="M6646" s="20">
        <v>0.27226252226810932</v>
      </c>
      <c r="N6646" s="21">
        <v>10.0625</v>
      </c>
      <c r="O6646" s="21">
        <f t="shared" si="106"/>
        <v>13.081250000000001</v>
      </c>
      <c r="P6646" s="21">
        <v>9.125</v>
      </c>
      <c r="Q6646" s="19">
        <v>14.229303675124161</v>
      </c>
      <c r="R6646" s="4"/>
      <c r="S6646" s="4"/>
      <c r="T6646" s="29">
        <v>96.45</v>
      </c>
      <c r="U6646" s="4"/>
      <c r="V6646" s="9"/>
      <c r="W6646" s="9"/>
      <c r="X6646" s="9"/>
      <c r="Y6646" s="9"/>
      <c r="Z6646" s="9"/>
      <c r="AA6646" s="9"/>
    </row>
    <row r="6647" spans="1:27">
      <c r="A6647" s="39">
        <v>3</v>
      </c>
      <c r="B6647" s="39">
        <v>10</v>
      </c>
      <c r="C6647" s="41">
        <v>39724</v>
      </c>
      <c r="D6647" s="17">
        <v>0.66666666666669983</v>
      </c>
      <c r="E6647" s="18">
        <v>0.31567005691751027</v>
      </c>
      <c r="F6647" s="4">
        <v>58.245109384822854</v>
      </c>
      <c r="G6647" s="4">
        <v>97.634254802786899</v>
      </c>
      <c r="H6647" s="4">
        <v>39.389145417964045</v>
      </c>
      <c r="I6647" s="19">
        <v>1.7128784581256764</v>
      </c>
      <c r="J6647" s="19">
        <v>3.518329168750157</v>
      </c>
      <c r="K6647" s="20">
        <v>2.1361467799746849</v>
      </c>
      <c r="L6647" s="20">
        <v>2.4019507616805416</v>
      </c>
      <c r="M6647" s="20">
        <v>0.26580398170585673</v>
      </c>
      <c r="N6647" s="21">
        <v>7.4375</v>
      </c>
      <c r="O6647" s="21">
        <f t="shared" si="106"/>
        <v>9.6687500000000011</v>
      </c>
      <c r="P6647" s="21">
        <v>12.875</v>
      </c>
      <c r="Q6647" s="19">
        <v>12.793325863561744</v>
      </c>
      <c r="R6647" s="4"/>
      <c r="S6647" s="4"/>
      <c r="T6647" s="29">
        <v>92.149999999999991</v>
      </c>
      <c r="U6647" s="4"/>
      <c r="V6647" s="9"/>
      <c r="W6647" s="9"/>
      <c r="X6647" s="9"/>
      <c r="Y6647" s="9"/>
      <c r="Z6647" s="9"/>
      <c r="AA6647" s="9"/>
    </row>
    <row r="6648" spans="1:27">
      <c r="A6648" s="39">
        <v>3</v>
      </c>
      <c r="B6648" s="39">
        <v>10</v>
      </c>
      <c r="C6648" s="41">
        <v>39724</v>
      </c>
      <c r="D6648" s="17">
        <v>0.70833333333330017</v>
      </c>
      <c r="E6648" s="18">
        <v>0.45856523544501471</v>
      </c>
      <c r="F6648" s="4">
        <v>74.868995913522241</v>
      </c>
      <c r="G6648" s="4">
        <v>118.61518241701175</v>
      </c>
      <c r="H6648" s="4">
        <v>43.746186503489504</v>
      </c>
      <c r="I6648" s="19">
        <v>1.9356386885007653</v>
      </c>
      <c r="J6648" s="19">
        <v>4.8094060382502128</v>
      </c>
      <c r="K6648" s="20">
        <v>2.2095467666641908</v>
      </c>
      <c r="L6648" s="20">
        <v>2.4917478086412834</v>
      </c>
      <c r="M6648" s="20">
        <v>0.28220104197709284</v>
      </c>
      <c r="N6648" s="21">
        <v>11.9375</v>
      </c>
      <c r="O6648" s="21">
        <f t="shared" si="106"/>
        <v>15.518750000000001</v>
      </c>
      <c r="P6648" s="21">
        <v>12.25</v>
      </c>
      <c r="Q6648" s="19">
        <v>6.9841152727495857</v>
      </c>
      <c r="R6648" s="4"/>
      <c r="S6648" s="4"/>
      <c r="T6648" s="29">
        <v>93.925000000000011</v>
      </c>
      <c r="U6648" s="4"/>
      <c r="V6648" s="9"/>
      <c r="W6648" s="9"/>
      <c r="X6648" s="9"/>
      <c r="Y6648" s="9"/>
      <c r="Z6648" s="9"/>
      <c r="AA6648" s="9"/>
    </row>
    <row r="6649" spans="1:27">
      <c r="A6649" s="39">
        <v>3</v>
      </c>
      <c r="B6649" s="39">
        <v>10</v>
      </c>
      <c r="C6649" s="41">
        <v>39724</v>
      </c>
      <c r="D6649" s="17">
        <v>0.75</v>
      </c>
      <c r="E6649" s="18">
        <v>0.57712372958001834</v>
      </c>
      <c r="F6649" s="4">
        <v>100.24630554487133</v>
      </c>
      <c r="G6649" s="4">
        <v>146.38766448168656</v>
      </c>
      <c r="H6649" s="4">
        <v>46.141358936815237</v>
      </c>
      <c r="I6649" s="19">
        <v>2.3070600797509129</v>
      </c>
      <c r="J6649" s="19">
        <v>5.2384824552502298</v>
      </c>
      <c r="K6649" s="20">
        <v>2.2521502341436941</v>
      </c>
      <c r="L6649" s="20">
        <v>2.5694743354435263</v>
      </c>
      <c r="M6649" s="20">
        <v>0.31732410129983224</v>
      </c>
      <c r="N6649" s="21">
        <v>12.9375</v>
      </c>
      <c r="O6649" s="21">
        <f t="shared" si="106"/>
        <v>16.818750000000001</v>
      </c>
      <c r="P6649" s="21">
        <v>14.3125</v>
      </c>
      <c r="Q6649" s="19">
        <v>3.1983347693123099</v>
      </c>
      <c r="R6649" s="4"/>
      <c r="S6649" s="4"/>
      <c r="T6649" s="29">
        <v>90</v>
      </c>
      <c r="U6649" s="4"/>
      <c r="V6649" s="9"/>
      <c r="W6649" s="9"/>
      <c r="X6649" s="9"/>
      <c r="Y6649" s="9"/>
      <c r="Z6649" s="9"/>
      <c r="AA6649" s="9"/>
    </row>
    <row r="6650" spans="1:27">
      <c r="A6650" s="39">
        <v>3</v>
      </c>
      <c r="B6650" s="39">
        <v>10</v>
      </c>
      <c r="C6650" s="41">
        <v>39724</v>
      </c>
      <c r="D6650" s="17">
        <v>0.79166666666669983</v>
      </c>
      <c r="E6650" s="18">
        <v>0.77112733106002429</v>
      </c>
      <c r="F6650" s="4">
        <v>129.17730375637029</v>
      </c>
      <c r="G6650" s="4">
        <v>175.03744704307385</v>
      </c>
      <c r="H6650" s="4">
        <v>45.860143286703575</v>
      </c>
      <c r="I6650" s="19">
        <v>3.5710904932514147</v>
      </c>
      <c r="J6650" s="19">
        <v>6.8869622465002998</v>
      </c>
      <c r="K6650" s="20">
        <v>2.5223567704752172</v>
      </c>
      <c r="L6650" s="20">
        <v>2.9359441514537439</v>
      </c>
      <c r="M6650" s="20">
        <v>0.41358738097852688</v>
      </c>
      <c r="N6650" s="21">
        <v>15.0625</v>
      </c>
      <c r="O6650" s="21">
        <f t="shared" si="106"/>
        <v>19.581250000000001</v>
      </c>
      <c r="P6650" s="21">
        <v>15.1875</v>
      </c>
      <c r="Q6650" s="19">
        <v>2.3497982786248599</v>
      </c>
      <c r="R6650" s="4"/>
      <c r="S6650" s="4"/>
      <c r="T6650" s="29">
        <v>90.4</v>
      </c>
      <c r="U6650" s="4"/>
      <c r="V6650" s="9"/>
      <c r="W6650" s="9"/>
      <c r="X6650" s="9"/>
      <c r="Y6650" s="9"/>
      <c r="Z6650" s="9"/>
      <c r="AA6650" s="9"/>
    </row>
    <row r="6651" spans="1:27">
      <c r="A6651" s="39">
        <v>3</v>
      </c>
      <c r="B6651" s="39">
        <v>10</v>
      </c>
      <c r="C6651" s="41">
        <v>39724</v>
      </c>
      <c r="D6651" s="17">
        <v>0.83333333333330017</v>
      </c>
      <c r="E6651" s="18">
        <v>0.74400475427002322</v>
      </c>
      <c r="F6651" s="4">
        <v>119.79704660182065</v>
      </c>
      <c r="G6651" s="4">
        <v>160.66512106606143</v>
      </c>
      <c r="H6651" s="4">
        <v>40.868074464240792</v>
      </c>
      <c r="I6651" s="19">
        <v>2.8262474562511208</v>
      </c>
      <c r="J6651" s="19">
        <v>5.6658470530002454</v>
      </c>
      <c r="K6651" s="20">
        <v>2.5587132003849695</v>
      </c>
      <c r="L6651" s="20">
        <v>3.0135377242319867</v>
      </c>
      <c r="M6651" s="20">
        <v>0.45482452384701721</v>
      </c>
      <c r="N6651" s="21">
        <v>14.0625</v>
      </c>
      <c r="O6651" s="21">
        <f t="shared" si="106"/>
        <v>18.28125</v>
      </c>
      <c r="P6651" s="21">
        <v>15.0625</v>
      </c>
      <c r="Q6651" s="19">
        <v>2.1539828978123712</v>
      </c>
      <c r="R6651" s="4"/>
      <c r="S6651" s="4"/>
      <c r="T6651" s="29">
        <v>130.5</v>
      </c>
      <c r="U6651" s="4"/>
      <c r="V6651" s="9"/>
      <c r="W6651" s="9"/>
      <c r="X6651" s="9"/>
      <c r="Y6651" s="9"/>
      <c r="Z6651" s="9"/>
      <c r="AA6651" s="9"/>
    </row>
    <row r="6652" spans="1:27">
      <c r="A6652" s="39">
        <v>3</v>
      </c>
      <c r="B6652" s="39">
        <v>10</v>
      </c>
      <c r="C6652" s="41">
        <v>39724</v>
      </c>
      <c r="D6652" s="17">
        <v>0.875</v>
      </c>
      <c r="E6652" s="18">
        <v>0.87051063076252688</v>
      </c>
      <c r="F6652" s="4">
        <v>152.86369778336945</v>
      </c>
      <c r="G6652" s="4">
        <v>196.68632315156117</v>
      </c>
      <c r="H6652" s="4">
        <v>43.822625368191716</v>
      </c>
      <c r="I6652" s="19">
        <v>3.7917825592515051</v>
      </c>
      <c r="J6652" s="19">
        <v>7.3848184952503155</v>
      </c>
      <c r="K6652" s="20">
        <v>2.6135264146439736</v>
      </c>
      <c r="L6652" s="20">
        <v>3.1211971059344763</v>
      </c>
      <c r="M6652" s="20">
        <v>0.5076706912905028</v>
      </c>
      <c r="N6652" s="21">
        <v>17.8125</v>
      </c>
      <c r="O6652" s="21">
        <f t="shared" si="106"/>
        <v>23.15625</v>
      </c>
      <c r="P6652" s="21">
        <v>16.6875</v>
      </c>
      <c r="Q6652" s="19">
        <v>2.0234395480623788</v>
      </c>
      <c r="R6652" s="4"/>
      <c r="S6652" s="4"/>
      <c r="T6652" s="29">
        <v>170.15</v>
      </c>
      <c r="U6652" s="4"/>
      <c r="V6652" s="9"/>
      <c r="W6652" s="9"/>
      <c r="X6652" s="9"/>
      <c r="Y6652" s="9"/>
      <c r="Z6652" s="9"/>
      <c r="AA6652" s="9"/>
    </row>
    <row r="6653" spans="1:27">
      <c r="A6653" s="39">
        <v>3</v>
      </c>
      <c r="B6653" s="39">
        <v>10</v>
      </c>
      <c r="C6653" s="41">
        <v>39724</v>
      </c>
      <c r="D6653" s="17">
        <v>0.91666666666669983</v>
      </c>
      <c r="E6653" s="18">
        <v>0.97809404027753</v>
      </c>
      <c r="F6653" s="4">
        <v>169.1492549891189</v>
      </c>
      <c r="G6653" s="4">
        <v>211.86161815931104</v>
      </c>
      <c r="H6653" s="4">
        <v>42.712363170192155</v>
      </c>
      <c r="I6653" s="19">
        <v>4.0878022461266248</v>
      </c>
      <c r="J6653" s="19">
        <v>7.8843282660003347</v>
      </c>
      <c r="K6653" s="20">
        <v>2.6682909245079784</v>
      </c>
      <c r="L6653" s="20">
        <v>3.1686571785844722</v>
      </c>
      <c r="M6653" s="20">
        <v>0.50036625407649404</v>
      </c>
      <c r="N6653" s="21">
        <v>18.875</v>
      </c>
      <c r="O6653" s="21">
        <f t="shared" si="106"/>
        <v>24.537500000000001</v>
      </c>
      <c r="P6653" s="21">
        <v>16.8125</v>
      </c>
      <c r="Q6653" s="19">
        <v>1.9581683770623821</v>
      </c>
      <c r="R6653" s="4"/>
      <c r="S6653" s="4"/>
      <c r="T6653" s="29">
        <v>175.02500000000001</v>
      </c>
      <c r="U6653" s="4"/>
      <c r="V6653" s="9"/>
      <c r="W6653" s="9"/>
      <c r="X6653" s="9"/>
      <c r="Y6653" s="9"/>
      <c r="Z6653" s="9"/>
      <c r="AA6653" s="9"/>
    </row>
    <row r="6654" spans="1:27">
      <c r="A6654" s="39">
        <v>4</v>
      </c>
      <c r="B6654" s="39">
        <v>10</v>
      </c>
      <c r="C6654" s="41">
        <v>39724</v>
      </c>
      <c r="D6654" s="17">
        <v>0.95833333333330017</v>
      </c>
      <c r="E6654" s="18">
        <v>1.190709547560036</v>
      </c>
      <c r="F6654" s="4">
        <v>196.55419249918043</v>
      </c>
      <c r="G6654" s="4">
        <v>235.30332667831087</v>
      </c>
      <c r="H6654" s="4">
        <v>38.749134179130429</v>
      </c>
      <c r="I6654" s="19">
        <v>4.9780899853769807</v>
      </c>
      <c r="J6654" s="19">
        <v>8.8135292247503703</v>
      </c>
      <c r="K6654" s="20">
        <v>2.8152501744219904</v>
      </c>
      <c r="L6654" s="20">
        <v>3.3724153824709537</v>
      </c>
      <c r="M6654" s="20">
        <v>0.5571652080489633</v>
      </c>
      <c r="N6654" s="21">
        <v>22.5625</v>
      </c>
      <c r="O6654" s="21">
        <f t="shared" si="106"/>
        <v>29.331250000000001</v>
      </c>
      <c r="P6654" s="21">
        <v>20.25</v>
      </c>
      <c r="Q6654" s="19">
        <v>1.892897075749886</v>
      </c>
      <c r="R6654" s="4"/>
      <c r="S6654" s="4"/>
      <c r="T6654" s="29">
        <v>205.5</v>
      </c>
      <c r="U6654" s="4"/>
      <c r="V6654" s="9"/>
      <c r="W6654" s="9"/>
      <c r="X6654" s="9"/>
      <c r="Y6654" s="9"/>
      <c r="Z6654" s="9"/>
      <c r="AA6654" s="9"/>
    </row>
    <row r="6655" spans="1:27">
      <c r="A6655" s="39">
        <v>4</v>
      </c>
      <c r="B6655" s="39">
        <v>10</v>
      </c>
      <c r="C6655" s="41">
        <v>39725</v>
      </c>
      <c r="D6655" s="17">
        <v>0</v>
      </c>
      <c r="E6655" s="18">
        <v>0.5709899839700171</v>
      </c>
      <c r="F6655" s="4">
        <v>74.156620466122348</v>
      </c>
      <c r="G6655" s="4">
        <v>104.55942708956175</v>
      </c>
      <c r="H6655" s="4">
        <v>30.402806623439421</v>
      </c>
      <c r="I6655" s="19">
        <v>1.6341368226256507</v>
      </c>
      <c r="J6655" s="19">
        <v>3.8683866370001616</v>
      </c>
      <c r="K6655" s="20">
        <v>2.691729090324479</v>
      </c>
      <c r="L6655" s="20">
        <v>3.0892456568342284</v>
      </c>
      <c r="M6655" s="20">
        <v>0.3975165665097492</v>
      </c>
      <c r="N6655" s="21">
        <v>11.25</v>
      </c>
      <c r="O6655" s="21">
        <f t="shared" si="106"/>
        <v>14.625</v>
      </c>
      <c r="P6655" s="21">
        <v>7.125</v>
      </c>
      <c r="Q6655" s="19">
        <v>2.7414386833748341</v>
      </c>
      <c r="R6655" s="4"/>
      <c r="S6655" s="4"/>
      <c r="T6655" s="29">
        <v>173.22499999999999</v>
      </c>
      <c r="U6655" s="4"/>
      <c r="V6655" s="9"/>
      <c r="W6655" s="9"/>
      <c r="X6655" s="9"/>
      <c r="Y6655" s="9"/>
      <c r="Z6655" s="9"/>
      <c r="AA6655" s="9"/>
    </row>
    <row r="6656" spans="1:27">
      <c r="A6656" s="39">
        <v>4</v>
      </c>
      <c r="B6656" s="39">
        <v>10</v>
      </c>
      <c r="C6656" s="41">
        <v>39725</v>
      </c>
      <c r="D6656" s="17">
        <v>4.1666666666699825E-2</v>
      </c>
      <c r="E6656" s="18">
        <v>0.46314809313501382</v>
      </c>
      <c r="F6656" s="4">
        <v>27.875484562299004</v>
      </c>
      <c r="G6656" s="4">
        <v>53.153335080574628</v>
      </c>
      <c r="H6656" s="4">
        <v>25.277850518275617</v>
      </c>
      <c r="I6656" s="19">
        <v>0.66824364937526648</v>
      </c>
      <c r="J6656" s="19">
        <v>1.7186852557500711</v>
      </c>
      <c r="K6656" s="20">
        <v>2.648146927772475</v>
      </c>
      <c r="L6656" s="20">
        <v>3.0645879778212297</v>
      </c>
      <c r="M6656" s="20">
        <v>0.41644105004875465</v>
      </c>
      <c r="N6656" s="21">
        <v>9.9375</v>
      </c>
      <c r="O6656" s="21">
        <f t="shared" si="106"/>
        <v>12.918750000000001</v>
      </c>
      <c r="P6656" s="21">
        <v>7.5</v>
      </c>
      <c r="Q6656" s="19">
        <v>1.435992510812413</v>
      </c>
      <c r="R6656" s="4"/>
      <c r="S6656" s="4"/>
      <c r="T6656" s="29">
        <v>190.27500000000001</v>
      </c>
      <c r="U6656" s="4"/>
      <c r="V6656" s="9"/>
      <c r="W6656" s="9"/>
      <c r="X6656" s="9"/>
      <c r="Y6656" s="9"/>
      <c r="Z6656" s="9"/>
      <c r="AA6656" s="9"/>
    </row>
    <row r="6657" spans="1:27">
      <c r="A6657" s="39">
        <v>4</v>
      </c>
      <c r="B6657" s="39">
        <v>10</v>
      </c>
      <c r="C6657" s="41">
        <v>39725</v>
      </c>
      <c r="D6657" s="17">
        <v>8.3333333333300175E-2</v>
      </c>
      <c r="E6657" s="18">
        <v>0.37420875205251103</v>
      </c>
      <c r="F6657" s="4">
        <v>20.605876204399269</v>
      </c>
      <c r="G6657" s="4">
        <v>43.695158211699685</v>
      </c>
      <c r="H6657" s="4">
        <v>23.089282007300419</v>
      </c>
      <c r="I6657" s="19">
        <v>0.51960100937520737</v>
      </c>
      <c r="J6657" s="19">
        <v>1.2886760827500527</v>
      </c>
      <c r="K6657" s="20">
        <v>2.6905878278794781</v>
      </c>
      <c r="L6657" s="20">
        <v>3.082001972166978</v>
      </c>
      <c r="M6657" s="20">
        <v>0.39141414428749988</v>
      </c>
      <c r="N6657" s="21">
        <v>10.25</v>
      </c>
      <c r="O6657" s="21">
        <f t="shared" si="106"/>
        <v>13.325000000000001</v>
      </c>
      <c r="P6657" s="21">
        <v>7.5</v>
      </c>
      <c r="Q6657" s="19">
        <v>3.981617733312258</v>
      </c>
      <c r="R6657" s="4"/>
      <c r="S6657" s="4"/>
      <c r="T6657" s="29">
        <v>315.25</v>
      </c>
      <c r="U6657" s="4"/>
      <c r="V6657" s="9"/>
      <c r="W6657" s="9"/>
      <c r="X6657" s="9"/>
      <c r="Y6657" s="9"/>
      <c r="Z6657" s="9"/>
      <c r="AA6657" s="9"/>
    </row>
    <row r="6658" spans="1:27">
      <c r="A6658" s="39">
        <v>4</v>
      </c>
      <c r="B6658" s="39">
        <v>10</v>
      </c>
      <c r="C6658" s="41">
        <v>39725</v>
      </c>
      <c r="D6658" s="17">
        <v>0.125</v>
      </c>
      <c r="E6658" s="18">
        <v>0.2610812943225076</v>
      </c>
      <c r="F6658" s="4">
        <v>6.6693124400622645</v>
      </c>
      <c r="G6658" s="4">
        <v>22.137985715387341</v>
      </c>
      <c r="H6658" s="4">
        <v>15.468673275325074</v>
      </c>
      <c r="I6658" s="19">
        <v>0.1484080422500593</v>
      </c>
      <c r="J6658" s="19">
        <v>0.35785870025001454</v>
      </c>
      <c r="K6658" s="20">
        <v>2.4996169611197114</v>
      </c>
      <c r="L6658" s="20">
        <v>2.8351029988657492</v>
      </c>
      <c r="M6658" s="20">
        <v>0.3354860377460378</v>
      </c>
      <c r="N6658" s="21">
        <v>7.3125</v>
      </c>
      <c r="O6658" s="21">
        <f t="shared" si="106"/>
        <v>9.5062499999999996</v>
      </c>
      <c r="P6658" s="21">
        <v>5.25</v>
      </c>
      <c r="Q6658" s="19">
        <v>10.313047549686871</v>
      </c>
      <c r="R6658" s="4"/>
      <c r="S6658" s="4"/>
      <c r="T6658" s="29">
        <v>309.27499999999998</v>
      </c>
      <c r="U6658" s="4"/>
      <c r="V6658" s="9"/>
      <c r="W6658" s="9"/>
      <c r="X6658" s="9"/>
      <c r="Y6658" s="9"/>
      <c r="Z6658" s="9"/>
      <c r="AA6658" s="9"/>
    </row>
    <row r="6659" spans="1:27">
      <c r="A6659" s="39">
        <v>4</v>
      </c>
      <c r="B6659" s="39">
        <v>10</v>
      </c>
      <c r="C6659" s="41">
        <v>39725</v>
      </c>
      <c r="D6659" s="17">
        <v>0.16666666666669983</v>
      </c>
      <c r="E6659" s="18">
        <v>0.2125854101425062</v>
      </c>
      <c r="F6659" s="4">
        <v>4.8896379891748269</v>
      </c>
      <c r="G6659" s="4">
        <v>17.854125777849866</v>
      </c>
      <c r="H6659" s="4">
        <v>12.96448778867504</v>
      </c>
      <c r="I6659" s="19">
        <v>0.22251945900008901</v>
      </c>
      <c r="J6659" s="19">
        <v>0.57239160900002306</v>
      </c>
      <c r="K6659" s="20">
        <v>2.4683807860197087</v>
      </c>
      <c r="L6659" s="20">
        <v>2.7744775084212545</v>
      </c>
      <c r="M6659" s="20">
        <v>0.30609672240154606</v>
      </c>
      <c r="N6659" s="21">
        <v>4.5625</v>
      </c>
      <c r="O6659" s="21">
        <f t="shared" si="106"/>
        <v>5.9312500000000004</v>
      </c>
      <c r="P6659" s="21">
        <v>3.875</v>
      </c>
      <c r="Q6659" s="19">
        <v>12.923952708874211</v>
      </c>
      <c r="R6659" s="4"/>
      <c r="S6659" s="4"/>
      <c r="T6659" s="29">
        <v>306.67499999999995</v>
      </c>
      <c r="U6659" s="4"/>
      <c r="V6659" s="9"/>
      <c r="W6659" s="9"/>
      <c r="X6659" s="9"/>
      <c r="Y6659" s="9"/>
      <c r="Z6659" s="9"/>
      <c r="AA6659" s="9"/>
    </row>
    <row r="6660" spans="1:27">
      <c r="A6660" s="39">
        <v>4</v>
      </c>
      <c r="B6660" s="39">
        <v>10</v>
      </c>
      <c r="C6660" s="41">
        <v>39725</v>
      </c>
      <c r="D6660" s="17">
        <v>0.20833333333330017</v>
      </c>
      <c r="E6660" s="18">
        <v>0.1668028311400048</v>
      </c>
      <c r="F6660" s="4">
        <v>4.8885024839248281</v>
      </c>
      <c r="G6660" s="4">
        <v>16.670104301774874</v>
      </c>
      <c r="H6660" s="4">
        <v>11.781601817850047</v>
      </c>
      <c r="I6660" s="19">
        <v>0.22246389637508907</v>
      </c>
      <c r="J6660" s="19">
        <v>0.21458590625000856</v>
      </c>
      <c r="K6660" s="20">
        <v>2.4248792489864543</v>
      </c>
      <c r="L6660" s="20">
        <v>2.7258827733472577</v>
      </c>
      <c r="M6660" s="20">
        <v>0.30100352436080346</v>
      </c>
      <c r="N6660" s="21">
        <v>4.8125</v>
      </c>
      <c r="O6660" s="21">
        <f t="shared" si="106"/>
        <v>6.2562500000000005</v>
      </c>
      <c r="P6660" s="21">
        <v>3.5625</v>
      </c>
      <c r="Q6660" s="19">
        <v>16.057040545311516</v>
      </c>
      <c r="R6660" s="4"/>
      <c r="S6660" s="4"/>
      <c r="T6660" s="29">
        <v>303.22500000000002</v>
      </c>
      <c r="U6660" s="4"/>
      <c r="V6660" s="9"/>
      <c r="W6660" s="9"/>
      <c r="X6660" s="9"/>
      <c r="Y6660" s="9"/>
      <c r="Z6660" s="9"/>
      <c r="AA6660" s="9"/>
    </row>
    <row r="6661" spans="1:27">
      <c r="A6661" s="39">
        <v>4</v>
      </c>
      <c r="B6661" s="39">
        <v>10</v>
      </c>
      <c r="C6661" s="41">
        <v>39725</v>
      </c>
      <c r="D6661" s="17">
        <v>0.25</v>
      </c>
      <c r="E6661" s="18">
        <v>0.18021547802250512</v>
      </c>
      <c r="F6661" s="4">
        <v>5.0354473722123236</v>
      </c>
      <c r="G6661" s="4">
        <v>17.846399568124866</v>
      </c>
      <c r="H6661" s="4">
        <v>12.81095219591254</v>
      </c>
      <c r="I6661" s="19">
        <v>0.29650740325011887</v>
      </c>
      <c r="J6661" s="19">
        <v>0.35752481600001412</v>
      </c>
      <c r="K6661" s="20">
        <v>2.37526164971595</v>
      </c>
      <c r="L6661" s="20">
        <v>2.659302463043514</v>
      </c>
      <c r="M6661" s="20">
        <v>0.2840408133275637</v>
      </c>
      <c r="N6661" s="21">
        <v>6.75</v>
      </c>
      <c r="O6661" s="21">
        <f t="shared" si="106"/>
        <v>8.7750000000000004</v>
      </c>
      <c r="P6661" s="21">
        <v>2.5</v>
      </c>
      <c r="Q6661" s="19">
        <v>16.709774495311471</v>
      </c>
      <c r="R6661" s="4"/>
      <c r="S6661" s="4"/>
      <c r="T6661" s="29">
        <v>291.67500000000001</v>
      </c>
      <c r="U6661" s="4"/>
      <c r="V6661" s="9"/>
      <c r="W6661" s="9"/>
      <c r="X6661" s="9"/>
      <c r="Y6661" s="9"/>
      <c r="Z6661" s="9"/>
      <c r="AA6661" s="9"/>
    </row>
    <row r="6662" spans="1:27">
      <c r="A6662" s="39">
        <v>4</v>
      </c>
      <c r="B6662" s="39">
        <v>10</v>
      </c>
      <c r="C6662" s="41">
        <v>39725</v>
      </c>
      <c r="D6662" s="17">
        <v>0.29166666666669983</v>
      </c>
      <c r="E6662" s="18">
        <v>0.18017475836250507</v>
      </c>
      <c r="F6662" s="4">
        <v>5.9226737958122939</v>
      </c>
      <c r="G6662" s="4">
        <v>19.907071160174844</v>
      </c>
      <c r="H6662" s="4">
        <v>13.98439736436255</v>
      </c>
      <c r="I6662" s="19">
        <v>0.37052004200014871</v>
      </c>
      <c r="J6662" s="19">
        <v>0.57188283300002241</v>
      </c>
      <c r="K6662" s="20">
        <v>2.3133862574384443</v>
      </c>
      <c r="L6662" s="20">
        <v>2.5987446638030183</v>
      </c>
      <c r="M6662" s="20">
        <v>0.28535840636457399</v>
      </c>
      <c r="N6662" s="21">
        <v>6.5</v>
      </c>
      <c r="O6662" s="21">
        <f t="shared" si="106"/>
        <v>8.4500000000000011</v>
      </c>
      <c r="P6662" s="21">
        <v>3.375</v>
      </c>
      <c r="Q6662" s="19">
        <v>16.840328556748961</v>
      </c>
      <c r="R6662" s="4"/>
      <c r="S6662" s="4"/>
      <c r="T6662" s="29">
        <v>305.67500000000001</v>
      </c>
      <c r="U6662" s="4"/>
      <c r="V6662" s="9"/>
      <c r="W6662" s="9"/>
      <c r="X6662" s="9"/>
      <c r="Y6662" s="9"/>
      <c r="Z6662" s="9"/>
      <c r="AA6662" s="9"/>
    </row>
    <row r="6663" spans="1:27">
      <c r="A6663" s="39">
        <v>4</v>
      </c>
      <c r="B6663" s="39">
        <v>10</v>
      </c>
      <c r="C6663" s="41">
        <v>39725</v>
      </c>
      <c r="D6663" s="17">
        <v>0.33333333333330017</v>
      </c>
      <c r="E6663" s="18">
        <v>0.22852930401250637</v>
      </c>
      <c r="F6663" s="4">
        <v>6.8094787060997639</v>
      </c>
      <c r="G6663" s="4">
        <v>21.819424672237329</v>
      </c>
      <c r="H6663" s="4">
        <v>15.009945966137565</v>
      </c>
      <c r="I6663" s="19">
        <v>0.5926196945002381</v>
      </c>
      <c r="J6663" s="19">
        <v>0.85756986150003323</v>
      </c>
      <c r="K6663" s="20">
        <v>2.2699456008989403</v>
      </c>
      <c r="L6663" s="20">
        <v>2.5442142323937729</v>
      </c>
      <c r="M6663" s="20">
        <v>0.27426863149483272</v>
      </c>
      <c r="N6663" s="21">
        <v>9.4375</v>
      </c>
      <c r="O6663" s="21">
        <f t="shared" si="106"/>
        <v>12.268750000000001</v>
      </c>
      <c r="P6663" s="21">
        <v>3.9375</v>
      </c>
      <c r="Q6663" s="19">
        <v>17.166700805061435</v>
      </c>
      <c r="R6663" s="4"/>
      <c r="S6663" s="4"/>
      <c r="T6663" s="29">
        <v>299.47499999999997</v>
      </c>
      <c r="U6663" s="4"/>
      <c r="V6663" s="9"/>
      <c r="W6663" s="9"/>
      <c r="X6663" s="9"/>
      <c r="Y6663" s="9"/>
      <c r="Z6663" s="9"/>
      <c r="AA6663" s="9"/>
    </row>
    <row r="6664" spans="1:27">
      <c r="A6664" s="39">
        <v>4</v>
      </c>
      <c r="B6664" s="39">
        <v>10</v>
      </c>
      <c r="C6664" s="41">
        <v>39725</v>
      </c>
      <c r="D6664" s="17">
        <v>0.375</v>
      </c>
      <c r="E6664" s="18">
        <v>0.25267227495000694</v>
      </c>
      <c r="F6664" s="4">
        <v>6.3639557809247798</v>
      </c>
      <c r="G6664" s="4">
        <v>21.372628992837331</v>
      </c>
      <c r="H6664" s="4">
        <v>15.008673211912548</v>
      </c>
      <c r="I6664" s="19">
        <v>0.59242213850023828</v>
      </c>
      <c r="J6664" s="19">
        <v>0.85731547350003301</v>
      </c>
      <c r="K6664" s="20">
        <v>2.189721034658433</v>
      </c>
      <c r="L6664" s="20">
        <v>2.4837071256692784</v>
      </c>
      <c r="M6664" s="20">
        <v>0.29398609101084494</v>
      </c>
      <c r="N6664" s="21">
        <v>10.3125</v>
      </c>
      <c r="O6664" s="21">
        <f t="shared" si="106"/>
        <v>13.40625</v>
      </c>
      <c r="P6664" s="21">
        <v>3.5625</v>
      </c>
      <c r="Q6664" s="19">
        <v>20.103979637311252</v>
      </c>
      <c r="R6664" s="4"/>
      <c r="S6664" s="4"/>
      <c r="T6664" s="29">
        <v>299.875</v>
      </c>
      <c r="U6664" s="4"/>
      <c r="V6664" s="9"/>
      <c r="W6664" s="9"/>
      <c r="X6664" s="9"/>
      <c r="Y6664" s="9"/>
      <c r="Z6664" s="9"/>
      <c r="AA6664" s="9"/>
    </row>
    <row r="6665" spans="1:27">
      <c r="A6665" s="39">
        <v>4</v>
      </c>
      <c r="B6665" s="39">
        <v>10</v>
      </c>
      <c r="C6665" s="41">
        <v>39725</v>
      </c>
      <c r="D6665" s="17">
        <v>0.41666666666669983</v>
      </c>
      <c r="E6665" s="18">
        <v>0.27142891258750734</v>
      </c>
      <c r="F6665" s="4">
        <v>5.9185704927497964</v>
      </c>
      <c r="G6665" s="4">
        <v>19.304991274574846</v>
      </c>
      <c r="H6665" s="4">
        <v>13.386420781825047</v>
      </c>
      <c r="I6665" s="19">
        <v>0.37013727725014905</v>
      </c>
      <c r="J6665" s="19">
        <v>0.57137405700002175</v>
      </c>
      <c r="K6665" s="20">
        <v>2.1585878627721802</v>
      </c>
      <c r="L6665" s="20">
        <v>2.4352192394912819</v>
      </c>
      <c r="M6665" s="20">
        <v>0.27663137671910154</v>
      </c>
      <c r="N6665" s="21">
        <v>9.375</v>
      </c>
      <c r="O6665" s="21">
        <f t="shared" si="106"/>
        <v>12.1875</v>
      </c>
      <c r="P6665" s="21">
        <v>4</v>
      </c>
      <c r="Q6665" s="19">
        <v>24.738351805748461</v>
      </c>
      <c r="R6665" s="4"/>
      <c r="S6665" s="4"/>
      <c r="T6665" s="29">
        <v>289.52499999999998</v>
      </c>
      <c r="U6665" s="4"/>
      <c r="V6665" s="9"/>
      <c r="W6665" s="9"/>
      <c r="X6665" s="9"/>
      <c r="Y6665" s="9"/>
      <c r="Z6665" s="9"/>
      <c r="AA6665" s="9"/>
    </row>
    <row r="6666" spans="1:27">
      <c r="A6666" s="39">
        <v>4</v>
      </c>
      <c r="B6666" s="39">
        <v>10</v>
      </c>
      <c r="C6666" s="41">
        <v>39725</v>
      </c>
      <c r="D6666" s="17">
        <v>0.45833333333330017</v>
      </c>
      <c r="E6666" s="18">
        <v>0.29823679722250801</v>
      </c>
      <c r="F6666" s="4">
        <v>5.6213344166123074</v>
      </c>
      <c r="G6666" s="4">
        <v>19.448153324137337</v>
      </c>
      <c r="H6666" s="4">
        <v>13.826818907525034</v>
      </c>
      <c r="I6666" s="19">
        <v>0.5180143877502088</v>
      </c>
      <c r="J6666" s="19">
        <v>0.85681729700003217</v>
      </c>
      <c r="K6666" s="20">
        <v>2.1458630999239285</v>
      </c>
      <c r="L6666" s="20">
        <v>2.428728960960032</v>
      </c>
      <c r="M6666" s="20">
        <v>0.28286586103610334</v>
      </c>
      <c r="N6666" s="21">
        <v>10.25</v>
      </c>
      <c r="O6666" s="21">
        <f t="shared" si="106"/>
        <v>13.325000000000001</v>
      </c>
      <c r="P6666" s="21">
        <v>4.5625</v>
      </c>
      <c r="Q6666" s="19">
        <v>24.34672842849848</v>
      </c>
      <c r="R6666" s="4"/>
      <c r="S6666" s="4"/>
      <c r="T6666" s="29">
        <v>295.05</v>
      </c>
      <c r="U6666" s="4"/>
      <c r="V6666" s="9"/>
      <c r="W6666" s="9"/>
      <c r="X6666" s="9"/>
      <c r="Y6666" s="9"/>
      <c r="Z6666" s="9"/>
      <c r="AA6666" s="9"/>
    </row>
    <row r="6667" spans="1:27">
      <c r="A6667" s="39">
        <v>4</v>
      </c>
      <c r="B6667" s="39">
        <v>10</v>
      </c>
      <c r="C6667" s="41">
        <v>39725</v>
      </c>
      <c r="D6667" s="17">
        <v>0.5</v>
      </c>
      <c r="E6667" s="18">
        <v>0.34115115929750917</v>
      </c>
      <c r="F6667" s="4">
        <v>6.0637605092872926</v>
      </c>
      <c r="G6667" s="4">
        <v>20.47519020099983</v>
      </c>
      <c r="H6667" s="4">
        <v>14.411429691712538</v>
      </c>
      <c r="I6667" s="19">
        <v>0.59182947050023882</v>
      </c>
      <c r="J6667" s="19">
        <v>1.1420591465000425</v>
      </c>
      <c r="K6667" s="20">
        <v>2.1208828476549262</v>
      </c>
      <c r="L6667" s="20">
        <v>2.4222408072647821</v>
      </c>
      <c r="M6667" s="20">
        <v>0.30135795960985612</v>
      </c>
      <c r="N6667" s="21">
        <v>6.375</v>
      </c>
      <c r="O6667" s="21">
        <f t="shared" si="106"/>
        <v>8.2874999999999996</v>
      </c>
      <c r="P6667" s="21">
        <v>5.25</v>
      </c>
      <c r="Q6667" s="19">
        <v>26.89237942681082</v>
      </c>
      <c r="R6667" s="4"/>
      <c r="S6667" s="4"/>
      <c r="T6667" s="29">
        <v>299.55</v>
      </c>
      <c r="U6667" s="4"/>
      <c r="V6667" s="9"/>
      <c r="W6667" s="9"/>
      <c r="X6667" s="9"/>
      <c r="Y6667" s="9"/>
      <c r="Z6667" s="9"/>
      <c r="AA6667" s="9"/>
    </row>
    <row r="6668" spans="1:27">
      <c r="A6668" s="39">
        <v>4</v>
      </c>
      <c r="B6668" s="39">
        <v>10</v>
      </c>
      <c r="C6668" s="41">
        <v>39725</v>
      </c>
      <c r="D6668" s="17">
        <v>0.54166666666669983</v>
      </c>
      <c r="E6668" s="18">
        <v>0.36793234009750964</v>
      </c>
      <c r="F6668" s="4">
        <v>5.4708281709498143</v>
      </c>
      <c r="G6668" s="4">
        <v>20.470731566787329</v>
      </c>
      <c r="H6668" s="4">
        <v>14.999903395837514</v>
      </c>
      <c r="I6668" s="19">
        <v>0.591631914500239</v>
      </c>
      <c r="J6668" s="19">
        <v>1.4271632025000525</v>
      </c>
      <c r="K6668" s="20">
        <v>2.0775293983091725</v>
      </c>
      <c r="L6668" s="20">
        <v>2.3797896989060359</v>
      </c>
      <c r="M6668" s="20">
        <v>0.30226030059686326</v>
      </c>
      <c r="N6668" s="21">
        <v>10.5625</v>
      </c>
      <c r="O6668" s="21">
        <f t="shared" si="106"/>
        <v>13.731250000000001</v>
      </c>
      <c r="P6668" s="21">
        <v>3.8125</v>
      </c>
      <c r="Q6668" s="19">
        <v>28.720031897935698</v>
      </c>
      <c r="R6668" s="4"/>
      <c r="S6668" s="4"/>
      <c r="T6668" s="29">
        <v>292.10000000000002</v>
      </c>
      <c r="U6668" s="4"/>
      <c r="V6668" s="9"/>
      <c r="W6668" s="9"/>
      <c r="X6668" s="9"/>
      <c r="Y6668" s="9"/>
      <c r="Z6668" s="9"/>
      <c r="AA6668" s="9"/>
    </row>
    <row r="6669" spans="1:27">
      <c r="A6669" s="39">
        <v>4</v>
      </c>
      <c r="B6669" s="39">
        <v>10</v>
      </c>
      <c r="C6669" s="41">
        <v>39725</v>
      </c>
      <c r="D6669" s="17">
        <v>0.58333333333330017</v>
      </c>
      <c r="E6669" s="18">
        <v>0.38127756348500985</v>
      </c>
      <c r="F6669" s="4">
        <v>5.3217585114748198</v>
      </c>
      <c r="G6669" s="4">
        <v>20.613674210799822</v>
      </c>
      <c r="H6669" s="4">
        <v>15.291915699325003</v>
      </c>
      <c r="I6669" s="19">
        <v>0.44356342162517937</v>
      </c>
      <c r="J6669" s="19">
        <v>1.4267392225000521</v>
      </c>
      <c r="K6669" s="20">
        <v>1.6176162252908004</v>
      </c>
      <c r="L6669" s="20">
        <v>1.901918889383162</v>
      </c>
      <c r="M6669" s="20">
        <v>0.28430266409236132</v>
      </c>
      <c r="N6669" s="21">
        <v>9.75</v>
      </c>
      <c r="O6669" s="21">
        <f t="shared" si="106"/>
        <v>12.675000000000001</v>
      </c>
      <c r="P6669" s="21">
        <v>4.9375</v>
      </c>
      <c r="Q6669" s="19">
        <v>28.589501579435701</v>
      </c>
      <c r="R6669" s="4"/>
      <c r="S6669" s="4"/>
      <c r="T6669" s="29">
        <v>296.625</v>
      </c>
      <c r="U6669" s="4"/>
      <c r="V6669" s="9"/>
      <c r="W6669" s="9"/>
      <c r="X6669" s="9"/>
      <c r="Y6669" s="9"/>
      <c r="Z6669" s="9"/>
      <c r="AA6669" s="9"/>
    </row>
    <row r="6670" spans="1:27">
      <c r="A6670" s="39">
        <v>4</v>
      </c>
      <c r="B6670" s="39">
        <v>10</v>
      </c>
      <c r="C6670" s="41">
        <v>39725</v>
      </c>
      <c r="D6670" s="17">
        <v>0.625</v>
      </c>
      <c r="E6670" s="18">
        <v>0.42146032604251082</v>
      </c>
      <c r="F6670" s="4">
        <v>5.4683076933873158</v>
      </c>
      <c r="G6670" s="4">
        <v>22.228560956162312</v>
      </c>
      <c r="H6670" s="4">
        <v>16.760253262774995</v>
      </c>
      <c r="I6670" s="19">
        <v>0.51732911537520943</v>
      </c>
      <c r="J6670" s="19">
        <v>1.4976230550000542</v>
      </c>
      <c r="K6670" s="20"/>
      <c r="L6670" s="20"/>
      <c r="M6670" s="20"/>
      <c r="N6670" s="21">
        <v>10.1875</v>
      </c>
      <c r="O6670" s="21">
        <f t="shared" si="106"/>
        <v>13.24375</v>
      </c>
      <c r="P6670" s="21">
        <v>3.375</v>
      </c>
      <c r="Q6670" s="19">
        <v>28.524243986998201</v>
      </c>
      <c r="R6670" s="4"/>
      <c r="S6670" s="4"/>
      <c r="T6670" s="29">
        <v>293.89999999999998</v>
      </c>
      <c r="U6670" s="4"/>
      <c r="V6670" s="9"/>
      <c r="W6670" s="9"/>
      <c r="X6670" s="9"/>
      <c r="Y6670" s="9"/>
      <c r="Z6670" s="9"/>
      <c r="AA6670" s="9"/>
    </row>
    <row r="6671" spans="1:27">
      <c r="A6671" s="39">
        <v>4</v>
      </c>
      <c r="B6671" s="39">
        <v>10</v>
      </c>
      <c r="C6671" s="41">
        <v>39725</v>
      </c>
      <c r="D6671" s="17">
        <v>0.66666666666669983</v>
      </c>
      <c r="E6671" s="18">
        <v>0.45357354726251153</v>
      </c>
      <c r="F6671" s="4">
        <v>6.9445524031372674</v>
      </c>
      <c r="G6671" s="4">
        <v>27.66932227661226</v>
      </c>
      <c r="H6671" s="4">
        <v>20.72476987347499</v>
      </c>
      <c r="I6671" s="19">
        <v>0.51716860112520957</v>
      </c>
      <c r="J6671" s="19">
        <v>1.425891262500051</v>
      </c>
      <c r="K6671" s="20"/>
      <c r="L6671" s="20"/>
      <c r="M6671" s="20"/>
      <c r="N6671" s="21">
        <v>12.625</v>
      </c>
      <c r="O6671" s="21">
        <f t="shared" si="106"/>
        <v>16.412500000000001</v>
      </c>
      <c r="P6671" s="21">
        <v>5.5625</v>
      </c>
      <c r="Q6671" s="19">
        <v>24.150974129498469</v>
      </c>
      <c r="R6671" s="4"/>
      <c r="S6671" s="4"/>
      <c r="T6671" s="29">
        <v>294.60000000000002</v>
      </c>
      <c r="U6671" s="4"/>
      <c r="V6671" s="9"/>
      <c r="W6671" s="9"/>
      <c r="X6671" s="9"/>
      <c r="Y6671" s="9"/>
      <c r="Z6671" s="9"/>
      <c r="AA6671" s="9"/>
    </row>
    <row r="6672" spans="1:27">
      <c r="A6672" s="39">
        <v>4</v>
      </c>
      <c r="B6672" s="39">
        <v>10</v>
      </c>
      <c r="C6672" s="41">
        <v>39725</v>
      </c>
      <c r="D6672" s="17">
        <v>0.70833333333330017</v>
      </c>
      <c r="E6672" s="18">
        <v>0.50445653673501278</v>
      </c>
      <c r="F6672" s="4">
        <v>8.5679656612997128</v>
      </c>
      <c r="G6672" s="4">
        <v>31.930842027612215</v>
      </c>
      <c r="H6672" s="4">
        <v>23.362876366312506</v>
      </c>
      <c r="I6672" s="19">
        <v>0.59084169050023971</v>
      </c>
      <c r="J6672" s="19">
        <v>1.4254672825000503</v>
      </c>
      <c r="K6672" s="20"/>
      <c r="L6672" s="20"/>
      <c r="M6672" s="20"/>
      <c r="N6672" s="21">
        <v>11.5625</v>
      </c>
      <c r="O6672" s="21">
        <f t="shared" si="106"/>
        <v>15.03125</v>
      </c>
      <c r="P6672" s="21">
        <v>4.25</v>
      </c>
      <c r="Q6672" s="19">
        <v>19.777700588498746</v>
      </c>
      <c r="R6672" s="4"/>
      <c r="S6672" s="4"/>
      <c r="T6672" s="29">
        <v>278.35000000000002</v>
      </c>
      <c r="U6672" s="4"/>
      <c r="V6672" s="9"/>
      <c r="W6672" s="9"/>
      <c r="X6672" s="9"/>
      <c r="Y6672" s="9"/>
      <c r="Z6672" s="9"/>
      <c r="AA6672" s="9"/>
    </row>
    <row r="6673" spans="1:27">
      <c r="A6673" s="39">
        <v>4</v>
      </c>
      <c r="B6673" s="39">
        <v>10</v>
      </c>
      <c r="C6673" s="41">
        <v>39725</v>
      </c>
      <c r="D6673" s="17">
        <v>0.75</v>
      </c>
      <c r="E6673" s="18">
        <v>0.53653759532501344</v>
      </c>
      <c r="F6673" s="4">
        <v>8.5659355155497146</v>
      </c>
      <c r="G6673" s="4">
        <v>31.18841318503722</v>
      </c>
      <c r="H6673" s="4">
        <v>22.622477669487502</v>
      </c>
      <c r="I6673" s="19">
        <v>0.59064413450023989</v>
      </c>
      <c r="J6673" s="19">
        <v>1.42504330250005</v>
      </c>
      <c r="K6673" s="20"/>
      <c r="L6673" s="20"/>
      <c r="M6673" s="20"/>
      <c r="N6673" s="21">
        <v>11.8125</v>
      </c>
      <c r="O6673" s="21">
        <f t="shared" si="106"/>
        <v>15.356250000000001</v>
      </c>
      <c r="P6673" s="21">
        <v>4.875</v>
      </c>
      <c r="Q6673" s="19">
        <v>23.367724577623513</v>
      </c>
      <c r="R6673" s="4"/>
      <c r="S6673" s="4"/>
      <c r="T6673" s="29">
        <v>282.42500000000001</v>
      </c>
      <c r="U6673" s="4"/>
      <c r="V6673" s="9"/>
      <c r="W6673" s="9"/>
      <c r="X6673" s="9"/>
      <c r="Y6673" s="9"/>
      <c r="Z6673" s="9"/>
      <c r="AA6673" s="9"/>
    </row>
    <row r="6674" spans="1:27">
      <c r="A6674" s="39">
        <v>4</v>
      </c>
      <c r="B6674" s="39">
        <v>10</v>
      </c>
      <c r="C6674" s="41">
        <v>39725</v>
      </c>
      <c r="D6674" s="17">
        <v>0.79166666666669983</v>
      </c>
      <c r="E6674" s="18">
        <v>0.56860596590501389</v>
      </c>
      <c r="F6674" s="4">
        <v>9.006950828974702</v>
      </c>
      <c r="G6674" s="4">
        <v>30.446407481737225</v>
      </c>
      <c r="H6674" s="4">
        <v>21.439456652762523</v>
      </c>
      <c r="I6674" s="19">
        <v>0.59044657850024007</v>
      </c>
      <c r="J6674" s="19">
        <v>1.3533963060000469</v>
      </c>
      <c r="K6674" s="20"/>
      <c r="L6674" s="20"/>
      <c r="M6674" s="20"/>
      <c r="N6674" s="21">
        <v>10.8125</v>
      </c>
      <c r="O6674" s="21">
        <f t="shared" si="106"/>
        <v>14.05625</v>
      </c>
      <c r="P6674" s="21">
        <v>6.4375</v>
      </c>
      <c r="Q6674" s="19">
        <v>24.15101317981096</v>
      </c>
      <c r="R6674" s="4"/>
      <c r="S6674" s="4"/>
      <c r="T6674" s="29">
        <v>280.45</v>
      </c>
      <c r="U6674" s="4"/>
      <c r="V6674" s="9"/>
      <c r="W6674" s="9"/>
      <c r="X6674" s="9"/>
      <c r="Y6674" s="9"/>
      <c r="Z6674" s="9"/>
      <c r="AA6674" s="9"/>
    </row>
    <row r="6675" spans="1:27">
      <c r="A6675" s="39">
        <v>4</v>
      </c>
      <c r="B6675" s="39">
        <v>10</v>
      </c>
      <c r="C6675" s="41">
        <v>39725</v>
      </c>
      <c r="D6675" s="17">
        <v>0.83333333333330017</v>
      </c>
      <c r="E6675" s="18">
        <v>0.54166500470001322</v>
      </c>
      <c r="F6675" s="4">
        <v>9.0048002508497014</v>
      </c>
      <c r="G6675" s="4">
        <v>31.322101616387211</v>
      </c>
      <c r="H6675" s="4">
        <v>22.31730136553751</v>
      </c>
      <c r="I6675" s="19">
        <v>0.59024902250024025</v>
      </c>
      <c r="J6675" s="19">
        <v>1.2105580915000416</v>
      </c>
      <c r="K6675" s="20"/>
      <c r="L6675" s="20"/>
      <c r="M6675" s="20"/>
      <c r="N6675" s="21">
        <v>11.3125</v>
      </c>
      <c r="O6675" s="21">
        <f t="shared" si="106"/>
        <v>14.706250000000001</v>
      </c>
      <c r="P6675" s="21">
        <v>6.3125</v>
      </c>
      <c r="Q6675" s="19">
        <v>22.38865369399857</v>
      </c>
      <c r="R6675" s="4"/>
      <c r="S6675" s="4"/>
      <c r="T6675" s="29">
        <v>291.60000000000002</v>
      </c>
      <c r="U6675" s="4"/>
      <c r="V6675" s="9"/>
      <c r="W6675" s="9"/>
      <c r="X6675" s="9"/>
      <c r="Y6675" s="9"/>
      <c r="Z6675" s="9"/>
      <c r="AA6675" s="9"/>
    </row>
    <row r="6676" spans="1:27">
      <c r="A6676" s="39">
        <v>4</v>
      </c>
      <c r="B6676" s="39">
        <v>10</v>
      </c>
      <c r="C6676" s="41">
        <v>39725</v>
      </c>
      <c r="D6676" s="17">
        <v>0.875</v>
      </c>
      <c r="E6676" s="18">
        <v>0.53886524401251301</v>
      </c>
      <c r="F6676" s="4">
        <v>9.1502999506371978</v>
      </c>
      <c r="G6676" s="4">
        <v>32.491665833899702</v>
      </c>
      <c r="H6676" s="4">
        <v>23.341365883262498</v>
      </c>
      <c r="I6676" s="19">
        <v>0.51629194637521036</v>
      </c>
      <c r="J6676" s="19">
        <v>1.4237713625000481</v>
      </c>
      <c r="K6676" s="20"/>
      <c r="L6676" s="20"/>
      <c r="M6676" s="20"/>
      <c r="N6676" s="21">
        <v>12.1875</v>
      </c>
      <c r="O6676" s="21">
        <f t="shared" si="106"/>
        <v>15.84375</v>
      </c>
      <c r="P6676" s="21">
        <v>6.0625</v>
      </c>
      <c r="Q6676" s="19">
        <v>22.780304245748539</v>
      </c>
      <c r="R6676" s="4"/>
      <c r="S6676" s="4"/>
      <c r="T6676" s="29">
        <v>278.17500000000001</v>
      </c>
      <c r="U6676" s="4"/>
      <c r="V6676" s="9"/>
      <c r="W6676" s="9"/>
      <c r="X6676" s="9"/>
      <c r="Y6676" s="9"/>
      <c r="Z6676" s="9"/>
      <c r="AA6676" s="9"/>
    </row>
    <row r="6677" spans="1:27">
      <c r="A6677" s="39">
        <v>4</v>
      </c>
      <c r="B6677" s="39">
        <v>10</v>
      </c>
      <c r="C6677" s="41">
        <v>39725</v>
      </c>
      <c r="D6677" s="17">
        <v>0.91666666666669983</v>
      </c>
      <c r="E6677" s="18">
        <v>0.55750886984001324</v>
      </c>
      <c r="F6677" s="4">
        <v>9.2957480365496963</v>
      </c>
      <c r="G6677" s="4">
        <v>32.043843649962199</v>
      </c>
      <c r="H6677" s="4">
        <v>22.748095613412502</v>
      </c>
      <c r="I6677" s="19">
        <v>0.58985391050024061</v>
      </c>
      <c r="J6677" s="19">
        <v>1.49451210175005</v>
      </c>
      <c r="K6677" s="20"/>
      <c r="L6677" s="20"/>
      <c r="M6677" s="20"/>
      <c r="N6677" s="21">
        <v>10</v>
      </c>
      <c r="O6677" s="21">
        <f t="shared" si="106"/>
        <v>13</v>
      </c>
      <c r="P6677" s="21">
        <v>5.8125</v>
      </c>
      <c r="Q6677" s="19">
        <v>23.106681880311015</v>
      </c>
      <c r="R6677" s="4"/>
      <c r="S6677" s="4"/>
      <c r="T6677" s="29">
        <v>282.22500000000002</v>
      </c>
      <c r="U6677" s="4"/>
      <c r="V6677" s="9"/>
      <c r="W6677" s="9"/>
      <c r="X6677" s="9"/>
      <c r="Y6677" s="9"/>
      <c r="Z6677" s="9"/>
      <c r="AA6677" s="9"/>
    </row>
    <row r="6678" spans="1:27">
      <c r="A6678" s="39">
        <v>4</v>
      </c>
      <c r="B6678" s="39">
        <v>10</v>
      </c>
      <c r="C6678" s="41">
        <v>39725</v>
      </c>
      <c r="D6678" s="17">
        <v>0.95833333333330017</v>
      </c>
      <c r="E6678" s="18">
        <v>0.5681047895100132</v>
      </c>
      <c r="F6678" s="4">
        <v>13.423882585474562</v>
      </c>
      <c r="G6678" s="4">
        <v>41.00110219179961</v>
      </c>
      <c r="H6678" s="4">
        <v>27.577219606325048</v>
      </c>
      <c r="I6678" s="19">
        <v>0.58965635450024079</v>
      </c>
      <c r="J6678" s="19">
        <v>1.5652210425000519</v>
      </c>
      <c r="K6678" s="20"/>
      <c r="L6678" s="20"/>
      <c r="M6678" s="20"/>
      <c r="N6678" s="21">
        <v>6.875</v>
      </c>
      <c r="O6678" s="21">
        <f t="shared" si="106"/>
        <v>8.9375</v>
      </c>
      <c r="P6678" s="21">
        <v>6.1875</v>
      </c>
      <c r="Q6678" s="19">
        <v>19.777763581561224</v>
      </c>
      <c r="R6678" s="4"/>
      <c r="S6678" s="4"/>
      <c r="T6678" s="29">
        <v>275.45</v>
      </c>
      <c r="U6678" s="4"/>
      <c r="V6678" s="9"/>
      <c r="W6678" s="9"/>
      <c r="X6678" s="9"/>
      <c r="Y6678" s="9"/>
      <c r="Z6678" s="9"/>
      <c r="AA6678" s="9"/>
    </row>
    <row r="6679" spans="1:27">
      <c r="A6679" s="39">
        <v>5</v>
      </c>
      <c r="B6679" s="39">
        <v>10</v>
      </c>
      <c r="C6679" s="41">
        <v>39726</v>
      </c>
      <c r="D6679" s="17">
        <v>0</v>
      </c>
      <c r="E6679" s="18">
        <v>0.29738581534250685</v>
      </c>
      <c r="F6679" s="4">
        <v>14.010887930499546</v>
      </c>
      <c r="G6679" s="4">
        <v>41.433558151324604</v>
      </c>
      <c r="H6679" s="4">
        <v>27.422670220825061</v>
      </c>
      <c r="I6679" s="19">
        <v>0.58945879850024097</v>
      </c>
      <c r="J6679" s="19">
        <v>1.706999307000056</v>
      </c>
      <c r="K6679" s="20"/>
      <c r="L6679" s="20"/>
      <c r="M6679" s="20"/>
      <c r="N6679" s="21">
        <v>1.25</v>
      </c>
      <c r="O6679" s="21">
        <f t="shared" si="106"/>
        <v>1.625</v>
      </c>
      <c r="P6679" s="21">
        <v>5.3125</v>
      </c>
      <c r="Q6679" s="19">
        <v>21.540149772748606</v>
      </c>
      <c r="R6679" s="4"/>
      <c r="S6679" s="4"/>
      <c r="T6679" s="29">
        <v>143.79999999999998</v>
      </c>
      <c r="U6679" s="4"/>
      <c r="V6679" s="9"/>
      <c r="W6679" s="9"/>
      <c r="X6679" s="9"/>
      <c r="Y6679" s="9"/>
      <c r="Z6679" s="9"/>
      <c r="AA6679" s="9"/>
    </row>
    <row r="6680" spans="1:27">
      <c r="A6680" s="39">
        <v>5</v>
      </c>
      <c r="B6680" s="39">
        <v>10</v>
      </c>
      <c r="C6680" s="41">
        <v>39726</v>
      </c>
      <c r="D6680" s="17">
        <v>4.1666666666699825E-2</v>
      </c>
      <c r="E6680" s="18">
        <v>0.27857104891500634</v>
      </c>
      <c r="F6680" s="4">
        <v>12.68059884309959</v>
      </c>
      <c r="G6680" s="4">
        <v>35.842731342399652</v>
      </c>
      <c r="H6680" s="4">
        <v>23.162132499300064</v>
      </c>
      <c r="I6680" s="19">
        <v>0.58926124250024114</v>
      </c>
      <c r="J6680" s="19">
        <v>1.4931871642500483</v>
      </c>
      <c r="K6680" s="20"/>
      <c r="L6680" s="20"/>
      <c r="M6680" s="20"/>
      <c r="N6680" s="21"/>
      <c r="O6680" s="21"/>
      <c r="P6680" s="21">
        <v>4.1875</v>
      </c>
      <c r="Q6680" s="19">
        <v>16.579398353873923</v>
      </c>
      <c r="R6680" s="4"/>
      <c r="S6680" s="4"/>
      <c r="T6680" s="29">
        <v>101.8</v>
      </c>
      <c r="U6680" s="4"/>
      <c r="V6680" s="9"/>
      <c r="W6680" s="9"/>
      <c r="X6680" s="9"/>
      <c r="Y6680" s="9"/>
      <c r="Z6680" s="9"/>
      <c r="AA6680" s="9"/>
    </row>
    <row r="6681" spans="1:27">
      <c r="A6681" s="39">
        <v>5</v>
      </c>
      <c r="B6681" s="39">
        <v>10</v>
      </c>
      <c r="C6681" s="41">
        <v>39726</v>
      </c>
      <c r="D6681" s="17">
        <v>8.3333333333300175E-2</v>
      </c>
      <c r="E6681" s="18">
        <v>0.27047539388250608</v>
      </c>
      <c r="F6681" s="4">
        <v>13.119824875524579</v>
      </c>
      <c r="G6681" s="4">
        <v>34.953802351537156</v>
      </c>
      <c r="H6681" s="4">
        <v>21.833977476012581</v>
      </c>
      <c r="I6681" s="19">
        <v>0.58906368650024132</v>
      </c>
      <c r="J6681" s="19">
        <v>1.4216514625000456</v>
      </c>
      <c r="K6681" s="20"/>
      <c r="L6681" s="20"/>
      <c r="M6681" s="20"/>
      <c r="N6681" s="21"/>
      <c r="O6681" s="21"/>
      <c r="P6681" s="21">
        <v>3.6875</v>
      </c>
      <c r="Q6681" s="19">
        <v>24.085829969748431</v>
      </c>
      <c r="R6681" s="4"/>
      <c r="S6681" s="4"/>
      <c r="T6681" s="29">
        <v>86.275000000000006</v>
      </c>
      <c r="U6681" s="4"/>
      <c r="V6681" s="9"/>
      <c r="W6681" s="9"/>
      <c r="X6681" s="9"/>
      <c r="Y6681" s="9"/>
      <c r="Z6681" s="9"/>
      <c r="AA6681" s="9"/>
    </row>
    <row r="6682" spans="1:27">
      <c r="A6682" s="39">
        <v>5</v>
      </c>
      <c r="B6682" s="39">
        <v>10</v>
      </c>
      <c r="C6682" s="41">
        <v>39726</v>
      </c>
      <c r="D6682" s="17">
        <v>0.125</v>
      </c>
      <c r="E6682" s="18">
        <v>0.25167346300000559</v>
      </c>
      <c r="F6682" s="4">
        <v>12.232435007987108</v>
      </c>
      <c r="G6682" s="4">
        <v>34.946209352324658</v>
      </c>
      <c r="H6682" s="4">
        <v>22.713774344337544</v>
      </c>
      <c r="I6682" s="19">
        <v>0.5888661305002415</v>
      </c>
      <c r="J6682" s="19">
        <v>1.4922809070000471</v>
      </c>
      <c r="K6682" s="20"/>
      <c r="L6682" s="20"/>
      <c r="M6682" s="20"/>
      <c r="N6682" s="21"/>
      <c r="O6682" s="21"/>
      <c r="P6682" s="21">
        <v>3.0625</v>
      </c>
      <c r="Q6682" s="19">
        <v>21.017997875311131</v>
      </c>
      <c r="R6682" s="4"/>
      <c r="S6682" s="4"/>
      <c r="T6682" s="29">
        <v>81.025000000000006</v>
      </c>
      <c r="U6682" s="4"/>
      <c r="V6682" s="9"/>
      <c r="W6682" s="9"/>
      <c r="X6682" s="9"/>
      <c r="Y6682" s="9"/>
      <c r="Z6682" s="9"/>
      <c r="AA6682" s="9"/>
    </row>
    <row r="6683" spans="1:27">
      <c r="A6683" s="39">
        <v>5</v>
      </c>
      <c r="B6683" s="39">
        <v>10</v>
      </c>
      <c r="C6683" s="41">
        <v>39726</v>
      </c>
      <c r="D6683" s="17">
        <v>0.16666666666669983</v>
      </c>
      <c r="E6683" s="18">
        <v>0.25161857998000553</v>
      </c>
      <c r="F6683" s="4">
        <v>13.850557843962058</v>
      </c>
      <c r="G6683" s="4">
        <v>37.728254690062116</v>
      </c>
      <c r="H6683" s="4">
        <v>23.877696846100058</v>
      </c>
      <c r="I6683" s="19">
        <v>0.44150143087518123</v>
      </c>
      <c r="J6683" s="19">
        <v>1.27871785250004</v>
      </c>
      <c r="K6683" s="20"/>
      <c r="L6683" s="20"/>
      <c r="M6683" s="20"/>
      <c r="N6683" s="21"/>
      <c r="O6683" s="21"/>
      <c r="P6683" s="21">
        <v>5.3125</v>
      </c>
      <c r="Q6683" s="19">
        <v>21.540196372498592</v>
      </c>
      <c r="R6683" s="4"/>
      <c r="S6683" s="4"/>
      <c r="T6683" s="29">
        <v>74.525000000000006</v>
      </c>
      <c r="U6683" s="4"/>
      <c r="V6683" s="9"/>
      <c r="W6683" s="9"/>
      <c r="X6683" s="9"/>
      <c r="Y6683" s="9"/>
      <c r="Z6683" s="9"/>
      <c r="AA6683" s="9"/>
    </row>
    <row r="6684" spans="1:27">
      <c r="A6684" s="39">
        <v>5</v>
      </c>
      <c r="B6684" s="39">
        <v>10</v>
      </c>
      <c r="C6684" s="41">
        <v>39726</v>
      </c>
      <c r="D6684" s="17">
        <v>0.20833333333330017</v>
      </c>
      <c r="E6684" s="18">
        <v>0.24888491497250537</v>
      </c>
      <c r="F6684" s="4">
        <v>15.172631722924518</v>
      </c>
      <c r="G6684" s="4">
        <v>41.095133069987085</v>
      </c>
      <c r="H6684" s="4">
        <v>25.922501347062564</v>
      </c>
      <c r="I6684" s="19">
        <v>0.662020635375272</v>
      </c>
      <c r="J6684" s="19">
        <v>1.7044236285000527</v>
      </c>
      <c r="K6684" s="20"/>
      <c r="L6684" s="20"/>
      <c r="M6684" s="20"/>
      <c r="N6684" s="21">
        <v>2.75</v>
      </c>
      <c r="O6684" s="21">
        <f>N6684*1.3</f>
        <v>3.5750000000000002</v>
      </c>
      <c r="P6684" s="21">
        <v>5.125</v>
      </c>
      <c r="Q6684" s="19">
        <v>18.929272039998761</v>
      </c>
      <c r="R6684" s="4"/>
      <c r="S6684" s="4"/>
      <c r="T6684" s="29">
        <v>79.875</v>
      </c>
      <c r="U6684" s="4"/>
      <c r="V6684" s="9"/>
      <c r="W6684" s="9"/>
      <c r="X6684" s="9"/>
      <c r="Y6684" s="9"/>
      <c r="Z6684" s="9"/>
      <c r="AA6684" s="9"/>
    </row>
    <row r="6685" spans="1:27">
      <c r="A6685" s="39">
        <v>5</v>
      </c>
      <c r="B6685" s="39">
        <v>10</v>
      </c>
      <c r="C6685" s="41">
        <v>39726</v>
      </c>
      <c r="D6685" s="17">
        <v>0.25</v>
      </c>
      <c r="E6685" s="18">
        <v>0.30234326439750647</v>
      </c>
      <c r="F6685" s="4">
        <v>20.765845179974342</v>
      </c>
      <c r="G6685" s="4">
        <v>50.771681004786977</v>
      </c>
      <c r="H6685" s="4">
        <v>30.005835824812639</v>
      </c>
      <c r="I6685" s="19">
        <v>0.73532948087530259</v>
      </c>
      <c r="J6685" s="19">
        <v>1.9879165605000608</v>
      </c>
      <c r="K6685" s="20"/>
      <c r="L6685" s="20"/>
      <c r="M6685" s="20"/>
      <c r="N6685" s="21">
        <v>3.6875</v>
      </c>
      <c r="O6685" s="21">
        <f t="shared" ref="O6685:O6748" si="107">N6685*1.3</f>
        <v>4.7937500000000002</v>
      </c>
      <c r="P6685" s="21">
        <v>5.5</v>
      </c>
      <c r="Q6685" s="19">
        <v>12.924131323874152</v>
      </c>
      <c r="R6685" s="4"/>
      <c r="S6685" s="4"/>
      <c r="T6685" s="29">
        <v>128.72499999999999</v>
      </c>
      <c r="U6685" s="4"/>
      <c r="V6685" s="9"/>
      <c r="W6685" s="9"/>
      <c r="X6685" s="9"/>
      <c r="Y6685" s="9"/>
      <c r="Z6685" s="9"/>
      <c r="AA6685" s="9"/>
    </row>
    <row r="6686" spans="1:27">
      <c r="A6686" s="39">
        <v>5</v>
      </c>
      <c r="B6686" s="39">
        <v>10</v>
      </c>
      <c r="C6686" s="41">
        <v>39726</v>
      </c>
      <c r="D6686" s="17">
        <v>0.29166666666669983</v>
      </c>
      <c r="E6686" s="18">
        <v>0.32635183095000692</v>
      </c>
      <c r="F6686" s="4">
        <v>17.816375172161937</v>
      </c>
      <c r="G6686" s="4">
        <v>42.985522519312056</v>
      </c>
      <c r="H6686" s="4">
        <v>25.169147347150119</v>
      </c>
      <c r="I6686" s="19">
        <v>0.73510723037530279</v>
      </c>
      <c r="J6686" s="19">
        <v>1.7034537742500513</v>
      </c>
      <c r="K6686" s="20"/>
      <c r="L6686" s="20"/>
      <c r="M6686" s="20"/>
      <c r="N6686" s="21">
        <v>5.0625</v>
      </c>
      <c r="O6686" s="21">
        <f t="shared" si="107"/>
        <v>6.5812499999999998</v>
      </c>
      <c r="P6686" s="21">
        <v>6.8125</v>
      </c>
      <c r="Q6686" s="19">
        <v>15.730895544623962</v>
      </c>
      <c r="R6686" s="4"/>
      <c r="S6686" s="4"/>
      <c r="T6686" s="29">
        <v>139.22499999999999</v>
      </c>
      <c r="U6686" s="4"/>
      <c r="V6686" s="9"/>
      <c r="W6686" s="9"/>
      <c r="X6686" s="9"/>
      <c r="Y6686" s="9"/>
      <c r="Z6686" s="9"/>
      <c r="AA6686" s="9"/>
    </row>
    <row r="6687" spans="1:27">
      <c r="A6687" s="39">
        <v>5</v>
      </c>
      <c r="B6687" s="39">
        <v>10</v>
      </c>
      <c r="C6687" s="41">
        <v>39726</v>
      </c>
      <c r="D6687" s="17">
        <v>0.33333333333330017</v>
      </c>
      <c r="E6687" s="18">
        <v>0.40383615605750839</v>
      </c>
      <c r="F6687" s="4">
        <v>27.968940457624122</v>
      </c>
      <c r="G6687" s="4">
        <v>58.963433941736881</v>
      </c>
      <c r="H6687" s="4">
        <v>30.994493484112759</v>
      </c>
      <c r="I6687" s="19">
        <v>0.88179900487536367</v>
      </c>
      <c r="J6687" s="19">
        <v>2.0576821457500611</v>
      </c>
      <c r="K6687" s="20"/>
      <c r="L6687" s="20"/>
      <c r="M6687" s="20"/>
      <c r="N6687" s="21">
        <v>11.125</v>
      </c>
      <c r="O6687" s="21">
        <f t="shared" si="107"/>
        <v>14.4625</v>
      </c>
      <c r="P6687" s="21">
        <v>9.125</v>
      </c>
      <c r="Q6687" s="19">
        <v>8.8771904596244138</v>
      </c>
      <c r="R6687" s="4"/>
      <c r="S6687" s="4"/>
      <c r="T6687" s="29">
        <v>157.55000000000001</v>
      </c>
      <c r="U6687" s="4"/>
      <c r="V6687" s="9"/>
      <c r="W6687" s="9"/>
      <c r="X6687" s="9"/>
      <c r="Y6687" s="9"/>
      <c r="Z6687" s="9"/>
      <c r="AA6687" s="9"/>
    </row>
    <row r="6688" spans="1:27">
      <c r="A6688" s="39">
        <v>5</v>
      </c>
      <c r="B6688" s="39">
        <v>10</v>
      </c>
      <c r="C6688" s="41">
        <v>39726</v>
      </c>
      <c r="D6688" s="17">
        <v>0.375</v>
      </c>
      <c r="E6688" s="18">
        <v>0.48129244951500993</v>
      </c>
      <c r="F6688" s="4">
        <v>37.382127450586331</v>
      </c>
      <c r="G6688" s="4">
        <v>68.483545791199276</v>
      </c>
      <c r="H6688" s="4">
        <v>31.101418340612945</v>
      </c>
      <c r="I6688" s="19">
        <v>1.3223003085005458</v>
      </c>
      <c r="J6688" s="19">
        <v>2.6955147440000795</v>
      </c>
      <c r="K6688" s="20"/>
      <c r="L6688" s="20"/>
      <c r="M6688" s="20"/>
      <c r="N6688" s="21">
        <v>18.0625</v>
      </c>
      <c r="O6688" s="21">
        <f t="shared" si="107"/>
        <v>23.481249999999999</v>
      </c>
      <c r="P6688" s="21">
        <v>11.5</v>
      </c>
      <c r="Q6688" s="19">
        <v>11.683955818436726</v>
      </c>
      <c r="R6688" s="4"/>
      <c r="S6688" s="4"/>
      <c r="T6688" s="29">
        <v>160.55000000000001</v>
      </c>
      <c r="U6688" s="4"/>
      <c r="V6688" s="9"/>
      <c r="W6688" s="9"/>
      <c r="X6688" s="9"/>
      <c r="Y6688" s="9"/>
      <c r="Z6688" s="9"/>
      <c r="AA6688" s="9"/>
    </row>
    <row r="6689" spans="1:27">
      <c r="A6689" s="39">
        <v>5</v>
      </c>
      <c r="B6689" s="39">
        <v>10</v>
      </c>
      <c r="C6689" s="41">
        <v>39726</v>
      </c>
      <c r="D6689" s="17">
        <v>0.41666666666669983</v>
      </c>
      <c r="E6689" s="18">
        <v>0.48920412840250993</v>
      </c>
      <c r="F6689" s="4">
        <v>31.63509585756152</v>
      </c>
      <c r="G6689" s="4">
        <v>61.284986425024343</v>
      </c>
      <c r="H6689" s="4">
        <v>29.649890567462826</v>
      </c>
      <c r="I6689" s="19">
        <v>0.88123720500036407</v>
      </c>
      <c r="J6689" s="19">
        <v>2.4110572575000697</v>
      </c>
      <c r="K6689" s="20"/>
      <c r="L6689" s="20"/>
      <c r="M6689" s="20"/>
      <c r="N6689" s="21">
        <v>13.25</v>
      </c>
      <c r="O6689" s="21">
        <f t="shared" si="107"/>
        <v>17.225000000000001</v>
      </c>
      <c r="P6689" s="21">
        <v>9.75</v>
      </c>
      <c r="Q6689" s="19">
        <v>15.600373844123965</v>
      </c>
      <c r="R6689" s="4"/>
      <c r="S6689" s="4"/>
      <c r="T6689" s="29">
        <v>144.32499999999999</v>
      </c>
      <c r="U6689" s="4"/>
      <c r="V6689" s="9"/>
      <c r="W6689" s="9"/>
      <c r="X6689" s="9"/>
      <c r="Y6689" s="9"/>
      <c r="Z6689" s="9"/>
      <c r="AA6689" s="9"/>
    </row>
    <row r="6690" spans="1:27">
      <c r="A6690" s="39">
        <v>5</v>
      </c>
      <c r="B6690" s="39">
        <v>10</v>
      </c>
      <c r="C6690" s="41">
        <v>39726</v>
      </c>
      <c r="D6690" s="17">
        <v>0.45833333333330017</v>
      </c>
      <c r="E6690" s="18">
        <v>0.38753758804750771</v>
      </c>
      <c r="F6690" s="4">
        <v>18.535374586349427</v>
      </c>
      <c r="G6690" s="4">
        <v>40.457102017837066</v>
      </c>
      <c r="H6690" s="4">
        <v>21.921727431487643</v>
      </c>
      <c r="I6690" s="19">
        <v>0.58730420337524292</v>
      </c>
      <c r="J6690" s="19">
        <v>1.5596351060000448</v>
      </c>
      <c r="K6690" s="20"/>
      <c r="L6690" s="20"/>
      <c r="M6690" s="20"/>
      <c r="N6690" s="21">
        <v>3.8125</v>
      </c>
      <c r="O6690" s="21">
        <f t="shared" si="107"/>
        <v>4.9562499999999998</v>
      </c>
      <c r="P6690" s="21">
        <v>5.25</v>
      </c>
      <c r="Q6690" s="19">
        <v>24.60813421987336</v>
      </c>
      <c r="R6690" s="4"/>
      <c r="S6690" s="4"/>
      <c r="T6690" s="29">
        <v>153.64999999999998</v>
      </c>
      <c r="U6690" s="4"/>
      <c r="V6690" s="9"/>
      <c r="W6690" s="9"/>
      <c r="X6690" s="9"/>
      <c r="Y6690" s="9"/>
      <c r="Z6690" s="9"/>
      <c r="AA6690" s="9"/>
    </row>
    <row r="6691" spans="1:27">
      <c r="A6691" s="39">
        <v>5</v>
      </c>
      <c r="B6691" s="39">
        <v>10</v>
      </c>
      <c r="C6691" s="41">
        <v>39726</v>
      </c>
      <c r="D6691" s="17">
        <v>0.5</v>
      </c>
      <c r="E6691" s="18">
        <v>0.35271150425500697</v>
      </c>
      <c r="F6691" s="4">
        <v>19.560057547549398</v>
      </c>
      <c r="G6691" s="4">
        <v>46.749462041999493</v>
      </c>
      <c r="H6691" s="4">
        <v>27.189404494450095</v>
      </c>
      <c r="I6691" s="19">
        <v>0.66046488187527341</v>
      </c>
      <c r="J6691" s="19">
        <v>1.7717619282500501</v>
      </c>
      <c r="K6691" s="20"/>
      <c r="L6691" s="20"/>
      <c r="M6691" s="20"/>
      <c r="N6691" s="21">
        <v>0.5</v>
      </c>
      <c r="O6691" s="21">
        <f t="shared" si="107"/>
        <v>0.65</v>
      </c>
      <c r="P6691" s="21">
        <v>5.875</v>
      </c>
      <c r="Q6691" s="19">
        <v>23.82486339231091</v>
      </c>
      <c r="R6691" s="4"/>
      <c r="S6691" s="4"/>
      <c r="T6691" s="29">
        <v>167.10000000000002</v>
      </c>
      <c r="U6691" s="4"/>
      <c r="V6691" s="9"/>
      <c r="W6691" s="9"/>
      <c r="X6691" s="9"/>
      <c r="Y6691" s="9"/>
      <c r="Z6691" s="9"/>
      <c r="AA6691" s="9"/>
    </row>
    <row r="6692" spans="1:27">
      <c r="A6692" s="39">
        <v>5</v>
      </c>
      <c r="B6692" s="39">
        <v>10</v>
      </c>
      <c r="C6692" s="41">
        <v>39726</v>
      </c>
      <c r="D6692" s="17">
        <v>0.54166666666669983</v>
      </c>
      <c r="E6692" s="18">
        <v>0.34729138544000671</v>
      </c>
      <c r="F6692" s="4">
        <v>19.702727086524398</v>
      </c>
      <c r="G6692" s="4">
        <v>46.446682526624485</v>
      </c>
      <c r="H6692" s="4">
        <v>26.743955440100095</v>
      </c>
      <c r="I6692" s="19">
        <v>0.88033585575036488</v>
      </c>
      <c r="J6692" s="19">
        <v>1.7712478525000495</v>
      </c>
      <c r="K6692" s="20"/>
      <c r="L6692" s="20"/>
      <c r="M6692" s="20"/>
      <c r="N6692" s="21">
        <v>2.5625</v>
      </c>
      <c r="O6692" s="21">
        <f t="shared" si="107"/>
        <v>3.3312500000000003</v>
      </c>
      <c r="P6692" s="21">
        <v>6.5</v>
      </c>
      <c r="Q6692" s="19">
        <v>25.065075246248323</v>
      </c>
      <c r="R6692" s="4"/>
      <c r="S6692" s="4"/>
      <c r="T6692" s="29">
        <v>158.47499999999999</v>
      </c>
      <c r="U6692" s="4"/>
      <c r="V6692" s="9"/>
      <c r="W6692" s="9"/>
      <c r="X6692" s="9"/>
      <c r="Y6692" s="9"/>
      <c r="Z6692" s="9"/>
      <c r="AA6692" s="9"/>
    </row>
    <row r="6693" spans="1:27">
      <c r="A6693" s="39">
        <v>5</v>
      </c>
      <c r="B6693" s="39">
        <v>10</v>
      </c>
      <c r="C6693" s="41">
        <v>39726</v>
      </c>
      <c r="D6693" s="17">
        <v>0.58333333333330017</v>
      </c>
      <c r="E6693" s="18">
        <v>0.42734221840000808</v>
      </c>
      <c r="F6693" s="4">
        <v>23.961324492986773</v>
      </c>
      <c r="G6693" s="4">
        <v>55.372840331749387</v>
      </c>
      <c r="H6693" s="4">
        <v>31.411515838762618</v>
      </c>
      <c r="I6693" s="19">
        <v>0.80671215537533469</v>
      </c>
      <c r="J6693" s="19">
        <v>2.4081635940000661</v>
      </c>
      <c r="K6693" s="20"/>
      <c r="L6693" s="20"/>
      <c r="M6693" s="20"/>
      <c r="N6693" s="21">
        <v>5.8125</v>
      </c>
      <c r="O6693" s="21">
        <f t="shared" si="107"/>
        <v>7.5562500000000004</v>
      </c>
      <c r="P6693" s="21">
        <v>6.875</v>
      </c>
      <c r="Q6693" s="19">
        <v>22.845784186060968</v>
      </c>
      <c r="R6693" s="4"/>
      <c r="S6693" s="4"/>
      <c r="T6693" s="29">
        <v>163.02500000000001</v>
      </c>
      <c r="U6693" s="4"/>
      <c r="V6693" s="9"/>
      <c r="W6693" s="9"/>
      <c r="X6693" s="9"/>
      <c r="Y6693" s="9"/>
      <c r="Z6693" s="9"/>
      <c r="AA6693" s="9"/>
    </row>
    <row r="6694" spans="1:27">
      <c r="A6694" s="39">
        <v>5</v>
      </c>
      <c r="B6694" s="39">
        <v>10</v>
      </c>
      <c r="C6694" s="41">
        <v>39726</v>
      </c>
      <c r="D6694" s="17">
        <v>0.625</v>
      </c>
      <c r="E6694" s="18">
        <v>0.41923535070750784</v>
      </c>
      <c r="F6694" s="4">
        <v>20.575217748811873</v>
      </c>
      <c r="G6694" s="4">
        <v>51.699178285161921</v>
      </c>
      <c r="H6694" s="4">
        <v>31.123960536350047</v>
      </c>
      <c r="I6694" s="19">
        <v>0.58649545850024365</v>
      </c>
      <c r="J6694" s="19">
        <v>1.8409657400000499</v>
      </c>
      <c r="K6694" s="20"/>
      <c r="L6694" s="20"/>
      <c r="M6694" s="20"/>
      <c r="N6694" s="21">
        <v>8</v>
      </c>
      <c r="O6694" s="21">
        <f t="shared" si="107"/>
        <v>10.4</v>
      </c>
      <c r="P6694" s="21">
        <v>8.375</v>
      </c>
      <c r="Q6694" s="19">
        <v>22.388879933873493</v>
      </c>
      <c r="R6694" s="4"/>
      <c r="S6694" s="4"/>
      <c r="T6694" s="29">
        <v>158.55000000000001</v>
      </c>
      <c r="U6694" s="4"/>
      <c r="V6694" s="9"/>
      <c r="W6694" s="9"/>
      <c r="X6694" s="9"/>
      <c r="Y6694" s="9"/>
      <c r="Z6694" s="9"/>
      <c r="AA6694" s="9"/>
    </row>
    <row r="6695" spans="1:27">
      <c r="A6695" s="39">
        <v>5</v>
      </c>
      <c r="B6695" s="39">
        <v>10</v>
      </c>
      <c r="C6695" s="41">
        <v>39726</v>
      </c>
      <c r="D6695" s="17">
        <v>0.66666666666669983</v>
      </c>
      <c r="E6695" s="18">
        <v>0.4218152842450078</v>
      </c>
      <c r="F6695" s="4">
        <v>22.921587484911804</v>
      </c>
      <c r="G6695" s="4">
        <v>56.081402360499368</v>
      </c>
      <c r="H6695" s="4">
        <v>33.159814875587564</v>
      </c>
      <c r="I6695" s="19">
        <v>0.73287237812530481</v>
      </c>
      <c r="J6695" s="19">
        <v>1.6988853897500453</v>
      </c>
      <c r="K6695" s="20"/>
      <c r="L6695" s="20"/>
      <c r="M6695" s="20"/>
      <c r="N6695" s="21">
        <v>9.875</v>
      </c>
      <c r="O6695" s="21">
        <f t="shared" si="107"/>
        <v>12.8375</v>
      </c>
      <c r="P6695" s="21">
        <v>6.25</v>
      </c>
      <c r="Q6695" s="19">
        <v>20.691775295248604</v>
      </c>
      <c r="R6695" s="4"/>
      <c r="S6695" s="4"/>
      <c r="T6695" s="29">
        <v>161.25</v>
      </c>
      <c r="U6695" s="4"/>
      <c r="V6695" s="9"/>
      <c r="W6695" s="9"/>
      <c r="X6695" s="9"/>
      <c r="Y6695" s="9"/>
      <c r="Z6695" s="9"/>
      <c r="AA6695" s="9"/>
    </row>
    <row r="6696" spans="1:27">
      <c r="A6696" s="39">
        <v>5</v>
      </c>
      <c r="B6696" s="39">
        <v>10</v>
      </c>
      <c r="C6696" s="41">
        <v>39726</v>
      </c>
      <c r="D6696" s="17">
        <v>0.70833333333330017</v>
      </c>
      <c r="E6696" s="18">
        <v>0.5231411662850094</v>
      </c>
      <c r="F6696" s="4">
        <v>27.322020006036681</v>
      </c>
      <c r="G6696" s="4">
        <v>62.948228514611777</v>
      </c>
      <c r="H6696" s="4">
        <v>35.626208508575104</v>
      </c>
      <c r="I6696" s="19">
        <v>0.58606947837524404</v>
      </c>
      <c r="J6696" s="19">
        <v>1.7690802547500464</v>
      </c>
      <c r="K6696" s="20"/>
      <c r="L6696" s="20"/>
      <c r="M6696" s="20"/>
      <c r="N6696" s="21">
        <v>11.25</v>
      </c>
      <c r="O6696" s="21">
        <f t="shared" si="107"/>
        <v>14.625</v>
      </c>
      <c r="P6696" s="21">
        <v>10.1875</v>
      </c>
      <c r="Q6696" s="19">
        <v>10.770171387124272</v>
      </c>
      <c r="R6696" s="4"/>
      <c r="S6696" s="4"/>
      <c r="T6696" s="29">
        <v>171.57499999999999</v>
      </c>
      <c r="U6696" s="4"/>
      <c r="V6696" s="9"/>
      <c r="W6696" s="9"/>
      <c r="X6696" s="9"/>
      <c r="Y6696" s="9"/>
      <c r="Z6696" s="9"/>
      <c r="AA6696" s="9"/>
    </row>
    <row r="6697" spans="1:27">
      <c r="A6697" s="39">
        <v>5</v>
      </c>
      <c r="B6697" s="39">
        <v>10</v>
      </c>
      <c r="C6697" s="41">
        <v>39726</v>
      </c>
      <c r="D6697" s="17">
        <v>0.75</v>
      </c>
      <c r="E6697" s="18">
        <v>0.84858978796501516</v>
      </c>
      <c r="F6697" s="4">
        <v>62.415852118373131</v>
      </c>
      <c r="G6697" s="4">
        <v>103.4777342921363</v>
      </c>
      <c r="H6697" s="4">
        <v>41.061882173763181</v>
      </c>
      <c r="I6697" s="19">
        <v>1.5379485228756411</v>
      </c>
      <c r="J6697" s="19">
        <v>2.9711799452500767</v>
      </c>
      <c r="K6697" s="20"/>
      <c r="L6697" s="20"/>
      <c r="M6697" s="20"/>
      <c r="N6697" s="21">
        <v>15.6875</v>
      </c>
      <c r="O6697" s="21">
        <f t="shared" si="107"/>
        <v>20.393750000000001</v>
      </c>
      <c r="P6697" s="21">
        <v>12.375</v>
      </c>
      <c r="Q6697" s="19">
        <v>2.4151308441873365</v>
      </c>
      <c r="R6697" s="4"/>
      <c r="S6697" s="4"/>
      <c r="T6697" s="29">
        <v>174.72499999999999</v>
      </c>
      <c r="U6697" s="4"/>
      <c r="V6697" s="9"/>
      <c r="W6697" s="9"/>
      <c r="X6697" s="9"/>
      <c r="Y6697" s="9"/>
      <c r="Z6697" s="9"/>
      <c r="AA6697" s="9"/>
    </row>
    <row r="6698" spans="1:27">
      <c r="A6698" s="39">
        <v>5</v>
      </c>
      <c r="B6698" s="39">
        <v>10</v>
      </c>
      <c r="C6698" s="41">
        <v>39726</v>
      </c>
      <c r="D6698" s="17">
        <v>0.79166666666669983</v>
      </c>
      <c r="E6698" s="18">
        <v>0.98980483791251728</v>
      </c>
      <c r="F6698" s="4">
        <v>106.59730773247182</v>
      </c>
      <c r="G6698" s="4">
        <v>148.81902865281077</v>
      </c>
      <c r="H6698" s="4">
        <v>42.221720920338953</v>
      </c>
      <c r="I6698" s="19">
        <v>2.782075169376161</v>
      </c>
      <c r="J6698" s="19">
        <v>5.0919658905001306</v>
      </c>
      <c r="K6698" s="20"/>
      <c r="L6698" s="20"/>
      <c r="M6698" s="20"/>
      <c r="N6698" s="21">
        <v>19.75</v>
      </c>
      <c r="O6698" s="21">
        <f t="shared" si="107"/>
        <v>25.675000000000001</v>
      </c>
      <c r="P6698" s="21">
        <v>15.5625</v>
      </c>
      <c r="Q6698" s="19">
        <v>2.1540367950623533</v>
      </c>
      <c r="R6698" s="4"/>
      <c r="S6698" s="4"/>
      <c r="T6698" s="29">
        <v>175.52500000000001</v>
      </c>
      <c r="U6698" s="4"/>
      <c r="V6698" s="9"/>
      <c r="W6698" s="9"/>
      <c r="X6698" s="9"/>
      <c r="Y6698" s="9"/>
      <c r="Z6698" s="9"/>
      <c r="AA6698" s="9"/>
    </row>
    <row r="6699" spans="1:27">
      <c r="A6699" s="39">
        <v>5</v>
      </c>
      <c r="B6699" s="39">
        <v>10</v>
      </c>
      <c r="C6699" s="41">
        <v>39726</v>
      </c>
      <c r="D6699" s="17">
        <v>0.83333333333330017</v>
      </c>
      <c r="E6699" s="18">
        <v>0.90689803343001563</v>
      </c>
      <c r="F6699" s="4">
        <v>103.19642221542193</v>
      </c>
      <c r="G6699" s="4">
        <v>141.03359890719835</v>
      </c>
      <c r="H6699" s="4">
        <v>37.837176691776406</v>
      </c>
      <c r="I6699" s="19">
        <v>2.7079699262511308</v>
      </c>
      <c r="J6699" s="19">
        <v>4.9490799782501256</v>
      </c>
      <c r="K6699" s="20"/>
      <c r="L6699" s="20"/>
      <c r="M6699" s="20"/>
      <c r="N6699" s="21">
        <v>19.5</v>
      </c>
      <c r="O6699" s="21">
        <f t="shared" si="107"/>
        <v>25.35</v>
      </c>
      <c r="P6699" s="21">
        <v>16.4375</v>
      </c>
      <c r="Q6699" s="19">
        <v>2.023490178812362</v>
      </c>
      <c r="R6699" s="4"/>
      <c r="S6699" s="4"/>
      <c r="T6699" s="29">
        <v>154.47500000000002</v>
      </c>
      <c r="U6699" s="4"/>
      <c r="V6699" s="9"/>
      <c r="W6699" s="9"/>
      <c r="X6699" s="9"/>
      <c r="Y6699" s="9"/>
      <c r="Z6699" s="9"/>
      <c r="AA6699" s="9"/>
    </row>
    <row r="6700" spans="1:27">
      <c r="A6700" s="39">
        <v>5</v>
      </c>
      <c r="B6700" s="39">
        <v>10</v>
      </c>
      <c r="C6700" s="41">
        <v>39726</v>
      </c>
      <c r="D6700" s="17">
        <v>0.875</v>
      </c>
      <c r="E6700" s="18">
        <v>0.85335942496501449</v>
      </c>
      <c r="F6700" s="4">
        <v>92.017513722447276</v>
      </c>
      <c r="G6700" s="4">
        <v>123.59632002298602</v>
      </c>
      <c r="H6700" s="4">
        <v>31.578806300538751</v>
      </c>
      <c r="I6700" s="19">
        <v>2.0485483870008565</v>
      </c>
      <c r="J6700" s="19">
        <v>4.1700467882501036</v>
      </c>
      <c r="K6700" s="20"/>
      <c r="L6700" s="20"/>
      <c r="M6700" s="20"/>
      <c r="N6700" s="21">
        <v>17.9375</v>
      </c>
      <c r="O6700" s="21">
        <f t="shared" si="107"/>
        <v>23.318750000000001</v>
      </c>
      <c r="P6700" s="21">
        <v>15.625</v>
      </c>
      <c r="Q6700" s="19">
        <v>2.0234912560623619</v>
      </c>
      <c r="R6700" s="4"/>
      <c r="S6700" s="4"/>
      <c r="T6700" s="29">
        <v>172.39999999999998</v>
      </c>
      <c r="U6700" s="4"/>
      <c r="V6700" s="9"/>
      <c r="W6700" s="9"/>
      <c r="X6700" s="9"/>
      <c r="Y6700" s="9"/>
      <c r="Z6700" s="9"/>
      <c r="AA6700" s="9"/>
    </row>
    <row r="6701" spans="1:27">
      <c r="A6701" s="39">
        <v>5</v>
      </c>
      <c r="B6701" s="39">
        <v>10</v>
      </c>
      <c r="C6701" s="41">
        <v>39726</v>
      </c>
      <c r="D6701" s="17">
        <v>0.91666666666669983</v>
      </c>
      <c r="E6701" s="18">
        <v>0.84251033523501406</v>
      </c>
      <c r="F6701" s="4">
        <v>88.915885824972392</v>
      </c>
      <c r="G6701" s="4">
        <v>116.8441802124111</v>
      </c>
      <c r="H6701" s="4">
        <v>27.928294387438712</v>
      </c>
      <c r="I6701" s="19">
        <v>2.3404626132509794</v>
      </c>
      <c r="J6701" s="19">
        <v>4.0275742565000989</v>
      </c>
      <c r="K6701" s="20"/>
      <c r="L6701" s="20"/>
      <c r="M6701" s="20"/>
      <c r="N6701" s="21">
        <v>17.0625</v>
      </c>
      <c r="O6701" s="21">
        <f t="shared" si="107"/>
        <v>22.181250000000002</v>
      </c>
      <c r="P6701" s="21">
        <v>14.1875</v>
      </c>
      <c r="Q6701" s="19">
        <v>1.8929444660623702</v>
      </c>
      <c r="R6701" s="4"/>
      <c r="S6701" s="4"/>
      <c r="T6701" s="29">
        <v>161.65</v>
      </c>
      <c r="U6701" s="4"/>
      <c r="V6701" s="9"/>
      <c r="W6701" s="9"/>
      <c r="X6701" s="9"/>
      <c r="Y6701" s="9"/>
      <c r="Z6701" s="9"/>
      <c r="AA6701" s="9"/>
    </row>
    <row r="6702" spans="1:27">
      <c r="A6702" s="39">
        <v>5</v>
      </c>
      <c r="B6702" s="39">
        <v>10</v>
      </c>
      <c r="C6702" s="41">
        <v>39726</v>
      </c>
      <c r="D6702" s="17">
        <v>0.95833333333330017</v>
      </c>
      <c r="E6702" s="18">
        <v>0.89829928404751458</v>
      </c>
      <c r="F6702" s="4">
        <v>111.77785068194673</v>
      </c>
      <c r="G6702" s="4">
        <v>135.67873478776085</v>
      </c>
      <c r="H6702" s="4">
        <v>23.900884105814132</v>
      </c>
      <c r="I6702" s="19">
        <v>2.7783216053761639</v>
      </c>
      <c r="J6702" s="19">
        <v>4.8739404465001179</v>
      </c>
      <c r="K6702" s="20"/>
      <c r="L6702" s="20"/>
      <c r="M6702" s="20"/>
      <c r="N6702" s="21">
        <v>16.4375</v>
      </c>
      <c r="O6702" s="21">
        <f t="shared" si="107"/>
        <v>21.368750000000002</v>
      </c>
      <c r="P6702" s="21">
        <v>15.4375</v>
      </c>
      <c r="Q6702" s="19">
        <v>2.0887674223748567</v>
      </c>
      <c r="R6702" s="4"/>
      <c r="S6702" s="4"/>
      <c r="T6702" s="29">
        <v>155.25</v>
      </c>
      <c r="U6702" s="4"/>
      <c r="V6702" s="9"/>
      <c r="W6702" s="9"/>
      <c r="X6702" s="9"/>
      <c r="Y6702" s="9"/>
      <c r="Z6702" s="9"/>
      <c r="AA6702" s="9"/>
    </row>
    <row r="6703" spans="1:27">
      <c r="A6703" s="39">
        <v>6</v>
      </c>
      <c r="B6703" s="39">
        <v>10</v>
      </c>
      <c r="C6703" s="41">
        <v>39727</v>
      </c>
      <c r="D6703" s="17">
        <v>0</v>
      </c>
      <c r="E6703" s="18">
        <v>0.86079323798751384</v>
      </c>
      <c r="F6703" s="4">
        <v>123.92560452568389</v>
      </c>
      <c r="G6703" s="4">
        <v>147.34514900926069</v>
      </c>
      <c r="H6703" s="4">
        <v>23.419544483576814</v>
      </c>
      <c r="I6703" s="19">
        <v>3.0698098515012875</v>
      </c>
      <c r="J6703" s="19">
        <v>5.3668997262501277</v>
      </c>
      <c r="K6703" s="20"/>
      <c r="L6703" s="20"/>
      <c r="M6703" s="20"/>
      <c r="N6703" s="21">
        <v>16.875</v>
      </c>
      <c r="O6703" s="21">
        <f t="shared" si="107"/>
        <v>21.9375</v>
      </c>
      <c r="P6703" s="21">
        <v>15.75</v>
      </c>
      <c r="Q6703" s="19">
        <v>2.2845905611248427</v>
      </c>
      <c r="R6703" s="4"/>
      <c r="S6703" s="4"/>
      <c r="T6703" s="29">
        <v>160.47499999999999</v>
      </c>
      <c r="U6703" s="4"/>
      <c r="V6703" s="9"/>
      <c r="W6703" s="9"/>
      <c r="X6703" s="9"/>
      <c r="Y6703" s="9"/>
      <c r="Z6703" s="9"/>
      <c r="AA6703" s="9"/>
    </row>
    <row r="6704" spans="1:27">
      <c r="A6704" s="39">
        <v>6</v>
      </c>
      <c r="B6704" s="39">
        <v>10</v>
      </c>
      <c r="C6704" s="41">
        <v>39727</v>
      </c>
      <c r="D6704" s="17">
        <v>4.1666666666699825E-2</v>
      </c>
      <c r="E6704" s="18">
        <v>0.8339586495175132</v>
      </c>
      <c r="F6704" s="4">
        <v>147.35575286793323</v>
      </c>
      <c r="G6704" s="4">
        <v>166.31176998207297</v>
      </c>
      <c r="H6704" s="4">
        <v>18.956017114139733</v>
      </c>
      <c r="I6704" s="19">
        <v>3.8724597616266259</v>
      </c>
      <c r="J6704" s="19">
        <v>6.282967904500147</v>
      </c>
      <c r="K6704" s="20"/>
      <c r="L6704" s="20"/>
      <c r="M6704" s="20"/>
      <c r="N6704" s="21">
        <v>15.0625</v>
      </c>
      <c r="O6704" s="21">
        <f t="shared" si="107"/>
        <v>19.581250000000001</v>
      </c>
      <c r="P6704" s="21">
        <v>15.4375</v>
      </c>
      <c r="Q6704" s="19">
        <v>1.5665772825623918</v>
      </c>
      <c r="R6704" s="4"/>
      <c r="S6704" s="4"/>
      <c r="T6704" s="29">
        <v>161.75</v>
      </c>
      <c r="U6704" s="4"/>
      <c r="V6704" s="9"/>
      <c r="W6704" s="9"/>
      <c r="X6704" s="9"/>
      <c r="Y6704" s="9"/>
      <c r="Z6704" s="9"/>
      <c r="AA6704" s="9"/>
    </row>
    <row r="6705" spans="1:27">
      <c r="A6705" s="39">
        <v>6</v>
      </c>
      <c r="B6705" s="39">
        <v>10</v>
      </c>
      <c r="C6705" s="41">
        <v>39727</v>
      </c>
      <c r="D6705" s="17">
        <v>8.3333333333300175E-2</v>
      </c>
      <c r="E6705" s="18">
        <v>0.76984094037251205</v>
      </c>
      <c r="F6705" s="4">
        <v>175.17173560699496</v>
      </c>
      <c r="G6705" s="4">
        <v>194.0363196263601</v>
      </c>
      <c r="H6705" s="4">
        <v>18.864584019365147</v>
      </c>
      <c r="I6705" s="19">
        <v>4.4554300802518725</v>
      </c>
      <c r="J6705" s="19">
        <v>7.4807694977501713</v>
      </c>
      <c r="K6705" s="20"/>
      <c r="L6705" s="20"/>
      <c r="M6705" s="20"/>
      <c r="N6705" s="21">
        <v>15.25</v>
      </c>
      <c r="O6705" s="21">
        <f t="shared" si="107"/>
        <v>19.824999999999999</v>
      </c>
      <c r="P6705" s="21">
        <v>14.125</v>
      </c>
      <c r="Q6705" s="19">
        <v>2.02349665099986</v>
      </c>
      <c r="R6705" s="4"/>
      <c r="S6705" s="4"/>
      <c r="T6705" s="29">
        <v>156.375</v>
      </c>
      <c r="U6705" s="4"/>
      <c r="V6705" s="9"/>
      <c r="W6705" s="9"/>
      <c r="X6705" s="9"/>
      <c r="Y6705" s="9"/>
      <c r="Z6705" s="9"/>
      <c r="AA6705" s="9"/>
    </row>
    <row r="6706" spans="1:27">
      <c r="A6706" s="39">
        <v>6</v>
      </c>
      <c r="B6706" s="39">
        <v>10</v>
      </c>
      <c r="C6706" s="41">
        <v>39727</v>
      </c>
      <c r="D6706" s="17">
        <v>0.125</v>
      </c>
      <c r="E6706" s="18">
        <v>0.72705891719251092</v>
      </c>
      <c r="F6706" s="4">
        <v>187.00145298296962</v>
      </c>
      <c r="G6706" s="4">
        <v>207.43414054028491</v>
      </c>
      <c r="H6706" s="4">
        <v>20.432687557315276</v>
      </c>
      <c r="I6706" s="19">
        <v>4.7459737617519977</v>
      </c>
      <c r="J6706" s="19">
        <v>8.2545877337501867</v>
      </c>
      <c r="K6706" s="20"/>
      <c r="L6706" s="20"/>
      <c r="M6706" s="20"/>
      <c r="N6706" s="21">
        <v>17.3125</v>
      </c>
      <c r="O6706" s="21">
        <f t="shared" si="107"/>
        <v>22.506250000000001</v>
      </c>
      <c r="P6706" s="21">
        <v>12</v>
      </c>
      <c r="Q6706" s="19">
        <v>2.0234977195623598</v>
      </c>
      <c r="R6706" s="4"/>
      <c r="S6706" s="4"/>
      <c r="T6706" s="29">
        <v>152.625</v>
      </c>
      <c r="U6706" s="4"/>
      <c r="V6706" s="9"/>
      <c r="W6706" s="9"/>
      <c r="X6706" s="9"/>
      <c r="Y6706" s="9"/>
      <c r="Z6706" s="9"/>
      <c r="AA6706" s="9"/>
    </row>
    <row r="6707" spans="1:27">
      <c r="A6707" s="39">
        <v>6</v>
      </c>
      <c r="B6707" s="39">
        <v>10</v>
      </c>
      <c r="C6707" s="41">
        <v>39727</v>
      </c>
      <c r="D6707" s="17">
        <v>0.16666666666669983</v>
      </c>
      <c r="E6707" s="18">
        <v>0.49791587858750741</v>
      </c>
      <c r="F6707" s="4">
        <v>89.232709552834962</v>
      </c>
      <c r="G6707" s="4">
        <v>108.22518996184864</v>
      </c>
      <c r="H6707" s="4">
        <v>18.99248040901368</v>
      </c>
      <c r="I6707" s="19">
        <v>2.3358385681259834</v>
      </c>
      <c r="J6707" s="19">
        <v>4.0910066405000904</v>
      </c>
      <c r="K6707" s="20"/>
      <c r="L6707" s="20"/>
      <c r="M6707" s="20"/>
      <c r="N6707" s="21">
        <v>13.9375</v>
      </c>
      <c r="O6707" s="21">
        <f t="shared" si="107"/>
        <v>18.118750000000002</v>
      </c>
      <c r="P6707" s="21">
        <v>9.875</v>
      </c>
      <c r="Q6707" s="19">
        <v>2.15404715924985</v>
      </c>
      <c r="R6707" s="4"/>
      <c r="S6707" s="4"/>
      <c r="T6707" s="29">
        <v>165.7</v>
      </c>
      <c r="U6707" s="4"/>
      <c r="V6707" s="9"/>
      <c r="W6707" s="9"/>
      <c r="X6707" s="9"/>
      <c r="Y6707" s="9"/>
      <c r="Z6707" s="9"/>
      <c r="AA6707" s="9"/>
    </row>
    <row r="6708" spans="1:27">
      <c r="A6708" s="39">
        <v>6</v>
      </c>
      <c r="B6708" s="39">
        <v>10</v>
      </c>
      <c r="C6708" s="41">
        <v>39727</v>
      </c>
      <c r="D6708" s="17">
        <v>0.20833333333330017</v>
      </c>
      <c r="E6708" s="18">
        <v>0.48448818313500708</v>
      </c>
      <c r="F6708" s="4">
        <v>25.342152352486782</v>
      </c>
      <c r="G6708" s="4">
        <v>42.783614561924459</v>
      </c>
      <c r="H6708" s="4">
        <v>17.441462209437677</v>
      </c>
      <c r="I6708" s="19">
        <v>0.58372967450024615</v>
      </c>
      <c r="J6708" s="19">
        <v>1.2691783025000276</v>
      </c>
      <c r="K6708" s="20"/>
      <c r="L6708" s="20"/>
      <c r="M6708" s="20"/>
      <c r="N6708" s="21">
        <v>7.375</v>
      </c>
      <c r="O6708" s="21">
        <f t="shared" si="107"/>
        <v>9.5875000000000004</v>
      </c>
      <c r="P6708" s="21">
        <v>6.8125</v>
      </c>
      <c r="Q6708" s="19">
        <v>2.7415160021248091</v>
      </c>
      <c r="R6708" s="4"/>
      <c r="S6708" s="4"/>
      <c r="T6708" s="29">
        <v>195.125</v>
      </c>
      <c r="U6708" s="4"/>
      <c r="V6708" s="9"/>
      <c r="W6708" s="9"/>
      <c r="X6708" s="9"/>
      <c r="Y6708" s="9"/>
      <c r="Z6708" s="9"/>
      <c r="AA6708" s="9"/>
    </row>
    <row r="6709" spans="1:27">
      <c r="A6709" s="39">
        <v>6</v>
      </c>
      <c r="B6709" s="39">
        <v>10</v>
      </c>
      <c r="C6709" s="41">
        <v>39727</v>
      </c>
      <c r="D6709" s="17">
        <v>0.25</v>
      </c>
      <c r="E6709" s="18">
        <v>0.66535855801500943</v>
      </c>
      <c r="F6709" s="4">
        <v>34.122518084049034</v>
      </c>
      <c r="G6709" s="4">
        <v>57.518359040724263</v>
      </c>
      <c r="H6709" s="4">
        <v>23.395840956675229</v>
      </c>
      <c r="I6709" s="19">
        <v>0.94824277937540025</v>
      </c>
      <c r="J6709" s="19">
        <v>1.9736655327500423</v>
      </c>
      <c r="K6709" s="20"/>
      <c r="L6709" s="20"/>
      <c r="M6709" s="20"/>
      <c r="N6709" s="21">
        <v>11.625</v>
      </c>
      <c r="O6709" s="21">
        <f t="shared" si="107"/>
        <v>15.112500000000001</v>
      </c>
      <c r="P6709" s="21">
        <v>7.75</v>
      </c>
      <c r="Q6709" s="19">
        <v>2.4151462992498312</v>
      </c>
      <c r="R6709" s="4"/>
      <c r="S6709" s="4"/>
      <c r="T6709" s="29">
        <v>212.92500000000001</v>
      </c>
      <c r="U6709" s="4"/>
      <c r="V6709" s="9"/>
      <c r="W6709" s="9"/>
      <c r="X6709" s="9"/>
      <c r="Y6709" s="9"/>
      <c r="Z6709" s="9"/>
      <c r="AA6709" s="9"/>
    </row>
    <row r="6710" spans="1:27">
      <c r="A6710" s="39">
        <v>6</v>
      </c>
      <c r="B6710" s="39">
        <v>10</v>
      </c>
      <c r="C6710" s="41">
        <v>39727</v>
      </c>
      <c r="D6710" s="17">
        <v>0.29166666666669983</v>
      </c>
      <c r="E6710" s="18">
        <v>0.76632268423501082</v>
      </c>
      <c r="F6710" s="4">
        <v>42.021343520573815</v>
      </c>
      <c r="G6710" s="4">
        <v>67.869280918036623</v>
      </c>
      <c r="H6710" s="4">
        <v>25.847937397462807</v>
      </c>
      <c r="I6710" s="19">
        <v>1.0208293107504314</v>
      </c>
      <c r="J6710" s="19">
        <v>2.2549590685000478</v>
      </c>
      <c r="K6710" s="20"/>
      <c r="L6710" s="20"/>
      <c r="M6710" s="20"/>
      <c r="N6710" s="21">
        <v>13.4375</v>
      </c>
      <c r="O6710" s="21">
        <f t="shared" si="107"/>
        <v>17.46875</v>
      </c>
      <c r="P6710" s="21">
        <v>9</v>
      </c>
      <c r="Q6710" s="19">
        <v>3.2637130224372717</v>
      </c>
      <c r="R6710" s="4"/>
      <c r="S6710" s="4"/>
      <c r="T6710" s="29">
        <v>233.15</v>
      </c>
      <c r="U6710" s="4"/>
      <c r="V6710" s="9"/>
      <c r="W6710" s="9"/>
      <c r="X6710" s="9"/>
      <c r="Y6710" s="9"/>
      <c r="Z6710" s="9"/>
      <c r="AA6710" s="9"/>
    </row>
    <row r="6711" spans="1:27">
      <c r="A6711" s="39">
        <v>6</v>
      </c>
      <c r="B6711" s="39">
        <v>10</v>
      </c>
      <c r="C6711" s="41">
        <v>39727</v>
      </c>
      <c r="D6711" s="17">
        <v>0.33333333333330017</v>
      </c>
      <c r="E6711" s="18">
        <v>0.6810321677650093</v>
      </c>
      <c r="F6711" s="4">
        <v>44.353786112736266</v>
      </c>
      <c r="G6711" s="4">
        <v>73.545950076586536</v>
      </c>
      <c r="H6711" s="4">
        <v>29.192163963850284</v>
      </c>
      <c r="I6711" s="19">
        <v>1.2391877465005243</v>
      </c>
      <c r="J6711" s="19">
        <v>2.324745852750048</v>
      </c>
      <c r="K6711" s="20"/>
      <c r="L6711" s="20"/>
      <c r="M6711" s="20"/>
      <c r="N6711" s="21">
        <v>19.8125</v>
      </c>
      <c r="O6711" s="21">
        <f t="shared" si="107"/>
        <v>25.756250000000001</v>
      </c>
      <c r="P6711" s="21">
        <v>9.375</v>
      </c>
      <c r="Q6711" s="19">
        <v>5.6135895667496056</v>
      </c>
      <c r="R6711" s="4"/>
      <c r="S6711" s="4"/>
      <c r="T6711" s="29">
        <v>223.25</v>
      </c>
      <c r="U6711" s="4"/>
      <c r="V6711" s="9"/>
      <c r="W6711" s="9"/>
      <c r="X6711" s="9"/>
      <c r="Y6711" s="9"/>
      <c r="Z6711" s="9"/>
      <c r="AA6711" s="9"/>
    </row>
    <row r="6712" spans="1:27">
      <c r="A6712" s="39">
        <v>6</v>
      </c>
      <c r="B6712" s="39">
        <v>10</v>
      </c>
      <c r="C6712" s="41">
        <v>39727</v>
      </c>
      <c r="D6712" s="17">
        <v>0.375</v>
      </c>
      <c r="E6712" s="18">
        <v>0.41757322139750563</v>
      </c>
      <c r="F6712" s="4">
        <v>20.927930324424416</v>
      </c>
      <c r="G6712" s="4">
        <v>45.956624702499397</v>
      </c>
      <c r="H6712" s="4">
        <v>25.028694378074981</v>
      </c>
      <c r="I6712" s="19">
        <v>0.58293945050024687</v>
      </c>
      <c r="J6712" s="19">
        <v>1.4789414362500299</v>
      </c>
      <c r="K6712" s="20"/>
      <c r="L6712" s="20"/>
      <c r="M6712" s="20"/>
      <c r="N6712" s="21">
        <v>18.5625</v>
      </c>
      <c r="O6712" s="21">
        <f t="shared" si="107"/>
        <v>24.131250000000001</v>
      </c>
      <c r="P6712" s="21">
        <v>4.375</v>
      </c>
      <c r="Q6712" s="19">
        <v>19.125379042811154</v>
      </c>
      <c r="R6712" s="4"/>
      <c r="S6712" s="4"/>
      <c r="T6712" s="29">
        <v>241.39999999999998</v>
      </c>
      <c r="U6712" s="4"/>
      <c r="V6712" s="9"/>
      <c r="W6712" s="9"/>
      <c r="X6712" s="9"/>
      <c r="Y6712" s="9"/>
      <c r="Z6712" s="9"/>
      <c r="AA6712" s="9"/>
    </row>
    <row r="6713" spans="1:27">
      <c r="A6713" s="39">
        <v>6</v>
      </c>
      <c r="B6713" s="39">
        <v>10</v>
      </c>
      <c r="C6713" s="41">
        <v>39727</v>
      </c>
      <c r="D6713" s="17">
        <v>0.41666666666669983</v>
      </c>
      <c r="E6713" s="18">
        <v>0.28452346300250375</v>
      </c>
      <c r="F6713" s="4">
        <v>11.266144730199688</v>
      </c>
      <c r="G6713" s="4">
        <v>32.964805707499565</v>
      </c>
      <c r="H6713" s="4">
        <v>21.698660977299873</v>
      </c>
      <c r="I6713" s="19">
        <v>0.50989607087521616</v>
      </c>
      <c r="J6713" s="19">
        <v>1.0560551272500209</v>
      </c>
      <c r="K6713" s="20"/>
      <c r="L6713" s="20"/>
      <c r="M6713" s="20"/>
      <c r="N6713" s="21">
        <v>12.6875</v>
      </c>
      <c r="O6713" s="21">
        <f t="shared" si="107"/>
        <v>16.493750000000002</v>
      </c>
      <c r="P6713" s="21">
        <v>7.3125</v>
      </c>
      <c r="Q6713" s="19">
        <v>28.655446040372979</v>
      </c>
      <c r="R6713" s="4"/>
      <c r="S6713" s="4"/>
      <c r="T6713" s="29">
        <v>262.75</v>
      </c>
      <c r="U6713" s="4"/>
      <c r="V6713" s="9"/>
      <c r="W6713" s="9"/>
      <c r="X6713" s="9"/>
      <c r="Y6713" s="9"/>
      <c r="Z6713" s="9"/>
      <c r="AA6713" s="9"/>
    </row>
    <row r="6714" spans="1:27">
      <c r="A6714" s="39">
        <v>6</v>
      </c>
      <c r="B6714" s="39">
        <v>10</v>
      </c>
      <c r="C6714" s="41">
        <v>39727</v>
      </c>
      <c r="D6714" s="17">
        <v>0.45833333333330017</v>
      </c>
      <c r="E6714" s="18">
        <v>0.26053215804500335</v>
      </c>
      <c r="F6714" s="4">
        <v>8.1915711055372746</v>
      </c>
      <c r="G6714" s="4">
        <v>27.999354952037127</v>
      </c>
      <c r="H6714" s="4">
        <v>19.807783846499852</v>
      </c>
      <c r="I6714" s="19">
        <v>0.43690825387518539</v>
      </c>
      <c r="J6714" s="19">
        <v>0.77421571725001526</v>
      </c>
      <c r="K6714" s="20"/>
      <c r="L6714" s="20"/>
      <c r="M6714" s="20"/>
      <c r="N6714" s="21">
        <v>6.6875</v>
      </c>
      <c r="O6714" s="21">
        <f t="shared" si="107"/>
        <v>8.6937499999999996</v>
      </c>
      <c r="P6714" s="21">
        <v>6.4375</v>
      </c>
      <c r="Q6714" s="19">
        <v>34.595431129247558</v>
      </c>
      <c r="R6714" s="4"/>
      <c r="S6714" s="4"/>
      <c r="T6714" s="29">
        <v>277.875</v>
      </c>
      <c r="U6714" s="4"/>
      <c r="V6714" s="9"/>
      <c r="W6714" s="9"/>
      <c r="X6714" s="9"/>
      <c r="Y6714" s="9"/>
      <c r="Z6714" s="9"/>
      <c r="AA6714" s="9"/>
    </row>
    <row r="6715" spans="1:27">
      <c r="A6715" s="39">
        <v>6</v>
      </c>
      <c r="B6715" s="39">
        <v>10</v>
      </c>
      <c r="C6715" s="41">
        <v>39727</v>
      </c>
      <c r="D6715" s="17">
        <v>0.5</v>
      </c>
      <c r="E6715" s="18">
        <v>0.30300007921000377</v>
      </c>
      <c r="F6715" s="4">
        <v>5.84982081124984</v>
      </c>
      <c r="G6715" s="4">
        <v>13.997111214674813</v>
      </c>
      <c r="H6715" s="4">
        <v>8.1472904034249716</v>
      </c>
      <c r="I6715" s="19">
        <v>0.43674773962518554</v>
      </c>
      <c r="J6715" s="19">
        <v>0.63325891400001211</v>
      </c>
      <c r="K6715" s="20"/>
      <c r="L6715" s="20"/>
      <c r="M6715" s="20"/>
      <c r="N6715" s="21">
        <v>8.4375</v>
      </c>
      <c r="O6715" s="21">
        <f t="shared" si="107"/>
        <v>10.96875</v>
      </c>
      <c r="P6715" s="21">
        <v>12.75</v>
      </c>
      <c r="Q6715" s="19">
        <v>25.718126046748175</v>
      </c>
      <c r="R6715" s="4"/>
      <c r="S6715" s="4"/>
      <c r="T6715" s="29">
        <v>273.45</v>
      </c>
      <c r="U6715" s="4"/>
      <c r="V6715" s="9"/>
      <c r="W6715" s="9"/>
      <c r="X6715" s="9"/>
      <c r="Y6715" s="9"/>
      <c r="Z6715" s="9"/>
      <c r="AA6715" s="9"/>
    </row>
    <row r="6716" spans="1:27">
      <c r="A6716" s="39">
        <v>6</v>
      </c>
      <c r="B6716" s="39">
        <v>10</v>
      </c>
      <c r="C6716" s="41">
        <v>39727</v>
      </c>
      <c r="D6716" s="17">
        <v>0.54166666666669983</v>
      </c>
      <c r="E6716" s="18">
        <v>0.36936370265250446</v>
      </c>
      <c r="F6716" s="4">
        <v>8.9186136819122588</v>
      </c>
      <c r="G6716" s="4">
        <v>15.742520682737286</v>
      </c>
      <c r="H6716" s="4">
        <v>6.8239070008250291</v>
      </c>
      <c r="I6716" s="19">
        <v>0.58214922650024759</v>
      </c>
      <c r="J6716" s="19">
        <v>0.84407139825001587</v>
      </c>
      <c r="K6716" s="20"/>
      <c r="L6716" s="20"/>
      <c r="M6716" s="20"/>
      <c r="N6716" s="21">
        <v>15.6875</v>
      </c>
      <c r="O6716" s="21">
        <f t="shared" si="107"/>
        <v>20.393750000000001</v>
      </c>
      <c r="P6716" s="21">
        <v>4.6875</v>
      </c>
      <c r="Q6716" s="19">
        <v>18.472674004811186</v>
      </c>
      <c r="R6716" s="4"/>
      <c r="S6716" s="4"/>
      <c r="T6716" s="29">
        <v>284.375</v>
      </c>
      <c r="U6716" s="4"/>
      <c r="V6716" s="9"/>
      <c r="W6716" s="9"/>
      <c r="X6716" s="9"/>
      <c r="Y6716" s="9"/>
      <c r="Z6716" s="9"/>
      <c r="AA6716" s="9"/>
    </row>
    <row r="6717" spans="1:27">
      <c r="A6717" s="39">
        <v>6</v>
      </c>
      <c r="B6717" s="39">
        <v>10</v>
      </c>
      <c r="C6717" s="41">
        <v>39727</v>
      </c>
      <c r="D6717" s="17">
        <v>0.58333333333330017</v>
      </c>
      <c r="E6717" s="18">
        <v>0.46492600439750559</v>
      </c>
      <c r="F6717" s="4">
        <v>13.448192906762134</v>
      </c>
      <c r="G6717" s="4">
        <v>37.745626764449483</v>
      </c>
      <c r="H6717" s="4">
        <v>24.297433857687352</v>
      </c>
      <c r="I6717" s="19">
        <v>0.58195167050024776</v>
      </c>
      <c r="J6717" s="19">
        <v>0.98448232725001816</v>
      </c>
      <c r="K6717" s="20"/>
      <c r="L6717" s="20"/>
      <c r="M6717" s="20"/>
      <c r="N6717" s="21">
        <v>19</v>
      </c>
      <c r="O6717" s="21">
        <f t="shared" si="107"/>
        <v>24.7</v>
      </c>
      <c r="P6717" s="21">
        <v>8.3125</v>
      </c>
      <c r="Q6717" s="19">
        <v>15.73115526612388</v>
      </c>
      <c r="R6717" s="4"/>
      <c r="S6717" s="4"/>
      <c r="T6717" s="29">
        <v>294.47500000000002</v>
      </c>
      <c r="U6717" s="4"/>
      <c r="V6717" s="9"/>
      <c r="W6717" s="9"/>
      <c r="X6717" s="9"/>
      <c r="Y6717" s="9"/>
      <c r="Z6717" s="9"/>
      <c r="AA6717" s="9"/>
    </row>
    <row r="6718" spans="1:27">
      <c r="A6718" s="39">
        <v>6</v>
      </c>
      <c r="B6718" s="39">
        <v>10</v>
      </c>
      <c r="C6718" s="41">
        <v>39727</v>
      </c>
      <c r="D6718" s="17">
        <v>0.625</v>
      </c>
      <c r="E6718" s="18">
        <v>0.48607210788750571</v>
      </c>
      <c r="F6718" s="4">
        <v>13.298727540912141</v>
      </c>
      <c r="G6718" s="4">
        <v>44.002717346449394</v>
      </c>
      <c r="H6718" s="4">
        <v>30.703989805537255</v>
      </c>
      <c r="I6718" s="19">
        <v>0.58175411450024794</v>
      </c>
      <c r="J6718" s="19">
        <v>0.9841643422500177</v>
      </c>
      <c r="K6718" s="20"/>
      <c r="L6718" s="20"/>
      <c r="M6718" s="20"/>
      <c r="N6718" s="21">
        <v>20.9375</v>
      </c>
      <c r="O6718" s="21">
        <f t="shared" si="107"/>
        <v>27.21875</v>
      </c>
      <c r="P6718" s="21">
        <v>15.4375</v>
      </c>
      <c r="Q6718" s="19">
        <v>13.70765269024902</v>
      </c>
      <c r="R6718" s="4"/>
      <c r="S6718" s="4"/>
      <c r="T6718" s="29">
        <v>283.67500000000001</v>
      </c>
      <c r="U6718" s="4"/>
      <c r="V6718" s="9"/>
      <c r="W6718" s="9"/>
      <c r="X6718" s="9"/>
      <c r="Y6718" s="9"/>
      <c r="Z6718" s="9"/>
      <c r="AA6718" s="9"/>
    </row>
    <row r="6719" spans="1:27">
      <c r="A6719" s="39">
        <v>6</v>
      </c>
      <c r="B6719" s="39">
        <v>10</v>
      </c>
      <c r="C6719" s="41">
        <v>39727</v>
      </c>
      <c r="D6719" s="17">
        <v>0.66666666666669983</v>
      </c>
      <c r="E6719" s="18">
        <v>0.4992416170900057</v>
      </c>
      <c r="F6719" s="4">
        <v>13.295622106099644</v>
      </c>
      <c r="G6719" s="4">
        <v>43.993267235974386</v>
      </c>
      <c r="H6719" s="4">
        <v>30.697645129874743</v>
      </c>
      <c r="I6719" s="19">
        <v>0.58155655850024812</v>
      </c>
      <c r="J6719" s="19">
        <v>0.91360909425001613</v>
      </c>
      <c r="K6719" s="20"/>
      <c r="L6719" s="20"/>
      <c r="M6719" s="20"/>
      <c r="N6719" s="21">
        <v>19.1875</v>
      </c>
      <c r="O6719" s="21">
        <f t="shared" si="107"/>
        <v>24.943750000000001</v>
      </c>
      <c r="P6719" s="21">
        <v>9.4375</v>
      </c>
      <c r="Q6719" s="19">
        <v>13.120188634186562</v>
      </c>
      <c r="R6719" s="4"/>
      <c r="S6719" s="4"/>
      <c r="T6719" s="29">
        <v>286.52500000000003</v>
      </c>
      <c r="U6719" s="4"/>
      <c r="V6719" s="9"/>
      <c r="W6719" s="9"/>
      <c r="X6719" s="9"/>
      <c r="Y6719" s="9"/>
      <c r="Z6719" s="9"/>
      <c r="AA6719" s="9"/>
    </row>
    <row r="6720" spans="1:27">
      <c r="A6720" s="39">
        <v>6</v>
      </c>
      <c r="B6720" s="39">
        <v>10</v>
      </c>
      <c r="C6720" s="41">
        <v>39727</v>
      </c>
      <c r="D6720" s="17">
        <v>0.70833333333330017</v>
      </c>
      <c r="E6720" s="18">
        <v>0.55488494885750606</v>
      </c>
      <c r="F6720" s="4">
        <v>16.067841278687073</v>
      </c>
      <c r="G6720" s="4">
        <v>51.411529773199284</v>
      </c>
      <c r="H6720" s="4">
        <v>35.343688494512207</v>
      </c>
      <c r="I6720" s="19">
        <v>0.5813590025002483</v>
      </c>
      <c r="J6720" s="19">
        <v>0.98357077025001693</v>
      </c>
      <c r="K6720" s="20"/>
      <c r="L6720" s="20"/>
      <c r="M6720" s="20"/>
      <c r="N6720" s="21">
        <v>21.4375</v>
      </c>
      <c r="O6720" s="21">
        <f t="shared" si="107"/>
        <v>27.868750000000002</v>
      </c>
      <c r="P6720" s="21">
        <v>10.625</v>
      </c>
      <c r="Q6720" s="19">
        <v>6.0052635921245692</v>
      </c>
      <c r="R6720" s="4"/>
      <c r="S6720" s="4"/>
      <c r="T6720" s="29">
        <v>278.17500000000001</v>
      </c>
      <c r="U6720" s="4"/>
      <c r="V6720" s="9"/>
      <c r="W6720" s="9"/>
      <c r="X6720" s="9"/>
      <c r="Y6720" s="9"/>
      <c r="Z6720" s="9"/>
      <c r="AA6720" s="9"/>
    </row>
    <row r="6721" spans="1:27">
      <c r="A6721" s="39">
        <v>6</v>
      </c>
      <c r="B6721" s="39">
        <v>10</v>
      </c>
      <c r="C6721" s="41">
        <v>39727</v>
      </c>
      <c r="D6721" s="17">
        <v>0.75</v>
      </c>
      <c r="E6721" s="18">
        <v>0.59723041597250637</v>
      </c>
      <c r="F6721" s="4">
        <v>20.737173858574451</v>
      </c>
      <c r="G6721" s="4">
        <v>56.788075790711702</v>
      </c>
      <c r="H6721" s="4">
        <v>36.050901932137251</v>
      </c>
      <c r="I6721" s="19">
        <v>0.65380354050027956</v>
      </c>
      <c r="J6721" s="19">
        <v>1.0535112472500177</v>
      </c>
      <c r="K6721" s="20"/>
      <c r="L6721" s="20"/>
      <c r="M6721" s="20"/>
      <c r="N6721" s="21">
        <v>19.3125</v>
      </c>
      <c r="O6721" s="21">
        <f t="shared" si="107"/>
        <v>25.106249999999999</v>
      </c>
      <c r="P6721" s="21">
        <v>9.5</v>
      </c>
      <c r="Q6721" s="19">
        <v>2.6109855619998115</v>
      </c>
      <c r="R6721" s="4"/>
      <c r="S6721" s="4"/>
      <c r="T6721" s="29">
        <v>294.20000000000005</v>
      </c>
      <c r="U6721" s="4"/>
      <c r="V6721" s="9"/>
      <c r="W6721" s="9"/>
      <c r="X6721" s="9"/>
      <c r="Y6721" s="9"/>
      <c r="Z6721" s="9"/>
      <c r="AA6721" s="9"/>
    </row>
    <row r="6722" spans="1:27">
      <c r="A6722" s="39">
        <v>6</v>
      </c>
      <c r="B6722" s="39">
        <v>10</v>
      </c>
      <c r="C6722" s="41">
        <v>39727</v>
      </c>
      <c r="D6722" s="17">
        <v>0.79166666666669983</v>
      </c>
      <c r="E6722" s="18">
        <v>0.62098300930000638</v>
      </c>
      <c r="F6722" s="4">
        <v>21.608374173986931</v>
      </c>
      <c r="G6722" s="4">
        <v>56.775953634074199</v>
      </c>
      <c r="H6722" s="4">
        <v>35.167579460087268</v>
      </c>
      <c r="I6722" s="19">
        <v>0.72620486312531085</v>
      </c>
      <c r="J6722" s="19">
        <v>1.2638043560000207</v>
      </c>
      <c r="K6722" s="20"/>
      <c r="L6722" s="20"/>
      <c r="M6722" s="20"/>
      <c r="N6722" s="21">
        <v>18.75</v>
      </c>
      <c r="O6722" s="21">
        <f t="shared" si="107"/>
        <v>24.375</v>
      </c>
      <c r="P6722" s="21">
        <v>11.625</v>
      </c>
      <c r="Q6722" s="19">
        <v>2.0887896363123493</v>
      </c>
      <c r="R6722" s="4"/>
      <c r="S6722" s="4"/>
      <c r="T6722" s="29">
        <v>256.77499999999998</v>
      </c>
      <c r="U6722" s="4"/>
      <c r="V6722" s="9"/>
      <c r="W6722" s="9"/>
      <c r="X6722" s="9"/>
      <c r="Y6722" s="9"/>
      <c r="Z6722" s="9"/>
      <c r="AA6722" s="9"/>
    </row>
    <row r="6723" spans="1:27">
      <c r="A6723" s="39">
        <v>6</v>
      </c>
      <c r="B6723" s="39">
        <v>10</v>
      </c>
      <c r="C6723" s="41">
        <v>39727</v>
      </c>
      <c r="D6723" s="17">
        <v>0.83333333333330017</v>
      </c>
      <c r="E6723" s="18">
        <v>0.68452311892000695</v>
      </c>
      <c r="F6723" s="4">
        <v>18.538084500949513</v>
      </c>
      <c r="G6723" s="4">
        <v>52.542972276399247</v>
      </c>
      <c r="H6723" s="4">
        <v>34.004887775449731</v>
      </c>
      <c r="I6723" s="19">
        <v>0.58076633450024884</v>
      </c>
      <c r="J6723" s="19">
        <v>0.98270161125001587</v>
      </c>
      <c r="K6723" s="20"/>
      <c r="L6723" s="20"/>
      <c r="M6723" s="20"/>
      <c r="N6723" s="21">
        <v>17.375</v>
      </c>
      <c r="O6723" s="21">
        <f t="shared" si="107"/>
        <v>22.587500000000002</v>
      </c>
      <c r="P6723" s="21">
        <v>11.1875</v>
      </c>
      <c r="Q6723" s="19">
        <v>2.8720873690622923</v>
      </c>
      <c r="R6723" s="4"/>
      <c r="S6723" s="4"/>
      <c r="T6723" s="29">
        <v>255.57499999999999</v>
      </c>
      <c r="U6723" s="4"/>
      <c r="V6723" s="9"/>
      <c r="W6723" s="9"/>
      <c r="X6723" s="9"/>
      <c r="Y6723" s="9"/>
      <c r="Z6723" s="9"/>
      <c r="AA6723" s="9"/>
    </row>
    <row r="6724" spans="1:27">
      <c r="A6724" s="39">
        <v>6</v>
      </c>
      <c r="B6724" s="39">
        <v>10</v>
      </c>
      <c r="C6724" s="41">
        <v>39727</v>
      </c>
      <c r="D6724" s="17">
        <v>0.875</v>
      </c>
      <c r="E6724" s="18">
        <v>0.55439321470250547</v>
      </c>
      <c r="F6724" s="4">
        <v>13.280051920474653</v>
      </c>
      <c r="G6724" s="4">
        <v>44.819218998074355</v>
      </c>
      <c r="H6724" s="4">
        <v>31.5391670775997</v>
      </c>
      <c r="I6724" s="19">
        <v>0.3628462261251556</v>
      </c>
      <c r="J6724" s="19">
        <v>0.63153649525000999</v>
      </c>
      <c r="K6724" s="20"/>
      <c r="L6724" s="20"/>
      <c r="M6724" s="20"/>
      <c r="N6724" s="21">
        <v>14.125</v>
      </c>
      <c r="O6724" s="21">
        <f t="shared" si="107"/>
        <v>18.362500000000001</v>
      </c>
      <c r="P6724" s="21">
        <v>8.625</v>
      </c>
      <c r="Q6724" s="19">
        <v>6.5927494190620219</v>
      </c>
      <c r="R6724" s="4"/>
      <c r="S6724" s="4"/>
      <c r="T6724" s="29">
        <v>259.47500000000002</v>
      </c>
      <c r="U6724" s="4"/>
      <c r="V6724" s="9"/>
      <c r="W6724" s="9"/>
      <c r="X6724" s="9"/>
      <c r="Y6724" s="9"/>
      <c r="Z6724" s="9"/>
      <c r="AA6724" s="9"/>
    </row>
    <row r="6725" spans="1:27">
      <c r="A6725" s="39">
        <v>6</v>
      </c>
      <c r="B6725" s="39">
        <v>10</v>
      </c>
      <c r="C6725" s="41">
        <v>39727</v>
      </c>
      <c r="D6725" s="17">
        <v>0.91666666666669983</v>
      </c>
      <c r="E6725" s="18">
        <v>0.51449003097000512</v>
      </c>
      <c r="F6725" s="4">
        <v>11.088446574724712</v>
      </c>
      <c r="G6725" s="4">
        <v>39.42669555497443</v>
      </c>
      <c r="H6725" s="4">
        <v>28.338248980249716</v>
      </c>
      <c r="I6725" s="19">
        <v>0.50782790650021803</v>
      </c>
      <c r="J6725" s="19">
        <v>0.77165593800001187</v>
      </c>
      <c r="K6725" s="20"/>
      <c r="L6725" s="20"/>
      <c r="M6725" s="20"/>
      <c r="N6725" s="21">
        <v>14.125</v>
      </c>
      <c r="O6725" s="21">
        <f t="shared" si="107"/>
        <v>18.362500000000001</v>
      </c>
      <c r="P6725" s="21">
        <v>9.8125</v>
      </c>
      <c r="Q6725" s="19">
        <v>11.749460935124144</v>
      </c>
      <c r="R6725" s="4"/>
      <c r="S6725" s="4"/>
      <c r="T6725" s="29">
        <v>262</v>
      </c>
      <c r="U6725" s="4"/>
      <c r="V6725" s="9"/>
      <c r="W6725" s="9"/>
      <c r="X6725" s="9"/>
      <c r="Y6725" s="9"/>
      <c r="Z6725" s="9"/>
      <c r="AA6725" s="9"/>
    </row>
    <row r="6726" spans="1:27">
      <c r="A6726" s="39">
        <v>6</v>
      </c>
      <c r="B6726" s="39">
        <v>10</v>
      </c>
      <c r="C6726" s="41">
        <v>39727</v>
      </c>
      <c r="D6726" s="17">
        <v>0.95833333333330017</v>
      </c>
      <c r="E6726" s="18">
        <v>0.4825578351950045</v>
      </c>
      <c r="F6726" s="4">
        <v>9.4812830848747556</v>
      </c>
      <c r="G6726" s="4">
        <v>35.199990763211986</v>
      </c>
      <c r="H6726" s="4">
        <v>25.718707678337228</v>
      </c>
      <c r="I6726" s="19">
        <v>0.50766121862521818</v>
      </c>
      <c r="J6726" s="19">
        <v>0.56102894500000844</v>
      </c>
      <c r="K6726" s="20"/>
      <c r="L6726" s="20"/>
      <c r="M6726" s="20"/>
      <c r="N6726" s="21">
        <v>11.75</v>
      </c>
      <c r="O6726" s="21">
        <f t="shared" si="107"/>
        <v>15.275</v>
      </c>
      <c r="P6726" s="21">
        <v>6.5</v>
      </c>
      <c r="Q6726" s="19">
        <v>18.342223515748664</v>
      </c>
      <c r="R6726" s="4"/>
      <c r="S6726" s="4"/>
      <c r="T6726" s="29">
        <v>276.92500000000001</v>
      </c>
      <c r="U6726" s="4"/>
      <c r="V6726" s="9"/>
      <c r="W6726" s="9"/>
      <c r="X6726" s="9"/>
      <c r="Y6726" s="9"/>
      <c r="Z6726" s="9"/>
      <c r="AA6726" s="9"/>
    </row>
    <row r="6727" spans="1:27">
      <c r="A6727" s="39">
        <v>7</v>
      </c>
      <c r="B6727" s="39">
        <v>10</v>
      </c>
      <c r="C6727" s="41">
        <v>39728</v>
      </c>
      <c r="D6727" s="17">
        <v>0</v>
      </c>
      <c r="E6727" s="18">
        <v>0.2306226561125021</v>
      </c>
      <c r="F6727" s="4">
        <v>8.0206945838747945</v>
      </c>
      <c r="G6727" s="4">
        <v>30.975049051762046</v>
      </c>
      <c r="H6727" s="4">
        <v>22.954354467887249</v>
      </c>
      <c r="I6727" s="19">
        <v>0.28998805525012478</v>
      </c>
      <c r="J6727" s="19">
        <v>0.35052914600000512</v>
      </c>
      <c r="K6727" s="20"/>
      <c r="L6727" s="20"/>
      <c r="M6727" s="20"/>
      <c r="N6727" s="21">
        <v>10.75</v>
      </c>
      <c r="O6727" s="21">
        <f t="shared" si="107"/>
        <v>13.975</v>
      </c>
      <c r="P6727" s="21">
        <v>6.5</v>
      </c>
      <c r="Q6727" s="19">
        <v>23.303121657810799</v>
      </c>
      <c r="R6727" s="4"/>
      <c r="S6727" s="4"/>
      <c r="T6727" s="29">
        <v>268.64999999999998</v>
      </c>
      <c r="U6727" s="4"/>
      <c r="V6727" s="9"/>
      <c r="W6727" s="9"/>
      <c r="X6727" s="9"/>
      <c r="Y6727" s="9"/>
      <c r="Z6727" s="9"/>
      <c r="AA6727" s="9"/>
    </row>
    <row r="6728" spans="1:27">
      <c r="A6728" s="39">
        <v>7</v>
      </c>
      <c r="B6728" s="39">
        <v>10</v>
      </c>
      <c r="C6728" s="41">
        <v>39728</v>
      </c>
      <c r="D6728" s="17">
        <v>4.1666666666699825E-2</v>
      </c>
      <c r="E6728" s="18">
        <v>0.20671839680500187</v>
      </c>
      <c r="F6728" s="4">
        <v>7.4356333614748102</v>
      </c>
      <c r="G6728" s="4">
        <v>28.787537615887075</v>
      </c>
      <c r="H6728" s="4">
        <v>21.351904254412261</v>
      </c>
      <c r="I6728" s="19">
        <v>0.21741387112509364</v>
      </c>
      <c r="J6728" s="19">
        <v>0.35043375050000497</v>
      </c>
      <c r="K6728" s="20"/>
      <c r="L6728" s="20"/>
      <c r="M6728" s="20"/>
      <c r="N6728" s="21">
        <v>11.6875</v>
      </c>
      <c r="O6728" s="21">
        <f t="shared" si="107"/>
        <v>15.19375</v>
      </c>
      <c r="P6728" s="21">
        <v>6.25</v>
      </c>
      <c r="Q6728" s="19">
        <v>19.517192259311074</v>
      </c>
      <c r="R6728" s="4"/>
      <c r="S6728" s="4"/>
      <c r="T6728" s="29">
        <v>251.42500000000001</v>
      </c>
      <c r="U6728" s="4"/>
      <c r="V6728" s="9"/>
      <c r="W6728" s="9"/>
      <c r="X6728" s="9"/>
      <c r="Y6728" s="9"/>
      <c r="Z6728" s="9"/>
      <c r="AA6728" s="9"/>
    </row>
    <row r="6729" spans="1:27">
      <c r="A6729" s="39">
        <v>7</v>
      </c>
      <c r="B6729" s="39">
        <v>10</v>
      </c>
      <c r="C6729" s="41">
        <v>39728</v>
      </c>
      <c r="D6729" s="17">
        <v>8.3333333333300175E-2</v>
      </c>
      <c r="E6729" s="18">
        <v>0.19607408565500167</v>
      </c>
      <c r="F6729" s="4">
        <v>6.4135741055873376</v>
      </c>
      <c r="G6729" s="4">
        <v>27.182367402024596</v>
      </c>
      <c r="H6729" s="4">
        <v>20.768793296437259</v>
      </c>
      <c r="I6729" s="19">
        <v>0.3622473845001562</v>
      </c>
      <c r="J6729" s="19">
        <v>0.35031715600000485</v>
      </c>
      <c r="K6729" s="20"/>
      <c r="L6729" s="20"/>
      <c r="M6729" s="20"/>
      <c r="N6729" s="21">
        <v>10.125</v>
      </c>
      <c r="O6729" s="21">
        <f t="shared" si="107"/>
        <v>13.1625</v>
      </c>
      <c r="P6729" s="21">
        <v>3.5</v>
      </c>
      <c r="Q6729" s="19">
        <v>31.919435750997657</v>
      </c>
      <c r="R6729" s="4"/>
      <c r="S6729" s="4"/>
      <c r="T6729" s="29">
        <v>257.42499999999995</v>
      </c>
      <c r="U6729" s="4"/>
      <c r="V6729" s="9"/>
      <c r="W6729" s="9"/>
      <c r="X6729" s="9"/>
      <c r="Y6729" s="9"/>
      <c r="Z6729" s="9"/>
      <c r="AA6729" s="9"/>
    </row>
    <row r="6730" spans="1:27">
      <c r="A6730" s="39">
        <v>7</v>
      </c>
      <c r="B6730" s="39">
        <v>10</v>
      </c>
      <c r="C6730" s="41">
        <v>39728</v>
      </c>
      <c r="D6730" s="17">
        <v>0.125</v>
      </c>
      <c r="E6730" s="18">
        <v>0.1933806977025016</v>
      </c>
      <c r="F6730" s="4">
        <v>7.1406596935248201</v>
      </c>
      <c r="G6730" s="4">
        <v>28.629792933162069</v>
      </c>
      <c r="H6730" s="4">
        <v>21.489133239637248</v>
      </c>
      <c r="I6730" s="19">
        <v>0.28969172125012504</v>
      </c>
      <c r="J6730" s="19">
        <v>0.21012881650000281</v>
      </c>
      <c r="K6730" s="20"/>
      <c r="L6730" s="20"/>
      <c r="M6730" s="20"/>
      <c r="N6730" s="21">
        <v>7.5</v>
      </c>
      <c r="O6730" s="21">
        <f t="shared" si="107"/>
        <v>9.75</v>
      </c>
      <c r="P6730" s="21">
        <v>3.4375</v>
      </c>
      <c r="Q6730" s="19">
        <v>31.723627850122664</v>
      </c>
      <c r="R6730" s="4"/>
      <c r="S6730" s="4"/>
      <c r="T6730" s="29">
        <v>260.14999999999998</v>
      </c>
      <c r="U6730" s="4"/>
      <c r="V6730" s="9"/>
      <c r="W6730" s="9"/>
      <c r="X6730" s="9"/>
      <c r="Y6730" s="9"/>
      <c r="Z6730" s="9"/>
      <c r="AA6730" s="9"/>
    </row>
    <row r="6731" spans="1:27">
      <c r="A6731" s="39">
        <v>7</v>
      </c>
      <c r="B6731" s="39">
        <v>10</v>
      </c>
      <c r="C6731" s="41">
        <v>39728</v>
      </c>
      <c r="D6731" s="17">
        <v>0.16666666666669983</v>
      </c>
      <c r="E6731" s="18">
        <v>0.22247064271000178</v>
      </c>
      <c r="F6731" s="4">
        <v>6.2648055270498428</v>
      </c>
      <c r="G6731" s="4">
        <v>26.880011025924592</v>
      </c>
      <c r="H6731" s="4">
        <v>20.615205498874751</v>
      </c>
      <c r="I6731" s="19">
        <v>0.43438941487518767</v>
      </c>
      <c r="J6731" s="19">
        <v>0.63018505900000821</v>
      </c>
      <c r="K6731" s="20"/>
      <c r="L6731" s="20"/>
      <c r="M6731" s="20"/>
      <c r="N6731" s="21">
        <v>11.375</v>
      </c>
      <c r="O6731" s="21">
        <f t="shared" si="107"/>
        <v>14.7875</v>
      </c>
      <c r="P6731" s="21">
        <v>6.8125</v>
      </c>
      <c r="Q6731" s="19">
        <v>28.590444998497894</v>
      </c>
      <c r="R6731" s="4"/>
      <c r="S6731" s="4"/>
      <c r="T6731" s="29">
        <v>267.85000000000002</v>
      </c>
      <c r="U6731" s="4"/>
      <c r="V6731" s="9"/>
      <c r="W6731" s="9"/>
      <c r="X6731" s="9"/>
      <c r="Y6731" s="9"/>
      <c r="Z6731" s="9"/>
      <c r="AA6731" s="9"/>
    </row>
    <row r="6732" spans="1:27">
      <c r="A6732" s="39">
        <v>7</v>
      </c>
      <c r="B6732" s="39">
        <v>10</v>
      </c>
      <c r="C6732" s="41">
        <v>39728</v>
      </c>
      <c r="D6732" s="17">
        <v>0.20833333333330017</v>
      </c>
      <c r="E6732" s="18">
        <v>0.27008234963500199</v>
      </c>
      <c r="F6732" s="4">
        <v>6.9916072386748249</v>
      </c>
      <c r="G6732" s="4">
        <v>28.472079594087063</v>
      </c>
      <c r="H6732" s="4">
        <v>21.480472355412239</v>
      </c>
      <c r="I6732" s="19">
        <v>0.57898833050025045</v>
      </c>
      <c r="J6732" s="19">
        <v>0.63002076675000795</v>
      </c>
      <c r="K6732" s="20"/>
      <c r="L6732" s="20"/>
      <c r="M6732" s="20"/>
      <c r="N6732" s="21">
        <v>13.375</v>
      </c>
      <c r="O6732" s="21">
        <f t="shared" si="107"/>
        <v>17.387499999999999</v>
      </c>
      <c r="P6732" s="21">
        <v>3.9375</v>
      </c>
      <c r="Q6732" s="19">
        <v>24.80450891062317</v>
      </c>
      <c r="R6732" s="4"/>
      <c r="S6732" s="4"/>
      <c r="T6732" s="29">
        <v>266.89999999999998</v>
      </c>
      <c r="U6732" s="4"/>
      <c r="V6732" s="9"/>
      <c r="W6732" s="9"/>
      <c r="X6732" s="9"/>
      <c r="Y6732" s="9"/>
      <c r="Z6732" s="9"/>
      <c r="AA6732" s="9"/>
    </row>
    <row r="6733" spans="1:27">
      <c r="A6733" s="39">
        <v>7</v>
      </c>
      <c r="B6733" s="39">
        <v>10</v>
      </c>
      <c r="C6733" s="41">
        <v>39728</v>
      </c>
      <c r="D6733" s="17">
        <v>0.25</v>
      </c>
      <c r="E6733" s="18">
        <v>0.4050342657775029</v>
      </c>
      <c r="F6733" s="4">
        <v>9.1742575771122716</v>
      </c>
      <c r="G6733" s="4">
        <v>37.470312050574428</v>
      </c>
      <c r="H6733" s="4">
        <v>28.296054473462153</v>
      </c>
      <c r="I6733" s="19">
        <v>0.43408073362518795</v>
      </c>
      <c r="J6733" s="19">
        <v>0.83975210200001027</v>
      </c>
      <c r="K6733" s="20"/>
      <c r="L6733" s="20"/>
      <c r="M6733" s="20"/>
      <c r="N6733" s="21">
        <v>7.9375</v>
      </c>
      <c r="O6733" s="21">
        <f t="shared" si="107"/>
        <v>10.31875</v>
      </c>
      <c r="P6733" s="21">
        <v>5.0625</v>
      </c>
      <c r="Q6733" s="19">
        <v>17.950640891561171</v>
      </c>
      <c r="R6733" s="4"/>
      <c r="S6733" s="4"/>
      <c r="T6733" s="29">
        <v>261.57499999999999</v>
      </c>
      <c r="U6733" s="4"/>
      <c r="V6733" s="9"/>
      <c r="W6733" s="9"/>
      <c r="X6733" s="9"/>
      <c r="Y6733" s="9"/>
      <c r="Z6733" s="9"/>
      <c r="AA6733" s="9"/>
    </row>
    <row r="6734" spans="1:27">
      <c r="A6734" s="39">
        <v>7</v>
      </c>
      <c r="B6734" s="39">
        <v>10</v>
      </c>
      <c r="C6734" s="41">
        <v>39728</v>
      </c>
      <c r="D6734" s="17">
        <v>0.29166666666669983</v>
      </c>
      <c r="E6734" s="18">
        <v>0.38376954414750258</v>
      </c>
      <c r="F6734" s="4">
        <v>11.938356166699707</v>
      </c>
      <c r="G6734" s="4">
        <v>43.415737192424331</v>
      </c>
      <c r="H6734" s="4">
        <v>31.477381025724618</v>
      </c>
      <c r="I6734" s="19">
        <v>0.57859321850025081</v>
      </c>
      <c r="J6734" s="19">
        <v>0.7695413377500091</v>
      </c>
      <c r="K6734" s="20"/>
      <c r="L6734" s="20"/>
      <c r="M6734" s="20"/>
      <c r="N6734" s="21">
        <v>9.8125</v>
      </c>
      <c r="O6734" s="21">
        <f t="shared" si="107"/>
        <v>12.75625</v>
      </c>
      <c r="P6734" s="21">
        <v>4.1875</v>
      </c>
      <c r="Q6734" s="19">
        <v>16.449323408061279</v>
      </c>
      <c r="R6734" s="4"/>
      <c r="S6734" s="4"/>
      <c r="T6734" s="29">
        <v>263.10000000000002</v>
      </c>
      <c r="U6734" s="4"/>
      <c r="V6734" s="9"/>
      <c r="W6734" s="9"/>
      <c r="X6734" s="9"/>
      <c r="Y6734" s="9"/>
      <c r="Z6734" s="9"/>
      <c r="AA6734" s="9"/>
    </row>
    <row r="6735" spans="1:27">
      <c r="A6735" s="39">
        <v>7</v>
      </c>
      <c r="B6735" s="39">
        <v>10</v>
      </c>
      <c r="C6735" s="41">
        <v>39728</v>
      </c>
      <c r="D6735" s="17">
        <v>0.33333333333330017</v>
      </c>
      <c r="E6735" s="18">
        <v>0.41014662658250267</v>
      </c>
      <c r="F6735" s="4">
        <v>12.808833887862185</v>
      </c>
      <c r="G6735" s="4">
        <v>43.11606069839933</v>
      </c>
      <c r="H6735" s="4">
        <v>30.307226810537141</v>
      </c>
      <c r="I6735" s="19">
        <v>0.57839566250025098</v>
      </c>
      <c r="J6735" s="19">
        <v>1.049059457250012</v>
      </c>
      <c r="K6735" s="20"/>
      <c r="L6735" s="20"/>
      <c r="M6735" s="20"/>
      <c r="N6735" s="21">
        <v>8.8125</v>
      </c>
      <c r="O6735" s="21">
        <f t="shared" si="107"/>
        <v>11.456250000000001</v>
      </c>
      <c r="P6735" s="21">
        <v>4.4375</v>
      </c>
      <c r="Q6735" s="19">
        <v>14.752178963311401</v>
      </c>
      <c r="R6735" s="4"/>
      <c r="S6735" s="4"/>
      <c r="T6735" s="29">
        <v>241.52499999999998</v>
      </c>
      <c r="U6735" s="4"/>
      <c r="V6735" s="9"/>
      <c r="W6735" s="9"/>
      <c r="X6735" s="9"/>
      <c r="Y6735" s="9"/>
      <c r="Z6735" s="9"/>
      <c r="AA6735" s="9"/>
    </row>
    <row r="6736" spans="1:27">
      <c r="A6736" s="39">
        <v>7</v>
      </c>
      <c r="B6736" s="39">
        <v>10</v>
      </c>
      <c r="C6736" s="41">
        <v>39728</v>
      </c>
      <c r="D6736" s="17">
        <v>0.375</v>
      </c>
      <c r="E6736" s="18">
        <v>0.39947221829250246</v>
      </c>
      <c r="F6736" s="4">
        <v>12.369306774499698</v>
      </c>
      <c r="G6736" s="4">
        <v>41.219927525211851</v>
      </c>
      <c r="H6736" s="4">
        <v>28.850620750712157</v>
      </c>
      <c r="I6736" s="19">
        <v>0.57819810650025116</v>
      </c>
      <c r="J6736" s="19">
        <v>1.1885959275000133</v>
      </c>
      <c r="K6736" s="20"/>
      <c r="L6736" s="20"/>
      <c r="M6736" s="20"/>
      <c r="N6736" s="21">
        <v>9.5</v>
      </c>
      <c r="O6736" s="21">
        <f t="shared" si="107"/>
        <v>12.35</v>
      </c>
      <c r="P6736" s="21">
        <v>4.0625</v>
      </c>
      <c r="Q6736" s="19">
        <v>16.253515576686286</v>
      </c>
      <c r="R6736" s="4"/>
      <c r="S6736" s="4"/>
      <c r="T6736" s="29">
        <v>253.64999999999998</v>
      </c>
      <c r="U6736" s="4"/>
      <c r="V6736" s="9"/>
      <c r="W6736" s="9"/>
      <c r="X6736" s="9"/>
      <c r="Y6736" s="9"/>
      <c r="Z6736" s="9"/>
      <c r="AA6736" s="9"/>
    </row>
    <row r="6737" spans="1:27">
      <c r="A6737" s="39">
        <v>7</v>
      </c>
      <c r="B6737" s="39">
        <v>10</v>
      </c>
      <c r="C6737" s="41">
        <v>39728</v>
      </c>
      <c r="D6737" s="17">
        <v>0.41666666666669983</v>
      </c>
      <c r="E6737" s="18">
        <v>0.40467369023750244</v>
      </c>
      <c r="F6737" s="4">
        <v>11.202530629262228</v>
      </c>
      <c r="G6737" s="4">
        <v>38.454118198174399</v>
      </c>
      <c r="H6737" s="4">
        <v>27.251587568912164</v>
      </c>
      <c r="I6737" s="19">
        <v>0.57800055050025134</v>
      </c>
      <c r="J6737" s="19">
        <v>0.90864852825000975</v>
      </c>
      <c r="K6737" s="20"/>
      <c r="L6737" s="20"/>
      <c r="M6737" s="20"/>
      <c r="N6737" s="21">
        <v>13.75</v>
      </c>
      <c r="O6737" s="21">
        <f t="shared" si="107"/>
        <v>17.875</v>
      </c>
      <c r="P6737" s="21">
        <v>4.125</v>
      </c>
      <c r="Q6737" s="19">
        <v>18.603431631748609</v>
      </c>
      <c r="R6737" s="4"/>
      <c r="S6737" s="4"/>
      <c r="T6737" s="29">
        <v>251.95</v>
      </c>
      <c r="U6737" s="4"/>
      <c r="V6737" s="9"/>
      <c r="W6737" s="9"/>
      <c r="X6737" s="9"/>
      <c r="Y6737" s="9"/>
      <c r="Z6737" s="9"/>
      <c r="AA6737" s="9"/>
    </row>
    <row r="6738" spans="1:27">
      <c r="A6738" s="39">
        <v>7</v>
      </c>
      <c r="B6738" s="39">
        <v>10</v>
      </c>
      <c r="C6738" s="41">
        <v>39728</v>
      </c>
      <c r="D6738" s="17">
        <v>0.45833333333330017</v>
      </c>
      <c r="E6738" s="18">
        <v>0.39664944214500225</v>
      </c>
      <c r="F6738" s="4">
        <v>8.2908333756373001</v>
      </c>
      <c r="G6738" s="4">
        <v>31.046786758887002</v>
      </c>
      <c r="H6738" s="4">
        <v>22.755953383249707</v>
      </c>
      <c r="I6738" s="19">
        <v>0.57780299450025152</v>
      </c>
      <c r="J6738" s="19">
        <v>0.83849076150000856</v>
      </c>
      <c r="K6738" s="20"/>
      <c r="L6738" s="20"/>
      <c r="M6738" s="20"/>
      <c r="N6738" s="21">
        <v>7.3125</v>
      </c>
      <c r="O6738" s="21">
        <f t="shared" si="107"/>
        <v>9.5062499999999996</v>
      </c>
      <c r="P6738" s="21">
        <v>3.4375</v>
      </c>
      <c r="Q6738" s="19">
        <v>25.914267495498056</v>
      </c>
      <c r="R6738" s="4"/>
      <c r="S6738" s="4"/>
      <c r="T6738" s="29">
        <v>269.47500000000002</v>
      </c>
      <c r="U6738" s="4"/>
      <c r="V6738" s="9"/>
      <c r="W6738" s="9"/>
      <c r="X6738" s="9"/>
      <c r="Y6738" s="9"/>
      <c r="Z6738" s="9"/>
      <c r="AA6738" s="9"/>
    </row>
    <row r="6739" spans="1:27">
      <c r="A6739" s="39">
        <v>7</v>
      </c>
      <c r="B6739" s="39">
        <v>10</v>
      </c>
      <c r="C6739" s="41">
        <v>39728</v>
      </c>
      <c r="D6739" s="17">
        <v>0.5</v>
      </c>
      <c r="E6739" s="18">
        <v>0.41771100808000228</v>
      </c>
      <c r="F6739" s="4">
        <v>7.9979586719373081</v>
      </c>
      <c r="G6739" s="4">
        <v>31.039938171362003</v>
      </c>
      <c r="H6739" s="4">
        <v>23.041979499424695</v>
      </c>
      <c r="I6739" s="19">
        <v>0.5776054385002517</v>
      </c>
      <c r="J6739" s="19">
        <v>0.83823637350000835</v>
      </c>
      <c r="K6739" s="20"/>
      <c r="L6739" s="20"/>
      <c r="M6739" s="20"/>
      <c r="N6739" s="21">
        <v>8.3125</v>
      </c>
      <c r="O6739" s="21">
        <f t="shared" si="107"/>
        <v>10.80625</v>
      </c>
      <c r="P6739" s="21">
        <v>5.125</v>
      </c>
      <c r="Q6739" s="19">
        <v>26.697584288622995</v>
      </c>
      <c r="R6739" s="4"/>
      <c r="S6739" s="4"/>
      <c r="T6739" s="29">
        <v>266.52500000000003</v>
      </c>
      <c r="U6739" s="4"/>
      <c r="V6739" s="9"/>
      <c r="W6739" s="9"/>
      <c r="X6739" s="9"/>
      <c r="Y6739" s="9"/>
      <c r="Z6739" s="9"/>
      <c r="AA6739" s="9"/>
    </row>
    <row r="6740" spans="1:27">
      <c r="A6740" s="39">
        <v>7</v>
      </c>
      <c r="B6740" s="39">
        <v>10</v>
      </c>
      <c r="C6740" s="41">
        <v>39728</v>
      </c>
      <c r="D6740" s="17">
        <v>0.54166666666669983</v>
      </c>
      <c r="E6740" s="18">
        <v>0.40175944239000205</v>
      </c>
      <c r="F6740" s="4">
        <v>7.8507041003998133</v>
      </c>
      <c r="G6740" s="4">
        <v>31.033230630261997</v>
      </c>
      <c r="H6740" s="4">
        <v>23.182526529862187</v>
      </c>
      <c r="I6740" s="19">
        <v>0.57740788250025188</v>
      </c>
      <c r="J6740" s="19">
        <v>0.97765624925000938</v>
      </c>
      <c r="K6740" s="20"/>
      <c r="L6740" s="20"/>
      <c r="M6740" s="20"/>
      <c r="N6740" s="21">
        <v>6</v>
      </c>
      <c r="O6740" s="21">
        <f t="shared" si="107"/>
        <v>7.8000000000000007</v>
      </c>
      <c r="P6740" s="21">
        <v>4.5</v>
      </c>
      <c r="Q6740" s="19">
        <v>29.63498710018527</v>
      </c>
      <c r="R6740" s="4"/>
      <c r="S6740" s="4"/>
      <c r="T6740" s="29">
        <v>281.7</v>
      </c>
      <c r="U6740" s="4"/>
      <c r="V6740" s="9"/>
      <c r="W6740" s="9"/>
      <c r="X6740" s="9"/>
      <c r="Y6740" s="9"/>
      <c r="Z6740" s="9"/>
      <c r="AA6740" s="9"/>
    </row>
    <row r="6741" spans="1:27">
      <c r="A6741" s="39">
        <v>7</v>
      </c>
      <c r="B6741" s="39">
        <v>10</v>
      </c>
      <c r="C6741" s="41">
        <v>39728</v>
      </c>
      <c r="D6741" s="17">
        <v>0.58333333333330017</v>
      </c>
      <c r="E6741" s="18">
        <v>0.39374212844250184</v>
      </c>
      <c r="F6741" s="4">
        <v>8.2849149846373038</v>
      </c>
      <c r="G6741" s="4">
        <v>33.926271596749451</v>
      </c>
      <c r="H6741" s="4">
        <v>25.641356612112144</v>
      </c>
      <c r="I6741" s="19">
        <v>0.57721032650025206</v>
      </c>
      <c r="J6741" s="19">
        <v>0.90754088050000836</v>
      </c>
      <c r="K6741" s="20"/>
      <c r="L6741" s="20"/>
      <c r="M6741" s="20"/>
      <c r="N6741" s="21">
        <v>8.875</v>
      </c>
      <c r="O6741" s="21">
        <f t="shared" si="107"/>
        <v>11.5375</v>
      </c>
      <c r="P6741" s="21">
        <v>5.625</v>
      </c>
      <c r="Q6741" s="19">
        <v>31.266886445122644</v>
      </c>
      <c r="R6741" s="4"/>
      <c r="S6741" s="4"/>
      <c r="T6741" s="29">
        <v>277.2</v>
      </c>
      <c r="U6741" s="4"/>
      <c r="V6741" s="9"/>
      <c r="W6741" s="9"/>
      <c r="X6741" s="9"/>
      <c r="Y6741" s="9"/>
      <c r="Z6741" s="9"/>
      <c r="AA6741" s="9"/>
    </row>
    <row r="6742" spans="1:27">
      <c r="A6742" s="39">
        <v>7</v>
      </c>
      <c r="B6742" s="39">
        <v>10</v>
      </c>
      <c r="C6742" s="41">
        <v>39728</v>
      </c>
      <c r="D6742" s="17">
        <v>0.625</v>
      </c>
      <c r="E6742" s="18">
        <v>0.46498412218000212</v>
      </c>
      <c r="F6742" s="4">
        <v>41.413598372436525</v>
      </c>
      <c r="G6742" s="4">
        <v>82.186590594323661</v>
      </c>
      <c r="H6742" s="4">
        <v>40.772992221887122</v>
      </c>
      <c r="I6742" s="19">
        <v>1.4425072317506307</v>
      </c>
      <c r="J6742" s="19">
        <v>2.1634168105000189</v>
      </c>
      <c r="K6742" s="20"/>
      <c r="L6742" s="20"/>
      <c r="M6742" s="20"/>
      <c r="N6742" s="21">
        <v>18.0625</v>
      </c>
      <c r="O6742" s="21">
        <f t="shared" si="107"/>
        <v>23.481249999999999</v>
      </c>
      <c r="P6742" s="21">
        <v>11.25</v>
      </c>
      <c r="Q6742" s="19">
        <v>15.731363531561311</v>
      </c>
      <c r="R6742" s="4"/>
      <c r="S6742" s="4"/>
      <c r="T6742" s="29">
        <v>288.57499999999999</v>
      </c>
      <c r="U6742" s="4"/>
      <c r="V6742" s="9"/>
      <c r="W6742" s="9"/>
      <c r="X6742" s="9"/>
      <c r="Y6742" s="9"/>
      <c r="Z6742" s="9"/>
      <c r="AA6742" s="9"/>
    </row>
    <row r="6743" spans="1:27">
      <c r="A6743" s="39">
        <v>7</v>
      </c>
      <c r="B6743" s="39">
        <v>10</v>
      </c>
      <c r="C6743" s="41">
        <v>39728</v>
      </c>
      <c r="D6743" s="17">
        <v>0.66666666666669983</v>
      </c>
      <c r="E6743" s="18">
        <v>0.5678956993925024</v>
      </c>
      <c r="F6743" s="4">
        <v>69.58884883539838</v>
      </c>
      <c r="G6743" s="4">
        <v>126.08102339412292</v>
      </c>
      <c r="H6743" s="4">
        <v>56.492174558724543</v>
      </c>
      <c r="I6743" s="19">
        <v>2.1630755752509465</v>
      </c>
      <c r="J6743" s="19">
        <v>3.9070105675000328</v>
      </c>
      <c r="K6743" s="20"/>
      <c r="L6743" s="20"/>
      <c r="M6743" s="20"/>
      <c r="N6743" s="21">
        <v>16.3125</v>
      </c>
      <c r="O6743" s="21">
        <f t="shared" si="107"/>
        <v>21.206250000000001</v>
      </c>
      <c r="P6743" s="21">
        <v>12.9375</v>
      </c>
      <c r="Q6743" s="19">
        <v>5.9400618689995497</v>
      </c>
      <c r="R6743" s="4"/>
      <c r="S6743" s="4"/>
      <c r="T6743" s="29">
        <v>167.125</v>
      </c>
      <c r="U6743" s="4"/>
      <c r="V6743" s="9"/>
      <c r="W6743" s="9"/>
      <c r="X6743" s="9"/>
      <c r="Y6743" s="9"/>
      <c r="Z6743" s="9"/>
      <c r="AA6743" s="9"/>
    </row>
    <row r="6744" spans="1:27">
      <c r="A6744" s="39">
        <v>7</v>
      </c>
      <c r="B6744" s="39">
        <v>10</v>
      </c>
      <c r="C6744" s="41">
        <v>39728</v>
      </c>
      <c r="D6744" s="17">
        <v>0.70833333333330017</v>
      </c>
      <c r="E6744" s="18">
        <v>0.64171482350250242</v>
      </c>
      <c r="F6744" s="4">
        <v>87.002962484272985</v>
      </c>
      <c r="G6744" s="4">
        <v>150.106663609935</v>
      </c>
      <c r="H6744" s="4">
        <v>63.103701125662035</v>
      </c>
      <c r="I6744" s="19">
        <v>2.4506497431260734</v>
      </c>
      <c r="J6744" s="19">
        <v>4.8125852407500389</v>
      </c>
      <c r="K6744" s="20"/>
      <c r="L6744" s="20"/>
      <c r="M6744" s="20"/>
      <c r="N6744" s="21">
        <v>19</v>
      </c>
      <c r="O6744" s="21">
        <f t="shared" si="107"/>
        <v>24.7</v>
      </c>
      <c r="P6744" s="21">
        <v>15.9375</v>
      </c>
      <c r="Q6744" s="19">
        <v>3.3943229792497425</v>
      </c>
      <c r="R6744" s="4"/>
      <c r="S6744" s="4"/>
      <c r="T6744" s="29">
        <v>171.35</v>
      </c>
      <c r="U6744" s="4"/>
      <c r="V6744" s="9"/>
      <c r="W6744" s="9"/>
      <c r="X6744" s="9"/>
      <c r="Y6744" s="9"/>
      <c r="Z6744" s="9"/>
      <c r="AA6744" s="9"/>
    </row>
    <row r="6745" spans="1:27">
      <c r="A6745" s="39">
        <v>7</v>
      </c>
      <c r="B6745" s="39">
        <v>10</v>
      </c>
      <c r="C6745" s="41">
        <v>39728</v>
      </c>
      <c r="D6745" s="17">
        <v>0.75</v>
      </c>
      <c r="E6745" s="18">
        <v>0.58084390609500192</v>
      </c>
      <c r="F6745" s="4">
        <v>59.972311404923616</v>
      </c>
      <c r="G6745" s="4">
        <v>115.30726022192307</v>
      </c>
      <c r="H6745" s="4">
        <v>55.334948816999457</v>
      </c>
      <c r="I6745" s="19">
        <v>1.4410687771256321</v>
      </c>
      <c r="J6745" s="19">
        <v>3.3468454817500253</v>
      </c>
      <c r="K6745" s="20"/>
      <c r="L6745" s="20"/>
      <c r="M6745" s="20"/>
      <c r="N6745" s="21">
        <v>12.4375</v>
      </c>
      <c r="O6745" s="21">
        <f t="shared" si="107"/>
        <v>16.168749999999999</v>
      </c>
      <c r="P6745" s="21">
        <v>8.5625</v>
      </c>
      <c r="Q6745" s="19">
        <v>5.6136907239995724</v>
      </c>
      <c r="R6745" s="4"/>
      <c r="S6745" s="4"/>
      <c r="T6745" s="29">
        <v>185.02500000000001</v>
      </c>
      <c r="U6745" s="4"/>
      <c r="V6745" s="9"/>
      <c r="W6745" s="9"/>
      <c r="X6745" s="9"/>
      <c r="Y6745" s="9"/>
      <c r="Z6745" s="9"/>
      <c r="AA6745" s="9"/>
    </row>
    <row r="6746" spans="1:27">
      <c r="A6746" s="39">
        <v>7</v>
      </c>
      <c r="B6746" s="39">
        <v>10</v>
      </c>
      <c r="C6746" s="41">
        <v>39728</v>
      </c>
      <c r="D6746" s="17">
        <v>0.79166666666669983</v>
      </c>
      <c r="E6746" s="18">
        <v>0.59391191121750198</v>
      </c>
      <c r="F6746" s="4">
        <v>51.393033516523822</v>
      </c>
      <c r="G6746" s="4">
        <v>103.98630773118576</v>
      </c>
      <c r="H6746" s="4">
        <v>52.593274214661932</v>
      </c>
      <c r="I6746" s="19">
        <v>1.2244821717505376</v>
      </c>
      <c r="J6746" s="19">
        <v>3.1367272647500228</v>
      </c>
      <c r="K6746" s="20"/>
      <c r="L6746" s="20"/>
      <c r="M6746" s="20"/>
      <c r="N6746" s="21">
        <v>12.875</v>
      </c>
      <c r="O6746" s="21">
        <f t="shared" si="107"/>
        <v>16.737500000000001</v>
      </c>
      <c r="P6746" s="21">
        <v>12.0625</v>
      </c>
      <c r="Q6746" s="19">
        <v>4.5692858239996514</v>
      </c>
      <c r="R6746" s="4"/>
      <c r="S6746" s="4"/>
      <c r="T6746" s="29">
        <v>183.95</v>
      </c>
      <c r="U6746" s="4"/>
      <c r="V6746" s="9"/>
      <c r="W6746" s="9"/>
      <c r="X6746" s="9"/>
      <c r="Y6746" s="9"/>
      <c r="Z6746" s="9"/>
      <c r="AA6746" s="9"/>
    </row>
    <row r="6747" spans="1:27">
      <c r="A6747" s="39">
        <v>7</v>
      </c>
      <c r="B6747" s="39">
        <v>10</v>
      </c>
      <c r="C6747" s="41">
        <v>39728</v>
      </c>
      <c r="D6747" s="17">
        <v>0.83333333333330017</v>
      </c>
      <c r="E6747" s="18">
        <v>0.51461144126750158</v>
      </c>
      <c r="F6747" s="4">
        <v>24.529224474274443</v>
      </c>
      <c r="G6747" s="4">
        <v>62.986553603586437</v>
      </c>
      <c r="H6747" s="4">
        <v>38.457329129311994</v>
      </c>
      <c r="I6747" s="19">
        <v>0.79203127512534799</v>
      </c>
      <c r="J6747" s="19">
        <v>1.5330462602500106</v>
      </c>
      <c r="K6747" s="20"/>
      <c r="L6747" s="20"/>
      <c r="M6747" s="20"/>
      <c r="N6747" s="21">
        <v>9</v>
      </c>
      <c r="O6747" s="21">
        <f t="shared" si="107"/>
        <v>11.700000000000001</v>
      </c>
      <c r="P6747" s="21">
        <v>8.6875</v>
      </c>
      <c r="Q6747" s="19">
        <v>13.642589454561456</v>
      </c>
      <c r="R6747" s="4"/>
      <c r="S6747" s="4"/>
      <c r="T6747" s="29">
        <v>218.85</v>
      </c>
      <c r="U6747" s="4"/>
      <c r="V6747" s="9"/>
      <c r="W6747" s="9"/>
      <c r="X6747" s="9"/>
      <c r="Y6747" s="9"/>
      <c r="Z6747" s="9"/>
      <c r="AA6747" s="9"/>
    </row>
    <row r="6748" spans="1:27">
      <c r="A6748" s="39">
        <v>7</v>
      </c>
      <c r="B6748" s="39">
        <v>10</v>
      </c>
      <c r="C6748" s="41">
        <v>39728</v>
      </c>
      <c r="D6748" s="17">
        <v>0.875</v>
      </c>
      <c r="E6748" s="18">
        <v>0.40104227475500104</v>
      </c>
      <c r="F6748" s="4">
        <v>18.718939891274577</v>
      </c>
      <c r="G6748" s="4">
        <v>43.718900595699253</v>
      </c>
      <c r="H6748" s="4">
        <v>24.99996070442468</v>
      </c>
      <c r="I6748" s="19">
        <v>0.57582743450025331</v>
      </c>
      <c r="J6748" s="19">
        <v>1.1842501325000077</v>
      </c>
      <c r="K6748" s="20"/>
      <c r="L6748" s="20"/>
      <c r="M6748" s="20"/>
      <c r="N6748" s="21">
        <v>6.25</v>
      </c>
      <c r="O6748" s="21">
        <f t="shared" si="107"/>
        <v>8.125</v>
      </c>
      <c r="P6748" s="21">
        <v>8.625</v>
      </c>
      <c r="Q6748" s="19">
        <v>24.413067067373127</v>
      </c>
      <c r="R6748" s="4"/>
      <c r="S6748" s="4"/>
      <c r="T6748" s="29">
        <v>275.90000000000003</v>
      </c>
      <c r="U6748" s="4"/>
      <c r="V6748" s="9"/>
      <c r="W6748" s="9"/>
      <c r="X6748" s="9"/>
      <c r="Y6748" s="9"/>
      <c r="Z6748" s="9"/>
      <c r="AA6748" s="9"/>
    </row>
    <row r="6749" spans="1:27">
      <c r="A6749" s="39">
        <v>7</v>
      </c>
      <c r="B6749" s="39">
        <v>10</v>
      </c>
      <c r="C6749" s="41">
        <v>39728</v>
      </c>
      <c r="D6749" s="17">
        <v>0.91666666666669983</v>
      </c>
      <c r="E6749" s="18">
        <v>0.36929818610500081</v>
      </c>
      <c r="F6749" s="4">
        <v>16.97364888344962</v>
      </c>
      <c r="G6749" s="4">
        <v>40.814763977111802</v>
      </c>
      <c r="H6749" s="4">
        <v>23.841115093662186</v>
      </c>
      <c r="I6749" s="19">
        <v>0.57562987850025349</v>
      </c>
      <c r="J6749" s="19">
        <v>1.2535493397500077</v>
      </c>
      <c r="K6749" s="20"/>
      <c r="L6749" s="20"/>
      <c r="M6749" s="20"/>
      <c r="N6749" s="21">
        <v>4.3125</v>
      </c>
      <c r="O6749" s="21">
        <f t="shared" ref="O6749:O6812" si="108">N6749*1.3</f>
        <v>5.6062500000000002</v>
      </c>
      <c r="P6749" s="21">
        <v>5.9375</v>
      </c>
      <c r="Q6749" s="19">
        <v>23.368669864498202</v>
      </c>
      <c r="R6749" s="4"/>
      <c r="S6749" s="4"/>
      <c r="T6749" s="29">
        <v>123.52499999999998</v>
      </c>
      <c r="U6749" s="4"/>
      <c r="V6749" s="9"/>
      <c r="W6749" s="9"/>
      <c r="X6749" s="9"/>
      <c r="Y6749" s="9"/>
      <c r="Z6749" s="9"/>
      <c r="AA6749" s="9"/>
    </row>
    <row r="6750" spans="1:27">
      <c r="A6750" s="39">
        <v>7</v>
      </c>
      <c r="B6750" s="39">
        <v>10</v>
      </c>
      <c r="C6750" s="41">
        <v>39728</v>
      </c>
      <c r="D6750" s="17">
        <v>0.95833333333330017</v>
      </c>
      <c r="E6750" s="18">
        <v>0.36394032706000068</v>
      </c>
      <c r="F6750" s="4">
        <v>19.435220974712063</v>
      </c>
      <c r="G6750" s="4">
        <v>46.738475805424194</v>
      </c>
      <c r="H6750" s="4">
        <v>27.303254830712127</v>
      </c>
      <c r="I6750" s="19">
        <v>0.64735827600028539</v>
      </c>
      <c r="J6750" s="19">
        <v>1.1835399660000068</v>
      </c>
      <c r="K6750" s="20"/>
      <c r="L6750" s="20"/>
      <c r="M6750" s="20"/>
      <c r="N6750" s="21">
        <v>6.8125</v>
      </c>
      <c r="O6750" s="21">
        <f t="shared" si="108"/>
        <v>8.8562500000000011</v>
      </c>
      <c r="P6750" s="21">
        <v>4.8125</v>
      </c>
      <c r="Q6750" s="19">
        <v>15.013398711873844</v>
      </c>
      <c r="R6750" s="4"/>
      <c r="S6750" s="4"/>
      <c r="T6750" s="29">
        <v>101.2</v>
      </c>
      <c r="U6750" s="4"/>
      <c r="V6750" s="9"/>
      <c r="W6750" s="9"/>
      <c r="X6750" s="9"/>
      <c r="Y6750" s="9"/>
      <c r="Z6750" s="9"/>
      <c r="AA6750" s="9"/>
    </row>
    <row r="6751" spans="1:27">
      <c r="A6751" s="39">
        <v>8</v>
      </c>
      <c r="B6751" s="39">
        <v>10</v>
      </c>
      <c r="C6751" s="41">
        <v>39729</v>
      </c>
      <c r="D6751" s="17">
        <v>0</v>
      </c>
      <c r="E6751" s="18">
        <v>0.22411712230250044</v>
      </c>
      <c r="F6751" s="4">
        <v>24.651145235499452</v>
      </c>
      <c r="G6751" s="4">
        <v>53.817788255174065</v>
      </c>
      <c r="H6751" s="4">
        <v>29.166643019674613</v>
      </c>
      <c r="I6751" s="19">
        <v>0.64714837275028558</v>
      </c>
      <c r="J6751" s="19">
        <v>1.2527861757500067</v>
      </c>
      <c r="K6751" s="20"/>
      <c r="L6751" s="20"/>
      <c r="M6751" s="20"/>
      <c r="N6751" s="21">
        <v>7.9375</v>
      </c>
      <c r="O6751" s="21">
        <f t="shared" si="108"/>
        <v>10.31875</v>
      </c>
      <c r="P6751" s="21">
        <v>5.8125</v>
      </c>
      <c r="Q6751" s="19">
        <v>13.185688512311483</v>
      </c>
      <c r="R6751" s="4"/>
      <c r="S6751" s="4"/>
      <c r="T6751" s="29">
        <v>151.19999999999999</v>
      </c>
      <c r="U6751" s="4"/>
      <c r="V6751" s="9"/>
      <c r="W6751" s="9"/>
      <c r="X6751" s="9"/>
      <c r="Y6751" s="9"/>
      <c r="Z6751" s="9"/>
      <c r="AA6751" s="9"/>
    </row>
    <row r="6752" spans="1:27">
      <c r="A6752" s="39">
        <v>8</v>
      </c>
      <c r="B6752" s="39">
        <v>10</v>
      </c>
      <c r="C6752" s="41">
        <v>39729</v>
      </c>
      <c r="D6752" s="17">
        <v>4.1666666666699825E-2</v>
      </c>
      <c r="E6752" s="18">
        <v>0.21088594347000036</v>
      </c>
      <c r="F6752" s="4">
        <v>15.221845925062164</v>
      </c>
      <c r="G6752" s="4">
        <v>41.511337059736775</v>
      </c>
      <c r="H6752" s="4">
        <v>26.289491134674613</v>
      </c>
      <c r="I6752" s="19">
        <v>0.50315447237522226</v>
      </c>
      <c r="J6752" s="19">
        <v>0.90451472325000437</v>
      </c>
      <c r="K6752" s="20"/>
      <c r="L6752" s="20"/>
      <c r="M6752" s="20"/>
      <c r="N6752" s="21">
        <v>11</v>
      </c>
      <c r="O6752" s="21">
        <f t="shared" si="108"/>
        <v>14.3</v>
      </c>
      <c r="P6752" s="21">
        <v>6.0625</v>
      </c>
      <c r="Q6752" s="19">
        <v>9.8566340283117366</v>
      </c>
      <c r="R6752" s="4"/>
      <c r="S6752" s="4"/>
      <c r="T6752" s="29">
        <v>123.875</v>
      </c>
      <c r="U6752" s="4"/>
      <c r="V6752" s="9"/>
      <c r="W6752" s="9"/>
      <c r="X6752" s="9"/>
      <c r="Y6752" s="9"/>
      <c r="Z6752" s="9"/>
      <c r="AA6752" s="9"/>
    </row>
    <row r="6753" spans="1:27">
      <c r="A6753" s="39">
        <v>8</v>
      </c>
      <c r="B6753" s="39">
        <v>10</v>
      </c>
      <c r="C6753" s="41">
        <v>39729</v>
      </c>
      <c r="D6753" s="17">
        <v>8.3333333333300175E-2</v>
      </c>
      <c r="E6753" s="18">
        <v>0.21874480482750031</v>
      </c>
      <c r="F6753" s="4">
        <v>19.276516725237077</v>
      </c>
      <c r="G6753" s="4">
        <v>48.732871249549149</v>
      </c>
      <c r="H6753" s="4">
        <v>29.456354524312069</v>
      </c>
      <c r="I6753" s="19">
        <v>0.5748396545002542</v>
      </c>
      <c r="J6753" s="19">
        <v>1.1128946222500051</v>
      </c>
      <c r="K6753" s="20"/>
      <c r="L6753" s="20"/>
      <c r="M6753" s="20"/>
      <c r="N6753" s="21">
        <v>13.25</v>
      </c>
      <c r="O6753" s="21">
        <f t="shared" si="108"/>
        <v>17.225000000000001</v>
      </c>
      <c r="P6753" s="21">
        <v>6.625</v>
      </c>
      <c r="Q6753" s="19">
        <v>12.076014682686564</v>
      </c>
      <c r="R6753" s="4"/>
      <c r="S6753" s="4"/>
      <c r="T6753" s="29">
        <v>270.60000000000002</v>
      </c>
      <c r="U6753" s="4"/>
      <c r="V6753" s="9"/>
      <c r="W6753" s="9"/>
      <c r="X6753" s="9"/>
      <c r="Y6753" s="9"/>
      <c r="Z6753" s="9"/>
      <c r="AA6753" s="9"/>
    </row>
    <row r="6754" spans="1:27">
      <c r="A6754" s="39">
        <v>8</v>
      </c>
      <c r="B6754" s="39">
        <v>10</v>
      </c>
      <c r="C6754" s="41">
        <v>39729</v>
      </c>
      <c r="D6754" s="17">
        <v>0.125</v>
      </c>
      <c r="E6754" s="18">
        <v>0.21606100665000025</v>
      </c>
      <c r="F6754" s="4">
        <v>35.500197869499225</v>
      </c>
      <c r="G6754" s="4">
        <v>67.95003747319879</v>
      </c>
      <c r="H6754" s="4">
        <v>32.449839603699573</v>
      </c>
      <c r="I6754" s="19">
        <v>0.79011127775034984</v>
      </c>
      <c r="J6754" s="19">
        <v>1.8078741010000074</v>
      </c>
      <c r="K6754" s="20"/>
      <c r="L6754" s="20"/>
      <c r="M6754" s="20"/>
      <c r="N6754" s="21">
        <v>12.4375</v>
      </c>
      <c r="O6754" s="21">
        <f t="shared" si="108"/>
        <v>16.168749999999999</v>
      </c>
      <c r="P6754" s="21">
        <v>7.875</v>
      </c>
      <c r="Q6754" s="19">
        <v>6.135923641062023</v>
      </c>
      <c r="R6754" s="4"/>
      <c r="S6754" s="4"/>
      <c r="T6754" s="29">
        <v>224.27499999999998</v>
      </c>
      <c r="U6754" s="4"/>
      <c r="V6754" s="9"/>
      <c r="W6754" s="9"/>
      <c r="X6754" s="9"/>
      <c r="Y6754" s="9"/>
      <c r="Z6754" s="9"/>
      <c r="AA6754" s="9"/>
    </row>
    <row r="6755" spans="1:27">
      <c r="A6755" s="39">
        <v>8</v>
      </c>
      <c r="B6755" s="39">
        <v>10</v>
      </c>
      <c r="C6755" s="41">
        <v>39729</v>
      </c>
      <c r="D6755" s="17">
        <v>0.16666666666669983</v>
      </c>
      <c r="E6755" s="18">
        <v>0.27659952770250018</v>
      </c>
      <c r="F6755" s="4">
        <v>108.06951981928518</v>
      </c>
      <c r="G6755" s="4">
        <v>148.59083041904734</v>
      </c>
      <c r="H6755" s="4">
        <v>40.521310599762188</v>
      </c>
      <c r="I6755" s="19">
        <v>2.5849572258761455</v>
      </c>
      <c r="J6755" s="19">
        <v>4.9354062995000181</v>
      </c>
      <c r="K6755" s="20"/>
      <c r="L6755" s="20"/>
      <c r="M6755" s="20"/>
      <c r="N6755" s="21">
        <v>14.4375</v>
      </c>
      <c r="O6755" s="21">
        <f t="shared" si="108"/>
        <v>18.768750000000001</v>
      </c>
      <c r="P6755" s="21">
        <v>9.5</v>
      </c>
      <c r="Q6755" s="19">
        <v>2.0235504961248423</v>
      </c>
      <c r="R6755" s="4"/>
      <c r="S6755" s="4"/>
      <c r="T6755" s="29">
        <v>226.67499999999998</v>
      </c>
      <c r="U6755" s="4"/>
      <c r="V6755" s="9"/>
      <c r="W6755" s="9"/>
      <c r="X6755" s="9"/>
      <c r="Y6755" s="9"/>
      <c r="Z6755" s="9"/>
      <c r="AA6755" s="9"/>
    </row>
    <row r="6756" spans="1:27">
      <c r="A6756" s="39">
        <v>8</v>
      </c>
      <c r="B6756" s="39">
        <v>10</v>
      </c>
      <c r="C6756" s="41">
        <v>39729</v>
      </c>
      <c r="D6756" s="17">
        <v>0.20833333333330017</v>
      </c>
      <c r="E6756" s="18">
        <v>0.35554960202750008</v>
      </c>
      <c r="F6756" s="4">
        <v>116.87983898913501</v>
      </c>
      <c r="G6756" s="4">
        <v>160.40973135417215</v>
      </c>
      <c r="H6756" s="4">
        <v>43.529892365037135</v>
      </c>
      <c r="I6756" s="19">
        <v>2.9429880245013056</v>
      </c>
      <c r="J6756" s="19">
        <v>5.5593800515000193</v>
      </c>
      <c r="K6756" s="20"/>
      <c r="L6756" s="20"/>
      <c r="M6756" s="20"/>
      <c r="N6756" s="21">
        <v>16.875</v>
      </c>
      <c r="O6756" s="21">
        <f t="shared" si="108"/>
        <v>21.9375</v>
      </c>
      <c r="P6756" s="21">
        <v>11</v>
      </c>
      <c r="Q6756" s="19">
        <v>2.1541032457498317</v>
      </c>
      <c r="R6756" s="4"/>
      <c r="S6756" s="4"/>
      <c r="T6756" s="29">
        <v>196.6</v>
      </c>
      <c r="U6756" s="4"/>
      <c r="V6756" s="9"/>
      <c r="W6756" s="9"/>
      <c r="X6756" s="9"/>
      <c r="Y6756" s="9"/>
      <c r="Z6756" s="9"/>
      <c r="AA6756" s="9"/>
    </row>
    <row r="6757" spans="1:27">
      <c r="A6757" s="39">
        <v>8</v>
      </c>
      <c r="B6757" s="39">
        <v>10</v>
      </c>
      <c r="C6757" s="41">
        <v>39729</v>
      </c>
      <c r="D6757" s="17">
        <v>0.25</v>
      </c>
      <c r="E6757" s="18">
        <v>0.56348264347999999</v>
      </c>
      <c r="F6757" s="4">
        <v>109.60909493982267</v>
      </c>
      <c r="G6757" s="4">
        <v>154.15908189224723</v>
      </c>
      <c r="H6757" s="4">
        <v>44.549986952424554</v>
      </c>
      <c r="I6757" s="19">
        <v>2.0090557078758922</v>
      </c>
      <c r="J6757" s="19">
        <v>4.584882453250013</v>
      </c>
      <c r="K6757" s="20"/>
      <c r="L6757" s="20"/>
      <c r="M6757" s="20"/>
      <c r="N6757" s="21">
        <v>17.4375</v>
      </c>
      <c r="O6757" s="21">
        <f t="shared" si="108"/>
        <v>22.668749999999999</v>
      </c>
      <c r="P6757" s="21">
        <v>12.0625</v>
      </c>
      <c r="Q6757" s="19">
        <v>1.6971731916873674</v>
      </c>
      <c r="R6757" s="4"/>
      <c r="S6757" s="4"/>
      <c r="T6757" s="29">
        <v>228.25</v>
      </c>
      <c r="U6757" s="4"/>
      <c r="V6757" s="9"/>
      <c r="W6757" s="9"/>
      <c r="X6757" s="9"/>
      <c r="Y6757" s="9"/>
      <c r="Z6757" s="9"/>
      <c r="AA6757" s="9"/>
    </row>
    <row r="6758" spans="1:27">
      <c r="A6758" s="39">
        <v>8</v>
      </c>
      <c r="B6758" s="39">
        <v>10</v>
      </c>
      <c r="C6758" s="41">
        <v>39729</v>
      </c>
      <c r="D6758" s="17">
        <v>0.29166666666669983</v>
      </c>
      <c r="E6758" s="18">
        <v>0.7160497189649998</v>
      </c>
      <c r="F6758" s="4">
        <v>131.30036997169722</v>
      </c>
      <c r="G6758" s="4">
        <v>177.96291100473428</v>
      </c>
      <c r="H6758" s="4">
        <v>46.662541033037066</v>
      </c>
      <c r="I6758" s="19">
        <v>2.7258334456262117</v>
      </c>
      <c r="J6758" s="19">
        <v>5.5560730075000144</v>
      </c>
      <c r="K6758" s="20"/>
      <c r="L6758" s="20"/>
      <c r="M6758" s="20"/>
      <c r="N6758" s="21">
        <v>22.1875</v>
      </c>
      <c r="O6758" s="21">
        <f t="shared" si="108"/>
        <v>28.84375</v>
      </c>
      <c r="P6758" s="21">
        <v>15.4375</v>
      </c>
      <c r="Q6758" s="19">
        <v>2.3499334126873159</v>
      </c>
      <c r="R6758" s="4"/>
      <c r="S6758" s="4"/>
      <c r="T6758" s="29">
        <v>272.47500000000002</v>
      </c>
      <c r="U6758" s="4"/>
      <c r="V6758" s="9"/>
      <c r="W6758" s="9"/>
      <c r="X6758" s="9"/>
      <c r="Y6758" s="9"/>
      <c r="Z6758" s="9"/>
      <c r="AA6758" s="9"/>
    </row>
    <row r="6759" spans="1:27">
      <c r="A6759" s="39">
        <v>8</v>
      </c>
      <c r="B6759" s="39">
        <v>10</v>
      </c>
      <c r="C6759" s="41">
        <v>39729</v>
      </c>
      <c r="D6759" s="17">
        <v>0.33333333333330017</v>
      </c>
      <c r="E6759" s="18">
        <v>0.73167921574999961</v>
      </c>
      <c r="F6759" s="4">
        <v>180.04277837514621</v>
      </c>
      <c r="G6759" s="4">
        <v>234.96973376973321</v>
      </c>
      <c r="H6759" s="4">
        <v>54.926955394587004</v>
      </c>
      <c r="I6759" s="19">
        <v>4.8043024416271383</v>
      </c>
      <c r="J6759" s="19">
        <v>8.4703283380000176</v>
      </c>
      <c r="K6759" s="20"/>
      <c r="L6759" s="20"/>
      <c r="M6759" s="20"/>
      <c r="N6759" s="21">
        <v>38.1875</v>
      </c>
      <c r="O6759" s="21">
        <f t="shared" si="108"/>
        <v>49.643750000000004</v>
      </c>
      <c r="P6759" s="21">
        <v>21.1875</v>
      </c>
      <c r="Q6759" s="19">
        <v>2.2846586711248205</v>
      </c>
      <c r="R6759" s="4"/>
      <c r="S6759" s="4"/>
      <c r="T6759" s="29">
        <v>261.85000000000002</v>
      </c>
      <c r="U6759" s="4"/>
      <c r="V6759" s="9"/>
      <c r="W6759" s="9"/>
      <c r="X6759" s="9"/>
      <c r="Y6759" s="9"/>
      <c r="Z6759" s="9"/>
      <c r="AA6759" s="9"/>
    </row>
    <row r="6760" spans="1:27">
      <c r="A6760" s="39">
        <v>8</v>
      </c>
      <c r="B6760" s="39">
        <v>10</v>
      </c>
      <c r="C6760" s="41">
        <v>39729</v>
      </c>
      <c r="D6760" s="17">
        <v>0.375</v>
      </c>
      <c r="E6760" s="18">
        <v>0.6157379925149995</v>
      </c>
      <c r="F6760" s="4">
        <v>159.31042162540916</v>
      </c>
      <c r="G6760" s="4">
        <v>210.66339563997116</v>
      </c>
      <c r="H6760" s="4">
        <v>51.352974014561966</v>
      </c>
      <c r="I6760" s="19">
        <v>4.0858948668768198</v>
      </c>
      <c r="J6760" s="19">
        <v>7.6348319352500127</v>
      </c>
      <c r="K6760" s="20"/>
      <c r="L6760" s="20"/>
      <c r="M6760" s="20"/>
      <c r="N6760" s="21">
        <v>38.5625</v>
      </c>
      <c r="O6760" s="21">
        <f t="shared" si="108"/>
        <v>50.131250000000001</v>
      </c>
      <c r="P6760" s="21">
        <v>19.625</v>
      </c>
      <c r="Q6760" s="19">
        <v>3.6554559223122123</v>
      </c>
      <c r="R6760" s="4"/>
      <c r="S6760" s="4"/>
      <c r="T6760" s="29">
        <v>213.32500000000002</v>
      </c>
      <c r="U6760" s="4"/>
      <c r="V6760" s="9"/>
      <c r="W6760" s="9"/>
      <c r="X6760" s="9"/>
      <c r="Y6760" s="9"/>
      <c r="Z6760" s="9"/>
      <c r="AA6760" s="9"/>
    </row>
    <row r="6761" spans="1:27">
      <c r="A6761" s="39">
        <v>8</v>
      </c>
      <c r="B6761" s="39">
        <v>10</v>
      </c>
      <c r="C6761" s="41">
        <v>39729</v>
      </c>
      <c r="D6761" s="17">
        <v>0.41666666666669983</v>
      </c>
      <c r="E6761" s="18">
        <v>0.4577546341249995</v>
      </c>
      <c r="F6761" s="4">
        <v>85.785183600548223</v>
      </c>
      <c r="G6761" s="4">
        <v>128.91222312372261</v>
      </c>
      <c r="H6761" s="4">
        <v>43.127039523174403</v>
      </c>
      <c r="I6761" s="19">
        <v>2.3647837443760542</v>
      </c>
      <c r="J6761" s="19">
        <v>4.5795668040000059</v>
      </c>
      <c r="K6761" s="20"/>
      <c r="L6761" s="20"/>
      <c r="M6761" s="20"/>
      <c r="N6761" s="21">
        <v>23.4375</v>
      </c>
      <c r="O6761" s="21">
        <f t="shared" si="108"/>
        <v>30.46875</v>
      </c>
      <c r="P6761" s="21">
        <v>14</v>
      </c>
      <c r="Q6761" s="19">
        <v>10.052509309436706</v>
      </c>
      <c r="R6761" s="4"/>
      <c r="S6761" s="4"/>
      <c r="T6761" s="29">
        <v>127.22499999999999</v>
      </c>
      <c r="U6761" s="4"/>
      <c r="V6761" s="9"/>
      <c r="W6761" s="9"/>
      <c r="X6761" s="9"/>
      <c r="Y6761" s="9"/>
      <c r="Z6761" s="9"/>
      <c r="AA6761" s="9"/>
    </row>
    <row r="6762" spans="1:27">
      <c r="A6762" s="39">
        <v>8</v>
      </c>
      <c r="B6762" s="39">
        <v>10</v>
      </c>
      <c r="C6762" s="41">
        <v>39729</v>
      </c>
      <c r="D6762" s="17">
        <v>0.45833333333330017</v>
      </c>
      <c r="E6762" s="18">
        <v>0.3761150077574994</v>
      </c>
      <c r="F6762" s="4">
        <v>67.685413100736113</v>
      </c>
      <c r="G6762" s="4">
        <v>110.98656351609796</v>
      </c>
      <c r="H6762" s="4">
        <v>43.301150415361839</v>
      </c>
      <c r="I6762" s="19">
        <v>1.5759071916257035</v>
      </c>
      <c r="J6762" s="19">
        <v>4.023206938750004</v>
      </c>
      <c r="K6762" s="20"/>
      <c r="L6762" s="20"/>
      <c r="M6762" s="20"/>
      <c r="N6762" s="21">
        <v>17.5625</v>
      </c>
      <c r="O6762" s="21">
        <f t="shared" si="108"/>
        <v>22.831250000000001</v>
      </c>
      <c r="P6762" s="21">
        <v>9.4375</v>
      </c>
      <c r="Q6762" s="19">
        <v>12.010796114499049</v>
      </c>
      <c r="R6762" s="4"/>
      <c r="S6762" s="4"/>
      <c r="T6762" s="29">
        <v>128.65</v>
      </c>
      <c r="U6762" s="4"/>
      <c r="V6762" s="9"/>
      <c r="W6762" s="9"/>
      <c r="X6762" s="9"/>
      <c r="Y6762" s="9"/>
      <c r="Z6762" s="9"/>
      <c r="AA6762" s="9"/>
    </row>
    <row r="6763" spans="1:27">
      <c r="A6763" s="39">
        <v>8</v>
      </c>
      <c r="B6763" s="39">
        <v>10</v>
      </c>
      <c r="C6763" s="41">
        <v>39729</v>
      </c>
      <c r="D6763" s="17">
        <v>0.5</v>
      </c>
      <c r="E6763" s="18">
        <v>0.34184439323999938</v>
      </c>
      <c r="F6763" s="4">
        <v>60.584151998461259</v>
      </c>
      <c r="G6763" s="4">
        <v>102.73749878693559</v>
      </c>
      <c r="H6763" s="4">
        <v>42.153346788474323</v>
      </c>
      <c r="I6763" s="19">
        <v>1.4321417153756399</v>
      </c>
      <c r="J6763" s="19">
        <v>3.4672127562500021</v>
      </c>
      <c r="K6763" s="20"/>
      <c r="L6763" s="20"/>
      <c r="M6763" s="20"/>
      <c r="N6763" s="21">
        <v>13.5625</v>
      </c>
      <c r="O6763" s="21">
        <f t="shared" si="108"/>
        <v>17.631250000000001</v>
      </c>
      <c r="P6763" s="21">
        <v>9.4375</v>
      </c>
      <c r="Q6763" s="19">
        <v>14.164913946561377</v>
      </c>
      <c r="R6763" s="4"/>
      <c r="S6763" s="4"/>
      <c r="T6763" s="29">
        <v>127.125</v>
      </c>
      <c r="U6763" s="4"/>
      <c r="V6763" s="9"/>
      <c r="W6763" s="9"/>
      <c r="X6763" s="9"/>
      <c r="Y6763" s="9"/>
      <c r="Z6763" s="9"/>
      <c r="AA6763" s="9"/>
    </row>
    <row r="6764" spans="1:27">
      <c r="A6764" s="39">
        <v>8</v>
      </c>
      <c r="B6764" s="39">
        <v>10</v>
      </c>
      <c r="C6764" s="41">
        <v>39729</v>
      </c>
      <c r="D6764" s="17">
        <v>0.54166666666669983</v>
      </c>
      <c r="E6764" s="18">
        <v>0.36805830196499917</v>
      </c>
      <c r="F6764" s="4">
        <v>73.434827720486012</v>
      </c>
      <c r="G6764" s="4">
        <v>119.30508570184776</v>
      </c>
      <c r="H6764" s="4">
        <v>45.870257981361746</v>
      </c>
      <c r="I6764" s="19">
        <v>1.9327341333758645</v>
      </c>
      <c r="J6764" s="19">
        <v>3.8127442380000005</v>
      </c>
      <c r="K6764" s="20"/>
      <c r="L6764" s="20"/>
      <c r="M6764" s="20"/>
      <c r="N6764" s="21">
        <v>20.1875</v>
      </c>
      <c r="O6764" s="21">
        <f t="shared" si="108"/>
        <v>26.243750000000002</v>
      </c>
      <c r="P6764" s="21">
        <v>14.0625</v>
      </c>
      <c r="Q6764" s="19">
        <v>11.358047421811598</v>
      </c>
      <c r="R6764" s="4"/>
      <c r="S6764" s="4"/>
      <c r="T6764" s="29">
        <v>113.675</v>
      </c>
      <c r="U6764" s="4"/>
      <c r="V6764" s="9"/>
      <c r="W6764" s="9"/>
      <c r="X6764" s="9"/>
      <c r="Y6764" s="9"/>
      <c r="Z6764" s="9"/>
      <c r="AA6764" s="9"/>
    </row>
    <row r="6765" spans="1:27">
      <c r="A6765" s="39">
        <v>8</v>
      </c>
      <c r="B6765" s="39">
        <v>10</v>
      </c>
      <c r="C6765" s="41">
        <v>39729</v>
      </c>
      <c r="D6765" s="17">
        <v>0.58333333333330017</v>
      </c>
      <c r="E6765" s="18">
        <v>0.42054395313499898</v>
      </c>
      <c r="F6765" s="4">
        <v>94.662893472685596</v>
      </c>
      <c r="G6765" s="4">
        <v>146.53943640377224</v>
      </c>
      <c r="H6765" s="4">
        <v>51.876542931086647</v>
      </c>
      <c r="I6765" s="19">
        <v>2.7907646820012499</v>
      </c>
      <c r="J6765" s="19">
        <v>5.474844062999999</v>
      </c>
      <c r="K6765" s="20"/>
      <c r="L6765" s="20"/>
      <c r="M6765" s="20"/>
      <c r="N6765" s="21">
        <v>22.25</v>
      </c>
      <c r="O6765" s="21">
        <f t="shared" si="108"/>
        <v>28.925000000000001</v>
      </c>
      <c r="P6765" s="21">
        <v>14</v>
      </c>
      <c r="Q6765" s="19">
        <v>8.7470069808743034</v>
      </c>
      <c r="R6765" s="4"/>
      <c r="S6765" s="4"/>
      <c r="T6765" s="29">
        <v>104.625</v>
      </c>
      <c r="U6765" s="4"/>
      <c r="V6765" s="9"/>
      <c r="W6765" s="9"/>
      <c r="X6765" s="9"/>
      <c r="Y6765" s="9"/>
      <c r="Z6765" s="9"/>
      <c r="AA6765" s="9"/>
    </row>
    <row r="6766" spans="1:27">
      <c r="A6766" s="39">
        <v>8</v>
      </c>
      <c r="B6766" s="39">
        <v>10</v>
      </c>
      <c r="C6766" s="41">
        <v>39729</v>
      </c>
      <c r="D6766" s="17">
        <v>0.625</v>
      </c>
      <c r="E6766" s="18">
        <v>0.37577671000249896</v>
      </c>
      <c r="F6766" s="4">
        <v>73.68961138443602</v>
      </c>
      <c r="G6766" s="4">
        <v>124.58936384967265</v>
      </c>
      <c r="H6766" s="4">
        <v>50.899752465236617</v>
      </c>
      <c r="I6766" s="19">
        <v>2.0029685136258979</v>
      </c>
      <c r="J6766" s="19">
        <v>4.2261386947499968</v>
      </c>
      <c r="K6766" s="20"/>
      <c r="L6766" s="20"/>
      <c r="M6766" s="20"/>
      <c r="N6766" s="21">
        <v>19.75</v>
      </c>
      <c r="O6766" s="21">
        <f t="shared" si="108"/>
        <v>25.675000000000001</v>
      </c>
      <c r="P6766" s="21">
        <v>11</v>
      </c>
      <c r="Q6766" s="19">
        <v>12.40247908799901</v>
      </c>
      <c r="R6766" s="4"/>
      <c r="S6766" s="4"/>
      <c r="T6766" s="29">
        <v>94.199999999999989</v>
      </c>
      <c r="U6766" s="4"/>
      <c r="V6766" s="9"/>
      <c r="W6766" s="9"/>
      <c r="X6766" s="9"/>
      <c r="Y6766" s="9"/>
      <c r="Z6766" s="9"/>
      <c r="AA6766" s="9"/>
    </row>
    <row r="6767" spans="1:27">
      <c r="A6767" s="39">
        <v>8</v>
      </c>
      <c r="B6767" s="39">
        <v>10</v>
      </c>
      <c r="C6767" s="41">
        <v>39729</v>
      </c>
      <c r="D6767" s="17">
        <v>0.66666666666669983</v>
      </c>
      <c r="E6767" s="18">
        <v>0.43086235946999873</v>
      </c>
      <c r="F6767" s="4">
        <v>69.627095275261127</v>
      </c>
      <c r="G6767" s="4">
        <v>118.93928977814774</v>
      </c>
      <c r="H6767" s="4">
        <v>49.312194502886619</v>
      </c>
      <c r="I6767" s="19">
        <v>1.2871415141255775</v>
      </c>
      <c r="J6767" s="19">
        <v>3.6014865747499964</v>
      </c>
      <c r="K6767" s="20"/>
      <c r="L6767" s="20"/>
      <c r="M6767" s="20"/>
      <c r="N6767" s="21">
        <v>21.875</v>
      </c>
      <c r="O6767" s="21">
        <f t="shared" si="108"/>
        <v>28.4375</v>
      </c>
      <c r="P6767" s="21">
        <v>10.3125</v>
      </c>
      <c r="Q6767" s="19">
        <v>10.37892207624917</v>
      </c>
      <c r="R6767" s="4"/>
      <c r="S6767" s="4"/>
      <c r="T6767" s="29">
        <v>119.125</v>
      </c>
      <c r="U6767" s="4"/>
      <c r="V6767" s="9"/>
      <c r="W6767" s="9"/>
      <c r="X6767" s="9"/>
      <c r="Y6767" s="9"/>
      <c r="Z6767" s="9"/>
      <c r="AA6767" s="9"/>
    </row>
    <row r="6768" spans="1:27">
      <c r="A6768" s="39">
        <v>8</v>
      </c>
      <c r="B6768" s="39">
        <v>10</v>
      </c>
      <c r="C6768" s="41">
        <v>39729</v>
      </c>
      <c r="D6768" s="17">
        <v>0.70833333333330017</v>
      </c>
      <c r="E6768" s="18">
        <v>0.55158826827499818</v>
      </c>
      <c r="F6768" s="4">
        <v>78.997090243323441</v>
      </c>
      <c r="G6768" s="4">
        <v>133.75889704569744</v>
      </c>
      <c r="H6768" s="4">
        <v>54.761806802373997</v>
      </c>
      <c r="I6768" s="19">
        <v>1.7870980487508028</v>
      </c>
      <c r="J6768" s="19">
        <v>3.8080486594999945</v>
      </c>
      <c r="K6768" s="20"/>
      <c r="L6768" s="20"/>
      <c r="M6768" s="20"/>
      <c r="N6768" s="21">
        <v>20.875</v>
      </c>
      <c r="O6768" s="21">
        <f t="shared" si="108"/>
        <v>27.137499999999999</v>
      </c>
      <c r="P6768" s="21">
        <v>14.625</v>
      </c>
      <c r="Q6768" s="19">
        <v>4.5693389480621338</v>
      </c>
      <c r="R6768" s="4"/>
      <c r="S6768" s="4"/>
      <c r="T6768" s="29">
        <v>112.72499999999999</v>
      </c>
      <c r="U6768" s="4"/>
      <c r="V6768" s="9"/>
      <c r="W6768" s="9"/>
      <c r="X6768" s="9"/>
      <c r="Y6768" s="9"/>
      <c r="Z6768" s="9"/>
      <c r="AA6768" s="9"/>
    </row>
    <row r="6769" spans="1:27">
      <c r="A6769" s="39">
        <v>8</v>
      </c>
      <c r="B6769" s="39">
        <v>10</v>
      </c>
      <c r="C6769" s="41">
        <v>39729</v>
      </c>
      <c r="D6769" s="17">
        <v>0.75</v>
      </c>
      <c r="E6769" s="18">
        <v>0.7247825666549973</v>
      </c>
      <c r="F6769" s="4">
        <v>124.74819559327256</v>
      </c>
      <c r="G6769" s="4">
        <v>183.87859080729643</v>
      </c>
      <c r="H6769" s="4">
        <v>59.130395214023892</v>
      </c>
      <c r="I6769" s="19">
        <v>2.7868752982512532</v>
      </c>
      <c r="J6769" s="19">
        <v>5.6757036167499892</v>
      </c>
      <c r="K6769" s="20"/>
      <c r="L6769" s="20"/>
      <c r="M6769" s="20"/>
      <c r="N6769" s="21">
        <v>24.5</v>
      </c>
      <c r="O6769" s="21">
        <f t="shared" si="108"/>
        <v>31.85</v>
      </c>
      <c r="P6769" s="21">
        <v>16.8125</v>
      </c>
      <c r="Q6769" s="19">
        <v>1.9582892375623426</v>
      </c>
      <c r="R6769" s="4"/>
      <c r="S6769" s="4"/>
      <c r="T6769" s="29">
        <v>70.275000000000006</v>
      </c>
      <c r="U6769" s="4"/>
      <c r="V6769" s="9"/>
      <c r="W6769" s="9"/>
      <c r="X6769" s="9"/>
      <c r="Y6769" s="9"/>
      <c r="Z6769" s="9"/>
      <c r="AA6769" s="9"/>
    </row>
    <row r="6770" spans="1:27">
      <c r="A6770" s="39">
        <v>8</v>
      </c>
      <c r="B6770" s="39">
        <v>10</v>
      </c>
      <c r="C6770" s="41">
        <v>39729</v>
      </c>
      <c r="D6770" s="17">
        <v>0.79166666666669983</v>
      </c>
      <c r="E6770" s="18">
        <v>0.66686676428999725</v>
      </c>
      <c r="F6770" s="4">
        <v>102.49033710624801</v>
      </c>
      <c r="G6770" s="4">
        <v>155.45786785554699</v>
      </c>
      <c r="H6770" s="4">
        <v>52.967530749298973</v>
      </c>
      <c r="I6770" s="19">
        <v>2.2145297882509967</v>
      </c>
      <c r="J6770" s="19">
        <v>4.6361943089999897</v>
      </c>
      <c r="K6770" s="20"/>
      <c r="L6770" s="20"/>
      <c r="M6770" s="20"/>
      <c r="N6770" s="21">
        <v>23.875</v>
      </c>
      <c r="O6770" s="21">
        <f t="shared" si="108"/>
        <v>31.037500000000001</v>
      </c>
      <c r="P6770" s="21">
        <v>15</v>
      </c>
      <c r="Q6770" s="19">
        <v>1.6971849719373635</v>
      </c>
      <c r="R6770" s="4"/>
      <c r="S6770" s="4"/>
      <c r="T6770" s="29">
        <v>133.875</v>
      </c>
      <c r="U6770" s="4"/>
      <c r="V6770" s="9"/>
      <c r="W6770" s="9"/>
      <c r="X6770" s="9"/>
      <c r="Y6770" s="9"/>
      <c r="Z6770" s="9"/>
      <c r="AA6770" s="9"/>
    </row>
    <row r="6771" spans="1:27">
      <c r="A6771" s="39">
        <v>8</v>
      </c>
      <c r="B6771" s="39">
        <v>10</v>
      </c>
      <c r="C6771" s="41">
        <v>39729</v>
      </c>
      <c r="D6771" s="17">
        <v>0.83333333333330017</v>
      </c>
      <c r="E6771" s="18">
        <v>0.87931922338249624</v>
      </c>
      <c r="F6771" s="4">
        <v>129.30632607947251</v>
      </c>
      <c r="G6771" s="4">
        <v>180.053061012359</v>
      </c>
      <c r="H6771" s="4">
        <v>50.746734932886476</v>
      </c>
      <c r="I6771" s="19">
        <v>2.7135294110012227</v>
      </c>
      <c r="J6771" s="19">
        <v>5.2571843017499855</v>
      </c>
      <c r="K6771" s="20"/>
      <c r="L6771" s="20"/>
      <c r="M6771" s="20"/>
      <c r="N6771" s="21">
        <v>24.5</v>
      </c>
      <c r="O6771" s="21">
        <f t="shared" si="108"/>
        <v>31.85</v>
      </c>
      <c r="P6771" s="21">
        <v>16.0625</v>
      </c>
      <c r="Q6771" s="19">
        <v>1.8277386163748526</v>
      </c>
      <c r="R6771" s="4"/>
      <c r="S6771" s="4"/>
      <c r="T6771" s="29">
        <v>144.625</v>
      </c>
      <c r="U6771" s="4"/>
      <c r="V6771" s="9"/>
      <c r="W6771" s="9"/>
      <c r="X6771" s="9"/>
      <c r="Y6771" s="9"/>
      <c r="Z6771" s="9"/>
      <c r="AA6771" s="9"/>
    </row>
    <row r="6772" spans="1:27">
      <c r="A6772" s="39">
        <v>8</v>
      </c>
      <c r="B6772" s="39">
        <v>10</v>
      </c>
      <c r="C6772" s="41">
        <v>39729</v>
      </c>
      <c r="D6772" s="17">
        <v>0.875</v>
      </c>
      <c r="E6772" s="18">
        <v>1.2071676163499947</v>
      </c>
      <c r="F6772" s="4">
        <v>205.45984096802107</v>
      </c>
      <c r="G6772" s="4">
        <v>254.18325593500751</v>
      </c>
      <c r="H6772" s="4">
        <v>48.723414966986454</v>
      </c>
      <c r="I6772" s="19">
        <v>4.9256576591272214</v>
      </c>
      <c r="J6772" s="19">
        <v>8.7133682782499733</v>
      </c>
      <c r="K6772" s="20"/>
      <c r="L6772" s="20"/>
      <c r="M6772" s="20"/>
      <c r="N6772" s="21">
        <v>30.875</v>
      </c>
      <c r="O6772" s="21">
        <f t="shared" si="108"/>
        <v>40.137500000000003</v>
      </c>
      <c r="P6772" s="21">
        <v>23.1875</v>
      </c>
      <c r="Q6772" s="19">
        <v>1.8930159902498471</v>
      </c>
      <c r="R6772" s="4"/>
      <c r="S6772" s="4"/>
      <c r="T6772" s="29">
        <v>142.15</v>
      </c>
      <c r="U6772" s="4"/>
      <c r="V6772" s="9"/>
      <c r="W6772" s="9"/>
      <c r="X6772" s="9"/>
      <c r="Y6772" s="9"/>
      <c r="Z6772" s="9"/>
      <c r="AA6772" s="9"/>
    </row>
    <row r="6773" spans="1:27">
      <c r="A6773" s="39">
        <v>8</v>
      </c>
      <c r="B6773" s="39">
        <v>10</v>
      </c>
      <c r="C6773" s="41">
        <v>39729</v>
      </c>
      <c r="D6773" s="17">
        <v>0.91666666666669983</v>
      </c>
      <c r="E6773" s="18">
        <v>1.0048665539724952</v>
      </c>
      <c r="F6773" s="4">
        <v>114.82195733584781</v>
      </c>
      <c r="G6773" s="4">
        <v>150.89250290507201</v>
      </c>
      <c r="H6773" s="4">
        <v>36.070545569224194</v>
      </c>
      <c r="I6773" s="19">
        <v>2.3549368125010632</v>
      </c>
      <c r="J6773" s="19">
        <v>4.217092021499985</v>
      </c>
      <c r="K6773" s="20"/>
      <c r="L6773" s="20"/>
      <c r="M6773" s="20"/>
      <c r="N6773" s="21">
        <v>21.8125</v>
      </c>
      <c r="O6773" s="21">
        <f t="shared" si="108"/>
        <v>28.356249999999999</v>
      </c>
      <c r="P6773" s="21">
        <v>15.875</v>
      </c>
      <c r="Q6773" s="19">
        <v>1.6971876476873626</v>
      </c>
      <c r="R6773" s="4"/>
      <c r="S6773" s="4"/>
      <c r="T6773" s="29">
        <v>310.32499999999999</v>
      </c>
      <c r="U6773" s="4"/>
      <c r="V6773" s="9"/>
      <c r="W6773" s="9"/>
      <c r="X6773" s="9"/>
      <c r="Y6773" s="9"/>
      <c r="Z6773" s="9"/>
      <c r="AA6773" s="9"/>
    </row>
    <row r="6774" spans="1:27">
      <c r="A6774" s="39">
        <v>8</v>
      </c>
      <c r="B6774" s="39">
        <v>10</v>
      </c>
      <c r="C6774" s="41">
        <v>39729</v>
      </c>
      <c r="D6774" s="17">
        <v>0.95833333333330017</v>
      </c>
      <c r="E6774" s="18">
        <v>1.0859577927449944</v>
      </c>
      <c r="F6774" s="4">
        <v>131.37864315778504</v>
      </c>
      <c r="G6774" s="4">
        <v>163.81473892525926</v>
      </c>
      <c r="H6774" s="4">
        <v>32.436095767474228</v>
      </c>
      <c r="I6774" s="19">
        <v>2.8534425452512897</v>
      </c>
      <c r="J6774" s="19">
        <v>5.4597556747499798</v>
      </c>
      <c r="K6774" s="20"/>
      <c r="L6774" s="20"/>
      <c r="M6774" s="20"/>
      <c r="N6774" s="21">
        <v>20.4375</v>
      </c>
      <c r="O6774" s="21">
        <f t="shared" si="108"/>
        <v>26.568750000000001</v>
      </c>
      <c r="P6774" s="21">
        <v>17</v>
      </c>
      <c r="Q6774" s="19">
        <v>1.5666356017498728</v>
      </c>
      <c r="R6774" s="4"/>
      <c r="S6774" s="4"/>
      <c r="T6774" s="29">
        <v>278.17499999999995</v>
      </c>
      <c r="U6774" s="4"/>
      <c r="V6774" s="9"/>
      <c r="W6774" s="9"/>
      <c r="X6774" s="9"/>
      <c r="Y6774" s="9"/>
      <c r="Z6774" s="9"/>
      <c r="AA6774" s="9"/>
    </row>
    <row r="6775" spans="1:27">
      <c r="A6775" s="39">
        <v>9</v>
      </c>
      <c r="B6775" s="39">
        <v>10</v>
      </c>
      <c r="C6775" s="41">
        <v>39730</v>
      </c>
      <c r="D6775" s="17">
        <v>0</v>
      </c>
      <c r="E6775" s="18">
        <v>0.96245882708749475</v>
      </c>
      <c r="F6775" s="4">
        <v>124.71436288437266</v>
      </c>
      <c r="G6775" s="4">
        <v>155.71878001862189</v>
      </c>
      <c r="H6775" s="4">
        <v>31.004417134249227</v>
      </c>
      <c r="I6775" s="19">
        <v>2.6385104713761938</v>
      </c>
      <c r="J6775" s="19">
        <v>4.7671451842499799</v>
      </c>
      <c r="K6775" s="20"/>
      <c r="L6775" s="20"/>
      <c r="M6775" s="20"/>
      <c r="N6775" s="21">
        <v>19.25</v>
      </c>
      <c r="O6775" s="21">
        <f t="shared" si="108"/>
        <v>25.025000000000002</v>
      </c>
      <c r="P6775" s="21">
        <v>15.3125</v>
      </c>
      <c r="Q6775" s="19">
        <v>1.6319129756248674</v>
      </c>
      <c r="R6775" s="4"/>
      <c r="S6775" s="4"/>
      <c r="T6775" s="29">
        <v>167.92499999999998</v>
      </c>
      <c r="U6775" s="4"/>
      <c r="V6775" s="9"/>
      <c r="W6775" s="9"/>
      <c r="X6775" s="9"/>
      <c r="Y6775" s="9"/>
      <c r="Z6775" s="9"/>
      <c r="AA6775" s="9"/>
    </row>
    <row r="6776" spans="1:27">
      <c r="A6776" s="39">
        <v>9</v>
      </c>
      <c r="B6776" s="39">
        <v>10</v>
      </c>
      <c r="C6776" s="41">
        <v>39730</v>
      </c>
      <c r="D6776" s="17">
        <v>4.1666666666699825E-2</v>
      </c>
      <c r="E6776" s="18">
        <v>0.86261021300249496</v>
      </c>
      <c r="F6776" s="4">
        <v>130.30759373221008</v>
      </c>
      <c r="G6776" s="4">
        <v>157.55686475200935</v>
      </c>
      <c r="H6776" s="4">
        <v>27.249271019799263</v>
      </c>
      <c r="I6776" s="19">
        <v>2.7088991922512271</v>
      </c>
      <c r="J6776" s="19">
        <v>5.0420313222499775</v>
      </c>
      <c r="K6776" s="20"/>
      <c r="L6776" s="20"/>
      <c r="M6776" s="20"/>
      <c r="N6776" s="21">
        <v>17.0625</v>
      </c>
      <c r="O6776" s="21">
        <f t="shared" si="108"/>
        <v>22.181250000000002</v>
      </c>
      <c r="P6776" s="21">
        <v>15.8125</v>
      </c>
      <c r="Q6776" s="19">
        <v>1.3055311102498934</v>
      </c>
      <c r="R6776" s="4"/>
      <c r="S6776" s="4"/>
      <c r="T6776" s="29">
        <v>139</v>
      </c>
      <c r="U6776" s="4"/>
      <c r="V6776" s="9"/>
      <c r="W6776" s="9"/>
      <c r="X6776" s="9"/>
      <c r="Y6776" s="9"/>
      <c r="Z6776" s="9"/>
      <c r="AA6776" s="9"/>
    </row>
    <row r="6777" spans="1:27">
      <c r="A6777" s="39">
        <v>9</v>
      </c>
      <c r="B6777" s="39">
        <v>10</v>
      </c>
      <c r="C6777" s="41">
        <v>39730</v>
      </c>
      <c r="D6777" s="17">
        <v>8.3333333333300175E-2</v>
      </c>
      <c r="E6777" s="18">
        <v>0.80998543632749498</v>
      </c>
      <c r="F6777" s="4">
        <v>134.45350084492253</v>
      </c>
      <c r="G6777" s="4">
        <v>156.94498997578432</v>
      </c>
      <c r="H6777" s="4">
        <v>22.491489130861808</v>
      </c>
      <c r="I6777" s="19">
        <v>3.2067319998764541</v>
      </c>
      <c r="J6777" s="19">
        <v>5.0403672007499747</v>
      </c>
      <c r="K6777" s="20"/>
      <c r="L6777" s="20"/>
      <c r="M6777" s="20"/>
      <c r="N6777" s="21">
        <v>17.125</v>
      </c>
      <c r="O6777" s="21">
        <f t="shared" si="108"/>
        <v>22.262499999999999</v>
      </c>
      <c r="P6777" s="21">
        <v>14.25</v>
      </c>
      <c r="Q6777" s="19">
        <v>1.8930210463748454</v>
      </c>
      <c r="R6777" s="4"/>
      <c r="S6777" s="4"/>
      <c r="T6777" s="29">
        <v>141.79999999999998</v>
      </c>
      <c r="U6777" s="4"/>
      <c r="V6777" s="9"/>
      <c r="W6777" s="9"/>
      <c r="X6777" s="9"/>
      <c r="Y6777" s="9"/>
      <c r="Z6777" s="9"/>
      <c r="AA6777" s="9"/>
    </row>
    <row r="6778" spans="1:27">
      <c r="A6778" s="39">
        <v>9</v>
      </c>
      <c r="B6778" s="39">
        <v>10</v>
      </c>
      <c r="C6778" s="41">
        <v>39730</v>
      </c>
      <c r="D6778" s="17">
        <v>0.125</v>
      </c>
      <c r="E6778" s="18">
        <v>0.8176694687099948</v>
      </c>
      <c r="F6778" s="4">
        <v>165.83207630222199</v>
      </c>
      <c r="G6778" s="4">
        <v>186.25287093035871</v>
      </c>
      <c r="H6778" s="4">
        <v>20.420794628136754</v>
      </c>
      <c r="I6778" s="19">
        <v>3.9181139893767787</v>
      </c>
      <c r="J6778" s="19">
        <v>6.3504910479999657</v>
      </c>
      <c r="K6778" s="20"/>
      <c r="L6778" s="20"/>
      <c r="M6778" s="20"/>
      <c r="N6778" s="21">
        <v>15.1875</v>
      </c>
      <c r="O6778" s="21">
        <f t="shared" si="108"/>
        <v>19.743750000000002</v>
      </c>
      <c r="P6778" s="21">
        <v>14.375</v>
      </c>
      <c r="Q6778" s="19">
        <v>1.7624688006248559</v>
      </c>
      <c r="R6778" s="4"/>
      <c r="S6778" s="4"/>
      <c r="T6778" s="29">
        <v>143.375</v>
      </c>
      <c r="U6778" s="4"/>
      <c r="V6778" s="9"/>
      <c r="W6778" s="9"/>
      <c r="X6778" s="9"/>
      <c r="Y6778" s="9"/>
      <c r="Z6778" s="9"/>
      <c r="AA6778" s="9"/>
    </row>
    <row r="6779" spans="1:27">
      <c r="A6779" s="39">
        <v>9</v>
      </c>
      <c r="B6779" s="39">
        <v>10</v>
      </c>
      <c r="C6779" s="41">
        <v>39730</v>
      </c>
      <c r="D6779" s="17">
        <v>0.16666666666669983</v>
      </c>
      <c r="E6779" s="18">
        <v>0.88036641580499408</v>
      </c>
      <c r="F6779" s="4">
        <v>159.31240108809709</v>
      </c>
      <c r="G6779" s="4">
        <v>179.16823006010884</v>
      </c>
      <c r="H6779" s="4">
        <v>19.855828972011729</v>
      </c>
      <c r="I6779" s="19">
        <v>4.0592309805018445</v>
      </c>
      <c r="J6779" s="19">
        <v>6.6246193217499618</v>
      </c>
      <c r="K6779" s="20"/>
      <c r="L6779" s="20"/>
      <c r="M6779" s="20"/>
      <c r="N6779" s="21">
        <v>15.9375</v>
      </c>
      <c r="O6779" s="21">
        <f t="shared" si="108"/>
        <v>20.71875</v>
      </c>
      <c r="P6779" s="21">
        <v>13.625</v>
      </c>
      <c r="Q6779" s="19">
        <v>1.9582996886248394</v>
      </c>
      <c r="R6779" s="4"/>
      <c r="S6779" s="4"/>
      <c r="T6779" s="29">
        <v>147.75</v>
      </c>
      <c r="U6779" s="4"/>
      <c r="V6779" s="9"/>
      <c r="W6779" s="9"/>
      <c r="X6779" s="9"/>
      <c r="Y6779" s="9"/>
      <c r="Z6779" s="9"/>
      <c r="AA6779" s="9"/>
    </row>
    <row r="6780" spans="1:27">
      <c r="A6780" s="39">
        <v>9</v>
      </c>
      <c r="B6780" s="39">
        <v>10</v>
      </c>
      <c r="C6780" s="41">
        <v>39730</v>
      </c>
      <c r="D6780" s="17">
        <v>0.20833333333330017</v>
      </c>
      <c r="E6780" s="18">
        <v>0.97709054466749312</v>
      </c>
      <c r="F6780" s="4">
        <v>286.71653876821983</v>
      </c>
      <c r="G6780" s="4">
        <v>319.43631430569343</v>
      </c>
      <c r="H6780" s="4">
        <v>32.719775537473609</v>
      </c>
      <c r="I6780" s="19">
        <v>6.9050614461281405</v>
      </c>
      <c r="J6780" s="19">
        <v>11.382050064249931</v>
      </c>
      <c r="K6780" s="20"/>
      <c r="L6780" s="20"/>
      <c r="M6780" s="20"/>
      <c r="N6780" s="21">
        <v>23.75</v>
      </c>
      <c r="O6780" s="21">
        <f t="shared" si="108"/>
        <v>30.875</v>
      </c>
      <c r="P6780" s="21">
        <v>19.125</v>
      </c>
      <c r="Q6780" s="19">
        <v>1.8277473559998496</v>
      </c>
      <c r="R6780" s="4"/>
      <c r="S6780" s="4"/>
      <c r="T6780" s="29">
        <v>143.57500000000002</v>
      </c>
      <c r="U6780" s="4"/>
      <c r="V6780" s="9"/>
      <c r="W6780" s="9"/>
      <c r="X6780" s="9"/>
      <c r="Y6780" s="9"/>
      <c r="Z6780" s="9"/>
      <c r="AA6780" s="9"/>
    </row>
    <row r="6781" spans="1:27">
      <c r="A6781" s="39">
        <v>9</v>
      </c>
      <c r="B6781" s="39">
        <v>10</v>
      </c>
      <c r="C6781" s="41">
        <v>39730</v>
      </c>
      <c r="D6781" s="17">
        <v>0.25</v>
      </c>
      <c r="E6781" s="18">
        <v>1.1759099395874912</v>
      </c>
      <c r="F6781" s="4">
        <v>142.53503135512247</v>
      </c>
      <c r="G6781" s="4">
        <v>168.59726806750902</v>
      </c>
      <c r="H6781" s="4">
        <v>26.062236712386561</v>
      </c>
      <c r="I6781" s="19">
        <v>3.2024289832514579</v>
      </c>
      <c r="J6781" s="19">
        <v>5.5861116667499635</v>
      </c>
      <c r="K6781" s="20"/>
      <c r="L6781" s="20"/>
      <c r="M6781" s="20"/>
      <c r="N6781" s="21">
        <v>20.8125</v>
      </c>
      <c r="O6781" s="21">
        <f t="shared" si="108"/>
        <v>27.056250000000002</v>
      </c>
      <c r="P6781" s="21">
        <v>15.8125</v>
      </c>
      <c r="Q6781" s="19">
        <v>1.6319181533748655</v>
      </c>
      <c r="R6781" s="4"/>
      <c r="S6781" s="4"/>
      <c r="T6781" s="29">
        <v>147.05000000000001</v>
      </c>
      <c r="U6781" s="4"/>
      <c r="V6781" s="9"/>
      <c r="W6781" s="9"/>
      <c r="X6781" s="9"/>
      <c r="Y6781" s="9"/>
      <c r="Z6781" s="9"/>
      <c r="AA6781" s="9"/>
    </row>
    <row r="6782" spans="1:27">
      <c r="A6782" s="39">
        <v>9</v>
      </c>
      <c r="B6782" s="39">
        <v>10</v>
      </c>
      <c r="C6782" s="41">
        <v>39730</v>
      </c>
      <c r="D6782" s="17">
        <v>0.29166666666669983</v>
      </c>
      <c r="E6782" s="18">
        <v>0.71482162661749449</v>
      </c>
      <c r="F6782" s="4">
        <v>59.015604661748959</v>
      </c>
      <c r="G6782" s="4">
        <v>85.788921970360718</v>
      </c>
      <c r="H6782" s="4">
        <v>26.773317308611762</v>
      </c>
      <c r="I6782" s="19">
        <v>0.99598664375045387</v>
      </c>
      <c r="J6782" s="19">
        <v>2.2751030944999844</v>
      </c>
      <c r="K6782" s="20"/>
      <c r="L6782" s="20"/>
      <c r="M6782" s="20"/>
      <c r="N6782" s="21">
        <v>21.1875</v>
      </c>
      <c r="O6782" s="21">
        <f t="shared" si="108"/>
        <v>27.543749999999999</v>
      </c>
      <c r="P6782" s="21">
        <v>10.1875</v>
      </c>
      <c r="Q6782" s="19">
        <v>2.2194099486248167</v>
      </c>
      <c r="R6782" s="4"/>
      <c r="S6782" s="4"/>
      <c r="T6782" s="29">
        <v>151.15</v>
      </c>
      <c r="U6782" s="4"/>
      <c r="V6782" s="9"/>
      <c r="W6782" s="9"/>
      <c r="X6782" s="9"/>
      <c r="Y6782" s="9"/>
      <c r="Z6782" s="9"/>
      <c r="AA6782" s="9"/>
    </row>
    <row r="6783" spans="1:27">
      <c r="A6783" s="39">
        <v>9</v>
      </c>
      <c r="B6783" s="39">
        <v>10</v>
      </c>
      <c r="C6783" s="41">
        <v>39730</v>
      </c>
      <c r="D6783" s="17">
        <v>0.33333333333330017</v>
      </c>
      <c r="E6783" s="18">
        <v>0.51308518068499598</v>
      </c>
      <c r="F6783" s="4">
        <v>43.315237154599238</v>
      </c>
      <c r="G6783" s="4">
        <v>71.259251157598513</v>
      </c>
      <c r="H6783" s="4">
        <v>27.944014002999268</v>
      </c>
      <c r="I6783" s="19">
        <v>0.92448049675042188</v>
      </c>
      <c r="J6783" s="19">
        <v>1.7230148277499873</v>
      </c>
      <c r="K6783" s="20"/>
      <c r="L6783" s="20"/>
      <c r="M6783" s="20"/>
      <c r="N6783" s="21">
        <v>22.375</v>
      </c>
      <c r="O6783" s="21">
        <f t="shared" si="108"/>
        <v>29.087500000000002</v>
      </c>
      <c r="P6783" s="21">
        <v>9.75</v>
      </c>
      <c r="Q6783" s="19">
        <v>3.8513311078746812</v>
      </c>
      <c r="R6783" s="4"/>
      <c r="S6783" s="4"/>
      <c r="T6783" s="29">
        <v>275.75</v>
      </c>
      <c r="U6783" s="4"/>
      <c r="V6783" s="9"/>
      <c r="W6783" s="9"/>
      <c r="X6783" s="9"/>
      <c r="Y6783" s="9"/>
      <c r="Z6783" s="9"/>
      <c r="AA6783" s="9"/>
    </row>
    <row r="6784" spans="1:27">
      <c r="A6784" s="39">
        <v>9</v>
      </c>
      <c r="B6784" s="39">
        <v>10</v>
      </c>
      <c r="C6784" s="41">
        <v>39730</v>
      </c>
      <c r="D6784" s="17">
        <v>0.375</v>
      </c>
      <c r="E6784" s="18">
        <v>0.42398548006499653</v>
      </c>
      <c r="F6784" s="4">
        <v>29.061771869261996</v>
      </c>
      <c r="G6784" s="4">
        <v>55.443637226686334</v>
      </c>
      <c r="H6784" s="4">
        <v>26.381865357424338</v>
      </c>
      <c r="I6784" s="19">
        <v>0.7109066203753247</v>
      </c>
      <c r="J6784" s="19">
        <v>1.1712869439999909</v>
      </c>
      <c r="K6784" s="20"/>
      <c r="L6784" s="20"/>
      <c r="M6784" s="20"/>
      <c r="N6784" s="21">
        <v>19.3125</v>
      </c>
      <c r="O6784" s="21">
        <f t="shared" si="108"/>
        <v>25.106249999999999</v>
      </c>
      <c r="P6784" s="21">
        <v>5.6875</v>
      </c>
      <c r="Q6784" s="19">
        <v>8.81237233306177</v>
      </c>
      <c r="R6784" s="4"/>
      <c r="S6784" s="4"/>
      <c r="T6784" s="29">
        <v>303.375</v>
      </c>
      <c r="U6784" s="4"/>
      <c r="V6784" s="9"/>
      <c r="W6784" s="9"/>
      <c r="X6784" s="9"/>
      <c r="Y6784" s="9"/>
      <c r="Z6784" s="9"/>
      <c r="AA6784" s="9"/>
    </row>
    <row r="6785" spans="1:27">
      <c r="A6785" s="39">
        <v>9</v>
      </c>
      <c r="B6785" s="39">
        <v>10</v>
      </c>
      <c r="C6785" s="41">
        <v>39730</v>
      </c>
      <c r="D6785" s="17">
        <v>0.41666666666669983</v>
      </c>
      <c r="E6785" s="18">
        <v>0.29567822323749748</v>
      </c>
      <c r="F6785" s="4">
        <v>19.417913308124668</v>
      </c>
      <c r="G6785" s="4">
        <v>44.230491220124073</v>
      </c>
      <c r="H6785" s="4">
        <v>24.812577911999405</v>
      </c>
      <c r="I6785" s="19">
        <v>0.49745621650022742</v>
      </c>
      <c r="J6785" s="19">
        <v>0.68878937074999447</v>
      </c>
      <c r="K6785" s="20"/>
      <c r="L6785" s="20"/>
      <c r="M6785" s="20"/>
      <c r="N6785" s="21">
        <v>16.3125</v>
      </c>
      <c r="O6785" s="21">
        <f t="shared" si="108"/>
        <v>21.206250000000001</v>
      </c>
      <c r="P6785" s="21">
        <v>7.875</v>
      </c>
      <c r="Q6785" s="19">
        <v>16.449770553686136</v>
      </c>
      <c r="R6785" s="4"/>
      <c r="S6785" s="4"/>
      <c r="T6785" s="29">
        <v>297.8</v>
      </c>
      <c r="U6785" s="4"/>
      <c r="V6785" s="9"/>
      <c r="W6785" s="9"/>
      <c r="X6785" s="9"/>
      <c r="Y6785" s="9"/>
      <c r="Z6785" s="9"/>
      <c r="AA6785" s="9"/>
    </row>
    <row r="6786" spans="1:27">
      <c r="A6786" s="39">
        <v>9</v>
      </c>
      <c r="B6786" s="39">
        <v>10</v>
      </c>
      <c r="C6786" s="41">
        <v>39730</v>
      </c>
      <c r="D6786" s="17">
        <v>0.45833333333330017</v>
      </c>
      <c r="E6786" s="18">
        <v>0.23282459397249794</v>
      </c>
      <c r="F6786" s="4">
        <v>15.386649400262238</v>
      </c>
      <c r="G6786" s="4">
        <v>40.200506939861654</v>
      </c>
      <c r="H6786" s="4">
        <v>24.813857539599411</v>
      </c>
      <c r="I6786" s="19">
        <v>0.35519093112516253</v>
      </c>
      <c r="J6786" s="19">
        <v>0.82628013749999285</v>
      </c>
      <c r="K6786" s="20"/>
      <c r="L6786" s="20"/>
      <c r="M6786" s="20"/>
      <c r="N6786" s="21">
        <v>13.0625</v>
      </c>
      <c r="O6786" s="21">
        <f t="shared" si="108"/>
        <v>16.981249999999999</v>
      </c>
      <c r="P6786" s="21">
        <v>5.9375</v>
      </c>
      <c r="Q6786" s="19">
        <v>20.953885086873257</v>
      </c>
      <c r="R6786" s="4"/>
      <c r="S6786" s="4"/>
      <c r="T6786" s="29">
        <v>291.42500000000001</v>
      </c>
      <c r="U6786" s="4"/>
      <c r="V6786" s="9"/>
      <c r="W6786" s="9"/>
      <c r="X6786" s="9"/>
      <c r="Y6786" s="9"/>
      <c r="Z6786" s="9"/>
      <c r="AA6786" s="9"/>
    </row>
    <row r="6787" spans="1:27">
      <c r="A6787" s="39">
        <v>9</v>
      </c>
      <c r="B6787" s="39">
        <v>10</v>
      </c>
      <c r="C6787" s="41">
        <v>39730</v>
      </c>
      <c r="D6787" s="17">
        <v>0.5</v>
      </c>
      <c r="E6787" s="18">
        <v>0.24061853992999777</v>
      </c>
      <c r="F6787" s="4">
        <v>10.495024090737321</v>
      </c>
      <c r="G6787" s="4">
        <v>33.014790706086792</v>
      </c>
      <c r="H6787" s="4">
        <v>22.519766615349475</v>
      </c>
      <c r="I6787" s="19">
        <v>0.21305529187509759</v>
      </c>
      <c r="J6787" s="19">
        <v>0.48185630349999575</v>
      </c>
      <c r="K6787" s="20"/>
      <c r="L6787" s="20"/>
      <c r="M6787" s="20"/>
      <c r="N6787" s="21">
        <v>12.5625</v>
      </c>
      <c r="O6787" s="21">
        <f t="shared" si="108"/>
        <v>16.331250000000001</v>
      </c>
      <c r="P6787" s="21">
        <v>5</v>
      </c>
      <c r="Q6787" s="19">
        <v>23.434419742810544</v>
      </c>
      <c r="R6787" s="4"/>
      <c r="S6787" s="4"/>
      <c r="T6787" s="29">
        <v>281.29999999999995</v>
      </c>
      <c r="U6787" s="4"/>
      <c r="V6787" s="9"/>
      <c r="W6787" s="9"/>
      <c r="X6787" s="9"/>
      <c r="Y6787" s="9"/>
      <c r="Z6787" s="9"/>
      <c r="AA6787" s="9"/>
    </row>
    <row r="6788" spans="1:27">
      <c r="A6788" s="39">
        <v>9</v>
      </c>
      <c r="B6788" s="39">
        <v>10</v>
      </c>
      <c r="C6788" s="41">
        <v>39730</v>
      </c>
      <c r="D6788" s="17">
        <v>0.54166666666669983</v>
      </c>
      <c r="E6788" s="18">
        <v>0.24317870377749767</v>
      </c>
      <c r="F6788" s="4">
        <v>11.211038502487312</v>
      </c>
      <c r="G6788" s="4">
        <v>36.16456736609922</v>
      </c>
      <c r="H6788" s="4">
        <v>24.953528863611915</v>
      </c>
      <c r="I6788" s="19">
        <v>0.21296886112509766</v>
      </c>
      <c r="J6788" s="19">
        <v>0.3440634509999968</v>
      </c>
      <c r="K6788" s="20"/>
      <c r="L6788" s="20"/>
      <c r="M6788" s="20"/>
      <c r="N6788" s="21">
        <v>15</v>
      </c>
      <c r="O6788" s="21">
        <f t="shared" si="108"/>
        <v>19.5</v>
      </c>
      <c r="P6788" s="21">
        <v>5.5625</v>
      </c>
      <c r="Q6788" s="19">
        <v>22.194169655185647</v>
      </c>
      <c r="R6788" s="4"/>
      <c r="S6788" s="4"/>
      <c r="T6788" s="29">
        <v>296.45</v>
      </c>
      <c r="U6788" s="4"/>
      <c r="V6788" s="9"/>
      <c r="W6788" s="9"/>
      <c r="X6788" s="9"/>
      <c r="Y6788" s="9"/>
      <c r="Z6788" s="9"/>
      <c r="AA6788" s="9"/>
    </row>
    <row r="6789" spans="1:27">
      <c r="A6789" s="39">
        <v>9</v>
      </c>
      <c r="B6789" s="39">
        <v>10</v>
      </c>
      <c r="C6789" s="41">
        <v>39730</v>
      </c>
      <c r="D6789" s="17">
        <v>0.58333333333330017</v>
      </c>
      <c r="E6789" s="18">
        <v>0.23005316000499773</v>
      </c>
      <c r="F6789" s="4">
        <v>9.6277120205748385</v>
      </c>
      <c r="G6789" s="4">
        <v>33.717624682799276</v>
      </c>
      <c r="H6789" s="4">
        <v>24.089912662224435</v>
      </c>
      <c r="I6789" s="19">
        <v>0.28386381925013032</v>
      </c>
      <c r="J6789" s="19">
        <v>0.34395745599999666</v>
      </c>
      <c r="K6789" s="20"/>
      <c r="L6789" s="20"/>
      <c r="M6789" s="20"/>
      <c r="N6789" s="21">
        <v>11.3125</v>
      </c>
      <c r="O6789" s="21">
        <f t="shared" si="108"/>
        <v>14.706250000000001</v>
      </c>
      <c r="P6789" s="21">
        <v>6.25</v>
      </c>
      <c r="Q6789" s="19">
        <v>26.241355810997799</v>
      </c>
      <c r="R6789" s="4"/>
      <c r="S6789" s="4"/>
      <c r="T6789" s="29">
        <v>287.27499999999998</v>
      </c>
      <c r="U6789" s="4"/>
      <c r="V6789" s="9"/>
      <c r="W6789" s="9"/>
      <c r="X6789" s="9"/>
      <c r="Y6789" s="9"/>
      <c r="Z6789" s="9"/>
      <c r="AA6789" s="9"/>
    </row>
    <row r="6790" spans="1:27">
      <c r="A6790" s="39">
        <v>9</v>
      </c>
      <c r="B6790" s="39">
        <v>10</v>
      </c>
      <c r="C6790" s="41">
        <v>39730</v>
      </c>
      <c r="D6790" s="17">
        <v>0.625</v>
      </c>
      <c r="E6790" s="18">
        <v>0.25352248613249745</v>
      </c>
      <c r="F6790" s="4">
        <v>10.056434629437334</v>
      </c>
      <c r="G6790" s="4">
        <v>38.587469469849168</v>
      </c>
      <c r="H6790" s="4">
        <v>28.531034840411827</v>
      </c>
      <c r="I6790" s="19">
        <v>0.21283304137509779</v>
      </c>
      <c r="J6790" s="19">
        <v>0.55017505699999447</v>
      </c>
      <c r="K6790" s="20"/>
      <c r="L6790" s="20"/>
      <c r="M6790" s="20"/>
      <c r="N6790" s="21">
        <v>12.625</v>
      </c>
      <c r="O6790" s="21">
        <f t="shared" si="108"/>
        <v>16.412500000000001</v>
      </c>
      <c r="P6790" s="21">
        <v>6.625</v>
      </c>
      <c r="Q6790" s="19">
        <v>22.716409478810593</v>
      </c>
      <c r="R6790" s="4"/>
      <c r="S6790" s="4"/>
      <c r="T6790" s="29">
        <v>287.14999999999998</v>
      </c>
      <c r="U6790" s="4"/>
      <c r="V6790" s="9"/>
      <c r="W6790" s="9"/>
      <c r="X6790" s="9"/>
      <c r="Y6790" s="9"/>
      <c r="Z6790" s="9"/>
      <c r="AA6790" s="9"/>
    </row>
    <row r="6791" spans="1:27">
      <c r="A6791" s="39">
        <v>9</v>
      </c>
      <c r="B6791" s="39">
        <v>10</v>
      </c>
      <c r="C6791" s="41">
        <v>39730</v>
      </c>
      <c r="D6791" s="17">
        <v>0.66666666666669983</v>
      </c>
      <c r="E6791" s="18">
        <v>0.31095348848749682</v>
      </c>
      <c r="F6791" s="4">
        <v>9.7667771906123413</v>
      </c>
      <c r="G6791" s="4">
        <v>39.439655866999139</v>
      </c>
      <c r="H6791" s="4">
        <v>29.672878676386802</v>
      </c>
      <c r="I6791" s="19">
        <v>0.2836662632501305</v>
      </c>
      <c r="J6791" s="19">
        <v>0.55000546499999425</v>
      </c>
      <c r="K6791" s="20"/>
      <c r="L6791" s="20"/>
      <c r="M6791" s="20"/>
      <c r="N6791" s="21">
        <v>15.4375</v>
      </c>
      <c r="O6791" s="21">
        <f t="shared" si="108"/>
        <v>20.068750000000001</v>
      </c>
      <c r="P6791" s="21">
        <v>6.125</v>
      </c>
      <c r="Q6791" s="19">
        <v>21.345603270810702</v>
      </c>
      <c r="R6791" s="4"/>
      <c r="S6791" s="4"/>
      <c r="T6791" s="29">
        <v>293.125</v>
      </c>
      <c r="U6791" s="4"/>
      <c r="V6791" s="9"/>
      <c r="W6791" s="9"/>
      <c r="X6791" s="9"/>
      <c r="Y6791" s="9"/>
      <c r="Z6791" s="9"/>
      <c r="AA6791" s="9"/>
    </row>
    <row r="6792" spans="1:27">
      <c r="A6792" s="39">
        <v>9</v>
      </c>
      <c r="B6792" s="39">
        <v>10</v>
      </c>
      <c r="C6792" s="41">
        <v>39730</v>
      </c>
      <c r="D6792" s="17">
        <v>0.70833333333330017</v>
      </c>
      <c r="E6792" s="18">
        <v>0.32917000048999656</v>
      </c>
      <c r="F6792" s="4">
        <v>9.9080101433998387</v>
      </c>
      <c r="G6792" s="4">
        <v>41.581734682199084</v>
      </c>
      <c r="H6792" s="4">
        <v>31.673724538799249</v>
      </c>
      <c r="I6792" s="19">
        <v>0.1417775690000653</v>
      </c>
      <c r="J6792" s="19">
        <v>0.41238750424999554</v>
      </c>
      <c r="K6792" s="20"/>
      <c r="L6792" s="20"/>
      <c r="M6792" s="20"/>
      <c r="N6792" s="21">
        <v>14.375</v>
      </c>
      <c r="O6792" s="21">
        <f t="shared" si="108"/>
        <v>18.6875</v>
      </c>
      <c r="P6792" s="21">
        <v>6.875</v>
      </c>
      <c r="Q6792" s="19">
        <v>18.342867494060954</v>
      </c>
      <c r="R6792" s="4"/>
      <c r="S6792" s="4"/>
      <c r="T6792" s="29">
        <v>293.2</v>
      </c>
      <c r="U6792" s="4"/>
      <c r="V6792" s="9"/>
      <c r="W6792" s="9"/>
      <c r="X6792" s="9"/>
      <c r="Y6792" s="9"/>
      <c r="Z6792" s="9"/>
      <c r="AA6792" s="9"/>
    </row>
    <row r="6793" spans="1:27">
      <c r="A6793" s="39">
        <v>9</v>
      </c>
      <c r="B6793" s="39">
        <v>10</v>
      </c>
      <c r="C6793" s="41">
        <v>39730</v>
      </c>
      <c r="D6793" s="17">
        <v>0.75</v>
      </c>
      <c r="E6793" s="18">
        <v>0.32387336846999648</v>
      </c>
      <c r="F6793" s="4">
        <v>9.4749863782873476</v>
      </c>
      <c r="G6793" s="4">
        <v>39.422479546799138</v>
      </c>
      <c r="H6793" s="4">
        <v>29.947493168511784</v>
      </c>
      <c r="I6793" s="19">
        <v>0.14173435362506534</v>
      </c>
      <c r="J6793" s="19">
        <v>0.34354937524999613</v>
      </c>
      <c r="K6793" s="20"/>
      <c r="L6793" s="20"/>
      <c r="M6793" s="20"/>
      <c r="N6793" s="21">
        <v>12.9375</v>
      </c>
      <c r="O6793" s="21">
        <f t="shared" si="108"/>
        <v>16.818750000000001</v>
      </c>
      <c r="P6793" s="21">
        <v>4.0625</v>
      </c>
      <c r="Q6793" s="19">
        <v>19.517866061810849</v>
      </c>
      <c r="R6793" s="4"/>
      <c r="S6793" s="4"/>
      <c r="T6793" s="29">
        <v>301.125</v>
      </c>
      <c r="U6793" s="4"/>
      <c r="V6793" s="9"/>
      <c r="W6793" s="9"/>
      <c r="X6793" s="9"/>
      <c r="Y6793" s="9"/>
      <c r="Z6793" s="9"/>
      <c r="AA6793" s="9"/>
    </row>
    <row r="6794" spans="1:27">
      <c r="A6794" s="39">
        <v>9</v>
      </c>
      <c r="B6794" s="39">
        <v>10</v>
      </c>
      <c r="C6794" s="41">
        <v>39730</v>
      </c>
      <c r="D6794" s="17">
        <v>0.79166666666669983</v>
      </c>
      <c r="E6794" s="18">
        <v>0.27418570756749694</v>
      </c>
      <c r="F6794" s="4">
        <v>8.0374520747873728</v>
      </c>
      <c r="G6794" s="4">
        <v>35.400809169699215</v>
      </c>
      <c r="H6794" s="4">
        <v>27.363357094911848</v>
      </c>
      <c r="I6794" s="19">
        <v>0.21251818650009807</v>
      </c>
      <c r="J6794" s="19">
        <v>0.34344338024999599</v>
      </c>
      <c r="K6794" s="20"/>
      <c r="L6794" s="20"/>
      <c r="M6794" s="20"/>
      <c r="N6794" s="21">
        <v>11.125</v>
      </c>
      <c r="O6794" s="21">
        <f t="shared" si="108"/>
        <v>14.4625</v>
      </c>
      <c r="P6794" s="21">
        <v>5.5625</v>
      </c>
      <c r="Q6794" s="19">
        <v>22.847012598560564</v>
      </c>
      <c r="R6794" s="4"/>
      <c r="S6794" s="4"/>
      <c r="T6794" s="29">
        <v>296.57499999999999</v>
      </c>
      <c r="U6794" s="4"/>
      <c r="V6794" s="9"/>
      <c r="W6794" s="9"/>
      <c r="X6794" s="9"/>
      <c r="Y6794" s="9"/>
      <c r="Z6794" s="9"/>
      <c r="AA6794" s="9"/>
    </row>
    <row r="6795" spans="1:27">
      <c r="A6795" s="39">
        <v>9</v>
      </c>
      <c r="B6795" s="39">
        <v>10</v>
      </c>
      <c r="C6795" s="41">
        <v>39730</v>
      </c>
      <c r="D6795" s="17">
        <v>0.83333333333330017</v>
      </c>
      <c r="E6795" s="18">
        <v>0.26368007931749693</v>
      </c>
      <c r="F6795" s="4">
        <v>7.318039749599885</v>
      </c>
      <c r="G6795" s="4">
        <v>33.673437972211751</v>
      </c>
      <c r="H6795" s="4">
        <v>26.355398222611868</v>
      </c>
      <c r="I6795" s="19">
        <v>0.28327115125013086</v>
      </c>
      <c r="J6795" s="19">
        <v>0.34332148599999585</v>
      </c>
      <c r="K6795" s="20"/>
      <c r="L6795" s="20"/>
      <c r="M6795" s="20"/>
      <c r="N6795" s="21">
        <v>13.9375</v>
      </c>
      <c r="O6795" s="21">
        <f t="shared" si="108"/>
        <v>18.118750000000002</v>
      </c>
      <c r="P6795" s="21">
        <v>8.25</v>
      </c>
      <c r="Q6795" s="19">
        <v>23.042856231123046</v>
      </c>
      <c r="R6795" s="4"/>
      <c r="S6795" s="4"/>
      <c r="T6795" s="29">
        <v>292.82499999999999</v>
      </c>
      <c r="U6795" s="4"/>
      <c r="V6795" s="9"/>
      <c r="W6795" s="9"/>
      <c r="X6795" s="9"/>
      <c r="Y6795" s="9"/>
      <c r="Z6795" s="9"/>
      <c r="AA6795" s="9"/>
    </row>
    <row r="6796" spans="1:27">
      <c r="A6796" s="39">
        <v>9</v>
      </c>
      <c r="B6796" s="39">
        <v>10</v>
      </c>
      <c r="C6796" s="41">
        <v>39730</v>
      </c>
      <c r="D6796" s="17">
        <v>0.875</v>
      </c>
      <c r="E6796" s="18">
        <v>0.25317917218749697</v>
      </c>
      <c r="F6796" s="4">
        <v>6.885919227299893</v>
      </c>
      <c r="G6796" s="4">
        <v>31.2306875020993</v>
      </c>
      <c r="H6796" s="4">
        <v>24.34476827479941</v>
      </c>
      <c r="I6796" s="19">
        <v>0.2123761931250982</v>
      </c>
      <c r="J6796" s="19">
        <v>0.54915750499999316</v>
      </c>
      <c r="K6796" s="20"/>
      <c r="L6796" s="20"/>
      <c r="M6796" s="20"/>
      <c r="N6796" s="21">
        <v>10.4375</v>
      </c>
      <c r="O6796" s="21">
        <f t="shared" si="108"/>
        <v>13.56875</v>
      </c>
      <c r="P6796" s="21">
        <v>6.375</v>
      </c>
      <c r="Q6796" s="19">
        <v>23.695640863997983</v>
      </c>
      <c r="R6796" s="4"/>
      <c r="S6796" s="4"/>
      <c r="T6796" s="29">
        <v>296.875</v>
      </c>
      <c r="U6796" s="4"/>
      <c r="V6796" s="9"/>
      <c r="W6796" s="9"/>
      <c r="X6796" s="9"/>
      <c r="Y6796" s="9"/>
      <c r="Z6796" s="9"/>
      <c r="AA6796" s="9"/>
    </row>
    <row r="6797" spans="1:27">
      <c r="A6797" s="39">
        <v>9</v>
      </c>
      <c r="B6797" s="39">
        <v>10</v>
      </c>
      <c r="C6797" s="41">
        <v>39730</v>
      </c>
      <c r="D6797" s="17">
        <v>0.91666666666669983</v>
      </c>
      <c r="E6797" s="18">
        <v>0.25573284449499689</v>
      </c>
      <c r="F6797" s="4">
        <v>6.0237513400124065</v>
      </c>
      <c r="G6797" s="4">
        <v>28.789034059736856</v>
      </c>
      <c r="H6797" s="4">
        <v>22.765282719724446</v>
      </c>
      <c r="I6797" s="19">
        <v>0.21231445687509826</v>
      </c>
      <c r="J6797" s="19">
        <v>0.27449395649999647</v>
      </c>
      <c r="K6797" s="20"/>
      <c r="L6797" s="20"/>
      <c r="M6797" s="20"/>
      <c r="N6797" s="21">
        <v>13.25</v>
      </c>
      <c r="O6797" s="21">
        <f t="shared" si="108"/>
        <v>17.225000000000001</v>
      </c>
      <c r="P6797" s="21">
        <v>7</v>
      </c>
      <c r="Q6797" s="19">
        <v>22.259553442248105</v>
      </c>
      <c r="R6797" s="4"/>
      <c r="S6797" s="4"/>
      <c r="T6797" s="29">
        <v>299.42500000000001</v>
      </c>
      <c r="U6797" s="4"/>
      <c r="V6797" s="9"/>
      <c r="W6797" s="9"/>
      <c r="X6797" s="9"/>
      <c r="Y6797" s="9"/>
      <c r="Z6797" s="9"/>
      <c r="AA6797" s="9"/>
    </row>
    <row r="6798" spans="1:27">
      <c r="A6798" s="39">
        <v>9</v>
      </c>
      <c r="B6798" s="39">
        <v>10</v>
      </c>
      <c r="C6798" s="41">
        <v>39730</v>
      </c>
      <c r="D6798" s="17">
        <v>0.95833333333330017</v>
      </c>
      <c r="E6798" s="18">
        <v>0.23480346991999701</v>
      </c>
      <c r="F6798" s="4">
        <v>5.4487290162999171</v>
      </c>
      <c r="G6798" s="4">
        <v>25.632353960811923</v>
      </c>
      <c r="H6798" s="4">
        <v>20.183624944512005</v>
      </c>
      <c r="I6798" s="19">
        <v>7.0740617500032785E-2</v>
      </c>
      <c r="J6798" s="19">
        <v>0.34302999974999548</v>
      </c>
      <c r="K6798" s="20"/>
      <c r="L6798" s="20"/>
      <c r="M6798" s="20"/>
      <c r="N6798" s="21">
        <v>12.8125</v>
      </c>
      <c r="O6798" s="21">
        <f t="shared" si="108"/>
        <v>16.65625</v>
      </c>
      <c r="P6798" s="21">
        <v>7</v>
      </c>
      <c r="Q6798" s="19">
        <v>21.867901396248136</v>
      </c>
      <c r="R6798" s="4"/>
      <c r="S6798" s="4"/>
      <c r="T6798" s="29">
        <v>296.04999999999995</v>
      </c>
      <c r="U6798" s="4"/>
      <c r="V6798" s="9"/>
      <c r="W6798" s="9"/>
      <c r="X6798" s="9"/>
      <c r="Y6798" s="9"/>
      <c r="Z6798" s="9"/>
      <c r="AA6798" s="9"/>
    </row>
    <row r="6799" spans="1:27">
      <c r="A6799" s="39">
        <v>10</v>
      </c>
      <c r="B6799" s="39">
        <v>10</v>
      </c>
      <c r="C6799" s="41">
        <v>39731</v>
      </c>
      <c r="D6799" s="17">
        <v>0</v>
      </c>
      <c r="E6799" s="18">
        <v>0.19562497810749754</v>
      </c>
      <c r="F6799" s="4">
        <v>5.1607404260999212</v>
      </c>
      <c r="G6799" s="4">
        <v>23.90876750906196</v>
      </c>
      <c r="H6799" s="4">
        <v>18.748027082962036</v>
      </c>
      <c r="I6799" s="19">
        <v>0.21216628987509839</v>
      </c>
      <c r="J6799" s="19">
        <v>0.27432436449999625</v>
      </c>
      <c r="K6799" s="20"/>
      <c r="L6799" s="20"/>
      <c r="M6799" s="20"/>
      <c r="N6799" s="21">
        <v>9.9375</v>
      </c>
      <c r="O6799" s="21">
        <f t="shared" si="108"/>
        <v>12.918750000000001</v>
      </c>
      <c r="P6799" s="21">
        <v>4.6875</v>
      </c>
      <c r="Q6799" s="19">
        <v>25.26233539306034</v>
      </c>
      <c r="R6799" s="4"/>
      <c r="S6799" s="4"/>
      <c r="T6799" s="29">
        <v>299.82499999999999</v>
      </c>
      <c r="U6799" s="4"/>
      <c r="V6799" s="9"/>
      <c r="W6799" s="9"/>
      <c r="X6799" s="9"/>
      <c r="Y6799" s="9"/>
      <c r="Z6799" s="9"/>
      <c r="AA6799" s="9"/>
    </row>
    <row r="6800" spans="1:27">
      <c r="A6800" s="39">
        <v>10</v>
      </c>
      <c r="B6800" s="39">
        <v>10</v>
      </c>
      <c r="C6800" s="41">
        <v>39731</v>
      </c>
      <c r="D6800" s="17">
        <v>4.1666666666699825E-2</v>
      </c>
      <c r="E6800" s="18">
        <v>0.18254221948499766</v>
      </c>
      <c r="F6800" s="4">
        <v>5.016186980687424</v>
      </c>
      <c r="G6800" s="4">
        <v>21.756478499874508</v>
      </c>
      <c r="H6800" s="4">
        <v>16.740291519187082</v>
      </c>
      <c r="I6800" s="19">
        <v>7.0685054875032835E-2</v>
      </c>
      <c r="J6800" s="19">
        <v>6.8551942499999019E-2</v>
      </c>
      <c r="K6800" s="20"/>
      <c r="L6800" s="20"/>
      <c r="M6800" s="20"/>
      <c r="N6800" s="21">
        <v>8.125</v>
      </c>
      <c r="O6800" s="21">
        <f t="shared" si="108"/>
        <v>10.5625</v>
      </c>
      <c r="P6800" s="21">
        <v>4.8125</v>
      </c>
      <c r="Q6800" s="19">
        <v>18.408224679998419</v>
      </c>
      <c r="R6800" s="4"/>
      <c r="S6800" s="4"/>
      <c r="T6800" s="29">
        <v>302.375</v>
      </c>
      <c r="U6800" s="4"/>
      <c r="V6800" s="9"/>
      <c r="W6800" s="9"/>
      <c r="X6800" s="9"/>
      <c r="Y6800" s="9"/>
      <c r="Z6800" s="9"/>
      <c r="AA6800" s="9"/>
    </row>
    <row r="6801" spans="1:27">
      <c r="A6801" s="39">
        <v>10</v>
      </c>
      <c r="B6801" s="39">
        <v>10</v>
      </c>
      <c r="C6801" s="41">
        <v>39731</v>
      </c>
      <c r="D6801" s="17">
        <v>8.3333333333300175E-2</v>
      </c>
      <c r="E6801" s="18">
        <v>0.17728645465999765</v>
      </c>
      <c r="F6801" s="4">
        <v>4.5851073381999319</v>
      </c>
      <c r="G6801" s="4">
        <v>21.036209617849519</v>
      </c>
      <c r="H6801" s="4">
        <v>16.451102279649589</v>
      </c>
      <c r="I6801" s="19">
        <v>0.21201194925009853</v>
      </c>
      <c r="J6801" s="19">
        <v>0.137066786749998</v>
      </c>
      <c r="K6801" s="20"/>
      <c r="L6801" s="20"/>
      <c r="M6801" s="20"/>
      <c r="N6801" s="21">
        <v>6.25</v>
      </c>
      <c r="O6801" s="21">
        <f t="shared" si="108"/>
        <v>8.125</v>
      </c>
      <c r="P6801" s="21">
        <v>3.125</v>
      </c>
      <c r="Q6801" s="19">
        <v>28.004013894872596</v>
      </c>
      <c r="R6801" s="4"/>
      <c r="S6801" s="4"/>
      <c r="T6801" s="29">
        <v>297.22500000000002</v>
      </c>
      <c r="U6801" s="4"/>
      <c r="V6801" s="9"/>
      <c r="W6801" s="9"/>
      <c r="X6801" s="9"/>
      <c r="Y6801" s="9"/>
      <c r="Z6801" s="9"/>
      <c r="AA6801" s="9"/>
    </row>
    <row r="6802" spans="1:27">
      <c r="A6802" s="39">
        <v>10</v>
      </c>
      <c r="B6802" s="39">
        <v>10</v>
      </c>
      <c r="C6802" s="41">
        <v>39731</v>
      </c>
      <c r="D6802" s="17">
        <v>0.125</v>
      </c>
      <c r="E6802" s="18">
        <v>0.18767287462999746</v>
      </c>
      <c r="F6802" s="4">
        <v>4.5840062421999326</v>
      </c>
      <c r="G6802" s="4">
        <v>20.173139138237037</v>
      </c>
      <c r="H6802" s="4">
        <v>15.589132896037107</v>
      </c>
      <c r="I6802" s="19">
        <v>0.21194403937509859</v>
      </c>
      <c r="J6802" s="19">
        <v>0.13704558774999798</v>
      </c>
      <c r="K6802" s="20"/>
      <c r="L6802" s="20"/>
      <c r="M6802" s="20"/>
      <c r="N6802" s="21">
        <v>4.5</v>
      </c>
      <c r="O6802" s="21">
        <f t="shared" si="108"/>
        <v>5.8500000000000005</v>
      </c>
      <c r="P6802" s="21">
        <v>2.5</v>
      </c>
      <c r="Q6802" s="19">
        <v>28.069306185185081</v>
      </c>
      <c r="R6802" s="4"/>
      <c r="S6802" s="4"/>
      <c r="T6802" s="29">
        <v>293.47500000000002</v>
      </c>
      <c r="U6802" s="4"/>
      <c r="V6802" s="9"/>
      <c r="W6802" s="9"/>
      <c r="X6802" s="9"/>
      <c r="Y6802" s="9"/>
      <c r="Z6802" s="9"/>
      <c r="AA6802" s="9"/>
    </row>
    <row r="6803" spans="1:27">
      <c r="A6803" s="39">
        <v>10</v>
      </c>
      <c r="B6803" s="39">
        <v>10</v>
      </c>
      <c r="C6803" s="41">
        <v>39731</v>
      </c>
      <c r="D6803" s="17">
        <v>0.16666666666669983</v>
      </c>
      <c r="E6803" s="18">
        <v>0.17460044345749759</v>
      </c>
      <c r="F6803" s="4">
        <v>4.5829051461999333</v>
      </c>
      <c r="G6803" s="4">
        <v>20.025714352274537</v>
      </c>
      <c r="H6803" s="4">
        <v>15.442809206074607</v>
      </c>
      <c r="I6803" s="19">
        <v>7.0610971375032902E-2</v>
      </c>
      <c r="J6803" s="19">
        <v>6.8488345499998937E-2</v>
      </c>
      <c r="K6803" s="20"/>
      <c r="L6803" s="20"/>
      <c r="M6803" s="20"/>
      <c r="N6803" s="21">
        <v>4.4375</v>
      </c>
      <c r="O6803" s="21">
        <f t="shared" si="108"/>
        <v>5.7687499999999998</v>
      </c>
      <c r="P6803" s="21">
        <v>3.75</v>
      </c>
      <c r="Q6803" s="19">
        <v>27.612378772122618</v>
      </c>
      <c r="R6803" s="4"/>
      <c r="S6803" s="4"/>
      <c r="T6803" s="29">
        <v>290.97500000000002</v>
      </c>
      <c r="U6803" s="4"/>
      <c r="V6803" s="9"/>
      <c r="W6803" s="9"/>
      <c r="X6803" s="9"/>
      <c r="Y6803" s="9"/>
      <c r="Z6803" s="9"/>
      <c r="AA6803" s="9"/>
    </row>
    <row r="6804" spans="1:27">
      <c r="A6804" s="39">
        <v>10</v>
      </c>
      <c r="B6804" s="39">
        <v>10</v>
      </c>
      <c r="C6804" s="41">
        <v>39731</v>
      </c>
      <c r="D6804" s="17">
        <v>0.20833333333330017</v>
      </c>
      <c r="E6804" s="18">
        <v>0.18498169970249737</v>
      </c>
      <c r="F6804" s="4">
        <v>4.7249725232999324</v>
      </c>
      <c r="G6804" s="4">
        <v>22.309301839499483</v>
      </c>
      <c r="H6804" s="4">
        <v>17.58432931619955</v>
      </c>
      <c r="I6804" s="19">
        <v>0.28238214925013166</v>
      </c>
      <c r="J6804" s="19">
        <v>0.27390038449999571</v>
      </c>
      <c r="K6804" s="20"/>
      <c r="L6804" s="20"/>
      <c r="M6804" s="20"/>
      <c r="N6804" s="21">
        <v>4.5625</v>
      </c>
      <c r="O6804" s="21">
        <f t="shared" si="108"/>
        <v>5.9312500000000004</v>
      </c>
      <c r="P6804" s="21">
        <v>4.5</v>
      </c>
      <c r="Q6804" s="19">
        <v>25.392957364685302</v>
      </c>
      <c r="R6804" s="4"/>
      <c r="S6804" s="4"/>
      <c r="T6804" s="29">
        <v>301.42500000000001</v>
      </c>
      <c r="U6804" s="4"/>
      <c r="V6804" s="9"/>
      <c r="W6804" s="9"/>
      <c r="X6804" s="9"/>
      <c r="Y6804" s="9"/>
      <c r="Z6804" s="9"/>
      <c r="AA6804" s="9"/>
    </row>
    <row r="6805" spans="1:27">
      <c r="A6805" s="39">
        <v>10</v>
      </c>
      <c r="B6805" s="39">
        <v>10</v>
      </c>
      <c r="C6805" s="41">
        <v>39731</v>
      </c>
      <c r="D6805" s="17">
        <v>0.25</v>
      </c>
      <c r="E6805" s="18">
        <v>0.21359200842499693</v>
      </c>
      <c r="F6805" s="4">
        <v>5.8690041542874161</v>
      </c>
      <c r="G6805" s="4">
        <v>28.16656512981184</v>
      </c>
      <c r="H6805" s="4">
        <v>22.297560975524426</v>
      </c>
      <c r="I6805" s="19">
        <v>0.28228337125013175</v>
      </c>
      <c r="J6805" s="19">
        <v>0.34227213549999447</v>
      </c>
      <c r="K6805" s="20"/>
      <c r="L6805" s="20"/>
      <c r="M6805" s="20"/>
      <c r="N6805" s="21">
        <v>6.4375</v>
      </c>
      <c r="O6805" s="21">
        <f t="shared" si="108"/>
        <v>8.3687500000000004</v>
      </c>
      <c r="P6805" s="21">
        <v>3.9375</v>
      </c>
      <c r="Q6805" s="19">
        <v>21.998537771748094</v>
      </c>
      <c r="R6805" s="4"/>
      <c r="S6805" s="4"/>
      <c r="T6805" s="29">
        <v>283.625</v>
      </c>
      <c r="U6805" s="4"/>
      <c r="V6805" s="9"/>
      <c r="W6805" s="9"/>
      <c r="X6805" s="9"/>
      <c r="Y6805" s="9"/>
      <c r="Z6805" s="9"/>
      <c r="AA6805" s="9"/>
    </row>
    <row r="6806" spans="1:27">
      <c r="A6806" s="39">
        <v>10</v>
      </c>
      <c r="B6806" s="39">
        <v>10</v>
      </c>
      <c r="C6806" s="41">
        <v>39731</v>
      </c>
      <c r="D6806" s="17">
        <v>0.29166666666669983</v>
      </c>
      <c r="E6806" s="18">
        <v>0.27343962307249592</v>
      </c>
      <c r="F6806" s="4">
        <v>7.1555934941873991</v>
      </c>
      <c r="G6806" s="4">
        <v>31.448126094436763</v>
      </c>
      <c r="H6806" s="4">
        <v>24.292532600249366</v>
      </c>
      <c r="I6806" s="19">
        <v>0.28218459325013184</v>
      </c>
      <c r="J6806" s="19">
        <v>0.34215554099999435</v>
      </c>
      <c r="K6806" s="20"/>
      <c r="L6806" s="20"/>
      <c r="M6806" s="20"/>
      <c r="N6806" s="21">
        <v>7.5</v>
      </c>
      <c r="O6806" s="21">
        <f t="shared" si="108"/>
        <v>9.75</v>
      </c>
      <c r="P6806" s="21">
        <v>6.25</v>
      </c>
      <c r="Q6806" s="19">
        <v>20.30133193243574</v>
      </c>
      <c r="R6806" s="4"/>
      <c r="S6806" s="4"/>
      <c r="T6806" s="29">
        <v>291.17500000000001</v>
      </c>
      <c r="U6806" s="4"/>
      <c r="V6806" s="9"/>
      <c r="W6806" s="9"/>
      <c r="X6806" s="9"/>
      <c r="Y6806" s="9"/>
      <c r="Z6806" s="9"/>
      <c r="AA6806" s="9"/>
    </row>
    <row r="6807" spans="1:27">
      <c r="A6807" s="39">
        <v>10</v>
      </c>
      <c r="B6807" s="39">
        <v>10</v>
      </c>
      <c r="C6807" s="41">
        <v>39731</v>
      </c>
      <c r="D6807" s="17">
        <v>0.33333333333330017</v>
      </c>
      <c r="E6807" s="18">
        <v>0.28639874736499565</v>
      </c>
      <c r="F6807" s="4">
        <v>10.444640346424855</v>
      </c>
      <c r="G6807" s="4">
        <v>38.301231493949103</v>
      </c>
      <c r="H6807" s="4">
        <v>27.856591147524245</v>
      </c>
      <c r="I6807" s="19">
        <v>0.35260418225016493</v>
      </c>
      <c r="J6807" s="19">
        <v>0.61570614199998952</v>
      </c>
      <c r="K6807" s="20"/>
      <c r="L6807" s="20"/>
      <c r="M6807" s="20"/>
      <c r="N6807" s="21">
        <v>8.125</v>
      </c>
      <c r="O6807" s="21">
        <f t="shared" si="108"/>
        <v>10.5625</v>
      </c>
      <c r="P6807" s="21">
        <v>6.375</v>
      </c>
      <c r="Q6807" s="19">
        <v>17.16801687443601</v>
      </c>
      <c r="R6807" s="4"/>
      <c r="S6807" s="4"/>
      <c r="T6807" s="29">
        <v>293.14999999999998</v>
      </c>
      <c r="U6807" s="4"/>
      <c r="V6807" s="9"/>
      <c r="W6807" s="9"/>
      <c r="X6807" s="9"/>
      <c r="Y6807" s="9"/>
      <c r="Z6807" s="9"/>
      <c r="AA6807" s="9"/>
    </row>
    <row r="6808" spans="1:27">
      <c r="A6808" s="39">
        <v>10</v>
      </c>
      <c r="B6808" s="39">
        <v>10</v>
      </c>
      <c r="C6808" s="41">
        <v>39731</v>
      </c>
      <c r="D6808" s="17">
        <v>0.375</v>
      </c>
      <c r="E6808" s="18">
        <v>0.26290611070749587</v>
      </c>
      <c r="F6808" s="4">
        <v>12.015674123774835</v>
      </c>
      <c r="G6808" s="4">
        <v>39.578868544849058</v>
      </c>
      <c r="H6808" s="4">
        <v>27.563194421074229</v>
      </c>
      <c r="I6808" s="19">
        <v>0.28198703725013202</v>
      </c>
      <c r="J6808" s="19">
        <v>0.54712240099999054</v>
      </c>
      <c r="K6808" s="20"/>
      <c r="L6808" s="20"/>
      <c r="M6808" s="20"/>
      <c r="N6808" s="21">
        <v>11.5625</v>
      </c>
      <c r="O6808" s="21">
        <f t="shared" si="108"/>
        <v>15.03125</v>
      </c>
      <c r="P6808" s="21">
        <v>5</v>
      </c>
      <c r="Q6808" s="19">
        <v>19.19163368224833</v>
      </c>
      <c r="R6808" s="4"/>
      <c r="S6808" s="4"/>
      <c r="T6808" s="29">
        <v>295.20000000000005</v>
      </c>
      <c r="U6808" s="4"/>
      <c r="V6808" s="9"/>
      <c r="W6808" s="9"/>
      <c r="X6808" s="9"/>
      <c r="Y6808" s="9"/>
      <c r="Z6808" s="9"/>
      <c r="AA6808" s="9"/>
    </row>
    <row r="6809" spans="1:27">
      <c r="A6809" s="39">
        <v>10</v>
      </c>
      <c r="B6809" s="39">
        <v>10</v>
      </c>
      <c r="C6809" s="41">
        <v>39731</v>
      </c>
      <c r="D6809" s="17">
        <v>0.41666666666669983</v>
      </c>
      <c r="E6809" s="18">
        <v>0.29667702417999525</v>
      </c>
      <c r="F6809" s="4">
        <v>12.584864079612327</v>
      </c>
      <c r="G6809" s="4">
        <v>39.570194189711557</v>
      </c>
      <c r="H6809" s="4">
        <v>26.98533011009923</v>
      </c>
      <c r="I6809" s="19">
        <v>0.42283238887519814</v>
      </c>
      <c r="J6809" s="19">
        <v>0.61532455999998903</v>
      </c>
      <c r="K6809" s="20"/>
      <c r="L6809" s="20"/>
      <c r="M6809" s="20"/>
      <c r="N6809" s="21">
        <v>18.6875</v>
      </c>
      <c r="O6809" s="21">
        <f t="shared" si="108"/>
        <v>24.293749999999999</v>
      </c>
      <c r="P6809" s="21">
        <v>8.1875</v>
      </c>
      <c r="Q6809" s="19">
        <v>22.194418065560562</v>
      </c>
      <c r="R6809" s="4"/>
      <c r="S6809" s="4"/>
      <c r="T6809" s="29">
        <v>292.17499999999995</v>
      </c>
      <c r="U6809" s="4"/>
      <c r="V6809" s="9"/>
      <c r="W6809" s="9"/>
      <c r="X6809" s="9"/>
      <c r="Y6809" s="9"/>
      <c r="Z6809" s="9"/>
      <c r="AA6809" s="9"/>
    </row>
    <row r="6810" spans="1:27">
      <c r="A6810" s="39">
        <v>10</v>
      </c>
      <c r="B6810" s="39">
        <v>10</v>
      </c>
      <c r="C6810" s="41">
        <v>39731</v>
      </c>
      <c r="D6810" s="17">
        <v>0.45833333333330017</v>
      </c>
      <c r="E6810" s="18">
        <v>0.29140635831999534</v>
      </c>
      <c r="F6810" s="4">
        <v>10.151215094724863</v>
      </c>
      <c r="G6810" s="4">
        <v>38.418911156061583</v>
      </c>
      <c r="H6810" s="4">
        <v>28.267696061336721</v>
      </c>
      <c r="I6810" s="19">
        <v>0.2817894812501322</v>
      </c>
      <c r="J6810" s="19">
        <v>0.61513376899998884</v>
      </c>
      <c r="K6810" s="20"/>
      <c r="L6810" s="20"/>
      <c r="M6810" s="20"/>
      <c r="N6810" s="21">
        <v>19.3125</v>
      </c>
      <c r="O6810" s="21">
        <f t="shared" si="108"/>
        <v>25.106249999999999</v>
      </c>
      <c r="P6810" s="21">
        <v>8.0625</v>
      </c>
      <c r="Q6810" s="19">
        <v>25.393038888185281</v>
      </c>
      <c r="R6810" s="4"/>
      <c r="S6810" s="4"/>
      <c r="T6810" s="29">
        <v>286.7</v>
      </c>
      <c r="U6810" s="4"/>
      <c r="V6810" s="9"/>
      <c r="W6810" s="9"/>
      <c r="X6810" s="9"/>
      <c r="Y6810" s="9"/>
      <c r="Z6810" s="9"/>
      <c r="AA6810" s="9"/>
    </row>
    <row r="6811" spans="1:27">
      <c r="A6811" s="39">
        <v>10</v>
      </c>
      <c r="B6811" s="39">
        <v>10</v>
      </c>
      <c r="C6811" s="41">
        <v>39731</v>
      </c>
      <c r="D6811" s="17">
        <v>0.5</v>
      </c>
      <c r="E6811" s="18">
        <v>0.28873849392249523</v>
      </c>
      <c r="F6811" s="4">
        <v>8.7194185336623828</v>
      </c>
      <c r="G6811" s="4">
        <v>34.697982957086673</v>
      </c>
      <c r="H6811" s="4">
        <v>25.978564423424288</v>
      </c>
      <c r="I6811" s="19">
        <v>0.28169070325013229</v>
      </c>
      <c r="J6811" s="19">
        <v>0.54661362499998989</v>
      </c>
      <c r="K6811" s="20"/>
      <c r="L6811" s="20"/>
      <c r="M6811" s="20"/>
      <c r="N6811" s="21">
        <v>18.6875</v>
      </c>
      <c r="O6811" s="21">
        <f t="shared" si="108"/>
        <v>24.293749999999999</v>
      </c>
      <c r="P6811" s="21">
        <v>6.75</v>
      </c>
      <c r="Q6811" s="19">
        <v>27.743051817560069</v>
      </c>
      <c r="R6811" s="4"/>
      <c r="S6811" s="4"/>
      <c r="T6811" s="29">
        <v>299.75</v>
      </c>
      <c r="U6811" s="4"/>
      <c r="V6811" s="9"/>
      <c r="W6811" s="9"/>
      <c r="X6811" s="9"/>
      <c r="Y6811" s="9"/>
      <c r="Z6811" s="9"/>
      <c r="AA6811" s="9"/>
    </row>
    <row r="6812" spans="1:27">
      <c r="A6812" s="39">
        <v>10</v>
      </c>
      <c r="B6812" s="39">
        <v>10</v>
      </c>
      <c r="C6812" s="41">
        <v>39731</v>
      </c>
      <c r="D6812" s="17">
        <v>0.54166666666669983</v>
      </c>
      <c r="E6812" s="18">
        <v>0.32768270015499451</v>
      </c>
      <c r="F6812" s="4">
        <v>8.2885281420498913</v>
      </c>
      <c r="G6812" s="4">
        <v>34.404724075399173</v>
      </c>
      <c r="H6812" s="4">
        <v>26.116195933349282</v>
      </c>
      <c r="I6812" s="19">
        <v>0.28159192525013238</v>
      </c>
      <c r="J6812" s="19">
        <v>0.40983302474999223</v>
      </c>
      <c r="K6812" s="20"/>
      <c r="L6812" s="20"/>
      <c r="M6812" s="20"/>
      <c r="N6812" s="21">
        <v>20.3125</v>
      </c>
      <c r="O6812" s="21">
        <f t="shared" si="108"/>
        <v>26.40625</v>
      </c>
      <c r="P6812" s="21">
        <v>7.9375</v>
      </c>
      <c r="Q6812" s="19">
        <v>26.241677031310196</v>
      </c>
      <c r="R6812" s="4"/>
      <c r="S6812" s="4"/>
      <c r="T6812" s="29">
        <v>278.77500000000003</v>
      </c>
      <c r="U6812" s="4"/>
      <c r="V6812" s="9"/>
      <c r="W6812" s="9"/>
      <c r="X6812" s="9"/>
      <c r="Y6812" s="9"/>
      <c r="Z6812" s="9"/>
      <c r="AA6812" s="9"/>
    </row>
    <row r="6813" spans="1:27">
      <c r="A6813" s="39">
        <v>10</v>
      </c>
      <c r="B6813" s="39">
        <v>10</v>
      </c>
      <c r="C6813" s="41">
        <v>39731</v>
      </c>
      <c r="D6813" s="17">
        <v>0.58333333333330017</v>
      </c>
      <c r="E6813" s="18">
        <v>0.35100950747249404</v>
      </c>
      <c r="F6813" s="4">
        <v>9.2866729691873786</v>
      </c>
      <c r="G6813" s="4">
        <v>35.967321776649129</v>
      </c>
      <c r="H6813" s="4">
        <v>26.68064880746175</v>
      </c>
      <c r="I6813" s="19">
        <v>0.28149314725013247</v>
      </c>
      <c r="J6813" s="19">
        <v>0.61454019699998796</v>
      </c>
      <c r="K6813" s="20"/>
      <c r="L6813" s="20"/>
      <c r="M6813" s="20"/>
      <c r="N6813" s="21">
        <v>19.875</v>
      </c>
      <c r="O6813" s="21">
        <f t="shared" ref="O6813:O6876" si="109">N6813*1.3</f>
        <v>25.837500000000002</v>
      </c>
      <c r="P6813" s="21">
        <v>6.875</v>
      </c>
      <c r="Q6813" s="19">
        <v>25.523635153497757</v>
      </c>
      <c r="R6813" s="4"/>
      <c r="S6813" s="4"/>
      <c r="T6813" s="29">
        <v>288</v>
      </c>
      <c r="U6813" s="4"/>
      <c r="V6813" s="9"/>
      <c r="W6813" s="9"/>
      <c r="X6813" s="9"/>
      <c r="Y6813" s="9"/>
      <c r="Z6813" s="9"/>
      <c r="AA6813" s="9"/>
    </row>
    <row r="6814" spans="1:27">
      <c r="A6814" s="39">
        <v>10</v>
      </c>
      <c r="B6814" s="39">
        <v>10</v>
      </c>
      <c r="C6814" s="41">
        <v>39731</v>
      </c>
      <c r="D6814" s="17">
        <v>0.625</v>
      </c>
      <c r="E6814" s="18">
        <v>0.37172495629749353</v>
      </c>
      <c r="F6814" s="4">
        <v>10.141348242287368</v>
      </c>
      <c r="G6814" s="4">
        <v>38.099550849836575</v>
      </c>
      <c r="H6814" s="4">
        <v>27.958202607549204</v>
      </c>
      <c r="I6814" s="19">
        <v>0.28139436925013256</v>
      </c>
      <c r="J6814" s="19">
        <v>0.68262046174998647</v>
      </c>
      <c r="K6814" s="20"/>
      <c r="L6814" s="20"/>
      <c r="M6814" s="20"/>
      <c r="N6814" s="21">
        <v>17.625</v>
      </c>
      <c r="O6814" s="21">
        <f t="shared" si="109"/>
        <v>22.912500000000001</v>
      </c>
      <c r="P6814" s="21">
        <v>8.5625</v>
      </c>
      <c r="Q6814" s="19">
        <v>24.74031385156032</v>
      </c>
      <c r="R6814" s="4"/>
      <c r="S6814" s="4"/>
      <c r="T6814" s="29">
        <v>279.55</v>
      </c>
      <c r="U6814" s="4"/>
      <c r="V6814" s="9"/>
      <c r="W6814" s="9"/>
      <c r="X6814" s="9"/>
      <c r="Y6814" s="9"/>
      <c r="Z6814" s="9"/>
      <c r="AA6814" s="9"/>
    </row>
    <row r="6815" spans="1:27">
      <c r="A6815" s="39">
        <v>10</v>
      </c>
      <c r="B6815" s="39">
        <v>10</v>
      </c>
      <c r="C6815" s="41">
        <v>39731</v>
      </c>
      <c r="D6815" s="17">
        <v>0.66666666666669983</v>
      </c>
      <c r="E6815" s="18">
        <v>0.40802549387249276</v>
      </c>
      <c r="F6815" s="4">
        <v>10.710237117187363</v>
      </c>
      <c r="G6815" s="4">
        <v>40.944784914161502</v>
      </c>
      <c r="H6815" s="4">
        <v>30.234547796974141</v>
      </c>
      <c r="I6815" s="19">
        <v>0.28129559125013265</v>
      </c>
      <c r="J6815" s="19">
        <v>0.68241907124998624</v>
      </c>
      <c r="K6815" s="20"/>
      <c r="L6815" s="20"/>
      <c r="M6815" s="20"/>
      <c r="N6815" s="21">
        <v>17.5625</v>
      </c>
      <c r="O6815" s="21">
        <f t="shared" si="109"/>
        <v>22.831250000000001</v>
      </c>
      <c r="P6815" s="21">
        <v>6.75</v>
      </c>
      <c r="Q6815" s="19">
        <v>25.458384180935255</v>
      </c>
      <c r="R6815" s="4"/>
      <c r="S6815" s="4"/>
      <c r="T6815" s="29">
        <v>291.77499999999998</v>
      </c>
      <c r="U6815" s="4"/>
      <c r="V6815" s="9"/>
      <c r="W6815" s="9"/>
      <c r="X6815" s="9"/>
      <c r="Y6815" s="9"/>
      <c r="Z6815" s="9"/>
      <c r="AA6815" s="9"/>
    </row>
    <row r="6816" spans="1:27">
      <c r="A6816" s="39">
        <v>10</v>
      </c>
      <c r="B6816" s="39">
        <v>10</v>
      </c>
      <c r="C6816" s="41">
        <v>39731</v>
      </c>
      <c r="D6816" s="17">
        <v>0.70833333333330017</v>
      </c>
      <c r="E6816" s="18">
        <v>0.40533549922499268</v>
      </c>
      <c r="F6816" s="4">
        <v>9.8510456300248741</v>
      </c>
      <c r="G6816" s="4">
        <v>38.938894186399047</v>
      </c>
      <c r="H6816" s="4">
        <v>29.087848556374169</v>
      </c>
      <c r="I6816" s="19">
        <v>0.28119681325013274</v>
      </c>
      <c r="J6816" s="19">
        <v>0.68219648174998593</v>
      </c>
      <c r="K6816" s="20"/>
      <c r="L6816" s="20"/>
      <c r="M6816" s="20"/>
      <c r="N6816" s="21">
        <v>14.4375</v>
      </c>
      <c r="O6816" s="21">
        <f t="shared" si="109"/>
        <v>18.768750000000001</v>
      </c>
      <c r="P6816" s="21">
        <v>7.875</v>
      </c>
      <c r="Q6816" s="19">
        <v>25.458397820310246</v>
      </c>
      <c r="R6816" s="4"/>
      <c r="S6816" s="4"/>
      <c r="T6816" s="29">
        <v>284.10000000000002</v>
      </c>
      <c r="U6816" s="4"/>
      <c r="V6816" s="9"/>
      <c r="W6816" s="9"/>
      <c r="X6816" s="9"/>
      <c r="Y6816" s="9"/>
      <c r="Z6816" s="9"/>
      <c r="AA6816" s="9"/>
    </row>
    <row r="6817" spans="1:27">
      <c r="A6817" s="39">
        <v>10</v>
      </c>
      <c r="B6817" s="39">
        <v>10</v>
      </c>
      <c r="C6817" s="41">
        <v>39731</v>
      </c>
      <c r="D6817" s="17">
        <v>0.75</v>
      </c>
      <c r="E6817" s="18">
        <v>0.3662775435074932</v>
      </c>
      <c r="F6817" s="4">
        <v>6.5658526137874178</v>
      </c>
      <c r="G6817" s="4">
        <v>29.661382187936766</v>
      </c>
      <c r="H6817" s="4">
        <v>23.095529574149349</v>
      </c>
      <c r="I6817" s="19">
        <v>0.28109803525013283</v>
      </c>
      <c r="J6817" s="19">
        <v>0.54561197224998859</v>
      </c>
      <c r="K6817" s="20"/>
      <c r="L6817" s="20"/>
      <c r="M6817" s="20"/>
      <c r="N6817" s="21">
        <v>12.6875</v>
      </c>
      <c r="O6817" s="21">
        <f t="shared" si="109"/>
        <v>16.493750000000002</v>
      </c>
      <c r="P6817" s="21">
        <v>5.5</v>
      </c>
      <c r="Q6817" s="19">
        <v>31.00703953874725</v>
      </c>
      <c r="R6817" s="4"/>
      <c r="S6817" s="4"/>
      <c r="T6817" s="29">
        <v>286.95</v>
      </c>
      <c r="U6817" s="4"/>
      <c r="V6817" s="9"/>
      <c r="W6817" s="9"/>
      <c r="X6817" s="9"/>
      <c r="Y6817" s="9"/>
      <c r="Z6817" s="9"/>
      <c r="AA6817" s="9"/>
    </row>
    <row r="6818" spans="1:27">
      <c r="A6818" s="39">
        <v>10</v>
      </c>
      <c r="B6818" s="39">
        <v>10</v>
      </c>
      <c r="C6818" s="41">
        <v>39731</v>
      </c>
      <c r="D6818" s="17">
        <v>0.79166666666669983</v>
      </c>
      <c r="E6818" s="18">
        <v>0.37398577162999302</v>
      </c>
      <c r="F6818" s="4">
        <v>5.850689830974928</v>
      </c>
      <c r="G6818" s="4">
        <v>29.939807687261755</v>
      </c>
      <c r="H6818" s="4">
        <v>24.08911785628683</v>
      </c>
      <c r="I6818" s="19">
        <v>0.28099925725013292</v>
      </c>
      <c r="J6818" s="19">
        <v>0.54542648099998836</v>
      </c>
      <c r="K6818" s="20"/>
      <c r="L6818" s="20"/>
      <c r="M6818" s="20"/>
      <c r="N6818" s="21">
        <v>12.75</v>
      </c>
      <c r="O6818" s="21">
        <f t="shared" si="109"/>
        <v>16.574999999999999</v>
      </c>
      <c r="P6818" s="21">
        <v>6.875</v>
      </c>
      <c r="Q6818" s="19">
        <v>30.158441870684818</v>
      </c>
      <c r="R6818" s="4"/>
      <c r="S6818" s="4"/>
      <c r="T6818" s="29">
        <v>292.52499999999998</v>
      </c>
      <c r="U6818" s="4"/>
      <c r="V6818" s="9"/>
      <c r="W6818" s="9"/>
      <c r="X6818" s="9"/>
      <c r="Y6818" s="9"/>
      <c r="Z6818" s="9"/>
      <c r="AA6818" s="9"/>
    </row>
    <row r="6819" spans="1:27">
      <c r="A6819" s="39">
        <v>10</v>
      </c>
      <c r="B6819" s="39">
        <v>10</v>
      </c>
      <c r="C6819" s="41">
        <v>39731</v>
      </c>
      <c r="D6819" s="17">
        <v>0.83333333333330017</v>
      </c>
      <c r="E6819" s="18">
        <v>0.35312913180999328</v>
      </c>
      <c r="F6819" s="4">
        <v>4.9932962271249393</v>
      </c>
      <c r="G6819" s="4">
        <v>28.365362086311791</v>
      </c>
      <c r="H6819" s="4">
        <v>23.372065859186854</v>
      </c>
      <c r="I6819" s="19">
        <v>0.28090047925013301</v>
      </c>
      <c r="J6819" s="19">
        <v>0.27262844449999407</v>
      </c>
      <c r="K6819" s="20"/>
      <c r="L6819" s="20"/>
      <c r="M6819" s="20"/>
      <c r="N6819" s="21">
        <v>10.0625</v>
      </c>
      <c r="O6819" s="21">
        <f t="shared" si="109"/>
        <v>13.081250000000001</v>
      </c>
      <c r="P6819" s="21">
        <v>6.4375</v>
      </c>
      <c r="Q6819" s="19">
        <v>32.247355547122126</v>
      </c>
      <c r="R6819" s="4"/>
      <c r="S6819" s="4"/>
      <c r="T6819" s="29">
        <v>285.77499999999998</v>
      </c>
      <c r="U6819" s="4"/>
      <c r="V6819" s="9"/>
      <c r="W6819" s="9"/>
      <c r="X6819" s="9"/>
      <c r="Y6819" s="9"/>
      <c r="Z6819" s="9"/>
      <c r="AA6819" s="9"/>
    </row>
    <row r="6820" spans="1:27">
      <c r="A6820" s="39">
        <v>10</v>
      </c>
      <c r="B6820" s="39">
        <v>10</v>
      </c>
      <c r="C6820" s="41">
        <v>39731</v>
      </c>
      <c r="D6820" s="17">
        <v>0.875</v>
      </c>
      <c r="E6820" s="18">
        <v>0.33487603112749359</v>
      </c>
      <c r="F6820" s="4">
        <v>4.421551384474947</v>
      </c>
      <c r="G6820" s="4">
        <v>24.083790307036896</v>
      </c>
      <c r="H6820" s="4">
        <v>19.662238922561954</v>
      </c>
      <c r="I6820" s="19">
        <v>0.2808017012501331</v>
      </c>
      <c r="J6820" s="19">
        <v>0.40880487324999093</v>
      </c>
      <c r="K6820" s="20"/>
      <c r="L6820" s="20"/>
      <c r="M6820" s="20"/>
      <c r="N6820" s="21">
        <v>7.5625</v>
      </c>
      <c r="O6820" s="21">
        <f t="shared" si="109"/>
        <v>9.8312500000000007</v>
      </c>
      <c r="P6820" s="21">
        <v>4.375</v>
      </c>
      <c r="Q6820" s="19">
        <v>35.641832686059317</v>
      </c>
      <c r="R6820" s="4"/>
      <c r="S6820" s="4"/>
      <c r="T6820" s="29">
        <v>302.05</v>
      </c>
      <c r="U6820" s="4"/>
      <c r="V6820" s="9"/>
      <c r="W6820" s="9"/>
      <c r="X6820" s="9"/>
      <c r="Y6820" s="9"/>
      <c r="Z6820" s="9"/>
      <c r="AA6820" s="9"/>
    </row>
    <row r="6821" spans="1:27">
      <c r="A6821" s="39">
        <v>10</v>
      </c>
      <c r="B6821" s="39">
        <v>10</v>
      </c>
      <c r="C6821" s="41">
        <v>39731</v>
      </c>
      <c r="D6821" s="17">
        <v>0.91666666666669983</v>
      </c>
      <c r="E6821" s="18">
        <v>0.36334957490499287</v>
      </c>
      <c r="F6821" s="4">
        <v>4.2779097841874494</v>
      </c>
      <c r="G6821" s="4">
        <v>23.793587431224402</v>
      </c>
      <c r="H6821" s="4">
        <v>19.515677647036956</v>
      </c>
      <c r="I6821" s="19">
        <v>0.28070292325013319</v>
      </c>
      <c r="J6821" s="19">
        <v>0.27245885249999385</v>
      </c>
      <c r="K6821" s="20"/>
      <c r="L6821" s="20"/>
      <c r="M6821" s="20"/>
      <c r="N6821" s="21">
        <v>7.875</v>
      </c>
      <c r="O6821" s="21">
        <f t="shared" si="109"/>
        <v>10.237500000000001</v>
      </c>
      <c r="P6821" s="21">
        <v>4.9375</v>
      </c>
      <c r="Q6821" s="19">
        <v>35.837686057309298</v>
      </c>
      <c r="R6821" s="4"/>
      <c r="S6821" s="4"/>
      <c r="T6821" s="29">
        <v>299.25</v>
      </c>
      <c r="U6821" s="4"/>
      <c r="V6821" s="9"/>
      <c r="W6821" s="9"/>
      <c r="X6821" s="9"/>
      <c r="Y6821" s="9"/>
      <c r="Z6821" s="9"/>
      <c r="AA6821" s="9"/>
    </row>
    <row r="6822" spans="1:27">
      <c r="A6822" s="39">
        <v>10</v>
      </c>
      <c r="B6822" s="39">
        <v>10</v>
      </c>
      <c r="C6822" s="41">
        <v>39731</v>
      </c>
      <c r="D6822" s="17">
        <v>0.95833333333330017</v>
      </c>
      <c r="E6822" s="18">
        <v>0.35029263490749302</v>
      </c>
      <c r="F6822" s="4">
        <v>4.5619843221999465</v>
      </c>
      <c r="G6822" s="4">
        <v>24.358109788211884</v>
      </c>
      <c r="H6822" s="4">
        <v>19.79612546601194</v>
      </c>
      <c r="I6822" s="19">
        <v>0.21046236937509993</v>
      </c>
      <c r="J6822" s="19">
        <v>0.40856638449999055</v>
      </c>
      <c r="K6822" s="20"/>
      <c r="L6822" s="20"/>
      <c r="M6822" s="20"/>
      <c r="N6822" s="21">
        <v>9.5</v>
      </c>
      <c r="O6822" s="21">
        <f t="shared" si="109"/>
        <v>12.35</v>
      </c>
      <c r="P6822" s="21">
        <v>4.25</v>
      </c>
      <c r="Q6822" s="19">
        <v>34.205751137059437</v>
      </c>
      <c r="R6822" s="4"/>
      <c r="S6822" s="4"/>
      <c r="T6822" s="29">
        <v>295.89999999999998</v>
      </c>
      <c r="U6822" s="4"/>
      <c r="V6822" s="9"/>
      <c r="W6822" s="9"/>
      <c r="X6822" s="9"/>
      <c r="Y6822" s="9"/>
      <c r="Z6822" s="9"/>
      <c r="AA6822" s="9"/>
    </row>
    <row r="6823" spans="1:27">
      <c r="A6823" s="39">
        <v>11</v>
      </c>
      <c r="B6823" s="39">
        <v>10</v>
      </c>
      <c r="C6823" s="41">
        <v>39732</v>
      </c>
      <c r="D6823" s="17">
        <v>0</v>
      </c>
      <c r="E6823" s="18">
        <v>0.19715697053999603</v>
      </c>
      <c r="F6823" s="4">
        <v>5.2734997245124386</v>
      </c>
      <c r="G6823" s="4">
        <v>26.204100957311837</v>
      </c>
      <c r="H6823" s="4">
        <v>20.930601232799397</v>
      </c>
      <c r="I6823" s="19">
        <v>0.21036976500010002</v>
      </c>
      <c r="J6823" s="19">
        <v>0.27228926049999364</v>
      </c>
      <c r="K6823" s="20"/>
      <c r="L6823" s="20"/>
      <c r="M6823" s="20"/>
      <c r="N6823" s="21">
        <v>9.75</v>
      </c>
      <c r="O6823" s="21">
        <f t="shared" si="109"/>
        <v>12.675000000000001</v>
      </c>
      <c r="P6823" s="21">
        <v>4.3125</v>
      </c>
      <c r="Q6823" s="19">
        <v>32.247423804809607</v>
      </c>
      <c r="R6823" s="4"/>
      <c r="S6823" s="4"/>
      <c r="T6823" s="29">
        <v>298.85000000000002</v>
      </c>
      <c r="U6823" s="4"/>
      <c r="V6823" s="9"/>
      <c r="W6823" s="9"/>
      <c r="X6823" s="9"/>
      <c r="Y6823" s="9"/>
      <c r="Z6823" s="9"/>
      <c r="AA6823" s="9"/>
    </row>
    <row r="6824" spans="1:27">
      <c r="A6824" s="39">
        <v>11</v>
      </c>
      <c r="B6824" s="39">
        <v>10</v>
      </c>
      <c r="C6824" s="41">
        <v>39732</v>
      </c>
      <c r="D6824" s="17">
        <v>4.1666666666699825E-2</v>
      </c>
      <c r="E6824" s="18">
        <v>0.17636391830499643</v>
      </c>
      <c r="F6824" s="4">
        <v>5.8422079508499332</v>
      </c>
      <c r="G6824" s="4">
        <v>26.340735691761829</v>
      </c>
      <c r="H6824" s="4">
        <v>20.498527740911896</v>
      </c>
      <c r="I6824" s="19">
        <v>0.28040658925013345</v>
      </c>
      <c r="J6824" s="19">
        <v>0.34024763099999189</v>
      </c>
      <c r="K6824" s="20"/>
      <c r="L6824" s="20"/>
      <c r="M6824" s="20"/>
      <c r="N6824" s="21">
        <v>8.5625</v>
      </c>
      <c r="O6824" s="21">
        <f t="shared" si="109"/>
        <v>11.13125</v>
      </c>
      <c r="P6824" s="21">
        <v>3.8125</v>
      </c>
      <c r="Q6824" s="19">
        <v>21.737649477373047</v>
      </c>
      <c r="R6824" s="4"/>
      <c r="S6824" s="4"/>
      <c r="T6824" s="29">
        <v>287.69999999999993</v>
      </c>
      <c r="U6824" s="4"/>
      <c r="V6824" s="9"/>
      <c r="W6824" s="9"/>
      <c r="X6824" s="9"/>
      <c r="Y6824" s="9"/>
      <c r="Z6824" s="9"/>
      <c r="AA6824" s="9"/>
    </row>
    <row r="6825" spans="1:27">
      <c r="A6825" s="39">
        <v>11</v>
      </c>
      <c r="B6825" s="39">
        <v>10</v>
      </c>
      <c r="C6825" s="41">
        <v>39732</v>
      </c>
      <c r="D6825" s="17">
        <v>8.3333333333300175E-2</v>
      </c>
      <c r="E6825" s="18">
        <v>0.17373013449249641</v>
      </c>
      <c r="F6825" s="4">
        <v>4.9860616823124433</v>
      </c>
      <c r="G6825" s="4">
        <v>24.484346266774374</v>
      </c>
      <c r="H6825" s="4">
        <v>19.498284584461931</v>
      </c>
      <c r="I6825" s="19">
        <v>0.28030781125013354</v>
      </c>
      <c r="J6825" s="19">
        <v>0.27211966849999342</v>
      </c>
      <c r="K6825" s="20"/>
      <c r="L6825" s="20"/>
      <c r="M6825" s="20"/>
      <c r="N6825" s="21">
        <v>7.1875</v>
      </c>
      <c r="O6825" s="21">
        <f t="shared" si="109"/>
        <v>9.34375</v>
      </c>
      <c r="P6825" s="21">
        <v>4.5</v>
      </c>
      <c r="Q6825" s="19">
        <v>34.989144970934348</v>
      </c>
      <c r="R6825" s="4"/>
      <c r="S6825" s="4"/>
      <c r="T6825" s="29">
        <v>290.45</v>
      </c>
      <c r="U6825" s="4"/>
      <c r="V6825" s="9"/>
      <c r="W6825" s="9"/>
      <c r="X6825" s="9"/>
      <c r="Y6825" s="9"/>
      <c r="Z6825" s="9"/>
      <c r="AA6825" s="9"/>
    </row>
    <row r="6826" spans="1:27">
      <c r="A6826" s="39">
        <v>11</v>
      </c>
      <c r="B6826" s="39">
        <v>10</v>
      </c>
      <c r="C6826" s="41">
        <v>39732</v>
      </c>
      <c r="D6826" s="17">
        <v>0.125</v>
      </c>
      <c r="E6826" s="18">
        <v>0.17887539560249627</v>
      </c>
      <c r="F6826" s="4">
        <v>5.2696889000749412</v>
      </c>
      <c r="G6826" s="4">
        <v>25.902159884574335</v>
      </c>
      <c r="H6826" s="4">
        <v>20.632470984499392</v>
      </c>
      <c r="I6826" s="19">
        <v>0.28020903325013363</v>
      </c>
      <c r="J6826" s="19">
        <v>0.27202427299999327</v>
      </c>
      <c r="K6826" s="20"/>
      <c r="L6826" s="20"/>
      <c r="M6826" s="20"/>
      <c r="N6826" s="21">
        <v>7.5</v>
      </c>
      <c r="O6826" s="21">
        <f t="shared" si="109"/>
        <v>9.75</v>
      </c>
      <c r="P6826" s="21">
        <v>4.5625</v>
      </c>
      <c r="Q6826" s="19">
        <v>31.92108388268462</v>
      </c>
      <c r="R6826" s="4"/>
      <c r="S6826" s="4"/>
      <c r="T6826" s="29">
        <v>297.22500000000002</v>
      </c>
      <c r="U6826" s="4"/>
      <c r="V6826" s="9"/>
      <c r="W6826" s="9"/>
      <c r="X6826" s="9"/>
      <c r="Y6826" s="9"/>
      <c r="Z6826" s="9"/>
      <c r="AA6826" s="9"/>
    </row>
    <row r="6827" spans="1:27">
      <c r="A6827" s="39">
        <v>11</v>
      </c>
      <c r="B6827" s="39">
        <v>10</v>
      </c>
      <c r="C6827" s="41">
        <v>39732</v>
      </c>
      <c r="D6827" s="17">
        <v>0.16666666666669983</v>
      </c>
      <c r="E6827" s="18">
        <v>0.19956871417749578</v>
      </c>
      <c r="F6827" s="4">
        <v>6.4075526729999304</v>
      </c>
      <c r="G6827" s="4">
        <v>28.030753094361778</v>
      </c>
      <c r="H6827" s="4">
        <v>21.623200421361847</v>
      </c>
      <c r="I6827" s="19">
        <v>0.14006747487506685</v>
      </c>
      <c r="J6827" s="19">
        <v>0.2719500764999932</v>
      </c>
      <c r="K6827" s="20"/>
      <c r="L6827" s="20"/>
      <c r="M6827" s="20"/>
      <c r="N6827" s="21">
        <v>8.25</v>
      </c>
      <c r="O6827" s="21">
        <f t="shared" si="109"/>
        <v>10.725</v>
      </c>
      <c r="P6827" s="21">
        <v>5.375</v>
      </c>
      <c r="Q6827" s="19">
        <v>29.636359499309822</v>
      </c>
      <c r="R6827" s="4"/>
      <c r="S6827" s="4"/>
      <c r="T6827" s="29">
        <v>297.47500000000002</v>
      </c>
      <c r="U6827" s="4"/>
      <c r="V6827" s="9"/>
      <c r="W6827" s="9"/>
      <c r="X6827" s="9"/>
      <c r="Y6827" s="9"/>
      <c r="Z6827" s="9"/>
      <c r="AA6827" s="9"/>
    </row>
    <row r="6828" spans="1:27">
      <c r="A6828" s="39">
        <v>11</v>
      </c>
      <c r="B6828" s="39">
        <v>10</v>
      </c>
      <c r="C6828" s="41">
        <v>39732</v>
      </c>
      <c r="D6828" s="17">
        <v>0.20833333333330017</v>
      </c>
      <c r="E6828" s="18">
        <v>0.22025347572249526</v>
      </c>
      <c r="F6828" s="4">
        <v>7.8295598024374158</v>
      </c>
      <c r="G6828" s="4">
        <v>31.438840466311682</v>
      </c>
      <c r="H6828" s="4">
        <v>23.609280663874269</v>
      </c>
      <c r="I6828" s="19">
        <v>0.28001147725013381</v>
      </c>
      <c r="J6828" s="19">
        <v>0.20389101074999477</v>
      </c>
      <c r="K6828" s="20"/>
      <c r="L6828" s="20"/>
      <c r="M6828" s="20"/>
      <c r="N6828" s="21">
        <v>6.875</v>
      </c>
      <c r="O6828" s="21">
        <f t="shared" si="109"/>
        <v>8.9375</v>
      </c>
      <c r="P6828" s="21">
        <v>5.25</v>
      </c>
      <c r="Q6828" s="19">
        <v>27.286354597185031</v>
      </c>
      <c r="R6828" s="4"/>
      <c r="S6828" s="4"/>
      <c r="T6828" s="29">
        <v>294.95</v>
      </c>
      <c r="U6828" s="4"/>
      <c r="V6828" s="9"/>
      <c r="W6828" s="9"/>
      <c r="X6828" s="9"/>
      <c r="Y6828" s="9"/>
      <c r="Z6828" s="9"/>
      <c r="AA6828" s="9"/>
    </row>
    <row r="6829" spans="1:27">
      <c r="A6829" s="39">
        <v>11</v>
      </c>
      <c r="B6829" s="39">
        <v>10</v>
      </c>
      <c r="C6829" s="41">
        <v>39732</v>
      </c>
      <c r="D6829" s="17">
        <v>0.25</v>
      </c>
      <c r="E6829" s="18">
        <v>0.24869972552499447</v>
      </c>
      <c r="F6829" s="4">
        <v>7.8276414867499167</v>
      </c>
      <c r="G6829" s="4">
        <v>32.000729956699168</v>
      </c>
      <c r="H6829" s="4">
        <v>24.173088469949249</v>
      </c>
      <c r="I6829" s="19">
        <v>0.2799126992501339</v>
      </c>
      <c r="J6829" s="19">
        <v>0.33971765599999121</v>
      </c>
      <c r="K6829" s="20"/>
      <c r="L6829" s="20"/>
      <c r="M6829" s="20"/>
      <c r="N6829" s="21">
        <v>7.75</v>
      </c>
      <c r="O6829" s="21">
        <f t="shared" si="109"/>
        <v>10.075000000000001</v>
      </c>
      <c r="P6829" s="21">
        <v>5.375</v>
      </c>
      <c r="Q6829" s="19">
        <v>26.111357680060131</v>
      </c>
      <c r="R6829" s="4"/>
      <c r="S6829" s="4"/>
      <c r="T6829" s="29">
        <v>297.625</v>
      </c>
      <c r="U6829" s="4"/>
      <c r="V6829" s="9"/>
      <c r="W6829" s="9"/>
      <c r="X6829" s="9"/>
      <c r="Y6829" s="9"/>
      <c r="Z6829" s="9"/>
      <c r="AA6829" s="9"/>
    </row>
    <row r="6830" spans="1:27">
      <c r="A6830" s="39">
        <v>11</v>
      </c>
      <c r="B6830" s="39">
        <v>10</v>
      </c>
      <c r="C6830" s="41">
        <v>39732</v>
      </c>
      <c r="D6830" s="17">
        <v>0.29166666666669983</v>
      </c>
      <c r="E6830" s="18">
        <v>0.30303324156249323</v>
      </c>
      <c r="F6830" s="4">
        <v>9.6754292341748975</v>
      </c>
      <c r="G6830" s="4">
        <v>37.112602429511526</v>
      </c>
      <c r="H6830" s="4">
        <v>27.43717319533663</v>
      </c>
      <c r="I6830" s="19">
        <v>0.20986970137510047</v>
      </c>
      <c r="J6830" s="19">
        <v>0.40753293324998929</v>
      </c>
      <c r="K6830" s="20"/>
      <c r="L6830" s="20"/>
      <c r="M6830" s="20"/>
      <c r="N6830" s="21">
        <v>8.25</v>
      </c>
      <c r="O6830" s="21">
        <f t="shared" si="109"/>
        <v>10.725</v>
      </c>
      <c r="P6830" s="21">
        <v>6.75</v>
      </c>
      <c r="Q6830" s="19">
        <v>20.75854029056061</v>
      </c>
      <c r="R6830" s="4"/>
      <c r="S6830" s="4"/>
      <c r="T6830" s="29">
        <v>300.75</v>
      </c>
      <c r="U6830" s="4"/>
      <c r="V6830" s="9"/>
      <c r="W6830" s="9"/>
      <c r="X6830" s="9"/>
      <c r="Y6830" s="9"/>
      <c r="Z6830" s="9"/>
      <c r="AA6830" s="9"/>
    </row>
    <row r="6831" spans="1:27">
      <c r="A6831" s="39">
        <v>11</v>
      </c>
      <c r="B6831" s="39">
        <v>10</v>
      </c>
      <c r="C6831" s="41">
        <v>39732</v>
      </c>
      <c r="D6831" s="17">
        <v>0.33333333333330017</v>
      </c>
      <c r="E6831" s="18">
        <v>0.3780580106849914</v>
      </c>
      <c r="F6831" s="4">
        <v>12.802631992874867</v>
      </c>
      <c r="G6831" s="4">
        <v>44.070403384123836</v>
      </c>
      <c r="H6831" s="4">
        <v>31.267771391248978</v>
      </c>
      <c r="I6831" s="19">
        <v>0.27971514325013408</v>
      </c>
      <c r="J6831" s="19">
        <v>0.54322178499998552</v>
      </c>
      <c r="K6831" s="20"/>
      <c r="L6831" s="20"/>
      <c r="M6831" s="20"/>
      <c r="N6831" s="21">
        <v>11.25</v>
      </c>
      <c r="O6831" s="21">
        <f t="shared" si="109"/>
        <v>14.625</v>
      </c>
      <c r="P6831" s="21">
        <v>5.5625</v>
      </c>
      <c r="Q6831" s="19">
        <v>15.536274225936086</v>
      </c>
      <c r="R6831" s="4"/>
      <c r="S6831" s="4"/>
      <c r="T6831" s="29">
        <v>299.60000000000002</v>
      </c>
      <c r="U6831" s="4"/>
      <c r="V6831" s="9"/>
      <c r="W6831" s="9"/>
      <c r="X6831" s="9"/>
      <c r="Y6831" s="9"/>
      <c r="Z6831" s="9"/>
      <c r="AA6831" s="9"/>
    </row>
    <row r="6832" spans="1:27">
      <c r="A6832" s="39">
        <v>11</v>
      </c>
      <c r="B6832" s="39">
        <v>10</v>
      </c>
      <c r="C6832" s="41">
        <v>39732</v>
      </c>
      <c r="D6832" s="17">
        <v>0.375</v>
      </c>
      <c r="E6832" s="18">
        <v>0.41421794740499041</v>
      </c>
      <c r="F6832" s="4">
        <v>15.075107864599845</v>
      </c>
      <c r="G6832" s="4">
        <v>46.76137191087377</v>
      </c>
      <c r="H6832" s="4">
        <v>31.686264046273926</v>
      </c>
      <c r="I6832" s="19">
        <v>0.27961636525013417</v>
      </c>
      <c r="J6832" s="19">
        <v>0.40728914474998895</v>
      </c>
      <c r="K6832" s="20"/>
      <c r="L6832" s="20"/>
      <c r="M6832" s="20"/>
      <c r="N6832" s="21">
        <v>9.5625</v>
      </c>
      <c r="O6832" s="21">
        <f t="shared" si="109"/>
        <v>12.43125</v>
      </c>
      <c r="P6832" s="21">
        <v>7.1875</v>
      </c>
      <c r="Q6832" s="19">
        <v>14.36126993312369</v>
      </c>
      <c r="R6832" s="4"/>
      <c r="S6832" s="4"/>
      <c r="T6832" s="29">
        <v>303.5</v>
      </c>
      <c r="U6832" s="4"/>
      <c r="V6832" s="9"/>
      <c r="W6832" s="9"/>
      <c r="X6832" s="9"/>
      <c r="Y6832" s="9"/>
      <c r="Z6832" s="9"/>
      <c r="AA6832" s="9"/>
    </row>
    <row r="6833" spans="1:27">
      <c r="A6833" s="39">
        <v>11</v>
      </c>
      <c r="B6833" s="39">
        <v>10</v>
      </c>
      <c r="C6833" s="41">
        <v>39732</v>
      </c>
      <c r="D6833" s="17">
        <v>0.41666666666669983</v>
      </c>
      <c r="E6833" s="18">
        <v>0.44518098576498966</v>
      </c>
      <c r="F6833" s="4">
        <v>23.175382813737265</v>
      </c>
      <c r="G6833" s="4">
        <v>60.107726407873415</v>
      </c>
      <c r="H6833" s="4">
        <v>36.932343594136142</v>
      </c>
      <c r="I6833" s="19">
        <v>0.34938772362516779</v>
      </c>
      <c r="J6833" s="19">
        <v>0.67858205224998125</v>
      </c>
      <c r="K6833" s="20"/>
      <c r="L6833" s="20"/>
      <c r="M6833" s="20"/>
      <c r="N6833" s="21">
        <v>11.25</v>
      </c>
      <c r="O6833" s="21">
        <f t="shared" si="109"/>
        <v>14.625</v>
      </c>
      <c r="P6833" s="21">
        <v>6.9375</v>
      </c>
      <c r="Q6833" s="19">
        <v>10.705679111311523</v>
      </c>
      <c r="R6833" s="4"/>
      <c r="S6833" s="4"/>
      <c r="T6833" s="29">
        <v>293.67500000000001</v>
      </c>
      <c r="U6833" s="4"/>
      <c r="V6833" s="9"/>
      <c r="W6833" s="9"/>
      <c r="X6833" s="9"/>
      <c r="Y6833" s="9"/>
      <c r="Z6833" s="9"/>
      <c r="AA6833" s="9"/>
    </row>
    <row r="6834" spans="1:27">
      <c r="A6834" s="39">
        <v>11</v>
      </c>
      <c r="B6834" s="39">
        <v>10</v>
      </c>
      <c r="C6834" s="41">
        <v>39732</v>
      </c>
      <c r="D6834" s="17">
        <v>0.45833333333330017</v>
      </c>
      <c r="E6834" s="18">
        <v>0.49424663910748834</v>
      </c>
      <c r="F6834" s="4">
        <v>30.278398973924698</v>
      </c>
      <c r="G6834" s="4">
        <v>68.62008541751068</v>
      </c>
      <c r="H6834" s="4">
        <v>38.341686443585971</v>
      </c>
      <c r="I6834" s="19">
        <v>0.55884996575026868</v>
      </c>
      <c r="J6834" s="19">
        <v>1.3568196207499621</v>
      </c>
      <c r="K6834" s="20"/>
      <c r="L6834" s="20"/>
      <c r="M6834" s="20"/>
      <c r="N6834" s="21">
        <v>18.5</v>
      </c>
      <c r="O6834" s="21">
        <f t="shared" si="109"/>
        <v>24.05</v>
      </c>
      <c r="P6834" s="21">
        <v>7.625</v>
      </c>
      <c r="Q6834" s="19">
        <v>12.729321538561335</v>
      </c>
      <c r="R6834" s="4"/>
      <c r="S6834" s="4"/>
      <c r="T6834" s="29">
        <v>275.7</v>
      </c>
      <c r="U6834" s="4"/>
      <c r="V6834" s="9"/>
      <c r="W6834" s="9"/>
      <c r="X6834" s="9"/>
      <c r="Y6834" s="9"/>
      <c r="Z6834" s="9"/>
      <c r="AA6834" s="9"/>
    </row>
    <row r="6835" spans="1:27">
      <c r="A6835" s="39">
        <v>11</v>
      </c>
      <c r="B6835" s="39">
        <v>10</v>
      </c>
      <c r="C6835" s="41">
        <v>39732</v>
      </c>
      <c r="D6835" s="17">
        <v>0.5</v>
      </c>
      <c r="E6835" s="18">
        <v>0.45791541425248905</v>
      </c>
      <c r="F6835" s="4">
        <v>25.438318720899751</v>
      </c>
      <c r="G6835" s="4">
        <v>63.348446596548314</v>
      </c>
      <c r="H6835" s="4">
        <v>37.910127875648563</v>
      </c>
      <c r="I6835" s="19">
        <v>0.55862771525026877</v>
      </c>
      <c r="J6835" s="19">
        <v>0.94943508049997305</v>
      </c>
      <c r="K6835" s="20"/>
      <c r="L6835" s="20"/>
      <c r="M6835" s="20"/>
      <c r="N6835" s="21">
        <v>13</v>
      </c>
      <c r="O6835" s="21">
        <f t="shared" si="109"/>
        <v>16.900000000000002</v>
      </c>
      <c r="P6835" s="21">
        <v>7</v>
      </c>
      <c r="Q6835" s="19">
        <v>17.886337047623357</v>
      </c>
      <c r="R6835" s="4"/>
      <c r="S6835" s="4"/>
      <c r="T6835" s="29">
        <v>290.47499999999997</v>
      </c>
      <c r="U6835" s="4"/>
      <c r="V6835" s="9"/>
      <c r="W6835" s="9"/>
      <c r="X6835" s="9"/>
      <c r="Y6835" s="9"/>
      <c r="Z6835" s="9"/>
      <c r="AA6835" s="9"/>
    </row>
    <row r="6836" spans="1:27">
      <c r="A6836" s="39">
        <v>11</v>
      </c>
      <c r="B6836" s="39">
        <v>10</v>
      </c>
      <c r="C6836" s="41">
        <v>39732</v>
      </c>
      <c r="D6836" s="17">
        <v>0.54166666666669983</v>
      </c>
      <c r="E6836" s="18">
        <v>0.50954049376748767</v>
      </c>
      <c r="F6836" s="4">
        <v>40.208809725237117</v>
      </c>
      <c r="G6836" s="4">
        <v>86.907920541822676</v>
      </c>
      <c r="H6836" s="4">
        <v>46.699110816585559</v>
      </c>
      <c r="I6836" s="19">
        <v>0.69805930675033634</v>
      </c>
      <c r="J6836" s="19">
        <v>1.8983295864999454</v>
      </c>
      <c r="K6836" s="20"/>
      <c r="L6836" s="20"/>
      <c r="M6836" s="20"/>
      <c r="N6836" s="21">
        <v>15.5</v>
      </c>
      <c r="O6836" s="21">
        <f t="shared" si="109"/>
        <v>20.150000000000002</v>
      </c>
      <c r="P6836" s="21">
        <v>11.125</v>
      </c>
      <c r="Q6836" s="19">
        <v>8.6167801949367071</v>
      </c>
      <c r="R6836" s="4"/>
      <c r="S6836" s="4"/>
      <c r="T6836" s="29">
        <v>262.64999999999998</v>
      </c>
      <c r="U6836" s="4"/>
      <c r="V6836" s="9"/>
      <c r="W6836" s="9"/>
      <c r="X6836" s="9"/>
      <c r="Y6836" s="9"/>
      <c r="Z6836" s="9"/>
      <c r="AA6836" s="9"/>
    </row>
    <row r="6837" spans="1:27">
      <c r="A6837" s="39">
        <v>11</v>
      </c>
      <c r="B6837" s="39">
        <v>10</v>
      </c>
      <c r="C6837" s="41">
        <v>39732</v>
      </c>
      <c r="D6837" s="17">
        <v>0.58333333333330017</v>
      </c>
      <c r="E6837" s="18">
        <v>0.56889858728498599</v>
      </c>
      <c r="F6837" s="4">
        <v>39.630690569024623</v>
      </c>
      <c r="G6837" s="4">
        <v>87.17241378872265</v>
      </c>
      <c r="H6837" s="4">
        <v>47.541723219698035</v>
      </c>
      <c r="I6837" s="19">
        <v>0.6280163088753028</v>
      </c>
      <c r="J6837" s="19">
        <v>1.8977095157499444</v>
      </c>
      <c r="K6837" s="20"/>
      <c r="L6837" s="20"/>
      <c r="M6837" s="20"/>
      <c r="N6837" s="21">
        <v>18.625</v>
      </c>
      <c r="O6837" s="21">
        <f t="shared" si="109"/>
        <v>24.212500000000002</v>
      </c>
      <c r="P6837" s="21">
        <v>10.25</v>
      </c>
      <c r="Q6837" s="19">
        <v>6.854260407374368</v>
      </c>
      <c r="R6837" s="4"/>
      <c r="S6837" s="4"/>
      <c r="T6837" s="29">
        <v>209.97500000000002</v>
      </c>
      <c r="U6837" s="4"/>
      <c r="V6837" s="9"/>
      <c r="W6837" s="9"/>
      <c r="X6837" s="9"/>
      <c r="Y6837" s="9"/>
      <c r="Z6837" s="9"/>
      <c r="AA6837" s="9"/>
    </row>
    <row r="6838" spans="1:27">
      <c r="A6838" s="39">
        <v>11</v>
      </c>
      <c r="B6838" s="39">
        <v>10</v>
      </c>
      <c r="C6838" s="41">
        <v>39732</v>
      </c>
      <c r="D6838" s="17">
        <v>0.625</v>
      </c>
      <c r="E6838" s="18">
        <v>0.60755406752248486</v>
      </c>
      <c r="F6838" s="4">
        <v>50.130566550174535</v>
      </c>
      <c r="G6838" s="4">
        <v>99.502968107384817</v>
      </c>
      <c r="H6838" s="4">
        <v>49.372401557210274</v>
      </c>
      <c r="I6838" s="19">
        <v>1.1161194835005388</v>
      </c>
      <c r="J6838" s="19">
        <v>2.3714042042499299</v>
      </c>
      <c r="K6838" s="20"/>
      <c r="L6838" s="20"/>
      <c r="M6838" s="20"/>
      <c r="N6838" s="21">
        <v>15.875</v>
      </c>
      <c r="O6838" s="21">
        <f t="shared" si="109"/>
        <v>20.637499999999999</v>
      </c>
      <c r="P6838" s="21">
        <v>8.5</v>
      </c>
      <c r="Q6838" s="19">
        <v>9.5959706967491147</v>
      </c>
      <c r="R6838" s="4"/>
      <c r="S6838" s="4"/>
      <c r="T6838" s="29">
        <v>222.89999999999998</v>
      </c>
      <c r="U6838" s="4"/>
      <c r="V6838" s="9"/>
      <c r="W6838" s="9"/>
      <c r="X6838" s="9"/>
      <c r="Y6838" s="9"/>
      <c r="Z6838" s="9"/>
      <c r="AA6838" s="9"/>
    </row>
    <row r="6839" spans="1:27">
      <c r="A6839" s="39">
        <v>11</v>
      </c>
      <c r="B6839" s="39">
        <v>10</v>
      </c>
      <c r="C6839" s="41">
        <v>39732</v>
      </c>
      <c r="D6839" s="17">
        <v>0.66666666666669983</v>
      </c>
      <c r="E6839" s="18">
        <v>0.50660573855498725</v>
      </c>
      <c r="F6839" s="4">
        <v>31.944832583062208</v>
      </c>
      <c r="G6839" s="4">
        <v>79.612634815372843</v>
      </c>
      <c r="H6839" s="4">
        <v>47.667802232310635</v>
      </c>
      <c r="I6839" s="19">
        <v>0.48814021637523586</v>
      </c>
      <c r="J6839" s="19">
        <v>1.4224090029999574</v>
      </c>
      <c r="K6839" s="20"/>
      <c r="L6839" s="20"/>
      <c r="M6839" s="20"/>
      <c r="N6839" s="21">
        <v>6.5625</v>
      </c>
      <c r="O6839" s="21">
        <f t="shared" si="109"/>
        <v>8.53125</v>
      </c>
      <c r="P6839" s="21">
        <v>7.3125</v>
      </c>
      <c r="Q6839" s="19">
        <v>13.96965023937371</v>
      </c>
      <c r="R6839" s="4"/>
      <c r="S6839" s="4"/>
      <c r="T6839" s="29">
        <v>105.05000000000001</v>
      </c>
      <c r="U6839" s="4"/>
      <c r="V6839" s="9"/>
      <c r="W6839" s="9"/>
      <c r="X6839" s="9"/>
      <c r="Y6839" s="9"/>
      <c r="Z6839" s="9"/>
      <c r="AA6839" s="9"/>
    </row>
    <row r="6840" spans="1:27">
      <c r="A6840" s="39">
        <v>11</v>
      </c>
      <c r="B6840" s="39">
        <v>10</v>
      </c>
      <c r="C6840" s="41">
        <v>39732</v>
      </c>
      <c r="D6840" s="17">
        <v>0.70833333333330017</v>
      </c>
      <c r="E6840" s="18">
        <v>0.54008866370748621</v>
      </c>
      <c r="F6840" s="4">
        <v>36.195799924499674</v>
      </c>
      <c r="G6840" s="4">
        <v>83.994059555822702</v>
      </c>
      <c r="H6840" s="4">
        <v>47.798259631323035</v>
      </c>
      <c r="I6840" s="19">
        <v>0.6273680782503035</v>
      </c>
      <c r="J6840" s="19">
        <v>1.6251234692499505</v>
      </c>
      <c r="K6840" s="20"/>
      <c r="L6840" s="20"/>
      <c r="M6840" s="20"/>
      <c r="N6840" s="21">
        <v>12</v>
      </c>
      <c r="O6840" s="21">
        <f t="shared" si="109"/>
        <v>15.600000000000001</v>
      </c>
      <c r="P6840" s="21">
        <v>8.8125</v>
      </c>
      <c r="Q6840" s="19">
        <v>10.24876824793655</v>
      </c>
      <c r="R6840" s="4"/>
      <c r="S6840" s="4"/>
      <c r="T6840" s="29">
        <v>180.95000000000002</v>
      </c>
      <c r="U6840" s="4"/>
      <c r="V6840" s="9"/>
      <c r="W6840" s="9"/>
      <c r="X6840" s="9"/>
      <c r="Y6840" s="9"/>
      <c r="Z6840" s="9"/>
      <c r="AA6840" s="9"/>
    </row>
    <row r="6841" spans="1:27">
      <c r="A6841" s="39">
        <v>11</v>
      </c>
      <c r="B6841" s="39">
        <v>10</v>
      </c>
      <c r="C6841" s="41">
        <v>39732</v>
      </c>
      <c r="D6841" s="17">
        <v>0.75</v>
      </c>
      <c r="E6841" s="18">
        <v>0.48053995496998769</v>
      </c>
      <c r="F6841" s="4">
        <v>25.827436283012272</v>
      </c>
      <c r="G6841" s="4">
        <v>68.939038184473105</v>
      </c>
      <c r="H6841" s="4">
        <v>43.111601901460844</v>
      </c>
      <c r="I6841" s="19">
        <v>0.34841846450016872</v>
      </c>
      <c r="J6841" s="19">
        <v>0.812299396999975</v>
      </c>
      <c r="K6841" s="20"/>
      <c r="L6841" s="20"/>
      <c r="M6841" s="20"/>
      <c r="N6841" s="21">
        <v>13.9375</v>
      </c>
      <c r="O6841" s="21">
        <f t="shared" si="109"/>
        <v>18.118750000000002</v>
      </c>
      <c r="P6841" s="21">
        <v>9</v>
      </c>
      <c r="Q6841" s="19">
        <v>10.509888568061523</v>
      </c>
      <c r="R6841" s="4"/>
      <c r="S6841" s="4"/>
      <c r="T6841" s="29">
        <v>122.25</v>
      </c>
      <c r="U6841" s="4"/>
      <c r="V6841" s="9"/>
      <c r="W6841" s="9"/>
      <c r="X6841" s="9"/>
      <c r="Y6841" s="9"/>
      <c r="Z6841" s="9"/>
      <c r="AA6841" s="9"/>
    </row>
    <row r="6842" spans="1:27">
      <c r="A6842" s="39">
        <v>11</v>
      </c>
      <c r="B6842" s="39">
        <v>10</v>
      </c>
      <c r="C6842" s="41">
        <v>39732</v>
      </c>
      <c r="D6842" s="17">
        <v>0.79166666666669983</v>
      </c>
      <c r="E6842" s="18">
        <v>0.47526442045498762</v>
      </c>
      <c r="F6842" s="4">
        <v>19.720672441212329</v>
      </c>
      <c r="G6842" s="4">
        <v>58.996649369448377</v>
      </c>
      <c r="H6842" s="4">
        <v>39.275976928236048</v>
      </c>
      <c r="I6842" s="19">
        <v>0.27862858525013506</v>
      </c>
      <c r="J6842" s="19">
        <v>0.8120556084999746</v>
      </c>
      <c r="K6842" s="20"/>
      <c r="L6842" s="20"/>
      <c r="M6842" s="20"/>
      <c r="N6842" s="21">
        <v>13.5</v>
      </c>
      <c r="O6842" s="21">
        <f t="shared" si="109"/>
        <v>17.55</v>
      </c>
      <c r="P6842" s="21">
        <v>9.75</v>
      </c>
      <c r="Q6842" s="19">
        <v>13.382163430748754</v>
      </c>
      <c r="R6842" s="4"/>
      <c r="S6842" s="4"/>
      <c r="T6842" s="29">
        <v>198.52500000000001</v>
      </c>
      <c r="U6842" s="4"/>
      <c r="V6842" s="9"/>
      <c r="W6842" s="9"/>
      <c r="X6842" s="9"/>
      <c r="Y6842" s="9"/>
      <c r="Z6842" s="9"/>
      <c r="AA6842" s="9"/>
    </row>
    <row r="6843" spans="1:27">
      <c r="A6843" s="39">
        <v>11</v>
      </c>
      <c r="B6843" s="39">
        <v>10</v>
      </c>
      <c r="C6843" s="41">
        <v>39732</v>
      </c>
      <c r="D6843" s="17">
        <v>0.83333333333330017</v>
      </c>
      <c r="E6843" s="18">
        <v>0.51130868973498655</v>
      </c>
      <c r="F6843" s="4">
        <v>15.744170854724866</v>
      </c>
      <c r="G6843" s="4">
        <v>55.013280932648485</v>
      </c>
      <c r="H6843" s="4">
        <v>39.269110077923614</v>
      </c>
      <c r="I6843" s="19">
        <v>0.27852980725013515</v>
      </c>
      <c r="J6843" s="19">
        <v>0.60883236624998072</v>
      </c>
      <c r="K6843" s="20"/>
      <c r="L6843" s="20"/>
      <c r="M6843" s="20"/>
      <c r="N6843" s="21">
        <v>16.375</v>
      </c>
      <c r="O6843" s="21">
        <f t="shared" si="109"/>
        <v>21.287500000000001</v>
      </c>
      <c r="P6843" s="21">
        <v>11.0625</v>
      </c>
      <c r="Q6843" s="19">
        <v>8.0945810635617459</v>
      </c>
      <c r="R6843" s="4"/>
      <c r="S6843" s="4"/>
      <c r="T6843" s="29">
        <v>313.07499999999999</v>
      </c>
      <c r="U6843" s="4"/>
      <c r="V6843" s="9"/>
      <c r="W6843" s="9"/>
      <c r="X6843" s="9"/>
      <c r="Y6843" s="9"/>
      <c r="Z6843" s="9"/>
      <c r="AA6843" s="9"/>
    </row>
    <row r="6844" spans="1:27">
      <c r="A6844" s="39">
        <v>11</v>
      </c>
      <c r="B6844" s="39">
        <v>10</v>
      </c>
      <c r="C6844" s="41">
        <v>39732</v>
      </c>
      <c r="D6844" s="17">
        <v>0.875</v>
      </c>
      <c r="E6844" s="18">
        <v>0.49312065198748689</v>
      </c>
      <c r="F6844" s="4">
        <v>14.889555797812376</v>
      </c>
      <c r="G6844" s="4">
        <v>51.882631735048562</v>
      </c>
      <c r="H6844" s="4">
        <v>36.993075937236185</v>
      </c>
      <c r="I6844" s="19">
        <v>0.27843102925013524</v>
      </c>
      <c r="J6844" s="19">
        <v>0.47339790249998487</v>
      </c>
      <c r="K6844" s="20"/>
      <c r="L6844" s="20"/>
      <c r="M6844" s="20"/>
      <c r="N6844" s="21">
        <v>12.6875</v>
      </c>
      <c r="O6844" s="21">
        <f t="shared" si="109"/>
        <v>16.493750000000002</v>
      </c>
      <c r="P6844" s="21">
        <v>7.125</v>
      </c>
      <c r="Q6844" s="19">
        <v>9.1390485048741468</v>
      </c>
      <c r="R6844" s="4"/>
      <c r="S6844" s="4"/>
      <c r="T6844" s="29">
        <v>284.42500000000001</v>
      </c>
      <c r="U6844" s="4"/>
      <c r="V6844" s="9"/>
      <c r="W6844" s="9"/>
      <c r="X6844" s="9"/>
      <c r="Y6844" s="9"/>
      <c r="Z6844" s="9"/>
      <c r="AA6844" s="9"/>
    </row>
    <row r="6845" spans="1:27">
      <c r="A6845" s="39">
        <v>11</v>
      </c>
      <c r="B6845" s="39">
        <v>10</v>
      </c>
      <c r="C6845" s="41">
        <v>39732</v>
      </c>
      <c r="D6845" s="17">
        <v>0.91666666666669983</v>
      </c>
      <c r="E6845" s="18">
        <v>0.43105884306748837</v>
      </c>
      <c r="F6845" s="4">
        <v>13.184609635612391</v>
      </c>
      <c r="G6845" s="4">
        <v>45.35170757026124</v>
      </c>
      <c r="H6845" s="4">
        <v>32.167097934648844</v>
      </c>
      <c r="I6845" s="19">
        <v>0.13916612562506767</v>
      </c>
      <c r="J6845" s="19">
        <v>0.27042374849999123</v>
      </c>
      <c r="K6845" s="20"/>
      <c r="L6845" s="20"/>
      <c r="M6845" s="20"/>
      <c r="N6845" s="21">
        <v>11.5</v>
      </c>
      <c r="O6845" s="21">
        <f t="shared" si="109"/>
        <v>14.950000000000001</v>
      </c>
      <c r="P6845" s="21">
        <v>5.8125</v>
      </c>
      <c r="Q6845" s="19">
        <v>14.753042839623619</v>
      </c>
      <c r="R6845" s="4"/>
      <c r="S6845" s="4"/>
      <c r="T6845" s="29">
        <v>258.39999999999998</v>
      </c>
      <c r="U6845" s="4"/>
      <c r="V6845" s="9"/>
      <c r="W6845" s="9"/>
      <c r="X6845" s="9"/>
      <c r="Y6845" s="9"/>
      <c r="Z6845" s="9"/>
      <c r="AA6845" s="9"/>
    </row>
    <row r="6846" spans="1:27">
      <c r="A6846" s="39">
        <v>11</v>
      </c>
      <c r="B6846" s="39">
        <v>10</v>
      </c>
      <c r="C6846" s="41">
        <v>39732</v>
      </c>
      <c r="D6846" s="17">
        <v>0.95833333333330017</v>
      </c>
      <c r="E6846" s="18">
        <v>0.51611889885998596</v>
      </c>
      <c r="F6846" s="4">
        <v>30.331466825899756</v>
      </c>
      <c r="G6846" s="4">
        <v>71.129738764923019</v>
      </c>
      <c r="H6846" s="4">
        <v>40.798271939023266</v>
      </c>
      <c r="I6846" s="19">
        <v>0.48689931775023698</v>
      </c>
      <c r="J6846" s="19">
        <v>1.2165040872499597</v>
      </c>
      <c r="K6846" s="20"/>
      <c r="L6846" s="20"/>
      <c r="M6846" s="20"/>
      <c r="N6846" s="21">
        <v>13.5625</v>
      </c>
      <c r="O6846" s="21">
        <f t="shared" si="109"/>
        <v>17.631250000000001</v>
      </c>
      <c r="P6846" s="21">
        <v>10.6875</v>
      </c>
      <c r="Q6846" s="19">
        <v>4.7000869492495596</v>
      </c>
      <c r="R6846" s="4"/>
      <c r="S6846" s="4"/>
      <c r="T6846" s="29">
        <v>275.65000000000003</v>
      </c>
      <c r="U6846" s="4"/>
      <c r="V6846" s="9"/>
      <c r="W6846" s="9"/>
      <c r="X6846" s="9"/>
      <c r="Y6846" s="9"/>
      <c r="Z6846" s="9"/>
      <c r="AA6846" s="9"/>
    </row>
    <row r="6847" spans="1:27">
      <c r="A6847" s="39">
        <v>12</v>
      </c>
      <c r="B6847" s="39">
        <v>10</v>
      </c>
      <c r="C6847" s="41">
        <v>39733</v>
      </c>
      <c r="D6847" s="17">
        <v>0</v>
      </c>
      <c r="E6847" s="18">
        <v>0.33798058811749065</v>
      </c>
      <c r="F6847" s="4">
        <v>20.830174389824833</v>
      </c>
      <c r="G6847" s="4">
        <v>56.381195459648424</v>
      </c>
      <c r="H6847" s="4">
        <v>35.551021069823577</v>
      </c>
      <c r="I6847" s="19">
        <v>0.20860410825010162</v>
      </c>
      <c r="J6847" s="19">
        <v>0.67565129049997752</v>
      </c>
      <c r="K6847" s="20"/>
      <c r="L6847" s="20"/>
      <c r="M6847" s="20"/>
      <c r="N6847" s="21">
        <v>10.25</v>
      </c>
      <c r="O6847" s="21">
        <f t="shared" si="109"/>
        <v>13.325000000000001</v>
      </c>
      <c r="P6847" s="21">
        <v>5.25</v>
      </c>
      <c r="Q6847" s="19">
        <v>7.1806917480618271</v>
      </c>
      <c r="R6847" s="4"/>
      <c r="S6847" s="4"/>
      <c r="T6847" s="29">
        <v>133.79999999999998</v>
      </c>
      <c r="U6847" s="4"/>
      <c r="V6847" s="9"/>
      <c r="W6847" s="9"/>
      <c r="X6847" s="9"/>
      <c r="Y6847" s="9"/>
      <c r="Z6847" s="9"/>
      <c r="AA6847" s="9"/>
    </row>
    <row r="6848" spans="1:27">
      <c r="A6848" s="39">
        <v>12</v>
      </c>
      <c r="B6848" s="39">
        <v>10</v>
      </c>
      <c r="C6848" s="41">
        <v>39733</v>
      </c>
      <c r="D6848" s="17">
        <v>4.1666666666699825E-2</v>
      </c>
      <c r="E6848" s="18">
        <v>0.36885436780248965</v>
      </c>
      <c r="F6848" s="4">
        <v>22.666503856999825</v>
      </c>
      <c r="G6848" s="4">
        <v>57.643160685548374</v>
      </c>
      <c r="H6848" s="4">
        <v>34.976656828548556</v>
      </c>
      <c r="I6848" s="19">
        <v>0.27802357000013561</v>
      </c>
      <c r="J6848" s="19">
        <v>0.60785721224997946</v>
      </c>
      <c r="K6848" s="20"/>
      <c r="L6848" s="20"/>
      <c r="M6848" s="20"/>
      <c r="N6848" s="21">
        <v>10.8125</v>
      </c>
      <c r="O6848" s="21">
        <f t="shared" si="109"/>
        <v>14.05625</v>
      </c>
      <c r="P6848" s="21">
        <v>7.25</v>
      </c>
      <c r="Q6848" s="19">
        <v>1.8930927095623218</v>
      </c>
      <c r="R6848" s="4"/>
      <c r="S6848" s="4"/>
      <c r="T6848" s="29">
        <v>172.25</v>
      </c>
      <c r="U6848" s="4"/>
      <c r="V6848" s="9"/>
      <c r="W6848" s="9"/>
      <c r="X6848" s="9"/>
      <c r="Y6848" s="9"/>
      <c r="Z6848" s="9"/>
      <c r="AA6848" s="9"/>
    </row>
    <row r="6849" spans="1:27">
      <c r="A6849" s="39">
        <v>12</v>
      </c>
      <c r="B6849" s="39">
        <v>10</v>
      </c>
      <c r="C6849" s="41">
        <v>39733</v>
      </c>
      <c r="D6849" s="17">
        <v>8.3333333333300175E-2</v>
      </c>
      <c r="E6849" s="18">
        <v>0.44871575481498727</v>
      </c>
      <c r="F6849" s="4">
        <v>48.155051666749635</v>
      </c>
      <c r="G6849" s="4">
        <v>84.675916722960096</v>
      </c>
      <c r="H6849" s="4">
        <v>36.520865056210468</v>
      </c>
      <c r="I6849" s="19">
        <v>1.0422550117505089</v>
      </c>
      <c r="J6849" s="19">
        <v>1.8230628607499375</v>
      </c>
      <c r="K6849" s="20"/>
      <c r="L6849" s="20"/>
      <c r="M6849" s="20"/>
      <c r="N6849" s="21">
        <v>14.5625</v>
      </c>
      <c r="O6849" s="21">
        <f t="shared" si="109"/>
        <v>18.931250000000002</v>
      </c>
      <c r="P6849" s="21">
        <v>10.3125</v>
      </c>
      <c r="Q6849" s="19">
        <v>1.6972563484373402</v>
      </c>
      <c r="R6849" s="4"/>
      <c r="S6849" s="4"/>
      <c r="T6849" s="29">
        <v>177.45</v>
      </c>
      <c r="U6849" s="4"/>
      <c r="V6849" s="9"/>
      <c r="W6849" s="9"/>
      <c r="X6849" s="9"/>
      <c r="Y6849" s="9"/>
      <c r="Z6849" s="9"/>
      <c r="AA6849" s="9"/>
    </row>
    <row r="6850" spans="1:27">
      <c r="A6850" s="39">
        <v>12</v>
      </c>
      <c r="B6850" s="39">
        <v>10</v>
      </c>
      <c r="C6850" s="41">
        <v>39733</v>
      </c>
      <c r="D6850" s="17">
        <v>0.125</v>
      </c>
      <c r="E6850" s="18">
        <v>0.40994091876248828</v>
      </c>
      <c r="F6850" s="4">
        <v>31.859936360999761</v>
      </c>
      <c r="G6850" s="4">
        <v>64.838185911560657</v>
      </c>
      <c r="H6850" s="4">
        <v>32.978249550560896</v>
      </c>
      <c r="I6850" s="19">
        <v>0.4862202190002376</v>
      </c>
      <c r="J6850" s="19">
        <v>0.94500448949996718</v>
      </c>
      <c r="K6850" s="20"/>
      <c r="L6850" s="20"/>
      <c r="M6850" s="20"/>
      <c r="N6850" s="21">
        <v>12.5</v>
      </c>
      <c r="O6850" s="21">
        <f t="shared" si="109"/>
        <v>16.25</v>
      </c>
      <c r="P6850" s="21">
        <v>8.9375</v>
      </c>
      <c r="Q6850" s="19">
        <v>1.7625363459373338</v>
      </c>
      <c r="R6850" s="4"/>
      <c r="S6850" s="4"/>
      <c r="T6850" s="29">
        <v>161.5</v>
      </c>
      <c r="U6850" s="4"/>
      <c r="V6850" s="9"/>
      <c r="W6850" s="9"/>
      <c r="X6850" s="9"/>
      <c r="Y6850" s="9"/>
      <c r="Z6850" s="9"/>
      <c r="AA6850" s="9"/>
    </row>
    <row r="6851" spans="1:27">
      <c r="A6851" s="39">
        <v>12</v>
      </c>
      <c r="B6851" s="39">
        <v>10</v>
      </c>
      <c r="C6851" s="41">
        <v>39733</v>
      </c>
      <c r="D6851" s="17">
        <v>0.16666666666669983</v>
      </c>
      <c r="E6851" s="18">
        <v>0.37891370267748903</v>
      </c>
      <c r="F6851" s="4">
        <v>21.376327352787346</v>
      </c>
      <c r="G6851" s="4">
        <v>53.217737296410974</v>
      </c>
      <c r="H6851" s="4">
        <v>31.841409943623638</v>
      </c>
      <c r="I6851" s="19">
        <v>0.27773958325013587</v>
      </c>
      <c r="J6851" s="19">
        <v>0.67479273099997639</v>
      </c>
      <c r="K6851" s="20"/>
      <c r="L6851" s="20"/>
      <c r="M6851" s="20"/>
      <c r="N6851" s="21">
        <v>11.1875</v>
      </c>
      <c r="O6851" s="21">
        <f t="shared" si="109"/>
        <v>14.543750000000001</v>
      </c>
      <c r="P6851" s="21">
        <v>7.75</v>
      </c>
      <c r="Q6851" s="19">
        <v>2.0889330929998025</v>
      </c>
      <c r="R6851" s="4"/>
      <c r="S6851" s="4"/>
      <c r="T6851" s="29">
        <v>162.375</v>
      </c>
      <c r="U6851" s="4"/>
      <c r="V6851" s="9"/>
      <c r="W6851" s="9"/>
      <c r="X6851" s="9"/>
      <c r="Y6851" s="9"/>
      <c r="Z6851" s="9"/>
      <c r="AA6851" s="9"/>
    </row>
    <row r="6852" spans="1:27">
      <c r="A6852" s="39">
        <v>12</v>
      </c>
      <c r="B6852" s="39">
        <v>10</v>
      </c>
      <c r="C6852" s="41">
        <v>39733</v>
      </c>
      <c r="D6852" s="17">
        <v>0.20833333333330017</v>
      </c>
      <c r="E6852" s="18">
        <v>0.30925107111499089</v>
      </c>
      <c r="F6852" s="4">
        <v>16.276078388187383</v>
      </c>
      <c r="G6852" s="4">
        <v>44.291321049798732</v>
      </c>
      <c r="H6852" s="4">
        <v>28.015242661611349</v>
      </c>
      <c r="I6852" s="19">
        <v>0.27764080525013596</v>
      </c>
      <c r="J6852" s="19">
        <v>0.40475056449998564</v>
      </c>
      <c r="K6852" s="20"/>
      <c r="L6852" s="20"/>
      <c r="M6852" s="20"/>
      <c r="N6852" s="21">
        <v>12.0625</v>
      </c>
      <c r="O6852" s="21">
        <f t="shared" si="109"/>
        <v>15.68125</v>
      </c>
      <c r="P6852" s="21">
        <v>8</v>
      </c>
      <c r="Q6852" s="19">
        <v>8.486296093936696</v>
      </c>
      <c r="R6852" s="4"/>
      <c r="S6852" s="4"/>
      <c r="T6852" s="29">
        <v>242.95</v>
      </c>
      <c r="U6852" s="4"/>
      <c r="V6852" s="9"/>
      <c r="W6852" s="9"/>
      <c r="X6852" s="9"/>
      <c r="Y6852" s="9"/>
      <c r="Z6852" s="9"/>
      <c r="AA6852" s="9"/>
    </row>
    <row r="6853" spans="1:27">
      <c r="A6853" s="39">
        <v>12</v>
      </c>
      <c r="B6853" s="39">
        <v>10</v>
      </c>
      <c r="C6853" s="41">
        <v>39733</v>
      </c>
      <c r="D6853" s="17">
        <v>0.25</v>
      </c>
      <c r="E6853" s="18">
        <v>0.22157537831499349</v>
      </c>
      <c r="F6853" s="4">
        <v>12.876044313912409</v>
      </c>
      <c r="G6853" s="4">
        <v>39.188099424386373</v>
      </c>
      <c r="H6853" s="4">
        <v>26.312055110473963</v>
      </c>
      <c r="I6853" s="19">
        <v>0.27754202725013605</v>
      </c>
      <c r="J6853" s="19">
        <v>0.33718437549998792</v>
      </c>
      <c r="K6853" s="20"/>
      <c r="L6853" s="20"/>
      <c r="M6853" s="20"/>
      <c r="N6853" s="21">
        <v>9</v>
      </c>
      <c r="O6853" s="21">
        <f t="shared" si="109"/>
        <v>11.700000000000001</v>
      </c>
      <c r="P6853" s="21">
        <v>7.6875</v>
      </c>
      <c r="Q6853" s="19">
        <v>12.272494909186335</v>
      </c>
      <c r="R6853" s="4"/>
      <c r="S6853" s="4"/>
      <c r="T6853" s="29">
        <v>256.82500000000005</v>
      </c>
      <c r="U6853" s="4"/>
      <c r="V6853" s="9"/>
      <c r="W6853" s="9"/>
      <c r="X6853" s="9"/>
      <c r="Y6853" s="9"/>
      <c r="Z6853" s="9"/>
      <c r="AA6853" s="9"/>
    </row>
    <row r="6854" spans="1:27">
      <c r="A6854" s="39">
        <v>12</v>
      </c>
      <c r="B6854" s="39">
        <v>10</v>
      </c>
      <c r="C6854" s="41">
        <v>39733</v>
      </c>
      <c r="D6854" s="17">
        <v>0.29166666666669983</v>
      </c>
      <c r="E6854" s="18">
        <v>0.35289749085248945</v>
      </c>
      <c r="F6854" s="4">
        <v>12.590008448649915</v>
      </c>
      <c r="G6854" s="4">
        <v>39.462270023223859</v>
      </c>
      <c r="H6854" s="4">
        <v>26.872261574573947</v>
      </c>
      <c r="I6854" s="19">
        <v>0.27744324925013614</v>
      </c>
      <c r="J6854" s="19">
        <v>0.3370836802499878</v>
      </c>
      <c r="K6854" s="20"/>
      <c r="L6854" s="20"/>
      <c r="M6854" s="20"/>
      <c r="N6854" s="21">
        <v>6.8125</v>
      </c>
      <c r="O6854" s="21">
        <f t="shared" si="109"/>
        <v>8.8562500000000011</v>
      </c>
      <c r="P6854" s="21">
        <v>6.4375</v>
      </c>
      <c r="Q6854" s="19">
        <v>15.667023295686009</v>
      </c>
      <c r="R6854" s="4"/>
      <c r="S6854" s="4"/>
      <c r="T6854" s="29">
        <v>320.125</v>
      </c>
      <c r="U6854" s="4"/>
      <c r="V6854" s="9"/>
      <c r="W6854" s="9"/>
      <c r="X6854" s="9"/>
      <c r="Y6854" s="9"/>
      <c r="Z6854" s="9"/>
      <c r="AA6854" s="9"/>
    </row>
    <row r="6855" spans="1:27">
      <c r="A6855" s="39">
        <v>12</v>
      </c>
      <c r="B6855" s="39">
        <v>10</v>
      </c>
      <c r="C6855" s="41">
        <v>39733</v>
      </c>
      <c r="D6855" s="17">
        <v>0.33333333333330017</v>
      </c>
      <c r="E6855" s="18">
        <v>0.27813061290999158</v>
      </c>
      <c r="F6855" s="4">
        <v>12.869867853537414</v>
      </c>
      <c r="G6855" s="4">
        <v>41.009219407211312</v>
      </c>
      <c r="H6855" s="4">
        <v>28.139351553673901</v>
      </c>
      <c r="I6855" s="19">
        <v>0.27734447125013623</v>
      </c>
      <c r="J6855" s="19">
        <v>0.40437428224998523</v>
      </c>
      <c r="K6855" s="20"/>
      <c r="L6855" s="20"/>
      <c r="M6855" s="20"/>
      <c r="N6855" s="21">
        <v>7.375</v>
      </c>
      <c r="O6855" s="21">
        <f t="shared" si="109"/>
        <v>9.5875000000000004</v>
      </c>
      <c r="P6855" s="21">
        <v>5.625</v>
      </c>
      <c r="Q6855" s="19">
        <v>19.714348390685622</v>
      </c>
      <c r="R6855" s="4"/>
      <c r="S6855" s="4"/>
      <c r="T6855" s="29">
        <v>281.95</v>
      </c>
      <c r="U6855" s="4"/>
      <c r="V6855" s="9"/>
      <c r="W6855" s="9"/>
      <c r="X6855" s="9"/>
      <c r="Y6855" s="9"/>
      <c r="Z6855" s="9"/>
      <c r="AA6855" s="9"/>
    </row>
    <row r="6856" spans="1:27">
      <c r="A6856" s="39">
        <v>12</v>
      </c>
      <c r="B6856" s="39">
        <v>10</v>
      </c>
      <c r="C6856" s="41">
        <v>39733</v>
      </c>
      <c r="D6856" s="17">
        <v>0.375</v>
      </c>
      <c r="E6856" s="18">
        <v>0.31153800014249056</v>
      </c>
      <c r="F6856" s="4">
        <v>14.846131324312402</v>
      </c>
      <c r="G6856" s="4">
        <v>44.958556476023695</v>
      </c>
      <c r="H6856" s="4">
        <v>30.112425151711289</v>
      </c>
      <c r="I6856" s="19">
        <v>0.20794353037510221</v>
      </c>
      <c r="J6856" s="19">
        <v>0.40423648874998502</v>
      </c>
      <c r="K6856" s="20"/>
      <c r="L6856" s="20"/>
      <c r="M6856" s="20"/>
      <c r="N6856" s="21">
        <v>9.75</v>
      </c>
      <c r="O6856" s="21">
        <f t="shared" si="109"/>
        <v>12.675000000000001</v>
      </c>
      <c r="P6856" s="21">
        <v>7.625</v>
      </c>
      <c r="Q6856" s="19">
        <v>21.999135489122899</v>
      </c>
      <c r="R6856" s="4"/>
      <c r="S6856" s="4"/>
      <c r="T6856" s="29">
        <v>239</v>
      </c>
      <c r="U6856" s="4"/>
      <c r="V6856" s="9"/>
      <c r="W6856" s="9"/>
      <c r="X6856" s="9"/>
      <c r="Y6856" s="9"/>
      <c r="Z6856" s="9"/>
      <c r="AA6856" s="9"/>
    </row>
    <row r="6857" spans="1:27">
      <c r="A6857" s="39">
        <v>12</v>
      </c>
      <c r="B6857" s="39">
        <v>10</v>
      </c>
      <c r="C6857" s="41">
        <v>39733</v>
      </c>
      <c r="D6857" s="17">
        <v>0.41666666666669983</v>
      </c>
      <c r="E6857" s="18">
        <v>0.33978374987998955</v>
      </c>
      <c r="F6857" s="4">
        <v>20.638566295037368</v>
      </c>
      <c r="G6857" s="4">
        <v>53.005963996998453</v>
      </c>
      <c r="H6857" s="4">
        <v>32.367397701961082</v>
      </c>
      <c r="I6857" s="19">
        <v>0.27714691525013641</v>
      </c>
      <c r="J6857" s="19">
        <v>0.60616659199997724</v>
      </c>
      <c r="K6857" s="20"/>
      <c r="L6857" s="20"/>
      <c r="M6857" s="20"/>
      <c r="N6857" s="21">
        <v>10.9375</v>
      </c>
      <c r="O6857" s="21">
        <f t="shared" si="109"/>
        <v>14.21875</v>
      </c>
      <c r="P6857" s="21">
        <v>7.75</v>
      </c>
      <c r="Q6857" s="19">
        <v>24.675601590872638</v>
      </c>
      <c r="R6857" s="4"/>
      <c r="S6857" s="4"/>
      <c r="T6857" s="29">
        <v>253.67500000000001</v>
      </c>
      <c r="U6857" s="4"/>
      <c r="V6857" s="9"/>
      <c r="W6857" s="9"/>
      <c r="X6857" s="9"/>
      <c r="Y6857" s="9"/>
      <c r="Z6857" s="9"/>
      <c r="AA6857" s="9"/>
    </row>
    <row r="6858" spans="1:27">
      <c r="A6858" s="39">
        <v>12</v>
      </c>
      <c r="B6858" s="39">
        <v>10</v>
      </c>
      <c r="C6858" s="41">
        <v>39733</v>
      </c>
      <c r="D6858" s="17">
        <v>0.45833333333330017</v>
      </c>
      <c r="E6858" s="18">
        <v>0.31139592393749033</v>
      </c>
      <c r="F6858" s="4">
        <v>14.415000067949908</v>
      </c>
      <c r="G6858" s="4">
        <v>45.503998386073661</v>
      </c>
      <c r="H6858" s="4">
        <v>31.08899831812376</v>
      </c>
      <c r="I6858" s="19">
        <v>0.27704813725013649</v>
      </c>
      <c r="J6858" s="19">
        <v>0.33665440049998724</v>
      </c>
      <c r="K6858" s="20"/>
      <c r="L6858" s="20"/>
      <c r="M6858" s="20"/>
      <c r="N6858" s="21">
        <v>10.8125</v>
      </c>
      <c r="O6858" s="21">
        <f t="shared" si="109"/>
        <v>14.05625</v>
      </c>
      <c r="P6858" s="21">
        <v>6</v>
      </c>
      <c r="Q6858" s="19">
        <v>30.354922479434592</v>
      </c>
      <c r="R6858" s="4"/>
      <c r="S6858" s="4"/>
      <c r="T6858" s="29">
        <v>258.52499999999998</v>
      </c>
      <c r="U6858" s="4"/>
      <c r="V6858" s="9"/>
      <c r="W6858" s="9"/>
      <c r="X6858" s="9"/>
      <c r="Y6858" s="9"/>
      <c r="Z6858" s="9"/>
      <c r="AA6858" s="9"/>
    </row>
    <row r="6859" spans="1:27">
      <c r="A6859" s="39">
        <v>12</v>
      </c>
      <c r="B6859" s="39">
        <v>10</v>
      </c>
      <c r="C6859" s="41">
        <v>39733</v>
      </c>
      <c r="D6859" s="17">
        <v>0.5</v>
      </c>
      <c r="E6859" s="18">
        <v>0.30102971626249053</v>
      </c>
      <c r="F6859" s="4">
        <v>14.552706072612413</v>
      </c>
      <c r="G6859" s="4">
        <v>48.460706069811074</v>
      </c>
      <c r="H6859" s="4">
        <v>33.907999997198665</v>
      </c>
      <c r="I6859" s="19">
        <v>0.27694935925013658</v>
      </c>
      <c r="J6859" s="19">
        <v>0.60579030974997683</v>
      </c>
      <c r="K6859" s="20"/>
      <c r="L6859" s="20"/>
      <c r="M6859" s="20"/>
      <c r="N6859" s="21">
        <v>11.625</v>
      </c>
      <c r="O6859" s="21">
        <f t="shared" si="109"/>
        <v>15.112500000000001</v>
      </c>
      <c r="P6859" s="21">
        <v>6.75</v>
      </c>
      <c r="Q6859" s="19">
        <v>34.402263116371699</v>
      </c>
      <c r="R6859" s="4"/>
      <c r="S6859" s="4"/>
      <c r="T6859" s="29">
        <v>291.64999999999998</v>
      </c>
      <c r="U6859" s="4"/>
      <c r="V6859" s="9"/>
      <c r="W6859" s="9"/>
      <c r="X6859" s="9"/>
      <c r="Y6859" s="9"/>
      <c r="Z6859" s="9"/>
      <c r="AA6859" s="9"/>
    </row>
    <row r="6860" spans="1:27">
      <c r="A6860" s="39">
        <v>12</v>
      </c>
      <c r="B6860" s="39">
        <v>10</v>
      </c>
      <c r="C6860" s="41">
        <v>39733</v>
      </c>
      <c r="D6860" s="17">
        <v>0.54166666666669983</v>
      </c>
      <c r="E6860" s="18">
        <v>0.35498200185998874</v>
      </c>
      <c r="F6860" s="4">
        <v>18.363114023187389</v>
      </c>
      <c r="G6860" s="4">
        <v>57.772915417010793</v>
      </c>
      <c r="H6860" s="4">
        <v>39.409801393823408</v>
      </c>
      <c r="I6860" s="19">
        <v>0.55370116250027335</v>
      </c>
      <c r="J6860" s="19">
        <v>0.7401595237499714</v>
      </c>
      <c r="K6860" s="20"/>
      <c r="L6860" s="20"/>
      <c r="M6860" s="20"/>
      <c r="N6860" s="21">
        <v>17.6875</v>
      </c>
      <c r="O6860" s="21">
        <f t="shared" si="109"/>
        <v>22.993750000000002</v>
      </c>
      <c r="P6860" s="21">
        <v>11.4375</v>
      </c>
      <c r="Q6860" s="19">
        <v>31.00774927274702</v>
      </c>
      <c r="R6860" s="4"/>
      <c r="S6860" s="4"/>
      <c r="T6860" s="29">
        <v>276.2</v>
      </c>
      <c r="U6860" s="4"/>
      <c r="V6860" s="9"/>
      <c r="W6860" s="9"/>
      <c r="X6860" s="9"/>
      <c r="Y6860" s="9"/>
      <c r="Z6860" s="9"/>
      <c r="AA6860" s="9"/>
    </row>
    <row r="6861" spans="1:27">
      <c r="A6861" s="39">
        <v>12</v>
      </c>
      <c r="B6861" s="39">
        <v>10</v>
      </c>
      <c r="C6861" s="41">
        <v>39733</v>
      </c>
      <c r="D6861" s="17">
        <v>0.58333333333330017</v>
      </c>
      <c r="E6861" s="18">
        <v>0.34204205711748903</v>
      </c>
      <c r="F6861" s="4">
        <v>15.110670010637413</v>
      </c>
      <c r="G6861" s="4">
        <v>53.664814996848406</v>
      </c>
      <c r="H6861" s="4">
        <v>38.554144986211</v>
      </c>
      <c r="I6861" s="19">
        <v>0.55350360650027353</v>
      </c>
      <c r="J6861" s="19">
        <v>0.4708699217499816</v>
      </c>
      <c r="K6861" s="20"/>
      <c r="L6861" s="20"/>
      <c r="M6861" s="20"/>
      <c r="N6861" s="21">
        <v>17.4375</v>
      </c>
      <c r="O6861" s="21">
        <f t="shared" si="109"/>
        <v>22.668749999999999</v>
      </c>
      <c r="P6861" s="21">
        <v>13.5</v>
      </c>
      <c r="Q6861" s="19">
        <v>36.099567350309023</v>
      </c>
      <c r="R6861" s="4"/>
      <c r="S6861" s="4"/>
      <c r="T6861" s="29">
        <v>273.40000000000003</v>
      </c>
      <c r="U6861" s="4"/>
      <c r="V6861" s="9"/>
      <c r="W6861" s="9"/>
      <c r="X6861" s="9"/>
      <c r="Y6861" s="9"/>
      <c r="Z6861" s="9"/>
      <c r="AA6861" s="9"/>
    </row>
    <row r="6862" spans="1:27">
      <c r="A6862" s="39">
        <v>12</v>
      </c>
      <c r="B6862" s="39">
        <v>10</v>
      </c>
      <c r="C6862" s="41">
        <v>39733</v>
      </c>
      <c r="D6862" s="17">
        <v>0.625</v>
      </c>
      <c r="E6862" s="18">
        <v>0.32139462192748958</v>
      </c>
      <c r="F6862" s="4">
        <v>12.28313778251243</v>
      </c>
      <c r="G6862" s="4">
        <v>49.134515826623542</v>
      </c>
      <c r="H6862" s="4">
        <v>36.851378044111108</v>
      </c>
      <c r="I6862" s="19">
        <v>0.48414588100023948</v>
      </c>
      <c r="J6862" s="19">
        <v>0.605207337249976</v>
      </c>
      <c r="K6862" s="20"/>
      <c r="L6862" s="20"/>
      <c r="M6862" s="20"/>
      <c r="N6862" s="21">
        <v>18.875</v>
      </c>
      <c r="O6862" s="21">
        <f t="shared" si="109"/>
        <v>24.537500000000001</v>
      </c>
      <c r="P6862" s="21">
        <v>10.0625</v>
      </c>
      <c r="Q6862" s="19">
        <v>37.013499877433929</v>
      </c>
      <c r="R6862" s="4"/>
      <c r="S6862" s="4"/>
      <c r="T6862" s="29">
        <v>296.92499999999995</v>
      </c>
      <c r="U6862" s="4"/>
      <c r="V6862" s="9"/>
      <c r="W6862" s="9"/>
      <c r="X6862" s="9"/>
      <c r="Y6862" s="9"/>
      <c r="Z6862" s="9"/>
      <c r="AA6862" s="9"/>
    </row>
    <row r="6863" spans="1:27">
      <c r="A6863" s="39">
        <v>12</v>
      </c>
      <c r="B6863" s="39">
        <v>10</v>
      </c>
      <c r="C6863" s="41">
        <v>39733</v>
      </c>
      <c r="D6863" s="17">
        <v>0.66666666666669983</v>
      </c>
      <c r="E6863" s="18">
        <v>0.37530058153498769</v>
      </c>
      <c r="F6863" s="4">
        <v>13.973890129087424</v>
      </c>
      <c r="G6863" s="4">
        <v>54.911006530885857</v>
      </c>
      <c r="H6863" s="4">
        <v>40.937116401798434</v>
      </c>
      <c r="I6863" s="19">
        <v>0.41483137087520539</v>
      </c>
      <c r="J6863" s="19">
        <v>0.73945995674997045</v>
      </c>
      <c r="K6863" s="20"/>
      <c r="L6863" s="20"/>
      <c r="M6863" s="20"/>
      <c r="N6863" s="21">
        <v>24.375</v>
      </c>
      <c r="O6863" s="21">
        <f t="shared" si="109"/>
        <v>31.6875</v>
      </c>
      <c r="P6863" s="21">
        <v>10.875</v>
      </c>
      <c r="Q6863" s="19">
        <v>31.334196051121975</v>
      </c>
      <c r="R6863" s="4"/>
      <c r="S6863" s="4"/>
      <c r="T6863" s="29">
        <v>289.7</v>
      </c>
      <c r="U6863" s="4"/>
      <c r="V6863" s="9"/>
      <c r="W6863" s="9"/>
      <c r="X6863" s="9"/>
      <c r="Y6863" s="9"/>
      <c r="Z6863" s="9"/>
      <c r="AA6863" s="9"/>
    </row>
    <row r="6864" spans="1:27">
      <c r="A6864" s="39">
        <v>12</v>
      </c>
      <c r="B6864" s="39">
        <v>10</v>
      </c>
      <c r="C6864" s="41">
        <v>39733</v>
      </c>
      <c r="D6864" s="17">
        <v>0.70833333333330017</v>
      </c>
      <c r="E6864" s="18">
        <v>0.55768300960748152</v>
      </c>
      <c r="F6864" s="4">
        <v>21.872905188812386</v>
      </c>
      <c r="G6864" s="4">
        <v>73.245394739547805</v>
      </c>
      <c r="H6864" s="4">
        <v>51.372489550735416</v>
      </c>
      <c r="I6864" s="19">
        <v>0.62201554537530823</v>
      </c>
      <c r="J6864" s="19">
        <v>1.2768467169999482</v>
      </c>
      <c r="K6864" s="20"/>
      <c r="L6864" s="20"/>
      <c r="M6864" s="20"/>
      <c r="N6864" s="21">
        <v>25.9375</v>
      </c>
      <c r="O6864" s="21">
        <f t="shared" si="109"/>
        <v>33.71875</v>
      </c>
      <c r="P6864" s="21">
        <v>14.9375</v>
      </c>
      <c r="Q6864" s="19">
        <v>10.379457434748996</v>
      </c>
      <c r="R6864" s="4"/>
      <c r="S6864" s="4"/>
      <c r="T6864" s="29">
        <v>294.04999999999995</v>
      </c>
      <c r="U6864" s="4"/>
      <c r="V6864" s="9"/>
      <c r="W6864" s="9"/>
      <c r="X6864" s="9"/>
      <c r="Y6864" s="9"/>
      <c r="Z6864" s="9"/>
      <c r="AA6864" s="9"/>
    </row>
    <row r="6865" spans="1:27">
      <c r="A6865" s="39">
        <v>12</v>
      </c>
      <c r="B6865" s="39">
        <v>10</v>
      </c>
      <c r="C6865" s="41">
        <v>39733</v>
      </c>
      <c r="D6865" s="17">
        <v>0.75</v>
      </c>
      <c r="E6865" s="18">
        <v>0.89156464382747025</v>
      </c>
      <c r="F6865" s="4">
        <v>39.925845257862292</v>
      </c>
      <c r="G6865" s="4">
        <v>93.123880060047199</v>
      </c>
      <c r="H6865" s="4">
        <v>53.198034802184907</v>
      </c>
      <c r="I6865" s="19">
        <v>0.96722989850047991</v>
      </c>
      <c r="J6865" s="19">
        <v>1.813894293249926</v>
      </c>
      <c r="K6865" s="20"/>
      <c r="L6865" s="20"/>
      <c r="M6865" s="20"/>
      <c r="N6865" s="21">
        <v>24</v>
      </c>
      <c r="O6865" s="21">
        <f t="shared" si="109"/>
        <v>31.200000000000003</v>
      </c>
      <c r="P6865" s="21">
        <v>18.0625</v>
      </c>
      <c r="Q6865" s="19">
        <v>2.4153468501872655</v>
      </c>
      <c r="R6865" s="4"/>
      <c r="S6865" s="4"/>
      <c r="T6865" s="29">
        <v>278.02500000000003</v>
      </c>
      <c r="U6865" s="4"/>
      <c r="V6865" s="9"/>
      <c r="W6865" s="9"/>
      <c r="X6865" s="9"/>
      <c r="Y6865" s="9"/>
      <c r="Z6865" s="9"/>
      <c r="AA6865" s="9"/>
    </row>
    <row r="6866" spans="1:27">
      <c r="A6866" s="39">
        <v>12</v>
      </c>
      <c r="B6866" s="39">
        <v>10</v>
      </c>
      <c r="C6866" s="41">
        <v>39733</v>
      </c>
      <c r="D6866" s="17">
        <v>0.79166666666669983</v>
      </c>
      <c r="E6866" s="18">
        <v>0.84000079133747163</v>
      </c>
      <c r="F6866" s="4">
        <v>39.775846548637304</v>
      </c>
      <c r="G6866" s="4">
        <v>90.00039288647227</v>
      </c>
      <c r="H6866" s="4">
        <v>50.22454633783498</v>
      </c>
      <c r="I6866" s="19">
        <v>0.96691504362548031</v>
      </c>
      <c r="J6866" s="19">
        <v>1.8805224264999225</v>
      </c>
      <c r="K6866" s="20"/>
      <c r="L6866" s="20"/>
      <c r="M6866" s="20"/>
      <c r="N6866" s="21">
        <v>27.4375</v>
      </c>
      <c r="O6866" s="21">
        <f t="shared" si="109"/>
        <v>35.668750000000003</v>
      </c>
      <c r="P6866" s="21">
        <v>20.75</v>
      </c>
      <c r="Q6866" s="19">
        <v>2.611187320499746</v>
      </c>
      <c r="R6866" s="4"/>
      <c r="S6866" s="4"/>
      <c r="T6866" s="29">
        <v>218.07499999999999</v>
      </c>
      <c r="U6866" s="4"/>
      <c r="V6866" s="9"/>
      <c r="W6866" s="9"/>
      <c r="X6866" s="9"/>
      <c r="Y6866" s="9"/>
      <c r="Z6866" s="9"/>
      <c r="AA6866" s="9"/>
    </row>
    <row r="6867" spans="1:27">
      <c r="A6867" s="39">
        <v>12</v>
      </c>
      <c r="B6867" s="39">
        <v>10</v>
      </c>
      <c r="C6867" s="41">
        <v>39733</v>
      </c>
      <c r="D6867" s="17">
        <v>0.83333333333330017</v>
      </c>
      <c r="E6867" s="18">
        <v>0.65232350166497777</v>
      </c>
      <c r="F6867" s="4">
        <v>25.241558027087379</v>
      </c>
      <c r="G6867" s="4">
        <v>71.504663311247839</v>
      </c>
      <c r="H6867" s="4">
        <v>46.263105284160453</v>
      </c>
      <c r="I6867" s="19">
        <v>0.48328774712524025</v>
      </c>
      <c r="J6867" s="19">
        <v>1.0071013364999581</v>
      </c>
      <c r="K6867" s="20"/>
      <c r="L6867" s="20"/>
      <c r="M6867" s="20"/>
      <c r="N6867" s="21">
        <v>23.625</v>
      </c>
      <c r="O6867" s="21">
        <f t="shared" si="109"/>
        <v>30.712500000000002</v>
      </c>
      <c r="P6867" s="21">
        <v>18.1875</v>
      </c>
      <c r="Q6867" s="19">
        <v>8.9433209199366299</v>
      </c>
      <c r="R6867" s="4"/>
      <c r="S6867" s="4"/>
      <c r="T6867" s="29">
        <v>240.625</v>
      </c>
      <c r="U6867" s="4"/>
      <c r="V6867" s="9"/>
      <c r="W6867" s="9"/>
      <c r="X6867" s="9"/>
      <c r="Y6867" s="9"/>
      <c r="Z6867" s="9"/>
      <c r="AA6867" s="9"/>
    </row>
    <row r="6868" spans="1:27">
      <c r="A6868" s="39">
        <v>12</v>
      </c>
      <c r="B6868" s="39">
        <v>10</v>
      </c>
      <c r="C6868" s="41">
        <v>39733</v>
      </c>
      <c r="D6868" s="17">
        <v>0.875</v>
      </c>
      <c r="E6868" s="18">
        <v>0.53406732875998164</v>
      </c>
      <c r="F6868" s="4">
        <v>19.314298826387407</v>
      </c>
      <c r="G6868" s="4">
        <v>60.772712711773153</v>
      </c>
      <c r="H6868" s="4">
        <v>41.458413885385745</v>
      </c>
      <c r="I6868" s="19">
        <v>0.27606035725013739</v>
      </c>
      <c r="J6868" s="19">
        <v>0.80542032149996623</v>
      </c>
      <c r="K6868" s="20"/>
      <c r="L6868" s="20"/>
      <c r="M6868" s="20"/>
      <c r="N6868" s="21">
        <v>20.75</v>
      </c>
      <c r="O6868" s="21">
        <f t="shared" si="109"/>
        <v>26.975000000000001</v>
      </c>
      <c r="P6868" s="21">
        <v>14.5625</v>
      </c>
      <c r="Q6868" s="19">
        <v>17.494973713310792</v>
      </c>
      <c r="R6868" s="4"/>
      <c r="S6868" s="4"/>
      <c r="T6868" s="29">
        <v>275.07499999999999</v>
      </c>
      <c r="U6868" s="4"/>
      <c r="V6868" s="9"/>
      <c r="W6868" s="9"/>
      <c r="X6868" s="9"/>
      <c r="Y6868" s="9"/>
      <c r="Z6868" s="9"/>
      <c r="AA6868" s="9"/>
    </row>
    <row r="6869" spans="1:27">
      <c r="A6869" s="39">
        <v>13</v>
      </c>
      <c r="B6869" s="39">
        <v>10</v>
      </c>
      <c r="C6869" s="41">
        <v>39733</v>
      </c>
      <c r="D6869" s="17">
        <v>0.91666666666669983</v>
      </c>
      <c r="E6869" s="18">
        <v>0.48516558680248312</v>
      </c>
      <c r="F6869" s="4">
        <v>23.396239143349895</v>
      </c>
      <c r="G6869" s="4">
        <v>63.436584653098066</v>
      </c>
      <c r="H6869" s="4">
        <v>40.040345509748164</v>
      </c>
      <c r="I6869" s="19">
        <v>0.4139300216252062</v>
      </c>
      <c r="J6869" s="19">
        <v>0.93933375699996002</v>
      </c>
      <c r="K6869" s="20"/>
      <c r="L6869" s="20"/>
      <c r="M6869" s="20"/>
      <c r="N6869" s="21">
        <v>20</v>
      </c>
      <c r="O6869" s="21">
        <f t="shared" si="109"/>
        <v>26</v>
      </c>
      <c r="P6869" s="21">
        <v>15.3125</v>
      </c>
      <c r="Q6869" s="19">
        <v>15.862986772310951</v>
      </c>
      <c r="R6869" s="4"/>
      <c r="S6869" s="4"/>
      <c r="T6869" s="29">
        <v>275.22499999999997</v>
      </c>
      <c r="U6869" s="4"/>
      <c r="V6869" s="9"/>
      <c r="W6869" s="9"/>
      <c r="X6869" s="9"/>
      <c r="Y6869" s="9"/>
      <c r="Z6869" s="9"/>
      <c r="AA6869" s="9"/>
    </row>
    <row r="6870" spans="1:27">
      <c r="A6870" s="39">
        <v>13</v>
      </c>
      <c r="B6870" s="39">
        <v>10</v>
      </c>
      <c r="C6870" s="41">
        <v>39733</v>
      </c>
      <c r="D6870" s="17">
        <v>0.95833333333330017</v>
      </c>
      <c r="E6870" s="18">
        <v>0.50045693336748254</v>
      </c>
      <c r="F6870" s="4">
        <v>22.827806191012399</v>
      </c>
      <c r="G6870" s="4">
        <v>62.578176541423083</v>
      </c>
      <c r="H6870" s="4">
        <v>39.750370350410684</v>
      </c>
      <c r="I6870" s="19">
        <v>0.48278150987524071</v>
      </c>
      <c r="J6870" s="19">
        <v>1.2074203157499483</v>
      </c>
      <c r="K6870" s="20"/>
      <c r="L6870" s="20"/>
      <c r="M6870" s="20"/>
      <c r="N6870" s="21">
        <v>16.75</v>
      </c>
      <c r="O6870" s="21">
        <f t="shared" si="109"/>
        <v>21.775000000000002</v>
      </c>
      <c r="P6870" s="21">
        <v>13.4375</v>
      </c>
      <c r="Q6870" s="19">
        <v>11.489248919186377</v>
      </c>
      <c r="R6870" s="4"/>
      <c r="S6870" s="4"/>
      <c r="T6870" s="29">
        <v>232.7</v>
      </c>
      <c r="U6870" s="4"/>
      <c r="V6870" s="9"/>
      <c r="W6870" s="9"/>
      <c r="X6870" s="9"/>
      <c r="Y6870" s="9"/>
      <c r="Z6870" s="9"/>
      <c r="AA6870" s="9"/>
    </row>
    <row r="6871" spans="1:27">
      <c r="A6871" s="39">
        <v>13</v>
      </c>
      <c r="B6871" s="39">
        <v>10</v>
      </c>
      <c r="C6871" s="41">
        <v>39734</v>
      </c>
      <c r="D6871" s="17">
        <v>0</v>
      </c>
      <c r="E6871" s="18">
        <v>0.44902320674748419</v>
      </c>
      <c r="F6871" s="4">
        <v>21.413429312762407</v>
      </c>
      <c r="G6871" s="4">
        <v>56.082333756898272</v>
      </c>
      <c r="H6871" s="4">
        <v>34.668904444135869</v>
      </c>
      <c r="I6871" s="19">
        <v>0.4825777802502409</v>
      </c>
      <c r="J6871" s="19">
        <v>0.73761034399996805</v>
      </c>
      <c r="K6871" s="20"/>
      <c r="L6871" s="20"/>
      <c r="M6871" s="20"/>
      <c r="N6871" s="21">
        <v>20.375</v>
      </c>
      <c r="O6871" s="21">
        <f t="shared" si="109"/>
        <v>26.487500000000001</v>
      </c>
      <c r="P6871" s="21">
        <v>15</v>
      </c>
      <c r="Q6871" s="19">
        <v>17.038042538560831</v>
      </c>
      <c r="R6871" s="4"/>
      <c r="S6871" s="4"/>
      <c r="T6871" s="29">
        <v>276.64999999999998</v>
      </c>
      <c r="U6871" s="4"/>
      <c r="V6871" s="9"/>
      <c r="W6871" s="9"/>
      <c r="X6871" s="9"/>
      <c r="Y6871" s="9"/>
      <c r="Z6871" s="9"/>
      <c r="AA6871" s="9"/>
    </row>
    <row r="6872" spans="1:27">
      <c r="A6872" s="39">
        <v>13</v>
      </c>
      <c r="B6872" s="39">
        <v>10</v>
      </c>
      <c r="C6872" s="41">
        <v>39734</v>
      </c>
      <c r="D6872" s="17">
        <v>4.1666666666699825E-2</v>
      </c>
      <c r="E6872" s="18">
        <v>0.40018047878998575</v>
      </c>
      <c r="F6872" s="4">
        <v>14.929247053849938</v>
      </c>
      <c r="G6872" s="4">
        <v>44.235693835148624</v>
      </c>
      <c r="H6872" s="4">
        <v>29.306446781298696</v>
      </c>
      <c r="I6872" s="19">
        <v>0.34458464337517219</v>
      </c>
      <c r="J6872" s="19">
        <v>0.60329942724997365</v>
      </c>
      <c r="K6872" s="20"/>
      <c r="L6872" s="20"/>
      <c r="M6872" s="20"/>
      <c r="N6872" s="21">
        <v>17.25</v>
      </c>
      <c r="O6872" s="21">
        <f t="shared" si="109"/>
        <v>22.425000000000001</v>
      </c>
      <c r="P6872" s="21">
        <v>12.875</v>
      </c>
      <c r="Q6872" s="19">
        <v>14.035177309373619</v>
      </c>
      <c r="R6872" s="4"/>
      <c r="S6872" s="4"/>
      <c r="T6872" s="29">
        <v>263.07499999999999</v>
      </c>
      <c r="U6872" s="4"/>
      <c r="V6872" s="9"/>
      <c r="W6872" s="9"/>
      <c r="X6872" s="9"/>
      <c r="Y6872" s="9"/>
      <c r="Z6872" s="9"/>
      <c r="AA6872" s="9"/>
    </row>
    <row r="6873" spans="1:27">
      <c r="A6873" s="39">
        <v>13</v>
      </c>
      <c r="B6873" s="39">
        <v>10</v>
      </c>
      <c r="C6873" s="41">
        <v>39734</v>
      </c>
      <c r="D6873" s="17">
        <v>8.3333333333300175E-2</v>
      </c>
      <c r="E6873" s="18">
        <v>0.37957022241998634</v>
      </c>
      <c r="F6873" s="4">
        <v>14.080748241124944</v>
      </c>
      <c r="G6873" s="4">
        <v>43.239992772373661</v>
      </c>
      <c r="H6873" s="4">
        <v>29.159244531248717</v>
      </c>
      <c r="I6873" s="19">
        <v>0.27556646725013784</v>
      </c>
      <c r="J6873" s="19">
        <v>0.53609892099997636</v>
      </c>
      <c r="K6873" s="20"/>
      <c r="L6873" s="20"/>
      <c r="M6873" s="20"/>
      <c r="N6873" s="21">
        <v>16</v>
      </c>
      <c r="O6873" s="21">
        <f t="shared" si="109"/>
        <v>20.8</v>
      </c>
      <c r="P6873" s="21">
        <v>12.3125</v>
      </c>
      <c r="Q6873" s="19">
        <v>18.017259128935727</v>
      </c>
      <c r="R6873" s="4"/>
      <c r="S6873" s="4"/>
      <c r="T6873" s="29">
        <v>312.35000000000002</v>
      </c>
      <c r="U6873" s="4"/>
      <c r="V6873" s="9"/>
      <c r="W6873" s="9"/>
      <c r="X6873" s="9"/>
      <c r="Y6873" s="9"/>
      <c r="Z6873" s="9"/>
      <c r="AA6873" s="9"/>
    </row>
    <row r="6874" spans="1:27">
      <c r="A6874" s="39">
        <v>13</v>
      </c>
      <c r="B6874" s="39">
        <v>10</v>
      </c>
      <c r="C6874" s="41">
        <v>39734</v>
      </c>
      <c r="D6874" s="17">
        <v>0.125</v>
      </c>
      <c r="E6874" s="18">
        <v>0.37691873440748636</v>
      </c>
      <c r="F6874" s="4">
        <v>15.344085530337443</v>
      </c>
      <c r="G6874" s="4">
        <v>45.201414696698592</v>
      </c>
      <c r="H6874" s="4">
        <v>29.857329166361147</v>
      </c>
      <c r="I6874" s="19">
        <v>0.41320153387520686</v>
      </c>
      <c r="J6874" s="19">
        <v>0.60291254549997308</v>
      </c>
      <c r="K6874" s="20"/>
      <c r="L6874" s="20"/>
      <c r="M6874" s="20"/>
      <c r="N6874" s="21">
        <v>18.625</v>
      </c>
      <c r="O6874" s="21">
        <f t="shared" si="109"/>
        <v>24.212500000000002</v>
      </c>
      <c r="P6874" s="21">
        <v>12.4375</v>
      </c>
      <c r="Q6874" s="19">
        <v>18.082548013748216</v>
      </c>
      <c r="R6874" s="4"/>
      <c r="S6874" s="4"/>
      <c r="T6874" s="29">
        <v>307.25</v>
      </c>
      <c r="U6874" s="4"/>
      <c r="V6874" s="9"/>
      <c r="W6874" s="9"/>
      <c r="X6874" s="9"/>
      <c r="Y6874" s="9"/>
      <c r="Z6874" s="9"/>
      <c r="AA6874" s="9"/>
    </row>
    <row r="6875" spans="1:27">
      <c r="A6875" s="39">
        <v>13</v>
      </c>
      <c r="B6875" s="39">
        <v>10</v>
      </c>
      <c r="C6875" s="41">
        <v>39734</v>
      </c>
      <c r="D6875" s="17">
        <v>0.16666666666669983</v>
      </c>
      <c r="E6875" s="18">
        <v>0.38452058979498593</v>
      </c>
      <c r="F6875" s="4">
        <v>15.481266793937444</v>
      </c>
      <c r="G6875" s="4">
        <v>45.050933904861097</v>
      </c>
      <c r="H6875" s="4">
        <v>29.56966711092365</v>
      </c>
      <c r="I6875" s="19">
        <v>0.34422039950017252</v>
      </c>
      <c r="J6875" s="19">
        <v>0.46879771949997895</v>
      </c>
      <c r="K6875" s="20"/>
      <c r="L6875" s="20"/>
      <c r="M6875" s="20"/>
      <c r="N6875" s="21">
        <v>17.75</v>
      </c>
      <c r="O6875" s="21">
        <f t="shared" si="109"/>
        <v>23.074999999999999</v>
      </c>
      <c r="P6875" s="21">
        <v>11.4375</v>
      </c>
      <c r="Q6875" s="19">
        <v>18.670078051373157</v>
      </c>
      <c r="R6875" s="4"/>
      <c r="S6875" s="4"/>
      <c r="T6875" s="29">
        <v>301.3</v>
      </c>
      <c r="U6875" s="4"/>
      <c r="V6875" s="9"/>
      <c r="W6875" s="9"/>
      <c r="X6875" s="9"/>
      <c r="Y6875" s="9"/>
      <c r="Z6875" s="9"/>
      <c r="AA6875" s="9"/>
    </row>
    <row r="6876" spans="1:27">
      <c r="A6876" s="39">
        <v>13</v>
      </c>
      <c r="B6876" s="39">
        <v>10</v>
      </c>
      <c r="C6876" s="41">
        <v>39734</v>
      </c>
      <c r="D6876" s="17">
        <v>0.20833333333330017</v>
      </c>
      <c r="E6876" s="18">
        <v>0.4254385082499843</v>
      </c>
      <c r="F6876" s="4">
        <v>17.587924303749936</v>
      </c>
      <c r="G6876" s="4">
        <v>51.655993565998379</v>
      </c>
      <c r="H6876" s="4">
        <v>34.068069262248443</v>
      </c>
      <c r="I6876" s="19">
        <v>0.34408457975017265</v>
      </c>
      <c r="J6876" s="19">
        <v>0.60254156299997264</v>
      </c>
      <c r="K6876" s="20"/>
      <c r="L6876" s="20"/>
      <c r="M6876" s="20"/>
      <c r="N6876" s="21">
        <v>18.3125</v>
      </c>
      <c r="O6876" s="21">
        <f t="shared" si="109"/>
        <v>23.806250000000002</v>
      </c>
      <c r="P6876" s="21">
        <v>12.25</v>
      </c>
      <c r="Q6876" s="19">
        <v>10.053123871874007</v>
      </c>
      <c r="R6876" s="4"/>
      <c r="S6876" s="4"/>
      <c r="T6876" s="29">
        <v>312.07500000000005</v>
      </c>
      <c r="U6876" s="4"/>
      <c r="V6876" s="9"/>
      <c r="W6876" s="9"/>
      <c r="X6876" s="9"/>
      <c r="Y6876" s="9"/>
      <c r="Z6876" s="9"/>
      <c r="AA6876" s="9"/>
    </row>
    <row r="6877" spans="1:27">
      <c r="A6877" s="39">
        <v>13</v>
      </c>
      <c r="B6877" s="39">
        <v>10</v>
      </c>
      <c r="C6877" s="41">
        <v>39734</v>
      </c>
      <c r="D6877" s="17">
        <v>0.25</v>
      </c>
      <c r="E6877" s="18">
        <v>0.55857617548997918</v>
      </c>
      <c r="F6877" s="4">
        <v>61.891690203249794</v>
      </c>
      <c r="G6877" s="4">
        <v>107.22644655427162</v>
      </c>
      <c r="H6877" s="4">
        <v>45.334756351021831</v>
      </c>
      <c r="I6877" s="19">
        <v>1.1694072631255874</v>
      </c>
      <c r="J6877" s="19">
        <v>1.9407908597499108</v>
      </c>
      <c r="K6877" s="20"/>
      <c r="L6877" s="20"/>
      <c r="M6877" s="20"/>
      <c r="N6877" s="21">
        <v>26.3125</v>
      </c>
      <c r="O6877" s="21">
        <f t="shared" ref="O6877:O6940" si="110">N6877*1.3</f>
        <v>34.206250000000004</v>
      </c>
      <c r="P6877" s="21">
        <v>18</v>
      </c>
      <c r="Q6877" s="19">
        <v>3.0028827258122024</v>
      </c>
      <c r="R6877" s="4"/>
      <c r="S6877" s="4"/>
      <c r="T6877" s="29">
        <v>315.47500000000002</v>
      </c>
      <c r="U6877" s="4"/>
      <c r="V6877" s="9"/>
      <c r="W6877" s="9"/>
      <c r="X6877" s="9"/>
      <c r="Y6877" s="9"/>
      <c r="Z6877" s="9"/>
      <c r="AA6877" s="9"/>
    </row>
    <row r="6878" spans="1:27">
      <c r="A6878" s="39">
        <v>13</v>
      </c>
      <c r="B6878" s="39">
        <v>10</v>
      </c>
      <c r="C6878" s="41">
        <v>39734</v>
      </c>
      <c r="D6878" s="17">
        <v>0.29166666666669983</v>
      </c>
      <c r="E6878" s="18">
        <v>0.71472344979747315</v>
      </c>
      <c r="F6878" s="4">
        <v>135.85558069803704</v>
      </c>
      <c r="G6878" s="4">
        <v>192.88786953059392</v>
      </c>
      <c r="H6878" s="4">
        <v>57.032288832556844</v>
      </c>
      <c r="I6878" s="19">
        <v>3.6448443815018323</v>
      </c>
      <c r="J6878" s="19">
        <v>6.3562191064997062</v>
      </c>
      <c r="K6878" s="20"/>
      <c r="L6878" s="20"/>
      <c r="M6878" s="20"/>
      <c r="N6878" s="21">
        <v>39.25</v>
      </c>
      <c r="O6878" s="21">
        <f t="shared" si="110"/>
        <v>51.024999999999999</v>
      </c>
      <c r="P6878" s="21">
        <v>25.8125</v>
      </c>
      <c r="Q6878" s="19">
        <v>2.6764841804372344</v>
      </c>
      <c r="R6878" s="4"/>
      <c r="S6878" s="4"/>
      <c r="T6878" s="29">
        <v>253.35</v>
      </c>
      <c r="U6878" s="4"/>
      <c r="V6878" s="9"/>
      <c r="W6878" s="9"/>
      <c r="X6878" s="9"/>
      <c r="Y6878" s="9"/>
      <c r="Z6878" s="9"/>
      <c r="AA6878" s="9"/>
    </row>
    <row r="6879" spans="1:27">
      <c r="A6879" s="39">
        <v>13</v>
      </c>
      <c r="B6879" s="39">
        <v>10</v>
      </c>
      <c r="C6879" s="41">
        <v>39734</v>
      </c>
      <c r="D6879" s="17">
        <v>0.33333333333330017</v>
      </c>
      <c r="E6879" s="18">
        <v>0.47637179614998199</v>
      </c>
      <c r="F6879" s="4">
        <v>83.376837181487232</v>
      </c>
      <c r="G6879" s="4">
        <v>138.97117717778309</v>
      </c>
      <c r="H6879" s="4">
        <v>55.594339996295844</v>
      </c>
      <c r="I6879" s="19">
        <v>2.0623220152510378</v>
      </c>
      <c r="J6879" s="19">
        <v>3.8124945022498218</v>
      </c>
      <c r="K6879" s="20"/>
      <c r="L6879" s="20"/>
      <c r="M6879" s="20"/>
      <c r="N6879" s="21">
        <v>15.375</v>
      </c>
      <c r="O6879" s="21">
        <f t="shared" si="110"/>
        <v>19.987500000000001</v>
      </c>
      <c r="P6879" s="21">
        <v>11.875</v>
      </c>
      <c r="Q6879" s="19">
        <v>8.1600165325616896</v>
      </c>
      <c r="R6879" s="4"/>
      <c r="S6879" s="4"/>
      <c r="T6879" s="29">
        <v>95.924999999999997</v>
      </c>
      <c r="U6879" s="4"/>
      <c r="V6879" s="9"/>
      <c r="W6879" s="9"/>
      <c r="X6879" s="9"/>
      <c r="Y6879" s="9"/>
      <c r="Z6879" s="9"/>
      <c r="AA6879" s="9"/>
    </row>
    <row r="6880" spans="1:27">
      <c r="A6880" s="39">
        <v>13</v>
      </c>
      <c r="B6880" s="39">
        <v>10</v>
      </c>
      <c r="C6880" s="41">
        <v>39734</v>
      </c>
      <c r="D6880" s="17">
        <v>0.375</v>
      </c>
      <c r="E6880" s="18">
        <v>0.41992603252498401</v>
      </c>
      <c r="F6880" s="4">
        <v>87.712632112649743</v>
      </c>
      <c r="G6880" s="4">
        <v>141.610789134008</v>
      </c>
      <c r="H6880" s="4">
        <v>53.898157021358244</v>
      </c>
      <c r="I6880" s="19">
        <v>1.8553971330009347</v>
      </c>
      <c r="J6880" s="19">
        <v>4.1455185739998042</v>
      </c>
      <c r="K6880" s="20"/>
      <c r="L6880" s="20"/>
      <c r="M6880" s="20"/>
      <c r="N6880" s="21">
        <v>13.1875</v>
      </c>
      <c r="O6880" s="21">
        <f t="shared" si="110"/>
        <v>17.143750000000001</v>
      </c>
      <c r="P6880" s="21">
        <v>9.5</v>
      </c>
      <c r="Q6880" s="19">
        <v>5.8099347634369209</v>
      </c>
      <c r="R6880" s="4"/>
      <c r="S6880" s="4"/>
      <c r="T6880" s="29">
        <v>118.97499999999999</v>
      </c>
      <c r="U6880" s="4"/>
      <c r="V6880" s="9"/>
      <c r="W6880" s="9"/>
      <c r="X6880" s="9"/>
      <c r="Y6880" s="9"/>
      <c r="Z6880" s="9"/>
      <c r="AA6880" s="9"/>
    </row>
    <row r="6881" spans="1:27">
      <c r="A6881" s="39">
        <v>13</v>
      </c>
      <c r="B6881" s="39">
        <v>10</v>
      </c>
      <c r="C6881" s="41">
        <v>39734</v>
      </c>
      <c r="D6881" s="17">
        <v>0.41666666666669983</v>
      </c>
      <c r="E6881" s="18">
        <v>0.45311005176748265</v>
      </c>
      <c r="F6881" s="4">
        <v>115.93909344506218</v>
      </c>
      <c r="G6881" s="4">
        <v>171.10540728849452</v>
      </c>
      <c r="H6881" s="4">
        <v>55.166313843432349</v>
      </c>
      <c r="I6881" s="19">
        <v>2.5417018577512813</v>
      </c>
      <c r="J6881" s="19">
        <v>5.5479793179997356</v>
      </c>
      <c r="K6881" s="20"/>
      <c r="L6881" s="20"/>
      <c r="M6881" s="20"/>
      <c r="N6881" s="21">
        <v>17.8125</v>
      </c>
      <c r="O6881" s="21">
        <f t="shared" si="110"/>
        <v>23.15625</v>
      </c>
      <c r="P6881" s="21">
        <v>13</v>
      </c>
      <c r="Q6881" s="19">
        <v>5.0265755926869975</v>
      </c>
      <c r="R6881" s="4"/>
      <c r="S6881" s="4"/>
      <c r="T6881" s="29">
        <v>144.22499999999999</v>
      </c>
      <c r="U6881" s="4"/>
      <c r="V6881" s="9"/>
      <c r="W6881" s="9"/>
      <c r="X6881" s="9"/>
      <c r="Y6881" s="9"/>
      <c r="Z6881" s="9"/>
      <c r="AA6881" s="9"/>
    </row>
    <row r="6882" spans="1:27">
      <c r="A6882" s="39">
        <v>13</v>
      </c>
      <c r="B6882" s="39">
        <v>10</v>
      </c>
      <c r="C6882" s="41">
        <v>39734</v>
      </c>
      <c r="D6882" s="17">
        <v>0.45833333333330017</v>
      </c>
      <c r="E6882" s="18">
        <v>0.38902554900498493</v>
      </c>
      <c r="F6882" s="4">
        <v>93.713226213574757</v>
      </c>
      <c r="G6882" s="4">
        <v>143.9393860308204</v>
      </c>
      <c r="H6882" s="4">
        <v>50.226159817245637</v>
      </c>
      <c r="I6882" s="19">
        <v>2.266153911376144</v>
      </c>
      <c r="J6882" s="19">
        <v>4.8780994552497656</v>
      </c>
      <c r="K6882" s="20"/>
      <c r="L6882" s="20"/>
      <c r="M6882" s="20"/>
      <c r="N6882" s="21">
        <v>8.75</v>
      </c>
      <c r="O6882" s="21">
        <f t="shared" si="110"/>
        <v>11.375</v>
      </c>
      <c r="P6882" s="21">
        <v>8.9375</v>
      </c>
      <c r="Q6882" s="19">
        <v>8.6169915704991382</v>
      </c>
      <c r="R6882" s="4"/>
      <c r="S6882" s="4"/>
      <c r="T6882" s="29">
        <v>169.64999999999998</v>
      </c>
      <c r="U6882" s="4"/>
      <c r="V6882" s="9"/>
      <c r="W6882" s="9"/>
      <c r="X6882" s="9"/>
      <c r="Y6882" s="9"/>
      <c r="Z6882" s="9"/>
      <c r="AA6882" s="9"/>
    </row>
    <row r="6883" spans="1:27">
      <c r="A6883" s="39">
        <v>13</v>
      </c>
      <c r="B6883" s="39">
        <v>10</v>
      </c>
      <c r="C6883" s="41">
        <v>39734</v>
      </c>
      <c r="D6883" s="17">
        <v>0.5</v>
      </c>
      <c r="E6883" s="18">
        <v>0.29937540630748832</v>
      </c>
      <c r="F6883" s="4">
        <v>65.456286887974841</v>
      </c>
      <c r="G6883" s="4">
        <v>110.74076524835894</v>
      </c>
      <c r="H6883" s="4">
        <v>45.284478360384092</v>
      </c>
      <c r="I6883" s="19">
        <v>1.5788305385007979</v>
      </c>
      <c r="J6883" s="19">
        <v>3.4736301059998316</v>
      </c>
      <c r="K6883" s="20"/>
      <c r="L6883" s="20"/>
      <c r="M6883" s="20"/>
      <c r="N6883" s="21">
        <v>7.6875</v>
      </c>
      <c r="O6883" s="21">
        <f t="shared" si="110"/>
        <v>9.9937500000000004</v>
      </c>
      <c r="P6883" s="21">
        <v>10.0625</v>
      </c>
      <c r="Q6883" s="19">
        <v>12.07685036806129</v>
      </c>
      <c r="R6883" s="4"/>
      <c r="S6883" s="4"/>
      <c r="T6883" s="29">
        <v>150.80000000000001</v>
      </c>
      <c r="U6883" s="4"/>
      <c r="V6883" s="9"/>
      <c r="W6883" s="9"/>
      <c r="X6883" s="9"/>
      <c r="Y6883" s="9"/>
      <c r="Z6883" s="9"/>
      <c r="AA6883" s="9"/>
    </row>
    <row r="6884" spans="1:27">
      <c r="A6884" s="39">
        <v>13</v>
      </c>
      <c r="B6884" s="39">
        <v>10</v>
      </c>
      <c r="C6884" s="41">
        <v>39734</v>
      </c>
      <c r="D6884" s="17">
        <v>0.54166666666669983</v>
      </c>
      <c r="E6884" s="18">
        <v>0.30442211403748798</v>
      </c>
      <c r="F6884" s="4">
        <v>50.132786691449887</v>
      </c>
      <c r="G6884" s="4">
        <v>71.936515761885175</v>
      </c>
      <c r="H6884" s="4">
        <v>21.803729070435288</v>
      </c>
      <c r="I6884" s="19">
        <v>1.578250217750798</v>
      </c>
      <c r="J6884" s="19">
        <v>3.0050390767498536</v>
      </c>
      <c r="K6884" s="20"/>
      <c r="L6884" s="20"/>
      <c r="M6884" s="20"/>
      <c r="N6884" s="21">
        <v>8.375</v>
      </c>
      <c r="O6884" s="21">
        <f t="shared" si="110"/>
        <v>10.887500000000001</v>
      </c>
      <c r="P6884" s="21">
        <v>6.875</v>
      </c>
      <c r="Q6884" s="19">
        <v>12.86022007674871</v>
      </c>
      <c r="R6884" s="4"/>
      <c r="S6884" s="4"/>
      <c r="T6884" s="29">
        <v>132.35</v>
      </c>
      <c r="U6884" s="4"/>
      <c r="V6884" s="9"/>
      <c r="W6884" s="9"/>
      <c r="X6884" s="9"/>
      <c r="Y6884" s="9"/>
      <c r="Z6884" s="9"/>
      <c r="AA6884" s="9"/>
    </row>
    <row r="6885" spans="1:27">
      <c r="A6885" s="39">
        <v>13</v>
      </c>
      <c r="B6885" s="39">
        <v>10</v>
      </c>
      <c r="C6885" s="41">
        <v>39734</v>
      </c>
      <c r="D6885" s="17">
        <v>0.58333333333330017</v>
      </c>
      <c r="E6885" s="18">
        <v>0.19693403414749222</v>
      </c>
      <c r="F6885" s="4">
        <v>47.453549914674895</v>
      </c>
      <c r="G6885" s="4">
        <v>69.53311724434775</v>
      </c>
      <c r="H6885" s="4">
        <v>22.079567329672841</v>
      </c>
      <c r="I6885" s="19">
        <v>1.5776945915007987</v>
      </c>
      <c r="J6885" s="19">
        <v>3.0041328194998518</v>
      </c>
      <c r="K6885" s="20"/>
      <c r="L6885" s="20"/>
      <c r="M6885" s="20"/>
      <c r="N6885" s="21">
        <v>7</v>
      </c>
      <c r="O6885" s="21">
        <f t="shared" si="110"/>
        <v>9.1</v>
      </c>
      <c r="P6885" s="21">
        <v>9.3125</v>
      </c>
      <c r="Q6885" s="19">
        <v>14.296394781811063</v>
      </c>
      <c r="R6885" s="4"/>
      <c r="S6885" s="4"/>
      <c r="T6885" s="29">
        <v>133.57499999999999</v>
      </c>
      <c r="U6885" s="4"/>
      <c r="V6885" s="9"/>
      <c r="W6885" s="9"/>
      <c r="X6885" s="9"/>
      <c r="Y6885" s="9"/>
      <c r="Z6885" s="9"/>
      <c r="AA6885" s="9"/>
    </row>
    <row r="6886" spans="1:27">
      <c r="A6886" s="39">
        <v>13</v>
      </c>
      <c r="B6886" s="39">
        <v>10</v>
      </c>
      <c r="C6886" s="41">
        <v>39734</v>
      </c>
      <c r="D6886" s="17">
        <v>0.625</v>
      </c>
      <c r="E6886" s="18">
        <v>0.25058343038998998</v>
      </c>
      <c r="F6886" s="4">
        <v>52.213585649887392</v>
      </c>
      <c r="G6886" s="4">
        <v>79.6284237481849</v>
      </c>
      <c r="H6886" s="4">
        <v>27.414838098297508</v>
      </c>
      <c r="I6886" s="19">
        <v>1.4399545732507297</v>
      </c>
      <c r="J6886" s="19">
        <v>3.6037754192498208</v>
      </c>
      <c r="K6886" s="20">
        <v>2.1028005950850912</v>
      </c>
      <c r="L6886" s="20">
        <v>2.1771854783147253</v>
      </c>
      <c r="M6886" s="20">
        <v>7.4384883229634324E-2</v>
      </c>
      <c r="N6886" s="21">
        <v>15.0625</v>
      </c>
      <c r="O6886" s="21">
        <f t="shared" si="110"/>
        <v>19.581250000000001</v>
      </c>
      <c r="P6886" s="21">
        <v>6.625</v>
      </c>
      <c r="Q6886" s="19">
        <v>11.03238328293639</v>
      </c>
      <c r="R6886" s="4"/>
      <c r="S6886" s="4"/>
      <c r="T6886" s="29">
        <v>95.174999999999997</v>
      </c>
      <c r="U6886" s="4"/>
      <c r="V6886" s="9"/>
      <c r="W6886" s="9"/>
      <c r="X6886" s="9"/>
      <c r="Y6886" s="9"/>
      <c r="Z6886" s="9"/>
      <c r="AA6886" s="9"/>
    </row>
    <row r="6887" spans="1:27">
      <c r="A6887" s="39">
        <v>13</v>
      </c>
      <c r="B6887" s="39">
        <v>10</v>
      </c>
      <c r="C6887" s="41">
        <v>39734</v>
      </c>
      <c r="D6887" s="17">
        <v>0.66666666666669983</v>
      </c>
      <c r="E6887" s="18">
        <v>0.28631699095998847</v>
      </c>
      <c r="F6887" s="4">
        <v>47.99141024838741</v>
      </c>
      <c r="G6887" s="4">
        <v>87.895299362834635</v>
      </c>
      <c r="H6887" s="4">
        <v>39.903889114447217</v>
      </c>
      <c r="I6887" s="19">
        <v>1.3023935901256607</v>
      </c>
      <c r="J6887" s="19">
        <v>3.2023371984998392</v>
      </c>
      <c r="K6887" s="20">
        <v>2.0557251677833386</v>
      </c>
      <c r="L6887" s="20">
        <v>2.1080980463357344</v>
      </c>
      <c r="M6887" s="20">
        <v>5.2372878552395252E-2</v>
      </c>
      <c r="N6887" s="21">
        <v>20.25</v>
      </c>
      <c r="O6887" s="21">
        <f t="shared" si="110"/>
        <v>26.324999999999999</v>
      </c>
      <c r="P6887" s="21">
        <v>7.5</v>
      </c>
      <c r="Q6887" s="19">
        <v>12.925521384686199</v>
      </c>
      <c r="R6887" s="4"/>
      <c r="S6887" s="4"/>
      <c r="T6887" s="29">
        <v>137.07499999999999</v>
      </c>
      <c r="U6887" s="4"/>
      <c r="V6887" s="9"/>
      <c r="W6887" s="9"/>
      <c r="X6887" s="9"/>
      <c r="Y6887" s="9"/>
      <c r="Z6887" s="9"/>
      <c r="AA6887" s="9"/>
    </row>
    <row r="6888" spans="1:27">
      <c r="A6888" s="39">
        <v>13</v>
      </c>
      <c r="B6888" s="39">
        <v>10</v>
      </c>
      <c r="C6888" s="41">
        <v>39734</v>
      </c>
      <c r="D6888" s="17">
        <v>0.70833333333330017</v>
      </c>
      <c r="E6888" s="18">
        <v>0.29647399400498797</v>
      </c>
      <c r="F6888" s="4">
        <v>38.580054989499935</v>
      </c>
      <c r="G6888" s="4">
        <v>80.295298722434865</v>
      </c>
      <c r="H6888" s="4">
        <v>41.71524373293493</v>
      </c>
      <c r="I6888" s="19">
        <v>0.89078485150045239</v>
      </c>
      <c r="J6888" s="19">
        <v>2.4009870849998785</v>
      </c>
      <c r="K6888" s="20">
        <v>2.0260669492645871</v>
      </c>
      <c r="L6888" s="20">
        <v>2.1019231541764842</v>
      </c>
      <c r="M6888" s="20">
        <v>7.5856204911897374E-2</v>
      </c>
      <c r="N6888" s="21">
        <v>15.9375</v>
      </c>
      <c r="O6888" s="21">
        <f t="shared" si="110"/>
        <v>20.71875</v>
      </c>
      <c r="P6888" s="21">
        <v>9.25</v>
      </c>
      <c r="Q6888" s="19">
        <v>12.533845126623735</v>
      </c>
      <c r="R6888" s="4"/>
      <c r="S6888" s="4"/>
      <c r="T6888" s="29">
        <v>124.27500000000001</v>
      </c>
      <c r="U6888" s="4"/>
      <c r="V6888" s="9"/>
      <c r="W6888" s="9"/>
      <c r="X6888" s="9"/>
      <c r="Y6888" s="9"/>
      <c r="Z6888" s="9"/>
      <c r="AA6888" s="9"/>
    </row>
    <row r="6889" spans="1:27">
      <c r="A6889" s="39">
        <v>13</v>
      </c>
      <c r="B6889" s="39">
        <v>10</v>
      </c>
      <c r="C6889" s="41">
        <v>39734</v>
      </c>
      <c r="D6889" s="17">
        <v>0.75</v>
      </c>
      <c r="E6889" s="18">
        <v>0.31684671902498707</v>
      </c>
      <c r="F6889" s="4">
        <v>37.588929649362441</v>
      </c>
      <c r="G6889" s="4">
        <v>78.593456927872424</v>
      </c>
      <c r="H6889" s="4">
        <v>41.004527278509975</v>
      </c>
      <c r="I6889" s="19">
        <v>0.75345229250038304</v>
      </c>
      <c r="J6889" s="19">
        <v>2.1335629949998913</v>
      </c>
      <c r="K6889" s="20">
        <v>2.0314478384043371</v>
      </c>
      <c r="L6889" s="20">
        <v>2.1072037939277335</v>
      </c>
      <c r="M6889" s="20">
        <v>7.5755955523396534E-2</v>
      </c>
      <c r="N6889" s="21">
        <v>16</v>
      </c>
      <c r="O6889" s="21">
        <f t="shared" si="110"/>
        <v>20.8</v>
      </c>
      <c r="P6889" s="21">
        <v>8.8125</v>
      </c>
      <c r="Q6889" s="19">
        <v>10.118474411873976</v>
      </c>
      <c r="R6889" s="4"/>
      <c r="S6889" s="4"/>
      <c r="T6889" s="29">
        <v>132.65</v>
      </c>
      <c r="U6889" s="4"/>
      <c r="V6889" s="9"/>
      <c r="W6889" s="9"/>
      <c r="X6889" s="9"/>
      <c r="Y6889" s="9"/>
      <c r="Z6889" s="9"/>
      <c r="AA6889" s="9"/>
    </row>
    <row r="6890" spans="1:27">
      <c r="A6890" s="39">
        <v>13</v>
      </c>
      <c r="B6890" s="39">
        <v>10</v>
      </c>
      <c r="C6890" s="41">
        <v>39734</v>
      </c>
      <c r="D6890" s="17">
        <v>0.79166666666669983</v>
      </c>
      <c r="E6890" s="18">
        <v>0.31932839425248682</v>
      </c>
      <c r="F6890" s="4">
        <v>35.476026860674956</v>
      </c>
      <c r="G6890" s="4">
        <v>75.769121242185008</v>
      </c>
      <c r="H6890" s="4">
        <v>40.293094381510045</v>
      </c>
      <c r="I6890" s="19">
        <v>0.89014279450045297</v>
      </c>
      <c r="J6890" s="19">
        <v>1.9995594637498972</v>
      </c>
      <c r="K6890" s="20">
        <v>2.0018083776593354</v>
      </c>
      <c r="L6890" s="20">
        <v>2.0781321047034869</v>
      </c>
      <c r="M6890" s="20">
        <v>7.6323727044151579E-2</v>
      </c>
      <c r="N6890" s="21">
        <v>12.0625</v>
      </c>
      <c r="O6890" s="21">
        <f t="shared" si="110"/>
        <v>15.68125</v>
      </c>
      <c r="P6890" s="21">
        <v>9.0625</v>
      </c>
      <c r="Q6890" s="19">
        <v>11.489370309623837</v>
      </c>
      <c r="R6890" s="4"/>
      <c r="S6890" s="4"/>
      <c r="T6890" s="29">
        <v>101.52500000000001</v>
      </c>
      <c r="U6890" s="4"/>
      <c r="V6890" s="9"/>
      <c r="W6890" s="9"/>
      <c r="X6890" s="9"/>
      <c r="Y6890" s="9"/>
      <c r="Z6890" s="9"/>
      <c r="AA6890" s="9"/>
    </row>
    <row r="6891" spans="1:27">
      <c r="A6891" s="39">
        <v>13</v>
      </c>
      <c r="B6891" s="39">
        <v>10</v>
      </c>
      <c r="C6891" s="41">
        <v>39734</v>
      </c>
      <c r="D6891" s="17">
        <v>0.83333333333330017</v>
      </c>
      <c r="E6891" s="18">
        <v>0.37288749907498447</v>
      </c>
      <c r="F6891" s="4">
        <v>52.990633654987441</v>
      </c>
      <c r="G6891" s="4">
        <v>97.495932761896768</v>
      </c>
      <c r="H6891" s="4">
        <v>44.505299106909334</v>
      </c>
      <c r="I6891" s="19">
        <v>1.1635978820005928</v>
      </c>
      <c r="J6891" s="19">
        <v>2.3986975929998757</v>
      </c>
      <c r="K6891" s="20">
        <v>2.0305300238255866</v>
      </c>
      <c r="L6891" s="20">
        <v>2.1063086308757328</v>
      </c>
      <c r="M6891" s="20">
        <v>7.5778607050146607E-2</v>
      </c>
      <c r="N6891" s="21">
        <v>5.6875</v>
      </c>
      <c r="O6891" s="21">
        <f t="shared" si="110"/>
        <v>7.3937499999999998</v>
      </c>
      <c r="P6891" s="21">
        <v>7.0625</v>
      </c>
      <c r="Q6891" s="19">
        <v>4.9613215621244962</v>
      </c>
      <c r="R6891" s="4"/>
      <c r="S6891" s="4"/>
      <c r="T6891" s="29">
        <v>93.1</v>
      </c>
      <c r="U6891" s="4"/>
      <c r="V6891" s="9"/>
      <c r="W6891" s="9"/>
      <c r="X6891" s="9"/>
      <c r="Y6891" s="9"/>
      <c r="Z6891" s="9"/>
      <c r="AA6891" s="9"/>
    </row>
    <row r="6892" spans="1:27">
      <c r="A6892" s="39">
        <v>13</v>
      </c>
      <c r="B6892" s="39">
        <v>10</v>
      </c>
      <c r="C6892" s="41">
        <v>39734</v>
      </c>
      <c r="D6892" s="17">
        <v>0.875</v>
      </c>
      <c r="E6892" s="18">
        <v>0.38812470029498369</v>
      </c>
      <c r="F6892" s="4">
        <v>51.436279761574944</v>
      </c>
      <c r="G6892" s="4">
        <v>95.93172086267181</v>
      </c>
      <c r="H6892" s="4">
        <v>44.495441101096873</v>
      </c>
      <c r="I6892" s="19">
        <v>0.95792624562548845</v>
      </c>
      <c r="J6892" s="19">
        <v>2.0648997577498922</v>
      </c>
      <c r="K6892" s="20">
        <v>2.2575684664495954</v>
      </c>
      <c r="L6892" s="20">
        <v>2.3748036320004484</v>
      </c>
      <c r="M6892" s="20">
        <v>0.11723516555085289</v>
      </c>
      <c r="N6892" s="21">
        <v>7.75</v>
      </c>
      <c r="O6892" s="21">
        <f t="shared" si="110"/>
        <v>10.075000000000001</v>
      </c>
      <c r="P6892" s="21">
        <v>7.25</v>
      </c>
      <c r="Q6892" s="19">
        <v>3.3945901980621547</v>
      </c>
      <c r="R6892" s="4"/>
      <c r="S6892" s="4"/>
      <c r="T6892" s="29">
        <v>77.224999999999994</v>
      </c>
      <c r="U6892" s="4"/>
      <c r="V6892" s="9"/>
      <c r="W6892" s="9"/>
      <c r="X6892" s="9"/>
      <c r="Y6892" s="9"/>
      <c r="Z6892" s="9"/>
      <c r="AA6892" s="9"/>
    </row>
    <row r="6893" spans="1:27">
      <c r="A6893" s="39">
        <v>13</v>
      </c>
      <c r="B6893" s="39">
        <v>10</v>
      </c>
      <c r="C6893" s="41">
        <v>39734</v>
      </c>
      <c r="D6893" s="17">
        <v>0.91666666666669983</v>
      </c>
      <c r="E6893" s="18">
        <v>0.41611624722748236</v>
      </c>
      <c r="F6893" s="4">
        <v>48.622038106262451</v>
      </c>
      <c r="G6893" s="4">
        <v>88.198995608159564</v>
      </c>
      <c r="H6893" s="4">
        <v>39.576957501897105</v>
      </c>
      <c r="I6893" s="19">
        <v>0.82078506900041881</v>
      </c>
      <c r="J6893" s="19">
        <v>2.1308760217498879</v>
      </c>
      <c r="K6893" s="20">
        <v>2.5836901116656086</v>
      </c>
      <c r="L6893" s="20">
        <v>2.7976991010088939</v>
      </c>
      <c r="M6893" s="20">
        <v>0.21400898934328538</v>
      </c>
      <c r="N6893" s="21">
        <v>8.375</v>
      </c>
      <c r="O6893" s="21">
        <f t="shared" si="110"/>
        <v>10.887500000000001</v>
      </c>
      <c r="P6893" s="21">
        <v>8.4375</v>
      </c>
      <c r="Q6893" s="19">
        <v>2.1542604460622803</v>
      </c>
      <c r="R6893" s="4"/>
      <c r="S6893" s="4"/>
      <c r="T6893" s="29">
        <v>107.27500000000001</v>
      </c>
      <c r="U6893" s="4"/>
      <c r="V6893" s="9"/>
      <c r="W6893" s="9"/>
      <c r="X6893" s="9"/>
      <c r="Y6893" s="9"/>
      <c r="Z6893" s="9"/>
      <c r="AA6893" s="9"/>
    </row>
    <row r="6894" spans="1:27">
      <c r="A6894" s="39">
        <v>13</v>
      </c>
      <c r="B6894" s="39">
        <v>10</v>
      </c>
      <c r="C6894" s="41">
        <v>39734</v>
      </c>
      <c r="D6894" s="17">
        <v>0.95833333333330017</v>
      </c>
      <c r="E6894" s="18">
        <v>0.39815423309998299</v>
      </c>
      <c r="F6894" s="4">
        <v>24.654957176912482</v>
      </c>
      <c r="G6894" s="4">
        <v>62.383822331872906</v>
      </c>
      <c r="H6894" s="4">
        <v>37.728865154960431</v>
      </c>
      <c r="I6894" s="19">
        <v>0.54698425850027943</v>
      </c>
      <c r="J6894" s="19">
        <v>1.3313384227499292</v>
      </c>
      <c r="K6894" s="20">
        <v>2.4198302737126012</v>
      </c>
      <c r="L6894" s="20">
        <v>2.6254930618594159</v>
      </c>
      <c r="M6894" s="20">
        <v>0.20566278814681438</v>
      </c>
      <c r="N6894" s="21">
        <v>12.8125</v>
      </c>
      <c r="O6894" s="21">
        <f t="shared" si="110"/>
        <v>16.65625</v>
      </c>
      <c r="P6894" s="21">
        <v>7.5625</v>
      </c>
      <c r="Q6894" s="19">
        <v>2.8723487151247071</v>
      </c>
      <c r="R6894" s="4"/>
      <c r="S6894" s="4"/>
      <c r="T6894" s="29">
        <v>227.02500000000001</v>
      </c>
      <c r="U6894" s="4"/>
      <c r="V6894" s="9"/>
      <c r="W6894" s="9"/>
      <c r="X6894" s="9"/>
      <c r="Y6894" s="9"/>
      <c r="Z6894" s="9"/>
      <c r="AA6894" s="9"/>
    </row>
    <row r="6895" spans="1:27">
      <c r="A6895" s="39">
        <v>14</v>
      </c>
      <c r="B6895" s="39">
        <v>10</v>
      </c>
      <c r="C6895" s="41">
        <v>39735</v>
      </c>
      <c r="D6895" s="17">
        <v>0</v>
      </c>
      <c r="E6895" s="18">
        <v>0.37509505427248391</v>
      </c>
      <c r="F6895" s="4">
        <v>47.755560460412475</v>
      </c>
      <c r="G6895" s="4">
        <v>84.793595954197158</v>
      </c>
      <c r="H6895" s="4">
        <v>37.038035493784676</v>
      </c>
      <c r="I6895" s="19">
        <v>1.0251602441255243</v>
      </c>
      <c r="J6895" s="19">
        <v>2.1293814922498857</v>
      </c>
      <c r="K6895" s="20">
        <v>2.6991015849118623</v>
      </c>
      <c r="L6895" s="20">
        <v>2.9337488254188755</v>
      </c>
      <c r="M6895" s="20">
        <v>0.2346472405070128</v>
      </c>
      <c r="N6895" s="21">
        <v>11.875</v>
      </c>
      <c r="O6895" s="21">
        <f t="shared" si="110"/>
        <v>15.4375</v>
      </c>
      <c r="P6895" s="21">
        <v>8.25</v>
      </c>
      <c r="Q6895" s="19">
        <v>2.3501047041247598</v>
      </c>
      <c r="R6895" s="4"/>
      <c r="S6895" s="4"/>
      <c r="T6895" s="29">
        <v>313.57499999999999</v>
      </c>
      <c r="U6895" s="4"/>
      <c r="V6895" s="9"/>
      <c r="W6895" s="9"/>
      <c r="X6895" s="9"/>
      <c r="Y6895" s="9"/>
      <c r="Z6895" s="9"/>
      <c r="AA6895" s="9"/>
    </row>
    <row r="6896" spans="1:27">
      <c r="A6896" s="39">
        <v>14</v>
      </c>
      <c r="B6896" s="39">
        <v>10</v>
      </c>
      <c r="C6896" s="41">
        <v>39735</v>
      </c>
      <c r="D6896" s="17">
        <v>4.1666666666699825E-2</v>
      </c>
      <c r="E6896" s="18">
        <v>0.41582722616248202</v>
      </c>
      <c r="F6896" s="4">
        <v>82.748549711099969</v>
      </c>
      <c r="G6896" s="4">
        <v>117.28449307873356</v>
      </c>
      <c r="H6896" s="4">
        <v>34.535943367633578</v>
      </c>
      <c r="I6896" s="19">
        <v>1.9813825692510143</v>
      </c>
      <c r="J6896" s="19">
        <v>3.6588553972498028</v>
      </c>
      <c r="K6896" s="20">
        <v>2.9724322355126231</v>
      </c>
      <c r="L6896" s="20">
        <v>3.1675588089600959</v>
      </c>
      <c r="M6896" s="20">
        <v>0.19512657344747242</v>
      </c>
      <c r="N6896" s="21">
        <v>10.25</v>
      </c>
      <c r="O6896" s="21">
        <f t="shared" si="110"/>
        <v>13.325000000000001</v>
      </c>
      <c r="P6896" s="21">
        <v>7.0625</v>
      </c>
      <c r="Q6896" s="19">
        <v>1.3708952635623595</v>
      </c>
      <c r="R6896" s="4"/>
      <c r="S6896" s="4"/>
      <c r="T6896" s="29">
        <v>265.07500000000005</v>
      </c>
      <c r="U6896" s="4"/>
      <c r="V6896" s="9"/>
      <c r="W6896" s="9"/>
      <c r="X6896" s="9"/>
      <c r="Y6896" s="9"/>
      <c r="Z6896" s="9"/>
      <c r="AA6896" s="9"/>
    </row>
    <row r="6897" spans="1:27">
      <c r="A6897" s="39">
        <v>14</v>
      </c>
      <c r="B6897" s="39">
        <v>10</v>
      </c>
      <c r="C6897" s="41">
        <v>39735</v>
      </c>
      <c r="D6897" s="17">
        <v>8.3333333333300175E-2</v>
      </c>
      <c r="E6897" s="18">
        <v>0.4310349203824812</v>
      </c>
      <c r="F6897" s="4">
        <v>94.62853974597499</v>
      </c>
      <c r="G6897" s="4">
        <v>128.60768642500815</v>
      </c>
      <c r="H6897" s="4">
        <v>33.979146679033178</v>
      </c>
      <c r="I6897" s="19">
        <v>2.1856095773761197</v>
      </c>
      <c r="J6897" s="19">
        <v>4.3227836407497655</v>
      </c>
      <c r="K6897" s="20">
        <v>2.7386689257138634</v>
      </c>
      <c r="L6897" s="20">
        <v>2.9667986299263704</v>
      </c>
      <c r="M6897" s="20">
        <v>0.22812970421250744</v>
      </c>
      <c r="N6897" s="21">
        <v>13.0625</v>
      </c>
      <c r="O6897" s="21">
        <f t="shared" si="110"/>
        <v>16.981249999999999</v>
      </c>
      <c r="P6897" s="21">
        <v>7.6875</v>
      </c>
      <c r="Q6897" s="19">
        <v>1.958422712312299</v>
      </c>
      <c r="R6897" s="4"/>
      <c r="S6897" s="4"/>
      <c r="T6897" s="29">
        <v>159.35</v>
      </c>
      <c r="U6897" s="4"/>
      <c r="V6897" s="9"/>
      <c r="W6897" s="9"/>
      <c r="X6897" s="9"/>
      <c r="Y6897" s="9"/>
      <c r="Z6897" s="9"/>
      <c r="AA6897" s="9"/>
    </row>
    <row r="6898" spans="1:27">
      <c r="A6898" s="39">
        <v>14</v>
      </c>
      <c r="B6898" s="39">
        <v>10</v>
      </c>
      <c r="C6898" s="41">
        <v>39735</v>
      </c>
      <c r="D6898" s="17">
        <v>0.125</v>
      </c>
      <c r="E6898" s="18">
        <v>0.44113408970748064</v>
      </c>
      <c r="F6898" s="4">
        <v>106.07828456267501</v>
      </c>
      <c r="G6898" s="4">
        <v>140.34169294048274</v>
      </c>
      <c r="H6898" s="4">
        <v>34.263408377807743</v>
      </c>
      <c r="I6898" s="19">
        <v>2.5260702392512959</v>
      </c>
      <c r="J6898" s="19">
        <v>4.5207283319997522</v>
      </c>
      <c r="K6898" s="20">
        <v>2.7089225127501115</v>
      </c>
      <c r="L6898" s="20">
        <v>2.9490240205566223</v>
      </c>
      <c r="M6898" s="20">
        <v>0.24010150780651096</v>
      </c>
      <c r="N6898" s="21">
        <v>16.625</v>
      </c>
      <c r="O6898" s="21">
        <f t="shared" si="110"/>
        <v>21.612500000000001</v>
      </c>
      <c r="P6898" s="21">
        <v>10.375</v>
      </c>
      <c r="Q6898" s="19">
        <v>2.0237045602497918</v>
      </c>
      <c r="R6898" s="4"/>
      <c r="S6898" s="4"/>
      <c r="T6898" s="29">
        <v>169.52500000000001</v>
      </c>
      <c r="U6898" s="4"/>
      <c r="V6898" s="9"/>
      <c r="W6898" s="9"/>
      <c r="X6898" s="9"/>
      <c r="Y6898" s="9"/>
      <c r="Z6898" s="9"/>
      <c r="AA6898" s="9"/>
    </row>
    <row r="6899" spans="1:27">
      <c r="A6899" s="39">
        <v>14</v>
      </c>
      <c r="B6899" s="39">
        <v>10</v>
      </c>
      <c r="C6899" s="41">
        <v>39735</v>
      </c>
      <c r="D6899" s="17">
        <v>0.16666666666669983</v>
      </c>
      <c r="E6899" s="18">
        <v>0.4614262606174796</v>
      </c>
      <c r="F6899" s="4">
        <v>142.1508655214125</v>
      </c>
      <c r="G6899" s="4">
        <v>177.83997064464396</v>
      </c>
      <c r="H6899" s="4">
        <v>35.689105123231428</v>
      </c>
      <c r="I6899" s="19">
        <v>3.6172359305018573</v>
      </c>
      <c r="J6899" s="19">
        <v>5.848616617499677</v>
      </c>
      <c r="K6899" s="20">
        <v>2.6442422989278582</v>
      </c>
      <c r="L6899" s="20">
        <v>2.879829739681631</v>
      </c>
      <c r="M6899" s="20">
        <v>0.23558744075377258</v>
      </c>
      <c r="N6899" s="21">
        <v>15.75</v>
      </c>
      <c r="O6899" s="21">
        <f t="shared" si="110"/>
        <v>20.475000000000001</v>
      </c>
      <c r="P6899" s="21">
        <v>11.0625</v>
      </c>
      <c r="Q6899" s="19">
        <v>1.9584247973122983</v>
      </c>
      <c r="R6899" s="4"/>
      <c r="S6899" s="4"/>
      <c r="T6899" s="29">
        <v>149.22499999999999</v>
      </c>
      <c r="U6899" s="4"/>
      <c r="V6899" s="9"/>
      <c r="W6899" s="9"/>
      <c r="X6899" s="9"/>
      <c r="Y6899" s="9"/>
      <c r="Z6899" s="9"/>
      <c r="AA6899" s="9"/>
    </row>
    <row r="6900" spans="1:27">
      <c r="A6900" s="39">
        <v>14</v>
      </c>
      <c r="B6900" s="39">
        <v>10</v>
      </c>
      <c r="C6900" s="41">
        <v>39735</v>
      </c>
      <c r="D6900" s="17">
        <v>0.20833333333330017</v>
      </c>
      <c r="E6900" s="18">
        <v>0.49190508910747816</v>
      </c>
      <c r="F6900" s="4">
        <v>156.10396404735002</v>
      </c>
      <c r="G6900" s="4">
        <v>198.80025789084323</v>
      </c>
      <c r="H6900" s="4">
        <v>42.69629384349318</v>
      </c>
      <c r="I6900" s="19">
        <v>3.615951816501858</v>
      </c>
      <c r="J6900" s="19">
        <v>6.6439992124996294</v>
      </c>
      <c r="K6900" s="20">
        <v>2.6203618445513568</v>
      </c>
      <c r="L6900" s="20">
        <v>2.8620906454278825</v>
      </c>
      <c r="M6900" s="20">
        <v>0.24172880087652582</v>
      </c>
      <c r="N6900" s="21">
        <v>18.5625</v>
      </c>
      <c r="O6900" s="21">
        <f t="shared" si="110"/>
        <v>24.131250000000001</v>
      </c>
      <c r="P6900" s="21">
        <v>11.9375</v>
      </c>
      <c r="Q6900" s="19">
        <v>1.8278641159998115</v>
      </c>
      <c r="R6900" s="4"/>
      <c r="S6900" s="4"/>
      <c r="T6900" s="29">
        <v>130.07499999999999</v>
      </c>
      <c r="U6900" s="4"/>
      <c r="V6900" s="9"/>
      <c r="W6900" s="9"/>
      <c r="X6900" s="9"/>
      <c r="Y6900" s="9"/>
      <c r="Z6900" s="9"/>
      <c r="AA6900" s="9"/>
    </row>
    <row r="6901" spans="1:27">
      <c r="A6901" s="39">
        <v>14</v>
      </c>
      <c r="B6901" s="39">
        <v>10</v>
      </c>
      <c r="C6901" s="41">
        <v>39735</v>
      </c>
      <c r="D6901" s="17">
        <v>0.25</v>
      </c>
      <c r="E6901" s="18">
        <v>0.52491413183997648</v>
      </c>
      <c r="F6901" s="4">
        <v>146.41643977563757</v>
      </c>
      <c r="G6901" s="4">
        <v>197.21636217941824</v>
      </c>
      <c r="H6901" s="4">
        <v>50.799922403780691</v>
      </c>
      <c r="I6901" s="19">
        <v>3.0690169470015789</v>
      </c>
      <c r="J6901" s="19">
        <v>6.6419641084996268</v>
      </c>
      <c r="K6901" s="20">
        <v>2.4160020424488478</v>
      </c>
      <c r="L6901" s="20">
        <v>2.5758957077414193</v>
      </c>
      <c r="M6901" s="20">
        <v>0.15989366529257099</v>
      </c>
      <c r="N6901" s="21">
        <v>21.3125</v>
      </c>
      <c r="O6901" s="21">
        <f t="shared" si="110"/>
        <v>27.706250000000001</v>
      </c>
      <c r="P6901" s="21">
        <v>13.4375</v>
      </c>
      <c r="Q6901" s="19">
        <v>1.8278651063748113</v>
      </c>
      <c r="R6901" s="4"/>
      <c r="S6901" s="4"/>
      <c r="T6901" s="29">
        <v>147.57499999999999</v>
      </c>
      <c r="U6901" s="4"/>
      <c r="V6901" s="9"/>
      <c r="W6901" s="9"/>
      <c r="X6901" s="9"/>
      <c r="Y6901" s="9"/>
      <c r="Z6901" s="9"/>
      <c r="AA6901" s="9"/>
    </row>
    <row r="6902" spans="1:27">
      <c r="A6902" s="39">
        <v>14</v>
      </c>
      <c r="B6902" s="39">
        <v>10</v>
      </c>
      <c r="C6902" s="41">
        <v>39735</v>
      </c>
      <c r="D6902" s="17">
        <v>0.29166666666669983</v>
      </c>
      <c r="E6902" s="18">
        <v>0.5375371714024757</v>
      </c>
      <c r="F6902" s="4">
        <v>97.589296360112556</v>
      </c>
      <c r="G6902" s="4">
        <v>143.71838173923257</v>
      </c>
      <c r="H6902" s="4">
        <v>46.129085379120006</v>
      </c>
      <c r="I6902" s="19">
        <v>2.3180896671261935</v>
      </c>
      <c r="J6902" s="19">
        <v>4.2495838174997598</v>
      </c>
      <c r="K6902" s="20">
        <v>2.450381337188599</v>
      </c>
      <c r="L6902" s="20">
        <v>2.6610068842261576</v>
      </c>
      <c r="M6902" s="20">
        <v>0.21062554703755854</v>
      </c>
      <c r="N6902" s="21">
        <v>16.875</v>
      </c>
      <c r="O6902" s="21">
        <f t="shared" si="110"/>
        <v>21.9375</v>
      </c>
      <c r="P6902" s="21">
        <v>12.75</v>
      </c>
      <c r="Q6902" s="19">
        <v>2.088989813687284</v>
      </c>
      <c r="R6902" s="4"/>
      <c r="S6902" s="4"/>
      <c r="T6902" s="29">
        <v>141.69999999999999</v>
      </c>
      <c r="U6902" s="4"/>
      <c r="V6902" s="9"/>
      <c r="W6902" s="9"/>
      <c r="X6902" s="9"/>
      <c r="Y6902" s="9"/>
      <c r="Z6902" s="9"/>
      <c r="AA6902" s="9"/>
    </row>
    <row r="6903" spans="1:27">
      <c r="A6903" s="39">
        <v>14</v>
      </c>
      <c r="B6903" s="39">
        <v>10</v>
      </c>
      <c r="C6903" s="41">
        <v>39735</v>
      </c>
      <c r="D6903" s="17">
        <v>0.33333333333330017</v>
      </c>
      <c r="E6903" s="18">
        <v>0.59598408875997289</v>
      </c>
      <c r="F6903" s="4">
        <v>64.715300335362542</v>
      </c>
      <c r="G6903" s="4">
        <v>104.2296970704089</v>
      </c>
      <c r="H6903" s="4">
        <v>39.514396735046361</v>
      </c>
      <c r="I6903" s="19">
        <v>1.4992863317507727</v>
      </c>
      <c r="J6903" s="19">
        <v>2.7877661972498409</v>
      </c>
      <c r="K6903" s="20">
        <v>2.4207287130935975</v>
      </c>
      <c r="L6903" s="20">
        <v>2.6661463741574067</v>
      </c>
      <c r="M6903" s="20">
        <v>0.24541766106380924</v>
      </c>
      <c r="N6903" s="21">
        <v>14.0625</v>
      </c>
      <c r="O6903" s="21">
        <f t="shared" si="110"/>
        <v>18.28125</v>
      </c>
      <c r="P6903" s="21">
        <v>9.0625</v>
      </c>
      <c r="Q6903" s="19">
        <v>1.958429002062297</v>
      </c>
      <c r="R6903" s="4"/>
      <c r="S6903" s="4"/>
      <c r="T6903" s="29">
        <v>168.42500000000001</v>
      </c>
      <c r="U6903" s="4"/>
      <c r="V6903" s="9"/>
      <c r="W6903" s="9"/>
      <c r="X6903" s="9"/>
      <c r="Y6903" s="9"/>
      <c r="Z6903" s="9"/>
      <c r="AA6903" s="9"/>
    </row>
    <row r="6904" spans="1:27">
      <c r="A6904" s="39">
        <v>14</v>
      </c>
      <c r="B6904" s="39">
        <v>10</v>
      </c>
      <c r="C6904" s="41">
        <v>39735</v>
      </c>
      <c r="D6904" s="17">
        <v>0.375</v>
      </c>
      <c r="E6904" s="18">
        <v>0.53728975520747535</v>
      </c>
      <c r="F6904" s="4">
        <v>51.844761315287542</v>
      </c>
      <c r="G6904" s="4">
        <v>90.080491153171891</v>
      </c>
      <c r="H6904" s="4">
        <v>38.235729837884335</v>
      </c>
      <c r="I6904" s="19">
        <v>1.2944543083756679</v>
      </c>
      <c r="J6904" s="19">
        <v>2.1897771194998743</v>
      </c>
      <c r="K6904" s="20">
        <v>2.2631053820303402</v>
      </c>
      <c r="L6904" s="20">
        <v>2.4886402681846782</v>
      </c>
      <c r="M6904" s="20">
        <v>0.22553488615433803</v>
      </c>
      <c r="N6904" s="21">
        <v>22.6875</v>
      </c>
      <c r="O6904" s="21">
        <f t="shared" si="110"/>
        <v>29.493750000000002</v>
      </c>
      <c r="P6904" s="21">
        <v>8.625</v>
      </c>
      <c r="Q6904" s="19">
        <v>3.7210172905621137</v>
      </c>
      <c r="R6904" s="4"/>
      <c r="S6904" s="4"/>
      <c r="T6904" s="29">
        <v>179.95</v>
      </c>
      <c r="U6904" s="4"/>
      <c r="V6904" s="9"/>
      <c r="W6904" s="9"/>
      <c r="X6904" s="9"/>
      <c r="Y6904" s="9"/>
      <c r="Z6904" s="9"/>
      <c r="AA6904" s="9"/>
    </row>
    <row r="6905" spans="1:27">
      <c r="A6905" s="39">
        <v>14</v>
      </c>
      <c r="B6905" s="39">
        <v>10</v>
      </c>
      <c r="C6905" s="41">
        <v>39735</v>
      </c>
      <c r="D6905" s="17">
        <v>0.41666666666669983</v>
      </c>
      <c r="E6905" s="18">
        <v>0.36913967847748297</v>
      </c>
      <c r="F6905" s="4">
        <v>25.845776971750023</v>
      </c>
      <c r="G6905" s="4">
        <v>60.132965379347915</v>
      </c>
      <c r="H6905" s="4">
        <v>34.287188407597881</v>
      </c>
      <c r="I6905" s="19">
        <v>0.5448111425002814</v>
      </c>
      <c r="J6905" s="19">
        <v>0.99500730699994255</v>
      </c>
      <c r="K6905" s="20">
        <v>2.157898219191086</v>
      </c>
      <c r="L6905" s="20">
        <v>2.3169104958472002</v>
      </c>
      <c r="M6905" s="20">
        <v>0.1590122766561145</v>
      </c>
      <c r="N6905" s="21">
        <v>17.1875</v>
      </c>
      <c r="O6905" s="21">
        <f t="shared" si="110"/>
        <v>22.34375</v>
      </c>
      <c r="P6905" s="21">
        <v>5.875</v>
      </c>
      <c r="Q6905" s="19">
        <v>8.1601296785616508</v>
      </c>
      <c r="R6905" s="4"/>
      <c r="S6905" s="4"/>
      <c r="T6905" s="29">
        <v>271</v>
      </c>
      <c r="U6905" s="4"/>
      <c r="V6905" s="9"/>
      <c r="W6905" s="9"/>
      <c r="X6905" s="9"/>
      <c r="Y6905" s="9"/>
      <c r="Z6905" s="9"/>
      <c r="AA6905" s="9"/>
    </row>
    <row r="6906" spans="1:27">
      <c r="A6906" s="39">
        <v>14</v>
      </c>
      <c r="B6906" s="39">
        <v>10</v>
      </c>
      <c r="C6906" s="41">
        <v>39735</v>
      </c>
      <c r="D6906" s="17">
        <v>0.45833333333330017</v>
      </c>
      <c r="E6906" s="18">
        <v>0.32069337706498513</v>
      </c>
      <c r="F6906" s="4">
        <v>20.392084234975023</v>
      </c>
      <c r="G6906" s="4">
        <v>52.010137272373186</v>
      </c>
      <c r="H6906" s="4">
        <v>31.618053037398163</v>
      </c>
      <c r="I6906" s="19">
        <v>0.40844784262521117</v>
      </c>
      <c r="J6906" s="19">
        <v>1.0610259689999382</v>
      </c>
      <c r="K6906" s="20">
        <v>2.1399620453343351</v>
      </c>
      <c r="L6906" s="20">
        <v>2.2650649464979566</v>
      </c>
      <c r="M6906" s="20">
        <v>0.12510290116362177</v>
      </c>
      <c r="N6906" s="21">
        <v>12.3125</v>
      </c>
      <c r="O6906" s="21">
        <f t="shared" si="110"/>
        <v>16.006250000000001</v>
      </c>
      <c r="P6906" s="21">
        <v>4.75</v>
      </c>
      <c r="Q6906" s="19">
        <v>12.142279095561236</v>
      </c>
      <c r="R6906" s="4"/>
      <c r="S6906" s="4"/>
      <c r="T6906" s="29">
        <v>299.875</v>
      </c>
      <c r="U6906" s="4"/>
      <c r="V6906" s="9"/>
      <c r="W6906" s="9"/>
      <c r="X6906" s="9"/>
      <c r="Y6906" s="9"/>
      <c r="Z6906" s="9"/>
      <c r="AA6906" s="9"/>
    </row>
    <row r="6907" spans="1:27">
      <c r="A6907" s="39">
        <v>14</v>
      </c>
      <c r="B6907" s="39">
        <v>10</v>
      </c>
      <c r="C6907" s="41">
        <v>39735</v>
      </c>
      <c r="D6907" s="17">
        <v>0.5</v>
      </c>
      <c r="E6907" s="18">
        <v>0.33334297292748444</v>
      </c>
      <c r="F6907" s="4">
        <v>19.269988500862524</v>
      </c>
      <c r="G6907" s="4">
        <v>52.557687042885661</v>
      </c>
      <c r="H6907" s="4">
        <v>33.287698542023136</v>
      </c>
      <c r="I6907" s="19">
        <v>0.54441603050028176</v>
      </c>
      <c r="J6907" s="19">
        <v>1.1269598349999339</v>
      </c>
      <c r="K6907" s="20">
        <v>2.1569201822860853</v>
      </c>
      <c r="L6907" s="20">
        <v>2.2931060902622029</v>
      </c>
      <c r="M6907" s="20">
        <v>0.13618590797611774</v>
      </c>
      <c r="N6907" s="21">
        <v>11.125</v>
      </c>
      <c r="O6907" s="21">
        <f t="shared" si="110"/>
        <v>14.4625</v>
      </c>
      <c r="P6907" s="21">
        <v>5.125</v>
      </c>
      <c r="Q6907" s="19">
        <v>13.447907870686098</v>
      </c>
      <c r="R6907" s="4"/>
      <c r="S6907" s="4"/>
      <c r="T6907" s="29">
        <v>301.5</v>
      </c>
      <c r="U6907" s="4"/>
      <c r="V6907" s="9"/>
      <c r="W6907" s="9"/>
      <c r="X6907" s="9"/>
      <c r="Y6907" s="9"/>
      <c r="Z6907" s="9"/>
      <c r="AA6907" s="9"/>
    </row>
    <row r="6908" spans="1:27">
      <c r="A6908" s="39">
        <v>14</v>
      </c>
      <c r="B6908" s="39">
        <v>10</v>
      </c>
      <c r="C6908" s="41">
        <v>39735</v>
      </c>
      <c r="D6908" s="17">
        <v>0.54166666666669983</v>
      </c>
      <c r="E6908" s="18">
        <v>0.30528193700998563</v>
      </c>
      <c r="F6908" s="4">
        <v>16.333576617262526</v>
      </c>
      <c r="G6908" s="4">
        <v>47.51496649788583</v>
      </c>
      <c r="H6908" s="4">
        <v>31.181389880623311</v>
      </c>
      <c r="I6908" s="19">
        <v>0.34012728612517618</v>
      </c>
      <c r="J6908" s="19">
        <v>0.99405865174994124</v>
      </c>
      <c r="K6908" s="20">
        <v>2.1041203024095827</v>
      </c>
      <c r="L6908" s="20">
        <v>2.2298851456744604</v>
      </c>
      <c r="M6908" s="20">
        <v>0.12576484326487791</v>
      </c>
      <c r="N6908" s="21">
        <v>11.1875</v>
      </c>
      <c r="O6908" s="21">
        <f t="shared" si="110"/>
        <v>14.543750000000001</v>
      </c>
      <c r="P6908" s="21">
        <v>3.375</v>
      </c>
      <c r="Q6908" s="19">
        <v>15.928598380373336</v>
      </c>
      <c r="R6908" s="4"/>
      <c r="S6908" s="4"/>
      <c r="T6908" s="29">
        <v>287.72500000000002</v>
      </c>
      <c r="U6908" s="4"/>
      <c r="V6908" s="9"/>
      <c r="W6908" s="9"/>
      <c r="X6908" s="9"/>
      <c r="Y6908" s="9"/>
      <c r="Z6908" s="9"/>
      <c r="AA6908" s="9"/>
    </row>
    <row r="6909" spans="1:27">
      <c r="A6909" s="39">
        <v>14</v>
      </c>
      <c r="B6909" s="39">
        <v>10</v>
      </c>
      <c r="C6909" s="41">
        <v>39735</v>
      </c>
      <c r="D6909" s="17">
        <v>0.58333333333330017</v>
      </c>
      <c r="E6909" s="18">
        <v>0.34335893251248373</v>
      </c>
      <c r="F6909" s="4">
        <v>15.631575372575025</v>
      </c>
      <c r="G6909" s="4">
        <v>47.224591231998339</v>
      </c>
      <c r="H6909" s="4">
        <v>31.593015859423314</v>
      </c>
      <c r="I6909" s="19">
        <v>0.27201045925014106</v>
      </c>
      <c r="J6909" s="19">
        <v>0.86124756424994875</v>
      </c>
      <c r="K6909" s="20">
        <v>2.0745854902970811</v>
      </c>
      <c r="L6909" s="20">
        <v>2.1951970926109645</v>
      </c>
      <c r="M6909" s="20">
        <v>0.12061160231388357</v>
      </c>
      <c r="N6909" s="21">
        <v>11.0625</v>
      </c>
      <c r="O6909" s="21">
        <f t="shared" si="110"/>
        <v>14.38125</v>
      </c>
      <c r="P6909" s="21">
        <v>4.375</v>
      </c>
      <c r="Q6909" s="19">
        <v>12.729828740873668</v>
      </c>
      <c r="R6909" s="4"/>
      <c r="S6909" s="4"/>
      <c r="T6909" s="29">
        <v>293.82499999999999</v>
      </c>
      <c r="U6909" s="4"/>
      <c r="V6909" s="9"/>
      <c r="W6909" s="9"/>
      <c r="X6909" s="9"/>
      <c r="Y6909" s="9"/>
      <c r="Z6909" s="9"/>
      <c r="AA6909" s="9"/>
    </row>
    <row r="6910" spans="1:27">
      <c r="A6910" s="39">
        <v>14</v>
      </c>
      <c r="B6910" s="39">
        <v>10</v>
      </c>
      <c r="C6910" s="41">
        <v>39735</v>
      </c>
      <c r="D6910" s="17">
        <v>0.625</v>
      </c>
      <c r="E6910" s="18">
        <v>0.41193703428998035</v>
      </c>
      <c r="F6910" s="4">
        <v>18.139410886625033</v>
      </c>
      <c r="G6910" s="4">
        <v>53.779438365835603</v>
      </c>
      <c r="H6910" s="4">
        <v>35.640027479210566</v>
      </c>
      <c r="I6910" s="19">
        <v>0.54382336250028229</v>
      </c>
      <c r="J6910" s="19">
        <v>1.0596480339999366</v>
      </c>
      <c r="K6910" s="20">
        <v>2.0973546288498315</v>
      </c>
      <c r="L6910" s="20">
        <v>2.2289323085024599</v>
      </c>
      <c r="M6910" s="20">
        <v>0.13157767965262834</v>
      </c>
      <c r="N6910" s="21">
        <v>10.625</v>
      </c>
      <c r="O6910" s="21">
        <f t="shared" si="110"/>
        <v>13.8125</v>
      </c>
      <c r="P6910" s="21">
        <v>5.375</v>
      </c>
      <c r="Q6910" s="19">
        <v>7.7031827012491929</v>
      </c>
      <c r="R6910" s="4"/>
      <c r="S6910" s="4"/>
      <c r="T6910" s="29">
        <v>296.39999999999998</v>
      </c>
      <c r="U6910" s="4"/>
      <c r="V6910" s="9"/>
      <c r="W6910" s="9"/>
      <c r="X6910" s="9"/>
      <c r="Y6910" s="9"/>
      <c r="Z6910" s="9"/>
      <c r="AA6910" s="9"/>
    </row>
    <row r="6911" spans="1:27">
      <c r="A6911" s="39">
        <v>14</v>
      </c>
      <c r="B6911" s="39">
        <v>10</v>
      </c>
      <c r="C6911" s="41">
        <v>39735</v>
      </c>
      <c r="D6911" s="17">
        <v>0.66666666666669983</v>
      </c>
      <c r="E6911" s="18">
        <v>0.4042161181574806</v>
      </c>
      <c r="F6911" s="4">
        <v>16.461045870050032</v>
      </c>
      <c r="G6911" s="4">
        <v>48.46066660299828</v>
      </c>
      <c r="H6911" s="4">
        <v>31.999620732948252</v>
      </c>
      <c r="I6911" s="19">
        <v>0.47568184112524714</v>
      </c>
      <c r="J6911" s="19">
        <v>1.0593088499999361</v>
      </c>
      <c r="K6911" s="20">
        <v>2.0504134677180792</v>
      </c>
      <c r="L6911" s="20">
        <v>2.1657672167467177</v>
      </c>
      <c r="M6911" s="20">
        <v>0.1153537490286386</v>
      </c>
      <c r="N6911" s="21">
        <v>8.625</v>
      </c>
      <c r="O6911" s="21">
        <f t="shared" si="110"/>
        <v>11.2125</v>
      </c>
      <c r="P6911" s="21">
        <v>3.875</v>
      </c>
      <c r="Q6911" s="19">
        <v>11.358936691686308</v>
      </c>
      <c r="R6911" s="4"/>
      <c r="S6911" s="4"/>
      <c r="T6911" s="29">
        <v>281.52499999999998</v>
      </c>
      <c r="U6911" s="4"/>
      <c r="V6911" s="9"/>
      <c r="W6911" s="9"/>
      <c r="X6911" s="9"/>
      <c r="Y6911" s="9"/>
      <c r="Z6911" s="9"/>
      <c r="AA6911" s="9"/>
    </row>
    <row r="6912" spans="1:27">
      <c r="A6912" s="39">
        <v>14</v>
      </c>
      <c r="B6912" s="39">
        <v>10</v>
      </c>
      <c r="C6912" s="41">
        <v>39735</v>
      </c>
      <c r="D6912" s="17">
        <v>0.70833333333330017</v>
      </c>
      <c r="E6912" s="18">
        <v>0.39903972716248065</v>
      </c>
      <c r="F6912" s="4">
        <v>12.551891788125026</v>
      </c>
      <c r="G6912" s="4">
        <v>39.792952935761086</v>
      </c>
      <c r="H6912" s="4">
        <v>27.24106114763606</v>
      </c>
      <c r="I6912" s="19">
        <v>0.4755089796252473</v>
      </c>
      <c r="J6912" s="19">
        <v>0.86041550349994766</v>
      </c>
      <c r="K6912" s="20">
        <v>2.0151035241333277</v>
      </c>
      <c r="L6912" s="20">
        <v>2.1083226057942248</v>
      </c>
      <c r="M6912" s="20">
        <v>9.3219081660897374E-2</v>
      </c>
      <c r="N6912" s="21">
        <v>8.1875</v>
      </c>
      <c r="O6912" s="21">
        <f t="shared" si="110"/>
        <v>10.643750000000001</v>
      </c>
      <c r="P6912" s="21">
        <v>7.625</v>
      </c>
      <c r="Q6912" s="19">
        <v>14.884131668810934</v>
      </c>
      <c r="R6912" s="4"/>
      <c r="S6912" s="4"/>
      <c r="T6912" s="29">
        <v>283.39999999999998</v>
      </c>
      <c r="U6912" s="4"/>
      <c r="V6912" s="9"/>
      <c r="W6912" s="9"/>
      <c r="X6912" s="9"/>
      <c r="Y6912" s="9"/>
      <c r="Z6912" s="9"/>
      <c r="AA6912" s="9"/>
    </row>
    <row r="6913" spans="1:27">
      <c r="A6913" s="39">
        <v>14</v>
      </c>
      <c r="B6913" s="39">
        <v>10</v>
      </c>
      <c r="C6913" s="41">
        <v>39735</v>
      </c>
      <c r="D6913" s="17">
        <v>0.75</v>
      </c>
      <c r="E6913" s="18">
        <v>0.35829029367748255</v>
      </c>
      <c r="F6913" s="4">
        <v>9.899657670287521</v>
      </c>
      <c r="G6913" s="4">
        <v>33.223248911823809</v>
      </c>
      <c r="H6913" s="4">
        <v>23.323591241536292</v>
      </c>
      <c r="I6913" s="19">
        <v>0.33952844450017677</v>
      </c>
      <c r="J6913" s="19">
        <v>0.86014521624994733</v>
      </c>
      <c r="K6913" s="20">
        <v>1.9972292180215763</v>
      </c>
      <c r="L6913" s="20">
        <v>2.079388727361978</v>
      </c>
      <c r="M6913" s="20">
        <v>8.2159509340401948E-2</v>
      </c>
      <c r="N6913" s="21">
        <v>7.5</v>
      </c>
      <c r="O6913" s="21">
        <f t="shared" si="110"/>
        <v>9.75</v>
      </c>
      <c r="P6913" s="21">
        <v>5</v>
      </c>
      <c r="Q6913" s="19">
        <v>21.020583362185285</v>
      </c>
      <c r="R6913" s="4"/>
      <c r="S6913" s="4"/>
      <c r="T6913" s="29">
        <v>290.375</v>
      </c>
      <c r="U6913" s="4"/>
      <c r="V6913" s="9"/>
      <c r="W6913" s="9"/>
      <c r="X6913" s="9"/>
      <c r="Y6913" s="9"/>
      <c r="Z6913" s="9"/>
      <c r="AA6913" s="9"/>
    </row>
    <row r="6914" spans="1:27">
      <c r="A6914" s="39">
        <v>14</v>
      </c>
      <c r="B6914" s="39">
        <v>10</v>
      </c>
      <c r="C6914" s="41">
        <v>39735</v>
      </c>
      <c r="D6914" s="17">
        <v>0.79166666666669983</v>
      </c>
      <c r="E6914" s="18">
        <v>0.32009851594498434</v>
      </c>
      <c r="F6914" s="4">
        <v>8.7820093317375214</v>
      </c>
      <c r="G6914" s="4">
        <v>30.284861591511415</v>
      </c>
      <c r="H6914" s="4">
        <v>21.502852259773896</v>
      </c>
      <c r="I6914" s="19">
        <v>0.33939879837517689</v>
      </c>
      <c r="J6914" s="19">
        <v>0.79371847349995095</v>
      </c>
      <c r="K6914" s="20">
        <v>2.002581476875076</v>
      </c>
      <c r="L6914" s="20">
        <v>2.0903370305644766</v>
      </c>
      <c r="M6914" s="20">
        <v>8.7755553689400412E-2</v>
      </c>
      <c r="N6914" s="21">
        <v>5.25</v>
      </c>
      <c r="O6914" s="21">
        <f t="shared" si="110"/>
        <v>6.8250000000000002</v>
      </c>
      <c r="P6914" s="21">
        <v>4.5</v>
      </c>
      <c r="Q6914" s="19">
        <v>24.349942985934931</v>
      </c>
      <c r="R6914" s="4"/>
      <c r="S6914" s="4"/>
      <c r="T6914" s="29">
        <v>294.42500000000001</v>
      </c>
      <c r="U6914" s="4"/>
      <c r="V6914" s="9"/>
      <c r="W6914" s="9"/>
      <c r="X6914" s="9"/>
      <c r="Y6914" s="9"/>
      <c r="Z6914" s="9"/>
      <c r="AA6914" s="9"/>
    </row>
    <row r="6915" spans="1:27">
      <c r="A6915" s="39">
        <v>14</v>
      </c>
      <c r="B6915" s="39">
        <v>10</v>
      </c>
      <c r="C6915" s="41">
        <v>39735</v>
      </c>
      <c r="D6915" s="17">
        <v>0.83333333333330017</v>
      </c>
      <c r="E6915" s="18">
        <v>0.33780367163748337</v>
      </c>
      <c r="F6915" s="4">
        <v>9.8945995105375246</v>
      </c>
      <c r="G6915" s="4">
        <v>31.673165162836362</v>
      </c>
      <c r="H6915" s="4">
        <v>21.778565652298838</v>
      </c>
      <c r="I6915" s="19">
        <v>0.40711433962521237</v>
      </c>
      <c r="J6915" s="19">
        <v>0.79346408549995073</v>
      </c>
      <c r="K6915" s="20">
        <v>2.0195366520730764</v>
      </c>
      <c r="L6915" s="20">
        <v>2.1012801734509745</v>
      </c>
      <c r="M6915" s="20">
        <v>8.1743521377898365E-2</v>
      </c>
      <c r="N6915" s="21">
        <v>5.9375</v>
      </c>
      <c r="O6915" s="21">
        <f t="shared" si="110"/>
        <v>7.71875</v>
      </c>
      <c r="P6915" s="21">
        <v>2.6875</v>
      </c>
      <c r="Q6915" s="19">
        <v>22.7179211211851</v>
      </c>
      <c r="R6915" s="4"/>
      <c r="S6915" s="4"/>
      <c r="T6915" s="29">
        <v>296.57499999999999</v>
      </c>
      <c r="U6915" s="4"/>
      <c r="V6915" s="9"/>
      <c r="W6915" s="9"/>
      <c r="X6915" s="9"/>
      <c r="Y6915" s="9"/>
      <c r="Z6915" s="9"/>
      <c r="AA6915" s="9"/>
    </row>
    <row r="6916" spans="1:27">
      <c r="A6916" s="39">
        <v>14</v>
      </c>
      <c r="B6916" s="39">
        <v>10</v>
      </c>
      <c r="C6916" s="41">
        <v>39735</v>
      </c>
      <c r="D6916" s="17">
        <v>0.875</v>
      </c>
      <c r="E6916" s="18">
        <v>0.37327506251248144</v>
      </c>
      <c r="F6916" s="4">
        <v>20.620183525550058</v>
      </c>
      <c r="G6916" s="4">
        <v>50.916526482910669</v>
      </c>
      <c r="H6916" s="4">
        <v>30.296342957360608</v>
      </c>
      <c r="I6916" s="19">
        <v>0.6104708666253188</v>
      </c>
      <c r="J6916" s="19">
        <v>1.3219896637499171</v>
      </c>
      <c r="K6916" s="20">
        <v>2.0016725475575754</v>
      </c>
      <c r="L6916" s="20">
        <v>2.1179122281487222</v>
      </c>
      <c r="M6916" s="20">
        <v>0.11623968059114681</v>
      </c>
      <c r="N6916" s="21">
        <v>5.5</v>
      </c>
      <c r="O6916" s="21">
        <f t="shared" si="110"/>
        <v>7.15</v>
      </c>
      <c r="P6916" s="21">
        <v>5.6875</v>
      </c>
      <c r="Q6916" s="19">
        <v>11.424247712248789</v>
      </c>
      <c r="R6916" s="4"/>
      <c r="S6916" s="4"/>
      <c r="T6916" s="29">
        <v>286.47500000000002</v>
      </c>
      <c r="U6916" s="4"/>
      <c r="V6916" s="9"/>
      <c r="W6916" s="9"/>
      <c r="X6916" s="9"/>
      <c r="Y6916" s="9"/>
      <c r="Z6916" s="9"/>
      <c r="AA6916" s="9"/>
    </row>
    <row r="6917" spans="1:27">
      <c r="A6917" s="39">
        <v>14</v>
      </c>
      <c r="B6917" s="39">
        <v>10</v>
      </c>
      <c r="C6917" s="41">
        <v>39735</v>
      </c>
      <c r="D6917" s="17">
        <v>0.91666666666669983</v>
      </c>
      <c r="E6917" s="18">
        <v>0.37318904960748128</v>
      </c>
      <c r="F6917" s="4">
        <v>31.619674145200094</v>
      </c>
      <c r="G6917" s="4">
        <v>67.920870986060052</v>
      </c>
      <c r="H6917" s="4">
        <v>36.301196840859959</v>
      </c>
      <c r="I6917" s="19">
        <v>0.7458649073753898</v>
      </c>
      <c r="J6917" s="19">
        <v>1.7841679954998875</v>
      </c>
      <c r="K6917" s="20">
        <v>2.0128223155783256</v>
      </c>
      <c r="L6917" s="20">
        <v>2.0890026335564755</v>
      </c>
      <c r="M6917" s="20">
        <v>7.6180317978150058E-2</v>
      </c>
      <c r="N6917" s="21">
        <v>4.3125</v>
      </c>
      <c r="O6917" s="21">
        <f t="shared" si="110"/>
        <v>5.6062500000000002</v>
      </c>
      <c r="P6917" s="21">
        <v>3.4375</v>
      </c>
      <c r="Q6917" s="19">
        <v>9.074122305811537</v>
      </c>
      <c r="R6917" s="4"/>
      <c r="S6917" s="4"/>
      <c r="T6917" s="29">
        <v>228.07499999999999</v>
      </c>
      <c r="U6917" s="4"/>
      <c r="V6917" s="9"/>
      <c r="W6917" s="9"/>
      <c r="X6917" s="9"/>
      <c r="Y6917" s="9"/>
      <c r="Z6917" s="9"/>
      <c r="AA6917" s="9"/>
    </row>
    <row r="6918" spans="1:27">
      <c r="A6918" s="39">
        <v>14</v>
      </c>
      <c r="B6918" s="39">
        <v>10</v>
      </c>
      <c r="C6918" s="41">
        <v>39735</v>
      </c>
      <c r="D6918" s="17">
        <v>0.95833333333330017</v>
      </c>
      <c r="E6918" s="18">
        <v>0.34264501064748276</v>
      </c>
      <c r="F6918" s="4">
        <v>29.244512283000091</v>
      </c>
      <c r="G6918" s="4">
        <v>63.443589599810196</v>
      </c>
      <c r="H6918" s="4">
        <v>34.199077316810111</v>
      </c>
      <c r="I6918" s="19">
        <v>0.6100263656253192</v>
      </c>
      <c r="J6918" s="19">
        <v>1.5854177422498996</v>
      </c>
      <c r="K6918" s="20">
        <v>2.0181600947468255</v>
      </c>
      <c r="L6918" s="20">
        <v>2.0885515612284755</v>
      </c>
      <c r="M6918" s="20">
        <v>7.0391466481650011E-2</v>
      </c>
      <c r="N6918" s="21">
        <v>3.25</v>
      </c>
      <c r="O6918" s="21">
        <f t="shared" si="110"/>
        <v>4.2250000000000005</v>
      </c>
      <c r="P6918" s="21">
        <v>2.9375</v>
      </c>
      <c r="Q6918" s="19">
        <v>10.902008349061344</v>
      </c>
      <c r="R6918" s="4"/>
      <c r="S6918" s="4"/>
      <c r="T6918" s="29">
        <v>145.44999999999999</v>
      </c>
      <c r="U6918" s="4"/>
      <c r="V6918" s="9"/>
      <c r="W6918" s="9"/>
      <c r="X6918" s="9"/>
      <c r="Y6918" s="9"/>
      <c r="Z6918" s="9"/>
      <c r="AA6918" s="9"/>
    </row>
    <row r="6919" spans="1:27">
      <c r="A6919" s="39">
        <v>15</v>
      </c>
      <c r="B6919" s="39">
        <v>10</v>
      </c>
      <c r="C6919" s="41">
        <v>39736</v>
      </c>
      <c r="D6919" s="17">
        <v>0</v>
      </c>
      <c r="E6919" s="18">
        <v>0.20300226320998971</v>
      </c>
      <c r="F6919" s="4">
        <v>26.035011014450085</v>
      </c>
      <c r="G6919" s="4">
        <v>57.156017461810421</v>
      </c>
      <c r="H6919" s="4">
        <v>31.121006447360337</v>
      </c>
      <c r="I6919" s="19">
        <v>0.5420453585002839</v>
      </c>
      <c r="J6919" s="19">
        <v>1.2547202607499199</v>
      </c>
      <c r="K6919" s="20">
        <v>2.046691530505576</v>
      </c>
      <c r="L6919" s="20">
        <v>2.1051745094862224</v>
      </c>
      <c r="M6919" s="20">
        <v>5.8482978980646583E-2</v>
      </c>
      <c r="N6919" s="21">
        <v>2.75</v>
      </c>
      <c r="O6919" s="21">
        <f t="shared" si="110"/>
        <v>3.5750000000000002</v>
      </c>
      <c r="P6919" s="21">
        <v>2.8125</v>
      </c>
      <c r="Q6919" s="19">
        <v>11.685392357373757</v>
      </c>
      <c r="R6919" s="4"/>
      <c r="S6919" s="4"/>
      <c r="T6919" s="29">
        <v>115.425</v>
      </c>
      <c r="U6919" s="4"/>
      <c r="V6919" s="9"/>
      <c r="W6919" s="9"/>
      <c r="X6919" s="9"/>
      <c r="Y6919" s="9"/>
      <c r="Z6919" s="9"/>
      <c r="AA6919" s="9"/>
    </row>
    <row r="6920" spans="1:27">
      <c r="A6920" s="39">
        <v>15</v>
      </c>
      <c r="B6920" s="39">
        <v>10</v>
      </c>
      <c r="C6920" s="41">
        <v>39736</v>
      </c>
      <c r="D6920" s="17">
        <v>4.1666666666699825E-2</v>
      </c>
      <c r="E6920" s="18">
        <v>0.18773216168499046</v>
      </c>
      <c r="F6920" s="4">
        <v>27.976848030600095</v>
      </c>
      <c r="G6920" s="4">
        <v>61.045229574010264</v>
      </c>
      <c r="H6920" s="4">
        <v>33.068381543410176</v>
      </c>
      <c r="I6920" s="19">
        <v>0.54184780250028408</v>
      </c>
      <c r="J6920" s="19">
        <v>1.3862965064999109</v>
      </c>
      <c r="K6920" s="20">
        <v>2.0984037885883273</v>
      </c>
      <c r="L6920" s="20">
        <v>2.1673060203019641</v>
      </c>
      <c r="M6920" s="20">
        <v>6.890223171363663E-2</v>
      </c>
      <c r="N6920" s="21">
        <v>2.5</v>
      </c>
      <c r="O6920" s="21">
        <f t="shared" si="110"/>
        <v>3.25</v>
      </c>
      <c r="P6920" s="21">
        <v>3.375</v>
      </c>
      <c r="Q6920" s="19">
        <v>5.8753405559368739</v>
      </c>
      <c r="R6920" s="4"/>
      <c r="S6920" s="4"/>
      <c r="T6920" s="29">
        <v>117</v>
      </c>
      <c r="U6920" s="4"/>
      <c r="V6920" s="9"/>
      <c r="W6920" s="9"/>
      <c r="X6920" s="9"/>
      <c r="Y6920" s="9"/>
      <c r="Z6920" s="9"/>
      <c r="AA6920" s="9"/>
    </row>
    <row r="6921" spans="1:27">
      <c r="A6921" s="39">
        <v>15</v>
      </c>
      <c r="B6921" s="39">
        <v>10</v>
      </c>
      <c r="C6921" s="41">
        <v>39736</v>
      </c>
      <c r="D6921" s="17">
        <v>8.3333333333300175E-2</v>
      </c>
      <c r="E6921" s="18">
        <v>0.17500747050749105</v>
      </c>
      <c r="F6921" s="4">
        <v>24.908803374962588</v>
      </c>
      <c r="G6921" s="4">
        <v>57.548212502910395</v>
      </c>
      <c r="H6921" s="4">
        <v>32.6394091279478</v>
      </c>
      <c r="I6921" s="19">
        <v>0.54165024650028426</v>
      </c>
      <c r="J6921" s="19">
        <v>1.3858990252499104</v>
      </c>
      <c r="K6921" s="20">
        <v>2.0225830210903242</v>
      </c>
      <c r="L6921" s="20">
        <v>2.0815300736972251</v>
      </c>
      <c r="M6921" s="20">
        <v>5.8947052606900974E-2</v>
      </c>
      <c r="N6921" s="21">
        <v>0.9375</v>
      </c>
      <c r="O6921" s="21">
        <f t="shared" si="110"/>
        <v>1.21875</v>
      </c>
      <c r="P6921" s="21">
        <v>2.5625</v>
      </c>
      <c r="Q6921" s="19">
        <v>12.860473126248628</v>
      </c>
      <c r="R6921" s="4"/>
      <c r="S6921" s="4"/>
      <c r="T6921" s="29">
        <v>129.42499999999998</v>
      </c>
      <c r="U6921" s="4"/>
      <c r="V6921" s="9"/>
      <c r="W6921" s="9"/>
      <c r="X6921" s="9"/>
      <c r="Y6921" s="9"/>
      <c r="Z6921" s="9"/>
      <c r="AA6921" s="9"/>
    </row>
    <row r="6922" spans="1:27">
      <c r="A6922" s="39">
        <v>15</v>
      </c>
      <c r="B6922" s="39">
        <v>10</v>
      </c>
      <c r="C6922" s="41">
        <v>39736</v>
      </c>
      <c r="D6922" s="17">
        <v>0.125</v>
      </c>
      <c r="E6922" s="18">
        <v>0.16989525723749124</v>
      </c>
      <c r="F6922" s="4">
        <v>34.084162606562629</v>
      </c>
      <c r="G6922" s="4">
        <v>68.958321718822461</v>
      </c>
      <c r="H6922" s="4">
        <v>34.874159112259839</v>
      </c>
      <c r="I6922" s="19">
        <v>0.74449436262539104</v>
      </c>
      <c r="J6922" s="19">
        <v>2.2430551824998535</v>
      </c>
      <c r="K6922" s="20">
        <v>2.1669705222415789</v>
      </c>
      <c r="L6922" s="20">
        <v>2.2175458007312066</v>
      </c>
      <c r="M6922" s="20">
        <v>5.0575278489627506E-2</v>
      </c>
      <c r="N6922" s="21">
        <v>2.75</v>
      </c>
      <c r="O6922" s="21">
        <f t="shared" si="110"/>
        <v>3.5750000000000002</v>
      </c>
      <c r="P6922" s="21">
        <v>2.5</v>
      </c>
      <c r="Q6922" s="19">
        <v>8.8783010869990502</v>
      </c>
      <c r="R6922" s="4"/>
      <c r="S6922" s="4"/>
      <c r="T6922" s="29">
        <v>118.125</v>
      </c>
      <c r="U6922" s="4"/>
      <c r="V6922" s="9"/>
      <c r="W6922" s="9"/>
      <c r="X6922" s="9"/>
      <c r="Y6922" s="9"/>
      <c r="Z6922" s="9"/>
      <c r="AA6922" s="9"/>
    </row>
    <row r="6923" spans="1:27">
      <c r="A6923" s="39">
        <v>15</v>
      </c>
      <c r="B6923" s="39">
        <v>10</v>
      </c>
      <c r="C6923" s="41">
        <v>39736</v>
      </c>
      <c r="D6923" s="17">
        <v>0.16666666666669983</v>
      </c>
      <c r="E6923" s="18">
        <v>0.19013697117749012</v>
      </c>
      <c r="F6923" s="4">
        <v>46.176759167200174</v>
      </c>
      <c r="G6923" s="4">
        <v>82.035543965096963</v>
      </c>
      <c r="H6923" s="4">
        <v>35.858784797896803</v>
      </c>
      <c r="I6923" s="19">
        <v>1.0824979217505692</v>
      </c>
      <c r="J6923" s="19">
        <v>2.44024200949984</v>
      </c>
      <c r="K6923" s="20">
        <v>2.2649588631973323</v>
      </c>
      <c r="L6923" s="20">
        <v>2.3307712760481918</v>
      </c>
      <c r="M6923" s="20">
        <v>6.5812412850859037E-2</v>
      </c>
      <c r="N6923" s="21">
        <v>3.875</v>
      </c>
      <c r="O6923" s="21">
        <f t="shared" si="110"/>
        <v>5.0375000000000005</v>
      </c>
      <c r="P6923" s="21">
        <v>3.375</v>
      </c>
      <c r="Q6923" s="19">
        <v>4.7655612079369893</v>
      </c>
      <c r="R6923" s="4"/>
      <c r="S6923" s="4"/>
      <c r="T6923" s="29">
        <v>137.35</v>
      </c>
      <c r="U6923" s="4"/>
      <c r="V6923" s="9"/>
      <c r="W6923" s="9"/>
      <c r="X6923" s="9"/>
      <c r="Y6923" s="9"/>
      <c r="Z6923" s="9"/>
      <c r="AA6923" s="9"/>
    </row>
    <row r="6924" spans="1:27">
      <c r="A6924" s="39">
        <v>15</v>
      </c>
      <c r="B6924" s="39">
        <v>10</v>
      </c>
      <c r="C6924" s="41">
        <v>39736</v>
      </c>
      <c r="D6924" s="17">
        <v>0.20833333333330017</v>
      </c>
      <c r="E6924" s="18">
        <v>0.32949173029498274</v>
      </c>
      <c r="F6924" s="4">
        <v>109.15488945006294</v>
      </c>
      <c r="G6924" s="4">
        <v>151.3613697647319</v>
      </c>
      <c r="H6924" s="4">
        <v>42.206480314668966</v>
      </c>
      <c r="I6924" s="19">
        <v>2.5699679352513529</v>
      </c>
      <c r="J6924" s="19">
        <v>4.2854045039997164</v>
      </c>
      <c r="K6924" s="20">
        <v>2.2007429865463295</v>
      </c>
      <c r="L6924" s="20">
        <v>2.2734426204316982</v>
      </c>
      <c r="M6924" s="20">
        <v>7.2699633885368931E-2</v>
      </c>
      <c r="N6924" s="21">
        <v>9.4375</v>
      </c>
      <c r="O6924" s="21">
        <f t="shared" si="110"/>
        <v>12.268750000000001</v>
      </c>
      <c r="P6924" s="21">
        <v>8.3125</v>
      </c>
      <c r="Q6924" s="19">
        <v>3.0682397206246708</v>
      </c>
      <c r="R6924" s="4"/>
      <c r="S6924" s="4"/>
      <c r="T6924" s="29">
        <v>119.6</v>
      </c>
      <c r="U6924" s="4"/>
      <c r="V6924" s="9"/>
      <c r="W6924" s="9"/>
      <c r="X6924" s="9"/>
      <c r="Y6924" s="9"/>
      <c r="Z6924" s="9"/>
      <c r="AA6924" s="9"/>
    </row>
    <row r="6925" spans="1:27">
      <c r="A6925" s="39">
        <v>15</v>
      </c>
      <c r="B6925" s="39">
        <v>10</v>
      </c>
      <c r="C6925" s="41">
        <v>39736</v>
      </c>
      <c r="D6925" s="17">
        <v>0.25</v>
      </c>
      <c r="E6925" s="18">
        <v>0.44091130084997682</v>
      </c>
      <c r="F6925" s="4">
        <v>127.06333666221302</v>
      </c>
      <c r="G6925" s="4">
        <v>176.24924151483097</v>
      </c>
      <c r="H6925" s="4">
        <v>49.185904852617938</v>
      </c>
      <c r="I6925" s="19">
        <v>3.042396276001603</v>
      </c>
      <c r="J6925" s="19">
        <v>5.4046691019996409</v>
      </c>
      <c r="K6925" s="20">
        <v>2.0728568541018246</v>
      </c>
      <c r="L6925" s="20">
        <v>2.1649884313219627</v>
      </c>
      <c r="M6925" s="20">
        <v>9.2131577220138205E-2</v>
      </c>
      <c r="N6925" s="21">
        <v>14.4375</v>
      </c>
      <c r="O6925" s="21">
        <f t="shared" si="110"/>
        <v>18.768750000000001</v>
      </c>
      <c r="P6925" s="21">
        <v>11.1875</v>
      </c>
      <c r="Q6925" s="19">
        <v>2.6765509612497125</v>
      </c>
      <c r="R6925" s="4"/>
      <c r="S6925" s="4"/>
      <c r="T6925" s="29">
        <v>73.150000000000006</v>
      </c>
      <c r="U6925" s="4"/>
      <c r="V6925" s="9"/>
      <c r="W6925" s="9"/>
      <c r="X6925" s="9"/>
      <c r="Y6925" s="9"/>
      <c r="Z6925" s="9"/>
      <c r="AA6925" s="9"/>
    </row>
    <row r="6926" spans="1:27">
      <c r="A6926" s="39">
        <v>15</v>
      </c>
      <c r="B6926" s="39">
        <v>10</v>
      </c>
      <c r="C6926" s="41">
        <v>39736</v>
      </c>
      <c r="D6926" s="17">
        <v>0.29166666666669983</v>
      </c>
      <c r="E6926" s="18">
        <v>0.52947484827247193</v>
      </c>
      <c r="F6926" s="4">
        <v>114.938404008888</v>
      </c>
      <c r="G6926" s="4">
        <v>163.6811103805189</v>
      </c>
      <c r="H6926" s="4">
        <v>48.742706371630909</v>
      </c>
      <c r="I6926" s="19">
        <v>2.4329687520012833</v>
      </c>
      <c r="J6926" s="19">
        <v>5.0733674489996599</v>
      </c>
      <c r="K6926" s="20">
        <v>2.0839654866538244</v>
      </c>
      <c r="L6926" s="20">
        <v>2.1872520272589591</v>
      </c>
      <c r="M6926" s="20">
        <v>0.10328654060513454</v>
      </c>
      <c r="N6926" s="21">
        <v>15.3125</v>
      </c>
      <c r="O6926" s="21">
        <f t="shared" si="110"/>
        <v>19.90625</v>
      </c>
      <c r="P6926" s="21">
        <v>12.625</v>
      </c>
      <c r="Q6926" s="19">
        <v>3.1988065179371556</v>
      </c>
      <c r="R6926" s="4"/>
      <c r="S6926" s="4"/>
      <c r="T6926" s="29">
        <v>93.424999999999983</v>
      </c>
      <c r="U6926" s="4"/>
      <c r="V6926" s="9"/>
      <c r="W6926" s="9"/>
      <c r="X6926" s="9"/>
      <c r="Y6926" s="9"/>
      <c r="Z6926" s="9"/>
      <c r="AA6926" s="9"/>
    </row>
    <row r="6927" spans="1:27">
      <c r="A6927" s="39">
        <v>15</v>
      </c>
      <c r="B6927" s="39">
        <v>10</v>
      </c>
      <c r="C6927" s="41">
        <v>39736</v>
      </c>
      <c r="D6927" s="17">
        <v>0.33333333333330017</v>
      </c>
      <c r="E6927" s="18">
        <v>0.63320138680996618</v>
      </c>
      <c r="F6927" s="4">
        <v>175.21435514753827</v>
      </c>
      <c r="G6927" s="4">
        <v>230.71695458832889</v>
      </c>
      <c r="H6927" s="4">
        <v>55.502599440790597</v>
      </c>
      <c r="I6927" s="19">
        <v>4.2561272152522474</v>
      </c>
      <c r="J6927" s="19">
        <v>7.7064981882494816</v>
      </c>
      <c r="K6927" s="20">
        <v>2.0429801239730727</v>
      </c>
      <c r="L6927" s="20">
        <v>2.1640668595939618</v>
      </c>
      <c r="M6927" s="20">
        <v>0.12108673562088934</v>
      </c>
      <c r="N6927" s="21">
        <v>25.5</v>
      </c>
      <c r="O6927" s="21">
        <f t="shared" si="110"/>
        <v>33.15</v>
      </c>
      <c r="P6927" s="21">
        <v>17.375</v>
      </c>
      <c r="Q6927" s="19">
        <v>3.0029628332496765</v>
      </c>
      <c r="R6927" s="4"/>
      <c r="S6927" s="4"/>
      <c r="T6927" s="29">
        <v>68.55</v>
      </c>
      <c r="U6927" s="4"/>
      <c r="V6927" s="9"/>
      <c r="W6927" s="9"/>
      <c r="X6927" s="9"/>
      <c r="Y6927" s="9"/>
      <c r="Z6927" s="9"/>
      <c r="AA6927" s="9"/>
    </row>
    <row r="6928" spans="1:27">
      <c r="A6928" s="39">
        <v>15</v>
      </c>
      <c r="B6928" s="39">
        <v>10</v>
      </c>
      <c r="C6928" s="41">
        <v>39736</v>
      </c>
      <c r="D6928" s="17">
        <v>0.375</v>
      </c>
      <c r="E6928" s="18">
        <v>0.4887186281774738</v>
      </c>
      <c r="F6928" s="4">
        <v>146.41780024415067</v>
      </c>
      <c r="G6928" s="4">
        <v>198.94723538348003</v>
      </c>
      <c r="H6928" s="4">
        <v>52.529435139329379</v>
      </c>
      <c r="I6928" s="19">
        <v>3.8494944183770339</v>
      </c>
      <c r="J6928" s="19">
        <v>7.7042245954994781</v>
      </c>
      <c r="K6928" s="20">
        <v>1.9962239079088206</v>
      </c>
      <c r="L6928" s="20">
        <v>2.0784199208892233</v>
      </c>
      <c r="M6928" s="20">
        <v>8.2196012980402577E-2</v>
      </c>
      <c r="N6928" s="21">
        <v>21.75</v>
      </c>
      <c r="O6928" s="21">
        <f t="shared" si="110"/>
        <v>28.275000000000002</v>
      </c>
      <c r="P6928" s="21">
        <v>15.5</v>
      </c>
      <c r="Q6928" s="19">
        <v>4.7002922088119927</v>
      </c>
      <c r="R6928" s="4"/>
      <c r="S6928" s="4"/>
      <c r="T6928" s="29">
        <v>81.400000000000006</v>
      </c>
      <c r="U6928" s="4"/>
      <c r="V6928" s="9"/>
      <c r="W6928" s="9"/>
      <c r="X6928" s="9"/>
      <c r="Y6928" s="9"/>
      <c r="Z6928" s="9"/>
      <c r="AA6928" s="9"/>
    </row>
    <row r="6929" spans="1:27">
      <c r="A6929" s="39">
        <v>15</v>
      </c>
      <c r="B6929" s="39">
        <v>10</v>
      </c>
      <c r="C6929" s="41">
        <v>39736</v>
      </c>
      <c r="D6929" s="17">
        <v>0.41666666666669983</v>
      </c>
      <c r="E6929" s="18">
        <v>0.37721024155247962</v>
      </c>
      <c r="F6929" s="4">
        <v>101.79874126992547</v>
      </c>
      <c r="G6929" s="4">
        <v>150.07895273539438</v>
      </c>
      <c r="H6929" s="4">
        <v>48.280211465468881</v>
      </c>
      <c r="I6929" s="19">
        <v>2.5653068483763568</v>
      </c>
      <c r="J6929" s="19">
        <v>5.2659593927496413</v>
      </c>
      <c r="K6929" s="20">
        <v>2.0073381348845705</v>
      </c>
      <c r="L6929" s="20">
        <v>2.0836519929604718</v>
      </c>
      <c r="M6929" s="20">
        <v>7.6313858075901353E-2</v>
      </c>
      <c r="N6929" s="21">
        <v>13.4375</v>
      </c>
      <c r="O6929" s="21">
        <f t="shared" si="110"/>
        <v>17.46875</v>
      </c>
      <c r="P6929" s="21">
        <v>11.0625</v>
      </c>
      <c r="Q6929" s="19">
        <v>6.071213734686844</v>
      </c>
      <c r="R6929" s="4"/>
      <c r="S6929" s="4"/>
      <c r="T6929" s="29">
        <v>87.524999999999991</v>
      </c>
      <c r="U6929" s="4"/>
      <c r="V6929" s="9"/>
      <c r="W6929" s="9"/>
      <c r="X6929" s="9"/>
      <c r="Y6929" s="9"/>
      <c r="Z6929" s="9"/>
      <c r="AA6929" s="9"/>
    </row>
    <row r="6930" spans="1:27">
      <c r="A6930" s="39">
        <v>15</v>
      </c>
      <c r="B6930" s="39">
        <v>10</v>
      </c>
      <c r="C6930" s="41">
        <v>39736</v>
      </c>
      <c r="D6930" s="17">
        <v>0.45833333333330017</v>
      </c>
      <c r="E6930" s="18">
        <v>0.31637872699748287</v>
      </c>
      <c r="F6930" s="4">
        <v>80.252878797737893</v>
      </c>
      <c r="G6930" s="4">
        <v>125.0149689236703</v>
      </c>
      <c r="H6930" s="4">
        <v>44.762090125932403</v>
      </c>
      <c r="I6930" s="19">
        <v>2.0245209093760721</v>
      </c>
      <c r="J6930" s="19">
        <v>4.6063027477496838</v>
      </c>
      <c r="K6930" s="20">
        <v>2.01266637062432</v>
      </c>
      <c r="L6930" s="20">
        <v>2.0832069915924718</v>
      </c>
      <c r="M6930" s="20">
        <v>7.0540620968151335E-2</v>
      </c>
      <c r="N6930" s="21">
        <v>12.4375</v>
      </c>
      <c r="O6930" s="21">
        <f t="shared" si="110"/>
        <v>16.168749999999999</v>
      </c>
      <c r="P6930" s="21">
        <v>8.1875</v>
      </c>
      <c r="Q6930" s="19">
        <v>8.7477752859990527</v>
      </c>
      <c r="R6930" s="4"/>
      <c r="S6930" s="4"/>
      <c r="T6930" s="29">
        <v>105.325</v>
      </c>
      <c r="U6930" s="4"/>
      <c r="V6930" s="9"/>
      <c r="W6930" s="9"/>
      <c r="X6930" s="9"/>
      <c r="Y6930" s="9"/>
      <c r="Z6930" s="9"/>
      <c r="AA6930" s="9"/>
    </row>
    <row r="6931" spans="1:27">
      <c r="A6931" s="39">
        <v>15</v>
      </c>
      <c r="B6931" s="39">
        <v>10</v>
      </c>
      <c r="C6931" s="41">
        <v>39736</v>
      </c>
      <c r="D6931" s="17">
        <v>0.5</v>
      </c>
      <c r="E6931" s="18">
        <v>0.28341040392498451</v>
      </c>
      <c r="F6931" s="4">
        <v>61.632391442212807</v>
      </c>
      <c r="G6931" s="4">
        <v>104.82757654784604</v>
      </c>
      <c r="H6931" s="4">
        <v>43.195185105633222</v>
      </c>
      <c r="I6931" s="19">
        <v>1.4841053878757866</v>
      </c>
      <c r="J6931" s="19">
        <v>4.2101112794997091</v>
      </c>
      <c r="K6931" s="20">
        <v>1.9601695768815683</v>
      </c>
      <c r="L6931" s="20">
        <v>2.0260122006439785</v>
      </c>
      <c r="M6931" s="20">
        <v>6.5842623762410568E-2</v>
      </c>
      <c r="N6931" s="21">
        <v>12.875</v>
      </c>
      <c r="O6931" s="21">
        <f t="shared" si="110"/>
        <v>16.737500000000001</v>
      </c>
      <c r="P6931" s="21">
        <v>12.4375</v>
      </c>
      <c r="Q6931" s="19">
        <v>13.64392534012352</v>
      </c>
      <c r="R6931" s="4"/>
      <c r="S6931" s="4"/>
      <c r="T6931" s="29">
        <v>99.725000000000009</v>
      </c>
      <c r="U6931" s="4"/>
      <c r="V6931" s="9"/>
      <c r="W6931" s="9"/>
      <c r="X6931" s="9"/>
      <c r="Y6931" s="9"/>
      <c r="Z6931" s="9"/>
      <c r="AA6931" s="9"/>
    </row>
    <row r="6932" spans="1:27">
      <c r="A6932" s="39">
        <v>15</v>
      </c>
      <c r="B6932" s="39">
        <v>10</v>
      </c>
      <c r="C6932" s="41">
        <v>39736</v>
      </c>
      <c r="D6932" s="17">
        <v>0.54166666666669983</v>
      </c>
      <c r="E6932" s="18">
        <v>0.23274518711998721</v>
      </c>
      <c r="F6932" s="4">
        <v>53.706433753575283</v>
      </c>
      <c r="G6932" s="4">
        <v>96.463896141983838</v>
      </c>
      <c r="H6932" s="4">
        <v>42.757462388408555</v>
      </c>
      <c r="I6932" s="19">
        <v>1.4161305543757514</v>
      </c>
      <c r="J6932" s="19">
        <v>3.4196097542497625</v>
      </c>
      <c r="K6932" s="20">
        <v>1.9712831456898181</v>
      </c>
      <c r="L6932" s="20">
        <v>2.0255769128119785</v>
      </c>
      <c r="M6932" s="20">
        <v>5.4293767122160441E-2</v>
      </c>
      <c r="N6932" s="21">
        <v>8.8125</v>
      </c>
      <c r="O6932" s="21">
        <f t="shared" si="110"/>
        <v>11.456250000000001</v>
      </c>
      <c r="P6932" s="21">
        <v>5.4375</v>
      </c>
      <c r="Q6932" s="19">
        <v>13.643932246686017</v>
      </c>
      <c r="R6932" s="4"/>
      <c r="S6932" s="4"/>
      <c r="T6932" s="29">
        <v>106.44999999999999</v>
      </c>
      <c r="U6932" s="4"/>
      <c r="V6932" s="9"/>
      <c r="W6932" s="9"/>
      <c r="X6932" s="9"/>
      <c r="Y6932" s="9"/>
      <c r="Z6932" s="9"/>
      <c r="AA6932" s="9"/>
    </row>
    <row r="6933" spans="1:27">
      <c r="A6933" s="39">
        <v>15</v>
      </c>
      <c r="B6933" s="39">
        <v>10</v>
      </c>
      <c r="C6933" s="41">
        <v>39736</v>
      </c>
      <c r="D6933" s="17">
        <v>0.58333333333330017</v>
      </c>
      <c r="E6933" s="18">
        <v>0.25545367525248586</v>
      </c>
      <c r="F6933" s="4">
        <v>54.802980619562788</v>
      </c>
      <c r="G6933" s="4">
        <v>97.136789097033812</v>
      </c>
      <c r="H6933" s="4">
        <v>42.33380847747101</v>
      </c>
      <c r="I6933" s="19">
        <v>1.4155872753757519</v>
      </c>
      <c r="J6933" s="19">
        <v>3.6157260317497473</v>
      </c>
      <c r="K6933" s="20">
        <v>1.9650551949775676</v>
      </c>
      <c r="L6933" s="20">
        <v>2.019471229596729</v>
      </c>
      <c r="M6933" s="20">
        <v>5.4416034619161335E-2</v>
      </c>
      <c r="N6933" s="21">
        <v>13.875</v>
      </c>
      <c r="O6933" s="21">
        <f t="shared" si="110"/>
        <v>18.037500000000001</v>
      </c>
      <c r="P6933" s="21">
        <v>7.625</v>
      </c>
      <c r="Q6933" s="19">
        <v>12.207735484061171</v>
      </c>
      <c r="R6933" s="4"/>
      <c r="S6933" s="4"/>
      <c r="T6933" s="29">
        <v>127.3</v>
      </c>
      <c r="U6933" s="4"/>
      <c r="V6933" s="9"/>
      <c r="W6933" s="9"/>
      <c r="X6933" s="9"/>
      <c r="Y6933" s="9"/>
      <c r="Z6933" s="9"/>
      <c r="AA6933" s="9"/>
    </row>
    <row r="6934" spans="1:27">
      <c r="A6934" s="39">
        <v>15</v>
      </c>
      <c r="B6934" s="39">
        <v>10</v>
      </c>
      <c r="C6934" s="41">
        <v>39736</v>
      </c>
      <c r="D6934" s="17">
        <v>0.625</v>
      </c>
      <c r="E6934" s="18">
        <v>0.33125358225748158</v>
      </c>
      <c r="F6934" s="4">
        <v>61.447389923425348</v>
      </c>
      <c r="G6934" s="4">
        <v>107.6738840603709</v>
      </c>
      <c r="H6934" s="4">
        <v>46.226494136945547</v>
      </c>
      <c r="I6934" s="19">
        <v>1.5498762372508239</v>
      </c>
      <c r="J6934" s="19">
        <v>3.6145229884997461</v>
      </c>
      <c r="K6934" s="20">
        <v>1.9877206721490679</v>
      </c>
      <c r="L6934" s="20">
        <v>2.0700807314899716</v>
      </c>
      <c r="M6934" s="20">
        <v>8.2360059340904068E-2</v>
      </c>
      <c r="N6934" s="21">
        <v>14.4375</v>
      </c>
      <c r="O6934" s="21">
        <f t="shared" si="110"/>
        <v>18.768750000000001</v>
      </c>
      <c r="P6934" s="21">
        <v>7.625</v>
      </c>
      <c r="Q6934" s="19">
        <v>8.0949731130616183</v>
      </c>
      <c r="R6934" s="4"/>
      <c r="S6934" s="4"/>
      <c r="T6934" s="29">
        <v>146.75</v>
      </c>
      <c r="U6934" s="4"/>
      <c r="V6934" s="9"/>
      <c r="W6934" s="9"/>
      <c r="X6934" s="9"/>
      <c r="Y6934" s="9"/>
      <c r="Z6934" s="9"/>
      <c r="AA6934" s="9"/>
    </row>
    <row r="6935" spans="1:27">
      <c r="A6935" s="39">
        <v>15</v>
      </c>
      <c r="B6935" s="39">
        <v>10</v>
      </c>
      <c r="C6935" s="41">
        <v>39736</v>
      </c>
      <c r="D6935" s="17">
        <v>0.66666666666669983</v>
      </c>
      <c r="E6935" s="18">
        <v>0.37162665395747924</v>
      </c>
      <c r="F6935" s="4">
        <v>69.7531746766754</v>
      </c>
      <c r="G6935" s="4">
        <v>119.45703734723293</v>
      </c>
      <c r="H6935" s="4">
        <v>49.703862670557534</v>
      </c>
      <c r="I6935" s="19">
        <v>1.8861079660010036</v>
      </c>
      <c r="J6935" s="19">
        <v>4.2704062114996972</v>
      </c>
      <c r="K6935" s="20">
        <v>1.9699375222360671</v>
      </c>
      <c r="L6935" s="20">
        <v>2.0412883064257255</v>
      </c>
      <c r="M6935" s="20">
        <v>7.1350784189658345E-2</v>
      </c>
      <c r="N6935" s="21">
        <v>16.0625</v>
      </c>
      <c r="O6935" s="21">
        <f t="shared" si="110"/>
        <v>20.881250000000001</v>
      </c>
      <c r="P6935" s="21">
        <v>9.9375</v>
      </c>
      <c r="Q6935" s="19">
        <v>8.6172344643115597</v>
      </c>
      <c r="R6935" s="4"/>
      <c r="S6935" s="4"/>
      <c r="T6935" s="29">
        <v>187.3</v>
      </c>
      <c r="U6935" s="4"/>
      <c r="V6935" s="9"/>
      <c r="W6935" s="9"/>
      <c r="X6935" s="9"/>
      <c r="Y6935" s="9"/>
      <c r="Z6935" s="9"/>
      <c r="AA6935" s="9"/>
    </row>
    <row r="6936" spans="1:27">
      <c r="A6936" s="39">
        <v>15</v>
      </c>
      <c r="B6936" s="39">
        <v>10</v>
      </c>
      <c r="C6936" s="41">
        <v>39736</v>
      </c>
      <c r="D6936" s="17">
        <v>0.70833333333330017</v>
      </c>
      <c r="E6936" s="18">
        <v>0.3715431491474791</v>
      </c>
      <c r="F6936" s="4">
        <v>48.801431661950289</v>
      </c>
      <c r="G6936" s="4">
        <v>91.378148601446497</v>
      </c>
      <c r="H6936" s="4">
        <v>42.576716939496208</v>
      </c>
      <c r="I6936" s="19">
        <v>1.3467357871257175</v>
      </c>
      <c r="J6936" s="19">
        <v>3.1525407474997751</v>
      </c>
      <c r="K6936" s="20">
        <v>1.9868150336690671</v>
      </c>
      <c r="L6936" s="20">
        <v>2.0408511973057251</v>
      </c>
      <c r="M6936" s="20">
        <v>5.4036163636658086E-2</v>
      </c>
      <c r="N6936" s="21">
        <v>13.5625</v>
      </c>
      <c r="O6936" s="21">
        <f t="shared" si="110"/>
        <v>17.631250000000001</v>
      </c>
      <c r="P6936" s="21">
        <v>8.5625</v>
      </c>
      <c r="Q6936" s="19">
        <v>11.62021613206123</v>
      </c>
      <c r="R6936" s="4"/>
      <c r="S6936" s="4"/>
      <c r="T6936" s="29">
        <v>125.52500000000001</v>
      </c>
      <c r="U6936" s="4"/>
      <c r="V6936" s="9"/>
      <c r="W6936" s="9"/>
      <c r="X6936" s="9"/>
      <c r="Y6936" s="9"/>
      <c r="Z6936" s="9"/>
      <c r="AA6936" s="9"/>
    </row>
    <row r="6937" spans="1:27">
      <c r="A6937" s="39">
        <v>15</v>
      </c>
      <c r="B6937" s="39">
        <v>10</v>
      </c>
      <c r="C6937" s="41">
        <v>39736</v>
      </c>
      <c r="D6937" s="17">
        <v>0.75</v>
      </c>
      <c r="E6937" s="18">
        <v>0.41946201293497626</v>
      </c>
      <c r="F6937" s="4">
        <v>68.192850778387907</v>
      </c>
      <c r="G6937" s="4">
        <v>117.73594271565797</v>
      </c>
      <c r="H6937" s="4">
        <v>49.543091937270049</v>
      </c>
      <c r="I6937" s="19">
        <v>1.6154248361258614</v>
      </c>
      <c r="J6937" s="19">
        <v>3.8079946907497266</v>
      </c>
      <c r="K6937" s="20">
        <v>2.0383288542505684</v>
      </c>
      <c r="L6937" s="20">
        <v>2.1424314232122113</v>
      </c>
      <c r="M6937" s="20">
        <v>0.10410256896164261</v>
      </c>
      <c r="N6937" s="21">
        <v>15.1875</v>
      </c>
      <c r="O6937" s="21">
        <f t="shared" si="110"/>
        <v>19.743750000000002</v>
      </c>
      <c r="P6937" s="21">
        <v>9.25</v>
      </c>
      <c r="Q6937" s="19">
        <v>3.3946714783121279</v>
      </c>
      <c r="R6937" s="4"/>
      <c r="S6937" s="4"/>
      <c r="T6937" s="29">
        <v>128.32499999999999</v>
      </c>
      <c r="U6937" s="4"/>
      <c r="V6937" s="9"/>
      <c r="W6937" s="9"/>
      <c r="X6937" s="9"/>
      <c r="Y6937" s="9"/>
      <c r="Z6937" s="9"/>
      <c r="AA6937" s="9"/>
    </row>
    <row r="6938" spans="1:27">
      <c r="A6938" s="39">
        <v>15</v>
      </c>
      <c r="B6938" s="39">
        <v>10</v>
      </c>
      <c r="C6938" s="41">
        <v>39736</v>
      </c>
      <c r="D6938" s="17">
        <v>0.79166666666669983</v>
      </c>
      <c r="E6938" s="18">
        <v>0.38652526235247797</v>
      </c>
      <c r="F6938" s="4">
        <v>37.553282224850236</v>
      </c>
      <c r="G6938" s="4">
        <v>79.677272324021928</v>
      </c>
      <c r="H6938" s="4">
        <v>42.123990099171692</v>
      </c>
      <c r="I6938" s="19">
        <v>0.8747519473754668</v>
      </c>
      <c r="J6938" s="19">
        <v>2.2316236217498391</v>
      </c>
      <c r="K6938" s="20">
        <v>2.1879610038690731</v>
      </c>
      <c r="L6938" s="20">
        <v>2.323303084604186</v>
      </c>
      <c r="M6938" s="20">
        <v>0.135342080735113</v>
      </c>
      <c r="N6938" s="21">
        <v>14.1875</v>
      </c>
      <c r="O6938" s="21">
        <f t="shared" si="110"/>
        <v>18.443750000000001</v>
      </c>
      <c r="P6938" s="21">
        <v>7.6875</v>
      </c>
      <c r="Q6938" s="19">
        <v>5.8753964599993553</v>
      </c>
      <c r="R6938" s="4"/>
      <c r="S6938" s="4"/>
      <c r="T6938" s="29">
        <v>179.67500000000001</v>
      </c>
      <c r="U6938" s="4"/>
      <c r="V6938" s="9"/>
      <c r="W6938" s="9"/>
      <c r="X6938" s="9"/>
      <c r="Y6938" s="9"/>
      <c r="Z6938" s="9"/>
      <c r="AA6938" s="9"/>
    </row>
    <row r="6939" spans="1:27">
      <c r="A6939" s="39">
        <v>15</v>
      </c>
      <c r="B6939" s="39">
        <v>10</v>
      </c>
      <c r="C6939" s="41">
        <v>39736</v>
      </c>
      <c r="D6939" s="17">
        <v>0.83333333333330017</v>
      </c>
      <c r="E6939" s="18">
        <v>0.37128201219747875</v>
      </c>
      <c r="F6939" s="4">
        <v>28.261490507400179</v>
      </c>
      <c r="G6939" s="4">
        <v>65.087045866709971</v>
      </c>
      <c r="H6939" s="4">
        <v>36.825555359309796</v>
      </c>
      <c r="I6939" s="19">
        <v>0.67261162450035927</v>
      </c>
      <c r="J6939" s="19">
        <v>1.7715598902498713</v>
      </c>
      <c r="K6939" s="20">
        <v>2.2163275686690738</v>
      </c>
      <c r="L6939" s="20">
        <v>2.3681347351221795</v>
      </c>
      <c r="M6939" s="20">
        <v>0.15180716645310599</v>
      </c>
      <c r="N6939" s="21">
        <v>11.25</v>
      </c>
      <c r="O6939" s="21">
        <f t="shared" si="110"/>
        <v>14.625</v>
      </c>
      <c r="P6939" s="21">
        <v>7.875</v>
      </c>
      <c r="Q6939" s="19">
        <v>7.1157618568117185</v>
      </c>
      <c r="R6939" s="4"/>
      <c r="S6939" s="4"/>
      <c r="T6939" s="29">
        <v>278.55</v>
      </c>
      <c r="U6939" s="4"/>
      <c r="V6939" s="9"/>
      <c r="W6939" s="9"/>
      <c r="X6939" s="9"/>
      <c r="Y6939" s="9"/>
      <c r="Z6939" s="9"/>
      <c r="AA6939" s="9"/>
    </row>
    <row r="6940" spans="1:27">
      <c r="A6940" s="39">
        <v>15</v>
      </c>
      <c r="B6940" s="39">
        <v>10</v>
      </c>
      <c r="C6940" s="41">
        <v>39736</v>
      </c>
      <c r="D6940" s="17">
        <v>0.875</v>
      </c>
      <c r="E6940" s="18">
        <v>0.28281421498998377</v>
      </c>
      <c r="F6940" s="4">
        <v>28.669877249512687</v>
      </c>
      <c r="G6940" s="4">
        <v>64.239592360709992</v>
      </c>
      <c r="H6940" s="4">
        <v>35.569715111197318</v>
      </c>
      <c r="I6940" s="19">
        <v>0.80684502375043143</v>
      </c>
      <c r="J6940" s="19">
        <v>2.0989609272498466</v>
      </c>
      <c r="K6940" s="20">
        <v>2.0427063670365673</v>
      </c>
      <c r="L6940" s="20">
        <v>2.1297277019257117</v>
      </c>
      <c r="M6940" s="20">
        <v>8.7021334889144319E-2</v>
      </c>
      <c r="N6940" s="21">
        <v>6.25</v>
      </c>
      <c r="O6940" s="21">
        <f t="shared" si="110"/>
        <v>8.125</v>
      </c>
      <c r="P6940" s="21">
        <v>5.125</v>
      </c>
      <c r="Q6940" s="19">
        <v>12.077216163936171</v>
      </c>
      <c r="R6940" s="4"/>
      <c r="S6940" s="4"/>
      <c r="T6940" s="29">
        <v>249.72499999999999</v>
      </c>
      <c r="U6940" s="4"/>
      <c r="V6940" s="9"/>
      <c r="W6940" s="9"/>
      <c r="X6940" s="9"/>
      <c r="Y6940" s="9"/>
      <c r="Z6940" s="9"/>
      <c r="AA6940" s="9"/>
    </row>
    <row r="6941" spans="1:27">
      <c r="A6941" s="39">
        <v>15</v>
      </c>
      <c r="B6941" s="39">
        <v>10</v>
      </c>
      <c r="C6941" s="41">
        <v>39736</v>
      </c>
      <c r="D6941" s="17">
        <v>0.91666666666669983</v>
      </c>
      <c r="E6941" s="18">
        <v>0.24740523141998566</v>
      </c>
      <c r="F6941" s="4">
        <v>30.047444832575199</v>
      </c>
      <c r="G6941" s="4">
        <v>65.196207891934961</v>
      </c>
      <c r="H6941" s="4">
        <v>35.148763059359752</v>
      </c>
      <c r="I6941" s="19">
        <v>0.67212390812535983</v>
      </c>
      <c r="J6941" s="19">
        <v>1.9015568104998604</v>
      </c>
      <c r="K6941" s="20">
        <v>2.0653158999705679</v>
      </c>
      <c r="L6941" s="20">
        <v>2.1236083590504622</v>
      </c>
      <c r="M6941" s="20">
        <v>5.8292459079894221E-2</v>
      </c>
      <c r="N6941" s="21">
        <v>6.6875</v>
      </c>
      <c r="O6941" s="21">
        <f t="shared" ref="O6941:O7004" si="111">N6941*1.3</f>
        <v>8.6937499999999996</v>
      </c>
      <c r="P6941" s="21">
        <v>4.625</v>
      </c>
      <c r="Q6941" s="19">
        <v>9.7923428159989214</v>
      </c>
      <c r="R6941" s="4"/>
      <c r="S6941" s="4"/>
      <c r="T6941" s="29">
        <v>144.4</v>
      </c>
      <c r="U6941" s="4"/>
      <c r="V6941" s="9"/>
      <c r="W6941" s="9"/>
      <c r="X6941" s="9"/>
      <c r="Y6941" s="9"/>
      <c r="Z6941" s="9"/>
      <c r="AA6941" s="9"/>
    </row>
    <row r="6942" spans="1:27">
      <c r="A6942" s="39">
        <v>15</v>
      </c>
      <c r="B6942" s="39">
        <v>10</v>
      </c>
      <c r="C6942" s="41">
        <v>39736</v>
      </c>
      <c r="D6942" s="17">
        <v>0.95833333333330017</v>
      </c>
      <c r="E6942" s="18">
        <v>0.3003516233874825</v>
      </c>
      <c r="F6942" s="4">
        <v>43.606806540750298</v>
      </c>
      <c r="G6942" s="4">
        <v>80.298518779784359</v>
      </c>
      <c r="H6942" s="4">
        <v>36.691712239034061</v>
      </c>
      <c r="I6942" s="19">
        <v>1.1422000977506122</v>
      </c>
      <c r="J6942" s="19">
        <v>2.5564595797498111</v>
      </c>
      <c r="K6942" s="20">
        <v>2.0648482719618175</v>
      </c>
      <c r="L6942" s="20">
        <v>2.1174941764912125</v>
      </c>
      <c r="M6942" s="20">
        <v>5.2645904529394993E-2</v>
      </c>
      <c r="N6942" s="21">
        <v>9.9375</v>
      </c>
      <c r="O6942" s="21">
        <f t="shared" si="111"/>
        <v>12.918750000000001</v>
      </c>
      <c r="P6942" s="21">
        <v>6.125</v>
      </c>
      <c r="Q6942" s="19">
        <v>6.4629503795617858</v>
      </c>
      <c r="R6942" s="4"/>
      <c r="S6942" s="4"/>
      <c r="T6942" s="29">
        <v>157.4</v>
      </c>
      <c r="U6942" s="4"/>
      <c r="V6942" s="9"/>
      <c r="W6942" s="9"/>
      <c r="X6942" s="9"/>
      <c r="Y6942" s="9"/>
      <c r="Z6942" s="9"/>
      <c r="AA6942" s="9"/>
    </row>
    <row r="6943" spans="1:27">
      <c r="A6943" s="39">
        <v>16</v>
      </c>
      <c r="B6943" s="39">
        <v>10</v>
      </c>
      <c r="C6943" s="41">
        <v>39737</v>
      </c>
      <c r="D6943" s="17">
        <v>0</v>
      </c>
      <c r="E6943" s="18">
        <v>0.17411104784748985</v>
      </c>
      <c r="F6943" s="4">
        <v>37.366964552250266</v>
      </c>
      <c r="G6943" s="4">
        <v>69.880192670397264</v>
      </c>
      <c r="H6943" s="4">
        <v>32.513228118146998</v>
      </c>
      <c r="I6943" s="19">
        <v>0.87309124225046841</v>
      </c>
      <c r="J6943" s="19">
        <v>1.9658212552498537</v>
      </c>
      <c r="K6943" s="20">
        <v>2.0470743363938162</v>
      </c>
      <c r="L6943" s="20">
        <v>2.0887348381589659</v>
      </c>
      <c r="M6943" s="20">
        <v>4.1660501765149793E-2</v>
      </c>
      <c r="N6943" s="21">
        <v>7.5</v>
      </c>
      <c r="O6943" s="21">
        <f t="shared" si="111"/>
        <v>9.75</v>
      </c>
      <c r="P6943" s="21">
        <v>6.0625</v>
      </c>
      <c r="Q6943" s="19">
        <v>7.8991647169991275</v>
      </c>
      <c r="R6943" s="4"/>
      <c r="S6943" s="4"/>
      <c r="T6943" s="29">
        <v>124.875</v>
      </c>
      <c r="U6943" s="4"/>
      <c r="V6943" s="9"/>
      <c r="W6943" s="9"/>
      <c r="X6943" s="9"/>
      <c r="Y6943" s="9"/>
      <c r="Z6943" s="9"/>
      <c r="AA6943" s="9"/>
    </row>
    <row r="6944" spans="1:27">
      <c r="A6944" s="39">
        <v>16</v>
      </c>
      <c r="B6944" s="39">
        <v>10</v>
      </c>
      <c r="C6944" s="41">
        <v>39737</v>
      </c>
      <c r="D6944" s="17">
        <v>4.1666666666699825E-2</v>
      </c>
      <c r="E6944" s="18">
        <v>0.15641164601999083</v>
      </c>
      <c r="F6944" s="4">
        <v>27.119119122725191</v>
      </c>
      <c r="G6944" s="4">
        <v>54.339094405722861</v>
      </c>
      <c r="H6944" s="4">
        <v>27.21997528299767</v>
      </c>
      <c r="I6944" s="19">
        <v>0.6713830731253605</v>
      </c>
      <c r="J6944" s="19">
        <v>1.6376411549998775</v>
      </c>
      <c r="K6944" s="20">
        <v>2.0120184454640651</v>
      </c>
      <c r="L6944" s="20">
        <v>2.0430134884529716</v>
      </c>
      <c r="M6944" s="20">
        <v>3.0995042988907096E-2</v>
      </c>
      <c r="N6944" s="21">
        <v>3.9375</v>
      </c>
      <c r="O6944" s="21">
        <f t="shared" si="111"/>
        <v>5.1187500000000004</v>
      </c>
      <c r="P6944" s="21">
        <v>4.75</v>
      </c>
      <c r="Q6944" s="19">
        <v>8.095016976249104</v>
      </c>
      <c r="R6944" s="4"/>
      <c r="S6944" s="4"/>
      <c r="T6944" s="29">
        <v>111.22499999999999</v>
      </c>
      <c r="U6944" s="4"/>
      <c r="V6944" s="9"/>
      <c r="W6944" s="9"/>
      <c r="X6944" s="9"/>
      <c r="Y6944" s="9"/>
      <c r="Z6944" s="9"/>
      <c r="AA6944" s="9"/>
    </row>
    <row r="6945" spans="1:27">
      <c r="A6945" s="39">
        <v>16</v>
      </c>
      <c r="B6945" s="39">
        <v>10</v>
      </c>
      <c r="C6945" s="41">
        <v>39737</v>
      </c>
      <c r="D6945" s="17">
        <v>8.3333333333300175E-2</v>
      </c>
      <c r="E6945" s="18">
        <v>0.14628621546499135</v>
      </c>
      <c r="F6945" s="4">
        <v>21.99441359752516</v>
      </c>
      <c r="G6945" s="4">
        <v>49.615162145335539</v>
      </c>
      <c r="H6945" s="4">
        <v>27.620748547810379</v>
      </c>
      <c r="I6945" s="19">
        <v>0.60403177575032463</v>
      </c>
      <c r="J6945" s="19">
        <v>1.5061815037498867</v>
      </c>
      <c r="K6945" s="20">
        <v>2.0864850333308169</v>
      </c>
      <c r="L6945" s="20">
        <v>2.121785249762461</v>
      </c>
      <c r="M6945" s="20">
        <v>3.5300216431643938E-2</v>
      </c>
      <c r="N6945" s="21">
        <v>4.4375</v>
      </c>
      <c r="O6945" s="21">
        <f t="shared" si="111"/>
        <v>5.7687499999999998</v>
      </c>
      <c r="P6945" s="21">
        <v>3.6875</v>
      </c>
      <c r="Q6945" s="19">
        <v>11.359141786186241</v>
      </c>
      <c r="R6945" s="4"/>
      <c r="S6945" s="4"/>
      <c r="T6945" s="29">
        <v>83.15</v>
      </c>
      <c r="U6945" s="4"/>
      <c r="V6945" s="9"/>
      <c r="W6945" s="9"/>
      <c r="X6945" s="9"/>
      <c r="Y6945" s="9"/>
      <c r="Z6945" s="9"/>
      <c r="AA6945" s="9"/>
    </row>
    <row r="6946" spans="1:27">
      <c r="A6946" s="39">
        <v>16</v>
      </c>
      <c r="B6946" s="39">
        <v>10</v>
      </c>
      <c r="C6946" s="41">
        <v>39737</v>
      </c>
      <c r="D6946" s="17">
        <v>0.125</v>
      </c>
      <c r="E6946" s="18">
        <v>0.14877349702249115</v>
      </c>
      <c r="F6946" s="4">
        <v>30.009818317700223</v>
      </c>
      <c r="G6946" s="4">
        <v>59.441305126610146</v>
      </c>
      <c r="H6946" s="4">
        <v>29.431486808909924</v>
      </c>
      <c r="I6946" s="19">
        <v>0.67090153037536093</v>
      </c>
      <c r="J6946" s="19">
        <v>1.8984617564998563</v>
      </c>
      <c r="K6946" s="20">
        <v>2.1436384028795681</v>
      </c>
      <c r="L6946" s="20">
        <v>2.1948753844127005</v>
      </c>
      <c r="M6946" s="20">
        <v>5.1236981533132053E-2</v>
      </c>
      <c r="N6946" s="21">
        <v>6.875</v>
      </c>
      <c r="O6946" s="21">
        <f t="shared" si="111"/>
        <v>8.9375</v>
      </c>
      <c r="P6946" s="21">
        <v>4.9375</v>
      </c>
      <c r="Q6946" s="19">
        <v>8.682567412124035</v>
      </c>
      <c r="R6946" s="4"/>
      <c r="S6946" s="4"/>
      <c r="T6946" s="29">
        <v>131.02499999999998</v>
      </c>
      <c r="U6946" s="4"/>
      <c r="V6946" s="9"/>
      <c r="W6946" s="9"/>
      <c r="X6946" s="9"/>
      <c r="Y6946" s="9"/>
      <c r="Z6946" s="9"/>
      <c r="AA6946" s="9"/>
    </row>
    <row r="6947" spans="1:27">
      <c r="A6947" s="39">
        <v>16</v>
      </c>
      <c r="B6947" s="39">
        <v>10</v>
      </c>
      <c r="C6947" s="41">
        <v>39737</v>
      </c>
      <c r="D6947" s="17">
        <v>0.16666666666669983</v>
      </c>
      <c r="E6947" s="18">
        <v>0.14873853122749112</v>
      </c>
      <c r="F6947" s="4">
        <v>34.841666343825267</v>
      </c>
      <c r="G6947" s="4">
        <v>66.077308734397377</v>
      </c>
      <c r="H6947" s="4">
        <v>31.23564239057211</v>
      </c>
      <c r="I6947" s="19">
        <v>0.80477068575043331</v>
      </c>
      <c r="J6947" s="19">
        <v>2.0941911522498406</v>
      </c>
      <c r="K6947" s="20">
        <v>2.0394461343253143</v>
      </c>
      <c r="L6947" s="20">
        <v>2.0756325583484663</v>
      </c>
      <c r="M6947" s="20">
        <v>3.618642402315192E-2</v>
      </c>
      <c r="N6947" s="21">
        <v>6.1875</v>
      </c>
      <c r="O6947" s="21">
        <f t="shared" si="111"/>
        <v>8.0437500000000011</v>
      </c>
      <c r="P6947" s="21">
        <v>4.5625</v>
      </c>
      <c r="Q6947" s="19">
        <v>11.946696305186171</v>
      </c>
      <c r="R6947" s="4"/>
      <c r="S6947" s="4"/>
      <c r="T6947" s="29">
        <v>167.85</v>
      </c>
      <c r="U6947" s="4"/>
      <c r="V6947" s="9"/>
      <c r="W6947" s="9"/>
      <c r="X6947" s="9"/>
      <c r="Y6947" s="9"/>
      <c r="Z6947" s="9"/>
      <c r="AA6947" s="9"/>
    </row>
    <row r="6948" spans="1:27">
      <c r="A6948" s="39">
        <v>16</v>
      </c>
      <c r="B6948" s="39">
        <v>10</v>
      </c>
      <c r="C6948" s="41">
        <v>39737</v>
      </c>
      <c r="D6948" s="17">
        <v>0.20833333333330017</v>
      </c>
      <c r="E6948" s="18">
        <v>0.24699729714498514</v>
      </c>
      <c r="F6948" s="4">
        <v>67.315069880075526</v>
      </c>
      <c r="G6948" s="4">
        <v>106.36343006429576</v>
      </c>
      <c r="H6948" s="4">
        <v>39.048360184220229</v>
      </c>
      <c r="I6948" s="19">
        <v>1.5418690456258313</v>
      </c>
      <c r="J6948" s="19">
        <v>3.3364887989997447</v>
      </c>
      <c r="K6948" s="20">
        <v>2.1368937906798173</v>
      </c>
      <c r="L6948" s="20">
        <v>2.1995814077999492</v>
      </c>
      <c r="M6948" s="20">
        <v>6.2687617120131711E-2</v>
      </c>
      <c r="N6948" s="21">
        <v>9.5</v>
      </c>
      <c r="O6948" s="21">
        <f t="shared" si="111"/>
        <v>12.35</v>
      </c>
      <c r="P6948" s="21">
        <v>7.5</v>
      </c>
      <c r="Q6948" s="19">
        <v>4.5044944028119982</v>
      </c>
      <c r="R6948" s="4"/>
      <c r="S6948" s="4"/>
      <c r="T6948" s="29">
        <v>142.22499999999999</v>
      </c>
      <c r="U6948" s="4"/>
      <c r="V6948" s="9"/>
      <c r="W6948" s="9"/>
      <c r="X6948" s="9"/>
      <c r="Y6948" s="9"/>
      <c r="Z6948" s="9"/>
      <c r="AA6948" s="9"/>
    </row>
    <row r="6949" spans="1:27">
      <c r="A6949" s="39">
        <v>16</v>
      </c>
      <c r="B6949" s="39">
        <v>10</v>
      </c>
      <c r="C6949" s="41">
        <v>39737</v>
      </c>
      <c r="D6949" s="17">
        <v>0.25</v>
      </c>
      <c r="E6949" s="18">
        <v>0.45356295119497264</v>
      </c>
      <c r="F6949" s="4">
        <v>114.28562612713841</v>
      </c>
      <c r="G6949" s="4">
        <v>163.38886973658097</v>
      </c>
      <c r="H6949" s="4">
        <v>49.103243609442558</v>
      </c>
      <c r="I6949" s="19">
        <v>2.6806057397514462</v>
      </c>
      <c r="J6949" s="19">
        <v>5.9515526904995415</v>
      </c>
      <c r="K6949" s="20">
        <v>2.2630936979893206</v>
      </c>
      <c r="L6949" s="20">
        <v>2.385666624835173</v>
      </c>
      <c r="M6949" s="20">
        <v>0.12257292684585241</v>
      </c>
      <c r="N6949" s="21">
        <v>17.3125</v>
      </c>
      <c r="O6949" s="21">
        <f t="shared" si="111"/>
        <v>22.506250000000001</v>
      </c>
      <c r="P6949" s="21">
        <v>12.875</v>
      </c>
      <c r="Q6949" s="19">
        <v>1.8279117843122961</v>
      </c>
      <c r="R6949" s="4"/>
      <c r="S6949" s="4"/>
      <c r="T6949" s="29">
        <v>160.57499999999999</v>
      </c>
      <c r="U6949" s="4"/>
      <c r="V6949" s="9"/>
      <c r="W6949" s="9"/>
      <c r="X6949" s="9"/>
      <c r="Y6949" s="9"/>
      <c r="Z6949" s="9"/>
      <c r="AA6949" s="9"/>
    </row>
    <row r="6950" spans="1:27">
      <c r="A6950" s="39">
        <v>16</v>
      </c>
      <c r="B6950" s="39">
        <v>10</v>
      </c>
      <c r="C6950" s="41">
        <v>39737</v>
      </c>
      <c r="D6950" s="17">
        <v>0.29166666666669983</v>
      </c>
      <c r="E6950" s="18">
        <v>0.62980749166996175</v>
      </c>
      <c r="F6950" s="4">
        <v>133.18296226433858</v>
      </c>
      <c r="G6950" s="4">
        <v>183.42280360200513</v>
      </c>
      <c r="H6950" s="4">
        <v>50.239841337666569</v>
      </c>
      <c r="I6950" s="19">
        <v>2.9475044375015917</v>
      </c>
      <c r="J6950" s="19">
        <v>6.0148313817495342</v>
      </c>
      <c r="K6950" s="20">
        <v>2.2165217688250691</v>
      </c>
      <c r="L6950" s="20">
        <v>2.3568987871589266</v>
      </c>
      <c r="M6950" s="20">
        <v>0.14037701833385763</v>
      </c>
      <c r="N6950" s="21">
        <v>22.9375</v>
      </c>
      <c r="O6950" s="21">
        <f t="shared" si="111"/>
        <v>29.818750000000001</v>
      </c>
      <c r="P6950" s="21">
        <v>15.6875</v>
      </c>
      <c r="Q6950" s="19">
        <v>2.2196083711247518</v>
      </c>
      <c r="R6950" s="4"/>
      <c r="S6950" s="4"/>
      <c r="T6950" s="29">
        <v>208.2</v>
      </c>
      <c r="U6950" s="4"/>
      <c r="V6950" s="9"/>
      <c r="W6950" s="9"/>
      <c r="X6950" s="9"/>
      <c r="Y6950" s="9"/>
      <c r="Z6950" s="9"/>
      <c r="AA6950" s="9"/>
    </row>
    <row r="6951" spans="1:27">
      <c r="A6951" s="39">
        <v>16</v>
      </c>
      <c r="B6951" s="39">
        <v>10</v>
      </c>
      <c r="C6951" s="41">
        <v>39737</v>
      </c>
      <c r="D6951" s="17">
        <v>0.33333333333330017</v>
      </c>
      <c r="E6951" s="18">
        <v>0.6019515294024631</v>
      </c>
      <c r="F6951" s="4">
        <v>108.4278994183759</v>
      </c>
      <c r="G6951" s="4">
        <v>155.42635649163125</v>
      </c>
      <c r="H6951" s="4">
        <v>46.998457073255359</v>
      </c>
      <c r="I6951" s="19">
        <v>2.2768683730012307</v>
      </c>
      <c r="J6951" s="19">
        <v>5.2287816464995931</v>
      </c>
      <c r="K6951" s="20">
        <v>2.3196175303243218</v>
      </c>
      <c r="L6951" s="20">
        <v>2.5315612554676523</v>
      </c>
      <c r="M6951" s="20">
        <v>0.21194372514333082</v>
      </c>
      <c r="N6951" s="21">
        <v>24.875</v>
      </c>
      <c r="O6951" s="21">
        <f t="shared" si="111"/>
        <v>32.337499999999999</v>
      </c>
      <c r="P6951" s="21">
        <v>12.875</v>
      </c>
      <c r="Q6951" s="19">
        <v>2.8724359723746784</v>
      </c>
      <c r="R6951" s="4"/>
      <c r="S6951" s="4"/>
      <c r="T6951" s="29">
        <v>194.2</v>
      </c>
      <c r="U6951" s="4"/>
      <c r="V6951" s="9"/>
      <c r="W6951" s="9"/>
      <c r="X6951" s="9"/>
      <c r="Y6951" s="9"/>
      <c r="Z6951" s="9"/>
      <c r="AA6951" s="9"/>
    </row>
    <row r="6952" spans="1:27">
      <c r="A6952" s="39">
        <v>16</v>
      </c>
      <c r="B6952" s="39">
        <v>10</v>
      </c>
      <c r="C6952" s="41">
        <v>39737</v>
      </c>
      <c r="D6952" s="17">
        <v>0.375</v>
      </c>
      <c r="E6952" s="18">
        <v>0.46584297188247131</v>
      </c>
      <c r="F6952" s="4">
        <v>87.410675414738236</v>
      </c>
      <c r="G6952" s="4">
        <v>130.62221146659473</v>
      </c>
      <c r="H6952" s="4">
        <v>43.211536051856498</v>
      </c>
      <c r="I6952" s="19">
        <v>2.0751663775011231</v>
      </c>
      <c r="J6952" s="19">
        <v>4.9002729617496161</v>
      </c>
      <c r="K6952" s="20">
        <v>2.1867391566488172</v>
      </c>
      <c r="L6952" s="20">
        <v>2.3389423525371784</v>
      </c>
      <c r="M6952" s="20">
        <v>0.15220319588836106</v>
      </c>
      <c r="N6952" s="21">
        <v>25.25</v>
      </c>
      <c r="O6952" s="21">
        <f t="shared" si="111"/>
        <v>32.825000000000003</v>
      </c>
      <c r="P6952" s="21">
        <v>10.125</v>
      </c>
      <c r="Q6952" s="19">
        <v>5.6795925379993637</v>
      </c>
      <c r="R6952" s="4"/>
      <c r="S6952" s="4"/>
      <c r="T6952" s="29">
        <v>272.97500000000002</v>
      </c>
      <c r="U6952" s="4"/>
      <c r="V6952" s="9"/>
      <c r="W6952" s="9"/>
      <c r="X6952" s="9"/>
      <c r="Y6952" s="9"/>
      <c r="Z6952" s="9"/>
      <c r="AA6952" s="9"/>
    </row>
    <row r="6953" spans="1:27">
      <c r="A6953" s="39">
        <v>16</v>
      </c>
      <c r="B6953" s="39">
        <v>10</v>
      </c>
      <c r="C6953" s="41">
        <v>39737</v>
      </c>
      <c r="D6953" s="17">
        <v>0.41666666666669983</v>
      </c>
      <c r="E6953" s="18">
        <v>0.28950710724248208</v>
      </c>
      <c r="F6953" s="4">
        <v>77.586485832013167</v>
      </c>
      <c r="G6953" s="4">
        <v>118.00315480875773</v>
      </c>
      <c r="H6953" s="4">
        <v>40.41666897674456</v>
      </c>
      <c r="I6953" s="19">
        <v>2.2751459316262324</v>
      </c>
      <c r="J6953" s="19">
        <v>4.1149121939996753</v>
      </c>
      <c r="K6953" s="20">
        <v>2.0366508969528119</v>
      </c>
      <c r="L6953" s="20">
        <v>2.1012019107487103</v>
      </c>
      <c r="M6953" s="20">
        <v>6.4551013795898671E-2</v>
      </c>
      <c r="N6953" s="21">
        <v>13.4375</v>
      </c>
      <c r="O6953" s="21">
        <f t="shared" si="111"/>
        <v>17.46875</v>
      </c>
      <c r="P6953" s="21">
        <v>7.875</v>
      </c>
      <c r="Q6953" s="19">
        <v>10.249384400186349</v>
      </c>
      <c r="R6953" s="4"/>
      <c r="S6953" s="4"/>
      <c r="T6953" s="29">
        <v>177.52500000000001</v>
      </c>
      <c r="U6953" s="4"/>
      <c r="V6953" s="9"/>
      <c r="W6953" s="9"/>
      <c r="X6953" s="9"/>
      <c r="Y6953" s="9"/>
      <c r="Z6953" s="9"/>
      <c r="AA6953" s="9"/>
    </row>
    <row r="6954" spans="1:27">
      <c r="A6954" s="39">
        <v>16</v>
      </c>
      <c r="B6954" s="39">
        <v>10</v>
      </c>
      <c r="C6954" s="41">
        <v>39737</v>
      </c>
      <c r="D6954" s="17">
        <v>0.45833333333330017</v>
      </c>
      <c r="E6954" s="18">
        <v>0.25672084235998405</v>
      </c>
      <c r="F6954" s="4">
        <v>68.87220250658811</v>
      </c>
      <c r="G6954" s="4">
        <v>110.09316568529553</v>
      </c>
      <c r="H6954" s="4">
        <v>41.220963178707429</v>
      </c>
      <c r="I6954" s="19">
        <v>1.9398402466260518</v>
      </c>
      <c r="J6954" s="19">
        <v>4.1136296544996744</v>
      </c>
      <c r="K6954" s="20">
        <v>2.0246797358920614</v>
      </c>
      <c r="L6954" s="20">
        <v>2.0725129955524642</v>
      </c>
      <c r="M6954" s="20">
        <v>4.783325966040286E-2</v>
      </c>
      <c r="N6954" s="21">
        <v>12.1875</v>
      </c>
      <c r="O6954" s="21">
        <f t="shared" si="111"/>
        <v>15.84375</v>
      </c>
      <c r="P6954" s="21">
        <v>9.25</v>
      </c>
      <c r="Q6954" s="19">
        <v>12.730134254186067</v>
      </c>
      <c r="R6954" s="4"/>
      <c r="S6954" s="4"/>
      <c r="T6954" s="29">
        <v>94</v>
      </c>
      <c r="U6954" s="4"/>
      <c r="V6954" s="9"/>
      <c r="W6954" s="9"/>
      <c r="X6954" s="9"/>
      <c r="Y6954" s="9"/>
      <c r="Z6954" s="9"/>
      <c r="AA6954" s="9"/>
    </row>
    <row r="6955" spans="1:27">
      <c r="A6955" s="39">
        <v>16</v>
      </c>
      <c r="B6955" s="39">
        <v>10</v>
      </c>
      <c r="C6955" s="41">
        <v>39737</v>
      </c>
      <c r="D6955" s="17">
        <v>0.5</v>
      </c>
      <c r="E6955" s="18">
        <v>0.30950066731248066</v>
      </c>
      <c r="F6955" s="4">
        <v>74.925752629425659</v>
      </c>
      <c r="G6955" s="4">
        <v>116.98150120378274</v>
      </c>
      <c r="H6955" s="4">
        <v>42.055748574357075</v>
      </c>
      <c r="I6955" s="19">
        <v>1.7385333631259434</v>
      </c>
      <c r="J6955" s="19">
        <v>5.0260247822495998</v>
      </c>
      <c r="K6955" s="20">
        <v>2.0069643772315602</v>
      </c>
      <c r="L6955" s="20">
        <v>2.0607751640019654</v>
      </c>
      <c r="M6955" s="20">
        <v>5.3810786770405183E-2</v>
      </c>
      <c r="N6955" s="21">
        <v>18.75</v>
      </c>
      <c r="O6955" s="21">
        <f t="shared" si="111"/>
        <v>24.375</v>
      </c>
      <c r="P6955" s="21">
        <v>12.75</v>
      </c>
      <c r="Q6955" s="19">
        <v>14.688623981873345</v>
      </c>
      <c r="R6955" s="4"/>
      <c r="S6955" s="4"/>
      <c r="T6955" s="29">
        <v>101.72499999999999</v>
      </c>
      <c r="U6955" s="4"/>
      <c r="V6955" s="9"/>
      <c r="W6955" s="9"/>
      <c r="X6955" s="9"/>
      <c r="Y6955" s="9"/>
      <c r="Z6955" s="9"/>
      <c r="AA6955" s="9"/>
    </row>
    <row r="6956" spans="1:27">
      <c r="A6956" s="39">
        <v>16</v>
      </c>
      <c r="B6956" s="39">
        <v>10</v>
      </c>
      <c r="C6956" s="41">
        <v>39737</v>
      </c>
      <c r="D6956" s="17">
        <v>0.54166666666669983</v>
      </c>
      <c r="E6956" s="18">
        <v>0.27672782811498259</v>
      </c>
      <c r="F6956" s="4">
        <v>66.907276883688098</v>
      </c>
      <c r="G6956" s="4">
        <v>108.24691593108309</v>
      </c>
      <c r="H6956" s="4">
        <v>41.339639047394982</v>
      </c>
      <c r="I6956" s="19">
        <v>1.7379530423759442</v>
      </c>
      <c r="J6956" s="19">
        <v>4.1109903789996709</v>
      </c>
      <c r="K6956" s="20">
        <v>2.0180039021960603</v>
      </c>
      <c r="L6956" s="20">
        <v>2.0716217786244635</v>
      </c>
      <c r="M6956" s="20">
        <v>5.36178764284031E-2</v>
      </c>
      <c r="N6956" s="21">
        <v>18.5625</v>
      </c>
      <c r="O6956" s="21">
        <f t="shared" si="111"/>
        <v>24.131250000000001</v>
      </c>
      <c r="P6956" s="21">
        <v>9.4375</v>
      </c>
      <c r="Q6956" s="19">
        <v>16.38598517106065</v>
      </c>
      <c r="R6956" s="4"/>
      <c r="S6956" s="4"/>
      <c r="T6956" s="29">
        <v>93.474999999999994</v>
      </c>
      <c r="U6956" s="4"/>
      <c r="V6956" s="9"/>
      <c r="W6956" s="9"/>
      <c r="X6956" s="9"/>
      <c r="Y6956" s="9"/>
      <c r="Z6956" s="9"/>
      <c r="AA6956" s="9"/>
    </row>
    <row r="6957" spans="1:27">
      <c r="A6957" s="39">
        <v>16</v>
      </c>
      <c r="B6957" s="39">
        <v>10</v>
      </c>
      <c r="C6957" s="41">
        <v>39737</v>
      </c>
      <c r="D6957" s="17">
        <v>0.58333333333330017</v>
      </c>
      <c r="E6957" s="18">
        <v>0.25150742007998411</v>
      </c>
      <c r="F6957" s="4">
        <v>54.201222680925497</v>
      </c>
      <c r="G6957" s="4">
        <v>92.603018402133728</v>
      </c>
      <c r="H6957" s="4">
        <v>38.401795721208209</v>
      </c>
      <c r="I6957" s="19">
        <v>1.2695375578756904</v>
      </c>
      <c r="J6957" s="19">
        <v>3.326827354749732</v>
      </c>
      <c r="K6957" s="20">
        <v>2.0290365164018103</v>
      </c>
      <c r="L6957" s="20">
        <v>2.0768186391277128</v>
      </c>
      <c r="M6957" s="20">
        <v>4.7782122725902321E-2</v>
      </c>
      <c r="N6957" s="21">
        <v>19.0625</v>
      </c>
      <c r="O6957" s="21">
        <f t="shared" si="111"/>
        <v>24.78125</v>
      </c>
      <c r="P6957" s="21">
        <v>11.25</v>
      </c>
      <c r="Q6957" s="19">
        <v>16.059579093623185</v>
      </c>
      <c r="R6957" s="4"/>
      <c r="S6957" s="4"/>
      <c r="T6957" s="29">
        <v>91.674999999999997</v>
      </c>
      <c r="U6957" s="4"/>
      <c r="V6957" s="9"/>
      <c r="W6957" s="9"/>
      <c r="X6957" s="9"/>
      <c r="Y6957" s="9"/>
      <c r="Z6957" s="9"/>
      <c r="AA6957" s="9"/>
    </row>
    <row r="6958" spans="1:27">
      <c r="A6958" s="39">
        <v>16</v>
      </c>
      <c r="B6958" s="39">
        <v>10</v>
      </c>
      <c r="C6958" s="41">
        <v>39737</v>
      </c>
      <c r="D6958" s="17">
        <v>0.625</v>
      </c>
      <c r="E6958" s="18">
        <v>0.35454334728247749</v>
      </c>
      <c r="F6958" s="4">
        <v>69.21645900901315</v>
      </c>
      <c r="G6958" s="4">
        <v>116.48704750455772</v>
      </c>
      <c r="H6958" s="4">
        <v>47.270588495544573</v>
      </c>
      <c r="I6958" s="19">
        <v>1.8701676662510183</v>
      </c>
      <c r="J6958" s="19">
        <v>4.5646891107496304</v>
      </c>
      <c r="K6958" s="20">
        <v>2.0228260071283097</v>
      </c>
      <c r="L6958" s="20">
        <v>2.0820145889869615</v>
      </c>
      <c r="M6958" s="20">
        <v>5.918858185865189E-2</v>
      </c>
      <c r="N6958" s="21">
        <v>18.875</v>
      </c>
      <c r="O6958" s="21">
        <f t="shared" si="111"/>
        <v>24.537500000000001</v>
      </c>
      <c r="P6958" s="21">
        <v>11.5625</v>
      </c>
      <c r="Q6958" s="19">
        <v>11.881483470748655</v>
      </c>
      <c r="R6958" s="4"/>
      <c r="S6958" s="4"/>
      <c r="T6958" s="29">
        <v>99.4</v>
      </c>
      <c r="U6958" s="4"/>
      <c r="V6958" s="9"/>
      <c r="W6958" s="9"/>
      <c r="X6958" s="9"/>
      <c r="Y6958" s="9"/>
      <c r="Z6958" s="9"/>
      <c r="AA6958" s="9"/>
    </row>
    <row r="6959" spans="1:27">
      <c r="A6959" s="39">
        <v>16</v>
      </c>
      <c r="B6959" s="39">
        <v>10</v>
      </c>
      <c r="C6959" s="41">
        <v>39737</v>
      </c>
      <c r="D6959" s="17">
        <v>0.66666666666669983</v>
      </c>
      <c r="E6959" s="18">
        <v>0.4198196267674732</v>
      </c>
      <c r="F6959" s="4">
        <v>69.198505982825651</v>
      </c>
      <c r="G6959" s="4">
        <v>117.15071759059518</v>
      </c>
      <c r="H6959" s="4">
        <v>47.952211607769513</v>
      </c>
      <c r="I6959" s="19">
        <v>1.6691818112509096</v>
      </c>
      <c r="J6959" s="19">
        <v>3.8461366677496871</v>
      </c>
      <c r="K6959" s="20">
        <v>2.0338520396590596</v>
      </c>
      <c r="L6959" s="20">
        <v>2.1041300534999579</v>
      </c>
      <c r="M6959" s="20">
        <v>7.027801384089849E-2</v>
      </c>
      <c r="N6959" s="21">
        <v>19.375</v>
      </c>
      <c r="O6959" s="21">
        <f t="shared" si="111"/>
        <v>25.1875</v>
      </c>
      <c r="P6959" s="21">
        <v>11.625</v>
      </c>
      <c r="Q6959" s="19">
        <v>10.836962757686271</v>
      </c>
      <c r="R6959" s="4"/>
      <c r="S6959" s="4"/>
      <c r="T6959" s="29">
        <v>104.675</v>
      </c>
      <c r="U6959" s="4"/>
      <c r="V6959" s="9"/>
      <c r="W6959" s="9"/>
      <c r="X6959" s="9"/>
      <c r="Y6959" s="9"/>
      <c r="Z6959" s="9"/>
      <c r="AA6959" s="9"/>
    </row>
    <row r="6960" spans="1:27">
      <c r="A6960" s="39">
        <v>16</v>
      </c>
      <c r="B6960" s="39">
        <v>10</v>
      </c>
      <c r="C6960" s="41">
        <v>39737</v>
      </c>
      <c r="D6960" s="17">
        <v>0.70833333333330017</v>
      </c>
      <c r="E6960" s="18">
        <v>0.54287404745496526</v>
      </c>
      <c r="F6960" s="4">
        <v>93.161725032350915</v>
      </c>
      <c r="G6960" s="4">
        <v>145.71609860488149</v>
      </c>
      <c r="H6960" s="4">
        <v>52.554373572530579</v>
      </c>
      <c r="I6960" s="19">
        <v>2.4695198342513471</v>
      </c>
      <c r="J6960" s="19">
        <v>4.8876012594995997</v>
      </c>
      <c r="K6960" s="20">
        <v>2.0678512426675599</v>
      </c>
      <c r="L6960" s="20">
        <v>2.1657157850116993</v>
      </c>
      <c r="M6960" s="20">
        <v>9.7864542344138883E-2</v>
      </c>
      <c r="N6960" s="21">
        <v>22.3125</v>
      </c>
      <c r="O6960" s="21">
        <f t="shared" si="111"/>
        <v>29.006250000000001</v>
      </c>
      <c r="P6960" s="21">
        <v>14.3125</v>
      </c>
      <c r="Q6960" s="19">
        <v>4.896220883311944</v>
      </c>
      <c r="R6960" s="4"/>
      <c r="S6960" s="4"/>
      <c r="T6960" s="29">
        <v>105.72500000000001</v>
      </c>
      <c r="U6960" s="4"/>
      <c r="V6960" s="9"/>
      <c r="W6960" s="9"/>
      <c r="X6960" s="9"/>
      <c r="Y6960" s="9"/>
      <c r="Z6960" s="9"/>
      <c r="AA6960" s="9"/>
    </row>
    <row r="6961" spans="1:27">
      <c r="A6961" s="39">
        <v>16</v>
      </c>
      <c r="B6961" s="39">
        <v>10</v>
      </c>
      <c r="C6961" s="41">
        <v>39737</v>
      </c>
      <c r="D6961" s="17">
        <v>0.75</v>
      </c>
      <c r="E6961" s="18">
        <v>0.58798149528996202</v>
      </c>
      <c r="F6961" s="4">
        <v>114.08122676598863</v>
      </c>
      <c r="G6961" s="4">
        <v>168.46785459738052</v>
      </c>
      <c r="H6961" s="4">
        <v>54.386627831391891</v>
      </c>
      <c r="I6961" s="19">
        <v>2.8689171426265663</v>
      </c>
      <c r="J6961" s="19">
        <v>6.3844287044994745</v>
      </c>
      <c r="K6961" s="20">
        <v>2.0673767039000599</v>
      </c>
      <c r="L6961" s="20">
        <v>2.1652501423796986</v>
      </c>
      <c r="M6961" s="20">
        <v>9.7873438479638808E-2</v>
      </c>
      <c r="N6961" s="21">
        <v>19.375</v>
      </c>
      <c r="O6961" s="21">
        <f t="shared" si="111"/>
        <v>25.1875</v>
      </c>
      <c r="P6961" s="21">
        <v>13.1875</v>
      </c>
      <c r="Q6961" s="19">
        <v>4.243393707749517</v>
      </c>
      <c r="R6961" s="4"/>
      <c r="S6961" s="4"/>
      <c r="T6961" s="29">
        <v>91.425000000000011</v>
      </c>
      <c r="U6961" s="4"/>
      <c r="V6961" s="9"/>
      <c r="W6961" s="9"/>
      <c r="X6961" s="9"/>
      <c r="Y6961" s="9"/>
      <c r="Z6961" s="9"/>
      <c r="AA6961" s="9"/>
    </row>
    <row r="6962" spans="1:27">
      <c r="A6962" s="39">
        <v>16</v>
      </c>
      <c r="B6962" s="39">
        <v>10</v>
      </c>
      <c r="C6962" s="41">
        <v>39737</v>
      </c>
      <c r="D6962" s="17">
        <v>0.79166666666669983</v>
      </c>
      <c r="E6962" s="18">
        <v>0.58533015481246198</v>
      </c>
      <c r="F6962" s="4">
        <v>98.763876850575997</v>
      </c>
      <c r="G6962" s="4">
        <v>149.10254311469379</v>
      </c>
      <c r="H6962" s="4">
        <v>50.338666264117819</v>
      </c>
      <c r="I6962" s="19">
        <v>2.0675234297511298</v>
      </c>
      <c r="J6962" s="19">
        <v>5.2752124324995631</v>
      </c>
      <c r="K6962" s="20">
        <v>2.2334075480953142</v>
      </c>
      <c r="L6962" s="20">
        <v>2.3790116384831688</v>
      </c>
      <c r="M6962" s="20">
        <v>0.14560409038785438</v>
      </c>
      <c r="N6962" s="21">
        <v>16.5625</v>
      </c>
      <c r="O6962" s="21">
        <f t="shared" si="111"/>
        <v>21.53125</v>
      </c>
      <c r="P6962" s="21">
        <v>13</v>
      </c>
      <c r="Q6962" s="19">
        <v>2.3501886514372323</v>
      </c>
      <c r="R6962" s="4"/>
      <c r="S6962" s="4"/>
      <c r="T6962" s="29">
        <v>99.449999999999989</v>
      </c>
      <c r="U6962" s="4"/>
      <c r="V6962" s="9"/>
      <c r="W6962" s="9"/>
      <c r="X6962" s="9"/>
      <c r="Y6962" s="9"/>
      <c r="Z6962" s="9"/>
      <c r="AA6962" s="9"/>
    </row>
    <row r="6963" spans="1:27">
      <c r="A6963" s="39">
        <v>16</v>
      </c>
      <c r="B6963" s="39">
        <v>10</v>
      </c>
      <c r="C6963" s="41">
        <v>39737</v>
      </c>
      <c r="D6963" s="17">
        <v>0.83333333333330017</v>
      </c>
      <c r="E6963" s="18">
        <v>0.42696559900497222</v>
      </c>
      <c r="F6963" s="4">
        <v>53.01869570150054</v>
      </c>
      <c r="G6963" s="4">
        <v>92.063335815958666</v>
      </c>
      <c r="H6963" s="4">
        <v>39.044640114458126</v>
      </c>
      <c r="I6963" s="19">
        <v>1.13337798762562</v>
      </c>
      <c r="J6963" s="19">
        <v>2.6041623057497834</v>
      </c>
      <c r="K6963" s="20">
        <v>2.1180951290578105</v>
      </c>
      <c r="L6963" s="20">
        <v>2.2094133802016915</v>
      </c>
      <c r="M6963" s="20">
        <v>9.1318251143881257E-2</v>
      </c>
      <c r="N6963" s="21">
        <v>14.75</v>
      </c>
      <c r="O6963" s="21">
        <f t="shared" si="111"/>
        <v>19.175000000000001</v>
      </c>
      <c r="P6963" s="21">
        <v>7.875</v>
      </c>
      <c r="Q6963" s="19">
        <v>6.9200035963117106</v>
      </c>
      <c r="R6963" s="4"/>
      <c r="S6963" s="4"/>
      <c r="T6963" s="29">
        <v>204.75</v>
      </c>
      <c r="U6963" s="4"/>
      <c r="V6963" s="9"/>
      <c r="W6963" s="9"/>
      <c r="X6963" s="9"/>
      <c r="Y6963" s="9"/>
      <c r="Z6963" s="9"/>
      <c r="AA6963" s="9"/>
    </row>
    <row r="6964" spans="1:27">
      <c r="A6964" s="39">
        <v>16</v>
      </c>
      <c r="B6964" s="39">
        <v>10</v>
      </c>
      <c r="C6964" s="41">
        <v>39737</v>
      </c>
      <c r="D6964" s="17">
        <v>0.875</v>
      </c>
      <c r="E6964" s="18">
        <v>0.35655645134997666</v>
      </c>
      <c r="F6964" s="4">
        <v>36.484220119625377</v>
      </c>
      <c r="G6964" s="4">
        <v>72.03306132167198</v>
      </c>
      <c r="H6964" s="4">
        <v>35.54884120204661</v>
      </c>
      <c r="I6964" s="19">
        <v>0.933021842375511</v>
      </c>
      <c r="J6964" s="19">
        <v>2.0826853949998259</v>
      </c>
      <c r="K6964" s="20">
        <v>2.1233437265300603</v>
      </c>
      <c r="L6964" s="20">
        <v>2.1863921284566947</v>
      </c>
      <c r="M6964" s="20">
        <v>6.304840192663419E-2</v>
      </c>
      <c r="N6964" s="21">
        <v>12.25</v>
      </c>
      <c r="O6964" s="21">
        <f t="shared" si="111"/>
        <v>15.925000000000001</v>
      </c>
      <c r="P6964" s="21">
        <v>9.1875</v>
      </c>
      <c r="Q6964" s="19">
        <v>9.2049152474364497</v>
      </c>
      <c r="R6964" s="4"/>
      <c r="S6964" s="4"/>
      <c r="T6964" s="29">
        <v>111.02500000000001</v>
      </c>
      <c r="U6964" s="4"/>
      <c r="V6964" s="9"/>
      <c r="W6964" s="9"/>
      <c r="X6964" s="9"/>
      <c r="Y6964" s="9"/>
      <c r="Z6964" s="9"/>
      <c r="AA6964" s="9"/>
    </row>
    <row r="6965" spans="1:27">
      <c r="A6965" s="39">
        <v>16</v>
      </c>
      <c r="B6965" s="39">
        <v>10</v>
      </c>
      <c r="C6965" s="41">
        <v>39737</v>
      </c>
      <c r="D6965" s="17">
        <v>0.91666666666669983</v>
      </c>
      <c r="E6965" s="18">
        <v>0.31881627825247905</v>
      </c>
      <c r="F6965" s="4">
        <v>28.078734378337796</v>
      </c>
      <c r="G6965" s="4">
        <v>61.117452820459938</v>
      </c>
      <c r="H6965" s="4">
        <v>33.038718442122146</v>
      </c>
      <c r="I6965" s="19">
        <v>0.73281386412540162</v>
      </c>
      <c r="J6965" s="19">
        <v>1.6915975859998578</v>
      </c>
      <c r="K6965" s="20">
        <v>2.1572833653798109</v>
      </c>
      <c r="L6965" s="20">
        <v>2.2253600235154387</v>
      </c>
      <c r="M6965" s="20">
        <v>6.8076658135627799E-2</v>
      </c>
      <c r="N6965" s="21">
        <v>9.75</v>
      </c>
      <c r="O6965" s="21">
        <f t="shared" si="111"/>
        <v>12.675000000000001</v>
      </c>
      <c r="P6965" s="21">
        <v>6.5625</v>
      </c>
      <c r="Q6965" s="19">
        <v>9.5313355723739104</v>
      </c>
      <c r="R6965" s="4"/>
      <c r="S6965" s="4"/>
      <c r="T6965" s="29">
        <v>115.625</v>
      </c>
      <c r="U6965" s="4"/>
      <c r="V6965" s="9"/>
      <c r="W6965" s="9"/>
      <c r="X6965" s="9"/>
      <c r="Y6965" s="9"/>
      <c r="Z6965" s="9"/>
      <c r="AA6965" s="9"/>
    </row>
    <row r="6966" spans="1:27">
      <c r="A6966" s="39">
        <v>16</v>
      </c>
      <c r="B6966" s="39">
        <v>10</v>
      </c>
      <c r="C6966" s="41">
        <v>39737</v>
      </c>
      <c r="D6966" s="17">
        <v>0.95833333333330017</v>
      </c>
      <c r="E6966" s="18">
        <v>0.29364440923248064</v>
      </c>
      <c r="F6966" s="4">
        <v>30.548556273450323</v>
      </c>
      <c r="G6966" s="4">
        <v>63.44825944459734</v>
      </c>
      <c r="H6966" s="4">
        <v>32.89970317114701</v>
      </c>
      <c r="I6966" s="19">
        <v>0.53274787925029221</v>
      </c>
      <c r="J6966" s="19">
        <v>1.430882979499879</v>
      </c>
      <c r="K6966" s="20">
        <v>2.0994257566060583</v>
      </c>
      <c r="L6966" s="20">
        <v>2.1460227522819495</v>
      </c>
      <c r="M6966" s="20">
        <v>4.6596995675890929E-2</v>
      </c>
      <c r="N6966" s="21">
        <v>8.4375</v>
      </c>
      <c r="O6966" s="21">
        <f t="shared" si="111"/>
        <v>10.96875</v>
      </c>
      <c r="P6966" s="21">
        <v>5.5625</v>
      </c>
      <c r="Q6966" s="19">
        <v>8.878508857248983</v>
      </c>
      <c r="R6966" s="4"/>
      <c r="S6966" s="4"/>
      <c r="T6966" s="29">
        <v>188.35000000000002</v>
      </c>
      <c r="U6966" s="4"/>
      <c r="V6966" s="9"/>
      <c r="W6966" s="9"/>
      <c r="X6966" s="9"/>
      <c r="Y6966" s="9"/>
      <c r="Z6966" s="9"/>
      <c r="AA6966" s="9"/>
    </row>
    <row r="6967" spans="1:27">
      <c r="A6967" s="39">
        <v>17</v>
      </c>
      <c r="B6967" s="39">
        <v>10</v>
      </c>
      <c r="C6967" s="41">
        <v>39738</v>
      </c>
      <c r="D6967" s="17">
        <v>0</v>
      </c>
      <c r="E6967" s="18">
        <v>0.22332009420248519</v>
      </c>
      <c r="F6967" s="4">
        <v>39.621547986300428</v>
      </c>
      <c r="G6967" s="4">
        <v>71.846762573796966</v>
      </c>
      <c r="H6967" s="4">
        <v>32.225214587496545</v>
      </c>
      <c r="I6967" s="19">
        <v>0.79885635300043867</v>
      </c>
      <c r="J6967" s="19">
        <v>1.8855939634998398</v>
      </c>
      <c r="K6967" s="20">
        <v>2.0760037158933073</v>
      </c>
      <c r="L6967" s="20">
        <v>2.1117708976944538</v>
      </c>
      <c r="M6967" s="20">
        <v>3.5767181801146464E-2</v>
      </c>
      <c r="N6967" s="21">
        <v>7.8125</v>
      </c>
      <c r="O6967" s="21">
        <f t="shared" si="111"/>
        <v>10.15625</v>
      </c>
      <c r="P6967" s="21">
        <v>5.25</v>
      </c>
      <c r="Q6967" s="19">
        <v>8.0951159789990701</v>
      </c>
      <c r="R6967" s="4"/>
      <c r="S6967" s="4"/>
      <c r="T6967" s="29">
        <v>104.97500000000001</v>
      </c>
      <c r="U6967" s="4"/>
      <c r="V6967" s="9"/>
      <c r="W6967" s="9"/>
      <c r="X6967" s="9"/>
      <c r="Y6967" s="9"/>
      <c r="Z6967" s="9"/>
      <c r="AA6967" s="9"/>
    </row>
    <row r="6968" spans="1:27">
      <c r="A6968" s="39">
        <v>17</v>
      </c>
      <c r="B6968" s="39">
        <v>10</v>
      </c>
      <c r="C6968" s="41">
        <v>39738</v>
      </c>
      <c r="D6968" s="17">
        <v>4.1666666666699825E-2</v>
      </c>
      <c r="E6968" s="18">
        <v>0.20319567058748644</v>
      </c>
      <c r="F6968" s="4">
        <v>44.011227989125487</v>
      </c>
      <c r="G6968" s="4">
        <v>77.067624609946748</v>
      </c>
      <c r="H6968" s="4">
        <v>33.056396620821261</v>
      </c>
      <c r="I6968" s="19">
        <v>0.99813211387554879</v>
      </c>
      <c r="J6968" s="19">
        <v>1.8199038859998442</v>
      </c>
      <c r="K6968" s="20">
        <v>2.2303289696140616</v>
      </c>
      <c r="L6968" s="20">
        <v>2.2802174948639298</v>
      </c>
      <c r="M6968" s="20">
        <v>4.988852524986831E-2</v>
      </c>
      <c r="N6968" s="21">
        <v>7.4375</v>
      </c>
      <c r="O6968" s="21">
        <f t="shared" si="111"/>
        <v>9.6687500000000011</v>
      </c>
      <c r="P6968" s="21">
        <v>6.3125</v>
      </c>
      <c r="Q6968" s="19">
        <v>2.0237800546247673</v>
      </c>
      <c r="R6968" s="4"/>
      <c r="S6968" s="4"/>
      <c r="T6968" s="29">
        <v>79.974999999999994</v>
      </c>
      <c r="U6968" s="4"/>
      <c r="V6968" s="9"/>
      <c r="W6968" s="9"/>
      <c r="X6968" s="9"/>
      <c r="Y6968" s="9"/>
      <c r="Z6968" s="9"/>
      <c r="AA6968" s="9"/>
    </row>
    <row r="6969" spans="1:27">
      <c r="A6969" s="39">
        <v>17</v>
      </c>
      <c r="B6969" s="39">
        <v>10</v>
      </c>
      <c r="C6969" s="41">
        <v>39738</v>
      </c>
      <c r="D6969" s="17">
        <v>8.3333333333300175E-2</v>
      </c>
      <c r="E6969" s="18">
        <v>0.22822885670748469</v>
      </c>
      <c r="F6969" s="4">
        <v>26.401040342137794</v>
      </c>
      <c r="G6969" s="4">
        <v>54.446226785985189</v>
      </c>
      <c r="H6969" s="4">
        <v>28.045186443847399</v>
      </c>
      <c r="I6969" s="19">
        <v>0.46565587412525622</v>
      </c>
      <c r="J6969" s="19">
        <v>1.1696065994998996</v>
      </c>
      <c r="K6969" s="20">
        <v>2.4648363785150673</v>
      </c>
      <c r="L6969" s="20">
        <v>2.5611734976183902</v>
      </c>
      <c r="M6969" s="20">
        <v>9.6337119103322655E-2</v>
      </c>
      <c r="N6969" s="21">
        <v>11.75</v>
      </c>
      <c r="O6969" s="21">
        <f t="shared" si="111"/>
        <v>15.275</v>
      </c>
      <c r="P6969" s="21">
        <v>5.5</v>
      </c>
      <c r="Q6969" s="19">
        <v>3.4600129051246018</v>
      </c>
      <c r="R6969" s="4"/>
      <c r="S6969" s="4"/>
      <c r="T6969" s="29">
        <v>243.35</v>
      </c>
      <c r="U6969" s="4"/>
      <c r="V6969" s="9"/>
      <c r="W6969" s="9"/>
      <c r="X6969" s="9"/>
      <c r="Y6969" s="9"/>
      <c r="Z6969" s="9"/>
      <c r="AA6969" s="9"/>
    </row>
    <row r="6970" spans="1:27">
      <c r="A6970" s="39">
        <v>17</v>
      </c>
      <c r="B6970" s="39">
        <v>10</v>
      </c>
      <c r="C6970" s="41">
        <v>39738</v>
      </c>
      <c r="D6970" s="17">
        <v>0.125</v>
      </c>
      <c r="E6970" s="18">
        <v>0.26077095116498239</v>
      </c>
      <c r="F6970" s="4">
        <v>25.706609132450289</v>
      </c>
      <c r="G6970" s="4">
        <v>51.814897389272801</v>
      </c>
      <c r="H6970" s="4">
        <v>26.108288256822508</v>
      </c>
      <c r="I6970" s="19">
        <v>0.53195765525029304</v>
      </c>
      <c r="J6970" s="19">
        <v>1.0392704952499101</v>
      </c>
      <c r="K6970" s="20">
        <v>2.4929242093788178</v>
      </c>
      <c r="L6970" s="20">
        <v>2.6000142060651341</v>
      </c>
      <c r="M6970" s="20">
        <v>0.10708999668631647</v>
      </c>
      <c r="N6970" s="21">
        <v>9.6875</v>
      </c>
      <c r="O6970" s="21">
        <f t="shared" si="111"/>
        <v>12.59375</v>
      </c>
      <c r="P6970" s="21">
        <v>6.9375</v>
      </c>
      <c r="Q6970" s="19">
        <v>3.1988813259996314</v>
      </c>
      <c r="R6970" s="4"/>
      <c r="S6970" s="4"/>
      <c r="T6970" s="29">
        <v>273.39999999999998</v>
      </c>
      <c r="U6970" s="4"/>
      <c r="V6970" s="9"/>
      <c r="W6970" s="9"/>
      <c r="X6970" s="9"/>
      <c r="Y6970" s="9"/>
      <c r="Z6970" s="9"/>
      <c r="AA6970" s="9"/>
    </row>
    <row r="6971" spans="1:27">
      <c r="A6971" s="39">
        <v>17</v>
      </c>
      <c r="B6971" s="39">
        <v>10</v>
      </c>
      <c r="C6971" s="41">
        <v>39738</v>
      </c>
      <c r="D6971" s="17">
        <v>0.16666666666669983</v>
      </c>
      <c r="E6971" s="18">
        <v>0.31586027799997862</v>
      </c>
      <c r="F6971" s="4">
        <v>66.65711303387576</v>
      </c>
      <c r="G6971" s="4">
        <v>98.234638612470818</v>
      </c>
      <c r="H6971" s="4">
        <v>31.577525578595051</v>
      </c>
      <c r="I6971" s="19">
        <v>1.3959366270007698</v>
      </c>
      <c r="J6971" s="19">
        <v>2.9870567012497409</v>
      </c>
      <c r="K6971" s="20">
        <v>2.790287720875825</v>
      </c>
      <c r="L6971" s="20">
        <v>2.9426712885713351</v>
      </c>
      <c r="M6971" s="20">
        <v>0.15238356769551042</v>
      </c>
      <c r="N6971" s="21">
        <v>10.125</v>
      </c>
      <c r="O6971" s="21">
        <f t="shared" si="111"/>
        <v>13.1625</v>
      </c>
      <c r="P6971" s="21">
        <v>7.75</v>
      </c>
      <c r="Q6971" s="19">
        <v>1.5667999344998194</v>
      </c>
      <c r="R6971" s="4"/>
      <c r="S6971" s="4"/>
      <c r="T6971" s="29">
        <v>314.77499999999998</v>
      </c>
      <c r="U6971" s="4"/>
      <c r="V6971" s="9"/>
      <c r="W6971" s="9"/>
      <c r="X6971" s="9"/>
      <c r="Y6971" s="9"/>
      <c r="Z6971" s="9"/>
      <c r="AA6971" s="9"/>
    </row>
    <row r="6972" spans="1:27">
      <c r="A6972" s="39">
        <v>17</v>
      </c>
      <c r="B6972" s="39">
        <v>10</v>
      </c>
      <c r="C6972" s="41">
        <v>39738</v>
      </c>
      <c r="D6972" s="17">
        <v>0.20833333333330017</v>
      </c>
      <c r="E6972" s="18">
        <v>0.40350232181247248</v>
      </c>
      <c r="F6972" s="4">
        <v>45.479515745975533</v>
      </c>
      <c r="G6972" s="4">
        <v>73.968185851834349</v>
      </c>
      <c r="H6972" s="4">
        <v>28.488670105858816</v>
      </c>
      <c r="I6972" s="19">
        <v>0.79734381487544015</v>
      </c>
      <c r="J6972" s="19">
        <v>1.8175931949998416</v>
      </c>
      <c r="K6972" s="20">
        <v>2.783920896821074</v>
      </c>
      <c r="L6972" s="20">
        <v>2.9757903020228298</v>
      </c>
      <c r="M6972" s="20">
        <v>0.19186940520175555</v>
      </c>
      <c r="N6972" s="21">
        <v>10.8125</v>
      </c>
      <c r="O6972" s="21">
        <f t="shared" si="111"/>
        <v>14.05625</v>
      </c>
      <c r="P6972" s="21">
        <v>8.8125</v>
      </c>
      <c r="Q6972" s="19">
        <v>2.0237842941247663</v>
      </c>
      <c r="R6972" s="4"/>
      <c r="S6972" s="4"/>
      <c r="T6972" s="29">
        <v>217.875</v>
      </c>
      <c r="U6972" s="4"/>
      <c r="V6972" s="9"/>
      <c r="W6972" s="9"/>
      <c r="X6972" s="9"/>
      <c r="Y6972" s="9"/>
      <c r="Z6972" s="9"/>
      <c r="AA6972" s="9"/>
    </row>
    <row r="6973" spans="1:27">
      <c r="A6973" s="39">
        <v>17</v>
      </c>
      <c r="B6973" s="39">
        <v>10</v>
      </c>
      <c r="C6973" s="41">
        <v>39738</v>
      </c>
      <c r="D6973" s="17">
        <v>0.25</v>
      </c>
      <c r="E6973" s="18">
        <v>0.49862184900746587</v>
      </c>
      <c r="F6973" s="4">
        <v>38.05041098120045</v>
      </c>
      <c r="G6973" s="4">
        <v>66.37720441853466</v>
      </c>
      <c r="H6973" s="4">
        <v>28.326793437334203</v>
      </c>
      <c r="I6973" s="19">
        <v>0.79706600175044029</v>
      </c>
      <c r="J6973" s="19">
        <v>1.8169890234998407</v>
      </c>
      <c r="K6973" s="20">
        <v>2.6572964714740706</v>
      </c>
      <c r="L6973" s="20">
        <v>2.8626744075338451</v>
      </c>
      <c r="M6973" s="20">
        <v>0.20537793605977483</v>
      </c>
      <c r="N6973" s="21">
        <v>13.4375</v>
      </c>
      <c r="O6973" s="21">
        <f t="shared" si="111"/>
        <v>17.46875</v>
      </c>
      <c r="P6973" s="21">
        <v>9.6875</v>
      </c>
      <c r="Q6973" s="19">
        <v>1.9585019683747733</v>
      </c>
      <c r="R6973" s="4"/>
      <c r="S6973" s="4"/>
      <c r="T6973" s="29">
        <v>253.4</v>
      </c>
      <c r="U6973" s="4"/>
      <c r="V6973" s="9"/>
      <c r="W6973" s="9"/>
      <c r="X6973" s="9"/>
      <c r="Y6973" s="9"/>
      <c r="Z6973" s="9"/>
      <c r="AA6973" s="9"/>
    </row>
    <row r="6974" spans="1:27">
      <c r="A6974" s="39">
        <v>17</v>
      </c>
      <c r="B6974" s="39">
        <v>10</v>
      </c>
      <c r="C6974" s="41">
        <v>39738</v>
      </c>
      <c r="D6974" s="17">
        <v>0.29166666666669983</v>
      </c>
      <c r="E6974" s="18">
        <v>0.6763643013299534</v>
      </c>
      <c r="F6974" s="4">
        <v>55.893695862325671</v>
      </c>
      <c r="G6974" s="4">
        <v>87.151639420246255</v>
      </c>
      <c r="H6974" s="4">
        <v>31.257943557920591</v>
      </c>
      <c r="I6974" s="19">
        <v>1.3279247517507344</v>
      </c>
      <c r="J6974" s="19">
        <v>2.594813546749771</v>
      </c>
      <c r="K6974" s="20">
        <v>2.587973503363318</v>
      </c>
      <c r="L6974" s="20">
        <v>2.8395584488128485</v>
      </c>
      <c r="M6974" s="20">
        <v>0.25158494544952992</v>
      </c>
      <c r="N6974" s="21">
        <v>17.5625</v>
      </c>
      <c r="O6974" s="21">
        <f t="shared" si="111"/>
        <v>22.831250000000001</v>
      </c>
      <c r="P6974" s="21">
        <v>10.8125</v>
      </c>
      <c r="Q6974" s="19">
        <v>2.2849201822497349</v>
      </c>
      <c r="R6974" s="4"/>
      <c r="S6974" s="4"/>
      <c r="T6974" s="29">
        <v>304.10000000000002</v>
      </c>
      <c r="U6974" s="4"/>
      <c r="V6974" s="9"/>
      <c r="W6974" s="9"/>
      <c r="X6974" s="9"/>
      <c r="Y6974" s="9"/>
      <c r="Z6974" s="9"/>
      <c r="AA6974" s="9"/>
    </row>
    <row r="6975" spans="1:27">
      <c r="A6975" s="39">
        <v>17</v>
      </c>
      <c r="B6975" s="39">
        <v>10</v>
      </c>
      <c r="C6975" s="41">
        <v>39738</v>
      </c>
      <c r="D6975" s="17">
        <v>0.33333333333330017</v>
      </c>
      <c r="E6975" s="18">
        <v>0.79642096935994489</v>
      </c>
      <c r="F6975" s="4">
        <v>77.709809328663439</v>
      </c>
      <c r="G6975" s="4">
        <v>110.25668514828276</v>
      </c>
      <c r="H6975" s="4">
        <v>32.546875819619309</v>
      </c>
      <c r="I6975" s="19">
        <v>1.7920433932509918</v>
      </c>
      <c r="J6975" s="19">
        <v>3.6315825599996785</v>
      </c>
      <c r="K6975" s="20">
        <v>2.5415858610990667</v>
      </c>
      <c r="L6975" s="20">
        <v>2.8445698414880973</v>
      </c>
      <c r="M6975" s="20">
        <v>0.30298398038903074</v>
      </c>
      <c r="N6975" s="21">
        <v>20.5625</v>
      </c>
      <c r="O6975" s="21">
        <f t="shared" si="111"/>
        <v>26.731249999999999</v>
      </c>
      <c r="P6975" s="21">
        <v>12.6875</v>
      </c>
      <c r="Q6975" s="19">
        <v>2.4154883608747193</v>
      </c>
      <c r="R6975" s="4"/>
      <c r="S6975" s="4"/>
      <c r="T6975" s="29">
        <v>292.10000000000002</v>
      </c>
      <c r="U6975" s="4"/>
      <c r="V6975" s="9"/>
      <c r="W6975" s="9"/>
      <c r="X6975" s="9"/>
      <c r="Y6975" s="9"/>
      <c r="Z6975" s="9"/>
      <c r="AA6975" s="9"/>
    </row>
    <row r="6976" spans="1:27">
      <c r="A6976" s="39">
        <v>17</v>
      </c>
      <c r="B6976" s="39">
        <v>10</v>
      </c>
      <c r="C6976" s="41">
        <v>39738</v>
      </c>
      <c r="D6976" s="17">
        <v>0.375</v>
      </c>
      <c r="E6976" s="18">
        <v>0.70860055573245084</v>
      </c>
      <c r="F6976" s="4">
        <v>99.789747489388731</v>
      </c>
      <c r="G6976" s="4">
        <v>138.03046696905653</v>
      </c>
      <c r="H6976" s="4">
        <v>38.24071947966781</v>
      </c>
      <c r="I6976" s="19">
        <v>2.5875474678764334</v>
      </c>
      <c r="J6976" s="19">
        <v>4.4731521524996012</v>
      </c>
      <c r="K6976" s="20">
        <v>2.5810604002835671</v>
      </c>
      <c r="L6976" s="20">
        <v>2.8832973265308413</v>
      </c>
      <c r="M6976" s="20">
        <v>0.30223692624727394</v>
      </c>
      <c r="N6976" s="21">
        <v>25.125</v>
      </c>
      <c r="O6976" s="21">
        <f t="shared" si="111"/>
        <v>32.662500000000001</v>
      </c>
      <c r="P6976" s="21">
        <v>15.1875</v>
      </c>
      <c r="Q6976" s="19">
        <v>3.5253092177495899</v>
      </c>
      <c r="R6976" s="4"/>
      <c r="S6976" s="4"/>
      <c r="T6976" s="29">
        <v>277.72499999999997</v>
      </c>
      <c r="U6976" s="4"/>
      <c r="V6976" s="9"/>
      <c r="W6976" s="9"/>
      <c r="X6976" s="9"/>
      <c r="Y6976" s="9"/>
      <c r="Z6976" s="9"/>
      <c r="AA6976" s="9"/>
    </row>
    <row r="6977" spans="1:27">
      <c r="A6977" s="39">
        <v>17</v>
      </c>
      <c r="B6977" s="39">
        <v>10</v>
      </c>
      <c r="C6977" s="41">
        <v>39738</v>
      </c>
      <c r="D6977" s="17">
        <v>0.41666666666669983</v>
      </c>
      <c r="E6977" s="18">
        <v>0.57075109621996012</v>
      </c>
      <c r="F6977" s="4">
        <v>96.471366565363695</v>
      </c>
      <c r="G6977" s="4">
        <v>141.30120646670639</v>
      </c>
      <c r="H6977" s="4">
        <v>44.82983990134268</v>
      </c>
      <c r="I6977" s="19">
        <v>2.3213278688762875</v>
      </c>
      <c r="J6977" s="19">
        <v>4.6012888604995883</v>
      </c>
      <c r="K6977" s="20">
        <v>2.4545909733828131</v>
      </c>
      <c r="L6977" s="20">
        <v>2.6803836592418695</v>
      </c>
      <c r="M6977" s="20">
        <v>0.22579268585905632</v>
      </c>
      <c r="N6977" s="21">
        <v>27.5</v>
      </c>
      <c r="O6977" s="21">
        <f t="shared" si="111"/>
        <v>35.75</v>
      </c>
      <c r="P6977" s="21">
        <v>12.25</v>
      </c>
      <c r="Q6977" s="19">
        <v>4.4392805345619832</v>
      </c>
      <c r="R6977" s="4"/>
      <c r="S6977" s="4"/>
      <c r="T6977" s="29">
        <v>288.57500000000005</v>
      </c>
      <c r="U6977" s="4"/>
      <c r="V6977" s="9"/>
      <c r="W6977" s="9"/>
      <c r="X6977" s="9"/>
      <c r="Y6977" s="9"/>
      <c r="Z6977" s="9"/>
      <c r="AA6977" s="9"/>
    </row>
    <row r="6978" spans="1:27">
      <c r="A6978" s="39">
        <v>17</v>
      </c>
      <c r="B6978" s="39">
        <v>10</v>
      </c>
      <c r="C6978" s="41">
        <v>39738</v>
      </c>
      <c r="D6978" s="17">
        <v>0.45833333333330017</v>
      </c>
      <c r="E6978" s="18">
        <v>0.43797593348246933</v>
      </c>
      <c r="F6978" s="4">
        <v>77.515336663813486</v>
      </c>
      <c r="G6978" s="4">
        <v>109.22005711452027</v>
      </c>
      <c r="H6978" s="4">
        <v>31.70472045070678</v>
      </c>
      <c r="I6978" s="19">
        <v>2.3204820822512886</v>
      </c>
      <c r="J6978" s="19">
        <v>4.2111497067496213</v>
      </c>
      <c r="K6978" s="20">
        <v>2.219496149988057</v>
      </c>
      <c r="L6978" s="20">
        <v>2.3314903678804182</v>
      </c>
      <c r="M6978" s="20">
        <v>0.11199421789236164</v>
      </c>
      <c r="N6978" s="21">
        <v>29.1875</v>
      </c>
      <c r="O6978" s="21">
        <f t="shared" si="111"/>
        <v>37.943750000000001</v>
      </c>
      <c r="P6978" s="21">
        <v>14.5</v>
      </c>
      <c r="Q6978" s="19">
        <v>4.3087157527494977</v>
      </c>
      <c r="R6978" s="4"/>
      <c r="S6978" s="4"/>
      <c r="T6978" s="29">
        <v>216.125</v>
      </c>
      <c r="U6978" s="4"/>
      <c r="V6978" s="9"/>
      <c r="W6978" s="9"/>
      <c r="X6978" s="9"/>
      <c r="Y6978" s="9"/>
      <c r="Z6978" s="9"/>
      <c r="AA6978" s="9"/>
    </row>
    <row r="6979" spans="1:27">
      <c r="A6979" s="39">
        <v>17</v>
      </c>
      <c r="B6979" s="39">
        <v>10</v>
      </c>
      <c r="C6979" s="41">
        <v>39738</v>
      </c>
      <c r="D6979" s="17">
        <v>0.5</v>
      </c>
      <c r="E6979" s="18">
        <v>0.34028591498997601</v>
      </c>
      <c r="F6979" s="4">
        <v>64.328205992150828</v>
      </c>
      <c r="G6979" s="4">
        <v>92.003673034558489</v>
      </c>
      <c r="H6979" s="4">
        <v>27.675467042407668</v>
      </c>
      <c r="I6979" s="19">
        <v>1.9219676022510681</v>
      </c>
      <c r="J6979" s="19">
        <v>3.9506841884996433</v>
      </c>
      <c r="K6979" s="20">
        <v>2.0645680148373025</v>
      </c>
      <c r="L6979" s="20">
        <v>2.1175415826609485</v>
      </c>
      <c r="M6979" s="20">
        <v>5.297356782364615E-2</v>
      </c>
      <c r="N6979" s="21">
        <v>11.4375</v>
      </c>
      <c r="O6979" s="21">
        <f t="shared" si="111"/>
        <v>14.86875</v>
      </c>
      <c r="P6979" s="21">
        <v>6.8125</v>
      </c>
      <c r="Q6979" s="19">
        <v>7.8340331019990845</v>
      </c>
      <c r="R6979" s="4"/>
      <c r="S6979" s="4"/>
      <c r="T6979" s="29">
        <v>197.60000000000002</v>
      </c>
      <c r="U6979" s="4"/>
      <c r="V6979" s="9"/>
      <c r="W6979" s="9"/>
      <c r="X6979" s="9"/>
      <c r="Y6979" s="9"/>
      <c r="Z6979" s="9"/>
      <c r="AA6979" s="9"/>
    </row>
    <row r="6980" spans="1:27">
      <c r="A6980" s="39">
        <v>17</v>
      </c>
      <c r="B6980" s="39">
        <v>10</v>
      </c>
      <c r="C6980" s="41">
        <v>39738</v>
      </c>
      <c r="D6980" s="17">
        <v>0.54166666666669983</v>
      </c>
      <c r="E6980" s="18">
        <v>0.37022402770497376</v>
      </c>
      <c r="F6980" s="4">
        <v>60.472317429225775</v>
      </c>
      <c r="G6980" s="4">
        <v>99.819615536195641</v>
      </c>
      <c r="H6980" s="4">
        <v>39.347298106969866</v>
      </c>
      <c r="I6980" s="19">
        <v>1.6562048515009211</v>
      </c>
      <c r="J6980" s="19">
        <v>3.3666917504996938</v>
      </c>
      <c r="K6980" s="20">
        <v>2.069808714299552</v>
      </c>
      <c r="L6980" s="20">
        <v>2.1507753372564435</v>
      </c>
      <c r="M6980" s="20">
        <v>8.0966622956891277E-2</v>
      </c>
      <c r="N6980" s="21">
        <v>15.3125</v>
      </c>
      <c r="O6980" s="21">
        <f t="shared" si="111"/>
        <v>19.90625</v>
      </c>
      <c r="P6980" s="21">
        <v>8.0625</v>
      </c>
      <c r="Q6980" s="19">
        <v>9.1397098408114292</v>
      </c>
      <c r="R6980" s="4"/>
      <c r="S6980" s="4"/>
      <c r="T6980" s="29">
        <v>114.39999999999999</v>
      </c>
      <c r="U6980" s="4"/>
      <c r="V6980" s="9"/>
      <c r="W6980" s="9"/>
      <c r="X6980" s="9"/>
      <c r="Y6980" s="9"/>
      <c r="Z6980" s="9"/>
      <c r="AA6980" s="9"/>
    </row>
    <row r="6981" spans="1:27">
      <c r="A6981" s="39">
        <v>17</v>
      </c>
      <c r="B6981" s="39">
        <v>10</v>
      </c>
      <c r="C6981" s="41">
        <v>39738</v>
      </c>
      <c r="D6981" s="17">
        <v>0.58333333333330017</v>
      </c>
      <c r="E6981" s="18">
        <v>0.38264214115247275</v>
      </c>
      <c r="F6981" s="4">
        <v>63.473212433488335</v>
      </c>
      <c r="G6981" s="4">
        <v>107.08257014404531</v>
      </c>
      <c r="H6981" s="4">
        <v>43.609357710556971</v>
      </c>
      <c r="I6981" s="19">
        <v>1.655606009875922</v>
      </c>
      <c r="J6981" s="19">
        <v>3.4302990262496871</v>
      </c>
      <c r="K6981" s="20">
        <v>2.0579010664025512</v>
      </c>
      <c r="L6981" s="20">
        <v>2.1390839485499447</v>
      </c>
      <c r="M6981" s="20">
        <v>8.1182882147393221E-2</v>
      </c>
      <c r="N6981" s="21">
        <v>17.375</v>
      </c>
      <c r="O6981" s="21">
        <f t="shared" si="111"/>
        <v>22.587500000000002</v>
      </c>
      <c r="P6981" s="21">
        <v>9.0625</v>
      </c>
      <c r="Q6981" s="19">
        <v>9.7272680606863595</v>
      </c>
      <c r="R6981" s="4"/>
      <c r="S6981" s="4"/>
      <c r="T6981" s="29">
        <v>152.72500000000002</v>
      </c>
      <c r="U6981" s="4"/>
      <c r="V6981" s="9"/>
      <c r="W6981" s="9"/>
      <c r="X6981" s="9"/>
      <c r="Y6981" s="9"/>
      <c r="Z6981" s="9"/>
      <c r="AA6981" s="9"/>
    </row>
    <row r="6982" spans="1:27">
      <c r="A6982" s="39">
        <v>17</v>
      </c>
      <c r="B6982" s="39">
        <v>10</v>
      </c>
      <c r="C6982" s="41">
        <v>39738</v>
      </c>
      <c r="D6982" s="17">
        <v>0.625</v>
      </c>
      <c r="E6982" s="18">
        <v>0.42255667407246988</v>
      </c>
      <c r="F6982" s="4">
        <v>61.675619179500821</v>
      </c>
      <c r="G6982" s="4">
        <v>105.95873631188284</v>
      </c>
      <c r="H6982" s="4">
        <v>44.283117132382031</v>
      </c>
      <c r="I6982" s="19">
        <v>1.5888226860008854</v>
      </c>
      <c r="J6982" s="19">
        <v>3.4939116017496796</v>
      </c>
      <c r="K6982" s="20">
        <v>2.0574271858025512</v>
      </c>
      <c r="L6982" s="20">
        <v>2.1330077094906952</v>
      </c>
      <c r="M6982" s="20">
        <v>7.5580523688144274E-2</v>
      </c>
      <c r="N6982" s="21">
        <v>15.4375</v>
      </c>
      <c r="O6982" s="21">
        <f t="shared" si="111"/>
        <v>20.068750000000001</v>
      </c>
      <c r="P6982" s="21">
        <v>8.5</v>
      </c>
      <c r="Q6982" s="19">
        <v>9.2050032865614195</v>
      </c>
      <c r="R6982" s="4"/>
      <c r="S6982" s="4"/>
      <c r="T6982" s="29">
        <v>147.92500000000001</v>
      </c>
      <c r="U6982" s="4"/>
      <c r="V6982" s="9"/>
      <c r="W6982" s="9"/>
      <c r="X6982" s="9"/>
      <c r="Y6982" s="9"/>
      <c r="Z6982" s="9"/>
      <c r="AA6982" s="9"/>
    </row>
    <row r="6983" spans="1:27">
      <c r="A6983" s="39">
        <v>17</v>
      </c>
      <c r="B6983" s="39">
        <v>10</v>
      </c>
      <c r="C6983" s="41">
        <v>39738</v>
      </c>
      <c r="D6983" s="17">
        <v>0.66666666666669983</v>
      </c>
      <c r="E6983" s="18">
        <v>0.48495042573496538</v>
      </c>
      <c r="F6983" s="4">
        <v>68.375074867213414</v>
      </c>
      <c r="G6983" s="4">
        <v>116.24037276361989</v>
      </c>
      <c r="H6983" s="4">
        <v>47.865297896406467</v>
      </c>
      <c r="I6983" s="19">
        <v>1.3897136130007752</v>
      </c>
      <c r="J6983" s="19">
        <v>3.8808974042496422</v>
      </c>
      <c r="K6983" s="20">
        <v>2.0912338748173012</v>
      </c>
      <c r="L6983" s="20">
        <v>2.1774395872926884</v>
      </c>
      <c r="M6983" s="20">
        <v>8.6205712475386997E-2</v>
      </c>
      <c r="N6983" s="21">
        <v>20</v>
      </c>
      <c r="O6983" s="21">
        <f t="shared" si="111"/>
        <v>26</v>
      </c>
      <c r="P6983" s="21">
        <v>10.75</v>
      </c>
      <c r="Q6983" s="19">
        <v>5.7449697920618252</v>
      </c>
      <c r="R6983" s="4"/>
      <c r="S6983" s="4"/>
      <c r="T6983" s="29">
        <v>125.6</v>
      </c>
      <c r="U6983" s="4"/>
      <c r="V6983" s="9"/>
      <c r="W6983" s="9"/>
      <c r="X6983" s="9"/>
      <c r="Y6983" s="9"/>
      <c r="Z6983" s="9"/>
      <c r="AA6983" s="9"/>
    </row>
    <row r="6984" spans="1:27">
      <c r="A6984" s="39">
        <v>17</v>
      </c>
      <c r="B6984" s="39">
        <v>10</v>
      </c>
      <c r="C6984" s="41">
        <v>39738</v>
      </c>
      <c r="D6984" s="17">
        <v>0.70833333333330017</v>
      </c>
      <c r="E6984" s="18">
        <v>0.54231473126246121</v>
      </c>
      <c r="F6984" s="4">
        <v>57.534159276188291</v>
      </c>
      <c r="G6984" s="4">
        <v>105.77211629159532</v>
      </c>
      <c r="H6984" s="4">
        <v>48.237957015407048</v>
      </c>
      <c r="I6984" s="19">
        <v>1.2568384112507021</v>
      </c>
      <c r="J6984" s="19">
        <v>2.9742790039997247</v>
      </c>
      <c r="K6984" s="20">
        <v>2.1193144658385514</v>
      </c>
      <c r="L6984" s="20">
        <v>2.2218541628586816</v>
      </c>
      <c r="M6984" s="20">
        <v>0.10253969702012999</v>
      </c>
      <c r="N6984" s="21">
        <v>17.75</v>
      </c>
      <c r="O6984" s="21">
        <f t="shared" si="111"/>
        <v>23.074999999999999</v>
      </c>
      <c r="P6984" s="21">
        <v>10.625</v>
      </c>
      <c r="Q6984" s="19">
        <v>3.460040235999593</v>
      </c>
      <c r="R6984" s="4"/>
      <c r="S6984" s="4"/>
      <c r="T6984" s="29">
        <v>154.77500000000001</v>
      </c>
      <c r="U6984" s="4"/>
      <c r="V6984" s="9"/>
      <c r="W6984" s="9"/>
      <c r="X6984" s="9"/>
      <c r="Y6984" s="9"/>
      <c r="Z6984" s="9"/>
      <c r="AA6984" s="9"/>
    </row>
    <row r="6985" spans="1:27">
      <c r="A6985" s="39">
        <v>17</v>
      </c>
      <c r="B6985" s="39">
        <v>10</v>
      </c>
      <c r="C6985" s="41">
        <v>39738</v>
      </c>
      <c r="D6985" s="17">
        <v>0.75</v>
      </c>
      <c r="E6985" s="18">
        <v>0.56717500636245943</v>
      </c>
      <c r="F6985" s="4">
        <v>47.249676411563151</v>
      </c>
      <c r="G6985" s="4">
        <v>93.801441926320848</v>
      </c>
      <c r="H6985" s="4">
        <v>46.551765514757697</v>
      </c>
      <c r="I6985" s="19">
        <v>0.92578635387551755</v>
      </c>
      <c r="J6985" s="19">
        <v>2.5209512547497654</v>
      </c>
      <c r="K6985" s="20">
        <v>2.2044905076685533</v>
      </c>
      <c r="L6985" s="20">
        <v>2.4457501499766487</v>
      </c>
      <c r="M6985" s="20">
        <v>0.24125964230809571</v>
      </c>
      <c r="N6985" s="21">
        <v>19.875</v>
      </c>
      <c r="O6985" s="21">
        <f t="shared" si="111"/>
        <v>25.837500000000002</v>
      </c>
      <c r="P6985" s="21">
        <v>10.125</v>
      </c>
      <c r="Q6985" s="19">
        <v>3.0683393662496385</v>
      </c>
      <c r="R6985" s="4"/>
      <c r="S6985" s="4"/>
      <c r="T6985" s="29">
        <v>211.52499999999998</v>
      </c>
      <c r="U6985" s="4"/>
      <c r="V6985" s="9"/>
      <c r="W6985" s="9"/>
      <c r="X6985" s="9"/>
      <c r="Y6985" s="9"/>
      <c r="Z6985" s="9"/>
      <c r="AA6985" s="9"/>
    </row>
    <row r="6986" spans="1:27">
      <c r="A6986" s="39">
        <v>17</v>
      </c>
      <c r="B6986" s="39">
        <v>10</v>
      </c>
      <c r="C6986" s="41">
        <v>39738</v>
      </c>
      <c r="D6986" s="17">
        <v>0.79166666666669983</v>
      </c>
      <c r="E6986" s="18">
        <v>0.61200199016245638</v>
      </c>
      <c r="F6986" s="4">
        <v>54.629636165025758</v>
      </c>
      <c r="G6986" s="4">
        <v>100.09408382789556</v>
      </c>
      <c r="H6986" s="4">
        <v>45.464447662869802</v>
      </c>
      <c r="I6986" s="19">
        <v>1.1236792227506287</v>
      </c>
      <c r="J6986" s="19">
        <v>2.8430790404997337</v>
      </c>
      <c r="K6986" s="20">
        <v>2.4095371483008075</v>
      </c>
      <c r="L6986" s="20">
        <v>2.6415178750543706</v>
      </c>
      <c r="M6986" s="20">
        <v>0.23198072675356307</v>
      </c>
      <c r="N6986" s="21">
        <v>18.3125</v>
      </c>
      <c r="O6986" s="21">
        <f t="shared" si="111"/>
        <v>23.806250000000002</v>
      </c>
      <c r="P6986" s="21">
        <v>10.625</v>
      </c>
      <c r="Q6986" s="19">
        <v>2.2196508877497383</v>
      </c>
      <c r="R6986" s="4"/>
      <c r="S6986" s="4"/>
      <c r="T6986" s="29">
        <v>262.375</v>
      </c>
      <c r="U6986" s="4"/>
      <c r="V6986" s="9"/>
      <c r="W6986" s="9"/>
      <c r="X6986" s="9"/>
      <c r="Y6986" s="9"/>
      <c r="Z6986" s="9"/>
      <c r="AA6986" s="9"/>
    </row>
    <row r="6987" spans="1:27">
      <c r="A6987" s="39">
        <v>17</v>
      </c>
      <c r="B6987" s="39">
        <v>10</v>
      </c>
      <c r="C6987" s="41">
        <v>39738</v>
      </c>
      <c r="D6987" s="17">
        <v>0.83333333333330017</v>
      </c>
      <c r="E6987" s="18">
        <v>0.63683349593745475</v>
      </c>
      <c r="F6987" s="4">
        <v>44.077156484450626</v>
      </c>
      <c r="G6987" s="4">
        <v>85.65900060217119</v>
      </c>
      <c r="H6987" s="4">
        <v>41.581844117720564</v>
      </c>
      <c r="I6987" s="19">
        <v>1.1233149788756291</v>
      </c>
      <c r="J6987" s="19">
        <v>2.3900798757497754</v>
      </c>
      <c r="K6987" s="20">
        <v>2.7800291931370662</v>
      </c>
      <c r="L6987" s="20">
        <v>3.0166179696160658</v>
      </c>
      <c r="M6987" s="20">
        <v>0.23658877647900012</v>
      </c>
      <c r="N6987" s="21">
        <v>19.875</v>
      </c>
      <c r="O6987" s="21">
        <f t="shared" si="111"/>
        <v>25.837500000000002</v>
      </c>
      <c r="P6987" s="21">
        <v>12.0625</v>
      </c>
      <c r="Q6987" s="19">
        <v>1.9585165459997684</v>
      </c>
      <c r="R6987" s="4"/>
      <c r="S6987" s="4"/>
      <c r="T6987" s="29">
        <v>265.72499999999997</v>
      </c>
      <c r="U6987" s="4"/>
      <c r="V6987" s="9"/>
      <c r="W6987" s="9"/>
      <c r="X6987" s="9"/>
      <c r="Y6987" s="9"/>
      <c r="Z6987" s="9"/>
      <c r="AA6987" s="9"/>
    </row>
    <row r="6988" spans="1:27">
      <c r="A6988" s="39">
        <v>17</v>
      </c>
      <c r="B6988" s="39">
        <v>10</v>
      </c>
      <c r="C6988" s="41">
        <v>39738</v>
      </c>
      <c r="D6988" s="17">
        <v>0.875</v>
      </c>
      <c r="E6988" s="18">
        <v>0.58175434901745871</v>
      </c>
      <c r="F6988" s="4">
        <v>34.623271020237993</v>
      </c>
      <c r="G6988" s="4">
        <v>73.699163303884205</v>
      </c>
      <c r="H6988" s="4">
        <v>39.075892283646212</v>
      </c>
      <c r="I6988" s="19">
        <v>0.72657850287540726</v>
      </c>
      <c r="J6988" s="19">
        <v>1.8080960429998294</v>
      </c>
      <c r="K6988" s="20">
        <v>2.8364684509483169</v>
      </c>
      <c r="L6988" s="20">
        <v>3.0383955852050626</v>
      </c>
      <c r="M6988" s="20">
        <v>0.20192713425674558</v>
      </c>
      <c r="N6988" s="21">
        <v>15.25</v>
      </c>
      <c r="O6988" s="21">
        <f t="shared" si="111"/>
        <v>19.824999999999999</v>
      </c>
      <c r="P6988" s="21">
        <v>10</v>
      </c>
      <c r="Q6988" s="19">
        <v>1.8932336989997758</v>
      </c>
      <c r="R6988" s="4"/>
      <c r="S6988" s="4"/>
      <c r="T6988" s="29">
        <v>308.97500000000002</v>
      </c>
      <c r="U6988" s="4"/>
      <c r="V6988" s="9"/>
      <c r="W6988" s="9"/>
      <c r="X6988" s="9"/>
      <c r="Y6988" s="9"/>
      <c r="Z6988" s="9"/>
      <c r="AA6988" s="9"/>
    </row>
    <row r="6989" spans="1:27">
      <c r="A6989" s="39">
        <v>17</v>
      </c>
      <c r="B6989" s="39">
        <v>10</v>
      </c>
      <c r="C6989" s="41">
        <v>39738</v>
      </c>
      <c r="D6989" s="17">
        <v>0.91666666666669983</v>
      </c>
      <c r="E6989" s="18">
        <v>0.51422094257496354</v>
      </c>
      <c r="F6989" s="4">
        <v>19.154442611687774</v>
      </c>
      <c r="G6989" s="4">
        <v>52.003241166685171</v>
      </c>
      <c r="H6989" s="4">
        <v>32.848798554997394</v>
      </c>
      <c r="I6989" s="19">
        <v>0.46219247050025936</v>
      </c>
      <c r="J6989" s="19">
        <v>1.2265308904998837</v>
      </c>
      <c r="K6989" s="20">
        <v>2.6132825917855613</v>
      </c>
      <c r="L6989" s="20">
        <v>2.8079419318998458</v>
      </c>
      <c r="M6989" s="20">
        <v>0.19465934011428432</v>
      </c>
      <c r="N6989" s="21">
        <v>12.5625</v>
      </c>
      <c r="O6989" s="21">
        <f t="shared" si="111"/>
        <v>16.331250000000001</v>
      </c>
      <c r="P6989" s="21">
        <v>7.625</v>
      </c>
      <c r="Q6989" s="19">
        <v>3.8517535375620433</v>
      </c>
      <c r="R6989" s="4"/>
      <c r="S6989" s="4"/>
      <c r="T6989" s="29">
        <v>311.5</v>
      </c>
      <c r="U6989" s="4"/>
      <c r="V6989" s="9"/>
      <c r="W6989" s="9"/>
      <c r="X6989" s="9"/>
      <c r="Y6989" s="9"/>
      <c r="Z6989" s="9"/>
      <c r="AA6989" s="9"/>
    </row>
    <row r="6990" spans="1:27">
      <c r="A6990" s="39">
        <v>17</v>
      </c>
      <c r="B6990" s="39">
        <v>10</v>
      </c>
      <c r="C6990" s="41">
        <v>39738</v>
      </c>
      <c r="D6990" s="17">
        <v>0.95833333333330017</v>
      </c>
      <c r="E6990" s="18">
        <v>0.42675033443246985</v>
      </c>
      <c r="F6990" s="4">
        <v>9.8483192554501429</v>
      </c>
      <c r="G6990" s="4">
        <v>33.334714408073502</v>
      </c>
      <c r="H6990" s="4">
        <v>23.486395152623359</v>
      </c>
      <c r="I6990" s="19">
        <v>0.39601416187522243</v>
      </c>
      <c r="J6990" s="19">
        <v>0.58079668874994461</v>
      </c>
      <c r="K6990" s="20">
        <v>2.4073194529095558</v>
      </c>
      <c r="L6990" s="20">
        <v>2.5327680301926345</v>
      </c>
      <c r="M6990" s="20">
        <v>0.12544857728307846</v>
      </c>
      <c r="N6990" s="21">
        <v>9.9375</v>
      </c>
      <c r="O6990" s="21">
        <f t="shared" si="111"/>
        <v>12.918750000000001</v>
      </c>
      <c r="P6990" s="21">
        <v>6.6875</v>
      </c>
      <c r="Q6990" s="19">
        <v>13.513785933060895</v>
      </c>
      <c r="R6990" s="4"/>
      <c r="S6990" s="4"/>
      <c r="T6990" s="29">
        <v>310.5</v>
      </c>
      <c r="U6990" s="4"/>
      <c r="V6990" s="9"/>
      <c r="W6990" s="9"/>
      <c r="X6990" s="9"/>
      <c r="Y6990" s="9"/>
      <c r="Z6990" s="9"/>
      <c r="AA6990" s="9"/>
    </row>
    <row r="6991" spans="1:27">
      <c r="A6991" s="39">
        <v>18</v>
      </c>
      <c r="B6991" s="39">
        <v>10</v>
      </c>
      <c r="C6991" s="41">
        <v>39739</v>
      </c>
      <c r="D6991" s="17">
        <v>0</v>
      </c>
      <c r="E6991" s="18">
        <v>0.28193873129248009</v>
      </c>
      <c r="F6991" s="4">
        <v>7.6578320241626132</v>
      </c>
      <c r="G6991" s="4">
        <v>30.035428681186147</v>
      </c>
      <c r="H6991" s="4">
        <v>22.377596657023535</v>
      </c>
      <c r="I6991" s="19">
        <v>0.32987906862518546</v>
      </c>
      <c r="J6991" s="19">
        <v>0.51608706499995061</v>
      </c>
      <c r="K6991" s="20">
        <v>2.3383222777113035</v>
      </c>
      <c r="L6991" s="20">
        <v>2.4537843923791454</v>
      </c>
      <c r="M6991" s="20">
        <v>0.11546211466784162</v>
      </c>
      <c r="N6991" s="21">
        <v>8.5625</v>
      </c>
      <c r="O6991" s="21">
        <f t="shared" si="111"/>
        <v>11.13125</v>
      </c>
      <c r="P6991" s="21">
        <v>5.5625</v>
      </c>
      <c r="Q6991" s="19">
        <v>13.970781091248337</v>
      </c>
      <c r="R6991" s="4"/>
      <c r="S6991" s="4"/>
      <c r="T6991" s="29">
        <v>309.39999999999998</v>
      </c>
      <c r="U6991" s="4"/>
      <c r="V6991" s="9"/>
      <c r="W6991" s="9"/>
      <c r="X6991" s="9"/>
      <c r="Y6991" s="9"/>
      <c r="Z6991" s="9"/>
      <c r="AA6991" s="9"/>
    </row>
    <row r="6992" spans="1:27">
      <c r="A6992" s="39">
        <v>18</v>
      </c>
      <c r="B6992" s="39">
        <v>10</v>
      </c>
      <c r="C6992" s="41">
        <v>39739</v>
      </c>
      <c r="D6992" s="17">
        <v>4.1666666666699825E-2</v>
      </c>
      <c r="E6992" s="18">
        <v>0.24695110768248257</v>
      </c>
      <c r="F6992" s="4">
        <v>7.9293729928626178</v>
      </c>
      <c r="G6992" s="4">
        <v>26.737851183223793</v>
      </c>
      <c r="H6992" s="4">
        <v>18.808478190361175</v>
      </c>
      <c r="I6992" s="19">
        <v>0.32975559612518557</v>
      </c>
      <c r="J6992" s="19">
        <v>0.51591747299995039</v>
      </c>
      <c r="K6992" s="20">
        <v>2.3320814927328026</v>
      </c>
      <c r="L6992" s="20">
        <v>2.4196475824836496</v>
      </c>
      <c r="M6992" s="20">
        <v>8.7566089750846898E-2</v>
      </c>
      <c r="N6992" s="21">
        <v>8.5</v>
      </c>
      <c r="O6992" s="21">
        <f t="shared" si="111"/>
        <v>11.05</v>
      </c>
      <c r="P6992" s="21">
        <v>5</v>
      </c>
      <c r="Q6992" s="19">
        <v>10.706586511998726</v>
      </c>
      <c r="R6992" s="4"/>
      <c r="S6992" s="4"/>
      <c r="T6992" s="29">
        <v>305.875</v>
      </c>
      <c r="U6992" s="4"/>
      <c r="V6992" s="9"/>
      <c r="W6992" s="9"/>
      <c r="X6992" s="9"/>
      <c r="Y6992" s="9"/>
      <c r="Z6992" s="9"/>
      <c r="AA6992" s="9"/>
    </row>
    <row r="6993" spans="1:27">
      <c r="A6993" s="39">
        <v>18</v>
      </c>
      <c r="B6993" s="39">
        <v>10</v>
      </c>
      <c r="C6993" s="41">
        <v>39739</v>
      </c>
      <c r="D6993" s="17">
        <v>8.3333333333300175E-2</v>
      </c>
      <c r="E6993" s="18">
        <v>0.19950789673498601</v>
      </c>
      <c r="F6993" s="4">
        <v>7.2438881881751094</v>
      </c>
      <c r="G6993" s="4">
        <v>26.594407040811294</v>
      </c>
      <c r="H6993" s="4">
        <v>19.350518852636188</v>
      </c>
      <c r="I6993" s="19">
        <v>0.32963829725018573</v>
      </c>
      <c r="J6993" s="19">
        <v>0.58021371624994389</v>
      </c>
      <c r="K6993" s="20">
        <v>2.382845002364304</v>
      </c>
      <c r="L6993" s="20">
        <v>2.4695176414488924</v>
      </c>
      <c r="M6993" s="20">
        <v>8.6672639084588554E-2</v>
      </c>
      <c r="N6993" s="21">
        <v>6.625</v>
      </c>
      <c r="O6993" s="21">
        <f t="shared" si="111"/>
        <v>8.6125000000000007</v>
      </c>
      <c r="P6993" s="21">
        <v>3.75</v>
      </c>
      <c r="Q6993" s="19">
        <v>15.537614081685646</v>
      </c>
      <c r="R6993" s="4"/>
      <c r="S6993" s="4"/>
      <c r="T6993" s="29">
        <v>302.60000000000002</v>
      </c>
      <c r="U6993" s="4"/>
      <c r="V6993" s="9"/>
      <c r="W6993" s="9"/>
      <c r="X6993" s="9"/>
      <c r="Y6993" s="9"/>
      <c r="Z6993" s="9"/>
      <c r="AA6993" s="9"/>
    </row>
    <row r="6994" spans="1:27">
      <c r="A6994" s="39">
        <v>18</v>
      </c>
      <c r="B6994" s="39">
        <v>10</v>
      </c>
      <c r="C6994" s="41">
        <v>39739</v>
      </c>
      <c r="D6994" s="17">
        <v>0.125</v>
      </c>
      <c r="E6994" s="18">
        <v>0.19447417208498635</v>
      </c>
      <c r="F6994" s="4">
        <v>9.974807844612652</v>
      </c>
      <c r="G6994" s="4">
        <v>29.877488100648645</v>
      </c>
      <c r="H6994" s="4">
        <v>19.902680256035993</v>
      </c>
      <c r="I6994" s="19">
        <v>0.3294963038751858</v>
      </c>
      <c r="J6994" s="19">
        <v>0.70890159824993115</v>
      </c>
      <c r="K6994" s="20">
        <v>2.3481056900020523</v>
      </c>
      <c r="L6994" s="20">
        <v>2.4353966160493963</v>
      </c>
      <c r="M6994" s="20">
        <v>8.729092604734412E-2</v>
      </c>
      <c r="N6994" s="21">
        <v>7.125</v>
      </c>
      <c r="O6994" s="21">
        <f t="shared" si="111"/>
        <v>9.2625000000000011</v>
      </c>
      <c r="P6994" s="21">
        <v>3.9375</v>
      </c>
      <c r="Q6994" s="19">
        <v>15.472338097810653</v>
      </c>
      <c r="R6994" s="4"/>
      <c r="S6994" s="4"/>
      <c r="T6994" s="29">
        <v>309.3</v>
      </c>
      <c r="U6994" s="4"/>
      <c r="V6994" s="9"/>
      <c r="W6994" s="9"/>
      <c r="X6994" s="9"/>
      <c r="Y6994" s="9"/>
      <c r="Z6994" s="9"/>
      <c r="AA6994" s="9"/>
    </row>
    <row r="6995" spans="1:27">
      <c r="A6995" s="39">
        <v>18</v>
      </c>
      <c r="B6995" s="39">
        <v>10</v>
      </c>
      <c r="C6995" s="41">
        <v>39739</v>
      </c>
      <c r="D6995" s="17">
        <v>0.16666666666669983</v>
      </c>
      <c r="E6995" s="18">
        <v>0.18196488200748728</v>
      </c>
      <c r="F6995" s="4">
        <v>9.9724766179251532</v>
      </c>
      <c r="G6995" s="4">
        <v>30.419004218536113</v>
      </c>
      <c r="H6995" s="4">
        <v>20.446527600610963</v>
      </c>
      <c r="I6995" s="19">
        <v>0.26352789850014874</v>
      </c>
      <c r="J6995" s="19">
        <v>0.57982683449994343</v>
      </c>
      <c r="K6995" s="20">
        <v>2.3418586524323017</v>
      </c>
      <c r="L6995" s="20">
        <v>2.434862371569396</v>
      </c>
      <c r="M6995" s="20">
        <v>9.3003719137094376E-2</v>
      </c>
      <c r="N6995" s="21">
        <v>5.5625</v>
      </c>
      <c r="O6995" s="21">
        <f t="shared" si="111"/>
        <v>7.2312500000000002</v>
      </c>
      <c r="P6995" s="21">
        <v>4.25</v>
      </c>
      <c r="Q6995" s="19">
        <v>13.513821656060884</v>
      </c>
      <c r="R6995" s="4"/>
      <c r="S6995" s="4"/>
      <c r="T6995" s="29">
        <v>272.95</v>
      </c>
      <c r="U6995" s="4"/>
      <c r="V6995" s="9"/>
      <c r="W6995" s="9"/>
      <c r="X6995" s="9"/>
      <c r="Y6995" s="9"/>
      <c r="Z6995" s="9"/>
      <c r="AA6995" s="9"/>
    </row>
    <row r="6996" spans="1:27">
      <c r="A6996" s="39">
        <v>18</v>
      </c>
      <c r="B6996" s="39">
        <v>10</v>
      </c>
      <c r="C6996" s="41">
        <v>39739</v>
      </c>
      <c r="D6996" s="17">
        <v>0.20833333333330017</v>
      </c>
      <c r="E6996" s="18">
        <v>0.16198519022748867</v>
      </c>
      <c r="F6996" s="4">
        <v>9.9699991519251547</v>
      </c>
      <c r="G6996" s="4">
        <v>31.097108055398582</v>
      </c>
      <c r="H6996" s="4">
        <v>21.127108903473427</v>
      </c>
      <c r="I6996" s="19">
        <v>0.32925553250018602</v>
      </c>
      <c r="J6996" s="19">
        <v>0.45083686674995582</v>
      </c>
      <c r="K6996" s="20">
        <v>2.3470216881295514</v>
      </c>
      <c r="L6996" s="20">
        <v>2.4511301686671434</v>
      </c>
      <c r="M6996" s="20">
        <v>0.10410848053759192</v>
      </c>
      <c r="N6996" s="21">
        <v>4</v>
      </c>
      <c r="O6996" s="21">
        <f t="shared" si="111"/>
        <v>5.2</v>
      </c>
      <c r="P6996" s="21">
        <v>3.9375</v>
      </c>
      <c r="Q6996" s="19">
        <v>12.730418708998474</v>
      </c>
      <c r="R6996" s="4"/>
      <c r="S6996" s="4"/>
      <c r="T6996" s="29">
        <v>283.875</v>
      </c>
      <c r="U6996" s="4"/>
      <c r="V6996" s="9"/>
      <c r="W6996" s="9"/>
      <c r="X6996" s="9"/>
      <c r="Y6996" s="9"/>
      <c r="Z6996" s="9"/>
      <c r="AA6996" s="9"/>
    </row>
    <row r="6997" spans="1:27">
      <c r="A6997" s="39">
        <v>18</v>
      </c>
      <c r="B6997" s="39">
        <v>10</v>
      </c>
      <c r="C6997" s="41">
        <v>39739</v>
      </c>
      <c r="D6997" s="17">
        <v>0.25</v>
      </c>
      <c r="E6997" s="18">
        <v>0.19931669137498609</v>
      </c>
      <c r="F6997" s="4">
        <v>23.757615178462871</v>
      </c>
      <c r="G6997" s="4">
        <v>51.496469413010146</v>
      </c>
      <c r="H6997" s="4">
        <v>27.738854234547269</v>
      </c>
      <c r="I6997" s="19">
        <v>0.7241152265004096</v>
      </c>
      <c r="J6997" s="19">
        <v>1.2876366842498732</v>
      </c>
      <c r="K6997" s="20">
        <v>2.3123034371273001</v>
      </c>
      <c r="L6997" s="20">
        <v>2.4114289016403991</v>
      </c>
      <c r="M6997" s="20">
        <v>9.9125464513098893E-2</v>
      </c>
      <c r="N6997" s="21">
        <v>6.5</v>
      </c>
      <c r="O6997" s="21">
        <f t="shared" si="111"/>
        <v>8.4500000000000011</v>
      </c>
      <c r="P6997" s="21">
        <v>6.5625</v>
      </c>
      <c r="Q6997" s="19">
        <v>4.7657487884369285</v>
      </c>
      <c r="R6997" s="4"/>
      <c r="S6997" s="4"/>
      <c r="T6997" s="29">
        <v>291.77500000000003</v>
      </c>
      <c r="U6997" s="4"/>
      <c r="V6997" s="9"/>
      <c r="W6997" s="9"/>
      <c r="X6997" s="9"/>
      <c r="Y6997" s="9"/>
      <c r="Z6997" s="9"/>
      <c r="AA6997" s="9"/>
    </row>
    <row r="6998" spans="1:27">
      <c r="A6998" s="39">
        <v>18</v>
      </c>
      <c r="B6998" s="39">
        <v>10</v>
      </c>
      <c r="C6998" s="41">
        <v>39739</v>
      </c>
      <c r="D6998" s="17">
        <v>0.29166666666669983</v>
      </c>
      <c r="E6998" s="18">
        <v>0.23663683232748348</v>
      </c>
      <c r="F6998" s="4">
        <v>29.076251608987963</v>
      </c>
      <c r="G6998" s="4">
        <v>57.510529097009865</v>
      </c>
      <c r="H6998" s="4">
        <v>28.434277488021902</v>
      </c>
      <c r="I6998" s="19">
        <v>0.72387445512540982</v>
      </c>
      <c r="J6998" s="19">
        <v>1.8021762222498214</v>
      </c>
      <c r="K6998" s="20">
        <v>2.2719107542802992</v>
      </c>
      <c r="L6998" s="20">
        <v>2.3829369890961525</v>
      </c>
      <c r="M6998" s="20">
        <v>0.11102623481585372</v>
      </c>
      <c r="N6998" s="21">
        <v>10.75</v>
      </c>
      <c r="O6998" s="21">
        <f t="shared" si="111"/>
        <v>13.975</v>
      </c>
      <c r="P6998" s="21">
        <v>7</v>
      </c>
      <c r="Q6998" s="19">
        <v>5.2227415488743727</v>
      </c>
      <c r="R6998" s="4"/>
      <c r="S6998" s="4"/>
      <c r="T6998" s="29">
        <v>280.52500000000003</v>
      </c>
      <c r="U6998" s="4"/>
      <c r="V6998" s="9"/>
      <c r="W6998" s="9"/>
      <c r="X6998" s="9"/>
      <c r="Y6998" s="9"/>
      <c r="Z6998" s="9"/>
      <c r="AA6998" s="9"/>
    </row>
    <row r="6999" spans="1:27">
      <c r="A6999" s="39">
        <v>18</v>
      </c>
      <c r="B6999" s="39">
        <v>10</v>
      </c>
      <c r="C6999" s="41">
        <v>39739</v>
      </c>
      <c r="D6999" s="17">
        <v>0.33333333333330017</v>
      </c>
      <c r="E6999" s="18">
        <v>0.26646045788248141</v>
      </c>
      <c r="F6999" s="4">
        <v>22.108412001262852</v>
      </c>
      <c r="G6999" s="4">
        <v>48.735455736235259</v>
      </c>
      <c r="H6999" s="4">
        <v>26.627043734972403</v>
      </c>
      <c r="I6999" s="19">
        <v>0.78936131775044727</v>
      </c>
      <c r="J6999" s="19">
        <v>1.3511644637498657</v>
      </c>
      <c r="K6999" s="20">
        <v>2.322620294176799</v>
      </c>
      <c r="L6999" s="20">
        <v>2.4718997013481392</v>
      </c>
      <c r="M6999" s="20">
        <v>0.14927940717133947</v>
      </c>
      <c r="N6999" s="21">
        <v>12.6875</v>
      </c>
      <c r="O6999" s="21">
        <f t="shared" si="111"/>
        <v>16.493750000000002</v>
      </c>
      <c r="P6999" s="21">
        <v>6.125</v>
      </c>
      <c r="Q6999" s="19">
        <v>9.3356553603738774</v>
      </c>
      <c r="R6999" s="4"/>
      <c r="S6999" s="4"/>
      <c r="T6999" s="29">
        <v>291.55</v>
      </c>
      <c r="U6999" s="4"/>
      <c r="V6999" s="9"/>
      <c r="W6999" s="9"/>
      <c r="X6999" s="9"/>
      <c r="Y6999" s="9"/>
      <c r="Z6999" s="9"/>
      <c r="AA6999" s="9"/>
    </row>
    <row r="7000" spans="1:27">
      <c r="A7000" s="39">
        <v>18</v>
      </c>
      <c r="B7000" s="39">
        <v>10</v>
      </c>
      <c r="C7000" s="41">
        <v>39739</v>
      </c>
      <c r="D7000" s="17">
        <v>0.375</v>
      </c>
      <c r="E7000" s="18">
        <v>0.25893133724998196</v>
      </c>
      <c r="F7000" s="4">
        <v>16.099636914987759</v>
      </c>
      <c r="G7000" s="4">
        <v>40.238651156535646</v>
      </c>
      <c r="H7000" s="4">
        <v>24.139014241547883</v>
      </c>
      <c r="I7000" s="19">
        <v>0.59179565100033571</v>
      </c>
      <c r="J7000" s="19">
        <v>0.90049188924991008</v>
      </c>
      <c r="K7000" s="20">
        <v>2.2594788759695481</v>
      </c>
      <c r="L7000" s="20">
        <v>2.4042696033171485</v>
      </c>
      <c r="M7000" s="20">
        <v>0.14479072734760079</v>
      </c>
      <c r="N7000" s="21">
        <v>9.875</v>
      </c>
      <c r="O7000" s="21">
        <f t="shared" si="111"/>
        <v>12.8375</v>
      </c>
      <c r="P7000" s="21">
        <v>4.625</v>
      </c>
      <c r="Q7000" s="19">
        <v>15.080681994748183</v>
      </c>
      <c r="R7000" s="4"/>
      <c r="S7000" s="4"/>
      <c r="T7000" s="29">
        <v>280.5</v>
      </c>
      <c r="U7000" s="4"/>
      <c r="V7000" s="9"/>
      <c r="W7000" s="9"/>
      <c r="X7000" s="9"/>
      <c r="Y7000" s="9"/>
      <c r="Z7000" s="9"/>
      <c r="AA7000" s="9"/>
    </row>
    <row r="7001" spans="1:27">
      <c r="A7001" s="39">
        <v>18</v>
      </c>
      <c r="B7001" s="39">
        <v>10</v>
      </c>
      <c r="C7001" s="41">
        <v>39739</v>
      </c>
      <c r="D7001" s="17">
        <v>0.41666666666669983</v>
      </c>
      <c r="E7001" s="18">
        <v>0.25140088880248251</v>
      </c>
      <c r="F7001" s="4">
        <v>20.869462267987842</v>
      </c>
      <c r="G7001" s="4">
        <v>49.123348861372733</v>
      </c>
      <c r="H7001" s="4">
        <v>28.253886593384888</v>
      </c>
      <c r="I7001" s="19">
        <v>0.7887686497504478</v>
      </c>
      <c r="J7001" s="19">
        <v>1.4145491499998579</v>
      </c>
      <c r="K7001" s="20">
        <v>2.1849866195702958</v>
      </c>
      <c r="L7001" s="20">
        <v>2.3310771729909092</v>
      </c>
      <c r="M7001" s="20">
        <v>0.14609055342061317</v>
      </c>
      <c r="N7001" s="21">
        <v>7.4375</v>
      </c>
      <c r="O7001" s="21">
        <f t="shared" si="111"/>
        <v>9.6687500000000011</v>
      </c>
      <c r="P7001" s="21">
        <v>7.4375</v>
      </c>
      <c r="Q7001" s="19">
        <v>18.540761541685264</v>
      </c>
      <c r="R7001" s="4"/>
      <c r="S7001" s="4"/>
      <c r="T7001" s="29">
        <v>300.25</v>
      </c>
      <c r="U7001" s="4"/>
      <c r="V7001" s="9"/>
      <c r="W7001" s="9"/>
      <c r="X7001" s="9"/>
      <c r="Y7001" s="9"/>
      <c r="Z7001" s="9"/>
      <c r="AA7001" s="9"/>
    </row>
    <row r="7002" spans="1:27">
      <c r="A7002" s="39">
        <v>18</v>
      </c>
      <c r="B7002" s="39">
        <v>10</v>
      </c>
      <c r="C7002" s="41">
        <v>39739</v>
      </c>
      <c r="D7002" s="17">
        <v>0.45833333333330017</v>
      </c>
      <c r="E7002" s="18">
        <v>0.23392205179998377</v>
      </c>
      <c r="F7002" s="4">
        <v>17.864248902850296</v>
      </c>
      <c r="G7002" s="4">
        <v>46.23939762519786</v>
      </c>
      <c r="H7002" s="4">
        <v>28.375148722347564</v>
      </c>
      <c r="I7002" s="19">
        <v>0.78847231575044807</v>
      </c>
      <c r="J7002" s="19">
        <v>1.7997754354998183</v>
      </c>
      <c r="K7002" s="20">
        <v>2.0820817266460434</v>
      </c>
      <c r="L7002" s="20">
        <v>2.2187917858299251</v>
      </c>
      <c r="M7002" s="20">
        <v>0.13671005918388168</v>
      </c>
      <c r="N7002" s="21">
        <v>7.625</v>
      </c>
      <c r="O7002" s="21">
        <f t="shared" si="111"/>
        <v>9.9124999999999996</v>
      </c>
      <c r="P7002" s="21">
        <v>3.875</v>
      </c>
      <c r="Q7002" s="19">
        <v>24.024661401122099</v>
      </c>
      <c r="R7002" s="4"/>
      <c r="S7002" s="4"/>
      <c r="T7002" s="29">
        <v>232.17500000000001</v>
      </c>
      <c r="U7002" s="4"/>
      <c r="V7002" s="9"/>
      <c r="W7002" s="9"/>
      <c r="X7002" s="9"/>
      <c r="Y7002" s="9"/>
      <c r="Z7002" s="9"/>
      <c r="AA7002" s="9"/>
    </row>
    <row r="7003" spans="1:27">
      <c r="A7003" s="39">
        <v>18</v>
      </c>
      <c r="B7003" s="39">
        <v>10</v>
      </c>
      <c r="C7003" s="41">
        <v>39739</v>
      </c>
      <c r="D7003" s="17">
        <v>0.5</v>
      </c>
      <c r="E7003" s="18">
        <v>0.33338410216997694</v>
      </c>
      <c r="F7003" s="4">
        <v>23.449376744637888</v>
      </c>
      <c r="G7003" s="4">
        <v>59.769213982497227</v>
      </c>
      <c r="H7003" s="4">
        <v>36.319837237859332</v>
      </c>
      <c r="I7003" s="19">
        <v>0.78817598175044834</v>
      </c>
      <c r="J7003" s="19">
        <v>1.7349174187498242</v>
      </c>
      <c r="K7003" s="20">
        <v>2.0702250867302929</v>
      </c>
      <c r="L7003" s="20">
        <v>2.173608323179931</v>
      </c>
      <c r="M7003" s="20">
        <v>0.10338323644963843</v>
      </c>
      <c r="N7003" s="21">
        <v>9.25</v>
      </c>
      <c r="O7003" s="21">
        <f t="shared" si="111"/>
        <v>12.025</v>
      </c>
      <c r="P7003" s="21">
        <v>6.375</v>
      </c>
      <c r="Q7003" s="19">
        <v>15.537697168935619</v>
      </c>
      <c r="R7003" s="4"/>
      <c r="S7003" s="4"/>
      <c r="T7003" s="29">
        <v>236.15</v>
      </c>
      <c r="U7003" s="4"/>
      <c r="V7003" s="9"/>
      <c r="W7003" s="9"/>
      <c r="X7003" s="9"/>
      <c r="Y7003" s="9"/>
      <c r="Z7003" s="9"/>
      <c r="AA7003" s="9"/>
    </row>
    <row r="7004" spans="1:27">
      <c r="A7004" s="39">
        <v>18</v>
      </c>
      <c r="B7004" s="39">
        <v>10</v>
      </c>
      <c r="C7004" s="41">
        <v>39739</v>
      </c>
      <c r="D7004" s="17">
        <v>0.54166666666669983</v>
      </c>
      <c r="E7004" s="18">
        <v>0.36812696521497451</v>
      </c>
      <c r="F7004" s="4">
        <v>28.077530426912976</v>
      </c>
      <c r="G7004" s="4">
        <v>65.224933844471963</v>
      </c>
      <c r="H7004" s="4">
        <v>37.147403417558991</v>
      </c>
      <c r="I7004" s="19">
        <v>1.0505061970005982</v>
      </c>
      <c r="J7004" s="19">
        <v>1.8628156379998104</v>
      </c>
      <c r="K7004" s="20">
        <v>2.0356289257992914</v>
      </c>
      <c r="L7004" s="20">
        <v>2.1172695375914392</v>
      </c>
      <c r="M7004" s="20">
        <v>8.1640611792147544E-2</v>
      </c>
      <c r="N7004" s="21">
        <v>12.5</v>
      </c>
      <c r="O7004" s="21">
        <f t="shared" si="111"/>
        <v>16.25</v>
      </c>
      <c r="P7004" s="21">
        <v>6.5625</v>
      </c>
      <c r="Q7004" s="19">
        <v>13.905592981435817</v>
      </c>
      <c r="R7004" s="4"/>
      <c r="S7004" s="4"/>
      <c r="T7004" s="29">
        <v>181.9</v>
      </c>
      <c r="U7004" s="4"/>
      <c r="V7004" s="9"/>
      <c r="W7004" s="9"/>
      <c r="X7004" s="9"/>
      <c r="Y7004" s="9"/>
      <c r="Z7004" s="9"/>
      <c r="AA7004" s="9"/>
    </row>
    <row r="7005" spans="1:27">
      <c r="A7005" s="39">
        <v>18</v>
      </c>
      <c r="B7005" s="39">
        <v>10</v>
      </c>
      <c r="C7005" s="41">
        <v>39739</v>
      </c>
      <c r="D7005" s="17">
        <v>0.58333333333330017</v>
      </c>
      <c r="E7005" s="18">
        <v>0.3779903736099739</v>
      </c>
      <c r="F7005" s="4">
        <v>27.525863381637969</v>
      </c>
      <c r="G7005" s="4">
        <v>67.261392395084357</v>
      </c>
      <c r="H7005" s="4">
        <v>39.735529013446396</v>
      </c>
      <c r="I7005" s="19">
        <v>0.91885954662552383</v>
      </c>
      <c r="J7005" s="19">
        <v>2.1190784544997836</v>
      </c>
      <c r="K7005" s="20">
        <v>2.0522135526947913</v>
      </c>
      <c r="L7005" s="20">
        <v>2.2005906915201763</v>
      </c>
      <c r="M7005" s="20">
        <v>0.14837713882538495</v>
      </c>
      <c r="N7005" s="21">
        <v>15.1875</v>
      </c>
      <c r="O7005" s="21">
        <f t="shared" ref="O7005:O7068" si="112">N7005*1.3</f>
        <v>19.743750000000002</v>
      </c>
      <c r="P7005" s="21">
        <v>7.625</v>
      </c>
      <c r="Q7005" s="19">
        <v>15.08072265224817</v>
      </c>
      <c r="R7005" s="4"/>
      <c r="S7005" s="4"/>
      <c r="T7005" s="29">
        <v>156.125</v>
      </c>
      <c r="U7005" s="4"/>
      <c r="V7005" s="9"/>
      <c r="W7005" s="9"/>
      <c r="X7005" s="9"/>
      <c r="Y7005" s="9"/>
      <c r="Z7005" s="9"/>
      <c r="AA7005" s="9"/>
    </row>
    <row r="7006" spans="1:27">
      <c r="A7006" s="39">
        <v>18</v>
      </c>
      <c r="B7006" s="39">
        <v>10</v>
      </c>
      <c r="C7006" s="41">
        <v>39739</v>
      </c>
      <c r="D7006" s="17">
        <v>0.625</v>
      </c>
      <c r="E7006" s="18">
        <v>0.38784286441497323</v>
      </c>
      <c r="F7006" s="4">
        <v>22.886776160175394</v>
      </c>
      <c r="G7006" s="4">
        <v>57.678068598547306</v>
      </c>
      <c r="H7006" s="4">
        <v>34.791292438371904</v>
      </c>
      <c r="I7006" s="19">
        <v>0.7216766446254117</v>
      </c>
      <c r="J7006" s="19">
        <v>1.7332002997498221</v>
      </c>
      <c r="K7006" s="20">
        <v>2.0233201248110406</v>
      </c>
      <c r="L7006" s="20">
        <v>2.1051826258409401</v>
      </c>
      <c r="M7006" s="20">
        <v>8.186250102989967E-2</v>
      </c>
      <c r="N7006" s="21">
        <v>18.4375</v>
      </c>
      <c r="O7006" s="21">
        <f t="shared" si="112"/>
        <v>23.96875</v>
      </c>
      <c r="P7006" s="21">
        <v>6.5</v>
      </c>
      <c r="Q7006" s="19">
        <v>14.689022712060716</v>
      </c>
      <c r="R7006" s="4"/>
      <c r="S7006" s="4"/>
      <c r="T7006" s="29">
        <v>185.89999999999998</v>
      </c>
      <c r="U7006" s="4"/>
      <c r="V7006" s="9"/>
      <c r="W7006" s="9"/>
      <c r="X7006" s="9"/>
      <c r="Y7006" s="9"/>
      <c r="Z7006" s="9"/>
      <c r="AA7006" s="9"/>
    </row>
    <row r="7007" spans="1:27">
      <c r="A7007" s="39">
        <v>18</v>
      </c>
      <c r="B7007" s="39">
        <v>10</v>
      </c>
      <c r="C7007" s="41">
        <v>39739</v>
      </c>
      <c r="D7007" s="17">
        <v>0.66666666666669983</v>
      </c>
      <c r="E7007" s="18">
        <v>0.41757605101497125</v>
      </c>
      <c r="F7007" s="4">
        <v>21.110103730187866</v>
      </c>
      <c r="G7007" s="4">
        <v>54.658062485447431</v>
      </c>
      <c r="H7007" s="4">
        <v>33.547958755259572</v>
      </c>
      <c r="I7007" s="19">
        <v>0.65582553812537459</v>
      </c>
      <c r="J7007" s="19">
        <v>1.668442978249828</v>
      </c>
      <c r="K7007" s="20">
        <v>2.0398975118640403</v>
      </c>
      <c r="L7007" s="20">
        <v>2.1326379219651854</v>
      </c>
      <c r="M7007" s="20">
        <v>9.2740410101145199E-2</v>
      </c>
      <c r="N7007" s="21">
        <v>14.375</v>
      </c>
      <c r="O7007" s="21">
        <f t="shared" si="112"/>
        <v>18.6875</v>
      </c>
      <c r="P7007" s="21">
        <v>8</v>
      </c>
      <c r="Q7007" s="19">
        <v>13.709761268123334</v>
      </c>
      <c r="R7007" s="4"/>
      <c r="S7007" s="4"/>
      <c r="T7007" s="29">
        <v>206.89999999999998</v>
      </c>
      <c r="U7007" s="4"/>
      <c r="V7007" s="9"/>
      <c r="W7007" s="9"/>
      <c r="X7007" s="9"/>
      <c r="Y7007" s="9"/>
      <c r="Z7007" s="9"/>
      <c r="AA7007" s="9"/>
    </row>
    <row r="7008" spans="1:27">
      <c r="A7008" s="39">
        <v>18</v>
      </c>
      <c r="B7008" s="39">
        <v>10</v>
      </c>
      <c r="C7008" s="41">
        <v>39739</v>
      </c>
      <c r="D7008" s="17">
        <v>0.70833333333330017</v>
      </c>
      <c r="E7008" s="18">
        <v>0.44481590712246943</v>
      </c>
      <c r="F7008" s="4">
        <v>23.147762091437905</v>
      </c>
      <c r="G7008" s="4">
        <v>59.427944464922206</v>
      </c>
      <c r="H7008" s="4">
        <v>36.280182373484294</v>
      </c>
      <c r="I7008" s="19">
        <v>0.6555909403753748</v>
      </c>
      <c r="J7008" s="19">
        <v>1.796245801999814</v>
      </c>
      <c r="K7008" s="20">
        <v>2.1019114891437911</v>
      </c>
      <c r="L7008" s="20">
        <v>2.2214764830851719</v>
      </c>
      <c r="M7008" s="20">
        <v>0.11956499394138087</v>
      </c>
      <c r="N7008" s="21">
        <v>12.5625</v>
      </c>
      <c r="O7008" s="21">
        <f t="shared" si="112"/>
        <v>16.331250000000001</v>
      </c>
      <c r="P7008" s="21">
        <v>8.5</v>
      </c>
      <c r="Q7008" s="19">
        <v>9.400984850561354</v>
      </c>
      <c r="R7008" s="4"/>
      <c r="S7008" s="4"/>
      <c r="T7008" s="29">
        <v>227</v>
      </c>
      <c r="U7008" s="4"/>
      <c r="V7008" s="9"/>
      <c r="W7008" s="9"/>
      <c r="X7008" s="9"/>
      <c r="Y7008" s="9"/>
      <c r="Z7008" s="9"/>
      <c r="AA7008" s="9"/>
    </row>
    <row r="7009" spans="1:27">
      <c r="A7009" s="39">
        <v>18</v>
      </c>
      <c r="B7009" s="39">
        <v>10</v>
      </c>
      <c r="C7009" s="41">
        <v>39739</v>
      </c>
      <c r="D7009" s="17">
        <v>0.75</v>
      </c>
      <c r="E7009" s="18">
        <v>0.46209734229496829</v>
      </c>
      <c r="F7009" s="4">
        <v>15.518472540150274</v>
      </c>
      <c r="G7009" s="4">
        <v>48.760248491572696</v>
      </c>
      <c r="H7009" s="4">
        <v>33.241775951422426</v>
      </c>
      <c r="I7009" s="19">
        <v>0.5242653185003</v>
      </c>
      <c r="J7009" s="19">
        <v>1.0260794174998933</v>
      </c>
      <c r="K7009" s="20">
        <v>2.2320532023542934</v>
      </c>
      <c r="L7009" s="20">
        <v>2.4051469757803945</v>
      </c>
      <c r="M7009" s="20">
        <v>0.17309377342610144</v>
      </c>
      <c r="N7009" s="21">
        <v>12.5</v>
      </c>
      <c r="O7009" s="21">
        <f t="shared" si="112"/>
        <v>16.25</v>
      </c>
      <c r="P7009" s="21">
        <v>8.0625</v>
      </c>
      <c r="Q7009" s="19">
        <v>8.4870039253739655</v>
      </c>
      <c r="R7009" s="4"/>
      <c r="S7009" s="4"/>
      <c r="T7009" s="29">
        <v>266.95</v>
      </c>
      <c r="U7009" s="4"/>
      <c r="V7009" s="9"/>
      <c r="W7009" s="9"/>
      <c r="X7009" s="9"/>
      <c r="Y7009" s="9"/>
      <c r="Z7009" s="9"/>
      <c r="AA7009" s="9"/>
    </row>
    <row r="7010" spans="1:27">
      <c r="A7010" s="39">
        <v>18</v>
      </c>
      <c r="B7010" s="39">
        <v>10</v>
      </c>
      <c r="C7010" s="41">
        <v>39739</v>
      </c>
      <c r="D7010" s="17">
        <v>0.79166666666669983</v>
      </c>
      <c r="E7010" s="18">
        <v>0.50173037843496571</v>
      </c>
      <c r="F7010" s="4">
        <v>15.514678920337778</v>
      </c>
      <c r="G7010" s="4">
        <v>49.432107106172658</v>
      </c>
      <c r="H7010" s="4">
        <v>33.917428185834886</v>
      </c>
      <c r="I7010" s="19">
        <v>0.52406776250030018</v>
      </c>
      <c r="J7010" s="19">
        <v>1.0898615849998861</v>
      </c>
      <c r="K7010" s="20">
        <v>2.2826436139332937</v>
      </c>
      <c r="L7010" s="20">
        <v>2.4492610388263873</v>
      </c>
      <c r="M7010" s="20">
        <v>0.16661742489309384</v>
      </c>
      <c r="N7010" s="21">
        <v>13.5</v>
      </c>
      <c r="O7010" s="21">
        <f t="shared" si="112"/>
        <v>17.55</v>
      </c>
      <c r="P7010" s="21">
        <v>9.3125</v>
      </c>
      <c r="Q7010" s="19">
        <v>6.7243225503116779</v>
      </c>
      <c r="R7010" s="4"/>
      <c r="S7010" s="4"/>
      <c r="T7010" s="29">
        <v>308.125</v>
      </c>
      <c r="U7010" s="4"/>
      <c r="V7010" s="9"/>
      <c r="W7010" s="9"/>
      <c r="X7010" s="9"/>
      <c r="Y7010" s="9"/>
      <c r="Z7010" s="9"/>
      <c r="AA7010" s="9"/>
    </row>
    <row r="7011" spans="1:27">
      <c r="A7011" s="39">
        <v>18</v>
      </c>
      <c r="B7011" s="39">
        <v>10</v>
      </c>
      <c r="C7011" s="41">
        <v>39739</v>
      </c>
      <c r="D7011" s="17">
        <v>0.83333333333330017</v>
      </c>
      <c r="E7011" s="18">
        <v>0.45443086657746901</v>
      </c>
      <c r="F7011" s="4">
        <v>11.429013615900207</v>
      </c>
      <c r="G7011" s="4">
        <v>40.273959706448089</v>
      </c>
      <c r="H7011" s="4">
        <v>28.844946090547882</v>
      </c>
      <c r="I7011" s="19">
        <v>0.45839569112526279</v>
      </c>
      <c r="J7011" s="19">
        <v>0.76905343699991935</v>
      </c>
      <c r="K7011" s="20">
        <v>2.1969597958770417</v>
      </c>
      <c r="L7011" s="20">
        <v>2.3092778206891582</v>
      </c>
      <c r="M7011" s="20">
        <v>0.11231802481211606</v>
      </c>
      <c r="N7011" s="21">
        <v>11.8125</v>
      </c>
      <c r="O7011" s="21">
        <f t="shared" si="112"/>
        <v>15.356250000000001</v>
      </c>
      <c r="P7011" s="21">
        <v>8.3125</v>
      </c>
      <c r="Q7011" s="19">
        <v>10.184416535873755</v>
      </c>
      <c r="R7011" s="4"/>
      <c r="S7011" s="4"/>
      <c r="T7011" s="29">
        <v>311.05</v>
      </c>
      <c r="U7011" s="4"/>
      <c r="V7011" s="9"/>
      <c r="W7011" s="9"/>
      <c r="X7011" s="9"/>
      <c r="Y7011" s="9"/>
      <c r="Z7011" s="9"/>
      <c r="AA7011" s="9"/>
    </row>
    <row r="7012" spans="1:27">
      <c r="A7012" s="39">
        <v>18</v>
      </c>
      <c r="B7012" s="39">
        <v>10</v>
      </c>
      <c r="C7012" s="41">
        <v>39739</v>
      </c>
      <c r="D7012" s="17">
        <v>0.875</v>
      </c>
      <c r="E7012" s="18">
        <v>0.40963442252247206</v>
      </c>
      <c r="F7012" s="4">
        <v>9.6577176312251751</v>
      </c>
      <c r="G7012" s="4">
        <v>34.531884401698363</v>
      </c>
      <c r="H7012" s="4">
        <v>24.874166770473177</v>
      </c>
      <c r="I7012" s="19">
        <v>0.19639267800011267</v>
      </c>
      <c r="J7012" s="19">
        <v>0.7047306949999258</v>
      </c>
      <c r="K7012" s="20">
        <v>2.1850992069562913</v>
      </c>
      <c r="L7012" s="20">
        <v>2.2808915428489116</v>
      </c>
      <c r="M7012" s="20">
        <v>9.5792335892620484E-2</v>
      </c>
      <c r="N7012" s="21">
        <v>8.625</v>
      </c>
      <c r="O7012" s="21">
        <f t="shared" si="112"/>
        <v>11.2125</v>
      </c>
      <c r="P7012" s="21">
        <v>5.6875</v>
      </c>
      <c r="Q7012" s="19">
        <v>13.056950676998401</v>
      </c>
      <c r="R7012" s="4"/>
      <c r="S7012" s="4"/>
      <c r="T7012" s="29">
        <v>306.05</v>
      </c>
      <c r="U7012" s="4"/>
      <c r="V7012" s="9"/>
      <c r="W7012" s="9"/>
      <c r="X7012" s="9"/>
      <c r="Y7012" s="9"/>
      <c r="Z7012" s="9"/>
      <c r="AA7012" s="9"/>
    </row>
    <row r="7013" spans="1:27">
      <c r="A7013" s="39">
        <v>18</v>
      </c>
      <c r="B7013" s="39">
        <v>10</v>
      </c>
      <c r="C7013" s="41">
        <v>39739</v>
      </c>
      <c r="D7013" s="17">
        <v>0.91666666666669983</v>
      </c>
      <c r="E7013" s="18">
        <v>0.37975370092247412</v>
      </c>
      <c r="F7013" s="4">
        <v>9.2473179479876695</v>
      </c>
      <c r="G7013" s="4">
        <v>33.432357570110902</v>
      </c>
      <c r="H7013" s="4">
        <v>24.185039622123234</v>
      </c>
      <c r="I7013" s="19">
        <v>0</v>
      </c>
      <c r="J7013" s="19">
        <v>0.32021457599996611</v>
      </c>
      <c r="K7013" s="20">
        <v>2.2413337746750415</v>
      </c>
      <c r="L7013" s="20">
        <v>2.3361481798174029</v>
      </c>
      <c r="M7013" s="20">
        <v>9.4814405142361613E-2</v>
      </c>
      <c r="N7013" s="21">
        <v>9.875</v>
      </c>
      <c r="O7013" s="21">
        <f t="shared" si="112"/>
        <v>12.8375</v>
      </c>
      <c r="P7013" s="21">
        <v>6.375</v>
      </c>
      <c r="Q7013" s="19">
        <v>12.795818741685929</v>
      </c>
      <c r="R7013" s="4"/>
      <c r="S7013" s="4"/>
      <c r="T7013" s="29">
        <v>311.5</v>
      </c>
      <c r="U7013" s="4"/>
      <c r="V7013" s="9"/>
      <c r="W7013" s="9"/>
      <c r="X7013" s="9"/>
      <c r="Y7013" s="9"/>
      <c r="Z7013" s="9"/>
      <c r="AA7013" s="9"/>
    </row>
    <row r="7014" spans="1:27">
      <c r="A7014" s="39">
        <v>18</v>
      </c>
      <c r="B7014" s="39">
        <v>10</v>
      </c>
      <c r="C7014" s="41">
        <v>39739</v>
      </c>
      <c r="D7014" s="17">
        <v>0.95833333333330017</v>
      </c>
      <c r="E7014" s="18">
        <v>0.35236675241997595</v>
      </c>
      <c r="F7014" s="4">
        <v>9.1089667698876671</v>
      </c>
      <c r="G7014" s="4">
        <v>31.651051858698487</v>
      </c>
      <c r="H7014" s="4">
        <v>22.542085088810818</v>
      </c>
      <c r="I7014" s="19">
        <v>0.13080703737507524</v>
      </c>
      <c r="J7014" s="19">
        <v>0.57620180549993871</v>
      </c>
      <c r="K7014" s="20">
        <v>2.1954325181932903</v>
      </c>
      <c r="L7014" s="20">
        <v>2.2854725044601603</v>
      </c>
      <c r="M7014" s="20">
        <v>9.0039986266869709E-2</v>
      </c>
      <c r="N7014" s="21">
        <v>7.1875</v>
      </c>
      <c r="O7014" s="21">
        <f t="shared" si="112"/>
        <v>9.34375</v>
      </c>
      <c r="P7014" s="21">
        <v>3.6875</v>
      </c>
      <c r="Q7014" s="19">
        <v>14.101521751498268</v>
      </c>
      <c r="R7014" s="4"/>
      <c r="S7014" s="4"/>
      <c r="T7014" s="29">
        <v>297.39999999999998</v>
      </c>
      <c r="U7014" s="4"/>
      <c r="V7014" s="9"/>
      <c r="W7014" s="9"/>
      <c r="X7014" s="9"/>
      <c r="Y7014" s="9"/>
      <c r="Z7014" s="9"/>
      <c r="AA7014" s="9"/>
    </row>
    <row r="7015" spans="1:27">
      <c r="A7015" s="39">
        <v>19</v>
      </c>
      <c r="B7015" s="39">
        <v>10</v>
      </c>
      <c r="C7015" s="41">
        <v>39740</v>
      </c>
      <c r="D7015" s="17">
        <v>0</v>
      </c>
      <c r="E7015" s="18">
        <v>0.31011025991747893</v>
      </c>
      <c r="F7015" s="4">
        <v>12.368963798975232</v>
      </c>
      <c r="G7015" s="4">
        <v>36.14517254909827</v>
      </c>
      <c r="H7015" s="4">
        <v>23.776208750123036</v>
      </c>
      <c r="I7015" s="19">
        <v>0.39232233412522582</v>
      </c>
      <c r="J7015" s="19">
        <v>0.768025285499918</v>
      </c>
      <c r="K7015" s="20">
        <v>2.2176070024097903</v>
      </c>
      <c r="L7015" s="20">
        <v>2.3128379503764056</v>
      </c>
      <c r="M7015" s="20">
        <v>9.5230947966615354E-2</v>
      </c>
      <c r="N7015" s="21">
        <v>6.375</v>
      </c>
      <c r="O7015" s="21">
        <f t="shared" si="112"/>
        <v>8.2874999999999996</v>
      </c>
      <c r="P7015" s="21">
        <v>6.25</v>
      </c>
      <c r="Q7015" s="19">
        <v>11.424850624748593</v>
      </c>
      <c r="R7015" s="4"/>
      <c r="S7015" s="4"/>
      <c r="T7015" s="29">
        <v>286.85000000000002</v>
      </c>
      <c r="U7015" s="4"/>
      <c r="V7015" s="9"/>
      <c r="W7015" s="9"/>
      <c r="X7015" s="9"/>
      <c r="Y7015" s="9"/>
      <c r="Z7015" s="9"/>
      <c r="AA7015" s="9"/>
    </row>
    <row r="7016" spans="1:27">
      <c r="A7016" s="39">
        <v>19</v>
      </c>
      <c r="B7016" s="39">
        <v>10</v>
      </c>
      <c r="C7016" s="41">
        <v>39740</v>
      </c>
      <c r="D7016" s="17">
        <v>4.1666666666699825E-2</v>
      </c>
      <c r="E7016" s="18">
        <v>0.26042924909748233</v>
      </c>
      <c r="F7016" s="4">
        <v>8.2891050554751562</v>
      </c>
      <c r="G7016" s="4">
        <v>28.363856944798638</v>
      </c>
      <c r="H7016" s="4">
        <v>20.07475188932348</v>
      </c>
      <c r="I7016" s="19">
        <v>0.26144121325015063</v>
      </c>
      <c r="J7016" s="19">
        <v>0.5758255232499383</v>
      </c>
      <c r="K7016" s="20">
        <v>2.3078180663582915</v>
      </c>
      <c r="L7016" s="20">
        <v>2.4070570185396414</v>
      </c>
      <c r="M7016" s="20">
        <v>9.9238952181349704E-2</v>
      </c>
      <c r="N7016" s="21">
        <v>5.125</v>
      </c>
      <c r="O7016" s="21">
        <f t="shared" si="112"/>
        <v>6.6625000000000005</v>
      </c>
      <c r="P7016" s="21">
        <v>3.6875</v>
      </c>
      <c r="Q7016" s="19">
        <v>7.834187669999034</v>
      </c>
      <c r="R7016" s="4"/>
      <c r="S7016" s="4"/>
      <c r="T7016" s="29">
        <v>286.82499999999999</v>
      </c>
      <c r="U7016" s="4"/>
      <c r="V7016" s="9"/>
      <c r="W7016" s="9"/>
      <c r="X7016" s="9"/>
      <c r="Y7016" s="9"/>
      <c r="Z7016" s="9"/>
      <c r="AA7016" s="9"/>
    </row>
    <row r="7017" spans="1:27">
      <c r="A7017" s="39">
        <v>19</v>
      </c>
      <c r="B7017" s="39">
        <v>10</v>
      </c>
      <c r="C7017" s="41">
        <v>39740</v>
      </c>
      <c r="D7017" s="17">
        <v>8.3333333333300175E-2</v>
      </c>
      <c r="E7017" s="18">
        <v>0.30004118773247973</v>
      </c>
      <c r="F7017" s="4">
        <v>8.4228884056376589</v>
      </c>
      <c r="G7017" s="4">
        <v>27.40305703629868</v>
      </c>
      <c r="H7017" s="4">
        <v>18.980168630661019</v>
      </c>
      <c r="I7017" s="19">
        <v>6.5326348375037688E-2</v>
      </c>
      <c r="J7017" s="19">
        <v>0.19189767649997935</v>
      </c>
      <c r="K7017" s="20">
        <v>2.3016167714297908</v>
      </c>
      <c r="L7017" s="20">
        <v>2.3953950739891425</v>
      </c>
      <c r="M7017" s="20">
        <v>9.3778302559351823E-2</v>
      </c>
      <c r="N7017" s="21">
        <v>7.125</v>
      </c>
      <c r="O7017" s="21">
        <f t="shared" si="112"/>
        <v>9.2625000000000011</v>
      </c>
      <c r="P7017" s="21">
        <v>5.4375</v>
      </c>
      <c r="Q7017" s="19">
        <v>12.404136654310967</v>
      </c>
      <c r="R7017" s="4"/>
      <c r="S7017" s="4"/>
      <c r="T7017" s="29">
        <v>307.2</v>
      </c>
      <c r="U7017" s="4"/>
      <c r="V7017" s="9"/>
      <c r="W7017" s="9"/>
      <c r="X7017" s="9"/>
      <c r="Y7017" s="9"/>
      <c r="Z7017" s="9"/>
      <c r="AA7017" s="9"/>
    </row>
    <row r="7018" spans="1:27">
      <c r="A7018" s="39">
        <v>19</v>
      </c>
      <c r="B7018" s="39">
        <v>10</v>
      </c>
      <c r="C7018" s="41">
        <v>39740</v>
      </c>
      <c r="D7018" s="17">
        <v>0.125</v>
      </c>
      <c r="E7018" s="18">
        <v>0.27517958481748139</v>
      </c>
      <c r="F7018" s="4">
        <v>8.1490764264376558</v>
      </c>
      <c r="G7018" s="4">
        <v>27.396678603523675</v>
      </c>
      <c r="H7018" s="4">
        <v>19.247602177086019</v>
      </c>
      <c r="I7018" s="19">
        <v>6.5307827500037705E-2</v>
      </c>
      <c r="J7018" s="19">
        <v>0.31968460099996543</v>
      </c>
      <c r="K7018" s="20">
        <v>2.3067501895895406</v>
      </c>
      <c r="L7018" s="20">
        <v>2.3948720607851421</v>
      </c>
      <c r="M7018" s="20">
        <v>8.8121871195601664E-2</v>
      </c>
      <c r="N7018" s="21">
        <v>6.25</v>
      </c>
      <c r="O7018" s="21">
        <f t="shared" si="112"/>
        <v>8.125</v>
      </c>
      <c r="P7018" s="21">
        <v>3.4375</v>
      </c>
      <c r="Q7018" s="19">
        <v>16.190670850497998</v>
      </c>
      <c r="R7018" s="4"/>
      <c r="S7018" s="4"/>
      <c r="T7018" s="29">
        <v>307.2</v>
      </c>
      <c r="U7018" s="4"/>
      <c r="V7018" s="9"/>
      <c r="W7018" s="9"/>
      <c r="X7018" s="9"/>
      <c r="Y7018" s="9"/>
      <c r="Z7018" s="9"/>
      <c r="AA7018" s="9"/>
    </row>
    <row r="7019" spans="1:27">
      <c r="A7019" s="39">
        <v>19</v>
      </c>
      <c r="B7019" s="39">
        <v>10</v>
      </c>
      <c r="C7019" s="41">
        <v>39740</v>
      </c>
      <c r="D7019" s="17">
        <v>0.16666666666669983</v>
      </c>
      <c r="E7019" s="18">
        <v>0.26024276485748243</v>
      </c>
      <c r="F7019" s="4">
        <v>7.1965324578626397</v>
      </c>
      <c r="G7019" s="4">
        <v>25.482593426611267</v>
      </c>
      <c r="H7019" s="4">
        <v>18.286060968748625</v>
      </c>
      <c r="I7019" s="19">
        <v>0.13056009237507546</v>
      </c>
      <c r="J7019" s="19">
        <v>0.38350386674995829</v>
      </c>
      <c r="K7019" s="20">
        <v>2.2268829675580388</v>
      </c>
      <c r="L7019" s="20">
        <v>2.3108242129444041</v>
      </c>
      <c r="M7019" s="20">
        <v>8.3941245386365604E-2</v>
      </c>
      <c r="N7019" s="21">
        <v>7.8125</v>
      </c>
      <c r="O7019" s="21">
        <f t="shared" si="112"/>
        <v>10.15625</v>
      </c>
      <c r="P7019" s="21">
        <v>2.875</v>
      </c>
      <c r="Q7019" s="19">
        <v>19.911924302060036</v>
      </c>
      <c r="R7019" s="4"/>
      <c r="S7019" s="4"/>
      <c r="T7019" s="29">
        <v>311.14999999999998</v>
      </c>
      <c r="U7019" s="4"/>
      <c r="V7019" s="9"/>
      <c r="W7019" s="9"/>
      <c r="X7019" s="9"/>
      <c r="Y7019" s="9"/>
      <c r="Z7019" s="9"/>
      <c r="AA7019" s="9"/>
    </row>
    <row r="7020" spans="1:27">
      <c r="A7020" s="39">
        <v>19</v>
      </c>
      <c r="B7020" s="39">
        <v>10</v>
      </c>
      <c r="C7020" s="41">
        <v>39740</v>
      </c>
      <c r="D7020" s="17">
        <v>0.20833333333330017</v>
      </c>
      <c r="E7020" s="18">
        <v>0.25274624945998292</v>
      </c>
      <c r="F7020" s="4">
        <v>6.6516870464001299</v>
      </c>
      <c r="G7020" s="4">
        <v>24.931721229198786</v>
      </c>
      <c r="H7020" s="4">
        <v>18.280034182798659</v>
      </c>
      <c r="I7020" s="19">
        <v>6.5252264875037755E-2</v>
      </c>
      <c r="J7020" s="19">
        <v>0.51116889699994428</v>
      </c>
      <c r="K7020" s="20">
        <v>2.3000144626510393</v>
      </c>
      <c r="L7020" s="20">
        <v>2.3826952988266434</v>
      </c>
      <c r="M7020" s="20">
        <v>8.2680836175603623E-2</v>
      </c>
      <c r="N7020" s="21">
        <v>4.8125</v>
      </c>
      <c r="O7020" s="21">
        <f t="shared" si="112"/>
        <v>6.2562500000000005</v>
      </c>
      <c r="P7020" s="21">
        <v>4.0625</v>
      </c>
      <c r="Q7020" s="19">
        <v>20.630070047622446</v>
      </c>
      <c r="R7020" s="4"/>
      <c r="S7020" s="4"/>
      <c r="T7020" s="29">
        <v>300.14999999999998</v>
      </c>
      <c r="U7020" s="4"/>
      <c r="V7020" s="9"/>
      <c r="W7020" s="9"/>
      <c r="X7020" s="9"/>
      <c r="Y7020" s="9"/>
      <c r="Z7020" s="9"/>
      <c r="AA7020" s="9"/>
    </row>
    <row r="7021" spans="1:27">
      <c r="A7021" s="39">
        <v>19</v>
      </c>
      <c r="B7021" s="39">
        <v>10</v>
      </c>
      <c r="C7021" s="41">
        <v>39740</v>
      </c>
      <c r="D7021" s="17">
        <v>0.25</v>
      </c>
      <c r="E7021" s="18">
        <v>0.27746120258498136</v>
      </c>
      <c r="F7021" s="4">
        <v>6.6500268000876313</v>
      </c>
      <c r="G7021" s="4">
        <v>25.743317599598747</v>
      </c>
      <c r="H7021" s="4">
        <v>19.093290799511117</v>
      </c>
      <c r="I7021" s="19">
        <v>0.13046748800007554</v>
      </c>
      <c r="J7021" s="19">
        <v>0.51099930499994406</v>
      </c>
      <c r="K7021" s="20">
        <v>2.2315158493340377</v>
      </c>
      <c r="L7021" s="20">
        <v>2.3153863545796525</v>
      </c>
      <c r="M7021" s="20">
        <v>8.3870505245614679E-2</v>
      </c>
      <c r="N7021" s="21">
        <v>7.9375</v>
      </c>
      <c r="O7021" s="21">
        <f t="shared" si="112"/>
        <v>10.31875</v>
      </c>
      <c r="P7021" s="21">
        <v>3.875</v>
      </c>
      <c r="Q7021" s="19">
        <v>20.63008136743494</v>
      </c>
      <c r="R7021" s="4"/>
      <c r="S7021" s="4"/>
      <c r="T7021" s="29">
        <v>307.57500000000005</v>
      </c>
      <c r="U7021" s="4"/>
      <c r="V7021" s="9"/>
      <c r="W7021" s="9"/>
      <c r="X7021" s="9"/>
      <c r="Y7021" s="9"/>
      <c r="Z7021" s="9"/>
      <c r="AA7021" s="9"/>
    </row>
    <row r="7022" spans="1:27">
      <c r="A7022" s="39">
        <v>19</v>
      </c>
      <c r="B7022" s="39">
        <v>10</v>
      </c>
      <c r="C7022" s="41">
        <v>39740</v>
      </c>
      <c r="D7022" s="17">
        <v>0.29166666666669983</v>
      </c>
      <c r="E7022" s="18">
        <v>0.28482360866748091</v>
      </c>
      <c r="F7022" s="4">
        <v>6.6483407468376319</v>
      </c>
      <c r="G7022" s="4">
        <v>26.009675793673733</v>
      </c>
      <c r="H7022" s="4">
        <v>19.361335046836096</v>
      </c>
      <c r="I7022" s="19">
        <v>0</v>
      </c>
      <c r="J7022" s="19">
        <v>0.44697864874995086</v>
      </c>
      <c r="K7022" s="20">
        <v>2.1460574536465358</v>
      </c>
      <c r="L7022" s="20">
        <v>2.2258441691956659</v>
      </c>
      <c r="M7022" s="20">
        <v>7.978671554912975E-2</v>
      </c>
      <c r="N7022" s="21">
        <v>8.625</v>
      </c>
      <c r="O7022" s="21">
        <f t="shared" si="112"/>
        <v>11.2125</v>
      </c>
      <c r="P7022" s="21">
        <v>4.25</v>
      </c>
      <c r="Q7022" s="19">
        <v>22.849785613809658</v>
      </c>
      <c r="R7022" s="4"/>
      <c r="S7022" s="4"/>
      <c r="T7022" s="29">
        <v>306.34999999999997</v>
      </c>
      <c r="U7022" s="4"/>
      <c r="V7022" s="9"/>
      <c r="W7022" s="9"/>
      <c r="X7022" s="9"/>
      <c r="Y7022" s="9"/>
      <c r="Z7022" s="9"/>
      <c r="AA7022" s="9"/>
    </row>
    <row r="7023" spans="1:27">
      <c r="A7023" s="39">
        <v>19</v>
      </c>
      <c r="B7023" s="39">
        <v>10</v>
      </c>
      <c r="C7023" s="41">
        <v>39740</v>
      </c>
      <c r="D7023" s="17">
        <v>0.33333333333330017</v>
      </c>
      <c r="E7023" s="18">
        <v>0.2748526472574816</v>
      </c>
      <c r="F7023" s="4">
        <v>6.1040716903126224</v>
      </c>
      <c r="G7023" s="4">
        <v>23.553149861198847</v>
      </c>
      <c r="H7023" s="4">
        <v>17.449078170886228</v>
      </c>
      <c r="I7023" s="19">
        <v>6.5178181375037822E-2</v>
      </c>
      <c r="J7023" s="19">
        <v>0.63831455174992946</v>
      </c>
      <c r="K7023" s="20">
        <v>2.0719647049197842</v>
      </c>
      <c r="L7023" s="20">
        <v>2.1363441769836786</v>
      </c>
      <c r="M7023" s="20">
        <v>6.4379472063894494E-2</v>
      </c>
      <c r="N7023" s="21">
        <v>6.9375</v>
      </c>
      <c r="O7023" s="21">
        <f t="shared" si="112"/>
        <v>9.0187500000000007</v>
      </c>
      <c r="P7023" s="21">
        <v>4</v>
      </c>
      <c r="Q7023" s="19">
        <v>25.918199188684277</v>
      </c>
      <c r="R7023" s="4"/>
      <c r="S7023" s="4"/>
      <c r="T7023" s="29">
        <v>307.32499999999999</v>
      </c>
      <c r="U7023" s="4"/>
      <c r="V7023" s="9"/>
      <c r="W7023" s="9"/>
      <c r="X7023" s="9"/>
      <c r="Y7023" s="9"/>
      <c r="Z7023" s="9"/>
      <c r="AA7023" s="9"/>
    </row>
    <row r="7024" spans="1:27">
      <c r="A7024" s="39">
        <v>19</v>
      </c>
      <c r="B7024" s="39">
        <v>10</v>
      </c>
      <c r="C7024" s="41">
        <v>39740</v>
      </c>
      <c r="D7024" s="17">
        <v>0.375</v>
      </c>
      <c r="E7024" s="18">
        <v>0.27231107281998174</v>
      </c>
      <c r="F7024" s="4">
        <v>6.7805584761251376</v>
      </c>
      <c r="G7024" s="4">
        <v>24.228221199923809</v>
      </c>
      <c r="H7024" s="4">
        <v>17.447662723798672</v>
      </c>
      <c r="I7024" s="19">
        <v>0.52130197850030269</v>
      </c>
      <c r="J7024" s="19">
        <v>0.70191652774992219</v>
      </c>
      <c r="K7024" s="20">
        <v>2.0545037279980338</v>
      </c>
      <c r="L7024" s="20">
        <v>2.1358779272556783</v>
      </c>
      <c r="M7024" s="20">
        <v>8.1374199257644775E-2</v>
      </c>
      <c r="N7024" s="21">
        <v>4.5</v>
      </c>
      <c r="O7024" s="21">
        <f t="shared" si="112"/>
        <v>5.8500000000000005</v>
      </c>
      <c r="P7024" s="21">
        <v>2.8125</v>
      </c>
      <c r="Q7024" s="19">
        <v>26.962775805809141</v>
      </c>
      <c r="R7024" s="4"/>
      <c r="S7024" s="4"/>
      <c r="T7024" s="29">
        <v>296.55</v>
      </c>
      <c r="U7024" s="4"/>
      <c r="V7024" s="9"/>
      <c r="W7024" s="9"/>
      <c r="X7024" s="9"/>
      <c r="Y7024" s="9"/>
      <c r="Z7024" s="9"/>
      <c r="AA7024" s="9"/>
    </row>
    <row r="7025" spans="1:27">
      <c r="A7025" s="39">
        <v>19</v>
      </c>
      <c r="B7025" s="39">
        <v>10</v>
      </c>
      <c r="C7025" s="41">
        <v>39740</v>
      </c>
      <c r="D7025" s="17">
        <v>0.41666666666669983</v>
      </c>
      <c r="E7025" s="18">
        <v>0.26729593757998216</v>
      </c>
      <c r="F7025" s="4">
        <v>5.4230944973751098</v>
      </c>
      <c r="G7025" s="4">
        <v>21.228870552173955</v>
      </c>
      <c r="H7025" s="4">
        <v>15.805776054798846</v>
      </c>
      <c r="I7025" s="19">
        <v>0.455957109250265</v>
      </c>
      <c r="J7025" s="19">
        <v>0.63790117124992896</v>
      </c>
      <c r="K7025" s="20">
        <v>2.0370496618350327</v>
      </c>
      <c r="L7025" s="20">
        <v>2.1187277161219304</v>
      </c>
      <c r="M7025" s="20">
        <v>8.1678054286897894E-2</v>
      </c>
      <c r="N7025" s="21">
        <v>4.5</v>
      </c>
      <c r="O7025" s="21">
        <f t="shared" si="112"/>
        <v>5.8500000000000005</v>
      </c>
      <c r="P7025" s="21">
        <v>3.1875</v>
      </c>
      <c r="Q7025" s="19">
        <v>31.010472751871127</v>
      </c>
      <c r="R7025" s="4"/>
      <c r="S7025" s="4"/>
      <c r="T7025" s="29">
        <v>291.875</v>
      </c>
      <c r="U7025" s="4"/>
      <c r="V7025" s="9"/>
      <c r="W7025" s="9"/>
      <c r="X7025" s="9"/>
      <c r="Y7025" s="9"/>
      <c r="Z7025" s="9"/>
      <c r="AA7025" s="9"/>
    </row>
    <row r="7026" spans="1:27">
      <c r="A7026" s="39">
        <v>19</v>
      </c>
      <c r="B7026" s="39">
        <v>10</v>
      </c>
      <c r="C7026" s="41">
        <v>39740</v>
      </c>
      <c r="D7026" s="17">
        <v>0.45833333333330017</v>
      </c>
      <c r="E7026" s="18">
        <v>0.2771283636249815</v>
      </c>
      <c r="F7026" s="4">
        <v>4.8795136258501</v>
      </c>
      <c r="G7026" s="4">
        <v>20.271565460649001</v>
      </c>
      <c r="H7026" s="4">
        <v>15.392051834798899</v>
      </c>
      <c r="I7026" s="19">
        <v>0.32556370475018942</v>
      </c>
      <c r="J7026" s="19">
        <v>0.70146604899992149</v>
      </c>
      <c r="K7026" s="20">
        <v>2.0252618004230323</v>
      </c>
      <c r="L7026" s="20">
        <v>2.0849072032424356</v>
      </c>
      <c r="M7026" s="20">
        <v>5.9645402819403226E-2</v>
      </c>
      <c r="N7026" s="21">
        <v>5.25</v>
      </c>
      <c r="O7026" s="21">
        <f t="shared" si="112"/>
        <v>6.8250000000000002</v>
      </c>
      <c r="P7026" s="21">
        <v>2.625</v>
      </c>
      <c r="Q7026" s="19">
        <v>30.684062851933668</v>
      </c>
      <c r="R7026" s="4"/>
      <c r="S7026" s="4"/>
      <c r="T7026" s="29">
        <v>293.85000000000002</v>
      </c>
      <c r="U7026" s="4"/>
      <c r="V7026" s="9"/>
      <c r="W7026" s="9"/>
      <c r="X7026" s="9"/>
      <c r="Y7026" s="9"/>
      <c r="Z7026" s="9"/>
      <c r="AA7026" s="9"/>
    </row>
    <row r="7027" spans="1:27">
      <c r="A7027" s="39">
        <v>19</v>
      </c>
      <c r="B7027" s="39">
        <v>10</v>
      </c>
      <c r="C7027" s="41">
        <v>39740</v>
      </c>
      <c r="D7027" s="17">
        <v>0.5</v>
      </c>
      <c r="E7027" s="18">
        <v>0.28448575351748107</v>
      </c>
      <c r="F7027" s="4">
        <v>5.1493255297376068</v>
      </c>
      <c r="G7027" s="4">
        <v>22.03515417389891</v>
      </c>
      <c r="H7027" s="4">
        <v>16.885828644161307</v>
      </c>
      <c r="I7027" s="19">
        <v>0.26033613437515163</v>
      </c>
      <c r="J7027" s="19">
        <v>0.63746659174992837</v>
      </c>
      <c r="K7027" s="20">
        <v>2.030446884731532</v>
      </c>
      <c r="L7027" s="20">
        <v>2.1011282539481826</v>
      </c>
      <c r="M7027" s="20">
        <v>7.0681369216650802E-2</v>
      </c>
      <c r="N7027" s="21">
        <v>2.9375</v>
      </c>
      <c r="O7027" s="21">
        <f t="shared" si="112"/>
        <v>3.8187500000000001</v>
      </c>
      <c r="P7027" s="21">
        <v>1.75</v>
      </c>
      <c r="Q7027" s="19">
        <v>29.96594132712125</v>
      </c>
      <c r="R7027" s="4"/>
      <c r="S7027" s="4"/>
      <c r="T7027" s="29">
        <v>296.95</v>
      </c>
      <c r="U7027" s="4"/>
      <c r="V7027" s="9"/>
      <c r="W7027" s="9"/>
      <c r="X7027" s="9"/>
      <c r="Y7027" s="9"/>
      <c r="Z7027" s="9"/>
      <c r="AA7027" s="9"/>
    </row>
    <row r="7028" spans="1:27">
      <c r="A7028" s="39">
        <v>19</v>
      </c>
      <c r="B7028" s="39">
        <v>10</v>
      </c>
      <c r="C7028" s="41">
        <v>39740</v>
      </c>
      <c r="D7028" s="17">
        <v>0.54166666666669983</v>
      </c>
      <c r="E7028" s="18">
        <v>0.27205023093998193</v>
      </c>
      <c r="F7028" s="4">
        <v>4.7415839610625987</v>
      </c>
      <c r="G7028" s="4">
        <v>20.398232914398989</v>
      </c>
      <c r="H7028" s="4">
        <v>15.65664895333639</v>
      </c>
      <c r="I7028" s="19">
        <v>0.19518882112511377</v>
      </c>
      <c r="J7028" s="19">
        <v>0.89216068224989931</v>
      </c>
      <c r="K7028" s="20">
        <v>2.0412823777710316</v>
      </c>
      <c r="L7028" s="20">
        <v>2.1006680751801818</v>
      </c>
      <c r="M7028" s="20">
        <v>5.9385697409150562E-2</v>
      </c>
      <c r="N7028" s="21">
        <v>3.8125</v>
      </c>
      <c r="O7028" s="21">
        <f t="shared" si="112"/>
        <v>4.9562499999999998</v>
      </c>
      <c r="P7028" s="21">
        <v>2.0625</v>
      </c>
      <c r="Q7028" s="19">
        <v>33.164937423683341</v>
      </c>
      <c r="R7028" s="4"/>
      <c r="S7028" s="4"/>
      <c r="T7028" s="29">
        <v>300.42499999999995</v>
      </c>
      <c r="U7028" s="4"/>
      <c r="V7028" s="9"/>
      <c r="W7028" s="9"/>
      <c r="X7028" s="9"/>
      <c r="Y7028" s="9"/>
      <c r="Z7028" s="9"/>
      <c r="AA7028" s="9"/>
    </row>
    <row r="7029" spans="1:27">
      <c r="A7029" s="39">
        <v>19</v>
      </c>
      <c r="B7029" s="39">
        <v>10</v>
      </c>
      <c r="C7029" s="41">
        <v>39740</v>
      </c>
      <c r="D7029" s="17">
        <v>0.58333333333330017</v>
      </c>
      <c r="E7029" s="18">
        <v>0.27445902387748178</v>
      </c>
      <c r="F7029" s="4">
        <v>4.3340660525125907</v>
      </c>
      <c r="G7029" s="4">
        <v>19.849734998474013</v>
      </c>
      <c r="H7029" s="4">
        <v>15.515668945961425</v>
      </c>
      <c r="I7029" s="19">
        <v>0.52031419850030358</v>
      </c>
      <c r="J7029" s="19">
        <v>0.82817712424990619</v>
      </c>
      <c r="K7029" s="20">
        <v>2.0408071808360315</v>
      </c>
      <c r="L7029" s="20">
        <v>2.11132132972668</v>
      </c>
      <c r="M7029" s="20">
        <v>7.0514148890648887E-2</v>
      </c>
      <c r="N7029" s="21">
        <v>5.625</v>
      </c>
      <c r="O7029" s="21">
        <f t="shared" si="112"/>
        <v>7.3125</v>
      </c>
      <c r="P7029" s="21">
        <v>2.6875</v>
      </c>
      <c r="Q7029" s="19">
        <v>34.927659499683116</v>
      </c>
      <c r="R7029" s="4"/>
      <c r="S7029" s="4"/>
      <c r="T7029" s="29">
        <v>295.09999999999997</v>
      </c>
      <c r="U7029" s="4"/>
      <c r="V7029" s="9"/>
      <c r="W7029" s="9"/>
      <c r="X7029" s="9"/>
      <c r="Y7029" s="9"/>
      <c r="Z7029" s="9"/>
      <c r="AA7029" s="9"/>
    </row>
    <row r="7030" spans="1:27">
      <c r="A7030" s="39">
        <v>19</v>
      </c>
      <c r="B7030" s="39">
        <v>10</v>
      </c>
      <c r="C7030" s="41">
        <v>39740</v>
      </c>
      <c r="D7030" s="17">
        <v>0.625</v>
      </c>
      <c r="E7030" s="18">
        <v>0.26450532406248245</v>
      </c>
      <c r="F7030" s="4">
        <v>3.926720190212583</v>
      </c>
      <c r="G7030" s="4">
        <v>19.980962953299006</v>
      </c>
      <c r="H7030" s="4">
        <v>16.054242763086421</v>
      </c>
      <c r="I7030" s="19">
        <v>0.52011664250030376</v>
      </c>
      <c r="J7030" s="19">
        <v>0.76420946549991298</v>
      </c>
      <c r="K7030" s="20">
        <v>2.0403313257335309</v>
      </c>
      <c r="L7030" s="20">
        <v>2.1108590261226796</v>
      </c>
      <c r="M7030" s="20">
        <v>7.0527700389149017E-2</v>
      </c>
      <c r="N7030" s="21">
        <v>9.8125</v>
      </c>
      <c r="O7030" s="21">
        <f t="shared" si="112"/>
        <v>12.75625</v>
      </c>
      <c r="P7030" s="21">
        <v>5.0625</v>
      </c>
      <c r="Q7030" s="19">
        <v>35.058248649933098</v>
      </c>
      <c r="R7030" s="4"/>
      <c r="S7030" s="4"/>
      <c r="T7030" s="29">
        <v>292.32499999999999</v>
      </c>
      <c r="U7030" s="4"/>
      <c r="V7030" s="9"/>
      <c r="W7030" s="9"/>
      <c r="X7030" s="9"/>
      <c r="Y7030" s="9"/>
      <c r="Z7030" s="9"/>
      <c r="AA7030" s="9"/>
    </row>
    <row r="7031" spans="1:27">
      <c r="A7031" s="39">
        <v>19</v>
      </c>
      <c r="B7031" s="39">
        <v>10</v>
      </c>
      <c r="C7031" s="41">
        <v>39740</v>
      </c>
      <c r="D7031" s="17">
        <v>0.66666666666669983</v>
      </c>
      <c r="E7031" s="18">
        <v>0.28421192855748123</v>
      </c>
      <c r="F7031" s="4">
        <v>5.2794442947751126</v>
      </c>
      <c r="G7031" s="4">
        <v>23.237848557648839</v>
      </c>
      <c r="H7031" s="4">
        <v>17.958404262873728</v>
      </c>
      <c r="I7031" s="19">
        <v>0.38992696762522794</v>
      </c>
      <c r="J7031" s="19">
        <v>0.63662393149992724</v>
      </c>
      <c r="K7031" s="20">
        <v>2.0285553113365302</v>
      </c>
      <c r="L7031" s="20">
        <v>2.115952680305929</v>
      </c>
      <c r="M7031" s="20">
        <v>8.7397368969398537E-2</v>
      </c>
      <c r="N7031" s="21">
        <v>13.375</v>
      </c>
      <c r="O7031" s="21">
        <f t="shared" si="112"/>
        <v>17.387499999999999</v>
      </c>
      <c r="P7031" s="21">
        <v>4.75</v>
      </c>
      <c r="Q7031" s="19">
        <v>32.25099443680844</v>
      </c>
      <c r="R7031" s="4"/>
      <c r="S7031" s="4"/>
      <c r="T7031" s="29">
        <v>292.32499999999999</v>
      </c>
      <c r="U7031" s="4"/>
      <c r="V7031" s="9"/>
      <c r="W7031" s="9"/>
      <c r="X7031" s="9"/>
      <c r="Y7031" s="9"/>
      <c r="Z7031" s="9"/>
      <c r="AA7031" s="9"/>
    </row>
    <row r="7032" spans="1:27">
      <c r="A7032" s="39">
        <v>19</v>
      </c>
      <c r="B7032" s="39">
        <v>10</v>
      </c>
      <c r="C7032" s="41">
        <v>39740</v>
      </c>
      <c r="D7032" s="17">
        <v>0.70833333333330017</v>
      </c>
      <c r="E7032" s="18">
        <v>0.30638353682497976</v>
      </c>
      <c r="F7032" s="4">
        <v>4.4660773263000966</v>
      </c>
      <c r="G7032" s="4">
        <v>22.0098206687864</v>
      </c>
      <c r="H7032" s="4">
        <v>17.543743342486302</v>
      </c>
      <c r="I7032" s="19">
        <v>0.38978497425022807</v>
      </c>
      <c r="J7032" s="19">
        <v>0.76370068949991254</v>
      </c>
      <c r="K7032" s="20">
        <v>2.0111354698835293</v>
      </c>
      <c r="L7032" s="20">
        <v>2.0821749676944337</v>
      </c>
      <c r="M7032" s="20">
        <v>7.1039497810904018E-2</v>
      </c>
      <c r="N7032" s="21">
        <v>8.9375</v>
      </c>
      <c r="O7032" s="21">
        <f t="shared" si="112"/>
        <v>11.61875</v>
      </c>
      <c r="P7032" s="21">
        <v>5.5625</v>
      </c>
      <c r="Q7032" s="19">
        <v>34.927715299495596</v>
      </c>
      <c r="R7032" s="4"/>
      <c r="S7032" s="4"/>
      <c r="T7032" s="29">
        <v>293.25</v>
      </c>
      <c r="U7032" s="4"/>
      <c r="V7032" s="9"/>
      <c r="W7032" s="9"/>
      <c r="X7032" s="9"/>
      <c r="Y7032" s="9"/>
      <c r="Z7032" s="9"/>
      <c r="AA7032" s="9"/>
    </row>
    <row r="7033" spans="1:27">
      <c r="A7033" s="39">
        <v>19</v>
      </c>
      <c r="B7033" s="39">
        <v>10</v>
      </c>
      <c r="C7033" s="41">
        <v>39740</v>
      </c>
      <c r="D7033" s="17">
        <v>0.75</v>
      </c>
      <c r="E7033" s="18">
        <v>0.27419744432248194</v>
      </c>
      <c r="F7033" s="4">
        <v>4.3296358615750936</v>
      </c>
      <c r="G7033" s="4">
        <v>20.782247262848959</v>
      </c>
      <c r="H7033" s="4">
        <v>16.452611401273863</v>
      </c>
      <c r="I7033" s="19">
        <v>0.5195239745003043</v>
      </c>
      <c r="J7033" s="19">
        <v>0.69982842624991948</v>
      </c>
      <c r="K7033" s="20">
        <v>2.0219633939967796</v>
      </c>
      <c r="L7033" s="20">
        <v>2.1150274660019281</v>
      </c>
      <c r="M7033" s="20">
        <v>9.3064072005148879E-2</v>
      </c>
      <c r="N7033" s="21">
        <v>10</v>
      </c>
      <c r="O7033" s="21">
        <f t="shared" si="112"/>
        <v>13</v>
      </c>
      <c r="P7033" s="21">
        <v>5.6875</v>
      </c>
      <c r="Q7033" s="19">
        <v>36.821012790807856</v>
      </c>
      <c r="R7033" s="4"/>
      <c r="S7033" s="4"/>
      <c r="T7033" s="29">
        <v>294.02499999999998</v>
      </c>
      <c r="U7033" s="4"/>
      <c r="V7033" s="9"/>
      <c r="W7033" s="9"/>
      <c r="X7033" s="9"/>
      <c r="Y7033" s="9"/>
      <c r="Z7033" s="9"/>
      <c r="AA7033" s="9"/>
    </row>
    <row r="7034" spans="1:27">
      <c r="A7034" s="39">
        <v>19</v>
      </c>
      <c r="B7034" s="39">
        <v>10</v>
      </c>
      <c r="C7034" s="41">
        <v>39740</v>
      </c>
      <c r="D7034" s="17">
        <v>0.79166666666669983</v>
      </c>
      <c r="E7034" s="18">
        <v>0.31611401618497914</v>
      </c>
      <c r="F7034" s="4">
        <v>4.3285519702000945</v>
      </c>
      <c r="G7034" s="4">
        <v>21.999579131148895</v>
      </c>
      <c r="H7034" s="4">
        <v>17.6710271609488</v>
      </c>
      <c r="I7034" s="19">
        <v>0.45441987662526639</v>
      </c>
      <c r="J7034" s="19">
        <v>0.82678328999990436</v>
      </c>
      <c r="K7034" s="20">
        <v>2.0384311961610289</v>
      </c>
      <c r="L7034" s="20">
        <v>2.1090143649266788</v>
      </c>
      <c r="M7034" s="20">
        <v>7.0583168765649518E-2</v>
      </c>
      <c r="N7034" s="21">
        <v>12.8125</v>
      </c>
      <c r="O7034" s="21">
        <f t="shared" si="112"/>
        <v>16.65625</v>
      </c>
      <c r="P7034" s="21">
        <v>5.875</v>
      </c>
      <c r="Q7034" s="19">
        <v>35.05832333637057</v>
      </c>
      <c r="R7034" s="4"/>
      <c r="S7034" s="4"/>
      <c r="T7034" s="29">
        <v>291.14999999999998</v>
      </c>
      <c r="U7034" s="4"/>
      <c r="V7034" s="9"/>
      <c r="W7034" s="9"/>
      <c r="X7034" s="9"/>
      <c r="Y7034" s="9"/>
      <c r="Z7034" s="9"/>
      <c r="AA7034" s="9"/>
    </row>
    <row r="7035" spans="1:27">
      <c r="A7035" s="39">
        <v>19</v>
      </c>
      <c r="B7035" s="39">
        <v>10</v>
      </c>
      <c r="C7035" s="41">
        <v>39740</v>
      </c>
      <c r="D7035" s="17">
        <v>0.83333333333330017</v>
      </c>
      <c r="E7035" s="18">
        <v>0.32591634508997858</v>
      </c>
      <c r="F7035" s="4">
        <v>4.1922309378500922</v>
      </c>
      <c r="G7035" s="4">
        <v>21.994595490798893</v>
      </c>
      <c r="H7035" s="4">
        <v>17.802364552948802</v>
      </c>
      <c r="I7035" s="19">
        <v>6.4900368250038074E-2</v>
      </c>
      <c r="J7035" s="19">
        <v>0.69936734799991884</v>
      </c>
      <c r="K7035" s="20">
        <v>2.0436011426170291</v>
      </c>
      <c r="L7035" s="20">
        <v>2.1030042993314293</v>
      </c>
      <c r="M7035" s="20">
        <v>5.9403156714400662E-2</v>
      </c>
      <c r="N7035" s="21">
        <v>12.25</v>
      </c>
      <c r="O7035" s="21">
        <f t="shared" si="112"/>
        <v>15.925000000000001</v>
      </c>
      <c r="P7035" s="21">
        <v>6.6875</v>
      </c>
      <c r="Q7035" s="19">
        <v>36.429338748057887</v>
      </c>
      <c r="R7035" s="4"/>
      <c r="S7035" s="4"/>
      <c r="T7035" s="29">
        <v>300.75</v>
      </c>
      <c r="U7035" s="4"/>
      <c r="V7035" s="9"/>
      <c r="W7035" s="9"/>
      <c r="X7035" s="9"/>
      <c r="Y7035" s="9"/>
      <c r="Z7035" s="9"/>
      <c r="AA7035" s="9"/>
    </row>
    <row r="7036" spans="1:27">
      <c r="A7036" s="39">
        <v>19</v>
      </c>
      <c r="B7036" s="39">
        <v>10</v>
      </c>
      <c r="C7036" s="41">
        <v>39740</v>
      </c>
      <c r="D7036" s="17">
        <v>0.875</v>
      </c>
      <c r="E7036" s="18">
        <v>0.33571114970997801</v>
      </c>
      <c r="F7036" s="4">
        <v>3.244788140587572</v>
      </c>
      <c r="G7036" s="4">
        <v>18.188835846724082</v>
      </c>
      <c r="H7036" s="4">
        <v>14.944047706136509</v>
      </c>
      <c r="I7036" s="19">
        <v>0.3891923062502286</v>
      </c>
      <c r="J7036" s="19">
        <v>0.57200440349993342</v>
      </c>
      <c r="K7036" s="20">
        <v>2.0092610088435277</v>
      </c>
      <c r="L7036" s="20">
        <v>2.0581629352774353</v>
      </c>
      <c r="M7036" s="20">
        <v>4.8901926433907894E-2</v>
      </c>
      <c r="N7036" s="21">
        <v>9.5625</v>
      </c>
      <c r="O7036" s="21">
        <f t="shared" si="112"/>
        <v>12.43125</v>
      </c>
      <c r="P7036" s="21">
        <v>3.3125</v>
      </c>
      <c r="Q7036" s="19">
        <v>38.518496864682618</v>
      </c>
      <c r="R7036" s="4"/>
      <c r="S7036" s="4"/>
      <c r="T7036" s="29">
        <v>298.25</v>
      </c>
      <c r="U7036" s="4"/>
      <c r="V7036" s="9"/>
      <c r="W7036" s="9"/>
      <c r="X7036" s="9"/>
      <c r="Y7036" s="9"/>
      <c r="Z7036" s="9"/>
      <c r="AA7036" s="9"/>
    </row>
    <row r="7037" spans="1:27">
      <c r="A7037" s="39">
        <v>19</v>
      </c>
      <c r="B7037" s="39">
        <v>10</v>
      </c>
      <c r="C7037" s="41">
        <v>39740</v>
      </c>
      <c r="D7037" s="17">
        <v>0.91666666666669983</v>
      </c>
      <c r="E7037" s="18">
        <v>0.30848545696247981</v>
      </c>
      <c r="F7037" s="4">
        <v>3.1087767914875695</v>
      </c>
      <c r="G7037" s="4">
        <v>17.370390888799122</v>
      </c>
      <c r="H7037" s="4">
        <v>14.261614097311551</v>
      </c>
      <c r="I7037" s="19">
        <v>0.45388894487526688</v>
      </c>
      <c r="J7037" s="19">
        <v>0.69890096999991824</v>
      </c>
      <c r="K7037" s="20">
        <v>1.9918645323367772</v>
      </c>
      <c r="L7037" s="20">
        <v>2.0410737372916876</v>
      </c>
      <c r="M7037" s="20">
        <v>4.9209204954910712E-2</v>
      </c>
      <c r="N7037" s="21">
        <v>8.0625</v>
      </c>
      <c r="O7037" s="21">
        <f t="shared" si="112"/>
        <v>10.481250000000001</v>
      </c>
      <c r="P7037" s="21">
        <v>3.1875</v>
      </c>
      <c r="Q7037" s="19">
        <v>39.824229855057446</v>
      </c>
      <c r="R7037" s="4"/>
      <c r="S7037" s="4"/>
      <c r="T7037" s="29">
        <v>289.42500000000001</v>
      </c>
      <c r="U7037" s="4"/>
      <c r="V7037" s="9"/>
      <c r="W7037" s="9"/>
      <c r="X7037" s="9"/>
      <c r="Y7037" s="9"/>
      <c r="Z7037" s="9"/>
      <c r="AA7037" s="9"/>
    </row>
    <row r="7038" spans="1:27">
      <c r="A7038" s="39">
        <v>19</v>
      </c>
      <c r="B7038" s="39">
        <v>10</v>
      </c>
      <c r="C7038" s="41">
        <v>39740</v>
      </c>
      <c r="D7038" s="17">
        <v>0.95833333333330017</v>
      </c>
      <c r="E7038" s="18">
        <v>0.32321469517747886</v>
      </c>
      <c r="F7038" s="4">
        <v>2.9728686701375668</v>
      </c>
      <c r="G7038" s="4">
        <v>16.14534064668668</v>
      </c>
      <c r="H7038" s="4">
        <v>13.172471976549113</v>
      </c>
      <c r="I7038" s="19">
        <v>0.38888979862522888</v>
      </c>
      <c r="J7038" s="19">
        <v>0.76217436149991036</v>
      </c>
      <c r="K7038" s="20">
        <v>1.9857590007795267</v>
      </c>
      <c r="L7038" s="20">
        <v>2.0350827952204384</v>
      </c>
      <c r="M7038" s="20">
        <v>4.9323794440911672E-2</v>
      </c>
      <c r="N7038" s="21">
        <v>10</v>
      </c>
      <c r="O7038" s="21">
        <f t="shared" si="112"/>
        <v>13</v>
      </c>
      <c r="P7038" s="21">
        <v>4.25</v>
      </c>
      <c r="Q7038" s="19">
        <v>40.411821938807364</v>
      </c>
      <c r="R7038" s="4"/>
      <c r="S7038" s="4"/>
      <c r="T7038" s="29">
        <v>300.29999999999995</v>
      </c>
      <c r="U7038" s="4"/>
      <c r="V7038" s="9"/>
      <c r="W7038" s="9"/>
      <c r="X7038" s="9"/>
      <c r="Y7038" s="9"/>
      <c r="Z7038" s="9"/>
      <c r="AA7038" s="9"/>
    </row>
    <row r="7039" spans="1:27">
      <c r="A7039" s="39">
        <v>20</v>
      </c>
      <c r="B7039" s="39">
        <v>10</v>
      </c>
      <c r="C7039" s="41">
        <v>39741</v>
      </c>
      <c r="D7039" s="17">
        <v>0</v>
      </c>
      <c r="E7039" s="18">
        <v>0.20967020003248635</v>
      </c>
      <c r="F7039" s="4">
        <v>2.0264581503750456</v>
      </c>
      <c r="G7039" s="4">
        <v>13.971338395774289</v>
      </c>
      <c r="H7039" s="4">
        <v>11.944880245399242</v>
      </c>
      <c r="I7039" s="19">
        <v>0.51833863850030537</v>
      </c>
      <c r="J7039" s="19">
        <v>0.76191997349991014</v>
      </c>
      <c r="K7039" s="20">
        <v>1.9796551146410262</v>
      </c>
      <c r="L7039" s="20">
        <v>2.0235489479259399</v>
      </c>
      <c r="M7039" s="20">
        <v>4.3893833284913697E-2</v>
      </c>
      <c r="N7039" s="21">
        <v>9.5625</v>
      </c>
      <c r="O7039" s="21">
        <f t="shared" si="112"/>
        <v>12.43125</v>
      </c>
      <c r="P7039" s="21">
        <v>5.875</v>
      </c>
      <c r="Q7039" s="19">
        <v>41.848128676494674</v>
      </c>
      <c r="R7039" s="4"/>
      <c r="S7039" s="4"/>
      <c r="T7039" s="29">
        <v>290.34999999999997</v>
      </c>
      <c r="U7039" s="4"/>
      <c r="V7039" s="9"/>
      <c r="W7039" s="9"/>
      <c r="X7039" s="9"/>
      <c r="Y7039" s="9"/>
      <c r="Z7039" s="9"/>
      <c r="AA7039" s="9"/>
    </row>
    <row r="7040" spans="1:27">
      <c r="A7040" s="39">
        <v>20</v>
      </c>
      <c r="B7040" s="39">
        <v>10</v>
      </c>
      <c r="C7040" s="41">
        <v>39741</v>
      </c>
      <c r="D7040" s="17">
        <v>4.1666666666699825E-2</v>
      </c>
      <c r="E7040" s="18">
        <v>0.20222133843998685</v>
      </c>
      <c r="F7040" s="4">
        <v>1.7557602083000399</v>
      </c>
      <c r="G7040" s="4">
        <v>11.798205931149399</v>
      </c>
      <c r="H7040" s="4">
        <v>10.042445722849358</v>
      </c>
      <c r="I7040" s="19">
        <v>0.45337036037526734</v>
      </c>
      <c r="J7040" s="19">
        <v>0.76165498599990977</v>
      </c>
      <c r="K7040" s="20">
        <v>1.9735532030050256</v>
      </c>
      <c r="L7040" s="20">
        <v>2.0064758379841923</v>
      </c>
      <c r="M7040" s="20">
        <v>3.2922634979166365E-2</v>
      </c>
      <c r="N7040" s="21">
        <v>8.125</v>
      </c>
      <c r="O7040" s="21">
        <f t="shared" si="112"/>
        <v>10.5625</v>
      </c>
      <c r="P7040" s="21">
        <v>4.0625</v>
      </c>
      <c r="Q7040" s="19">
        <v>27.61586477918398</v>
      </c>
      <c r="R7040" s="4"/>
      <c r="S7040" s="4"/>
      <c r="T7040" s="29">
        <v>300.25</v>
      </c>
      <c r="U7040" s="4"/>
      <c r="V7040" s="9"/>
      <c r="W7040" s="9"/>
      <c r="X7040" s="9"/>
      <c r="Y7040" s="9"/>
      <c r="Z7040" s="9"/>
      <c r="AA7040" s="9"/>
    </row>
    <row r="7041" spans="1:27">
      <c r="A7041" s="39">
        <v>20</v>
      </c>
      <c r="B7041" s="39">
        <v>10</v>
      </c>
      <c r="C7041" s="41">
        <v>39741</v>
      </c>
      <c r="D7041" s="17">
        <v>8.3333333333300175E-2</v>
      </c>
      <c r="E7041" s="18">
        <v>0.21203443739998623</v>
      </c>
      <c r="F7041" s="4">
        <v>1.7553214903625403</v>
      </c>
      <c r="G7041" s="4">
        <v>12.202272379686876</v>
      </c>
      <c r="H7041" s="4">
        <v>10.446950889324334</v>
      </c>
      <c r="I7041" s="19">
        <v>0.51794352650030573</v>
      </c>
      <c r="J7041" s="19">
        <v>0.57106634774993215</v>
      </c>
      <c r="K7041" s="20">
        <v>1.9505435042310251</v>
      </c>
      <c r="L7041" s="20">
        <v>1.9838710540951954</v>
      </c>
      <c r="M7041" s="20">
        <v>3.3327549864170192E-2</v>
      </c>
      <c r="N7041" s="21">
        <v>11.1875</v>
      </c>
      <c r="O7041" s="21">
        <f t="shared" si="112"/>
        <v>14.543750000000001</v>
      </c>
      <c r="P7041" s="21">
        <v>2.0625</v>
      </c>
      <c r="Q7041" s="19">
        <v>42.435745093932084</v>
      </c>
      <c r="R7041" s="4"/>
      <c r="S7041" s="4"/>
      <c r="T7041" s="29">
        <v>295.77499999999998</v>
      </c>
      <c r="U7041" s="4"/>
      <c r="V7041" s="9"/>
      <c r="W7041" s="9"/>
      <c r="X7041" s="9"/>
      <c r="Y7041" s="9"/>
      <c r="Z7041" s="9"/>
      <c r="AA7041" s="9"/>
    </row>
    <row r="7042" spans="1:27">
      <c r="A7042" s="39">
        <v>20</v>
      </c>
      <c r="B7042" s="39">
        <v>10</v>
      </c>
      <c r="C7042" s="41">
        <v>39741</v>
      </c>
      <c r="D7042" s="17">
        <v>0.125</v>
      </c>
      <c r="E7042" s="18">
        <v>0.22184325784498557</v>
      </c>
      <c r="F7042" s="4">
        <v>1.8898876509625437</v>
      </c>
      <c r="G7042" s="4">
        <v>11.386154687774416</v>
      </c>
      <c r="H7042" s="4">
        <v>9.4962670368118722</v>
      </c>
      <c r="I7042" s="19">
        <v>0.51774597050030591</v>
      </c>
      <c r="J7042" s="19">
        <v>0.82458389374990149</v>
      </c>
      <c r="K7042" s="20">
        <v>1.9219087361747742</v>
      </c>
      <c r="L7042" s="20">
        <v>1.9668164605814473</v>
      </c>
      <c r="M7042" s="20">
        <v>4.4907724406673011E-2</v>
      </c>
      <c r="N7042" s="21">
        <v>7.375</v>
      </c>
      <c r="O7042" s="21">
        <f t="shared" si="112"/>
        <v>9.5875000000000004</v>
      </c>
      <c r="P7042" s="21">
        <v>2.9375</v>
      </c>
      <c r="Q7042" s="19">
        <v>41.848195387807152</v>
      </c>
      <c r="R7042" s="4"/>
      <c r="S7042" s="4"/>
      <c r="T7042" s="29">
        <v>299.125</v>
      </c>
      <c r="U7042" s="4"/>
      <c r="V7042" s="9"/>
      <c r="W7042" s="9"/>
      <c r="X7042" s="9"/>
      <c r="Y7042" s="9"/>
      <c r="Z7042" s="9"/>
      <c r="AA7042" s="9"/>
    </row>
    <row r="7043" spans="1:27">
      <c r="A7043" s="39">
        <v>20</v>
      </c>
      <c r="B7043" s="39">
        <v>10</v>
      </c>
      <c r="C7043" s="41">
        <v>39741</v>
      </c>
      <c r="D7043" s="17">
        <v>0.16666666666669983</v>
      </c>
      <c r="E7043" s="18">
        <v>0.25382693232748355</v>
      </c>
      <c r="F7043" s="4">
        <v>1.6195338013875376</v>
      </c>
      <c r="G7043" s="4">
        <v>10.29944740903697</v>
      </c>
      <c r="H7043" s="4">
        <v>8.6799136076494321</v>
      </c>
      <c r="I7043" s="19">
        <v>0.51754841450030609</v>
      </c>
      <c r="J7043" s="19">
        <v>0.8243083067499013</v>
      </c>
      <c r="K7043" s="20">
        <v>1.9158242659775238</v>
      </c>
      <c r="L7043" s="20">
        <v>1.9442280682844506</v>
      </c>
      <c r="M7043" s="20">
        <v>2.8403802306926684E-2</v>
      </c>
      <c r="N7043" s="21">
        <v>5.125</v>
      </c>
      <c r="O7043" s="21">
        <f t="shared" si="112"/>
        <v>6.6625000000000005</v>
      </c>
      <c r="P7043" s="21">
        <v>2.3125</v>
      </c>
      <c r="Q7043" s="19">
        <v>40.738358632807291</v>
      </c>
      <c r="R7043" s="4"/>
      <c r="S7043" s="4"/>
      <c r="T7043" s="29">
        <v>299.79999999999995</v>
      </c>
      <c r="U7043" s="4"/>
      <c r="V7043" s="9"/>
      <c r="W7043" s="9"/>
      <c r="X7043" s="9"/>
      <c r="Y7043" s="9"/>
      <c r="Z7043" s="9"/>
      <c r="AA7043" s="9"/>
    </row>
    <row r="7044" spans="1:27">
      <c r="A7044" s="39">
        <v>20</v>
      </c>
      <c r="B7044" s="39">
        <v>10</v>
      </c>
      <c r="C7044" s="41">
        <v>39741</v>
      </c>
      <c r="D7044" s="17">
        <v>0.20833333333330017</v>
      </c>
      <c r="E7044" s="18">
        <v>0.28579423042498153</v>
      </c>
      <c r="F7044" s="4">
        <v>2.2936635535750538</v>
      </c>
      <c r="G7044" s="4">
        <v>13.142095550424322</v>
      </c>
      <c r="H7044" s="4">
        <v>10.84843199684927</v>
      </c>
      <c r="I7044" s="19">
        <v>0.51735085850030627</v>
      </c>
      <c r="J7044" s="19">
        <v>0.95080209224988566</v>
      </c>
      <c r="K7044" s="20">
        <v>1.9097440738690232</v>
      </c>
      <c r="L7044" s="20">
        <v>1.9548776802549486</v>
      </c>
      <c r="M7044" s="20">
        <v>4.5133606385925173E-2</v>
      </c>
      <c r="N7044" s="21">
        <v>8.75</v>
      </c>
      <c r="O7044" s="21">
        <f t="shared" si="112"/>
        <v>11.375</v>
      </c>
      <c r="P7044" s="21">
        <v>2.3125</v>
      </c>
      <c r="Q7044" s="19">
        <v>37.931087861307645</v>
      </c>
      <c r="R7044" s="4"/>
      <c r="S7044" s="4"/>
      <c r="T7044" s="29">
        <v>299.625</v>
      </c>
      <c r="U7044" s="4"/>
      <c r="V7044" s="9"/>
      <c r="W7044" s="9"/>
      <c r="X7044" s="9"/>
      <c r="Y7044" s="9"/>
      <c r="Z7044" s="9"/>
      <c r="AA7044" s="9"/>
    </row>
    <row r="7045" spans="1:27">
      <c r="A7045" s="39">
        <v>20</v>
      </c>
      <c r="B7045" s="39">
        <v>10</v>
      </c>
      <c r="C7045" s="41">
        <v>39741</v>
      </c>
      <c r="D7045" s="17">
        <v>0.25</v>
      </c>
      <c r="E7045" s="18">
        <v>0.33006235164497866</v>
      </c>
      <c r="F7045" s="4">
        <v>3.3721885748750799</v>
      </c>
      <c r="G7045" s="4">
        <v>18.692747420524036</v>
      </c>
      <c r="H7045" s="4">
        <v>15.320558845648954</v>
      </c>
      <c r="I7045" s="19">
        <v>0.51715330250030644</v>
      </c>
      <c r="J7045" s="19">
        <v>0.88711532024989292</v>
      </c>
      <c r="K7045" s="20">
        <v>1.9205614673022733</v>
      </c>
      <c r="L7045" s="20">
        <v>1.9765958004359447</v>
      </c>
      <c r="M7045" s="20">
        <v>5.6034333133671677E-2</v>
      </c>
      <c r="N7045" s="21">
        <v>5.5625</v>
      </c>
      <c r="O7045" s="21">
        <f t="shared" si="112"/>
        <v>7.2312500000000002</v>
      </c>
      <c r="P7045" s="21">
        <v>4.3125</v>
      </c>
      <c r="Q7045" s="19">
        <v>31.924805155933406</v>
      </c>
      <c r="R7045" s="4"/>
      <c r="S7045" s="4"/>
      <c r="T7045" s="29">
        <v>296.22499999999997</v>
      </c>
      <c r="U7045" s="4"/>
      <c r="V7045" s="9"/>
      <c r="W7045" s="9"/>
      <c r="X7045" s="9"/>
      <c r="Y7045" s="9"/>
      <c r="Z7045" s="9"/>
      <c r="AA7045" s="9"/>
    </row>
    <row r="7046" spans="1:27">
      <c r="A7046" s="39">
        <v>20</v>
      </c>
      <c r="B7046" s="39">
        <v>10</v>
      </c>
      <c r="C7046" s="41">
        <v>39741</v>
      </c>
      <c r="D7046" s="17">
        <v>0.29166666666669983</v>
      </c>
      <c r="E7046" s="18">
        <v>0.42602119444747255</v>
      </c>
      <c r="F7046" s="4">
        <v>13.215191787362816</v>
      </c>
      <c r="G7046" s="4">
        <v>38.730403128947998</v>
      </c>
      <c r="H7046" s="4">
        <v>25.515211341585179</v>
      </c>
      <c r="I7046" s="19">
        <v>0.71079254375042167</v>
      </c>
      <c r="J7046" s="19">
        <v>1.5836049039998079</v>
      </c>
      <c r="K7046" s="20">
        <v>1.9088515987390227</v>
      </c>
      <c r="L7046" s="20">
        <v>1.9983039035329413</v>
      </c>
      <c r="M7046" s="20">
        <v>8.9452304793918413E-2</v>
      </c>
      <c r="N7046" s="21">
        <v>12.875</v>
      </c>
      <c r="O7046" s="21">
        <f t="shared" si="112"/>
        <v>16.737500000000001</v>
      </c>
      <c r="P7046" s="21">
        <v>5.5</v>
      </c>
      <c r="Q7046" s="19">
        <v>22.915362567434556</v>
      </c>
      <c r="R7046" s="4"/>
      <c r="S7046" s="4"/>
      <c r="T7046" s="29">
        <v>299.70000000000005</v>
      </c>
      <c r="U7046" s="4"/>
      <c r="V7046" s="9"/>
      <c r="W7046" s="9"/>
      <c r="X7046" s="9"/>
      <c r="Y7046" s="9"/>
      <c r="Z7046" s="9"/>
      <c r="AA7046" s="9"/>
    </row>
    <row r="7047" spans="1:27">
      <c r="A7047" s="39">
        <v>20</v>
      </c>
      <c r="B7047" s="39">
        <v>10</v>
      </c>
      <c r="C7047" s="41">
        <v>39741</v>
      </c>
      <c r="D7047" s="17">
        <v>0.33333333333330017</v>
      </c>
      <c r="E7047" s="18">
        <v>0.49485850421246824</v>
      </c>
      <c r="F7047" s="4">
        <v>52.175041480013753</v>
      </c>
      <c r="G7047" s="4">
        <v>98.700983959994886</v>
      </c>
      <c r="H7047" s="4">
        <v>46.525942479981126</v>
      </c>
      <c r="I7047" s="19">
        <v>1.3564686423758054</v>
      </c>
      <c r="J7047" s="19">
        <v>3.8627030387495296</v>
      </c>
      <c r="K7047" s="20">
        <v>1.9309220924905226</v>
      </c>
      <c r="L7047" s="20">
        <v>2.0532078177254323</v>
      </c>
      <c r="M7047" s="20">
        <v>0.12228572523490999</v>
      </c>
      <c r="N7047" s="21">
        <v>23.8125</v>
      </c>
      <c r="O7047" s="21">
        <f t="shared" si="112"/>
        <v>30.956250000000001</v>
      </c>
      <c r="P7047" s="21">
        <v>13.8125</v>
      </c>
      <c r="Q7047" s="19">
        <v>8.2913185269364327</v>
      </c>
      <c r="R7047" s="4"/>
      <c r="S7047" s="4"/>
      <c r="T7047" s="29">
        <v>271.92500000000001</v>
      </c>
      <c r="U7047" s="4"/>
      <c r="V7047" s="9"/>
      <c r="W7047" s="9"/>
      <c r="X7047" s="9"/>
      <c r="Y7047" s="9"/>
      <c r="Z7047" s="9"/>
      <c r="AA7047" s="9"/>
    </row>
    <row r="7048" spans="1:27">
      <c r="A7048" s="39">
        <v>20</v>
      </c>
      <c r="B7048" s="39">
        <v>10</v>
      </c>
      <c r="C7048" s="41">
        <v>39741</v>
      </c>
      <c r="D7048" s="17">
        <v>0.375</v>
      </c>
      <c r="E7048" s="18">
        <v>0.40366856073497404</v>
      </c>
      <c r="F7048" s="4">
        <v>24.126689724775581</v>
      </c>
      <c r="G7048" s="4">
        <v>56.987246788447038</v>
      </c>
      <c r="H7048" s="4">
        <v>32.86055706367145</v>
      </c>
      <c r="I7048" s="19">
        <v>0.77484095175046042</v>
      </c>
      <c r="J7048" s="19">
        <v>1.9624078924997603</v>
      </c>
      <c r="K7048" s="20">
        <v>1.9079564909390219</v>
      </c>
      <c r="L7048" s="20">
        <v>2.0084918189954388</v>
      </c>
      <c r="M7048" s="20">
        <v>0.10053532805641707</v>
      </c>
      <c r="N7048" s="21">
        <v>15.875</v>
      </c>
      <c r="O7048" s="21">
        <f t="shared" si="112"/>
        <v>20.637499999999999</v>
      </c>
      <c r="P7048" s="21">
        <v>9.6875</v>
      </c>
      <c r="Q7048" s="19">
        <v>24.873967986559297</v>
      </c>
      <c r="R7048" s="4"/>
      <c r="S7048" s="4"/>
      <c r="T7048" s="29">
        <v>232.64999999999998</v>
      </c>
      <c r="U7048" s="4"/>
      <c r="V7048" s="9"/>
      <c r="W7048" s="9"/>
      <c r="X7048" s="9"/>
      <c r="Y7048" s="9"/>
      <c r="Z7048" s="9"/>
      <c r="AA7048" s="9"/>
    </row>
    <row r="7049" spans="1:27">
      <c r="A7049" s="39">
        <v>20</v>
      </c>
      <c r="B7049" s="39">
        <v>10</v>
      </c>
      <c r="C7049" s="41">
        <v>39741</v>
      </c>
      <c r="D7049" s="17">
        <v>0.41666666666669983</v>
      </c>
      <c r="E7049" s="18">
        <v>0.39372843413997471</v>
      </c>
      <c r="F7049" s="4">
        <v>30.722805832425749</v>
      </c>
      <c r="G7049" s="4">
        <v>64.822543922146622</v>
      </c>
      <c r="H7049" s="4">
        <v>34.099738089720873</v>
      </c>
      <c r="I7049" s="19">
        <v>1.0327076361256144</v>
      </c>
      <c r="J7049" s="19">
        <v>2.4679431552496971</v>
      </c>
      <c r="K7049" s="20">
        <v>1.8962581403070211</v>
      </c>
      <c r="L7049" s="20">
        <v>1.9914581702936913</v>
      </c>
      <c r="M7049" s="20">
        <v>9.5200029986669821E-2</v>
      </c>
      <c r="N7049" s="21">
        <v>14.3125</v>
      </c>
      <c r="O7049" s="21">
        <f t="shared" si="112"/>
        <v>18.606249999999999</v>
      </c>
      <c r="P7049" s="21">
        <v>11.8125</v>
      </c>
      <c r="Q7049" s="19">
        <v>20.042813839997415</v>
      </c>
      <c r="R7049" s="4"/>
      <c r="S7049" s="4"/>
      <c r="T7049" s="29">
        <v>252.95</v>
      </c>
      <c r="U7049" s="4"/>
      <c r="V7049" s="9"/>
      <c r="W7049" s="9"/>
      <c r="X7049" s="9"/>
      <c r="Y7049" s="9"/>
      <c r="Z7049" s="9"/>
      <c r="AA7049" s="9"/>
    </row>
    <row r="7050" spans="1:27">
      <c r="A7050" s="39">
        <v>20</v>
      </c>
      <c r="B7050" s="39">
        <v>10</v>
      </c>
      <c r="C7050" s="41">
        <v>39741</v>
      </c>
      <c r="D7050" s="17">
        <v>0.45833333333330017</v>
      </c>
      <c r="E7050" s="18">
        <v>0.33950926873497822</v>
      </c>
      <c r="F7050" s="4">
        <v>26.13492817727564</v>
      </c>
      <c r="G7050" s="4">
        <v>52.766332879647244</v>
      </c>
      <c r="H7050" s="4">
        <v>26.631404702371597</v>
      </c>
      <c r="I7050" s="19">
        <v>1.0323310450006147</v>
      </c>
      <c r="J7050" s="19">
        <v>2.0875820402497429</v>
      </c>
      <c r="K7050" s="20">
        <v>1.9351936403090213</v>
      </c>
      <c r="L7050" s="20">
        <v>2.0131425966466874</v>
      </c>
      <c r="M7050" s="20">
        <v>7.7948956337666186E-2</v>
      </c>
      <c r="N7050" s="21">
        <v>17</v>
      </c>
      <c r="O7050" s="21">
        <f t="shared" si="112"/>
        <v>22.1</v>
      </c>
      <c r="P7050" s="21">
        <v>7.75</v>
      </c>
      <c r="Q7050" s="19">
        <v>23.241842071621999</v>
      </c>
      <c r="R7050" s="4"/>
      <c r="S7050" s="4"/>
      <c r="T7050" s="29">
        <v>219.72499999999999</v>
      </c>
      <c r="U7050" s="4"/>
      <c r="V7050" s="9"/>
      <c r="W7050" s="9"/>
      <c r="X7050" s="9"/>
      <c r="Y7050" s="9"/>
      <c r="Z7050" s="9"/>
      <c r="AA7050" s="9"/>
    </row>
    <row r="7051" spans="1:27">
      <c r="A7051" s="39">
        <v>20</v>
      </c>
      <c r="B7051" s="39">
        <v>10</v>
      </c>
      <c r="C7051" s="41">
        <v>39741</v>
      </c>
      <c r="D7051" s="17">
        <v>0.5</v>
      </c>
      <c r="E7051" s="18">
        <v>0.34188781699747811</v>
      </c>
      <c r="F7051" s="4">
        <v>24.781472876150612</v>
      </c>
      <c r="G7051" s="4">
        <v>43.691747650822713</v>
      </c>
      <c r="H7051" s="4">
        <v>18.910274774672096</v>
      </c>
      <c r="I7051" s="19">
        <v>0.90295628862553823</v>
      </c>
      <c r="J7051" s="19">
        <v>2.2766337509997188</v>
      </c>
      <c r="K7051" s="20">
        <v>1.9909813122952715</v>
      </c>
      <c r="L7051" s="20">
        <v>2.0901106757401751</v>
      </c>
      <c r="M7051" s="20">
        <v>9.9129363444903418E-2</v>
      </c>
      <c r="N7051" s="21">
        <v>25</v>
      </c>
      <c r="O7051" s="21">
        <f t="shared" si="112"/>
        <v>32.5</v>
      </c>
      <c r="P7051" s="21">
        <v>16</v>
      </c>
      <c r="Q7051" s="19">
        <v>20.95684075680979</v>
      </c>
      <c r="R7051" s="4"/>
      <c r="S7051" s="4"/>
      <c r="T7051" s="29">
        <v>235.52500000000001</v>
      </c>
      <c r="U7051" s="4"/>
      <c r="V7051" s="9"/>
      <c r="W7051" s="9"/>
      <c r="X7051" s="9"/>
      <c r="Y7051" s="9"/>
      <c r="Z7051" s="9"/>
      <c r="AA7051" s="9"/>
    </row>
    <row r="7052" spans="1:27">
      <c r="A7052" s="39">
        <v>20</v>
      </c>
      <c r="B7052" s="39">
        <v>10</v>
      </c>
      <c r="C7052" s="41">
        <v>39741</v>
      </c>
      <c r="D7052" s="17">
        <v>0.54166666666669983</v>
      </c>
      <c r="E7052" s="18">
        <v>0.30246000204248075</v>
      </c>
      <c r="F7052" s="4">
        <v>25.044617987850621</v>
      </c>
      <c r="G7052" s="4">
        <v>46.656369534372544</v>
      </c>
      <c r="H7052" s="4">
        <v>21.611751546521926</v>
      </c>
      <c r="I7052" s="19">
        <v>1.0960152091256539</v>
      </c>
      <c r="J7052" s="19">
        <v>2.4655158697496944</v>
      </c>
      <c r="K7052" s="20">
        <v>2.001763493767271</v>
      </c>
      <c r="L7052" s="20">
        <v>2.0785974697096763</v>
      </c>
      <c r="M7052" s="20">
        <v>7.6833975942405208E-2</v>
      </c>
      <c r="N7052" s="21">
        <v>23.3125</v>
      </c>
      <c r="O7052" s="21">
        <f t="shared" si="112"/>
        <v>30.306250000000002</v>
      </c>
      <c r="P7052" s="21">
        <v>8</v>
      </c>
      <c r="Q7052" s="19">
        <v>16.45210836862287</v>
      </c>
      <c r="R7052" s="4"/>
      <c r="S7052" s="4"/>
      <c r="T7052" s="29">
        <v>233.77499999999998</v>
      </c>
      <c r="U7052" s="4"/>
      <c r="V7052" s="9"/>
      <c r="W7052" s="9"/>
      <c r="X7052" s="9"/>
      <c r="Y7052" s="9"/>
      <c r="Z7052" s="9"/>
      <c r="AA7052" s="9"/>
    </row>
    <row r="7053" spans="1:27">
      <c r="A7053" s="39">
        <v>20</v>
      </c>
      <c r="B7053" s="39">
        <v>10</v>
      </c>
      <c r="C7053" s="41">
        <v>39741</v>
      </c>
      <c r="D7053" s="17">
        <v>0.58333333333330017</v>
      </c>
      <c r="E7053" s="18">
        <v>0.34172243026247817</v>
      </c>
      <c r="F7053" s="4">
        <v>25.038346902038128</v>
      </c>
      <c r="G7053" s="4">
        <v>53.811760571334659</v>
      </c>
      <c r="H7053" s="4">
        <v>28.773413669296538</v>
      </c>
      <c r="I7053" s="19">
        <v>1.0955830553756543</v>
      </c>
      <c r="J7053" s="19">
        <v>2.401489913749701</v>
      </c>
      <c r="K7053" s="20">
        <v>2.012535802726771</v>
      </c>
      <c r="L7053" s="20">
        <v>2.1389353153934167</v>
      </c>
      <c r="M7053" s="20">
        <v>0.12639951266664562</v>
      </c>
      <c r="N7053" s="21">
        <v>28.25</v>
      </c>
      <c r="O7053" s="21">
        <f t="shared" si="112"/>
        <v>36.725000000000001</v>
      </c>
      <c r="P7053" s="21">
        <v>10.1875</v>
      </c>
      <c r="Q7053" s="19">
        <v>14.493531783310623</v>
      </c>
      <c r="R7053" s="4"/>
      <c r="S7053" s="4"/>
      <c r="T7053" s="29">
        <v>251.5</v>
      </c>
      <c r="U7053" s="4"/>
      <c r="V7053" s="9"/>
      <c r="W7053" s="9"/>
      <c r="X7053" s="9"/>
      <c r="Y7053" s="9"/>
      <c r="Z7053" s="9"/>
      <c r="AA7053" s="9"/>
    </row>
    <row r="7054" spans="1:27">
      <c r="A7054" s="39">
        <v>20</v>
      </c>
      <c r="B7054" s="39">
        <v>10</v>
      </c>
      <c r="C7054" s="41">
        <v>39741</v>
      </c>
      <c r="D7054" s="17">
        <v>0.625</v>
      </c>
      <c r="E7054" s="18">
        <v>0.34409832289497805</v>
      </c>
      <c r="F7054" s="4">
        <v>19.648422921662995</v>
      </c>
      <c r="G7054" s="4">
        <v>47.851149646497475</v>
      </c>
      <c r="H7054" s="4">
        <v>28.202726724834481</v>
      </c>
      <c r="I7054" s="19">
        <v>1.0951817697506547</v>
      </c>
      <c r="J7054" s="19">
        <v>2.0216057762497472</v>
      </c>
      <c r="K7054" s="20">
        <v>2.0064467253570206</v>
      </c>
      <c r="L7054" s="20">
        <v>2.1108392294411704</v>
      </c>
      <c r="M7054" s="20">
        <v>0.10439250408415002</v>
      </c>
      <c r="N7054" s="21">
        <v>23.75</v>
      </c>
      <c r="O7054" s="21">
        <f t="shared" si="112"/>
        <v>30.875</v>
      </c>
      <c r="P7054" s="21">
        <v>10.1875</v>
      </c>
      <c r="Q7054" s="19">
        <v>17.953708699747668</v>
      </c>
      <c r="R7054" s="4"/>
      <c r="S7054" s="4"/>
      <c r="T7054" s="29">
        <v>250.02500000000001</v>
      </c>
      <c r="U7054" s="4"/>
      <c r="V7054" s="9"/>
      <c r="W7054" s="9"/>
      <c r="X7054" s="9"/>
      <c r="Y7054" s="9"/>
      <c r="Z7054" s="9"/>
      <c r="AA7054" s="9"/>
    </row>
    <row r="7055" spans="1:27">
      <c r="A7055" s="39">
        <v>20</v>
      </c>
      <c r="B7055" s="39">
        <v>10</v>
      </c>
      <c r="C7055" s="41">
        <v>39741</v>
      </c>
      <c r="D7055" s="17">
        <v>0.66666666666669983</v>
      </c>
      <c r="E7055" s="18">
        <v>0.3415583713424783</v>
      </c>
      <c r="F7055" s="4">
        <v>10.898215966912776</v>
      </c>
      <c r="G7055" s="4">
        <v>33.920730385798201</v>
      </c>
      <c r="H7055" s="4">
        <v>23.022514418885429</v>
      </c>
      <c r="I7055" s="19">
        <v>0.83717309200050094</v>
      </c>
      <c r="J7055" s="19">
        <v>1.5157154302498097</v>
      </c>
      <c r="K7055" s="20">
        <v>1.9891196855215199</v>
      </c>
      <c r="L7055" s="20">
        <v>2.1048498051099211</v>
      </c>
      <c r="M7055" s="20">
        <v>0.1157301195884014</v>
      </c>
      <c r="N7055" s="21">
        <v>11.125</v>
      </c>
      <c r="O7055" s="21">
        <f t="shared" si="112"/>
        <v>14.4625</v>
      </c>
      <c r="P7055" s="21">
        <v>7.6875</v>
      </c>
      <c r="Q7055" s="19">
        <v>27.028506780121486</v>
      </c>
      <c r="R7055" s="4"/>
      <c r="S7055" s="4"/>
      <c r="T7055" s="29">
        <v>268.25</v>
      </c>
      <c r="U7055" s="4"/>
      <c r="V7055" s="9"/>
      <c r="W7055" s="9"/>
      <c r="X7055" s="9"/>
      <c r="Y7055" s="9"/>
      <c r="Z7055" s="9"/>
      <c r="AA7055" s="9"/>
    </row>
    <row r="7056" spans="1:27">
      <c r="A7056" s="39">
        <v>20</v>
      </c>
      <c r="B7056" s="39">
        <v>10</v>
      </c>
      <c r="C7056" s="41">
        <v>39741</v>
      </c>
      <c r="D7056" s="17">
        <v>0.70833333333330017</v>
      </c>
      <c r="E7056" s="18">
        <v>0.32673692375247931</v>
      </c>
      <c r="F7056" s="4">
        <v>7.3980936143751892</v>
      </c>
      <c r="G7056" s="4">
        <v>29.859457450548415</v>
      </c>
      <c r="H7056" s="4">
        <v>22.461363836173227</v>
      </c>
      <c r="I7056" s="19">
        <v>0.64373758037538553</v>
      </c>
      <c r="J7056" s="19">
        <v>1.3889248587498249</v>
      </c>
      <c r="K7056" s="20">
        <v>2.03921054796802</v>
      </c>
      <c r="L7056" s="20">
        <v>2.1706662038409101</v>
      </c>
      <c r="M7056" s="20">
        <v>0.13145565587289032</v>
      </c>
      <c r="N7056" s="21">
        <v>6.25</v>
      </c>
      <c r="O7056" s="21">
        <f t="shared" si="112"/>
        <v>8.125</v>
      </c>
      <c r="P7056" s="21">
        <v>4.9375</v>
      </c>
      <c r="Q7056" s="19">
        <v>27.354952342246438</v>
      </c>
      <c r="R7056" s="4"/>
      <c r="S7056" s="4"/>
      <c r="T7056" s="29">
        <v>280.8</v>
      </c>
      <c r="U7056" s="4"/>
      <c r="V7056" s="9"/>
      <c r="W7056" s="9"/>
      <c r="X7056" s="9"/>
      <c r="Y7056" s="9"/>
      <c r="Z7056" s="9"/>
      <c r="AA7056" s="9"/>
    </row>
    <row r="7057" spans="1:27">
      <c r="A7057" s="39">
        <v>20</v>
      </c>
      <c r="B7057" s="39">
        <v>10</v>
      </c>
      <c r="C7057" s="41">
        <v>39741</v>
      </c>
      <c r="D7057" s="17">
        <v>0.75</v>
      </c>
      <c r="E7057" s="18">
        <v>0.31192300044748028</v>
      </c>
      <c r="F7057" s="4">
        <v>6.9928381140126801</v>
      </c>
      <c r="G7057" s="4">
        <v>26.475747674198594</v>
      </c>
      <c r="H7057" s="4">
        <v>19.482909560185913</v>
      </c>
      <c r="I7057" s="19">
        <v>0.57913971975034717</v>
      </c>
      <c r="J7057" s="19">
        <v>1.4515781794998164</v>
      </c>
      <c r="K7057" s="20">
        <v>2.04435186413777</v>
      </c>
      <c r="L7057" s="20">
        <v>2.1701917583169097</v>
      </c>
      <c r="M7057" s="20">
        <v>0.12583989417914032</v>
      </c>
      <c r="N7057" s="21">
        <v>7.5</v>
      </c>
      <c r="O7057" s="21">
        <f t="shared" si="112"/>
        <v>9.75</v>
      </c>
      <c r="P7057" s="21">
        <v>7.375</v>
      </c>
      <c r="Q7057" s="19">
        <v>30.162279035183566</v>
      </c>
      <c r="R7057" s="4"/>
      <c r="S7057" s="4"/>
      <c r="T7057" s="29">
        <v>288.27499999999998</v>
      </c>
      <c r="U7057" s="4"/>
      <c r="V7057" s="9"/>
      <c r="W7057" s="9"/>
      <c r="X7057" s="9"/>
      <c r="Y7057" s="9"/>
      <c r="Z7057" s="9"/>
      <c r="AA7057" s="9"/>
    </row>
    <row r="7058" spans="1:27">
      <c r="A7058" s="39">
        <v>20</v>
      </c>
      <c r="B7058" s="39">
        <v>10</v>
      </c>
      <c r="C7058" s="41">
        <v>39741</v>
      </c>
      <c r="D7058" s="17">
        <v>0.79166666666669983</v>
      </c>
      <c r="E7058" s="18">
        <v>0.30693574932248063</v>
      </c>
      <c r="F7058" s="4">
        <v>5.1087570239876321</v>
      </c>
      <c r="G7058" s="4">
        <v>22.147818780198818</v>
      </c>
      <c r="H7058" s="4">
        <v>17.039061756211186</v>
      </c>
      <c r="I7058" s="19">
        <v>0.51458507450030877</v>
      </c>
      <c r="J7058" s="19">
        <v>1.2618110024998399</v>
      </c>
      <c r="K7058" s="20">
        <v>2.0494869277162691</v>
      </c>
      <c r="L7058" s="20">
        <v>2.1531502173671626</v>
      </c>
      <c r="M7058" s="20">
        <v>0.103663289650893</v>
      </c>
      <c r="N7058" s="21">
        <v>7.625</v>
      </c>
      <c r="O7058" s="21">
        <f t="shared" si="112"/>
        <v>9.9124999999999996</v>
      </c>
      <c r="P7058" s="21">
        <v>3.5</v>
      </c>
      <c r="Q7058" s="19">
        <v>31.272162780870918</v>
      </c>
      <c r="R7058" s="4"/>
      <c r="S7058" s="4"/>
      <c r="T7058" s="29">
        <v>275.07499999999999</v>
      </c>
      <c r="U7058" s="4"/>
      <c r="V7058" s="9"/>
      <c r="W7058" s="9"/>
      <c r="X7058" s="9"/>
      <c r="Y7058" s="9"/>
      <c r="Z7058" s="9"/>
      <c r="AA7058" s="9"/>
    </row>
    <row r="7059" spans="1:27">
      <c r="A7059" s="39">
        <v>20</v>
      </c>
      <c r="B7059" s="39">
        <v>10</v>
      </c>
      <c r="C7059" s="41">
        <v>39741</v>
      </c>
      <c r="D7059" s="17">
        <v>0.83333333333330017</v>
      </c>
      <c r="E7059" s="18">
        <v>0.30931710074998053</v>
      </c>
      <c r="F7059" s="4">
        <v>4.4354444914876154</v>
      </c>
      <c r="G7059" s="4">
        <v>21.197613025398873</v>
      </c>
      <c r="H7059" s="4">
        <v>16.762168533911254</v>
      </c>
      <c r="I7059" s="19">
        <v>0.45009833912527031</v>
      </c>
      <c r="J7059" s="19">
        <v>0.9460588159998794</v>
      </c>
      <c r="K7059" s="20">
        <v>2.0546196877085188</v>
      </c>
      <c r="L7059" s="20">
        <v>2.1416373148846639</v>
      </c>
      <c r="M7059" s="20">
        <v>8.7017627176144696E-2</v>
      </c>
      <c r="N7059" s="21">
        <v>8.75</v>
      </c>
      <c r="O7059" s="21">
        <f t="shared" si="112"/>
        <v>11.375</v>
      </c>
      <c r="P7059" s="21">
        <v>6.5625</v>
      </c>
      <c r="Q7059" s="19">
        <v>29.31358762030867</v>
      </c>
      <c r="R7059" s="4"/>
      <c r="S7059" s="4"/>
      <c r="T7059" s="29">
        <v>287.67499999999995</v>
      </c>
      <c r="U7059" s="4"/>
      <c r="V7059" s="9"/>
      <c r="W7059" s="9"/>
      <c r="X7059" s="9"/>
      <c r="Y7059" s="9"/>
      <c r="Z7059" s="9"/>
      <c r="AA7059" s="9"/>
    </row>
    <row r="7060" spans="1:27">
      <c r="A7060" s="39">
        <v>20</v>
      </c>
      <c r="B7060" s="39">
        <v>10</v>
      </c>
      <c r="C7060" s="41">
        <v>39741</v>
      </c>
      <c r="D7060" s="17">
        <v>0.875</v>
      </c>
      <c r="E7060" s="18">
        <v>0.30924215296998059</v>
      </c>
      <c r="F7060" s="4">
        <v>4.1655637691001095</v>
      </c>
      <c r="G7060" s="4">
        <v>19.572900117573955</v>
      </c>
      <c r="H7060" s="4">
        <v>15.407336348473844</v>
      </c>
      <c r="I7060" s="19">
        <v>0.51418996250030913</v>
      </c>
      <c r="J7060" s="19">
        <v>1.0087704339998711</v>
      </c>
      <c r="K7060" s="20">
        <v>2.0653627082142689</v>
      </c>
      <c r="L7060" s="20">
        <v>2.1466839191279128</v>
      </c>
      <c r="M7060" s="20">
        <v>8.132121091364386E-2</v>
      </c>
      <c r="N7060" s="21">
        <v>7.0625</v>
      </c>
      <c r="O7060" s="21">
        <f t="shared" si="112"/>
        <v>9.1812500000000004</v>
      </c>
      <c r="P7060" s="21">
        <v>4.75</v>
      </c>
      <c r="Q7060" s="19">
        <v>29.183030500871183</v>
      </c>
      <c r="R7060" s="4"/>
      <c r="S7060" s="4"/>
      <c r="T7060" s="29">
        <v>292.375</v>
      </c>
      <c r="U7060" s="4"/>
      <c r="V7060" s="9"/>
      <c r="W7060" s="9"/>
      <c r="X7060" s="9"/>
      <c r="Y7060" s="9"/>
      <c r="Z7060" s="9"/>
      <c r="AA7060" s="9"/>
    </row>
    <row r="7061" spans="1:27">
      <c r="A7061" s="39">
        <v>20</v>
      </c>
      <c r="B7061" s="39">
        <v>10</v>
      </c>
      <c r="C7061" s="41">
        <v>39741</v>
      </c>
      <c r="D7061" s="17">
        <v>0.91666666666669983</v>
      </c>
      <c r="E7061" s="18">
        <v>0.32879841929997933</v>
      </c>
      <c r="F7061" s="4">
        <v>4.2987965712626135</v>
      </c>
      <c r="G7061" s="4">
        <v>19.973158312636428</v>
      </c>
      <c r="H7061" s="4">
        <v>15.674361741373817</v>
      </c>
      <c r="I7061" s="19">
        <v>0.51399240650030931</v>
      </c>
      <c r="J7061" s="19">
        <v>0.81935834024989485</v>
      </c>
      <c r="K7061" s="20">
        <v>2.0761001342962686</v>
      </c>
      <c r="L7061" s="20">
        <v>2.1737983308481583</v>
      </c>
      <c r="M7061" s="20">
        <v>9.7698196551889604E-2</v>
      </c>
      <c r="N7061" s="21">
        <v>8.4375</v>
      </c>
      <c r="O7061" s="21">
        <f t="shared" si="112"/>
        <v>10.96875</v>
      </c>
      <c r="P7061" s="21">
        <v>4.3125</v>
      </c>
      <c r="Q7061" s="19">
        <v>25.004712782059222</v>
      </c>
      <c r="R7061" s="4"/>
      <c r="S7061" s="4"/>
      <c r="T7061" s="29">
        <v>301.45</v>
      </c>
      <c r="U7061" s="4"/>
      <c r="V7061" s="9"/>
      <c r="W7061" s="9"/>
      <c r="X7061" s="9"/>
      <c r="Y7061" s="9"/>
      <c r="Z7061" s="9"/>
      <c r="AA7061" s="9"/>
    </row>
    <row r="7062" spans="1:27">
      <c r="A7062" s="39">
        <v>20</v>
      </c>
      <c r="B7062" s="39">
        <v>10</v>
      </c>
      <c r="C7062" s="41">
        <v>39741</v>
      </c>
      <c r="D7062" s="17">
        <v>0.95833333333330017</v>
      </c>
      <c r="E7062" s="18">
        <v>0.32135944255247995</v>
      </c>
      <c r="F7062" s="4">
        <v>4.9692789429501314</v>
      </c>
      <c r="G7062" s="4">
        <v>20.913004991111375</v>
      </c>
      <c r="H7062" s="4">
        <v>15.943726048161244</v>
      </c>
      <c r="I7062" s="19">
        <v>0.25689742525015474</v>
      </c>
      <c r="J7062" s="19">
        <v>0.44104292874994322</v>
      </c>
      <c r="K7062" s="20">
        <v>2.1429299639170187</v>
      </c>
      <c r="L7062" s="20">
        <v>2.2395127374511472</v>
      </c>
      <c r="M7062" s="20">
        <v>9.6582773534128696E-2</v>
      </c>
      <c r="N7062" s="21">
        <v>8.9375</v>
      </c>
      <c r="O7062" s="21">
        <f t="shared" si="112"/>
        <v>11.61875</v>
      </c>
      <c r="P7062" s="21">
        <v>5.875</v>
      </c>
      <c r="Q7062" s="19">
        <v>21.02225006774724</v>
      </c>
      <c r="R7062" s="4"/>
      <c r="S7062" s="4"/>
      <c r="T7062" s="29">
        <v>291.07499999999999</v>
      </c>
      <c r="U7062" s="4"/>
      <c r="V7062" s="9"/>
      <c r="W7062" s="9"/>
      <c r="X7062" s="9"/>
      <c r="Y7062" s="9"/>
      <c r="Z7062" s="9"/>
      <c r="AA7062" s="9"/>
    </row>
    <row r="7063" spans="1:27">
      <c r="A7063" s="39">
        <v>21</v>
      </c>
      <c r="B7063" s="39">
        <v>10</v>
      </c>
      <c r="C7063" s="41">
        <v>39742</v>
      </c>
      <c r="D7063" s="17">
        <v>0</v>
      </c>
      <c r="E7063" s="18">
        <v>0.24280242348248479</v>
      </c>
      <c r="F7063" s="4">
        <v>5.2365101530876395</v>
      </c>
      <c r="G7063" s="4">
        <v>20.23371793146141</v>
      </c>
      <c r="H7063" s="4">
        <v>14.99720777837377</v>
      </c>
      <c r="I7063" s="19">
        <v>0.51359729450030966</v>
      </c>
      <c r="J7063" s="19">
        <v>0.75581466149990228</v>
      </c>
      <c r="K7063" s="20">
        <v>2.1648612552422684</v>
      </c>
      <c r="L7063" s="20">
        <v>2.2555634977288941</v>
      </c>
      <c r="M7063" s="20">
        <v>9.0702242486626172E-2</v>
      </c>
      <c r="N7063" s="21">
        <v>8.9375</v>
      </c>
      <c r="O7063" s="21">
        <f t="shared" si="112"/>
        <v>11.61875</v>
      </c>
      <c r="P7063" s="21">
        <v>4.1875</v>
      </c>
      <c r="Q7063" s="19">
        <v>20.173536586622351</v>
      </c>
      <c r="R7063" s="4"/>
      <c r="S7063" s="4"/>
      <c r="T7063" s="29">
        <v>300.45000000000005</v>
      </c>
      <c r="U7063" s="4"/>
      <c r="V7063" s="9"/>
      <c r="W7063" s="9"/>
      <c r="X7063" s="9"/>
      <c r="Y7063" s="9"/>
      <c r="Z7063" s="9"/>
      <c r="AA7063" s="9"/>
    </row>
    <row r="7064" spans="1:27">
      <c r="A7064" s="39">
        <v>21</v>
      </c>
      <c r="B7064" s="39">
        <v>10</v>
      </c>
      <c r="C7064" s="41">
        <v>39742</v>
      </c>
      <c r="D7064" s="17">
        <v>4.1666666666699825E-2</v>
      </c>
      <c r="E7064" s="18">
        <v>0.20596413183998713</v>
      </c>
      <c r="F7064" s="4">
        <v>4.1612884197876117</v>
      </c>
      <c r="G7064" s="4">
        <v>18.475833762511499</v>
      </c>
      <c r="H7064" s="4">
        <v>14.314545342723889</v>
      </c>
      <c r="I7064" s="19">
        <v>0.51339973850030984</v>
      </c>
      <c r="J7064" s="19">
        <v>0.81853157924989373</v>
      </c>
      <c r="K7064" s="20">
        <v>2.1531395396640178</v>
      </c>
      <c r="L7064" s="20">
        <v>2.2385268135471468</v>
      </c>
      <c r="M7064" s="20">
        <v>8.5387273883128723E-2</v>
      </c>
      <c r="N7064" s="21">
        <v>10.8125</v>
      </c>
      <c r="O7064" s="21">
        <f t="shared" si="112"/>
        <v>14.05625</v>
      </c>
      <c r="P7064" s="21">
        <v>4.6875</v>
      </c>
      <c r="Q7064" s="19">
        <v>15.864635607685411</v>
      </c>
      <c r="R7064" s="4"/>
      <c r="S7064" s="4"/>
      <c r="T7064" s="29">
        <v>289.42500000000001</v>
      </c>
      <c r="U7064" s="4"/>
      <c r="V7064" s="9"/>
      <c r="W7064" s="9"/>
      <c r="X7064" s="9"/>
      <c r="Y7064" s="9"/>
      <c r="Z7064" s="9"/>
      <c r="AA7064" s="9"/>
    </row>
    <row r="7065" spans="1:27">
      <c r="A7065" s="39">
        <v>21</v>
      </c>
      <c r="B7065" s="39">
        <v>10</v>
      </c>
      <c r="C7065" s="41">
        <v>39742</v>
      </c>
      <c r="D7065" s="17">
        <v>8.3333333333300175E-2</v>
      </c>
      <c r="E7065" s="18">
        <v>0.19120612429998812</v>
      </c>
      <c r="F7065" s="4">
        <v>8.3202456128877245</v>
      </c>
      <c r="G7065" s="4">
        <v>25.751929123811106</v>
      </c>
      <c r="H7065" s="4">
        <v>17.431683510923381</v>
      </c>
      <c r="I7065" s="19">
        <v>0.51320218250031002</v>
      </c>
      <c r="J7065" s="19">
        <v>1.1958718367498442</v>
      </c>
      <c r="K7065" s="20">
        <v>2.102183845122517</v>
      </c>
      <c r="L7065" s="20">
        <v>2.1663761599569078</v>
      </c>
      <c r="M7065" s="20">
        <v>6.4192314834390696E-2</v>
      </c>
      <c r="N7065" s="21">
        <v>12</v>
      </c>
      <c r="O7065" s="21">
        <f t="shared" si="112"/>
        <v>15.600000000000001</v>
      </c>
      <c r="P7065" s="21">
        <v>5.6875</v>
      </c>
      <c r="Q7065" s="19">
        <v>20.173557897059844</v>
      </c>
      <c r="R7065" s="4"/>
      <c r="S7065" s="4"/>
      <c r="T7065" s="29">
        <v>297.60000000000002</v>
      </c>
      <c r="U7065" s="4"/>
      <c r="V7065" s="9"/>
      <c r="W7065" s="9"/>
      <c r="X7065" s="9"/>
      <c r="Y7065" s="9"/>
      <c r="Z7065" s="9"/>
      <c r="AA7065" s="9"/>
    </row>
    <row r="7066" spans="1:27">
      <c r="A7066" s="39">
        <v>21</v>
      </c>
      <c r="B7066" s="39">
        <v>10</v>
      </c>
      <c r="C7066" s="41">
        <v>39742</v>
      </c>
      <c r="D7066" s="17">
        <v>0.125</v>
      </c>
      <c r="E7066" s="18">
        <v>0.19606103652998785</v>
      </c>
      <c r="F7066" s="4">
        <v>14.35568805407539</v>
      </c>
      <c r="G7066" s="4">
        <v>37.203819209735478</v>
      </c>
      <c r="H7066" s="4">
        <v>22.848131155660091</v>
      </c>
      <c r="I7066" s="19">
        <v>0.57712711800034899</v>
      </c>
      <c r="J7066" s="19">
        <v>1.635929011999786</v>
      </c>
      <c r="K7066" s="20">
        <v>2.0176205572350154</v>
      </c>
      <c r="L7066" s="20">
        <v>2.0556713472319248</v>
      </c>
      <c r="M7066" s="20">
        <v>3.8050789996908974E-2</v>
      </c>
      <c r="N7066" s="21">
        <v>8.625</v>
      </c>
      <c r="O7066" s="21">
        <f t="shared" si="112"/>
        <v>11.2125</v>
      </c>
      <c r="P7066" s="21">
        <v>6.0625</v>
      </c>
      <c r="Q7066" s="19">
        <v>19.651275704497408</v>
      </c>
      <c r="R7066" s="4"/>
      <c r="S7066" s="4"/>
      <c r="T7066" s="29">
        <v>228.67500000000001</v>
      </c>
      <c r="U7066" s="4"/>
      <c r="V7066" s="9"/>
      <c r="W7066" s="9"/>
      <c r="X7066" s="9"/>
      <c r="Y7066" s="9"/>
      <c r="Z7066" s="9"/>
      <c r="AA7066" s="9"/>
    </row>
    <row r="7067" spans="1:27">
      <c r="A7067" s="39">
        <v>21</v>
      </c>
      <c r="B7067" s="39">
        <v>10</v>
      </c>
      <c r="C7067" s="41">
        <v>39742</v>
      </c>
      <c r="D7067" s="17">
        <v>0.16666666666669983</v>
      </c>
      <c r="E7067" s="18">
        <v>0.2156140570899866</v>
      </c>
      <c r="F7067" s="4">
        <v>23.338071795525639</v>
      </c>
      <c r="G7067" s="4">
        <v>49.997005227897276</v>
      </c>
      <c r="H7067" s="4">
        <v>26.65893343237164</v>
      </c>
      <c r="I7067" s="19">
        <v>0.57689869387534909</v>
      </c>
      <c r="J7067" s="19">
        <v>1.5724436304997935</v>
      </c>
      <c r="K7067" s="20">
        <v>2.0675768244277659</v>
      </c>
      <c r="L7067" s="20">
        <v>2.1213399180869139</v>
      </c>
      <c r="M7067" s="20">
        <v>5.3763093659148109E-2</v>
      </c>
      <c r="N7067" s="21">
        <v>10.4375</v>
      </c>
      <c r="O7067" s="21">
        <f t="shared" si="112"/>
        <v>13.56875</v>
      </c>
      <c r="P7067" s="21">
        <v>6.1875</v>
      </c>
      <c r="Q7067" s="19">
        <v>14.167205361560628</v>
      </c>
      <c r="R7067" s="4"/>
      <c r="S7067" s="4"/>
      <c r="T7067" s="29">
        <v>196.72499999999999</v>
      </c>
      <c r="U7067" s="4"/>
      <c r="V7067" s="9"/>
      <c r="W7067" s="9"/>
      <c r="X7067" s="9"/>
      <c r="Y7067" s="9"/>
      <c r="Z7067" s="9"/>
      <c r="AA7067" s="9"/>
    </row>
    <row r="7068" spans="1:27">
      <c r="A7068" s="39">
        <v>21</v>
      </c>
      <c r="B7068" s="39">
        <v>10</v>
      </c>
      <c r="C7068" s="41">
        <v>39742</v>
      </c>
      <c r="D7068" s="17">
        <v>0.20833333333330017</v>
      </c>
      <c r="E7068" s="18">
        <v>0.3159946493624804</v>
      </c>
      <c r="F7068" s="4">
        <v>69.461335415239404</v>
      </c>
      <c r="G7068" s="4">
        <v>110.076920330619</v>
      </c>
      <c r="H7068" s="4">
        <v>40.615584915379586</v>
      </c>
      <c r="I7068" s="19">
        <v>1.730010809251048</v>
      </c>
      <c r="J7068" s="19">
        <v>4.0870295617494623</v>
      </c>
      <c r="K7068" s="20">
        <v>2.0278752174557653</v>
      </c>
      <c r="L7068" s="20">
        <v>2.0988350014899173</v>
      </c>
      <c r="M7068" s="20">
        <v>7.0959784034152207E-2</v>
      </c>
      <c r="N7068" s="21">
        <v>16</v>
      </c>
      <c r="O7068" s="21">
        <f t="shared" si="112"/>
        <v>20.8</v>
      </c>
      <c r="P7068" s="21">
        <v>9.6875</v>
      </c>
      <c r="Q7068" s="19">
        <v>4.7659289584993694</v>
      </c>
      <c r="R7068" s="4"/>
      <c r="S7068" s="4"/>
      <c r="T7068" s="29">
        <v>255.8</v>
      </c>
      <c r="U7068" s="4"/>
      <c r="V7068" s="9"/>
      <c r="W7068" s="9"/>
      <c r="X7068" s="9"/>
      <c r="Y7068" s="9"/>
      <c r="Z7068" s="9"/>
      <c r="AA7068" s="9"/>
    </row>
    <row r="7069" spans="1:27">
      <c r="A7069" s="39">
        <v>21</v>
      </c>
      <c r="B7069" s="39">
        <v>10</v>
      </c>
      <c r="C7069" s="41">
        <v>39742</v>
      </c>
      <c r="D7069" s="17">
        <v>0.25</v>
      </c>
      <c r="E7069" s="18">
        <v>0.42367509287747379</v>
      </c>
      <c r="F7069" s="4">
        <v>80.973705811589738</v>
      </c>
      <c r="G7069" s="4">
        <v>129.44940138599293</v>
      </c>
      <c r="H7069" s="4">
        <v>48.475695574403176</v>
      </c>
      <c r="I7069" s="19">
        <v>2.1136715475012817</v>
      </c>
      <c r="J7069" s="19">
        <v>4.2742581584994355</v>
      </c>
      <c r="K7069" s="20">
        <v>2.0554032768607646</v>
      </c>
      <c r="L7069" s="20">
        <v>2.1589564174496569</v>
      </c>
      <c r="M7069" s="20">
        <v>0.1035531405888922</v>
      </c>
      <c r="N7069" s="21">
        <v>19.9375</v>
      </c>
      <c r="O7069" s="21">
        <f t="shared" ref="O7069:O7132" si="113">N7069*1.3</f>
        <v>25.918749999999999</v>
      </c>
      <c r="P7069" s="21">
        <v>11.625</v>
      </c>
      <c r="Q7069" s="19">
        <v>3.5254835671870328</v>
      </c>
      <c r="R7069" s="4"/>
      <c r="S7069" s="4"/>
      <c r="T7069" s="29">
        <v>243.10000000000002</v>
      </c>
      <c r="U7069" s="4"/>
      <c r="V7069" s="9"/>
      <c r="W7069" s="9"/>
      <c r="X7069" s="9"/>
      <c r="Y7069" s="9"/>
      <c r="Z7069" s="9"/>
      <c r="AA7069" s="9"/>
    </row>
    <row r="7070" spans="1:27">
      <c r="A7070" s="39">
        <v>21</v>
      </c>
      <c r="B7070" s="39">
        <v>10</v>
      </c>
      <c r="C7070" s="41">
        <v>39742</v>
      </c>
      <c r="D7070" s="17">
        <v>0.29166666666669983</v>
      </c>
      <c r="E7070" s="18">
        <v>0.39174600634497581</v>
      </c>
      <c r="F7070" s="4">
        <v>72.509336868914531</v>
      </c>
      <c r="G7070" s="4">
        <v>116.35636648373112</v>
      </c>
      <c r="H7070" s="4">
        <v>43.847029614816606</v>
      </c>
      <c r="I7070" s="19">
        <v>1.9208101830011657</v>
      </c>
      <c r="J7070" s="19">
        <v>4.2728696239994335</v>
      </c>
      <c r="K7070" s="20">
        <v>1.993328419087264</v>
      </c>
      <c r="L7070" s="20">
        <v>2.0868983459994181</v>
      </c>
      <c r="M7070" s="20">
        <v>9.3569926912154433E-2</v>
      </c>
      <c r="N7070" s="21">
        <v>15.4375</v>
      </c>
      <c r="O7070" s="21">
        <f t="shared" si="113"/>
        <v>20.068750000000001</v>
      </c>
      <c r="P7070" s="21">
        <v>10.125</v>
      </c>
      <c r="Q7070" s="19">
        <v>7.116257878311556</v>
      </c>
      <c r="R7070" s="4"/>
      <c r="S7070" s="4"/>
      <c r="T7070" s="29">
        <v>248.92499999999998</v>
      </c>
      <c r="U7070" s="4"/>
      <c r="V7070" s="9"/>
      <c r="W7070" s="9"/>
      <c r="X7070" s="9"/>
      <c r="Y7070" s="9"/>
      <c r="Z7070" s="9"/>
      <c r="AA7070" s="9"/>
    </row>
    <row r="7071" spans="1:27">
      <c r="A7071" s="39">
        <v>21</v>
      </c>
      <c r="B7071" s="39">
        <v>10</v>
      </c>
      <c r="C7071" s="41">
        <v>39742</v>
      </c>
      <c r="D7071" s="17">
        <v>0.33333333333330017</v>
      </c>
      <c r="E7071" s="18">
        <v>0.46508502954997133</v>
      </c>
      <c r="F7071" s="4">
        <v>84.282865242777362</v>
      </c>
      <c r="G7071" s="4">
        <v>130.87121124735529</v>
      </c>
      <c r="H7071" s="4">
        <v>46.58834600457795</v>
      </c>
      <c r="I7071" s="19">
        <v>2.0480673860012444</v>
      </c>
      <c r="J7071" s="19">
        <v>4.711146083249373</v>
      </c>
      <c r="K7071" s="20">
        <v>2.0656306231302639</v>
      </c>
      <c r="L7071" s="20">
        <v>2.2185587663293966</v>
      </c>
      <c r="M7071" s="20">
        <v>0.15292814319913273</v>
      </c>
      <c r="N7071" s="21">
        <v>18.4375</v>
      </c>
      <c r="O7071" s="21">
        <f t="shared" si="113"/>
        <v>23.96875</v>
      </c>
      <c r="P7071" s="21">
        <v>13.375</v>
      </c>
      <c r="Q7071" s="19">
        <v>5.0923707763118244</v>
      </c>
      <c r="R7071" s="4"/>
      <c r="S7071" s="4"/>
      <c r="T7071" s="29">
        <v>154.02499999999998</v>
      </c>
      <c r="U7071" s="4"/>
      <c r="V7071" s="9"/>
      <c r="W7071" s="9"/>
      <c r="X7071" s="9"/>
      <c r="Y7071" s="9"/>
      <c r="Z7071" s="9"/>
      <c r="AA7071" s="9"/>
    </row>
    <row r="7072" spans="1:27">
      <c r="A7072" s="39">
        <v>21</v>
      </c>
      <c r="B7072" s="39">
        <v>10</v>
      </c>
      <c r="C7072" s="41">
        <v>39742</v>
      </c>
      <c r="D7072" s="17">
        <v>0.375</v>
      </c>
      <c r="E7072" s="18">
        <v>0.39645131808497558</v>
      </c>
      <c r="F7072" s="4">
        <v>92.029972438390104</v>
      </c>
      <c r="G7072" s="4">
        <v>135.41661791325504</v>
      </c>
      <c r="H7072" s="4">
        <v>43.386645474864949</v>
      </c>
      <c r="I7072" s="19">
        <v>2.3031806336264009</v>
      </c>
      <c r="J7072" s="19">
        <v>5.4629912319992702</v>
      </c>
      <c r="K7072" s="20">
        <v>1.9923908594835127</v>
      </c>
      <c r="L7072" s="20">
        <v>2.0859792026554174</v>
      </c>
      <c r="M7072" s="20">
        <v>9.3588343171904564E-2</v>
      </c>
      <c r="N7072" s="21">
        <v>17.375</v>
      </c>
      <c r="O7072" s="21">
        <f t="shared" si="113"/>
        <v>22.587500000000002</v>
      </c>
      <c r="P7072" s="21">
        <v>9.125</v>
      </c>
      <c r="Q7072" s="19">
        <v>8.3567154321238881</v>
      </c>
      <c r="R7072" s="4"/>
      <c r="S7072" s="4"/>
      <c r="T7072" s="29">
        <v>255.77499999999998</v>
      </c>
      <c r="U7072" s="4"/>
      <c r="V7072" s="9"/>
      <c r="W7072" s="9"/>
      <c r="X7072" s="9"/>
      <c r="Y7072" s="9"/>
      <c r="Z7072" s="9"/>
      <c r="AA7072" s="9"/>
    </row>
    <row r="7073" spans="1:27">
      <c r="A7073" s="39">
        <v>21</v>
      </c>
      <c r="B7073" s="39">
        <v>10</v>
      </c>
      <c r="C7073" s="41">
        <v>39742</v>
      </c>
      <c r="D7073" s="17">
        <v>0.41666666666669983</v>
      </c>
      <c r="E7073" s="18">
        <v>0.36699505467997745</v>
      </c>
      <c r="F7073" s="4">
        <v>89.060148986877536</v>
      </c>
      <c r="G7073" s="4">
        <v>131.48233370416776</v>
      </c>
      <c r="H7073" s="4">
        <v>42.422184717290222</v>
      </c>
      <c r="I7073" s="19">
        <v>2.3662659561264405</v>
      </c>
      <c r="J7073" s="19">
        <v>5.8378724054992173</v>
      </c>
      <c r="K7073" s="20">
        <v>1.9583511791737622</v>
      </c>
      <c r="L7073" s="20">
        <v>2.0139833585451785</v>
      </c>
      <c r="M7073" s="20">
        <v>5.5632179371416401E-2</v>
      </c>
      <c r="N7073" s="21">
        <v>21.875</v>
      </c>
      <c r="O7073" s="21">
        <f t="shared" si="113"/>
        <v>28.4375</v>
      </c>
      <c r="P7073" s="21">
        <v>12.625</v>
      </c>
      <c r="Q7073" s="19">
        <v>10.054178543061163</v>
      </c>
      <c r="R7073" s="4"/>
      <c r="S7073" s="4"/>
      <c r="T7073" s="29">
        <v>146.32499999999999</v>
      </c>
      <c r="U7073" s="4"/>
      <c r="V7073" s="9"/>
      <c r="W7073" s="9"/>
      <c r="X7073" s="9"/>
      <c r="Y7073" s="9"/>
      <c r="Z7073" s="9"/>
      <c r="AA7073" s="9"/>
    </row>
    <row r="7074" spans="1:27">
      <c r="A7074" s="39">
        <v>21</v>
      </c>
      <c r="B7074" s="39">
        <v>10</v>
      </c>
      <c r="C7074" s="41">
        <v>39742</v>
      </c>
      <c r="D7074" s="17">
        <v>0.45833333333330017</v>
      </c>
      <c r="E7074" s="18">
        <v>0.30820350656998108</v>
      </c>
      <c r="F7074" s="4">
        <v>75.381369231927152</v>
      </c>
      <c r="G7074" s="4">
        <v>115.7109304942686</v>
      </c>
      <c r="H7074" s="4">
        <v>40.329561262341443</v>
      </c>
      <c r="I7074" s="19">
        <v>2.3014396713764023</v>
      </c>
      <c r="J7074" s="19">
        <v>4.6436646902493752</v>
      </c>
      <c r="K7074" s="20">
        <v>1.9858591644700119</v>
      </c>
      <c r="L7074" s="20">
        <v>2.0245412990196763</v>
      </c>
      <c r="M7074" s="20">
        <v>3.868213454966446E-2</v>
      </c>
      <c r="N7074" s="21">
        <v>15.9375</v>
      </c>
      <c r="O7074" s="21">
        <f t="shared" si="113"/>
        <v>20.71875</v>
      </c>
      <c r="P7074" s="21">
        <v>9.6875</v>
      </c>
      <c r="Q7074" s="19">
        <v>13.775538042935665</v>
      </c>
      <c r="R7074" s="4"/>
      <c r="S7074" s="4"/>
      <c r="T7074" s="29">
        <v>95.625</v>
      </c>
      <c r="U7074" s="4"/>
      <c r="V7074" s="9"/>
      <c r="W7074" s="9"/>
      <c r="X7074" s="9"/>
      <c r="Y7074" s="9"/>
      <c r="Z7074" s="9"/>
      <c r="AA7074" s="9"/>
    </row>
    <row r="7075" spans="1:27">
      <c r="A7075" s="39">
        <v>21</v>
      </c>
      <c r="B7075" s="39">
        <v>10</v>
      </c>
      <c r="C7075" s="41">
        <v>39742</v>
      </c>
      <c r="D7075" s="17">
        <v>0.5</v>
      </c>
      <c r="E7075" s="18">
        <v>0.2323184828774858</v>
      </c>
      <c r="F7075" s="4">
        <v>45.511733081751309</v>
      </c>
      <c r="G7075" s="4">
        <v>77.75028794250818</v>
      </c>
      <c r="H7075" s="4">
        <v>32.238554860756878</v>
      </c>
      <c r="I7075" s="19">
        <v>1.3420038390008184</v>
      </c>
      <c r="J7075" s="19">
        <v>3.073791438499585</v>
      </c>
      <c r="K7075" s="20">
        <v>1.9909850137035117</v>
      </c>
      <c r="L7075" s="20">
        <v>2.0240944763636759</v>
      </c>
      <c r="M7075" s="20">
        <v>3.3109462660164457E-2</v>
      </c>
      <c r="N7075" s="21">
        <v>16.3125</v>
      </c>
      <c r="O7075" s="21">
        <f t="shared" si="113"/>
        <v>21.206250000000001</v>
      </c>
      <c r="P7075" s="21">
        <v>9.1875</v>
      </c>
      <c r="Q7075" s="19">
        <v>19.977804762184832</v>
      </c>
      <c r="R7075" s="4"/>
      <c r="S7075" s="4"/>
      <c r="T7075" s="29">
        <v>112.75</v>
      </c>
      <c r="U7075" s="4"/>
      <c r="V7075" s="9"/>
      <c r="W7075" s="9"/>
      <c r="X7075" s="9"/>
      <c r="Y7075" s="9"/>
      <c r="Z7075" s="9"/>
      <c r="AA7075" s="9"/>
    </row>
    <row r="7076" spans="1:27">
      <c r="A7076" s="39">
        <v>21</v>
      </c>
      <c r="B7076" s="39">
        <v>10</v>
      </c>
      <c r="C7076" s="41">
        <v>39742</v>
      </c>
      <c r="D7076" s="17">
        <v>0.54166666666669983</v>
      </c>
      <c r="E7076" s="18">
        <v>0.30560675404248133</v>
      </c>
      <c r="F7076" s="4">
        <v>68.24882077443948</v>
      </c>
      <c r="G7076" s="4">
        <v>107.85548722953151</v>
      </c>
      <c r="H7076" s="4">
        <v>39.606666455092025</v>
      </c>
      <c r="I7076" s="19">
        <v>1.91635899937617</v>
      </c>
      <c r="J7076" s="19">
        <v>4.3268737527494139</v>
      </c>
      <c r="K7076" s="20">
        <v>2.0016980875880113</v>
      </c>
      <c r="L7076" s="20">
        <v>2.0511415004279216</v>
      </c>
      <c r="M7076" s="20">
        <v>4.9443412839910217E-2</v>
      </c>
      <c r="N7076" s="21">
        <v>19.75</v>
      </c>
      <c r="O7076" s="21">
        <f t="shared" si="113"/>
        <v>25.675000000000001</v>
      </c>
      <c r="P7076" s="21">
        <v>15.25</v>
      </c>
      <c r="Q7076" s="19">
        <v>13.449117292310703</v>
      </c>
      <c r="R7076" s="4"/>
      <c r="S7076" s="4"/>
      <c r="T7076" s="29">
        <v>113.45</v>
      </c>
      <c r="U7076" s="4"/>
      <c r="V7076" s="9"/>
      <c r="W7076" s="9"/>
      <c r="X7076" s="9"/>
      <c r="Y7076" s="9"/>
      <c r="Z7076" s="9"/>
      <c r="AA7076" s="9"/>
    </row>
    <row r="7077" spans="1:27">
      <c r="A7077" s="39">
        <v>21</v>
      </c>
      <c r="B7077" s="39">
        <v>10</v>
      </c>
      <c r="C7077" s="41">
        <v>39742</v>
      </c>
      <c r="D7077" s="17">
        <v>0.58333333333330017</v>
      </c>
      <c r="E7077" s="18">
        <v>0.29086954893748229</v>
      </c>
      <c r="F7077" s="4">
        <v>62.34531218622682</v>
      </c>
      <c r="G7077" s="4">
        <v>102.85644413261927</v>
      </c>
      <c r="H7077" s="4">
        <v>40.511131946392453</v>
      </c>
      <c r="I7077" s="19">
        <v>1.7879041131260927</v>
      </c>
      <c r="J7077" s="19">
        <v>4.2628106984994201</v>
      </c>
      <c r="K7077" s="20">
        <v>1.9900481122672609</v>
      </c>
      <c r="L7077" s="20">
        <v>2.028698811170925</v>
      </c>
      <c r="M7077" s="20">
        <v>3.8650698903664071E-2</v>
      </c>
      <c r="N7077" s="21">
        <v>28.625</v>
      </c>
      <c r="O7077" s="21">
        <f t="shared" si="113"/>
        <v>37.212499999999999</v>
      </c>
      <c r="P7077" s="21">
        <v>10.375</v>
      </c>
      <c r="Q7077" s="19">
        <v>14.101994811935612</v>
      </c>
      <c r="R7077" s="4"/>
      <c r="S7077" s="4"/>
      <c r="T7077" s="29">
        <v>121.97500000000001</v>
      </c>
      <c r="U7077" s="4"/>
      <c r="V7077" s="9"/>
      <c r="W7077" s="9"/>
      <c r="X7077" s="9"/>
      <c r="Y7077" s="9"/>
      <c r="Z7077" s="9"/>
      <c r="AA7077" s="9"/>
    </row>
    <row r="7078" spans="1:27">
      <c r="A7078" s="39">
        <v>21</v>
      </c>
      <c r="B7078" s="39">
        <v>10</v>
      </c>
      <c r="C7078" s="41">
        <v>39742</v>
      </c>
      <c r="D7078" s="17">
        <v>0.625</v>
      </c>
      <c r="E7078" s="18">
        <v>0.37877286622747697</v>
      </c>
      <c r="F7078" s="4">
        <v>77.176244341327262</v>
      </c>
      <c r="G7078" s="4">
        <v>123.13036805930562</v>
      </c>
      <c r="H7078" s="4">
        <v>45.954123717978369</v>
      </c>
      <c r="I7078" s="19">
        <v>2.1702128275013273</v>
      </c>
      <c r="J7078" s="19">
        <v>4.8253762472493413</v>
      </c>
      <c r="K7078" s="20">
        <v>1.9895785097560104</v>
      </c>
      <c r="L7078" s="20">
        <v>2.0557330862191701</v>
      </c>
      <c r="M7078" s="20">
        <v>6.6154576463159698E-2</v>
      </c>
      <c r="N7078" s="21">
        <v>25.625</v>
      </c>
      <c r="O7078" s="21">
        <f t="shared" si="113"/>
        <v>33.3125</v>
      </c>
      <c r="P7078" s="21">
        <v>12.5</v>
      </c>
      <c r="Q7078" s="19">
        <v>9.2054738015612667</v>
      </c>
      <c r="R7078" s="4"/>
      <c r="S7078" s="4"/>
      <c r="T7078" s="29">
        <v>116.425</v>
      </c>
      <c r="U7078" s="4"/>
      <c r="V7078" s="9"/>
      <c r="W7078" s="9"/>
      <c r="X7078" s="9"/>
      <c r="Y7078" s="9"/>
      <c r="Z7078" s="9"/>
      <c r="AA7078" s="9"/>
    </row>
    <row r="7079" spans="1:27">
      <c r="A7079" s="39">
        <v>21</v>
      </c>
      <c r="B7079" s="39">
        <v>10</v>
      </c>
      <c r="C7079" s="41">
        <v>39742</v>
      </c>
      <c r="D7079" s="17">
        <v>0.66666666666669983</v>
      </c>
      <c r="E7079" s="18">
        <v>0.39333524235747608</v>
      </c>
      <c r="F7079" s="4">
        <v>64.185469868626896</v>
      </c>
      <c r="G7079" s="4">
        <v>109.52810099865638</v>
      </c>
      <c r="H7079" s="4">
        <v>45.342631130029488</v>
      </c>
      <c r="I7079" s="19">
        <v>2.2331623302513672</v>
      </c>
      <c r="J7079" s="19">
        <v>3.7587593657494849</v>
      </c>
      <c r="K7079" s="20">
        <v>2.0226332424020104</v>
      </c>
      <c r="L7079" s="20">
        <v>2.1047353014524117</v>
      </c>
      <c r="M7079" s="20">
        <v>8.2102059050401577E-2</v>
      </c>
      <c r="N7079" s="21">
        <v>21.375</v>
      </c>
      <c r="O7079" s="21">
        <f t="shared" si="113"/>
        <v>27.787500000000001</v>
      </c>
      <c r="P7079" s="21">
        <v>9.4375</v>
      </c>
      <c r="Q7079" s="19">
        <v>8.4220335156238697</v>
      </c>
      <c r="R7079" s="4"/>
      <c r="S7079" s="4"/>
      <c r="T7079" s="29">
        <v>133.69999999999999</v>
      </c>
      <c r="U7079" s="4"/>
      <c r="V7079" s="9"/>
      <c r="W7079" s="9"/>
      <c r="X7079" s="9"/>
      <c r="Y7079" s="9"/>
      <c r="Z7079" s="9"/>
      <c r="AA7079" s="9"/>
    </row>
    <row r="7080" spans="1:27">
      <c r="A7080" s="39">
        <v>21</v>
      </c>
      <c r="B7080" s="39">
        <v>10</v>
      </c>
      <c r="C7080" s="41">
        <v>39742</v>
      </c>
      <c r="D7080" s="17">
        <v>0.70833333333330017</v>
      </c>
      <c r="E7080" s="18">
        <v>0.36881960901747762</v>
      </c>
      <c r="F7080" s="4">
        <v>33.287881692338487</v>
      </c>
      <c r="G7080" s="4">
        <v>71.747950783608474</v>
      </c>
      <c r="H7080" s="4">
        <v>38.460069091269993</v>
      </c>
      <c r="I7080" s="19">
        <v>0.89293032162554731</v>
      </c>
      <c r="J7080" s="19">
        <v>2.2544807959996902</v>
      </c>
      <c r="K7080" s="20">
        <v>2.1282935943085102</v>
      </c>
      <c r="L7080" s="20">
        <v>2.2581105029353865</v>
      </c>
      <c r="M7080" s="20">
        <v>0.12981690862687634</v>
      </c>
      <c r="N7080" s="21">
        <v>19.875</v>
      </c>
      <c r="O7080" s="21">
        <f t="shared" si="113"/>
        <v>25.837500000000002</v>
      </c>
      <c r="P7080" s="21">
        <v>11.9375</v>
      </c>
      <c r="Q7080" s="19">
        <v>10.576513008311078</v>
      </c>
      <c r="R7080" s="4"/>
      <c r="S7080" s="4"/>
      <c r="T7080" s="29">
        <v>159.05000000000001</v>
      </c>
      <c r="U7080" s="4"/>
      <c r="V7080" s="9"/>
      <c r="W7080" s="9"/>
      <c r="X7080" s="9"/>
      <c r="Y7080" s="9"/>
      <c r="Z7080" s="9"/>
      <c r="AA7080" s="9"/>
    </row>
    <row r="7081" spans="1:27">
      <c r="A7081" s="39">
        <v>21</v>
      </c>
      <c r="B7081" s="39">
        <v>10</v>
      </c>
      <c r="C7081" s="41">
        <v>39742</v>
      </c>
      <c r="D7081" s="17">
        <v>0.75</v>
      </c>
      <c r="E7081" s="18">
        <v>0.36628732928497781</v>
      </c>
      <c r="F7081" s="4">
        <v>19.379273582000579</v>
      </c>
      <c r="G7081" s="4">
        <v>53.999540091234472</v>
      </c>
      <c r="H7081" s="4">
        <v>34.620266509233886</v>
      </c>
      <c r="I7081" s="19">
        <v>0.70129750850043027</v>
      </c>
      <c r="J7081" s="19">
        <v>1.5650822777497841</v>
      </c>
      <c r="K7081" s="20">
        <v>2.2227337542717605</v>
      </c>
      <c r="L7081" s="20">
        <v>2.4114146741863616</v>
      </c>
      <c r="M7081" s="20">
        <v>0.1886809199146009</v>
      </c>
      <c r="N7081" s="21">
        <v>17.3125</v>
      </c>
      <c r="O7081" s="21">
        <f t="shared" si="113"/>
        <v>22.506250000000001</v>
      </c>
      <c r="P7081" s="21">
        <v>10.6875</v>
      </c>
      <c r="Q7081" s="19">
        <v>7.7038839823114635</v>
      </c>
      <c r="R7081" s="4"/>
      <c r="S7081" s="4"/>
      <c r="T7081" s="29">
        <v>282.35000000000002</v>
      </c>
      <c r="U7081" s="4"/>
      <c r="V7081" s="9"/>
      <c r="W7081" s="9"/>
      <c r="X7081" s="9"/>
      <c r="Y7081" s="9"/>
      <c r="Z7081" s="9"/>
      <c r="AA7081" s="9"/>
    </row>
    <row r="7082" spans="1:27">
      <c r="A7082" s="39">
        <v>21</v>
      </c>
      <c r="B7082" s="39">
        <v>10</v>
      </c>
      <c r="C7082" s="41">
        <v>39742</v>
      </c>
      <c r="D7082" s="17">
        <v>0.79166666666669983</v>
      </c>
      <c r="E7082" s="18">
        <v>0.35643262545497845</v>
      </c>
      <c r="F7082" s="4">
        <v>28.726654001313364</v>
      </c>
      <c r="G7082" s="4">
        <v>61.506598829846538</v>
      </c>
      <c r="H7082" s="4">
        <v>32.779944828533175</v>
      </c>
      <c r="I7082" s="19">
        <v>0.82846828075050882</v>
      </c>
      <c r="J7082" s="19">
        <v>1.9399846502497313</v>
      </c>
      <c r="K7082" s="20">
        <v>2.1775396987687596</v>
      </c>
      <c r="L7082" s="20">
        <v>2.3230132221863755</v>
      </c>
      <c r="M7082" s="20">
        <v>0.14547352341761566</v>
      </c>
      <c r="N7082" s="21">
        <v>19.875</v>
      </c>
      <c r="O7082" s="21">
        <f t="shared" si="113"/>
        <v>25.837500000000002</v>
      </c>
      <c r="P7082" s="21">
        <v>9.75</v>
      </c>
      <c r="Q7082" s="19">
        <v>7.7038874573114615</v>
      </c>
      <c r="R7082" s="4"/>
      <c r="S7082" s="4"/>
      <c r="T7082" s="29">
        <v>276.22500000000002</v>
      </c>
      <c r="U7082" s="4"/>
      <c r="V7082" s="9"/>
      <c r="W7082" s="9"/>
      <c r="X7082" s="9"/>
      <c r="Y7082" s="9"/>
      <c r="Z7082" s="9"/>
      <c r="AA7082" s="9"/>
    </row>
    <row r="7083" spans="1:27">
      <c r="A7083" s="39">
        <v>21</v>
      </c>
      <c r="B7083" s="39">
        <v>10</v>
      </c>
      <c r="C7083" s="41">
        <v>39742</v>
      </c>
      <c r="D7083" s="17">
        <v>0.83333333333330017</v>
      </c>
      <c r="E7083" s="18">
        <v>0.30509303717248165</v>
      </c>
      <c r="F7083" s="4">
        <v>14.827921345725446</v>
      </c>
      <c r="G7083" s="4">
        <v>41.622613201460148</v>
      </c>
      <c r="H7083" s="4">
        <v>26.794691855734705</v>
      </c>
      <c r="I7083" s="19">
        <v>0.63707006537539157</v>
      </c>
      <c r="J7083" s="19">
        <v>1.2512486007498262</v>
      </c>
      <c r="K7083" s="20">
        <v>2.2105197294035093</v>
      </c>
      <c r="L7083" s="20">
        <v>2.3389701861321224</v>
      </c>
      <c r="M7083" s="20">
        <v>0.1284504567286131</v>
      </c>
      <c r="N7083" s="21">
        <v>15.6875</v>
      </c>
      <c r="O7083" s="21">
        <f t="shared" si="113"/>
        <v>20.393750000000001</v>
      </c>
      <c r="P7083" s="21">
        <v>8.6875</v>
      </c>
      <c r="Q7083" s="19">
        <v>13.383881175373194</v>
      </c>
      <c r="R7083" s="4"/>
      <c r="S7083" s="4"/>
      <c r="T7083" s="29">
        <v>213.7</v>
      </c>
      <c r="U7083" s="4"/>
      <c r="V7083" s="9"/>
      <c r="W7083" s="9"/>
      <c r="X7083" s="9"/>
      <c r="Y7083" s="9"/>
      <c r="Z7083" s="9"/>
      <c r="AA7083" s="9"/>
    </row>
    <row r="7084" spans="1:27">
      <c r="A7084" s="39">
        <v>21</v>
      </c>
      <c r="B7084" s="39">
        <v>10</v>
      </c>
      <c r="C7084" s="41">
        <v>39742</v>
      </c>
      <c r="D7084" s="17">
        <v>0.875</v>
      </c>
      <c r="E7084" s="18">
        <v>0.34161884968497946</v>
      </c>
      <c r="F7084" s="4">
        <v>24.972728648450754</v>
      </c>
      <c r="G7084" s="4">
        <v>53.021391472459499</v>
      </c>
      <c r="H7084" s="4">
        <v>28.048662824008744</v>
      </c>
      <c r="I7084" s="19">
        <v>0.82783857100050939</v>
      </c>
      <c r="J7084" s="19">
        <v>1.813580960499747</v>
      </c>
      <c r="K7084" s="20">
        <v>2.1765142738037588</v>
      </c>
      <c r="L7084" s="20">
        <v>2.2725806887771327</v>
      </c>
      <c r="M7084" s="20">
        <v>9.606641497337387E-2</v>
      </c>
      <c r="N7084" s="21">
        <v>17.125</v>
      </c>
      <c r="O7084" s="21">
        <f t="shared" si="113"/>
        <v>22.262499999999999</v>
      </c>
      <c r="P7084" s="21">
        <v>9.0625</v>
      </c>
      <c r="Q7084" s="19">
        <v>10.641822134998563</v>
      </c>
      <c r="R7084" s="4"/>
      <c r="S7084" s="4"/>
      <c r="T7084" s="29">
        <v>290.10000000000002</v>
      </c>
      <c r="U7084" s="4"/>
      <c r="V7084" s="9"/>
      <c r="W7084" s="9"/>
      <c r="X7084" s="9"/>
      <c r="Y7084" s="9"/>
      <c r="Z7084" s="9"/>
      <c r="AA7084" s="9"/>
    </row>
    <row r="7085" spans="1:27">
      <c r="A7085" s="39">
        <v>21</v>
      </c>
      <c r="B7085" s="39">
        <v>10</v>
      </c>
      <c r="C7085" s="41">
        <v>39742</v>
      </c>
      <c r="D7085" s="17">
        <v>0.91666666666669983</v>
      </c>
      <c r="E7085" s="18">
        <v>0.28786781283498275</v>
      </c>
      <c r="F7085" s="4">
        <v>16.822654167600511</v>
      </c>
      <c r="G7085" s="4">
        <v>41.200022655772663</v>
      </c>
      <c r="H7085" s="4">
        <v>24.377368488172152</v>
      </c>
      <c r="I7085" s="19">
        <v>0.63656382812539203</v>
      </c>
      <c r="J7085" s="19">
        <v>1.0628063612498515</v>
      </c>
      <c r="K7085" s="20">
        <v>2.2541144378815083</v>
      </c>
      <c r="L7085" s="20">
        <v>2.359889367977118</v>
      </c>
      <c r="M7085" s="20">
        <v>0.10577493009560968</v>
      </c>
      <c r="N7085" s="21">
        <v>12.8125</v>
      </c>
      <c r="O7085" s="21">
        <f t="shared" si="113"/>
        <v>16.65625</v>
      </c>
      <c r="P7085" s="21">
        <v>9.75</v>
      </c>
      <c r="Q7085" s="19">
        <v>11.229414018935982</v>
      </c>
      <c r="R7085" s="4"/>
      <c r="S7085" s="4"/>
      <c r="T7085" s="29">
        <v>207.8</v>
      </c>
      <c r="U7085" s="4"/>
      <c r="V7085" s="9"/>
      <c r="W7085" s="9"/>
      <c r="X7085" s="9"/>
      <c r="Y7085" s="9"/>
      <c r="Z7085" s="9"/>
      <c r="AA7085" s="9"/>
    </row>
    <row r="7086" spans="1:27">
      <c r="A7086" s="39">
        <v>21</v>
      </c>
      <c r="B7086" s="39">
        <v>10</v>
      </c>
      <c r="C7086" s="41">
        <v>39742</v>
      </c>
      <c r="D7086" s="17">
        <v>0.95833333333330017</v>
      </c>
      <c r="E7086" s="18">
        <v>0.23901934201998565</v>
      </c>
      <c r="F7086" s="4">
        <v>6.940880146512713</v>
      </c>
      <c r="G7086" s="4">
        <v>25.224117945073566</v>
      </c>
      <c r="H7086" s="4">
        <v>18.283237798560855</v>
      </c>
      <c r="I7086" s="19">
        <v>0.44543107862527453</v>
      </c>
      <c r="J7086" s="19">
        <v>0.74996373749989487</v>
      </c>
      <c r="K7086" s="20">
        <v>2.2256929160952579</v>
      </c>
      <c r="L7086" s="20">
        <v>2.3374208771401213</v>
      </c>
      <c r="M7086" s="20">
        <v>0.11172796104486316</v>
      </c>
      <c r="N7086" s="21">
        <v>11.3125</v>
      </c>
      <c r="O7086" s="21">
        <f t="shared" si="113"/>
        <v>14.706250000000001</v>
      </c>
      <c r="P7086" s="21">
        <v>5.5625</v>
      </c>
      <c r="Q7086" s="19">
        <v>17.366428731810149</v>
      </c>
      <c r="R7086" s="4"/>
      <c r="S7086" s="4"/>
      <c r="T7086" s="29">
        <v>254.5</v>
      </c>
      <c r="U7086" s="4"/>
      <c r="V7086" s="9"/>
      <c r="W7086" s="9"/>
      <c r="X7086" s="9"/>
      <c r="Y7086" s="9"/>
      <c r="Z7086" s="9"/>
      <c r="AA7086" s="9"/>
    </row>
    <row r="7087" spans="1:27">
      <c r="A7087" s="39">
        <v>22</v>
      </c>
      <c r="B7087" s="39">
        <v>10</v>
      </c>
      <c r="C7087" s="41">
        <v>39743</v>
      </c>
      <c r="D7087" s="17">
        <v>0</v>
      </c>
      <c r="E7087" s="18">
        <v>0.22189149078248674</v>
      </c>
      <c r="F7087" s="4">
        <v>9.4748324674752915</v>
      </c>
      <c r="G7087" s="4">
        <v>27.364856747423438</v>
      </c>
      <c r="H7087" s="4">
        <v>17.89002427994815</v>
      </c>
      <c r="I7087" s="19">
        <v>0.1908425891251177</v>
      </c>
      <c r="J7087" s="19">
        <v>0.62475779124991238</v>
      </c>
      <c r="K7087" s="20">
        <v>2.2474771069842574</v>
      </c>
      <c r="L7087" s="20">
        <v>2.3478768254866189</v>
      </c>
      <c r="M7087" s="20">
        <v>0.10039971850236162</v>
      </c>
      <c r="N7087" s="21">
        <v>9.5</v>
      </c>
      <c r="O7087" s="21">
        <f t="shared" si="113"/>
        <v>12.35</v>
      </c>
      <c r="P7087" s="21">
        <v>6.3125</v>
      </c>
      <c r="Q7087" s="19">
        <v>16.713564469310235</v>
      </c>
      <c r="R7087" s="4"/>
      <c r="S7087" s="4"/>
      <c r="T7087" s="29">
        <v>269.47499999999997</v>
      </c>
      <c r="U7087" s="4"/>
      <c r="V7087" s="9"/>
      <c r="W7087" s="9"/>
      <c r="X7087" s="9"/>
      <c r="Y7087" s="9"/>
      <c r="Z7087" s="9"/>
      <c r="AA7087" s="9"/>
    </row>
    <row r="7088" spans="1:27">
      <c r="A7088" s="39">
        <v>22</v>
      </c>
      <c r="B7088" s="39">
        <v>10</v>
      </c>
      <c r="C7088" s="41">
        <v>39743</v>
      </c>
      <c r="D7088" s="17">
        <v>4.1666666666699825E-2</v>
      </c>
      <c r="E7088" s="18">
        <v>0.22427667811998658</v>
      </c>
      <c r="F7088" s="4">
        <v>4.1356879377876279</v>
      </c>
      <c r="G7088" s="4">
        <v>17.165803049336521</v>
      </c>
      <c r="H7088" s="4">
        <v>13.030115111548893</v>
      </c>
      <c r="I7088" s="19">
        <v>0</v>
      </c>
      <c r="J7088" s="19">
        <v>0.43719001049993866</v>
      </c>
      <c r="K7088" s="20">
        <v>2.2357919197022573</v>
      </c>
      <c r="L7088" s="20">
        <v>2.3199312993423731</v>
      </c>
      <c r="M7088" s="20">
        <v>8.4139379640116307E-2</v>
      </c>
      <c r="N7088" s="21">
        <v>8.0625</v>
      </c>
      <c r="O7088" s="21">
        <f t="shared" si="113"/>
        <v>10.481250000000001</v>
      </c>
      <c r="P7088" s="21">
        <v>6.125</v>
      </c>
      <c r="Q7088" s="19">
        <v>13.188054891748209</v>
      </c>
      <c r="R7088" s="4"/>
      <c r="S7088" s="4"/>
      <c r="T7088" s="29">
        <v>283.85000000000002</v>
      </c>
      <c r="U7088" s="4"/>
      <c r="V7088" s="9"/>
      <c r="W7088" s="9"/>
      <c r="X7088" s="9"/>
      <c r="Y7088" s="9"/>
      <c r="Z7088" s="9"/>
      <c r="AA7088" s="9"/>
    </row>
    <row r="7089" spans="1:27">
      <c r="A7089" s="39">
        <v>22</v>
      </c>
      <c r="B7089" s="39">
        <v>10</v>
      </c>
      <c r="C7089" s="41">
        <v>39743</v>
      </c>
      <c r="D7089" s="17">
        <v>8.3333333333300175E-2</v>
      </c>
      <c r="E7089" s="18">
        <v>0.2144736115399872</v>
      </c>
      <c r="F7089" s="4">
        <v>3.2009937676500999</v>
      </c>
      <c r="G7089" s="4">
        <v>15.55287535391161</v>
      </c>
      <c r="H7089" s="4">
        <v>12.351881586261511</v>
      </c>
      <c r="I7089" s="19">
        <v>6.3554518000039292E-2</v>
      </c>
      <c r="J7089" s="19">
        <v>0.31216425574995621</v>
      </c>
      <c r="K7089" s="20">
        <v>2.2185422145480067</v>
      </c>
      <c r="L7089" s="20">
        <v>2.2920021647901274</v>
      </c>
      <c r="M7089" s="20">
        <v>7.3459950242120819E-2</v>
      </c>
      <c r="N7089" s="21">
        <v>9.1875</v>
      </c>
      <c r="O7089" s="21">
        <f t="shared" si="113"/>
        <v>11.94375</v>
      </c>
      <c r="P7089" s="21">
        <v>4.1875</v>
      </c>
      <c r="Q7089" s="19">
        <v>21.348989475872099</v>
      </c>
      <c r="R7089" s="4"/>
      <c r="S7089" s="4"/>
      <c r="T7089" s="29">
        <v>297.95</v>
      </c>
      <c r="U7089" s="4"/>
      <c r="V7089" s="9"/>
      <c r="W7089" s="9"/>
      <c r="X7089" s="9"/>
      <c r="Y7089" s="9"/>
      <c r="Z7089" s="9"/>
      <c r="AA7089" s="9"/>
    </row>
    <row r="7090" spans="1:27">
      <c r="A7090" s="39">
        <v>22</v>
      </c>
      <c r="B7090" s="39">
        <v>10</v>
      </c>
      <c r="C7090" s="41">
        <v>39743</v>
      </c>
      <c r="D7090" s="17">
        <v>0.125</v>
      </c>
      <c r="E7090" s="18">
        <v>0.17543543651998961</v>
      </c>
      <c r="F7090" s="4">
        <v>3.7335120653001175</v>
      </c>
      <c r="G7090" s="4">
        <v>16.75554622992404</v>
      </c>
      <c r="H7090" s="4">
        <v>13.022034164623921</v>
      </c>
      <c r="I7090" s="19">
        <v>0</v>
      </c>
      <c r="J7090" s="19">
        <v>0.31205826074995618</v>
      </c>
      <c r="K7090" s="20">
        <v>2.2570271988962562</v>
      </c>
      <c r="L7090" s="20">
        <v>2.3134212901911235</v>
      </c>
      <c r="M7090" s="20">
        <v>5.6394091294867277E-2</v>
      </c>
      <c r="N7090" s="21">
        <v>9.375</v>
      </c>
      <c r="O7090" s="21">
        <f t="shared" si="113"/>
        <v>12.1875</v>
      </c>
      <c r="P7090" s="21">
        <v>5.5625</v>
      </c>
      <c r="Q7090" s="19">
        <v>20.50026370193471</v>
      </c>
      <c r="R7090" s="4"/>
      <c r="S7090" s="4"/>
      <c r="T7090" s="29">
        <v>304.57499999999999</v>
      </c>
      <c r="U7090" s="4"/>
      <c r="V7090" s="9"/>
      <c r="W7090" s="9"/>
      <c r="X7090" s="9"/>
      <c r="Y7090" s="9"/>
      <c r="Z7090" s="9"/>
      <c r="AA7090" s="9"/>
    </row>
    <row r="7091" spans="1:27">
      <c r="A7091" s="39">
        <v>22</v>
      </c>
      <c r="B7091" s="39">
        <v>10</v>
      </c>
      <c r="C7091" s="41">
        <v>39743</v>
      </c>
      <c r="D7091" s="17">
        <v>0.16666666666669983</v>
      </c>
      <c r="E7091" s="18">
        <v>0.19975189760998815</v>
      </c>
      <c r="F7091" s="4">
        <v>27.860167753150876</v>
      </c>
      <c r="G7091" s="4">
        <v>49.182054943322171</v>
      </c>
      <c r="H7091" s="4">
        <v>21.321887190171296</v>
      </c>
      <c r="I7091" s="19">
        <v>0.31751329775019665</v>
      </c>
      <c r="J7091" s="19">
        <v>1.8092616642497459</v>
      </c>
      <c r="K7091" s="20">
        <v>2.2453525422942553</v>
      </c>
      <c r="L7091" s="20">
        <v>2.3074291339278741</v>
      </c>
      <c r="M7091" s="20">
        <v>6.207659163361845E-2</v>
      </c>
      <c r="N7091" s="21">
        <v>12.625</v>
      </c>
      <c r="O7091" s="21">
        <f t="shared" si="113"/>
        <v>16.412500000000001</v>
      </c>
      <c r="P7091" s="21">
        <v>7.1875</v>
      </c>
      <c r="Q7091" s="19">
        <v>12.012899384310863</v>
      </c>
      <c r="R7091" s="4"/>
      <c r="S7091" s="4"/>
      <c r="T7091" s="29">
        <v>291.47500000000002</v>
      </c>
      <c r="U7091" s="4"/>
      <c r="V7091" s="9"/>
      <c r="W7091" s="9"/>
      <c r="X7091" s="9"/>
      <c r="Y7091" s="9"/>
      <c r="Z7091" s="9"/>
      <c r="AA7091" s="9"/>
    </row>
    <row r="7092" spans="1:27">
      <c r="A7092" s="39">
        <v>22</v>
      </c>
      <c r="B7092" s="39">
        <v>10</v>
      </c>
      <c r="C7092" s="41">
        <v>39743</v>
      </c>
      <c r="D7092" s="17">
        <v>0.20833333333330017</v>
      </c>
      <c r="E7092" s="18">
        <v>0.3482623177124794</v>
      </c>
      <c r="F7092" s="4">
        <v>57.040448244176808</v>
      </c>
      <c r="G7092" s="4">
        <v>88.830458011257392</v>
      </c>
      <c r="H7092" s="4">
        <v>31.79000976708058</v>
      </c>
      <c r="I7092" s="19">
        <v>1.5236045115009444</v>
      </c>
      <c r="J7092" s="19">
        <v>3.5550909444995007</v>
      </c>
      <c r="K7092" s="20">
        <v>2.2949520827020051</v>
      </c>
      <c r="L7092" s="20">
        <v>2.4000691453951082</v>
      </c>
      <c r="M7092" s="20">
        <v>0.10511706269310306</v>
      </c>
      <c r="N7092" s="21">
        <v>13.8125</v>
      </c>
      <c r="O7092" s="21">
        <f t="shared" si="113"/>
        <v>17.956250000000001</v>
      </c>
      <c r="P7092" s="21">
        <v>8.1875</v>
      </c>
      <c r="Q7092" s="19">
        <v>3.1338017838745724</v>
      </c>
      <c r="R7092" s="4"/>
      <c r="S7092" s="4"/>
      <c r="T7092" s="29">
        <v>239.82500000000002</v>
      </c>
      <c r="U7092" s="4"/>
      <c r="V7092" s="9"/>
      <c r="W7092" s="9"/>
      <c r="X7092" s="9"/>
      <c r="Y7092" s="9"/>
      <c r="Z7092" s="9"/>
      <c r="AA7092" s="9"/>
    </row>
    <row r="7093" spans="1:27">
      <c r="A7093" s="39">
        <v>22</v>
      </c>
      <c r="B7093" s="39">
        <v>10</v>
      </c>
      <c r="C7093" s="41">
        <v>39743</v>
      </c>
      <c r="D7093" s="17">
        <v>0.25</v>
      </c>
      <c r="E7093" s="18">
        <v>0.37009238245497811</v>
      </c>
      <c r="F7093" s="4">
        <v>14.522900176775462</v>
      </c>
      <c r="G7093" s="4">
        <v>38.30986537689779</v>
      </c>
      <c r="H7093" s="4">
        <v>23.786965200122328</v>
      </c>
      <c r="I7093" s="19">
        <v>0.19037339362511813</v>
      </c>
      <c r="J7093" s="19">
        <v>0.81053955624988616</v>
      </c>
      <c r="K7093" s="20">
        <v>2.1718959124562547</v>
      </c>
      <c r="L7093" s="20">
        <v>2.2625798776258805</v>
      </c>
      <c r="M7093" s="20">
        <v>9.0683965169625957E-2</v>
      </c>
      <c r="N7093" s="21">
        <v>12.25</v>
      </c>
      <c r="O7093" s="21">
        <f t="shared" si="113"/>
        <v>15.925000000000001</v>
      </c>
      <c r="P7093" s="21">
        <v>9.5</v>
      </c>
      <c r="Q7093" s="19">
        <v>12.469924853185796</v>
      </c>
      <c r="R7093" s="4"/>
      <c r="S7093" s="4"/>
      <c r="T7093" s="29">
        <v>262.32500000000005</v>
      </c>
      <c r="U7093" s="4"/>
      <c r="V7093" s="9"/>
      <c r="W7093" s="9"/>
      <c r="X7093" s="9"/>
      <c r="Y7093" s="9"/>
      <c r="Z7093" s="9"/>
      <c r="AA7093" s="9"/>
    </row>
    <row r="7094" spans="1:27">
      <c r="A7094" s="39">
        <v>22</v>
      </c>
      <c r="B7094" s="39">
        <v>10</v>
      </c>
      <c r="C7094" s="41">
        <v>39743</v>
      </c>
      <c r="D7094" s="17">
        <v>0.29166666666669983</v>
      </c>
      <c r="E7094" s="18">
        <v>0.57448261091496589</v>
      </c>
      <c r="F7094" s="4">
        <v>26.507314613900849</v>
      </c>
      <c r="G7094" s="4">
        <v>57.98713970534665</v>
      </c>
      <c r="H7094" s="4">
        <v>31.479825091445797</v>
      </c>
      <c r="I7094" s="19">
        <v>0.69776619500043346</v>
      </c>
      <c r="J7094" s="19">
        <v>1.807486247999746</v>
      </c>
      <c r="K7094" s="20">
        <v>2.1546804320120043</v>
      </c>
      <c r="L7094" s="20">
        <v>2.305897734267873</v>
      </c>
      <c r="M7094" s="20">
        <v>0.1512173022558686</v>
      </c>
      <c r="N7094" s="21">
        <v>18.5625</v>
      </c>
      <c r="O7094" s="21">
        <f t="shared" si="113"/>
        <v>24.131250000000001</v>
      </c>
      <c r="P7094" s="21">
        <v>10.4375</v>
      </c>
      <c r="Q7094" s="19">
        <v>2.6115042231246428</v>
      </c>
      <c r="R7094" s="4"/>
      <c r="S7094" s="4"/>
      <c r="T7094" s="29">
        <v>293.05</v>
      </c>
      <c r="U7094" s="4"/>
      <c r="V7094" s="9"/>
      <c r="W7094" s="9"/>
      <c r="X7094" s="9"/>
      <c r="Y7094" s="9"/>
      <c r="Z7094" s="9"/>
      <c r="AA7094" s="9"/>
    </row>
    <row r="7095" spans="1:27">
      <c r="A7095" s="39">
        <v>22</v>
      </c>
      <c r="B7095" s="39">
        <v>10</v>
      </c>
      <c r="C7095" s="41">
        <v>39743</v>
      </c>
      <c r="D7095" s="17">
        <v>0.33333333333330017</v>
      </c>
      <c r="E7095" s="18">
        <v>0.59867838837496468</v>
      </c>
      <c r="F7095" s="4">
        <v>33.158950232588566</v>
      </c>
      <c r="G7095" s="4">
        <v>63.998715333271292</v>
      </c>
      <c r="H7095" s="4">
        <v>30.839765100682722</v>
      </c>
      <c r="I7095" s="19">
        <v>0.887744476625552</v>
      </c>
      <c r="J7095" s="19">
        <v>1.9314944507497285</v>
      </c>
      <c r="K7095" s="20">
        <v>2.1652993879440041</v>
      </c>
      <c r="L7095" s="20">
        <v>2.3491900928778655</v>
      </c>
      <c r="M7095" s="20">
        <v>0.18389070493386162</v>
      </c>
      <c r="N7095" s="21">
        <v>20.6875</v>
      </c>
      <c r="O7095" s="21">
        <f t="shared" si="113"/>
        <v>26.893750000000001</v>
      </c>
      <c r="P7095" s="21">
        <v>10.875</v>
      </c>
      <c r="Q7095" s="19">
        <v>4.0478336873119458</v>
      </c>
      <c r="R7095" s="4"/>
      <c r="S7095" s="4"/>
      <c r="T7095" s="29">
        <v>308.35000000000002</v>
      </c>
      <c r="U7095" s="4"/>
      <c r="V7095" s="9"/>
      <c r="W7095" s="9"/>
      <c r="X7095" s="9"/>
      <c r="Y7095" s="9"/>
      <c r="Z7095" s="9"/>
      <c r="AA7095" s="9"/>
    </row>
    <row r="7096" spans="1:27">
      <c r="A7096" s="39">
        <v>22</v>
      </c>
      <c r="B7096" s="39">
        <v>10</v>
      </c>
      <c r="C7096" s="41">
        <v>39743</v>
      </c>
      <c r="D7096" s="17">
        <v>0.375</v>
      </c>
      <c r="E7096" s="18">
        <v>0.56690731182746656</v>
      </c>
      <c r="F7096" s="4">
        <v>30.754024182975996</v>
      </c>
      <c r="G7096" s="4">
        <v>58.897155064934083</v>
      </c>
      <c r="H7096" s="4">
        <v>28.143130881958086</v>
      </c>
      <c r="I7096" s="19">
        <v>0.7606169197504733</v>
      </c>
      <c r="J7096" s="19">
        <v>1.8062779049997459</v>
      </c>
      <c r="K7096" s="20">
        <v>2.1592234739242535</v>
      </c>
      <c r="L7096" s="20">
        <v>2.3158230807103708</v>
      </c>
      <c r="M7096" s="20">
        <v>0.15659960678611706</v>
      </c>
      <c r="N7096" s="21">
        <v>21.4375</v>
      </c>
      <c r="O7096" s="21">
        <f t="shared" si="113"/>
        <v>27.868750000000002</v>
      </c>
      <c r="P7096" s="21">
        <v>9.9375</v>
      </c>
      <c r="Q7096" s="19">
        <v>7.7039455332489428</v>
      </c>
      <c r="R7096" s="4"/>
      <c r="S7096" s="4"/>
      <c r="T7096" s="29">
        <v>301.625</v>
      </c>
      <c r="U7096" s="4"/>
      <c r="V7096" s="9"/>
      <c r="W7096" s="9"/>
      <c r="X7096" s="9"/>
      <c r="Y7096" s="9"/>
      <c r="Z7096" s="9"/>
      <c r="AA7096" s="9"/>
    </row>
    <row r="7097" spans="1:27">
      <c r="A7097" s="39">
        <v>22</v>
      </c>
      <c r="B7097" s="39">
        <v>10</v>
      </c>
      <c r="C7097" s="41">
        <v>39743</v>
      </c>
      <c r="D7097" s="17">
        <v>0.41666666666669983</v>
      </c>
      <c r="E7097" s="18">
        <v>0.52298117673746924</v>
      </c>
      <c r="F7097" s="4">
        <v>42.191717904513872</v>
      </c>
      <c r="G7097" s="4">
        <v>73.870807890008194</v>
      </c>
      <c r="H7097" s="4">
        <v>31.679089985494326</v>
      </c>
      <c r="I7097" s="19">
        <v>0.95037912450059214</v>
      </c>
      <c r="J7097" s="19">
        <v>2.1792087704996934</v>
      </c>
      <c r="K7097" s="20">
        <v>2.2143533074942527</v>
      </c>
      <c r="L7097" s="20">
        <v>2.4138320643968538</v>
      </c>
      <c r="M7097" s="20">
        <v>0.19947875690260108</v>
      </c>
      <c r="N7097" s="21">
        <v>27.9375</v>
      </c>
      <c r="O7097" s="21">
        <f t="shared" si="113"/>
        <v>36.318750000000001</v>
      </c>
      <c r="P7097" s="21">
        <v>13.8125</v>
      </c>
      <c r="Q7097" s="19">
        <v>6.5940583733740947</v>
      </c>
      <c r="R7097" s="4"/>
      <c r="S7097" s="4"/>
      <c r="T7097" s="29">
        <v>301.75</v>
      </c>
      <c r="U7097" s="4"/>
      <c r="V7097" s="9"/>
      <c r="W7097" s="9"/>
      <c r="X7097" s="9"/>
      <c r="Y7097" s="9"/>
      <c r="Z7097" s="9"/>
      <c r="AA7097" s="9"/>
    </row>
    <row r="7098" spans="1:27">
      <c r="A7098" s="39">
        <v>22</v>
      </c>
      <c r="B7098" s="39">
        <v>10</v>
      </c>
      <c r="C7098" s="41">
        <v>39743</v>
      </c>
      <c r="D7098" s="17">
        <v>0.45833333333330017</v>
      </c>
      <c r="E7098" s="18">
        <v>0.43774218300497436</v>
      </c>
      <c r="F7098" s="4">
        <v>68.929015715427255</v>
      </c>
      <c r="G7098" s="4">
        <v>105.83267071533132</v>
      </c>
      <c r="H7098" s="4">
        <v>36.90365499990407</v>
      </c>
      <c r="I7098" s="19">
        <v>1.6467747747510266</v>
      </c>
      <c r="J7098" s="19">
        <v>4.6682658059993427</v>
      </c>
      <c r="K7098" s="20">
        <v>1.9802088372260023</v>
      </c>
      <c r="L7098" s="20">
        <v>2.0904341257851566</v>
      </c>
      <c r="M7098" s="20">
        <v>0.11022528855915453</v>
      </c>
      <c r="N7098" s="21">
        <v>17.875</v>
      </c>
      <c r="O7098" s="21">
        <f t="shared" si="113"/>
        <v>23.237500000000001</v>
      </c>
      <c r="P7098" s="21">
        <v>9.6875</v>
      </c>
      <c r="Q7098" s="19">
        <v>10.119600581186109</v>
      </c>
      <c r="R7098" s="4"/>
      <c r="S7098" s="4"/>
      <c r="T7098" s="29">
        <v>285.05</v>
      </c>
      <c r="U7098" s="4"/>
      <c r="V7098" s="9"/>
      <c r="W7098" s="9"/>
      <c r="X7098" s="9"/>
      <c r="Y7098" s="9"/>
      <c r="Z7098" s="9"/>
      <c r="AA7098" s="9"/>
    </row>
    <row r="7099" spans="1:27">
      <c r="A7099" s="39">
        <v>22</v>
      </c>
      <c r="B7099" s="39">
        <v>10</v>
      </c>
      <c r="C7099" s="41">
        <v>39743</v>
      </c>
      <c r="D7099" s="17">
        <v>0.5</v>
      </c>
      <c r="E7099" s="18">
        <v>0.40602539933747628</v>
      </c>
      <c r="F7099" s="4">
        <v>56.272011340051847</v>
      </c>
      <c r="G7099" s="4">
        <v>94.436666357356984</v>
      </c>
      <c r="H7099" s="4">
        <v>38.164655017305122</v>
      </c>
      <c r="I7099" s="19">
        <v>1.4561297416259087</v>
      </c>
      <c r="J7099" s="19">
        <v>3.0488508149995708</v>
      </c>
      <c r="K7099" s="20">
        <v>1.9408113036390018</v>
      </c>
      <c r="L7099" s="20">
        <v>2.0024291074731706</v>
      </c>
      <c r="M7099" s="20">
        <v>6.1617803834169038E-2</v>
      </c>
      <c r="N7099" s="21">
        <v>17.3125</v>
      </c>
      <c r="O7099" s="21">
        <f t="shared" si="113"/>
        <v>22.506250000000001</v>
      </c>
      <c r="P7099" s="21">
        <v>8.75</v>
      </c>
      <c r="Q7099" s="19">
        <v>12.274102261748309</v>
      </c>
      <c r="R7099" s="4"/>
      <c r="S7099" s="4"/>
      <c r="T7099" s="29">
        <v>134.69999999999999</v>
      </c>
      <c r="U7099" s="4"/>
      <c r="V7099" s="9"/>
      <c r="W7099" s="9"/>
      <c r="X7099" s="9"/>
      <c r="Y7099" s="9"/>
      <c r="Z7099" s="9"/>
      <c r="AA7099" s="9"/>
    </row>
    <row r="7100" spans="1:27">
      <c r="A7100" s="39">
        <v>22</v>
      </c>
      <c r="B7100" s="39">
        <v>10</v>
      </c>
      <c r="C7100" s="41">
        <v>39743</v>
      </c>
      <c r="D7100" s="17">
        <v>0.54166666666669983</v>
      </c>
      <c r="E7100" s="18">
        <v>0.38161982710747777</v>
      </c>
      <c r="F7100" s="4">
        <v>55.459220726514332</v>
      </c>
      <c r="G7100" s="4">
        <v>93.478052668444519</v>
      </c>
      <c r="H7100" s="4">
        <v>38.018831941930188</v>
      </c>
      <c r="I7100" s="19">
        <v>1.2657254798757906</v>
      </c>
      <c r="J7100" s="19">
        <v>3.545408301249501</v>
      </c>
      <c r="K7100" s="20">
        <v>1.9570306475720012</v>
      </c>
      <c r="L7100" s="20">
        <v>2.0129242135116687</v>
      </c>
      <c r="M7100" s="20">
        <v>5.5893565939667322E-2</v>
      </c>
      <c r="N7100" s="21">
        <v>17.4375</v>
      </c>
      <c r="O7100" s="21">
        <f t="shared" si="113"/>
        <v>22.668749999999999</v>
      </c>
      <c r="P7100" s="21">
        <v>12.1875</v>
      </c>
      <c r="Q7100" s="19">
        <v>11.75180601281088</v>
      </c>
      <c r="R7100" s="4"/>
      <c r="S7100" s="4"/>
      <c r="T7100" s="29">
        <v>121.39999999999999</v>
      </c>
      <c r="U7100" s="4"/>
      <c r="V7100" s="9"/>
      <c r="W7100" s="9"/>
      <c r="X7100" s="9"/>
      <c r="Y7100" s="9"/>
      <c r="Z7100" s="9"/>
      <c r="AA7100" s="9"/>
    </row>
    <row r="7101" spans="1:27">
      <c r="A7101" s="39">
        <v>22</v>
      </c>
      <c r="B7101" s="39">
        <v>10</v>
      </c>
      <c r="C7101" s="41">
        <v>39743</v>
      </c>
      <c r="D7101" s="17">
        <v>0.58333333333330017</v>
      </c>
      <c r="E7101" s="18">
        <v>0.40339766445997655</v>
      </c>
      <c r="F7101" s="4">
        <v>59.566693079301977</v>
      </c>
      <c r="G7101" s="4">
        <v>98.269303109494231</v>
      </c>
      <c r="H7101" s="4">
        <v>38.702610030192247</v>
      </c>
      <c r="I7101" s="19">
        <v>1.5182519786259494</v>
      </c>
      <c r="J7101" s="19">
        <v>3.4820342144995093</v>
      </c>
      <c r="K7101" s="20">
        <v>1.9510080451197509</v>
      </c>
      <c r="L7101" s="20">
        <v>2.0124764802116681</v>
      </c>
      <c r="M7101" s="20">
        <v>6.1468435091917406E-2</v>
      </c>
      <c r="N7101" s="21">
        <v>17.6875</v>
      </c>
      <c r="O7101" s="21">
        <f t="shared" si="113"/>
        <v>22.993750000000002</v>
      </c>
      <c r="P7101" s="21">
        <v>12.1875</v>
      </c>
      <c r="Q7101" s="19">
        <v>11.686524355998387</v>
      </c>
      <c r="R7101" s="4"/>
      <c r="S7101" s="4"/>
      <c r="T7101" s="29">
        <v>158.875</v>
      </c>
      <c r="U7101" s="4"/>
      <c r="V7101" s="9"/>
      <c r="W7101" s="9"/>
      <c r="X7101" s="9"/>
      <c r="Y7101" s="9"/>
      <c r="Z7101" s="9"/>
      <c r="AA7101" s="9"/>
    </row>
    <row r="7102" spans="1:27">
      <c r="A7102" s="39">
        <v>22</v>
      </c>
      <c r="B7102" s="39">
        <v>10</v>
      </c>
      <c r="C7102" s="41">
        <v>39743</v>
      </c>
      <c r="D7102" s="17">
        <v>0.625</v>
      </c>
      <c r="E7102" s="18">
        <v>0.44945950520247396</v>
      </c>
      <c r="F7102" s="4">
        <v>80.553130523477691</v>
      </c>
      <c r="G7102" s="4">
        <v>127.92009013835496</v>
      </c>
      <c r="H7102" s="4">
        <v>47.366959614877274</v>
      </c>
      <c r="I7102" s="19">
        <v>2.276504400001425</v>
      </c>
      <c r="J7102" s="19">
        <v>4.3510031907493874</v>
      </c>
      <c r="K7102" s="20">
        <v>1.9616605675942504</v>
      </c>
      <c r="L7102" s="20">
        <v>2.0338992481886642</v>
      </c>
      <c r="M7102" s="20">
        <v>7.2238680594413962E-2</v>
      </c>
      <c r="N7102" s="21">
        <v>18.3125</v>
      </c>
      <c r="O7102" s="21">
        <f t="shared" si="113"/>
        <v>23.806250000000002</v>
      </c>
      <c r="P7102" s="21">
        <v>9.375</v>
      </c>
      <c r="Q7102" s="19">
        <v>6.7246515546240699</v>
      </c>
      <c r="R7102" s="4"/>
      <c r="S7102" s="4"/>
      <c r="T7102" s="29">
        <v>113.82499999999999</v>
      </c>
      <c r="U7102" s="4"/>
      <c r="V7102" s="9"/>
      <c r="W7102" s="9"/>
      <c r="X7102" s="9"/>
      <c r="Y7102" s="9"/>
      <c r="Z7102" s="9"/>
      <c r="AA7102" s="9"/>
    </row>
    <row r="7103" spans="1:27">
      <c r="A7103" s="39">
        <v>22</v>
      </c>
      <c r="B7103" s="39">
        <v>10</v>
      </c>
      <c r="C7103" s="41">
        <v>39743</v>
      </c>
      <c r="D7103" s="17">
        <v>0.66666666666669983</v>
      </c>
      <c r="E7103" s="18">
        <v>0.54164883976246858</v>
      </c>
      <c r="F7103" s="4">
        <v>85.051131217627855</v>
      </c>
      <c r="G7103" s="4">
        <v>135.90885347474199</v>
      </c>
      <c r="H7103" s="4">
        <v>50.857722257114133</v>
      </c>
      <c r="I7103" s="19">
        <v>2.1492039816263464</v>
      </c>
      <c r="J7103" s="19">
        <v>4.4116956039993784</v>
      </c>
      <c r="K7103" s="20">
        <v>2.00564096222725</v>
      </c>
      <c r="L7103" s="20">
        <v>2.1263704869678985</v>
      </c>
      <c r="M7103" s="20">
        <v>0.12072952474064852</v>
      </c>
      <c r="N7103" s="21">
        <v>26.4375</v>
      </c>
      <c r="O7103" s="21">
        <f t="shared" si="113"/>
        <v>34.368749999999999</v>
      </c>
      <c r="P7103" s="21">
        <v>12.5625</v>
      </c>
      <c r="Q7103" s="19">
        <v>4.3742901435618951</v>
      </c>
      <c r="R7103" s="4"/>
      <c r="S7103" s="4"/>
      <c r="T7103" s="29">
        <v>159.77499999999998</v>
      </c>
      <c r="U7103" s="4"/>
      <c r="V7103" s="9"/>
      <c r="W7103" s="9"/>
      <c r="X7103" s="9"/>
      <c r="Y7103" s="9"/>
      <c r="Z7103" s="9"/>
      <c r="AA7103" s="9"/>
    </row>
    <row r="7104" spans="1:27">
      <c r="A7104" s="39">
        <v>22</v>
      </c>
      <c r="B7104" s="39">
        <v>10</v>
      </c>
      <c r="C7104" s="41">
        <v>39743</v>
      </c>
      <c r="D7104" s="17">
        <v>0.70833333333330017</v>
      </c>
      <c r="E7104" s="18">
        <v>0.69935979350495958</v>
      </c>
      <c r="F7104" s="4">
        <v>114.25868982775384</v>
      </c>
      <c r="G7104" s="4">
        <v>171.41700544533984</v>
      </c>
      <c r="H7104" s="4">
        <v>57.15831561758602</v>
      </c>
      <c r="I7104" s="19">
        <v>2.7802177208767431</v>
      </c>
      <c r="J7104" s="19">
        <v>5.4661283602492299</v>
      </c>
      <c r="K7104" s="20">
        <v>2.1440220267735</v>
      </c>
      <c r="L7104" s="20">
        <v>2.3499603128971116</v>
      </c>
      <c r="M7104" s="20">
        <v>0.20593828612361165</v>
      </c>
      <c r="N7104" s="21">
        <v>22.125</v>
      </c>
      <c r="O7104" s="21">
        <f t="shared" si="113"/>
        <v>28.762499999999999</v>
      </c>
      <c r="P7104" s="21">
        <v>14.375</v>
      </c>
      <c r="Q7104" s="19">
        <v>2.0892143942497103</v>
      </c>
      <c r="R7104" s="4"/>
      <c r="S7104" s="4"/>
      <c r="T7104" s="29">
        <v>180.125</v>
      </c>
      <c r="U7104" s="4"/>
      <c r="V7104" s="9"/>
      <c r="W7104" s="9"/>
      <c r="X7104" s="9"/>
      <c r="Y7104" s="9"/>
      <c r="Z7104" s="9"/>
      <c r="AA7104" s="9"/>
    </row>
    <row r="7105" spans="1:27">
      <c r="A7105" s="39">
        <v>22</v>
      </c>
      <c r="B7105" s="39">
        <v>10</v>
      </c>
      <c r="C7105" s="41">
        <v>39743</v>
      </c>
      <c r="D7105" s="17">
        <v>0.75</v>
      </c>
      <c r="E7105" s="18">
        <v>0.76231682278995594</v>
      </c>
      <c r="F7105" s="4">
        <v>59.240286561477014</v>
      </c>
      <c r="G7105" s="4">
        <v>102.9869429885189</v>
      </c>
      <c r="H7105" s="4">
        <v>43.746656427041891</v>
      </c>
      <c r="I7105" s="19">
        <v>1.2632683771257929</v>
      </c>
      <c r="J7105" s="19">
        <v>2.7942680192496061</v>
      </c>
      <c r="K7105" s="20">
        <v>2.4100743728189995</v>
      </c>
      <c r="L7105" s="20">
        <v>2.693668516065804</v>
      </c>
      <c r="M7105" s="20">
        <v>0.28359414324680488</v>
      </c>
      <c r="N7105" s="21">
        <v>21.5625</v>
      </c>
      <c r="O7105" s="21">
        <f t="shared" si="113"/>
        <v>28.03125</v>
      </c>
      <c r="P7105" s="21">
        <v>12.25</v>
      </c>
      <c r="Q7105" s="19">
        <v>1.8933515970622372</v>
      </c>
      <c r="R7105" s="4"/>
      <c r="S7105" s="4"/>
      <c r="T7105" s="29">
        <v>237.57500000000002</v>
      </c>
      <c r="U7105" s="4"/>
      <c r="V7105" s="9"/>
      <c r="W7105" s="9"/>
      <c r="X7105" s="9"/>
      <c r="Y7105" s="9"/>
      <c r="Z7105" s="9"/>
      <c r="AA7105" s="9"/>
    </row>
    <row r="7106" spans="1:27">
      <c r="A7106" s="39">
        <v>22</v>
      </c>
      <c r="B7106" s="39">
        <v>10</v>
      </c>
      <c r="C7106" s="41">
        <v>39743</v>
      </c>
      <c r="D7106" s="17">
        <v>0.79166666666669983</v>
      </c>
      <c r="E7106" s="18">
        <v>0.52184058365246988</v>
      </c>
      <c r="F7106" s="4">
        <v>21.113984117775718</v>
      </c>
      <c r="G7106" s="4">
        <v>52.082500631684411</v>
      </c>
      <c r="H7106" s="4">
        <v>30.968516513908686</v>
      </c>
      <c r="I7106" s="19">
        <v>0.63139033037539671</v>
      </c>
      <c r="J7106" s="19">
        <v>1.0552648169998511</v>
      </c>
      <c r="K7106" s="20">
        <v>2.2540533097909989</v>
      </c>
      <c r="L7106" s="20">
        <v>2.4363313323250964</v>
      </c>
      <c r="M7106" s="20">
        <v>0.18227802253409753</v>
      </c>
      <c r="N7106" s="21">
        <v>13.3125</v>
      </c>
      <c r="O7106" s="21">
        <f t="shared" si="113"/>
        <v>17.306250000000002</v>
      </c>
      <c r="P7106" s="21">
        <v>7.3125</v>
      </c>
      <c r="Q7106" s="19">
        <v>8.7485951948737846</v>
      </c>
      <c r="R7106" s="4"/>
      <c r="S7106" s="4"/>
      <c r="T7106" s="29">
        <v>312.05</v>
      </c>
      <c r="U7106" s="4"/>
      <c r="V7106" s="9"/>
      <c r="W7106" s="9"/>
      <c r="X7106" s="9"/>
      <c r="Y7106" s="9"/>
      <c r="Z7106" s="9"/>
      <c r="AA7106" s="9"/>
    </row>
    <row r="7107" spans="1:27">
      <c r="A7107" s="39">
        <v>22</v>
      </c>
      <c r="B7107" s="39">
        <v>10</v>
      </c>
      <c r="C7107" s="41">
        <v>39743</v>
      </c>
      <c r="D7107" s="17">
        <v>0.83333333333330017</v>
      </c>
      <c r="E7107" s="18">
        <v>0.43435774111247505</v>
      </c>
      <c r="F7107" s="4">
        <v>9.1602369247128124</v>
      </c>
      <c r="G7107" s="4">
        <v>32.577130479848066</v>
      </c>
      <c r="H7107" s="4">
        <v>23.41689355513525</v>
      </c>
      <c r="I7107" s="19">
        <v>0.25246476250015876</v>
      </c>
      <c r="J7107" s="19">
        <v>0.6205285907499124</v>
      </c>
      <c r="K7107" s="20">
        <v>2.1536070015629987</v>
      </c>
      <c r="L7107" s="20">
        <v>2.2828671912781213</v>
      </c>
      <c r="M7107" s="20">
        <v>0.12926018971512276</v>
      </c>
      <c r="N7107" s="21">
        <v>14.4375</v>
      </c>
      <c r="O7107" s="21">
        <f t="shared" si="113"/>
        <v>18.768750000000001</v>
      </c>
      <c r="P7107" s="21">
        <v>6.75</v>
      </c>
      <c r="Q7107" s="19">
        <v>15.799709408622801</v>
      </c>
      <c r="R7107" s="4"/>
      <c r="S7107" s="4"/>
      <c r="T7107" s="29">
        <v>297.77499999999998</v>
      </c>
      <c r="U7107" s="4"/>
      <c r="V7107" s="9"/>
      <c r="W7107" s="9"/>
      <c r="X7107" s="9"/>
      <c r="Y7107" s="9"/>
      <c r="Z7107" s="9"/>
      <c r="AA7107" s="9"/>
    </row>
    <row r="7108" spans="1:27">
      <c r="A7108" s="39">
        <v>22</v>
      </c>
      <c r="B7108" s="39">
        <v>10</v>
      </c>
      <c r="C7108" s="41">
        <v>39743</v>
      </c>
      <c r="D7108" s="17">
        <v>0.875</v>
      </c>
      <c r="E7108" s="18">
        <v>0.40271383973497688</v>
      </c>
      <c r="F7108" s="4">
        <v>7.0342412302377415</v>
      </c>
      <c r="G7108" s="4">
        <v>29.098880490998265</v>
      </c>
      <c r="H7108" s="4">
        <v>22.064639260760522</v>
      </c>
      <c r="I7108" s="19">
        <v>0.31545130700019858</v>
      </c>
      <c r="J7108" s="19">
        <v>0.55828335074992119</v>
      </c>
      <c r="K7108" s="20">
        <v>2.1697444036422482</v>
      </c>
      <c r="L7108" s="20">
        <v>2.2769002294988718</v>
      </c>
      <c r="M7108" s="20">
        <v>0.10715582585662375</v>
      </c>
      <c r="N7108" s="21">
        <v>12.6875</v>
      </c>
      <c r="O7108" s="21">
        <f t="shared" si="113"/>
        <v>16.493750000000002</v>
      </c>
      <c r="P7108" s="21">
        <v>6.1875</v>
      </c>
      <c r="Q7108" s="19">
        <v>17.301344037997591</v>
      </c>
      <c r="R7108" s="4"/>
      <c r="S7108" s="4"/>
      <c r="T7108" s="29">
        <v>309.375</v>
      </c>
      <c r="U7108" s="4"/>
      <c r="V7108" s="9"/>
      <c r="W7108" s="9"/>
      <c r="X7108" s="9"/>
      <c r="Y7108" s="9"/>
      <c r="Z7108" s="9"/>
      <c r="AA7108" s="9"/>
    </row>
    <row r="7109" spans="1:27">
      <c r="A7109" s="39">
        <v>22</v>
      </c>
      <c r="B7109" s="39">
        <v>10</v>
      </c>
      <c r="C7109" s="41">
        <v>39743</v>
      </c>
      <c r="D7109" s="17">
        <v>0.91666666666669983</v>
      </c>
      <c r="E7109" s="18">
        <v>0.36380947895997917</v>
      </c>
      <c r="F7109" s="4">
        <v>4.5113858924001553</v>
      </c>
      <c r="G7109" s="4">
        <v>21.885809373936194</v>
      </c>
      <c r="H7109" s="4">
        <v>17.374423481536034</v>
      </c>
      <c r="I7109" s="19">
        <v>6.3054454375039745E-2</v>
      </c>
      <c r="J7109" s="19">
        <v>0.37206700624994749</v>
      </c>
      <c r="K7109" s="20">
        <v>2.1026542687752476</v>
      </c>
      <c r="L7109" s="20">
        <v>2.1781311616203878</v>
      </c>
      <c r="M7109" s="20">
        <v>7.5476892845140031E-2</v>
      </c>
      <c r="N7109" s="21">
        <v>10.75</v>
      </c>
      <c r="O7109" s="21">
        <f t="shared" si="113"/>
        <v>13.975</v>
      </c>
      <c r="P7109" s="21">
        <v>3.875</v>
      </c>
      <c r="Q7109" s="19">
        <v>23.111996241246779</v>
      </c>
      <c r="R7109" s="4"/>
      <c r="S7109" s="4"/>
      <c r="T7109" s="29">
        <v>301.75</v>
      </c>
      <c r="U7109" s="4"/>
      <c r="V7109" s="9"/>
      <c r="W7109" s="9"/>
      <c r="X7109" s="9"/>
      <c r="Y7109" s="9"/>
      <c r="Z7109" s="9"/>
      <c r="AA7109" s="9"/>
    </row>
    <row r="7110" spans="1:27">
      <c r="A7110" s="39">
        <v>22</v>
      </c>
      <c r="B7110" s="39">
        <v>10</v>
      </c>
      <c r="C7110" s="41">
        <v>39743</v>
      </c>
      <c r="D7110" s="17">
        <v>0.95833333333330017</v>
      </c>
      <c r="E7110" s="18">
        <v>0.32249868580748153</v>
      </c>
      <c r="F7110" s="4">
        <v>3.7143031014876291</v>
      </c>
      <c r="G7110" s="4">
        <v>17.611282223623945</v>
      </c>
      <c r="H7110" s="4">
        <v>13.896979122136317</v>
      </c>
      <c r="I7110" s="19">
        <v>0.18911397412511927</v>
      </c>
      <c r="J7110" s="19">
        <v>0.37193981224994749</v>
      </c>
      <c r="K7110" s="20">
        <v>2.0744226283127469</v>
      </c>
      <c r="L7110" s="20">
        <v>2.1449007460528926</v>
      </c>
      <c r="M7110" s="20">
        <v>7.0478117740145452E-2</v>
      </c>
      <c r="N7110" s="21">
        <v>11.375</v>
      </c>
      <c r="O7110" s="21">
        <f t="shared" si="113"/>
        <v>14.7875</v>
      </c>
      <c r="P7110" s="21">
        <v>4.25</v>
      </c>
      <c r="Q7110" s="19">
        <v>27.029298150558727</v>
      </c>
      <c r="R7110" s="4"/>
      <c r="S7110" s="4"/>
      <c r="T7110" s="29">
        <v>298.875</v>
      </c>
      <c r="U7110" s="4"/>
      <c r="V7110" s="9"/>
      <c r="W7110" s="9"/>
      <c r="X7110" s="9"/>
      <c r="Y7110" s="9"/>
      <c r="Z7110" s="9"/>
      <c r="AA7110" s="9"/>
    </row>
    <row r="7111" spans="1:27">
      <c r="A7111" s="39">
        <v>23</v>
      </c>
      <c r="B7111" s="39">
        <v>10</v>
      </c>
      <c r="C7111" s="41">
        <v>39744</v>
      </c>
      <c r="D7111" s="17">
        <v>0</v>
      </c>
      <c r="E7111" s="18">
        <v>0.15757389372749103</v>
      </c>
      <c r="F7111" s="4">
        <v>2.5197326984000878</v>
      </c>
      <c r="G7111" s="4">
        <v>14.939331528324104</v>
      </c>
      <c r="H7111" s="4">
        <v>12.419598829924015</v>
      </c>
      <c r="I7111" s="19">
        <v>6.3023586250039773E-2</v>
      </c>
      <c r="J7111" s="19">
        <v>0.30983766549995623</v>
      </c>
      <c r="K7111" s="20">
        <v>2.0517492531312467</v>
      </c>
      <c r="L7111" s="20">
        <v>2.1116836865973978</v>
      </c>
      <c r="M7111" s="20">
        <v>5.9934433466151127E-2</v>
      </c>
      <c r="N7111" s="21">
        <v>10.125</v>
      </c>
      <c r="O7111" s="21">
        <f t="shared" si="113"/>
        <v>13.1625</v>
      </c>
      <c r="P7111" s="21">
        <v>4</v>
      </c>
      <c r="Q7111" s="19">
        <v>28.922669989495958</v>
      </c>
      <c r="R7111" s="4"/>
      <c r="S7111" s="4"/>
      <c r="T7111" s="29">
        <v>295.29999999999995</v>
      </c>
      <c r="U7111" s="4"/>
      <c r="V7111" s="9"/>
      <c r="W7111" s="9"/>
      <c r="X7111" s="9"/>
      <c r="Y7111" s="9"/>
      <c r="Z7111" s="9"/>
      <c r="AA7111" s="9"/>
    </row>
    <row r="7112" spans="1:27">
      <c r="A7112" s="39">
        <v>23</v>
      </c>
      <c r="B7112" s="39">
        <v>10</v>
      </c>
      <c r="C7112" s="41">
        <v>39744</v>
      </c>
      <c r="D7112" s="17">
        <v>4.1666666666699825E-2</v>
      </c>
      <c r="E7112" s="18">
        <v>0.15268785161249132</v>
      </c>
      <c r="F7112" s="4">
        <v>2.7842627824125978</v>
      </c>
      <c r="G7112" s="4">
        <v>14.402415091074134</v>
      </c>
      <c r="H7112" s="4">
        <v>11.618152308661536</v>
      </c>
      <c r="I7112" s="19">
        <v>6.2998891750039795E-2</v>
      </c>
      <c r="J7112" s="19">
        <v>0.24778321649996501</v>
      </c>
      <c r="K7112" s="20">
        <v>2.0401736507379966</v>
      </c>
      <c r="L7112" s="20">
        <v>2.1057580073461484</v>
      </c>
      <c r="M7112" s="20">
        <v>6.5584356608151873E-2</v>
      </c>
      <c r="N7112" s="21">
        <v>9.8125</v>
      </c>
      <c r="O7112" s="21">
        <f t="shared" si="113"/>
        <v>12.75625</v>
      </c>
      <c r="P7112" s="21">
        <v>3.0625</v>
      </c>
      <c r="Q7112" s="19">
        <v>19.325317259184793</v>
      </c>
      <c r="R7112" s="4"/>
      <c r="S7112" s="4"/>
      <c r="T7112" s="29">
        <v>297.64999999999998</v>
      </c>
      <c r="U7112" s="4"/>
      <c r="V7112" s="9"/>
      <c r="W7112" s="9"/>
      <c r="X7112" s="9"/>
      <c r="Y7112" s="9"/>
      <c r="Z7112" s="9"/>
      <c r="AA7112" s="9"/>
    </row>
    <row r="7113" spans="1:27">
      <c r="A7113" s="39">
        <v>23</v>
      </c>
      <c r="B7113" s="39">
        <v>10</v>
      </c>
      <c r="C7113" s="41">
        <v>39744</v>
      </c>
      <c r="D7113" s="17">
        <v>8.3333333333300175E-2</v>
      </c>
      <c r="E7113" s="18">
        <v>0.15507392415999122</v>
      </c>
      <c r="F7113" s="4">
        <v>2.6509869686875933</v>
      </c>
      <c r="G7113" s="4">
        <v>14.532318776686624</v>
      </c>
      <c r="H7113" s="4">
        <v>11.881331807999031</v>
      </c>
      <c r="I7113" s="19">
        <v>0</v>
      </c>
      <c r="J7113" s="19">
        <v>0.24769842049996502</v>
      </c>
      <c r="K7113" s="20">
        <v>2.0452317087189962</v>
      </c>
      <c r="L7113" s="20">
        <v>2.110742991345397</v>
      </c>
      <c r="M7113" s="20">
        <v>6.5511282626401157E-2</v>
      </c>
      <c r="N7113" s="21">
        <v>9.8125</v>
      </c>
      <c r="O7113" s="21">
        <f t="shared" si="113"/>
        <v>12.75625</v>
      </c>
      <c r="P7113" s="21">
        <v>3.5</v>
      </c>
      <c r="Q7113" s="19">
        <v>27.029341066808716</v>
      </c>
      <c r="R7113" s="4"/>
      <c r="S7113" s="4"/>
      <c r="T7113" s="29">
        <v>297.2</v>
      </c>
      <c r="U7113" s="4"/>
      <c r="V7113" s="9"/>
      <c r="W7113" s="9"/>
      <c r="X7113" s="9"/>
      <c r="Y7113" s="9"/>
      <c r="Z7113" s="9"/>
      <c r="AA7113" s="9"/>
    </row>
    <row r="7114" spans="1:27">
      <c r="A7114" s="39">
        <v>23</v>
      </c>
      <c r="B7114" s="39">
        <v>10</v>
      </c>
      <c r="C7114" s="41">
        <v>39744</v>
      </c>
      <c r="D7114" s="17">
        <v>0.125</v>
      </c>
      <c r="E7114" s="18">
        <v>0.15503615519999123</v>
      </c>
      <c r="F7114" s="4">
        <v>3.0478208051126079</v>
      </c>
      <c r="G7114" s="4">
        <v>15.06208102582409</v>
      </c>
      <c r="H7114" s="4">
        <v>12.014260220711481</v>
      </c>
      <c r="I7114" s="19">
        <v>6.2930981875039857E-2</v>
      </c>
      <c r="J7114" s="19">
        <v>0.43333179249993875</v>
      </c>
      <c r="K7114" s="20">
        <v>2.0336640043357455</v>
      </c>
      <c r="L7114" s="20">
        <v>2.0884630038164005</v>
      </c>
      <c r="M7114" s="20">
        <v>5.4798999480655031E-2</v>
      </c>
      <c r="N7114" s="21">
        <v>9.0625</v>
      </c>
      <c r="O7114" s="21">
        <f t="shared" si="113"/>
        <v>11.78125</v>
      </c>
      <c r="P7114" s="21">
        <v>3.3125</v>
      </c>
      <c r="Q7114" s="19">
        <v>27.486373728933646</v>
      </c>
      <c r="R7114" s="4"/>
      <c r="S7114" s="4"/>
      <c r="T7114" s="29">
        <v>302.125</v>
      </c>
      <c r="U7114" s="4"/>
      <c r="V7114" s="9"/>
      <c r="W7114" s="9"/>
      <c r="X7114" s="9"/>
      <c r="Y7114" s="9"/>
      <c r="Z7114" s="9"/>
      <c r="AA7114" s="9"/>
    </row>
    <row r="7115" spans="1:27">
      <c r="A7115" s="39">
        <v>23</v>
      </c>
      <c r="B7115" s="39">
        <v>10</v>
      </c>
      <c r="C7115" s="41">
        <v>39744</v>
      </c>
      <c r="D7115" s="17">
        <v>0.16666666666669983</v>
      </c>
      <c r="E7115" s="18">
        <v>0.16468549030999069</v>
      </c>
      <c r="F7115" s="4">
        <v>2.782112204287599</v>
      </c>
      <c r="G7115" s="4">
        <v>14.792000773311605</v>
      </c>
      <c r="H7115" s="4">
        <v>12.009888569024005</v>
      </c>
      <c r="I7115" s="19">
        <v>0.12581874837507975</v>
      </c>
      <c r="J7115" s="19">
        <v>0.37128264324994753</v>
      </c>
      <c r="K7115" s="20">
        <v>2.0165610705339949</v>
      </c>
      <c r="L7115" s="20">
        <v>2.0661912120834041</v>
      </c>
      <c r="M7115" s="20">
        <v>4.9630141549408924E-2</v>
      </c>
      <c r="N7115" s="21">
        <v>9.3125</v>
      </c>
      <c r="O7115" s="21">
        <f t="shared" si="113"/>
        <v>12.106250000000001</v>
      </c>
      <c r="P7115" s="21">
        <v>3.3125</v>
      </c>
      <c r="Q7115" s="19">
        <v>28.726866632183466</v>
      </c>
      <c r="R7115" s="4"/>
      <c r="S7115" s="4"/>
      <c r="T7115" s="29">
        <v>290.64999999999998</v>
      </c>
      <c r="U7115" s="4"/>
      <c r="V7115" s="9"/>
      <c r="W7115" s="9"/>
      <c r="X7115" s="9"/>
      <c r="Y7115" s="9"/>
      <c r="Z7115" s="9"/>
      <c r="AA7115" s="9"/>
    </row>
    <row r="7116" spans="1:27">
      <c r="A7116" s="39">
        <v>23</v>
      </c>
      <c r="B7116" s="39">
        <v>10</v>
      </c>
      <c r="C7116" s="41">
        <v>39744</v>
      </c>
      <c r="D7116" s="17">
        <v>0.20833333333330017</v>
      </c>
      <c r="E7116" s="18">
        <v>0.18643618122248953</v>
      </c>
      <c r="F7116" s="4">
        <v>2.7813465984750998</v>
      </c>
      <c r="G7116" s="4">
        <v>15.854291348699039</v>
      </c>
      <c r="H7116" s="4">
        <v>13.07294475022394</v>
      </c>
      <c r="I7116" s="19">
        <v>0.31443883250019944</v>
      </c>
      <c r="J7116" s="19">
        <v>0.55674112349992133</v>
      </c>
      <c r="K7116" s="20">
        <v>2.0050029095794946</v>
      </c>
      <c r="L7116" s="20">
        <v>2.0602785853961545</v>
      </c>
      <c r="M7116" s="20">
        <v>5.527567581665993E-2</v>
      </c>
      <c r="N7116" s="21">
        <v>11.375</v>
      </c>
      <c r="O7116" s="21">
        <f t="shared" si="113"/>
        <v>14.7875</v>
      </c>
      <c r="P7116" s="21">
        <v>4.75</v>
      </c>
      <c r="Q7116" s="19">
        <v>27.551690987121127</v>
      </c>
      <c r="R7116" s="4"/>
      <c r="S7116" s="4"/>
      <c r="T7116" s="29">
        <v>301.10000000000002</v>
      </c>
      <c r="U7116" s="4"/>
      <c r="V7116" s="9"/>
      <c r="W7116" s="9"/>
      <c r="X7116" s="9"/>
      <c r="Y7116" s="9"/>
      <c r="Z7116" s="9"/>
      <c r="AA7116" s="9"/>
    </row>
    <row r="7117" spans="1:27">
      <c r="A7117" s="39">
        <v>23</v>
      </c>
      <c r="B7117" s="39">
        <v>10</v>
      </c>
      <c r="C7117" s="41">
        <v>39744</v>
      </c>
      <c r="D7117" s="17">
        <v>0.25</v>
      </c>
      <c r="E7117" s="18">
        <v>0.22512160005748727</v>
      </c>
      <c r="F7117" s="4">
        <v>4.1046766012251474</v>
      </c>
      <c r="G7117" s="4">
        <v>21.444835777523696</v>
      </c>
      <c r="H7117" s="4">
        <v>17.340159176298549</v>
      </c>
      <c r="I7117" s="19">
        <v>0.4400600248752794</v>
      </c>
      <c r="J7117" s="19">
        <v>0.68024055024990371</v>
      </c>
      <c r="K7117" s="20">
        <v>2.0211393244074944</v>
      </c>
      <c r="L7117" s="20">
        <v>2.070718445698652</v>
      </c>
      <c r="M7117" s="20">
        <v>4.9579121291158046E-2</v>
      </c>
      <c r="N7117" s="21">
        <v>12.75</v>
      </c>
      <c r="O7117" s="21">
        <f t="shared" si="113"/>
        <v>16.574999999999999</v>
      </c>
      <c r="P7117" s="21">
        <v>4.625</v>
      </c>
      <c r="Q7117" s="19">
        <v>21.479884226309473</v>
      </c>
      <c r="R7117" s="4"/>
      <c r="S7117" s="4"/>
      <c r="T7117" s="29">
        <v>299.45</v>
      </c>
      <c r="U7117" s="4"/>
      <c r="V7117" s="9"/>
      <c r="W7117" s="9"/>
      <c r="X7117" s="9"/>
      <c r="Y7117" s="9"/>
      <c r="Z7117" s="9"/>
      <c r="AA7117" s="9"/>
    </row>
    <row r="7118" spans="1:27">
      <c r="A7118" s="39">
        <v>23</v>
      </c>
      <c r="B7118" s="39">
        <v>10</v>
      </c>
      <c r="C7118" s="41">
        <v>39744</v>
      </c>
      <c r="D7118" s="17">
        <v>0.29166666666669983</v>
      </c>
      <c r="E7118" s="18">
        <v>0.29040834351998368</v>
      </c>
      <c r="F7118" s="4">
        <v>6.0893189105377203</v>
      </c>
      <c r="G7118" s="4">
        <v>26.633405946448377</v>
      </c>
      <c r="H7118" s="4">
        <v>20.544087035910657</v>
      </c>
      <c r="I7118" s="19">
        <v>0.5027317145003195</v>
      </c>
      <c r="J7118" s="19">
        <v>0.80363398199988634</v>
      </c>
      <c r="K7118" s="20">
        <v>1.9929787660349938</v>
      </c>
      <c r="L7118" s="20">
        <v>2.0702570527386519</v>
      </c>
      <c r="M7118" s="20">
        <v>7.7278286703658328E-2</v>
      </c>
      <c r="N7118" s="21">
        <v>14.5625</v>
      </c>
      <c r="O7118" s="21">
        <f t="shared" si="113"/>
        <v>18.931250000000002</v>
      </c>
      <c r="P7118" s="21">
        <v>4.3125</v>
      </c>
      <c r="Q7118" s="19">
        <v>19.978261768122184</v>
      </c>
      <c r="R7118" s="4"/>
      <c r="S7118" s="4"/>
      <c r="T7118" s="29">
        <v>296.70000000000005</v>
      </c>
      <c r="U7118" s="4"/>
      <c r="V7118" s="9"/>
      <c r="W7118" s="9"/>
      <c r="X7118" s="9"/>
      <c r="Y7118" s="9"/>
      <c r="Z7118" s="9"/>
      <c r="AA7118" s="9"/>
    </row>
    <row r="7119" spans="1:27">
      <c r="A7119" s="39">
        <v>23</v>
      </c>
      <c r="B7119" s="39">
        <v>10</v>
      </c>
      <c r="C7119" s="41">
        <v>39744</v>
      </c>
      <c r="D7119" s="17">
        <v>0.33333333333330017</v>
      </c>
      <c r="E7119" s="18">
        <v>0.31695345731248226</v>
      </c>
      <c r="F7119" s="4">
        <v>5.690738804675207</v>
      </c>
      <c r="G7119" s="4">
        <v>26.494130509485881</v>
      </c>
      <c r="H7119" s="4">
        <v>20.803391704810679</v>
      </c>
      <c r="I7119" s="19">
        <v>0.50253415850031968</v>
      </c>
      <c r="J7119" s="19">
        <v>0.74156893349989494</v>
      </c>
      <c r="K7119" s="20">
        <v>1.9925052145187434</v>
      </c>
      <c r="L7119" s="20">
        <v>2.0752438580259005</v>
      </c>
      <c r="M7119" s="20">
        <v>8.2738643507157428E-2</v>
      </c>
      <c r="N7119" s="21">
        <v>18</v>
      </c>
      <c r="O7119" s="21">
        <f t="shared" si="113"/>
        <v>23.400000000000002</v>
      </c>
      <c r="P7119" s="21">
        <v>6.5</v>
      </c>
      <c r="Q7119" s="19">
        <v>21.284042018496997</v>
      </c>
      <c r="R7119" s="4"/>
      <c r="S7119" s="4"/>
      <c r="T7119" s="29">
        <v>301.15000000000003</v>
      </c>
      <c r="U7119" s="4"/>
      <c r="V7119" s="9"/>
      <c r="W7119" s="9"/>
      <c r="X7119" s="9"/>
      <c r="Y7119" s="9"/>
      <c r="Z7119" s="9"/>
      <c r="AA7119" s="9"/>
    </row>
    <row r="7120" spans="1:27">
      <c r="A7120" s="39">
        <v>23</v>
      </c>
      <c r="B7120" s="39">
        <v>10</v>
      </c>
      <c r="C7120" s="41">
        <v>39744</v>
      </c>
      <c r="D7120" s="17">
        <v>0.375</v>
      </c>
      <c r="E7120" s="18">
        <v>0.31445673351498243</v>
      </c>
      <c r="F7120" s="4">
        <v>6.0861274526002225</v>
      </c>
      <c r="G7120" s="4">
        <v>27.818798635398302</v>
      </c>
      <c r="H7120" s="4">
        <v>21.732671182798075</v>
      </c>
      <c r="I7120" s="19">
        <v>0.50233660250031986</v>
      </c>
      <c r="J7120" s="19">
        <v>0.74131454549989506</v>
      </c>
      <c r="K7120" s="20">
        <v>1.9864980790027431</v>
      </c>
      <c r="L7120" s="20">
        <v>2.0693351774626514</v>
      </c>
      <c r="M7120" s="20">
        <v>8.2837098459908498E-2</v>
      </c>
      <c r="N7120" s="21">
        <v>17.4375</v>
      </c>
      <c r="O7120" s="21">
        <f t="shared" si="113"/>
        <v>22.668749999999999</v>
      </c>
      <c r="P7120" s="21">
        <v>5.8125</v>
      </c>
      <c r="Q7120" s="19">
        <v>20.565879671122094</v>
      </c>
      <c r="R7120" s="4"/>
      <c r="S7120" s="4"/>
      <c r="T7120" s="29">
        <v>294.47500000000002</v>
      </c>
      <c r="U7120" s="4"/>
      <c r="V7120" s="9"/>
      <c r="W7120" s="9"/>
      <c r="X7120" s="9"/>
      <c r="Y7120" s="9"/>
      <c r="Z7120" s="9"/>
      <c r="AA7120" s="9"/>
    </row>
    <row r="7121" spans="1:27">
      <c r="A7121" s="39">
        <v>23</v>
      </c>
      <c r="B7121" s="39">
        <v>10</v>
      </c>
      <c r="C7121" s="41">
        <v>39744</v>
      </c>
      <c r="D7121" s="17">
        <v>0.41666666666669983</v>
      </c>
      <c r="E7121" s="18">
        <v>0.30712545731748292</v>
      </c>
      <c r="F7121" s="4">
        <v>4.7618770024126746</v>
      </c>
      <c r="G7121" s="4">
        <v>22.8887194043986</v>
      </c>
      <c r="H7121" s="4">
        <v>18.126842401985925</v>
      </c>
      <c r="I7121" s="19">
        <v>0.50213904650032004</v>
      </c>
      <c r="J7121" s="19">
        <v>0.74106015749989507</v>
      </c>
      <c r="K7121" s="20">
        <v>1.9583651636652426</v>
      </c>
      <c r="L7121" s="20">
        <v>2.0307631089959077</v>
      </c>
      <c r="M7121" s="20">
        <v>7.239794533066507E-2</v>
      </c>
      <c r="N7121" s="21">
        <v>17.625</v>
      </c>
      <c r="O7121" s="21">
        <f t="shared" si="113"/>
        <v>22.912500000000001</v>
      </c>
      <c r="P7121" s="21">
        <v>6.8125</v>
      </c>
      <c r="Q7121" s="19">
        <v>27.747630225621073</v>
      </c>
      <c r="R7121" s="4"/>
      <c r="S7121" s="4"/>
      <c r="T7121" s="29">
        <v>299.02499999999998</v>
      </c>
      <c r="U7121" s="4"/>
      <c r="V7121" s="9"/>
      <c r="W7121" s="9"/>
      <c r="X7121" s="9"/>
      <c r="Y7121" s="9"/>
      <c r="Z7121" s="9"/>
      <c r="AA7121" s="9"/>
    </row>
    <row r="7122" spans="1:27">
      <c r="A7122" s="39">
        <v>23</v>
      </c>
      <c r="B7122" s="39">
        <v>10</v>
      </c>
      <c r="C7122" s="41">
        <v>39744</v>
      </c>
      <c r="D7122" s="17">
        <v>0.45833333333330017</v>
      </c>
      <c r="E7122" s="18">
        <v>0.31672108968748236</v>
      </c>
      <c r="F7122" s="4">
        <v>4.4961167877126655</v>
      </c>
      <c r="G7122" s="4">
        <v>23.814477112198539</v>
      </c>
      <c r="H7122" s="4">
        <v>19.318360324485873</v>
      </c>
      <c r="I7122" s="19">
        <v>0.50194149050032022</v>
      </c>
      <c r="J7122" s="19">
        <v>0.74080576949989507</v>
      </c>
      <c r="K7122" s="20">
        <v>1.9413073143372421</v>
      </c>
      <c r="L7122" s="20">
        <v>2.0085380636549108</v>
      </c>
      <c r="M7122" s="20">
        <v>6.7230749317668703E-2</v>
      </c>
      <c r="N7122" s="21">
        <v>16</v>
      </c>
      <c r="O7122" s="21">
        <f t="shared" si="113"/>
        <v>20.8</v>
      </c>
      <c r="P7122" s="21">
        <v>4.6875</v>
      </c>
      <c r="Q7122" s="19">
        <v>25.854276265558834</v>
      </c>
      <c r="R7122" s="4"/>
      <c r="S7122" s="4"/>
      <c r="T7122" s="29">
        <v>301.57499999999999</v>
      </c>
      <c r="U7122" s="4"/>
      <c r="V7122" s="9"/>
      <c r="W7122" s="9"/>
      <c r="X7122" s="9"/>
      <c r="Y7122" s="9"/>
      <c r="Z7122" s="9"/>
      <c r="AA7122" s="9"/>
    </row>
    <row r="7123" spans="1:27">
      <c r="A7123" s="39">
        <v>23</v>
      </c>
      <c r="B7123" s="39">
        <v>10</v>
      </c>
      <c r="C7123" s="41">
        <v>39744</v>
      </c>
      <c r="D7123" s="17">
        <v>0.5</v>
      </c>
      <c r="E7123" s="18">
        <v>0.32389538864498202</v>
      </c>
      <c r="F7123" s="4">
        <v>5.0238091880501861</v>
      </c>
      <c r="G7123" s="4">
        <v>23.675977430573546</v>
      </c>
      <c r="H7123" s="4">
        <v>18.652168242523359</v>
      </c>
      <c r="I7123" s="19">
        <v>0.43903520312528033</v>
      </c>
      <c r="J7123" s="19">
        <v>0.86398721124987754</v>
      </c>
      <c r="K7123" s="20">
        <v>1.929785681678992</v>
      </c>
      <c r="L7123" s="20">
        <v>2.0026478995196615</v>
      </c>
      <c r="M7123" s="20">
        <v>7.2862217840669652E-2</v>
      </c>
      <c r="N7123" s="21">
        <v>13.4375</v>
      </c>
      <c r="O7123" s="21">
        <f t="shared" si="113"/>
        <v>17.46875</v>
      </c>
      <c r="P7123" s="21">
        <v>4.625</v>
      </c>
      <c r="Q7123" s="19">
        <v>27.094773868746156</v>
      </c>
      <c r="R7123" s="4"/>
      <c r="S7123" s="4"/>
      <c r="T7123" s="29">
        <v>301.42499999999995</v>
      </c>
      <c r="U7123" s="4"/>
      <c r="V7123" s="9"/>
      <c r="W7123" s="9"/>
      <c r="X7123" s="9"/>
      <c r="Y7123" s="9"/>
      <c r="Z7123" s="9"/>
      <c r="AA7123" s="9"/>
    </row>
    <row r="7124" spans="1:27">
      <c r="A7124" s="39">
        <v>23</v>
      </c>
      <c r="B7124" s="39">
        <v>10</v>
      </c>
      <c r="C7124" s="41">
        <v>39744</v>
      </c>
      <c r="D7124" s="17">
        <v>0.54166666666669983</v>
      </c>
      <c r="E7124" s="18">
        <v>0.31656617793748243</v>
      </c>
      <c r="F7124" s="4">
        <v>5.0224328180501878</v>
      </c>
      <c r="G7124" s="4">
        <v>22.872318839536092</v>
      </c>
      <c r="H7124" s="4">
        <v>17.849886021485901</v>
      </c>
      <c r="I7124" s="19">
        <v>0.4388438207502805</v>
      </c>
      <c r="J7124" s="19">
        <v>0.74028639399989504</v>
      </c>
      <c r="K7124" s="20">
        <v>1.9403825889997413</v>
      </c>
      <c r="L7124" s="20">
        <v>2.0022010768636616</v>
      </c>
      <c r="M7124" s="20">
        <v>6.1818487863919858E-2</v>
      </c>
      <c r="N7124" s="21">
        <v>13.4375</v>
      </c>
      <c r="O7124" s="21">
        <f t="shared" si="113"/>
        <v>17.46875</v>
      </c>
      <c r="P7124" s="21">
        <v>4.8125</v>
      </c>
      <c r="Q7124" s="19">
        <v>28.074117757058513</v>
      </c>
      <c r="R7124" s="4"/>
      <c r="S7124" s="4"/>
      <c r="T7124" s="29">
        <v>295.2</v>
      </c>
      <c r="U7124" s="4"/>
      <c r="V7124" s="9"/>
      <c r="W7124" s="9"/>
      <c r="X7124" s="9"/>
      <c r="Y7124" s="9"/>
      <c r="Z7124" s="9"/>
      <c r="AA7124" s="9"/>
    </row>
    <row r="7125" spans="1:27">
      <c r="A7125" s="39">
        <v>23</v>
      </c>
      <c r="B7125" s="39">
        <v>10</v>
      </c>
      <c r="C7125" s="41">
        <v>39744</v>
      </c>
      <c r="D7125" s="17">
        <v>0.58333333333330017</v>
      </c>
      <c r="E7125" s="18">
        <v>0.34064805837748113</v>
      </c>
      <c r="F7125" s="4">
        <v>6.342562760550237</v>
      </c>
      <c r="G7125" s="4">
        <v>26.855483398985843</v>
      </c>
      <c r="H7125" s="4">
        <v>20.512920638435602</v>
      </c>
      <c r="I7125" s="19">
        <v>0.50134882250032076</v>
      </c>
      <c r="J7125" s="19">
        <v>0.92506120649986889</v>
      </c>
      <c r="K7125" s="20">
        <v>1.9178132042832412</v>
      </c>
      <c r="L7125" s="20">
        <v>2.0017536471116606</v>
      </c>
      <c r="M7125" s="20">
        <v>8.3940442828419726E-2</v>
      </c>
      <c r="N7125" s="21">
        <v>15.6875</v>
      </c>
      <c r="O7125" s="21">
        <f t="shared" si="113"/>
        <v>20.393750000000001</v>
      </c>
      <c r="P7125" s="21">
        <v>4.9375</v>
      </c>
      <c r="Q7125" s="19">
        <v>28.204710060870987</v>
      </c>
      <c r="R7125" s="4"/>
      <c r="S7125" s="4"/>
      <c r="T7125" s="29">
        <v>299.40000000000003</v>
      </c>
      <c r="U7125" s="4"/>
      <c r="V7125" s="9"/>
      <c r="W7125" s="9"/>
      <c r="X7125" s="9"/>
      <c r="Y7125" s="9"/>
      <c r="Z7125" s="9"/>
      <c r="AA7125" s="9"/>
    </row>
    <row r="7126" spans="1:27">
      <c r="A7126" s="39">
        <v>23</v>
      </c>
      <c r="B7126" s="39">
        <v>10</v>
      </c>
      <c r="C7126" s="41">
        <v>39744</v>
      </c>
      <c r="D7126" s="17">
        <v>0.625</v>
      </c>
      <c r="E7126" s="18">
        <v>0.37921028548747904</v>
      </c>
      <c r="F7126" s="4">
        <v>5.8125047242752181</v>
      </c>
      <c r="G7126" s="4">
        <v>26.982182196385828</v>
      </c>
      <c r="H7126" s="4">
        <v>21.169677472110614</v>
      </c>
      <c r="I7126" s="19">
        <v>0.50115126650032094</v>
      </c>
      <c r="J7126" s="19">
        <v>0.80144518524988639</v>
      </c>
      <c r="K7126" s="20">
        <v>1.9063053931424907</v>
      </c>
      <c r="L7126" s="20">
        <v>1.9849919774179132</v>
      </c>
      <c r="M7126" s="20">
        <v>7.8686584275422689E-2</v>
      </c>
      <c r="N7126" s="21">
        <v>16.4375</v>
      </c>
      <c r="O7126" s="21">
        <f t="shared" si="113"/>
        <v>21.368750000000002</v>
      </c>
      <c r="P7126" s="21">
        <v>6.0625</v>
      </c>
      <c r="Q7126" s="19">
        <v>28.531168914870939</v>
      </c>
      <c r="R7126" s="4"/>
      <c r="S7126" s="4"/>
      <c r="T7126" s="29">
        <v>283.67500000000001</v>
      </c>
      <c r="U7126" s="4"/>
      <c r="V7126" s="9"/>
      <c r="W7126" s="9"/>
      <c r="X7126" s="9"/>
      <c r="Y7126" s="9"/>
      <c r="Z7126" s="9"/>
      <c r="AA7126" s="9"/>
    </row>
    <row r="7127" spans="1:27">
      <c r="A7127" s="39">
        <v>23</v>
      </c>
      <c r="B7127" s="39">
        <v>10</v>
      </c>
      <c r="C7127" s="41">
        <v>39744</v>
      </c>
      <c r="D7127" s="17">
        <v>0.66666666666669983</v>
      </c>
      <c r="E7127" s="18">
        <v>0.38394879260247883</v>
      </c>
      <c r="F7127" s="4">
        <v>3.3017184308751246</v>
      </c>
      <c r="G7127" s="4">
        <v>19.401379757048794</v>
      </c>
      <c r="H7127" s="4">
        <v>16.099661326173674</v>
      </c>
      <c r="I7127" s="19">
        <v>0.50095371050032111</v>
      </c>
      <c r="J7127" s="19">
        <v>0.80116429849988624</v>
      </c>
      <c r="K7127" s="20">
        <v>1.8892791358544905</v>
      </c>
      <c r="L7127" s="20">
        <v>1.9573636589336676</v>
      </c>
      <c r="M7127" s="20">
        <v>6.8084523079177228E-2</v>
      </c>
      <c r="N7127" s="21">
        <v>13.0625</v>
      </c>
      <c r="O7127" s="21">
        <f t="shared" si="113"/>
        <v>16.981249999999999</v>
      </c>
      <c r="P7127" s="21">
        <v>5.9375</v>
      </c>
      <c r="Q7127" s="19">
        <v>33.623706447745207</v>
      </c>
      <c r="R7127" s="4"/>
      <c r="S7127" s="4"/>
      <c r="T7127" s="29">
        <v>285.84999999999997</v>
      </c>
      <c r="U7127" s="4"/>
      <c r="V7127" s="9"/>
      <c r="W7127" s="9"/>
      <c r="X7127" s="9"/>
      <c r="Y7127" s="9"/>
      <c r="Z7127" s="9"/>
      <c r="AA7127" s="9"/>
    </row>
    <row r="7128" spans="1:27">
      <c r="A7128" s="39">
        <v>23</v>
      </c>
      <c r="B7128" s="39">
        <v>10</v>
      </c>
      <c r="C7128" s="41">
        <v>39744</v>
      </c>
      <c r="D7128" s="17">
        <v>0.70833333333330017</v>
      </c>
      <c r="E7128" s="18">
        <v>0.40316749885247782</v>
      </c>
      <c r="F7128" s="4">
        <v>3.6968834186751405</v>
      </c>
      <c r="G7128" s="4">
        <v>18.333807776636359</v>
      </c>
      <c r="H7128" s="4">
        <v>14.63692435796122</v>
      </c>
      <c r="I7128" s="19">
        <v>0.37556711587524094</v>
      </c>
      <c r="J7128" s="19">
        <v>0.92409135224986894</v>
      </c>
      <c r="K7128" s="20">
        <v>1.8777828426449901</v>
      </c>
      <c r="L7128" s="20">
        <v>1.9623616954969165</v>
      </c>
      <c r="M7128" s="20">
        <v>8.4578852851926289E-2</v>
      </c>
      <c r="N7128" s="21">
        <v>10.125</v>
      </c>
      <c r="O7128" s="21">
        <f t="shared" si="113"/>
        <v>13.1625</v>
      </c>
      <c r="P7128" s="21">
        <v>5.125</v>
      </c>
      <c r="Q7128" s="19">
        <v>33.950168194682654</v>
      </c>
      <c r="R7128" s="4"/>
      <c r="S7128" s="4"/>
      <c r="T7128" s="29">
        <v>297.625</v>
      </c>
      <c r="U7128" s="4"/>
      <c r="V7128" s="9"/>
      <c r="W7128" s="9"/>
      <c r="X7128" s="9"/>
      <c r="Y7128" s="9"/>
      <c r="Z7128" s="9"/>
      <c r="AA7128" s="9"/>
    </row>
    <row r="7129" spans="1:27">
      <c r="A7129" s="39">
        <v>24</v>
      </c>
      <c r="B7129" s="39">
        <v>10</v>
      </c>
      <c r="C7129" s="41">
        <v>39744</v>
      </c>
      <c r="D7129" s="17">
        <v>0.75</v>
      </c>
      <c r="E7129" s="18">
        <v>0.38617375692997874</v>
      </c>
      <c r="F7129" s="4">
        <v>3.4319920375376309</v>
      </c>
      <c r="G7129" s="4">
        <v>15.673132959424024</v>
      </c>
      <c r="H7129" s="4">
        <v>12.241140921886393</v>
      </c>
      <c r="I7129" s="19">
        <v>0.43798568687528128</v>
      </c>
      <c r="J7129" s="19">
        <v>0.80061842424988638</v>
      </c>
      <c r="K7129" s="20">
        <v>1.8662908275242398</v>
      </c>
      <c r="L7129" s="20">
        <v>1.9347491615086707</v>
      </c>
      <c r="M7129" s="20">
        <v>6.8458333984430797E-2</v>
      </c>
      <c r="N7129" s="21">
        <v>7.375</v>
      </c>
      <c r="O7129" s="21">
        <f t="shared" si="113"/>
        <v>9.5875000000000004</v>
      </c>
      <c r="P7129" s="21">
        <v>4.75</v>
      </c>
      <c r="Q7129" s="19">
        <v>35.255962544869959</v>
      </c>
      <c r="R7129" s="4"/>
      <c r="S7129" s="4"/>
      <c r="T7129" s="29">
        <v>301.75</v>
      </c>
      <c r="U7129" s="4"/>
      <c r="V7129" s="9"/>
      <c r="W7129" s="9"/>
      <c r="X7129" s="9"/>
      <c r="Y7129" s="9"/>
      <c r="Z7129" s="9"/>
      <c r="AA7129" s="9"/>
    </row>
    <row r="7130" spans="1:27">
      <c r="A7130" s="39">
        <v>24</v>
      </c>
      <c r="B7130" s="39">
        <v>10</v>
      </c>
      <c r="C7130" s="41">
        <v>39744</v>
      </c>
      <c r="D7130" s="17">
        <v>0.79166666666669983</v>
      </c>
      <c r="E7130" s="18">
        <v>0.38849211091247871</v>
      </c>
      <c r="F7130" s="4">
        <v>1.9794723195000756</v>
      </c>
      <c r="G7130" s="4">
        <v>12.216800017836738</v>
      </c>
      <c r="H7130" s="4">
        <v>10.237327698336662</v>
      </c>
      <c r="I7130" s="19">
        <v>0.50036104250032165</v>
      </c>
      <c r="J7130" s="19">
        <v>0.73877066549989512</v>
      </c>
      <c r="K7130" s="20">
        <v>1.8658475517129895</v>
      </c>
      <c r="L7130" s="20">
        <v>1.9180175430669233</v>
      </c>
      <c r="M7130" s="20">
        <v>5.2169991353933798E-2</v>
      </c>
      <c r="N7130" s="21">
        <v>4.8125</v>
      </c>
      <c r="O7130" s="21">
        <f t="shared" si="113"/>
        <v>6.2562500000000005</v>
      </c>
      <c r="P7130" s="21">
        <v>3.9375</v>
      </c>
      <c r="Q7130" s="19">
        <v>34.929537094307506</v>
      </c>
      <c r="R7130" s="4"/>
      <c r="S7130" s="4"/>
      <c r="T7130" s="29">
        <v>300.625</v>
      </c>
      <c r="U7130" s="4"/>
      <c r="V7130" s="9"/>
      <c r="W7130" s="9"/>
      <c r="X7130" s="9"/>
      <c r="Y7130" s="9"/>
      <c r="Z7130" s="9"/>
      <c r="AA7130" s="9"/>
    </row>
    <row r="7131" spans="1:27">
      <c r="A7131" s="39">
        <v>24</v>
      </c>
      <c r="B7131" s="39">
        <v>10</v>
      </c>
      <c r="C7131" s="41">
        <v>39744</v>
      </c>
      <c r="D7131" s="17">
        <v>0.83333333333330017</v>
      </c>
      <c r="E7131" s="18">
        <v>0.38357243081747899</v>
      </c>
      <c r="F7131" s="4">
        <v>2.3747319327375913</v>
      </c>
      <c r="G7131" s="4">
        <v>13.674231937424144</v>
      </c>
      <c r="H7131" s="4">
        <v>11.299500004686553</v>
      </c>
      <c r="I7131" s="19">
        <v>0.4376337902502816</v>
      </c>
      <c r="J7131" s="19">
        <v>0.8000566507498863</v>
      </c>
      <c r="K7131" s="20">
        <v>1.870919431211489</v>
      </c>
      <c r="L7131" s="20">
        <v>1.9284519395054209</v>
      </c>
      <c r="M7131" s="20">
        <v>5.7532508293932028E-2</v>
      </c>
      <c r="N7131" s="21">
        <v>6.125</v>
      </c>
      <c r="O7131" s="21">
        <f t="shared" si="113"/>
        <v>7.9625000000000004</v>
      </c>
      <c r="P7131" s="21">
        <v>4.75</v>
      </c>
      <c r="Q7131" s="19">
        <v>34.407244520182573</v>
      </c>
      <c r="R7131" s="4"/>
      <c r="S7131" s="4"/>
      <c r="T7131" s="29">
        <v>303.2</v>
      </c>
      <c r="U7131" s="4"/>
      <c r="V7131" s="9"/>
      <c r="W7131" s="9"/>
      <c r="X7131" s="9"/>
      <c r="Y7131" s="9"/>
      <c r="Z7131" s="9"/>
      <c r="AA7131" s="9"/>
    </row>
    <row r="7132" spans="1:27">
      <c r="A7132" s="39">
        <v>24</v>
      </c>
      <c r="B7132" s="39">
        <v>10</v>
      </c>
      <c r="C7132" s="41">
        <v>39744</v>
      </c>
      <c r="D7132" s="17">
        <v>0.875</v>
      </c>
      <c r="E7132" s="18">
        <v>0.39312572064247853</v>
      </c>
      <c r="F7132" s="4">
        <v>3.0335753756126169</v>
      </c>
      <c r="G7132" s="4">
        <v>16.060117118711492</v>
      </c>
      <c r="H7132" s="4">
        <v>13.026541743098875</v>
      </c>
      <c r="I7132" s="19">
        <v>0.49996593050032195</v>
      </c>
      <c r="J7132" s="19">
        <v>0.61521824124991253</v>
      </c>
      <c r="K7132" s="20">
        <v>1.8704745099814886</v>
      </c>
      <c r="L7132" s="20">
        <v>1.9334527080006698</v>
      </c>
      <c r="M7132" s="20">
        <v>6.2978198019181086E-2</v>
      </c>
      <c r="N7132" s="21">
        <v>6.5625</v>
      </c>
      <c r="O7132" s="21">
        <f t="shared" si="113"/>
        <v>8.53125</v>
      </c>
      <c r="P7132" s="21">
        <v>2.75</v>
      </c>
      <c r="Q7132" s="19">
        <v>33.362640198620213</v>
      </c>
      <c r="R7132" s="4"/>
      <c r="S7132" s="4"/>
      <c r="T7132" s="29">
        <v>302.27499999999998</v>
      </c>
      <c r="U7132" s="4"/>
      <c r="V7132" s="9"/>
      <c r="W7132" s="9"/>
      <c r="X7132" s="9"/>
      <c r="Y7132" s="9"/>
      <c r="Z7132" s="9"/>
      <c r="AA7132" s="9"/>
    </row>
    <row r="7133" spans="1:27">
      <c r="A7133" s="39">
        <v>24</v>
      </c>
      <c r="B7133" s="39">
        <v>10</v>
      </c>
      <c r="C7133" s="41">
        <v>39744</v>
      </c>
      <c r="D7133" s="17">
        <v>0.91666666666669983</v>
      </c>
      <c r="E7133" s="18">
        <v>0.40990789737497774</v>
      </c>
      <c r="F7133" s="4">
        <v>5.5379013323252142</v>
      </c>
      <c r="G7133" s="4">
        <v>21.231079992248667</v>
      </c>
      <c r="H7133" s="4">
        <v>15.693178659923451</v>
      </c>
      <c r="I7133" s="19">
        <v>0.43728806725028169</v>
      </c>
      <c r="J7133" s="19">
        <v>0.7995001769998864</v>
      </c>
      <c r="K7133" s="20">
        <v>1.8700299178352382</v>
      </c>
      <c r="L7133" s="20">
        <v>1.9167332314789225</v>
      </c>
      <c r="M7133" s="20">
        <v>4.670331364368413E-2</v>
      </c>
      <c r="N7133" s="21">
        <v>8.875</v>
      </c>
      <c r="O7133" s="21">
        <f t="shared" ref="O7133:O7196" si="114">N7133*1.3</f>
        <v>11.5375</v>
      </c>
      <c r="P7133" s="21">
        <v>4.625</v>
      </c>
      <c r="Q7133" s="19">
        <v>29.771764400120723</v>
      </c>
      <c r="R7133" s="4"/>
      <c r="S7133" s="4"/>
      <c r="T7133" s="29">
        <v>304.375</v>
      </c>
      <c r="U7133" s="4"/>
      <c r="V7133" s="9"/>
      <c r="W7133" s="9"/>
      <c r="X7133" s="9"/>
      <c r="Y7133" s="9"/>
      <c r="Z7133" s="9"/>
      <c r="AA7133" s="9"/>
    </row>
    <row r="7134" spans="1:27">
      <c r="A7134" s="39">
        <v>24</v>
      </c>
      <c r="B7134" s="39">
        <v>10</v>
      </c>
      <c r="C7134" s="41">
        <v>39744</v>
      </c>
      <c r="D7134" s="17">
        <v>0.95833333333330017</v>
      </c>
      <c r="E7134" s="18">
        <v>0.39293436774747864</v>
      </c>
      <c r="F7134" s="4">
        <v>10.282530698175401</v>
      </c>
      <c r="G7134" s="4">
        <v>31.574580757735511</v>
      </c>
      <c r="H7134" s="4">
        <v>21.292050059560111</v>
      </c>
      <c r="I7134" s="19">
        <v>0.43712137937528162</v>
      </c>
      <c r="J7134" s="19">
        <v>0.98367081799986023</v>
      </c>
      <c r="K7134" s="20">
        <v>1.8254621087084881</v>
      </c>
      <c r="L7134" s="20">
        <v>1.8620166064024313</v>
      </c>
      <c r="M7134" s="20">
        <v>3.6554497693943089E-2</v>
      </c>
      <c r="N7134" s="21">
        <v>10.9375</v>
      </c>
      <c r="O7134" s="21">
        <f t="shared" si="114"/>
        <v>14.21875</v>
      </c>
      <c r="P7134" s="21">
        <v>5.5625</v>
      </c>
      <c r="Q7134" s="19">
        <v>25.136262596058884</v>
      </c>
      <c r="R7134" s="4"/>
      <c r="S7134" s="4"/>
      <c r="T7134" s="29">
        <v>247.35</v>
      </c>
      <c r="U7134" s="4"/>
      <c r="V7134" s="9"/>
      <c r="W7134" s="9"/>
      <c r="X7134" s="9"/>
      <c r="Y7134" s="9"/>
      <c r="Z7134" s="9"/>
      <c r="AA7134" s="9"/>
    </row>
    <row r="7135" spans="1:27">
      <c r="A7135" s="39">
        <v>24</v>
      </c>
      <c r="B7135" s="39">
        <v>10</v>
      </c>
      <c r="C7135" s="41">
        <v>39745</v>
      </c>
      <c r="D7135" s="17">
        <v>0</v>
      </c>
      <c r="E7135" s="18">
        <v>0.14460355677499215</v>
      </c>
      <c r="F7135" s="4">
        <v>10.938836458862927</v>
      </c>
      <c r="G7135" s="4">
        <v>32.097768676285476</v>
      </c>
      <c r="H7135" s="4">
        <v>21.158932217422546</v>
      </c>
      <c r="I7135" s="19">
        <v>0.49937326250032182</v>
      </c>
      <c r="J7135" s="19">
        <v>0.98333163399986023</v>
      </c>
      <c r="K7135" s="20">
        <v>1.8360530925217375</v>
      </c>
      <c r="L7135" s="20">
        <v>1.86702739198168</v>
      </c>
      <c r="M7135" s="20">
        <v>3.0974299459942345E-2</v>
      </c>
      <c r="N7135" s="21">
        <v>7.625</v>
      </c>
      <c r="O7135" s="21">
        <f t="shared" si="114"/>
        <v>9.9124999999999996</v>
      </c>
      <c r="P7135" s="21">
        <v>5.6875</v>
      </c>
      <c r="Q7135" s="19">
        <v>27.486681292496041</v>
      </c>
      <c r="R7135" s="4"/>
      <c r="S7135" s="4"/>
      <c r="T7135" s="29">
        <v>107.7</v>
      </c>
      <c r="U7135" s="4"/>
      <c r="V7135" s="9"/>
      <c r="W7135" s="9"/>
      <c r="X7135" s="9"/>
      <c r="Y7135" s="9"/>
      <c r="Z7135" s="9"/>
      <c r="AA7135" s="9"/>
    </row>
    <row r="7136" spans="1:27">
      <c r="A7136" s="39">
        <v>24</v>
      </c>
      <c r="B7136" s="39">
        <v>10</v>
      </c>
      <c r="C7136" s="41">
        <v>39745</v>
      </c>
      <c r="D7136" s="17">
        <v>4.1666666666699825E-2</v>
      </c>
      <c r="E7136" s="18">
        <v>0.13252079038249281</v>
      </c>
      <c r="F7136" s="4">
        <v>11.067596058525433</v>
      </c>
      <c r="G7136" s="4">
        <v>33.150671828497906</v>
      </c>
      <c r="H7136" s="4">
        <v>22.083075769972467</v>
      </c>
      <c r="I7136" s="19">
        <v>0.43677565637528154</v>
      </c>
      <c r="J7136" s="19">
        <v>0.98300834924986025</v>
      </c>
      <c r="K7136" s="20">
        <v>1.8686889015539871</v>
      </c>
      <c r="L7136" s="20">
        <v>1.8883138669066761</v>
      </c>
      <c r="M7136" s="20">
        <v>1.9624965352688983E-2</v>
      </c>
      <c r="N7136" s="21">
        <v>12.4375</v>
      </c>
      <c r="O7136" s="21">
        <f t="shared" si="114"/>
        <v>16.168749999999999</v>
      </c>
      <c r="P7136" s="21">
        <v>7</v>
      </c>
      <c r="Q7136" s="19">
        <v>17.171024834435023</v>
      </c>
      <c r="R7136" s="4"/>
      <c r="S7136" s="4"/>
      <c r="T7136" s="29">
        <v>104.69999999999999</v>
      </c>
      <c r="U7136" s="4"/>
      <c r="V7136" s="9"/>
      <c r="W7136" s="9"/>
      <c r="X7136" s="9"/>
      <c r="Y7136" s="9"/>
      <c r="Z7136" s="9"/>
      <c r="AA7136" s="9"/>
    </row>
    <row r="7137" spans="1:27">
      <c r="A7137" s="39">
        <v>24</v>
      </c>
      <c r="B7137" s="39">
        <v>10</v>
      </c>
      <c r="C7137" s="41">
        <v>39745</v>
      </c>
      <c r="D7137" s="17">
        <v>8.3333333333300175E-2</v>
      </c>
      <c r="E7137" s="18">
        <v>0.11803468984749363</v>
      </c>
      <c r="F7137" s="4">
        <v>11.19648469287544</v>
      </c>
      <c r="G7137" s="4">
        <v>35.661743476072736</v>
      </c>
      <c r="H7137" s="4">
        <v>24.465258783197296</v>
      </c>
      <c r="I7137" s="19">
        <v>0.49897815050032174</v>
      </c>
      <c r="J7137" s="19">
        <v>1.0440717449998513</v>
      </c>
      <c r="K7137" s="20">
        <v>1.8902861728729865</v>
      </c>
      <c r="L7137" s="20">
        <v>1.9258657105454193</v>
      </c>
      <c r="M7137" s="20">
        <v>3.5579537672432771E-2</v>
      </c>
      <c r="N7137" s="21">
        <v>10.8125</v>
      </c>
      <c r="O7137" s="21">
        <f t="shared" si="114"/>
        <v>14.05625</v>
      </c>
      <c r="P7137" s="21">
        <v>8.3125</v>
      </c>
      <c r="Q7137" s="19">
        <v>25.005723885433891</v>
      </c>
      <c r="R7137" s="4"/>
      <c r="S7137" s="4"/>
      <c r="T7137" s="29">
        <v>128.94999999999999</v>
      </c>
      <c r="U7137" s="4"/>
      <c r="V7137" s="9"/>
      <c r="W7137" s="9"/>
      <c r="X7137" s="9"/>
      <c r="Y7137" s="9"/>
      <c r="Z7137" s="9"/>
      <c r="AA7137" s="9"/>
    </row>
    <row r="7138" spans="1:27">
      <c r="A7138" s="39">
        <v>24</v>
      </c>
      <c r="B7138" s="39">
        <v>10</v>
      </c>
      <c r="C7138" s="41">
        <v>39745</v>
      </c>
      <c r="D7138" s="17">
        <v>0.125</v>
      </c>
      <c r="E7138" s="18">
        <v>0.11559727511999376</v>
      </c>
      <c r="F7138" s="4">
        <v>20.280204047900803</v>
      </c>
      <c r="G7138" s="4">
        <v>49.437936235134366</v>
      </c>
      <c r="H7138" s="4">
        <v>29.15773218723356</v>
      </c>
      <c r="I7138" s="19">
        <v>0.56113742925036181</v>
      </c>
      <c r="J7138" s="19">
        <v>1.4734658232497904</v>
      </c>
      <c r="K7138" s="20">
        <v>1.9008557662424859</v>
      </c>
      <c r="L7138" s="20">
        <v>1.9362837153919172</v>
      </c>
      <c r="M7138" s="20">
        <v>3.5427949149431259E-2</v>
      </c>
      <c r="N7138" s="21">
        <v>15.25</v>
      </c>
      <c r="O7138" s="21">
        <f t="shared" si="114"/>
        <v>19.824999999999999</v>
      </c>
      <c r="P7138" s="21">
        <v>7.8125</v>
      </c>
      <c r="Q7138" s="19">
        <v>18.999138333809757</v>
      </c>
      <c r="R7138" s="4"/>
      <c r="S7138" s="4"/>
      <c r="T7138" s="29">
        <v>147.1</v>
      </c>
      <c r="U7138" s="4"/>
      <c r="V7138" s="9"/>
      <c r="W7138" s="9"/>
      <c r="X7138" s="9"/>
      <c r="Y7138" s="9"/>
      <c r="Z7138" s="9"/>
      <c r="AA7138" s="9"/>
    </row>
    <row r="7139" spans="1:27">
      <c r="A7139" s="39">
        <v>24</v>
      </c>
      <c r="B7139" s="39">
        <v>10</v>
      </c>
      <c r="C7139" s="41">
        <v>39745</v>
      </c>
      <c r="D7139" s="17">
        <v>0.16666666666669983</v>
      </c>
      <c r="E7139" s="18">
        <v>0.11075328047999403</v>
      </c>
      <c r="F7139" s="4">
        <v>30.674642415551222</v>
      </c>
      <c r="G7139" s="4">
        <v>64.000901193795926</v>
      </c>
      <c r="H7139" s="4">
        <v>33.326258778244707</v>
      </c>
      <c r="I7139" s="19">
        <v>0.74786838412548251</v>
      </c>
      <c r="J7139" s="19">
        <v>2.0252728794997115</v>
      </c>
      <c r="K7139" s="20">
        <v>1.9499751734589852</v>
      </c>
      <c r="L7139" s="20">
        <v>1.9846512117571584</v>
      </c>
      <c r="M7139" s="20">
        <v>3.4676038298173339E-2</v>
      </c>
      <c r="N7139" s="21">
        <v>18.5</v>
      </c>
      <c r="O7139" s="21">
        <f t="shared" si="114"/>
        <v>24.05</v>
      </c>
      <c r="P7139" s="21">
        <v>9.5625</v>
      </c>
      <c r="Q7139" s="19">
        <v>12.535519381623189</v>
      </c>
      <c r="R7139" s="4"/>
      <c r="S7139" s="4"/>
      <c r="T7139" s="29">
        <v>114.325</v>
      </c>
      <c r="U7139" s="4"/>
      <c r="V7139" s="9"/>
      <c r="W7139" s="9"/>
      <c r="X7139" s="9"/>
      <c r="Y7139" s="9"/>
      <c r="Z7139" s="9"/>
      <c r="AA7139" s="9"/>
    </row>
    <row r="7140" spans="1:27">
      <c r="A7140" s="39">
        <v>24</v>
      </c>
      <c r="B7140" s="39">
        <v>10</v>
      </c>
      <c r="C7140" s="41">
        <v>39745</v>
      </c>
      <c r="D7140" s="17">
        <v>0.20833333333330017</v>
      </c>
      <c r="E7140" s="18">
        <v>0.19015787711748983</v>
      </c>
      <c r="F7140" s="4">
        <v>90.947062471666129</v>
      </c>
      <c r="G7140" s="4">
        <v>139.36421411686609</v>
      </c>
      <c r="H7140" s="4">
        <v>48.417151645199972</v>
      </c>
      <c r="I7140" s="19">
        <v>2.1180765643763668</v>
      </c>
      <c r="J7140" s="19">
        <v>4.6626583467493363</v>
      </c>
      <c r="K7140" s="20">
        <v>1.9990745065667346</v>
      </c>
      <c r="L7140" s="20">
        <v>2.0655263759018943</v>
      </c>
      <c r="M7140" s="20">
        <v>6.6451869335159675E-2</v>
      </c>
      <c r="N7140" s="21">
        <v>21</v>
      </c>
      <c r="O7140" s="21">
        <f t="shared" si="114"/>
        <v>27.3</v>
      </c>
      <c r="P7140" s="21">
        <v>12.5625</v>
      </c>
      <c r="Q7140" s="19">
        <v>2.9380139684995745</v>
      </c>
      <c r="R7140" s="4"/>
      <c r="S7140" s="4"/>
      <c r="T7140" s="29">
        <v>163.89999999999998</v>
      </c>
      <c r="U7140" s="4"/>
      <c r="V7140" s="9"/>
      <c r="W7140" s="9"/>
      <c r="X7140" s="9"/>
      <c r="Y7140" s="9"/>
      <c r="Z7140" s="9"/>
      <c r="AA7140" s="9"/>
    </row>
    <row r="7141" spans="1:27">
      <c r="A7141" s="39">
        <v>24</v>
      </c>
      <c r="B7141" s="39">
        <v>10</v>
      </c>
      <c r="C7141" s="41">
        <v>39745</v>
      </c>
      <c r="D7141" s="17">
        <v>0.25</v>
      </c>
      <c r="E7141" s="18">
        <v>0.32247123328998273</v>
      </c>
      <c r="F7141" s="4">
        <v>114.34999644809211</v>
      </c>
      <c r="G7141" s="4">
        <v>168.34180244646424</v>
      </c>
      <c r="H7141" s="4">
        <v>53.991805998372143</v>
      </c>
      <c r="I7141" s="19">
        <v>2.6778619697517283</v>
      </c>
      <c r="J7141" s="19">
        <v>6.2559031722491092</v>
      </c>
      <c r="K7141" s="20">
        <v>2.0811795388417336</v>
      </c>
      <c r="L7141" s="20">
        <v>2.2059838547583692</v>
      </c>
      <c r="M7141" s="20">
        <v>0.1248043159166361</v>
      </c>
      <c r="N7141" s="21">
        <v>27.75</v>
      </c>
      <c r="O7141" s="21">
        <f t="shared" si="114"/>
        <v>36.075000000000003</v>
      </c>
      <c r="P7141" s="21">
        <v>17.1875</v>
      </c>
      <c r="Q7141" s="19">
        <v>2.6768587767496119</v>
      </c>
      <c r="R7141" s="4"/>
      <c r="S7141" s="4"/>
      <c r="T7141" s="29">
        <v>205.92500000000001</v>
      </c>
      <c r="U7141" s="4"/>
      <c r="V7141" s="9"/>
      <c r="W7141" s="9"/>
      <c r="X7141" s="9"/>
      <c r="Y7141" s="9"/>
      <c r="Z7141" s="9"/>
      <c r="AA7141" s="9"/>
    </row>
    <row r="7142" spans="1:27">
      <c r="A7142" s="39">
        <v>24</v>
      </c>
      <c r="B7142" s="39">
        <v>10</v>
      </c>
      <c r="C7142" s="41">
        <v>39745</v>
      </c>
      <c r="D7142" s="17">
        <v>0.29166666666669983</v>
      </c>
      <c r="E7142" s="18">
        <v>0.38013649920997966</v>
      </c>
      <c r="F7142" s="4">
        <v>84.983672999978424</v>
      </c>
      <c r="G7142" s="4">
        <v>133.74115848707893</v>
      </c>
      <c r="H7142" s="4">
        <v>48.75748548710051</v>
      </c>
      <c r="I7142" s="19">
        <v>1.9297528142512457</v>
      </c>
      <c r="J7142" s="19">
        <v>4.5370019217493542</v>
      </c>
      <c r="K7142" s="20">
        <v>2.0531641064029831</v>
      </c>
      <c r="L7142" s="20">
        <v>2.2054942318343689</v>
      </c>
      <c r="M7142" s="20">
        <v>0.15233012543138591</v>
      </c>
      <c r="N7142" s="21">
        <v>28.375</v>
      </c>
      <c r="O7142" s="21">
        <f t="shared" si="114"/>
        <v>36.887500000000003</v>
      </c>
      <c r="P7142" s="21">
        <v>14.6875</v>
      </c>
      <c r="Q7142" s="19">
        <v>3.7867779239994501</v>
      </c>
      <c r="R7142" s="4"/>
      <c r="S7142" s="4"/>
      <c r="T7142" s="29">
        <v>231.35</v>
      </c>
      <c r="U7142" s="4"/>
      <c r="V7142" s="9"/>
      <c r="W7142" s="9"/>
      <c r="X7142" s="9"/>
      <c r="Y7142" s="9"/>
      <c r="Z7142" s="9"/>
      <c r="AA7142" s="9"/>
    </row>
    <row r="7143" spans="1:27">
      <c r="A7143" s="39">
        <v>24</v>
      </c>
      <c r="B7143" s="39">
        <v>10</v>
      </c>
      <c r="C7143" s="41">
        <v>39745</v>
      </c>
      <c r="D7143" s="17">
        <v>0.33333333333330017</v>
      </c>
      <c r="E7143" s="18">
        <v>0.31269413286998338</v>
      </c>
      <c r="F7143" s="4">
        <v>61.813819053065004</v>
      </c>
      <c r="G7143" s="4">
        <v>105.24623857249325</v>
      </c>
      <c r="H7143" s="4">
        <v>43.432419519428251</v>
      </c>
      <c r="I7143" s="19">
        <v>1.5556241530010044</v>
      </c>
      <c r="J7143" s="19">
        <v>3.2483374097495372</v>
      </c>
      <c r="K7143" s="20">
        <v>2.1132039102664821</v>
      </c>
      <c r="L7143" s="20">
        <v>2.2808447036358555</v>
      </c>
      <c r="M7143" s="20">
        <v>0.16764079336937354</v>
      </c>
      <c r="N7143" s="21">
        <v>26.875</v>
      </c>
      <c r="O7143" s="21">
        <f t="shared" si="114"/>
        <v>34.9375</v>
      </c>
      <c r="P7143" s="21">
        <v>14.5</v>
      </c>
      <c r="Q7143" s="19">
        <v>6.3330629708115795</v>
      </c>
      <c r="R7143" s="4"/>
      <c r="S7143" s="4"/>
      <c r="T7143" s="29">
        <v>262.55</v>
      </c>
      <c r="U7143" s="4"/>
      <c r="V7143" s="9"/>
      <c r="W7143" s="9"/>
      <c r="X7143" s="9"/>
      <c r="Y7143" s="9"/>
      <c r="Z7143" s="9"/>
      <c r="AA7143" s="9"/>
    </row>
    <row r="7144" spans="1:27">
      <c r="A7144" s="39">
        <v>24</v>
      </c>
      <c r="B7144" s="39">
        <v>10</v>
      </c>
      <c r="C7144" s="41">
        <v>39745</v>
      </c>
      <c r="D7144" s="17">
        <v>0.375</v>
      </c>
      <c r="E7144" s="18">
        <v>0.27414075785998537</v>
      </c>
      <c r="F7144" s="4">
        <v>49.569037865014522</v>
      </c>
      <c r="G7144" s="4">
        <v>88.146962492094332</v>
      </c>
      <c r="H7144" s="4">
        <v>38.577924627079817</v>
      </c>
      <c r="I7144" s="19">
        <v>1.1818165202507633</v>
      </c>
      <c r="J7144" s="19">
        <v>2.7570637742496067</v>
      </c>
      <c r="K7144" s="20">
        <v>2.1292103370132316</v>
      </c>
      <c r="L7144" s="20">
        <v>2.3074224424921006</v>
      </c>
      <c r="M7144" s="20">
        <v>0.1782121054788689</v>
      </c>
      <c r="N7144" s="21">
        <v>25.375</v>
      </c>
      <c r="O7144" s="21">
        <f t="shared" si="114"/>
        <v>32.987500000000004</v>
      </c>
      <c r="P7144" s="21">
        <v>11.4375</v>
      </c>
      <c r="Q7144" s="19">
        <v>9.9892692151235458</v>
      </c>
      <c r="R7144" s="4"/>
      <c r="S7144" s="4"/>
      <c r="T7144" s="29">
        <v>269.5</v>
      </c>
      <c r="U7144" s="4"/>
      <c r="V7144" s="9"/>
      <c r="W7144" s="9"/>
      <c r="X7144" s="9"/>
      <c r="Y7144" s="9"/>
      <c r="Z7144" s="9"/>
      <c r="AA7144" s="9"/>
    </row>
    <row r="7145" spans="1:27">
      <c r="A7145" s="39">
        <v>24</v>
      </c>
      <c r="B7145" s="39">
        <v>10</v>
      </c>
      <c r="C7145" s="41">
        <v>39745</v>
      </c>
      <c r="D7145" s="17">
        <v>0.41666666666669983</v>
      </c>
      <c r="E7145" s="18">
        <v>0.22599145540998802</v>
      </c>
      <c r="F7145" s="4">
        <v>52.448244556652142</v>
      </c>
      <c r="G7145" s="4">
        <v>91.963660998206564</v>
      </c>
      <c r="H7145" s="4">
        <v>39.515416441554436</v>
      </c>
      <c r="I7145" s="19">
        <v>1.5544079488760041</v>
      </c>
      <c r="J7145" s="19">
        <v>3.4298422764995107</v>
      </c>
      <c r="K7145" s="20">
        <v>2.0186883901244821</v>
      </c>
      <c r="L7145" s="20">
        <v>2.1606920254723758</v>
      </c>
      <c r="M7145" s="20">
        <v>0.14200363534789351</v>
      </c>
      <c r="N7145" s="21">
        <v>24.125</v>
      </c>
      <c r="O7145" s="21">
        <f t="shared" si="114"/>
        <v>31.362500000000001</v>
      </c>
      <c r="P7145" s="21">
        <v>11.8125</v>
      </c>
      <c r="Q7145" s="19">
        <v>13.123164632873088</v>
      </c>
      <c r="R7145" s="4"/>
      <c r="S7145" s="4"/>
      <c r="T7145" s="29">
        <v>259.17499999999995</v>
      </c>
      <c r="U7145" s="4"/>
      <c r="V7145" s="9"/>
      <c r="W7145" s="9"/>
      <c r="X7145" s="9"/>
      <c r="Y7145" s="9"/>
      <c r="Z7145" s="9"/>
      <c r="AA7145" s="9"/>
    </row>
    <row r="7146" spans="1:27">
      <c r="A7146" s="39">
        <v>24</v>
      </c>
      <c r="B7146" s="39">
        <v>10</v>
      </c>
      <c r="C7146" s="41">
        <v>39745</v>
      </c>
      <c r="D7146" s="17">
        <v>0.45833333333330017</v>
      </c>
      <c r="E7146" s="18">
        <v>0.17305628710999088</v>
      </c>
      <c r="F7146" s="4">
        <v>45.600845740076878</v>
      </c>
      <c r="G7146" s="4">
        <v>82.152672887144703</v>
      </c>
      <c r="H7146" s="4">
        <v>36.551827147067826</v>
      </c>
      <c r="I7146" s="19">
        <v>1.1187065032507229</v>
      </c>
      <c r="J7146" s="19">
        <v>3.0612519062495629</v>
      </c>
      <c r="K7146" s="20">
        <v>1.9962068707692318</v>
      </c>
      <c r="L7146" s="20">
        <v>2.0573383534066432</v>
      </c>
      <c r="M7146" s="20">
        <v>6.1131482637411305E-2</v>
      </c>
      <c r="N7146" s="21">
        <v>27.5</v>
      </c>
      <c r="O7146" s="21">
        <f t="shared" si="114"/>
        <v>35.75</v>
      </c>
      <c r="P7146" s="21">
        <v>19.25</v>
      </c>
      <c r="Q7146" s="19">
        <v>16.387642276935111</v>
      </c>
      <c r="R7146" s="4"/>
      <c r="S7146" s="4"/>
      <c r="T7146" s="29">
        <v>220.42500000000001</v>
      </c>
      <c r="U7146" s="4"/>
      <c r="V7146" s="9"/>
      <c r="W7146" s="9"/>
      <c r="X7146" s="9"/>
      <c r="Y7146" s="9"/>
      <c r="Z7146" s="9"/>
      <c r="AA7146" s="9"/>
    </row>
    <row r="7147" spans="1:27">
      <c r="A7147" s="39">
        <v>24</v>
      </c>
      <c r="B7147" s="39">
        <v>10</v>
      </c>
      <c r="C7147" s="41">
        <v>39745</v>
      </c>
      <c r="D7147" s="17">
        <v>0.5</v>
      </c>
      <c r="E7147" s="18">
        <v>0.11534351491999391</v>
      </c>
      <c r="F7147" s="4">
        <v>37.663351729834886</v>
      </c>
      <c r="G7147" s="4">
        <v>57.490178178996281</v>
      </c>
      <c r="H7147" s="4">
        <v>19.826826449161398</v>
      </c>
      <c r="I7147" s="19">
        <v>2.1744573301264056</v>
      </c>
      <c r="J7147" s="19">
        <v>13.160126500498121</v>
      </c>
      <c r="K7147" s="20">
        <v>1.5889136816464853</v>
      </c>
      <c r="L7147" s="20">
        <v>1.5535107853524801</v>
      </c>
      <c r="M7147" s="20"/>
      <c r="N7147" s="21">
        <v>21.375</v>
      </c>
      <c r="O7147" s="21">
        <f t="shared" si="114"/>
        <v>27.787500000000001</v>
      </c>
      <c r="P7147" s="21">
        <v>6.75</v>
      </c>
      <c r="Q7147" s="19">
        <v>16.257071882997625</v>
      </c>
      <c r="R7147" s="4"/>
      <c r="S7147" s="4"/>
      <c r="T7147" s="29">
        <v>159.97499999999997</v>
      </c>
      <c r="U7147" s="4"/>
      <c r="V7147" s="9"/>
      <c r="W7147" s="9"/>
      <c r="X7147" s="9"/>
      <c r="Y7147" s="9"/>
      <c r="Z7147" s="9"/>
      <c r="AA7147" s="9"/>
    </row>
    <row r="7148" spans="1:27">
      <c r="A7148" s="39">
        <v>24</v>
      </c>
      <c r="B7148" s="39">
        <v>10</v>
      </c>
      <c r="C7148" s="41">
        <v>39745</v>
      </c>
      <c r="D7148" s="17">
        <v>0.54166666666669983</v>
      </c>
      <c r="E7148" s="18">
        <v>9.610385869999491E-2</v>
      </c>
      <c r="I7148" s="19">
        <v>0.24842721175016064</v>
      </c>
      <c r="J7148" s="19">
        <v>0.73425527849989525</v>
      </c>
      <c r="K7148" s="20"/>
      <c r="L7148" s="20"/>
      <c r="M7148" s="20"/>
      <c r="N7148" s="21">
        <v>9.9375</v>
      </c>
      <c r="O7148" s="21">
        <f t="shared" si="114"/>
        <v>12.918750000000001</v>
      </c>
      <c r="P7148" s="21">
        <v>1</v>
      </c>
      <c r="Q7148" s="19">
        <v>13.971949229872958</v>
      </c>
      <c r="R7148" s="4"/>
      <c r="S7148" s="4"/>
      <c r="T7148" s="29">
        <v>139.875</v>
      </c>
      <c r="U7148" s="4"/>
      <c r="V7148" s="9"/>
      <c r="W7148" s="9"/>
      <c r="X7148" s="9"/>
      <c r="Y7148" s="9"/>
      <c r="Z7148" s="9"/>
      <c r="AA7148" s="9"/>
    </row>
    <row r="7149" spans="1:27">
      <c r="A7149" s="39">
        <v>24</v>
      </c>
      <c r="B7149" s="39">
        <v>10</v>
      </c>
      <c r="C7149" s="41">
        <v>39745</v>
      </c>
      <c r="D7149" s="17">
        <v>0.58333333333330017</v>
      </c>
      <c r="E7149" s="18">
        <v>0.13133901504166667</v>
      </c>
      <c r="F7149" s="4">
        <v>30.086596514551246</v>
      </c>
      <c r="G7149" s="4">
        <v>49.862633436859284</v>
      </c>
      <c r="H7149" s="4">
        <v>19.776036922308037</v>
      </c>
      <c r="I7149" s="19">
        <v>1.2421108137500001</v>
      </c>
      <c r="J7149" s="19">
        <v>4.1606570479999991</v>
      </c>
      <c r="K7149" s="20">
        <v>2.2979767876744783</v>
      </c>
      <c r="L7149" s="20">
        <v>2.3274026413500959</v>
      </c>
      <c r="M7149" s="20">
        <v>2.9425853675617564E-2</v>
      </c>
      <c r="N7149" s="21">
        <v>21.1875</v>
      </c>
      <c r="O7149" s="21">
        <f t="shared" si="114"/>
        <v>27.543749999999999</v>
      </c>
      <c r="P7149" s="21">
        <v>21.5</v>
      </c>
      <c r="Q7149" s="19">
        <v>16.779404949560043</v>
      </c>
      <c r="R7149" s="4"/>
      <c r="S7149" s="4"/>
      <c r="T7149" s="29">
        <v>143.57499999999999</v>
      </c>
      <c r="U7149" s="4"/>
      <c r="V7149" s="9"/>
      <c r="W7149" s="9"/>
      <c r="X7149" s="9"/>
      <c r="Y7149" s="9"/>
      <c r="Z7149" s="9"/>
      <c r="AA7149" s="9"/>
    </row>
    <row r="7150" spans="1:27">
      <c r="A7150" s="39">
        <v>24</v>
      </c>
      <c r="B7150" s="39">
        <v>10</v>
      </c>
      <c r="C7150" s="41">
        <v>39745</v>
      </c>
      <c r="D7150" s="17">
        <v>0.625</v>
      </c>
      <c r="E7150" s="18">
        <v>0.14173953702500003</v>
      </c>
      <c r="F7150" s="4">
        <v>36.529514636026519</v>
      </c>
      <c r="G7150" s="4">
        <v>71.959203232795375</v>
      </c>
      <c r="H7150" s="4">
        <v>35.429688596768862</v>
      </c>
      <c r="I7150" s="19">
        <v>0.99386055699999987</v>
      </c>
      <c r="J7150" s="19">
        <v>3.4266435975</v>
      </c>
      <c r="K7150" s="20">
        <v>2.2819039766549785</v>
      </c>
      <c r="L7150" s="20">
        <v>2.2737512479578554</v>
      </c>
      <c r="M7150" s="20"/>
      <c r="N7150" s="21">
        <v>18.5</v>
      </c>
      <c r="O7150" s="21">
        <f t="shared" si="114"/>
        <v>24.05</v>
      </c>
      <c r="P7150" s="21">
        <v>8.0625</v>
      </c>
      <c r="Q7150" s="19">
        <v>15.865360258122674</v>
      </c>
      <c r="R7150" s="4"/>
      <c r="S7150" s="4"/>
      <c r="T7150" s="29">
        <v>176.47500000000002</v>
      </c>
      <c r="U7150" s="4"/>
      <c r="V7150" s="9"/>
      <c r="W7150" s="9"/>
      <c r="X7150" s="9"/>
      <c r="Y7150" s="9"/>
      <c r="Z7150" s="9"/>
      <c r="AA7150" s="9"/>
    </row>
    <row r="7151" spans="1:27">
      <c r="A7151" s="39">
        <v>24</v>
      </c>
      <c r="B7151" s="39">
        <v>10</v>
      </c>
      <c r="C7151" s="41">
        <v>39745</v>
      </c>
      <c r="D7151" s="17">
        <v>0.66666666666669983</v>
      </c>
      <c r="E7151" s="18">
        <v>0.18016285941874999</v>
      </c>
      <c r="F7151" s="4">
        <v>43.762701952026816</v>
      </c>
      <c r="G7151" s="4">
        <v>86.255770774644475</v>
      </c>
      <c r="H7151" s="4">
        <v>42.493068822617658</v>
      </c>
      <c r="I7151" s="19">
        <v>1.0562185846249998</v>
      </c>
      <c r="J7151" s="19">
        <v>3.2433669094999997</v>
      </c>
      <c r="K7151" s="20">
        <v>2.2879612705559773</v>
      </c>
      <c r="L7151" s="20">
        <v>2.2689641179168571</v>
      </c>
      <c r="M7151" s="20"/>
      <c r="N7151" s="21">
        <v>21.4375</v>
      </c>
      <c r="O7151" s="21">
        <f t="shared" si="114"/>
        <v>27.868750000000002</v>
      </c>
      <c r="P7151" s="21">
        <v>8.6875</v>
      </c>
      <c r="Q7151" s="19">
        <v>11.229808196873353</v>
      </c>
      <c r="R7151" s="4"/>
      <c r="S7151" s="4"/>
      <c r="T7151" s="29">
        <v>156.1</v>
      </c>
      <c r="U7151" s="4"/>
      <c r="V7151" s="9"/>
      <c r="W7151" s="9"/>
      <c r="X7151" s="9"/>
      <c r="Y7151" s="9"/>
      <c r="Z7151" s="9"/>
      <c r="AA7151" s="9"/>
    </row>
    <row r="7152" spans="1:27">
      <c r="A7152" s="39">
        <v>24</v>
      </c>
      <c r="B7152" s="39">
        <v>10</v>
      </c>
      <c r="C7152" s="41">
        <v>39745</v>
      </c>
      <c r="D7152" s="17">
        <v>0.70833333333330017</v>
      </c>
      <c r="E7152" s="18">
        <v>0.20657070962500002</v>
      </c>
      <c r="F7152" s="4">
        <v>36.276482926626514</v>
      </c>
      <c r="G7152" s="4">
        <v>79.782762664232422</v>
      </c>
      <c r="H7152" s="4">
        <v>43.506279737605908</v>
      </c>
      <c r="I7152" s="19">
        <v>0.87001119449999975</v>
      </c>
      <c r="J7152" s="19">
        <v>2.5092189339999997</v>
      </c>
      <c r="K7152" s="20">
        <v>2.4095510782442258</v>
      </c>
      <c r="L7152" s="20">
        <v>2.5079333697550661</v>
      </c>
      <c r="M7152" s="20">
        <v>9.8382291510840658E-2</v>
      </c>
      <c r="N7152" s="21">
        <v>20.5625</v>
      </c>
      <c r="O7152" s="21">
        <f t="shared" si="114"/>
        <v>26.731249999999999</v>
      </c>
      <c r="P7152" s="21">
        <v>9.5625</v>
      </c>
      <c r="Q7152" s="19">
        <v>8.8140989736862068</v>
      </c>
      <c r="R7152" s="4"/>
      <c r="S7152" s="4"/>
      <c r="T7152" s="29">
        <v>164.52499999999998</v>
      </c>
      <c r="U7152" s="4"/>
      <c r="V7152" s="9"/>
      <c r="W7152" s="9"/>
      <c r="X7152" s="9"/>
      <c r="Y7152" s="9"/>
      <c r="Z7152" s="9"/>
      <c r="AA7152" s="9"/>
    </row>
    <row r="7153" spans="1:27">
      <c r="A7153" s="39">
        <v>24</v>
      </c>
      <c r="B7153" s="39">
        <v>10</v>
      </c>
      <c r="C7153" s="41">
        <v>39745</v>
      </c>
      <c r="D7153" s="17">
        <v>0.75</v>
      </c>
      <c r="E7153" s="18">
        <v>0.23537420020625005</v>
      </c>
      <c r="F7153" s="4">
        <v>21.4273498300259</v>
      </c>
      <c r="G7153" s="4">
        <v>59.679455148483726</v>
      </c>
      <c r="H7153" s="4">
        <v>38.252105318457822</v>
      </c>
      <c r="I7153" s="19">
        <v>0.49727409049999988</v>
      </c>
      <c r="J7153" s="19">
        <v>1.6525708144999998</v>
      </c>
      <c r="K7153" s="20">
        <v>2.4926746613822242</v>
      </c>
      <c r="L7153" s="20">
        <v>2.5898889183925529</v>
      </c>
      <c r="M7153" s="20">
        <v>9.7214257010328486E-2</v>
      </c>
      <c r="N7153" s="21">
        <v>17.8125</v>
      </c>
      <c r="O7153" s="21">
        <f t="shared" si="114"/>
        <v>23.15625</v>
      </c>
      <c r="P7153" s="21">
        <v>9.125</v>
      </c>
      <c r="Q7153" s="19">
        <v>6.5289653916865404</v>
      </c>
      <c r="R7153" s="4"/>
      <c r="S7153" s="4"/>
      <c r="T7153" s="29">
        <v>266.77499999999998</v>
      </c>
      <c r="U7153" s="4"/>
      <c r="V7153" s="9"/>
      <c r="W7153" s="9"/>
      <c r="X7153" s="9"/>
      <c r="Y7153" s="9"/>
      <c r="Z7153" s="9"/>
      <c r="AA7153" s="9"/>
    </row>
    <row r="7154" spans="1:27">
      <c r="A7154" s="39">
        <v>24</v>
      </c>
      <c r="B7154" s="39">
        <v>10</v>
      </c>
      <c r="C7154" s="41">
        <v>39745</v>
      </c>
      <c r="D7154" s="17">
        <v>0.79166666666669983</v>
      </c>
      <c r="E7154" s="18">
        <v>0.19692965858125003</v>
      </c>
      <c r="F7154" s="4">
        <v>18.012197799863259</v>
      </c>
      <c r="G7154" s="4">
        <v>52.805192408434174</v>
      </c>
      <c r="H7154" s="4">
        <v>34.792994608570915</v>
      </c>
      <c r="I7154" s="19">
        <v>0.49738869449999978</v>
      </c>
      <c r="J7154" s="19">
        <v>1.4078691719999998</v>
      </c>
      <c r="K7154" s="20">
        <v>2.4492544833527239</v>
      </c>
      <c r="L7154" s="20">
        <v>2.5689332060225571</v>
      </c>
      <c r="M7154" s="20">
        <v>0.11967872266983315</v>
      </c>
      <c r="N7154" s="21">
        <v>22.4375</v>
      </c>
      <c r="O7154" s="21">
        <f t="shared" si="114"/>
        <v>29.168749999999999</v>
      </c>
      <c r="P7154" s="21">
        <v>10.5625</v>
      </c>
      <c r="Q7154" s="19">
        <v>7.7694730376238557</v>
      </c>
      <c r="R7154" s="4"/>
      <c r="S7154" s="4"/>
      <c r="T7154" s="29">
        <v>297.35000000000002</v>
      </c>
      <c r="U7154" s="4"/>
      <c r="V7154" s="9"/>
      <c r="W7154" s="9"/>
      <c r="X7154" s="9"/>
      <c r="Y7154" s="9"/>
      <c r="Z7154" s="9"/>
      <c r="AA7154" s="9"/>
    </row>
    <row r="7155" spans="1:27">
      <c r="A7155" s="39">
        <v>24</v>
      </c>
      <c r="B7155" s="39">
        <v>10</v>
      </c>
      <c r="C7155" s="41">
        <v>39745</v>
      </c>
      <c r="D7155" s="17">
        <v>0.83333333333330017</v>
      </c>
      <c r="E7155" s="18">
        <v>0.19451145724375005</v>
      </c>
      <c r="F7155" s="4">
        <v>13.675467979288079</v>
      </c>
      <c r="G7155" s="4">
        <v>44.076114520309737</v>
      </c>
      <c r="H7155" s="4">
        <v>30.400646541021658</v>
      </c>
      <c r="I7155" s="19">
        <v>0.2487516492499999</v>
      </c>
      <c r="J7155" s="19">
        <v>1.2243409222499999</v>
      </c>
      <c r="K7155" s="20">
        <v>2.4773789974869729</v>
      </c>
      <c r="L7155" s="20">
        <v>2.5533756374763104</v>
      </c>
      <c r="M7155" s="20">
        <v>7.5996639989337478E-2</v>
      </c>
      <c r="N7155" s="21">
        <v>20.4375</v>
      </c>
      <c r="O7155" s="21">
        <f t="shared" si="114"/>
        <v>26.568750000000001</v>
      </c>
      <c r="P7155" s="21">
        <v>9.4375</v>
      </c>
      <c r="Q7155" s="19">
        <v>10.054617279186019</v>
      </c>
      <c r="R7155" s="4"/>
      <c r="S7155" s="4"/>
      <c r="T7155" s="29">
        <v>302.57500000000005</v>
      </c>
      <c r="U7155" s="4"/>
      <c r="V7155" s="9"/>
      <c r="W7155" s="9"/>
      <c r="X7155" s="9"/>
      <c r="Y7155" s="9"/>
      <c r="Z7155" s="9"/>
      <c r="AA7155" s="9"/>
    </row>
    <row r="7156" spans="1:27">
      <c r="A7156" s="39">
        <v>24</v>
      </c>
      <c r="B7156" s="39">
        <v>10</v>
      </c>
      <c r="C7156" s="41">
        <v>39745</v>
      </c>
      <c r="D7156" s="17">
        <v>0.875</v>
      </c>
      <c r="E7156" s="18">
        <v>0.18489177451250008</v>
      </c>
      <c r="F7156" s="4">
        <v>9.7319839909754133</v>
      </c>
      <c r="G7156" s="4">
        <v>37.197944349710184</v>
      </c>
      <c r="H7156" s="4">
        <v>27.465960358734769</v>
      </c>
      <c r="I7156" s="19">
        <v>0.31100581699999985</v>
      </c>
      <c r="J7156" s="19">
        <v>0.79589175424999992</v>
      </c>
      <c r="K7156" s="20">
        <v>2.5000115073419722</v>
      </c>
      <c r="L7156" s="20">
        <v>2.5215472139078168</v>
      </c>
      <c r="M7156" s="20">
        <v>2.1535706565844248E-2</v>
      </c>
      <c r="N7156" s="21">
        <v>18.5</v>
      </c>
      <c r="O7156" s="21">
        <f t="shared" si="114"/>
        <v>24.05</v>
      </c>
      <c r="P7156" s="21">
        <v>8.375</v>
      </c>
      <c r="Q7156" s="19">
        <v>11.295128417498333</v>
      </c>
      <c r="R7156" s="4"/>
      <c r="S7156" s="4"/>
      <c r="T7156" s="29">
        <v>304.22499999999997</v>
      </c>
      <c r="U7156" s="4"/>
      <c r="V7156" s="9"/>
      <c r="W7156" s="9"/>
      <c r="X7156" s="9"/>
      <c r="Y7156" s="9"/>
      <c r="Z7156" s="9"/>
      <c r="AA7156" s="9"/>
    </row>
    <row r="7157" spans="1:27">
      <c r="A7157" s="39">
        <v>24</v>
      </c>
      <c r="B7157" s="39">
        <v>10</v>
      </c>
      <c r="C7157" s="41">
        <v>39745</v>
      </c>
      <c r="D7157" s="17">
        <v>0.91666666666669983</v>
      </c>
      <c r="E7157" s="18">
        <v>7.6831587581249999E-2</v>
      </c>
      <c r="F7157" s="4">
        <v>6.839700666200291</v>
      </c>
      <c r="G7157" s="4">
        <v>29.259077948510683</v>
      </c>
      <c r="H7157" s="4">
        <v>22.419377282310389</v>
      </c>
      <c r="I7157" s="19">
        <v>0.18664431787499991</v>
      </c>
      <c r="J7157" s="19">
        <v>0.61227606324999995</v>
      </c>
      <c r="K7157" s="20">
        <v>2.5061306770849714</v>
      </c>
      <c r="L7157" s="20">
        <v>2.50597203797482</v>
      </c>
      <c r="M7157" s="20">
        <v>-1.5863911015168153E-4</v>
      </c>
      <c r="N7157" s="21">
        <v>18.9375</v>
      </c>
      <c r="O7157" s="21">
        <f t="shared" si="114"/>
        <v>24.618750000000002</v>
      </c>
      <c r="P7157" s="21">
        <v>8.4375</v>
      </c>
      <c r="Q7157" s="19">
        <v>15.016652328310281</v>
      </c>
      <c r="R7157" s="4"/>
      <c r="S7157" s="4"/>
      <c r="T7157" s="29">
        <v>308.625</v>
      </c>
      <c r="U7157" s="4"/>
      <c r="V7157" s="9"/>
      <c r="W7157" s="9"/>
      <c r="X7157" s="9"/>
      <c r="Y7157" s="9"/>
      <c r="Z7157" s="9"/>
      <c r="AA7157" s="9"/>
    </row>
    <row r="7158" spans="1:27">
      <c r="A7158" s="39">
        <v>24</v>
      </c>
      <c r="B7158" s="39">
        <v>10</v>
      </c>
      <c r="C7158" s="41">
        <v>39745</v>
      </c>
      <c r="D7158" s="17">
        <v>0.95833333333330017</v>
      </c>
      <c r="E7158" s="18">
        <v>6.2420624100000002E-2</v>
      </c>
      <c r="F7158" s="4">
        <v>5.7882639070377477</v>
      </c>
      <c r="G7158" s="4">
        <v>25.687632065023415</v>
      </c>
      <c r="H7158" s="4">
        <v>19.899368157985666</v>
      </c>
      <c r="I7158" s="19">
        <v>0.24892355524999982</v>
      </c>
      <c r="J7158" s="19">
        <v>0.48986605099999991</v>
      </c>
      <c r="K7158" s="20">
        <v>2.4902128919522211</v>
      </c>
      <c r="L7158" s="20">
        <v>2.4849590079415744</v>
      </c>
      <c r="M7158" s="20"/>
      <c r="N7158" s="21">
        <v>17.0625</v>
      </c>
      <c r="O7158" s="21">
        <f t="shared" si="114"/>
        <v>22.181250000000002</v>
      </c>
      <c r="P7158" s="21">
        <v>7.375</v>
      </c>
      <c r="Q7158" s="19">
        <v>17.432384182434923</v>
      </c>
      <c r="R7158" s="4"/>
      <c r="S7158" s="4"/>
      <c r="T7158" s="29">
        <v>308</v>
      </c>
      <c r="U7158" s="4"/>
      <c r="V7158" s="9"/>
      <c r="W7158" s="9"/>
      <c r="X7158" s="9"/>
      <c r="Y7158" s="9"/>
      <c r="Z7158" s="9"/>
      <c r="AA7158" s="9"/>
    </row>
    <row r="7159" spans="1:27">
      <c r="A7159" s="39">
        <v>25</v>
      </c>
      <c r="B7159" s="39">
        <v>10</v>
      </c>
      <c r="C7159" s="41">
        <v>39746</v>
      </c>
      <c r="D7159" s="17">
        <v>0</v>
      </c>
      <c r="E7159" s="18">
        <v>0.13923402376875008</v>
      </c>
      <c r="F7159" s="4">
        <v>4.7365202235627031</v>
      </c>
      <c r="G7159" s="4">
        <v>20.923506551323719</v>
      </c>
      <c r="H7159" s="4">
        <v>16.186986327761016</v>
      </c>
      <c r="I7159" s="19">
        <v>0.24898085724999983</v>
      </c>
      <c r="J7159" s="19">
        <v>0.36742913374999991</v>
      </c>
      <c r="K7159" s="20">
        <v>2.4577582269849714</v>
      </c>
      <c r="L7159" s="20">
        <v>2.4476575154993316</v>
      </c>
      <c r="M7159" s="20"/>
      <c r="N7159" s="21">
        <v>13.5625</v>
      </c>
      <c r="O7159" s="21">
        <f t="shared" si="114"/>
        <v>17.631250000000001</v>
      </c>
      <c r="P7159" s="21">
        <v>5.0625</v>
      </c>
      <c r="Q7159" s="19">
        <v>20.109277683122023</v>
      </c>
      <c r="R7159" s="4"/>
      <c r="S7159" s="4"/>
      <c r="T7159" s="29">
        <v>308</v>
      </c>
      <c r="U7159" s="4"/>
      <c r="V7159" s="9"/>
      <c r="W7159" s="9"/>
      <c r="X7159" s="9"/>
      <c r="Y7159" s="9"/>
      <c r="Z7159" s="9"/>
      <c r="AA7159" s="9"/>
    </row>
    <row r="7160" spans="1:27">
      <c r="A7160" s="39">
        <v>25</v>
      </c>
      <c r="B7160" s="39">
        <v>10</v>
      </c>
      <c r="C7160" s="41">
        <v>39746</v>
      </c>
      <c r="D7160" s="17">
        <v>4.1666666666699825E-2</v>
      </c>
      <c r="E7160" s="18">
        <v>7.2012080781250029E-2</v>
      </c>
      <c r="F7160" s="4">
        <v>4.0792595134251757</v>
      </c>
      <c r="G7160" s="4">
        <v>18.14480343581139</v>
      </c>
      <c r="H7160" s="4">
        <v>14.065543922386215</v>
      </c>
      <c r="I7160" s="19">
        <v>0.12451907962499989</v>
      </c>
      <c r="J7160" s="19">
        <v>0.24497607349999995</v>
      </c>
      <c r="K7160" s="20">
        <v>2.4252854028032207</v>
      </c>
      <c r="L7160" s="20">
        <v>2.3994735716020905</v>
      </c>
      <c r="M7160" s="20"/>
      <c r="N7160" s="21">
        <v>14.25</v>
      </c>
      <c r="O7160" s="21">
        <f t="shared" si="114"/>
        <v>18.525000000000002</v>
      </c>
      <c r="P7160" s="21">
        <v>5</v>
      </c>
      <c r="Q7160" s="19">
        <v>16.844794783122502</v>
      </c>
      <c r="R7160" s="4"/>
      <c r="S7160" s="4"/>
      <c r="T7160" s="29">
        <v>311.10000000000002</v>
      </c>
      <c r="U7160" s="4"/>
      <c r="V7160" s="9"/>
      <c r="W7160" s="9"/>
      <c r="X7160" s="9"/>
      <c r="Y7160" s="9"/>
      <c r="Z7160" s="9"/>
      <c r="AA7160" s="9"/>
    </row>
    <row r="7161" spans="1:27">
      <c r="A7161" s="39">
        <v>25</v>
      </c>
      <c r="B7161" s="39">
        <v>10</v>
      </c>
      <c r="C7161" s="41">
        <v>39746</v>
      </c>
      <c r="D7161" s="17">
        <v>8.3333333333300175E-2</v>
      </c>
      <c r="E7161" s="18">
        <v>2.4002022612500035E-2</v>
      </c>
      <c r="F7161" s="4">
        <v>3.6850456891001588</v>
      </c>
      <c r="G7161" s="4">
        <v>16.160235918374017</v>
      </c>
      <c r="H7161" s="4">
        <v>12.47519022927386</v>
      </c>
      <c r="I7161" s="19">
        <v>0.18681622387499985</v>
      </c>
      <c r="J7161" s="19">
        <v>0.24499759749999994</v>
      </c>
      <c r="K7161" s="20">
        <v>2.4203633960902202</v>
      </c>
      <c r="L7161" s="20">
        <v>2.378415586538845</v>
      </c>
      <c r="M7161" s="20"/>
      <c r="N7161" s="21">
        <v>12.25</v>
      </c>
      <c r="O7161" s="21">
        <f t="shared" si="114"/>
        <v>15.925000000000001</v>
      </c>
      <c r="P7161" s="21">
        <v>2.6875</v>
      </c>
      <c r="Q7161" s="19">
        <v>26.115972766746125</v>
      </c>
      <c r="R7161" s="4"/>
      <c r="S7161" s="4"/>
      <c r="T7161" s="29">
        <v>306</v>
      </c>
      <c r="U7161" s="4"/>
      <c r="V7161" s="9"/>
      <c r="W7161" s="9"/>
      <c r="X7161" s="9"/>
      <c r="Y7161" s="9"/>
      <c r="Z7161" s="9"/>
      <c r="AA7161" s="9"/>
    </row>
    <row r="7162" spans="1:27">
      <c r="A7162" s="39">
        <v>25</v>
      </c>
      <c r="B7162" s="39">
        <v>10</v>
      </c>
      <c r="C7162" s="41">
        <v>39746</v>
      </c>
      <c r="D7162" s="17">
        <v>0.125</v>
      </c>
      <c r="E7162" s="18">
        <v>9.5999543125000145E-3</v>
      </c>
      <c r="F7162" s="4">
        <v>4.0804541572876767</v>
      </c>
      <c r="G7162" s="4">
        <v>15.897319996949038</v>
      </c>
      <c r="H7162" s="4">
        <v>11.816865839661364</v>
      </c>
      <c r="I7162" s="19">
        <v>0.1868699444999998</v>
      </c>
      <c r="J7162" s="19">
        <v>0.30627322924999989</v>
      </c>
      <c r="K7162" s="20">
        <v>2.3878660233407203</v>
      </c>
      <c r="L7162" s="20">
        <v>2.3464818932751008</v>
      </c>
      <c r="M7162" s="20"/>
      <c r="N7162" s="21">
        <v>11.8125</v>
      </c>
      <c r="O7162" s="21">
        <f t="shared" si="114"/>
        <v>15.356250000000001</v>
      </c>
      <c r="P7162" s="21">
        <v>2.4375</v>
      </c>
      <c r="Q7162" s="19">
        <v>28.270555466933299</v>
      </c>
      <c r="R7162" s="4"/>
      <c r="S7162" s="4"/>
      <c r="T7162" s="29">
        <v>299.85000000000002</v>
      </c>
      <c r="U7162" s="4"/>
      <c r="V7162" s="9"/>
      <c r="W7162" s="9"/>
      <c r="X7162" s="9"/>
      <c r="Y7162" s="9"/>
      <c r="Z7162" s="9"/>
      <c r="AA7162" s="9"/>
    </row>
    <row r="7163" spans="1:27">
      <c r="A7163" s="39">
        <v>25</v>
      </c>
      <c r="B7163" s="39">
        <v>10</v>
      </c>
      <c r="C7163" s="41">
        <v>39746</v>
      </c>
      <c r="D7163" s="17">
        <v>0.16666666666669983</v>
      </c>
      <c r="E7163" s="18">
        <v>4.7995796062500085E-3</v>
      </c>
      <c r="F7163" s="4">
        <v>3.949386378937672</v>
      </c>
      <c r="G7163" s="4">
        <v>16.29678980238652</v>
      </c>
      <c r="H7163" s="4">
        <v>12.347403423448849</v>
      </c>
      <c r="I7163" s="19">
        <v>0.24921006524999975</v>
      </c>
      <c r="J7163" s="19">
        <v>0.24504064549999993</v>
      </c>
      <c r="K7163" s="20">
        <v>2.3774163664829695</v>
      </c>
      <c r="L7163" s="20"/>
      <c r="M7163" s="20"/>
      <c r="N7163" s="21">
        <v>11.375</v>
      </c>
      <c r="O7163" s="21">
        <f t="shared" si="114"/>
        <v>14.7875</v>
      </c>
      <c r="P7163" s="21">
        <v>3</v>
      </c>
      <c r="Q7163" s="19">
        <v>28.270570531058294</v>
      </c>
      <c r="R7163" s="4"/>
      <c r="S7163" s="4"/>
      <c r="T7163" s="29">
        <v>302.90000000000003</v>
      </c>
      <c r="U7163" s="4"/>
      <c r="V7163" s="9"/>
      <c r="W7163" s="9"/>
      <c r="X7163" s="9"/>
      <c r="Y7163" s="9"/>
      <c r="Z7163" s="9"/>
      <c r="AA7163" s="9"/>
    </row>
    <row r="7164" spans="1:27">
      <c r="A7164" s="39">
        <v>25</v>
      </c>
      <c r="B7164" s="39">
        <v>10</v>
      </c>
      <c r="C7164" s="41">
        <v>39746</v>
      </c>
      <c r="D7164" s="17">
        <v>0.20833333333330017</v>
      </c>
      <c r="E7164" s="18">
        <v>3.5994983531250031E-2</v>
      </c>
      <c r="F7164" s="4">
        <v>3.8182949910251667</v>
      </c>
      <c r="G7164" s="4">
        <v>16.961406559498982</v>
      </c>
      <c r="H7164" s="4">
        <v>13.14311156847382</v>
      </c>
      <c r="I7164" s="19">
        <v>0.24926736724999971</v>
      </c>
      <c r="J7164" s="19">
        <v>0.18379595449999991</v>
      </c>
      <c r="K7164" s="20">
        <v>2.3614447762702193</v>
      </c>
      <c r="L7164" s="20"/>
      <c r="M7164" s="20"/>
      <c r="N7164" s="21">
        <v>10.3125</v>
      </c>
      <c r="O7164" s="21">
        <f t="shared" si="114"/>
        <v>13.40625</v>
      </c>
      <c r="P7164" s="21">
        <v>4.375</v>
      </c>
      <c r="Q7164" s="19">
        <v>28.858195844495704</v>
      </c>
      <c r="R7164" s="4"/>
      <c r="S7164" s="4"/>
      <c r="T7164" s="29">
        <v>294.5</v>
      </c>
      <c r="U7164" s="4"/>
      <c r="V7164" s="9"/>
      <c r="W7164" s="9"/>
      <c r="X7164" s="9"/>
      <c r="Y7164" s="9"/>
      <c r="Z7164" s="9"/>
      <c r="AA7164" s="9"/>
    </row>
    <row r="7165" spans="1:27">
      <c r="A7165" s="39">
        <v>25</v>
      </c>
      <c r="B7165" s="39">
        <v>10</v>
      </c>
      <c r="C7165" s="41">
        <v>39746</v>
      </c>
      <c r="D7165" s="17">
        <v>0.25</v>
      </c>
      <c r="E7165" s="18">
        <v>1.9194889556250032E-2</v>
      </c>
      <c r="F7165" s="4">
        <v>3.5554747570126555</v>
      </c>
      <c r="G7165" s="4">
        <v>17.228621905573974</v>
      </c>
      <c r="H7165" s="4">
        <v>13.673147148561318</v>
      </c>
      <c r="I7165" s="19">
        <v>0.1869881298749998</v>
      </c>
      <c r="J7165" s="19">
        <v>0.24508369349999992</v>
      </c>
      <c r="K7165" s="20">
        <v>2.362019145499219</v>
      </c>
      <c r="L7165" s="20"/>
      <c r="M7165" s="20"/>
      <c r="N7165" s="21">
        <v>10.75</v>
      </c>
      <c r="O7165" s="21">
        <f t="shared" si="114"/>
        <v>13.975</v>
      </c>
      <c r="P7165" s="21">
        <v>4.833333333333333</v>
      </c>
      <c r="Q7165" s="19">
        <v>27.487119672433401</v>
      </c>
      <c r="R7165" s="4"/>
      <c r="S7165" s="4"/>
      <c r="T7165" s="29">
        <v>300.10000000000002</v>
      </c>
      <c r="U7165" s="4"/>
      <c r="V7165" s="9"/>
      <c r="W7165" s="9"/>
      <c r="X7165" s="9"/>
      <c r="Y7165" s="9"/>
      <c r="Z7165" s="9"/>
      <c r="AA7165" s="9"/>
    </row>
    <row r="7166" spans="1:27">
      <c r="A7166" s="39">
        <v>25</v>
      </c>
      <c r="B7166" s="39">
        <v>10</v>
      </c>
      <c r="C7166" s="41">
        <v>39746</v>
      </c>
      <c r="D7166" s="17">
        <v>0.29166666666669983</v>
      </c>
      <c r="E7166" s="18">
        <v>6.717716891875003E-2</v>
      </c>
      <c r="F7166" s="4">
        <v>4.6095935624752027</v>
      </c>
      <c r="G7166" s="4">
        <v>21.60474552633622</v>
      </c>
      <c r="H7166" s="4">
        <v>16.995151963861019</v>
      </c>
      <c r="I7166" s="19">
        <v>0.18703826912499977</v>
      </c>
      <c r="J7166" s="19">
        <v>0.30638488499999988</v>
      </c>
      <c r="K7166" s="20">
        <v>2.3405162060424685</v>
      </c>
      <c r="L7166" s="20"/>
      <c r="M7166" s="20"/>
      <c r="N7166" s="21">
        <v>11.3125</v>
      </c>
      <c r="O7166" s="21">
        <f t="shared" si="114"/>
        <v>14.706250000000001</v>
      </c>
      <c r="P7166" s="21">
        <v>5.375</v>
      </c>
      <c r="Q7166" s="19">
        <v>24.875529999058784</v>
      </c>
      <c r="R7166" s="4"/>
      <c r="S7166" s="4"/>
      <c r="T7166" s="29">
        <v>294.35000000000002</v>
      </c>
      <c r="U7166" s="4"/>
      <c r="V7166" s="9"/>
      <c r="W7166" s="9"/>
      <c r="X7166" s="9"/>
      <c r="Y7166" s="9"/>
      <c r="Z7166" s="9"/>
      <c r="AA7166" s="9"/>
    </row>
    <row r="7167" spans="1:27">
      <c r="A7167" s="39">
        <v>25</v>
      </c>
      <c r="B7167" s="39">
        <v>10</v>
      </c>
      <c r="C7167" s="41">
        <v>39746</v>
      </c>
      <c r="D7167" s="17">
        <v>0.33333333333330017</v>
      </c>
      <c r="E7167" s="18">
        <v>0.10795458771250009</v>
      </c>
      <c r="F7167" s="4">
        <v>5.1371747365377267</v>
      </c>
      <c r="G7167" s="4">
        <v>23.198179368186132</v>
      </c>
      <c r="H7167" s="4">
        <v>18.061004631648409</v>
      </c>
      <c r="I7167" s="19">
        <v>0.24943927324999968</v>
      </c>
      <c r="J7167" s="19">
        <v>0.4289738154999998</v>
      </c>
      <c r="K7167" s="20">
        <v>2.3576506585467172</v>
      </c>
      <c r="L7167" s="20"/>
      <c r="M7167" s="20"/>
      <c r="N7167" s="21">
        <v>12.875</v>
      </c>
      <c r="O7167" s="21">
        <f t="shared" si="114"/>
        <v>16.737500000000001</v>
      </c>
      <c r="P7167" s="21">
        <v>4.875</v>
      </c>
      <c r="Q7167" s="19">
        <v>22.068067294621702</v>
      </c>
      <c r="R7167" s="4"/>
      <c r="S7167" s="4"/>
      <c r="T7167" s="29">
        <v>294.375</v>
      </c>
      <c r="U7167" s="4"/>
      <c r="V7167" s="9"/>
      <c r="W7167" s="9"/>
      <c r="X7167" s="9"/>
      <c r="Y7167" s="9"/>
      <c r="Z7167" s="9"/>
      <c r="AA7167" s="9"/>
    </row>
    <row r="7168" spans="1:27">
      <c r="A7168" s="39">
        <v>25</v>
      </c>
      <c r="B7168" s="39">
        <v>10</v>
      </c>
      <c r="C7168" s="41">
        <v>39746</v>
      </c>
      <c r="D7168" s="17">
        <v>0.375</v>
      </c>
      <c r="E7168" s="18">
        <v>0.14152883552500017</v>
      </c>
      <c r="F7168" s="4">
        <v>5.6648409050252511</v>
      </c>
      <c r="G7168" s="4">
        <v>22.803355109848667</v>
      </c>
      <c r="H7168" s="4">
        <v>17.138514204823416</v>
      </c>
      <c r="I7168" s="19">
        <v>0.43662437874999938</v>
      </c>
      <c r="J7168" s="19">
        <v>0.61287066374999977</v>
      </c>
      <c r="K7168" s="20">
        <v>2.3747935180947168</v>
      </c>
      <c r="L7168" s="20"/>
      <c r="M7168" s="20"/>
      <c r="N7168" s="21">
        <v>13.3125</v>
      </c>
      <c r="O7168" s="21">
        <f t="shared" si="114"/>
        <v>17.306250000000002</v>
      </c>
      <c r="P7168" s="21">
        <v>2.9375</v>
      </c>
      <c r="Q7168" s="19">
        <v>21.480467505059281</v>
      </c>
      <c r="R7168" s="4"/>
      <c r="S7168" s="4"/>
      <c r="T7168" s="29">
        <v>290.32499999999999</v>
      </c>
      <c r="U7168" s="4"/>
      <c r="V7168" s="9"/>
      <c r="W7168" s="9"/>
      <c r="X7168" s="9"/>
      <c r="Y7168" s="9"/>
      <c r="Z7168" s="9"/>
      <c r="AA7168" s="9"/>
    </row>
    <row r="7169" spans="1:27">
      <c r="A7169" s="39">
        <v>25</v>
      </c>
      <c r="B7169" s="39">
        <v>10</v>
      </c>
      <c r="C7169" s="41">
        <v>39746</v>
      </c>
      <c r="D7169" s="17">
        <v>0.41666666666669983</v>
      </c>
      <c r="E7169" s="18">
        <v>0.13911878396250016</v>
      </c>
      <c r="F7169" s="4">
        <v>6.4562197489877873</v>
      </c>
      <c r="G7169" s="4">
        <v>23.601819323623623</v>
      </c>
      <c r="H7169" s="4">
        <v>17.145599574635838</v>
      </c>
      <c r="I7169" s="19">
        <v>0.24955387724999964</v>
      </c>
      <c r="J7169" s="19">
        <v>0.4903395789999998</v>
      </c>
      <c r="K7169" s="20">
        <v>2.3422258624594665</v>
      </c>
      <c r="L7169" s="20"/>
      <c r="M7169" s="20"/>
      <c r="N7169" s="21">
        <v>15.5625</v>
      </c>
      <c r="O7169" s="21">
        <f t="shared" si="114"/>
        <v>20.231249999999999</v>
      </c>
      <c r="P7169" s="21">
        <v>3.9375</v>
      </c>
      <c r="Q7169" s="19">
        <v>21.154027911246828</v>
      </c>
      <c r="R7169" s="4"/>
      <c r="S7169" s="4"/>
      <c r="T7169" s="29">
        <v>299.95000000000005</v>
      </c>
      <c r="U7169" s="4"/>
      <c r="V7169" s="9"/>
      <c r="W7169" s="9"/>
      <c r="X7169" s="9"/>
      <c r="Y7169" s="9"/>
      <c r="Z7169" s="9"/>
      <c r="AA7169" s="9"/>
    </row>
    <row r="7170" spans="1:27">
      <c r="A7170" s="39">
        <v>25</v>
      </c>
      <c r="B7170" s="39">
        <v>10</v>
      </c>
      <c r="C7170" s="41">
        <v>39746</v>
      </c>
      <c r="D7170" s="17">
        <v>0.45833333333330017</v>
      </c>
      <c r="E7170" s="18">
        <v>0.17028616061250015</v>
      </c>
      <c r="F7170" s="4">
        <v>6.8524687176003054</v>
      </c>
      <c r="G7170" s="4">
        <v>25.726522883923508</v>
      </c>
      <c r="H7170" s="4">
        <v>18.874054166323205</v>
      </c>
      <c r="I7170" s="19">
        <v>0.24961117924999959</v>
      </c>
      <c r="J7170" s="19">
        <v>0.67428082049999971</v>
      </c>
      <c r="K7170" s="20">
        <v>2.3151683703179664</v>
      </c>
      <c r="L7170" s="20"/>
      <c r="M7170" s="20"/>
      <c r="N7170" s="21">
        <v>10.75</v>
      </c>
      <c r="O7170" s="21">
        <f t="shared" si="114"/>
        <v>13.975</v>
      </c>
      <c r="P7170" s="21">
        <v>3.1875</v>
      </c>
      <c r="Q7170" s="19">
        <v>20.892878366371868</v>
      </c>
      <c r="R7170" s="4"/>
      <c r="S7170" s="4"/>
      <c r="T7170" s="29">
        <v>291.625</v>
      </c>
      <c r="U7170" s="4"/>
      <c r="V7170" s="9"/>
      <c r="W7170" s="9"/>
      <c r="X7170" s="9"/>
      <c r="Y7170" s="9"/>
      <c r="Z7170" s="9"/>
      <c r="AA7170" s="9"/>
    </row>
    <row r="7171" spans="1:27">
      <c r="A7171" s="39">
        <v>25</v>
      </c>
      <c r="B7171" s="39">
        <v>10</v>
      </c>
      <c r="C7171" s="41">
        <v>39746</v>
      </c>
      <c r="D7171" s="17">
        <v>0.5</v>
      </c>
      <c r="E7171" s="18">
        <v>0.19185596825000015</v>
      </c>
      <c r="F7171" s="4">
        <v>6.4580754606002895</v>
      </c>
      <c r="G7171" s="4">
        <v>24.668754098623577</v>
      </c>
      <c r="H7171" s="4">
        <v>18.210678638023289</v>
      </c>
      <c r="I7171" s="19">
        <v>0.2496684812499996</v>
      </c>
      <c r="J7171" s="19">
        <v>0.61302940324999977</v>
      </c>
      <c r="K7171" s="20">
        <v>2.2715181755714671</v>
      </c>
      <c r="L7171" s="20"/>
      <c r="M7171" s="20"/>
      <c r="N7171" s="21">
        <v>9.5625</v>
      </c>
      <c r="O7171" s="21">
        <f t="shared" si="114"/>
        <v>12.43125</v>
      </c>
      <c r="P7171" s="21">
        <v>2.6666666666666665</v>
      </c>
      <c r="Q7171" s="19">
        <v>23.308629732621501</v>
      </c>
      <c r="R7171" s="4"/>
      <c r="S7171" s="4"/>
      <c r="T7171" s="29">
        <v>293.89999999999998</v>
      </c>
      <c r="U7171" s="4"/>
      <c r="V7171" s="9"/>
      <c r="W7171" s="9"/>
      <c r="X7171" s="9"/>
      <c r="Y7171" s="9"/>
      <c r="Z7171" s="9"/>
      <c r="AA7171" s="9"/>
    </row>
    <row r="7172" spans="1:27">
      <c r="A7172" s="39">
        <v>25</v>
      </c>
      <c r="B7172" s="39">
        <v>10</v>
      </c>
      <c r="C7172" s="41">
        <v>39746</v>
      </c>
      <c r="D7172" s="17">
        <v>0.54166666666669983</v>
      </c>
      <c r="E7172" s="18">
        <v>0.20622787244375021</v>
      </c>
      <c r="F7172" s="4">
        <v>6.1953685524877784</v>
      </c>
      <c r="G7172" s="4">
        <v>26.263626642223493</v>
      </c>
      <c r="H7172" s="4">
        <v>20.068258089735714</v>
      </c>
      <c r="I7172" s="19">
        <v>0.24972578324999956</v>
      </c>
      <c r="J7172" s="19">
        <v>0.55177933124999967</v>
      </c>
      <c r="K7172" s="20">
        <v>2.2610157224789664</v>
      </c>
      <c r="L7172" s="20"/>
      <c r="M7172" s="20"/>
      <c r="N7172" s="21">
        <v>11.9375</v>
      </c>
      <c r="O7172" s="21">
        <f t="shared" si="114"/>
        <v>15.518750000000001</v>
      </c>
      <c r="P7172" s="21">
        <v>8.5625</v>
      </c>
      <c r="Q7172" s="19">
        <v>21.937545272684204</v>
      </c>
      <c r="R7172" s="4"/>
      <c r="S7172" s="4"/>
      <c r="T7172" s="29">
        <v>297.17499999999995</v>
      </c>
      <c r="U7172" s="4"/>
      <c r="V7172" s="9"/>
      <c r="W7172" s="9"/>
      <c r="X7172" s="9"/>
      <c r="Y7172" s="9"/>
      <c r="Z7172" s="9"/>
      <c r="AA7172" s="9"/>
    </row>
    <row r="7173" spans="1:27">
      <c r="A7173" s="39">
        <v>25</v>
      </c>
      <c r="B7173" s="39">
        <v>10</v>
      </c>
      <c r="C7173" s="41">
        <v>39746</v>
      </c>
      <c r="D7173" s="17">
        <v>0.58333333333330017</v>
      </c>
      <c r="E7173" s="18">
        <v>0.21580198600625025</v>
      </c>
      <c r="F7173" s="4">
        <v>6.5917544565627972</v>
      </c>
      <c r="G7173" s="4">
        <v>29.450765385673321</v>
      </c>
      <c r="H7173" s="4">
        <v>22.859010929110525</v>
      </c>
      <c r="I7173" s="19">
        <v>0.24978308524999956</v>
      </c>
      <c r="J7173" s="19">
        <v>0.61314240424999966</v>
      </c>
      <c r="K7173" s="20">
        <v>2.2670942021302158</v>
      </c>
      <c r="L7173" s="20">
        <v>2.2718809875456203</v>
      </c>
      <c r="M7173" s="20">
        <v>4.7867854154047818E-3</v>
      </c>
      <c r="N7173" s="21">
        <v>12.5</v>
      </c>
      <c r="O7173" s="21">
        <f t="shared" si="114"/>
        <v>16.25</v>
      </c>
      <c r="P7173" s="21">
        <v>3.625</v>
      </c>
      <c r="Q7173" s="19">
        <v>22.264008982996646</v>
      </c>
      <c r="R7173" s="4"/>
      <c r="S7173" s="4"/>
      <c r="T7173" s="29">
        <v>294.35000000000002</v>
      </c>
      <c r="U7173" s="4"/>
      <c r="V7173" s="9"/>
      <c r="W7173" s="9"/>
      <c r="X7173" s="9"/>
      <c r="Y7173" s="9"/>
      <c r="Z7173" s="9"/>
      <c r="AA7173" s="9"/>
    </row>
    <row r="7174" spans="1:27">
      <c r="A7174" s="39">
        <v>25</v>
      </c>
      <c r="B7174" s="39">
        <v>10</v>
      </c>
      <c r="C7174" s="41">
        <v>39746</v>
      </c>
      <c r="D7174" s="17">
        <v>0.625</v>
      </c>
      <c r="E7174" s="18">
        <v>0.22537445967500028</v>
      </c>
      <c r="F7174" s="4">
        <v>6.5927035609752984</v>
      </c>
      <c r="G7174" s="4">
        <v>30.64858264068576</v>
      </c>
      <c r="H7174" s="4">
        <v>24.055879079710465</v>
      </c>
      <c r="I7174" s="19">
        <v>0.24984038724999952</v>
      </c>
      <c r="J7174" s="19">
        <v>0.73583222849999963</v>
      </c>
      <c r="K7174" s="20">
        <v>2.2455233337599658</v>
      </c>
      <c r="L7174" s="20">
        <v>2.2670586427311221</v>
      </c>
      <c r="M7174" s="20">
        <v>2.1535308971156408E-2</v>
      </c>
      <c r="N7174" s="21">
        <v>12.6875</v>
      </c>
      <c r="O7174" s="21">
        <f t="shared" si="114"/>
        <v>16.493750000000002</v>
      </c>
      <c r="P7174" s="21">
        <v>3.8125</v>
      </c>
      <c r="Q7174" s="19">
        <v>22.982214837371533</v>
      </c>
      <c r="R7174" s="4"/>
      <c r="S7174" s="4"/>
      <c r="T7174" s="29">
        <v>295.75</v>
      </c>
      <c r="U7174" s="4"/>
      <c r="V7174" s="9"/>
      <c r="W7174" s="9"/>
      <c r="X7174" s="9"/>
      <c r="Y7174" s="9"/>
      <c r="Z7174" s="9"/>
      <c r="AA7174" s="9"/>
    </row>
    <row r="7175" spans="1:27">
      <c r="A7175" s="39">
        <v>25</v>
      </c>
      <c r="B7175" s="39">
        <v>10</v>
      </c>
      <c r="C7175" s="41">
        <v>39746</v>
      </c>
      <c r="D7175" s="17">
        <v>0.66666666666669983</v>
      </c>
      <c r="E7175" s="18">
        <v>0.2373432197375003</v>
      </c>
      <c r="F7175" s="4">
        <v>7.3848426328503356</v>
      </c>
      <c r="G7175" s="4">
        <v>30.784994739598265</v>
      </c>
      <c r="H7175" s="4">
        <v>23.400152106747932</v>
      </c>
      <c r="I7175" s="19">
        <v>0.37485369662499929</v>
      </c>
      <c r="J7175" s="19">
        <v>0.7358968004999995</v>
      </c>
      <c r="K7175" s="20">
        <v>2.2184063197487154</v>
      </c>
      <c r="L7175" s="20">
        <v>2.3058361586583662</v>
      </c>
      <c r="M7175" s="20">
        <v>8.7429838909650726E-2</v>
      </c>
      <c r="N7175" s="21">
        <v>15.125</v>
      </c>
      <c r="O7175" s="21">
        <f t="shared" si="114"/>
        <v>19.662500000000001</v>
      </c>
      <c r="P7175" s="21">
        <v>4.375</v>
      </c>
      <c r="Q7175" s="19">
        <v>25.006230540433727</v>
      </c>
      <c r="R7175" s="4"/>
      <c r="S7175" s="4"/>
      <c r="T7175" s="29">
        <v>300.52500000000003</v>
      </c>
      <c r="U7175" s="4"/>
      <c r="V7175" s="9"/>
      <c r="W7175" s="9"/>
      <c r="X7175" s="9"/>
      <c r="Y7175" s="9"/>
      <c r="Z7175" s="9"/>
      <c r="AA7175" s="9"/>
    </row>
    <row r="7176" spans="1:27">
      <c r="A7176" s="39">
        <v>25</v>
      </c>
      <c r="B7176" s="39">
        <v>10</v>
      </c>
      <c r="C7176" s="41">
        <v>39746</v>
      </c>
      <c r="D7176" s="17">
        <v>0.70833333333330017</v>
      </c>
      <c r="E7176" s="18">
        <v>0.22294005817500029</v>
      </c>
      <c r="F7176" s="4">
        <v>5.6713429785377585</v>
      </c>
      <c r="G7176" s="4">
        <v>27.603919394248454</v>
      </c>
      <c r="H7176" s="4">
        <v>21.932576415710695</v>
      </c>
      <c r="I7176" s="19">
        <v>0.31243836699999938</v>
      </c>
      <c r="J7176" s="19">
        <v>0.73596137249999949</v>
      </c>
      <c r="K7176" s="20">
        <v>2.2023462874357151</v>
      </c>
      <c r="L7176" s="20">
        <v>2.2355857385248785</v>
      </c>
      <c r="M7176" s="20">
        <v>3.3239451089163263E-2</v>
      </c>
      <c r="N7176" s="21">
        <v>11.8125</v>
      </c>
      <c r="O7176" s="21">
        <f t="shared" si="114"/>
        <v>15.356250000000001</v>
      </c>
      <c r="P7176" s="21">
        <v>4.5</v>
      </c>
      <c r="Q7176" s="19">
        <v>28.074894706245757</v>
      </c>
      <c r="R7176" s="4"/>
      <c r="S7176" s="4"/>
      <c r="T7176" s="29">
        <v>283.02499999999998</v>
      </c>
      <c r="U7176" s="4"/>
      <c r="V7176" s="9"/>
      <c r="W7176" s="9"/>
      <c r="X7176" s="9"/>
      <c r="Y7176" s="9"/>
      <c r="Z7176" s="9"/>
      <c r="AA7176" s="9"/>
    </row>
    <row r="7177" spans="1:27">
      <c r="A7177" s="39">
        <v>25</v>
      </c>
      <c r="B7177" s="39">
        <v>10</v>
      </c>
      <c r="C7177" s="41">
        <v>39746</v>
      </c>
      <c r="D7177" s="17">
        <v>0.75</v>
      </c>
      <c r="E7177" s="18">
        <v>0.24928837526875036</v>
      </c>
      <c r="F7177" s="4">
        <v>5.6721645913127592</v>
      </c>
      <c r="G7177" s="4">
        <v>27.20920355981098</v>
      </c>
      <c r="H7177" s="4">
        <v>21.537038968498223</v>
      </c>
      <c r="I7177" s="19">
        <v>0.25001229324999952</v>
      </c>
      <c r="J7177" s="19">
        <v>0.73602594449999958</v>
      </c>
      <c r="K7177" s="20">
        <v>2.2028823205452146</v>
      </c>
      <c r="L7177" s="20">
        <v>2.2089310582553834</v>
      </c>
      <c r="M7177" s="20">
        <v>6.0487377101686723E-3</v>
      </c>
      <c r="N7177" s="21">
        <v>8.9375</v>
      </c>
      <c r="O7177" s="21">
        <f t="shared" si="114"/>
        <v>11.61875</v>
      </c>
      <c r="P7177" s="21">
        <v>2.75</v>
      </c>
      <c r="Q7177" s="19">
        <v>28.205490624058235</v>
      </c>
      <c r="R7177" s="4"/>
      <c r="S7177" s="4"/>
      <c r="T7177" s="29">
        <v>291.5</v>
      </c>
      <c r="U7177" s="4"/>
      <c r="V7177" s="9"/>
      <c r="W7177" s="9"/>
      <c r="X7177" s="9"/>
      <c r="Y7177" s="9"/>
      <c r="Z7177" s="9"/>
      <c r="AA7177" s="9"/>
    </row>
    <row r="7178" spans="1:27">
      <c r="A7178" s="39">
        <v>25</v>
      </c>
      <c r="B7178" s="39">
        <v>10</v>
      </c>
      <c r="C7178" s="41">
        <v>39746</v>
      </c>
      <c r="D7178" s="17">
        <v>0.79166666666669983</v>
      </c>
      <c r="E7178" s="18">
        <v>0.26844261533750041</v>
      </c>
      <c r="F7178" s="4">
        <v>5.1452397630877362</v>
      </c>
      <c r="G7178" s="4">
        <v>26.548865376598528</v>
      </c>
      <c r="H7178" s="4">
        <v>21.403625613510791</v>
      </c>
      <c r="I7178" s="19">
        <v>0.3750972301249994</v>
      </c>
      <c r="J7178" s="19">
        <v>0.73609051649999957</v>
      </c>
      <c r="K7178" s="20">
        <v>2.1757373951487144</v>
      </c>
      <c r="L7178" s="20"/>
      <c r="M7178" s="20"/>
      <c r="N7178" s="21">
        <v>8</v>
      </c>
      <c r="O7178" s="21">
        <f t="shared" si="114"/>
        <v>10.4</v>
      </c>
      <c r="P7178" s="21">
        <v>2.6875</v>
      </c>
      <c r="Q7178" s="19">
        <v>28.205505731620729</v>
      </c>
      <c r="R7178" s="4"/>
      <c r="S7178" s="4"/>
      <c r="T7178" s="29">
        <v>299.17500000000001</v>
      </c>
      <c r="U7178" s="4"/>
      <c r="V7178" s="9"/>
      <c r="W7178" s="9"/>
      <c r="X7178" s="9"/>
      <c r="Y7178" s="9"/>
      <c r="Z7178" s="9"/>
      <c r="AA7178" s="9"/>
    </row>
    <row r="7179" spans="1:27">
      <c r="A7179" s="39">
        <v>25</v>
      </c>
      <c r="B7179" s="39">
        <v>10</v>
      </c>
      <c r="C7179" s="41">
        <v>39746</v>
      </c>
      <c r="D7179" s="17">
        <v>0.83333333333330017</v>
      </c>
      <c r="E7179" s="18">
        <v>0.24205767395000038</v>
      </c>
      <c r="F7179" s="4">
        <v>4.882088995200224</v>
      </c>
      <c r="G7179" s="4">
        <v>23.23317109683622</v>
      </c>
      <c r="H7179" s="4">
        <v>18.351082101635996</v>
      </c>
      <c r="I7179" s="19">
        <v>0.2501268972499997</v>
      </c>
      <c r="J7179" s="19">
        <v>0.73615508849999944</v>
      </c>
      <c r="K7179" s="20">
        <v>2.1818010784029638</v>
      </c>
      <c r="L7179" s="20"/>
      <c r="M7179" s="20"/>
      <c r="N7179" s="21">
        <v>9.9375</v>
      </c>
      <c r="O7179" s="21">
        <f t="shared" si="114"/>
        <v>12.918750000000001</v>
      </c>
      <c r="P7179" s="21">
        <v>3.1666666666666665</v>
      </c>
      <c r="Q7179" s="19">
        <v>31.79650145237018</v>
      </c>
      <c r="R7179" s="4"/>
      <c r="S7179" s="4"/>
      <c r="T7179" s="29">
        <v>301.02499999999998</v>
      </c>
      <c r="U7179" s="4"/>
      <c r="V7179" s="9"/>
      <c r="W7179" s="9"/>
      <c r="X7179" s="9"/>
      <c r="Y7179" s="9"/>
      <c r="Z7179" s="9"/>
      <c r="AA7179" s="9"/>
    </row>
    <row r="7180" spans="1:27">
      <c r="A7180" s="39">
        <v>25</v>
      </c>
      <c r="B7180" s="39">
        <v>10</v>
      </c>
      <c r="C7180" s="41">
        <v>39746</v>
      </c>
      <c r="D7180" s="17">
        <v>0.875</v>
      </c>
      <c r="E7180" s="18">
        <v>0.24922685440625039</v>
      </c>
      <c r="F7180" s="4">
        <v>4.3549139056127002</v>
      </c>
      <c r="G7180" s="4">
        <v>21.775565532898803</v>
      </c>
      <c r="H7180" s="4">
        <v>17.420651627286105</v>
      </c>
      <c r="I7180" s="19">
        <v>0.25018419924999979</v>
      </c>
      <c r="J7180" s="19">
        <v>0.61351638374999962</v>
      </c>
      <c r="K7180" s="20">
        <v>2.1214048365734643</v>
      </c>
      <c r="L7180" s="20"/>
      <c r="M7180" s="20"/>
      <c r="N7180" s="21">
        <v>5.4375</v>
      </c>
      <c r="O7180" s="21">
        <f t="shared" si="114"/>
        <v>7.0687500000000005</v>
      </c>
      <c r="P7180" s="21">
        <v>4.166666666666667</v>
      </c>
      <c r="Q7180" s="19">
        <v>32.514714708495063</v>
      </c>
      <c r="R7180" s="4"/>
      <c r="S7180" s="4"/>
      <c r="T7180" s="29">
        <v>298.8</v>
      </c>
      <c r="U7180" s="4"/>
      <c r="V7180" s="9"/>
      <c r="W7180" s="9"/>
      <c r="X7180" s="9"/>
      <c r="Y7180" s="9"/>
      <c r="Z7180" s="9"/>
      <c r="AA7180" s="9"/>
    </row>
    <row r="7181" spans="1:27">
      <c r="A7181" s="39">
        <v>25</v>
      </c>
      <c r="B7181" s="39">
        <v>10</v>
      </c>
      <c r="C7181" s="41">
        <v>39746</v>
      </c>
      <c r="D7181" s="17">
        <v>0.91666666666669983</v>
      </c>
      <c r="E7181" s="18">
        <v>0.26118681867500049</v>
      </c>
      <c r="F7181" s="4">
        <v>4.3555608076252019</v>
      </c>
      <c r="G7181" s="4">
        <v>21.778322002048814</v>
      </c>
      <c r="H7181" s="4">
        <v>17.422761194423614</v>
      </c>
      <c r="I7181" s="19">
        <v>0.25024150124999989</v>
      </c>
      <c r="J7181" s="19">
        <v>0.67492923099999946</v>
      </c>
      <c r="K7181" s="20">
        <v>2.1274587676569636</v>
      </c>
      <c r="L7181" s="20"/>
      <c r="M7181" s="20"/>
      <c r="N7181" s="21">
        <v>6.125</v>
      </c>
      <c r="O7181" s="21">
        <f t="shared" si="114"/>
        <v>7.9625000000000004</v>
      </c>
      <c r="P7181" s="21">
        <v>2.8125</v>
      </c>
      <c r="Q7181" s="19">
        <v>31.013047622620288</v>
      </c>
      <c r="R7181" s="4"/>
      <c r="S7181" s="4"/>
      <c r="T7181" s="29">
        <v>304.125</v>
      </c>
      <c r="U7181" s="4"/>
      <c r="V7181" s="9"/>
      <c r="W7181" s="9"/>
      <c r="X7181" s="9"/>
      <c r="Y7181" s="9"/>
      <c r="Z7181" s="9"/>
      <c r="AA7181" s="9"/>
    </row>
    <row r="7182" spans="1:27">
      <c r="A7182" s="39">
        <v>25</v>
      </c>
      <c r="B7182" s="39">
        <v>10</v>
      </c>
      <c r="C7182" s="41">
        <v>39746</v>
      </c>
      <c r="D7182" s="17">
        <v>0.95833333333330017</v>
      </c>
      <c r="E7182" s="18">
        <v>0.28752146998750056</v>
      </c>
      <c r="F7182" s="4">
        <v>4.8841808024377276</v>
      </c>
      <c r="G7182" s="4">
        <v>22.179464037636301</v>
      </c>
      <c r="H7182" s="4">
        <v>17.295283235198571</v>
      </c>
      <c r="I7182" s="19">
        <v>0.25029880324999998</v>
      </c>
      <c r="J7182" s="19">
        <v>0.73634880449999951</v>
      </c>
      <c r="K7182" s="20">
        <v>2.1002684442242137</v>
      </c>
      <c r="L7182" s="20"/>
      <c r="M7182" s="20"/>
      <c r="N7182" s="21">
        <v>8.0625</v>
      </c>
      <c r="O7182" s="21">
        <f t="shared" si="114"/>
        <v>10.481250000000001</v>
      </c>
      <c r="P7182" s="21">
        <v>3.5</v>
      </c>
      <c r="Q7182" s="19">
        <v>29.772541496995473</v>
      </c>
      <c r="R7182" s="4"/>
      <c r="S7182" s="4"/>
      <c r="T7182" s="29">
        <v>290.8</v>
      </c>
      <c r="U7182" s="4"/>
      <c r="V7182" s="9"/>
      <c r="W7182" s="9"/>
      <c r="X7182" s="9"/>
      <c r="Y7182" s="9"/>
      <c r="Z7182" s="9"/>
      <c r="AA7182" s="9"/>
    </row>
    <row r="7183" spans="1:27">
      <c r="A7183" s="39">
        <v>26</v>
      </c>
      <c r="B7183" s="39">
        <v>10</v>
      </c>
      <c r="C7183" s="41">
        <v>39747</v>
      </c>
      <c r="D7183" s="17">
        <v>0</v>
      </c>
      <c r="E7183" s="18">
        <v>5.5103952593750088E-2</v>
      </c>
      <c r="F7183" s="4">
        <v>5.677047048837764</v>
      </c>
      <c r="G7183" s="4">
        <v>26.034280428298597</v>
      </c>
      <c r="H7183" s="4">
        <v>20.35723337946083</v>
      </c>
      <c r="I7183" s="19">
        <v>0.31294692225000009</v>
      </c>
      <c r="J7183" s="19">
        <v>0.73641337649999938</v>
      </c>
      <c r="K7183" s="20">
        <v>2.1617508761062121</v>
      </c>
      <c r="L7183" s="20">
        <v>2.1634047058816446</v>
      </c>
      <c r="M7183" s="20">
        <v>1.6538297754323805E-3</v>
      </c>
      <c r="N7183" s="21">
        <v>4.9375</v>
      </c>
      <c r="O7183" s="21">
        <f t="shared" si="114"/>
        <v>6.4187500000000002</v>
      </c>
      <c r="P7183" s="21">
        <v>2.8125</v>
      </c>
      <c r="Q7183" s="19">
        <v>25.332789995683644</v>
      </c>
      <c r="R7183" s="4"/>
      <c r="S7183" s="4"/>
      <c r="T7183" s="29">
        <v>289.5</v>
      </c>
      <c r="U7183" s="4"/>
      <c r="V7183" s="9"/>
      <c r="W7183" s="9"/>
      <c r="X7183" s="9"/>
      <c r="Y7183" s="9"/>
      <c r="Z7183" s="9"/>
      <c r="AA7183" s="9"/>
    </row>
    <row r="7184" spans="1:27">
      <c r="A7184" s="39">
        <v>26</v>
      </c>
      <c r="B7184" s="39">
        <v>10</v>
      </c>
      <c r="C7184" s="41">
        <v>39747</v>
      </c>
      <c r="D7184" s="17">
        <v>4.1666666666699825E-2</v>
      </c>
      <c r="E7184" s="18">
        <v>6.9472825468750082E-2</v>
      </c>
      <c r="F7184" s="4">
        <v>8.450780385300396</v>
      </c>
      <c r="G7184" s="4">
        <v>32.67981413662325</v>
      </c>
      <c r="H7184" s="4">
        <v>24.229033751322856</v>
      </c>
      <c r="I7184" s="19">
        <v>0.37562727362500026</v>
      </c>
      <c r="J7184" s="19">
        <v>0.92059541774999931</v>
      </c>
      <c r="K7184" s="20">
        <v>2.1733647403824614</v>
      </c>
      <c r="L7184" s="20">
        <v>2.1803922190071425</v>
      </c>
      <c r="M7184" s="20">
        <v>7.027478624680894E-3</v>
      </c>
      <c r="N7184" s="21">
        <v>8.0625</v>
      </c>
      <c r="O7184" s="21">
        <f t="shared" si="114"/>
        <v>10.481250000000001</v>
      </c>
      <c r="P7184" s="21">
        <v>3.1875</v>
      </c>
      <c r="Q7184" s="19">
        <v>13.58047314918543</v>
      </c>
      <c r="R7184" s="4"/>
      <c r="S7184" s="4"/>
      <c r="T7184" s="29">
        <v>280.09999999999997</v>
      </c>
      <c r="U7184" s="4"/>
      <c r="V7184" s="9"/>
      <c r="W7184" s="9"/>
      <c r="X7184" s="9"/>
      <c r="Y7184" s="9"/>
      <c r="Z7184" s="9"/>
      <c r="AA7184" s="9"/>
    </row>
    <row r="7185" spans="1:27">
      <c r="A7185" s="39">
        <v>26</v>
      </c>
      <c r="B7185" s="39">
        <v>10</v>
      </c>
      <c r="C7185" s="41">
        <v>39747</v>
      </c>
      <c r="D7185" s="17">
        <v>8.3333333333300175E-2</v>
      </c>
      <c r="E7185" s="18">
        <v>7.9048628618750116E-2</v>
      </c>
      <c r="F7185" s="4">
        <v>8.3198873177128903</v>
      </c>
      <c r="G7185" s="4">
        <v>32.816747504285757</v>
      </c>
      <c r="H7185" s="4">
        <v>24.496860186572867</v>
      </c>
      <c r="I7185" s="19">
        <v>0.31308301450000031</v>
      </c>
      <c r="J7185" s="19">
        <v>0.67516464974999946</v>
      </c>
      <c r="K7185" s="20">
        <v>2.2459862067097096</v>
      </c>
      <c r="L7185" s="20">
        <v>2.2575168064493805</v>
      </c>
      <c r="M7185" s="20">
        <v>1.1530599739670633E-2</v>
      </c>
      <c r="N7185" s="21">
        <v>7.8125</v>
      </c>
      <c r="O7185" s="21">
        <f t="shared" si="114"/>
        <v>10.15625</v>
      </c>
      <c r="P7185" s="21">
        <v>3.8125</v>
      </c>
      <c r="Q7185" s="19">
        <v>22.525314207871563</v>
      </c>
      <c r="R7185" s="4"/>
      <c r="S7185" s="4"/>
      <c r="T7185" s="29">
        <v>231.89999999999998</v>
      </c>
      <c r="U7185" s="4"/>
      <c r="V7185" s="9"/>
      <c r="W7185" s="9"/>
      <c r="X7185" s="9"/>
      <c r="Y7185" s="9"/>
      <c r="Z7185" s="9"/>
      <c r="AA7185" s="9"/>
    </row>
    <row r="7186" spans="1:27">
      <c r="A7186" s="39">
        <v>26</v>
      </c>
      <c r="B7186" s="39">
        <v>10</v>
      </c>
      <c r="C7186" s="41">
        <v>39747</v>
      </c>
      <c r="D7186" s="17">
        <v>0.125</v>
      </c>
      <c r="E7186" s="18">
        <v>6.9461445600000088E-2</v>
      </c>
      <c r="F7186" s="4">
        <v>7.1323444995628353</v>
      </c>
      <c r="G7186" s="4">
        <v>30.429011258360887</v>
      </c>
      <c r="H7186" s="4">
        <v>23.296666758798054</v>
      </c>
      <c r="I7186" s="19">
        <v>0.37579201687500052</v>
      </c>
      <c r="J7186" s="19">
        <v>0.6752211502499994</v>
      </c>
      <c r="K7186" s="20">
        <v>2.1910587657187102</v>
      </c>
      <c r="L7186" s="20"/>
      <c r="M7186" s="20"/>
      <c r="N7186" s="21">
        <v>6.25</v>
      </c>
      <c r="O7186" s="21">
        <f t="shared" si="114"/>
        <v>8.125</v>
      </c>
      <c r="P7186" s="21">
        <v>2.625</v>
      </c>
      <c r="Q7186" s="19">
        <v>30.360222723182858</v>
      </c>
      <c r="R7186" s="4"/>
      <c r="S7186" s="4"/>
      <c r="T7186" s="29">
        <v>287.95</v>
      </c>
      <c r="U7186" s="4"/>
      <c r="V7186" s="9"/>
      <c r="W7186" s="9"/>
      <c r="X7186" s="9"/>
      <c r="Y7186" s="9"/>
      <c r="Z7186" s="9"/>
      <c r="AA7186" s="9"/>
    </row>
    <row r="7187" spans="1:27">
      <c r="A7187" s="39">
        <v>26</v>
      </c>
      <c r="B7187" s="39">
        <v>10</v>
      </c>
      <c r="C7187" s="41">
        <v>39747</v>
      </c>
      <c r="D7187" s="17">
        <v>0.16666666666669983</v>
      </c>
      <c r="E7187" s="18">
        <v>6.2270648362500076E-2</v>
      </c>
      <c r="F7187" s="4">
        <v>5.6802673931627679</v>
      </c>
      <c r="G7187" s="4">
        <v>27.110514637798573</v>
      </c>
      <c r="H7187" s="4">
        <v>21.430247244635808</v>
      </c>
      <c r="I7187" s="19">
        <v>0.31322626950000054</v>
      </c>
      <c r="J7187" s="19">
        <v>0.55250576624999947</v>
      </c>
      <c r="K7187" s="20">
        <v>2.1139127777069611</v>
      </c>
      <c r="L7187" s="20"/>
      <c r="M7187" s="20"/>
      <c r="N7187" s="21">
        <v>3.375</v>
      </c>
      <c r="O7187" s="21">
        <f t="shared" si="114"/>
        <v>4.3875000000000002</v>
      </c>
      <c r="P7187" s="21">
        <v>3.5</v>
      </c>
      <c r="Q7187" s="19">
        <v>39.305082720618991</v>
      </c>
      <c r="R7187" s="4"/>
      <c r="S7187" s="4"/>
      <c r="T7187" s="29">
        <v>280.42500000000001</v>
      </c>
      <c r="U7187" s="4"/>
      <c r="V7187" s="9"/>
      <c r="W7187" s="9"/>
      <c r="X7187" s="9"/>
      <c r="Y7187" s="9"/>
      <c r="Z7187" s="9"/>
      <c r="AA7187" s="9"/>
    </row>
    <row r="7188" spans="1:27">
      <c r="A7188" s="39">
        <v>26</v>
      </c>
      <c r="B7188" s="39">
        <v>10</v>
      </c>
      <c r="C7188" s="41">
        <v>39747</v>
      </c>
      <c r="D7188" s="17">
        <v>0.20833333333330017</v>
      </c>
      <c r="E7188" s="18">
        <v>5.5080894693750104E-2</v>
      </c>
      <c r="F7188" s="4">
        <v>6.8701853333003253</v>
      </c>
      <c r="G7188" s="4">
        <v>28.841840981810993</v>
      </c>
      <c r="H7188" s="4">
        <v>21.971655648510666</v>
      </c>
      <c r="I7188" s="19">
        <v>0.25064261525000053</v>
      </c>
      <c r="J7188" s="19">
        <v>0.67534356799999951</v>
      </c>
      <c r="K7188" s="20">
        <v>2.0977784271272109</v>
      </c>
      <c r="L7188" s="20"/>
      <c r="M7188" s="20"/>
      <c r="N7188" s="21">
        <v>4.25</v>
      </c>
      <c r="O7188" s="21">
        <f t="shared" si="114"/>
        <v>5.5250000000000004</v>
      </c>
      <c r="P7188" s="21">
        <v>4.125</v>
      </c>
      <c r="Q7188" s="19">
        <v>33.494215727619867</v>
      </c>
      <c r="R7188" s="4"/>
      <c r="S7188" s="4"/>
      <c r="T7188" s="29">
        <v>204.1</v>
      </c>
      <c r="U7188" s="4"/>
      <c r="V7188" s="9"/>
      <c r="W7188" s="9"/>
      <c r="X7188" s="9"/>
      <c r="Y7188" s="9"/>
      <c r="Z7188" s="9"/>
      <c r="AA7188" s="9"/>
    </row>
    <row r="7189" spans="1:27">
      <c r="A7189" s="39">
        <v>26</v>
      </c>
      <c r="B7189" s="39">
        <v>10</v>
      </c>
      <c r="C7189" s="41">
        <v>39747</v>
      </c>
      <c r="D7189" s="17">
        <v>0.25</v>
      </c>
      <c r="E7189" s="18">
        <v>5.9865516481250068E-2</v>
      </c>
      <c r="F7189" s="4">
        <v>8.8532150592879209</v>
      </c>
      <c r="G7189" s="4">
        <v>34.162490642360723</v>
      </c>
      <c r="H7189" s="4">
        <v>25.309275583072804</v>
      </c>
      <c r="I7189" s="19">
        <v>0.25069991725000063</v>
      </c>
      <c r="J7189" s="19">
        <v>0.85960363374999926</v>
      </c>
      <c r="K7189" s="20">
        <v>2.1426953952259593</v>
      </c>
      <c r="L7189" s="20"/>
      <c r="M7189" s="20"/>
      <c r="N7189" s="21">
        <v>4.5</v>
      </c>
      <c r="O7189" s="21">
        <f t="shared" si="114"/>
        <v>5.8500000000000005</v>
      </c>
      <c r="P7189" s="21">
        <v>3.9375</v>
      </c>
      <c r="Q7189" s="19">
        <v>26.769270856933396</v>
      </c>
      <c r="R7189" s="4"/>
      <c r="S7189" s="4"/>
      <c r="T7189" s="29">
        <v>165.9</v>
      </c>
      <c r="U7189" s="4"/>
      <c r="V7189" s="9"/>
      <c r="W7189" s="9"/>
      <c r="X7189" s="9"/>
      <c r="Y7189" s="9"/>
      <c r="Z7189" s="9"/>
      <c r="AA7189" s="9"/>
    </row>
    <row r="7190" spans="1:27">
      <c r="A7190" s="39">
        <v>26</v>
      </c>
      <c r="B7190" s="39">
        <v>10</v>
      </c>
      <c r="C7190" s="41">
        <v>39747</v>
      </c>
      <c r="D7190" s="17">
        <v>0.29166666666669983</v>
      </c>
      <c r="E7190" s="18">
        <v>5.9860348331250132E-2</v>
      </c>
      <c r="F7190" s="4">
        <v>8.0615670663128842</v>
      </c>
      <c r="G7190" s="4">
        <v>32.438574654898325</v>
      </c>
      <c r="H7190" s="4">
        <v>24.377007588585442</v>
      </c>
      <c r="I7190" s="19">
        <v>0.31345189612500091</v>
      </c>
      <c r="J7190" s="19">
        <v>0.85968031299999925</v>
      </c>
      <c r="K7190" s="20">
        <v>2.1765267976777083</v>
      </c>
      <c r="L7190" s="20"/>
      <c r="M7190" s="20"/>
      <c r="N7190" s="21">
        <v>6.9375</v>
      </c>
      <c r="O7190" s="21">
        <f t="shared" si="114"/>
        <v>9.0187500000000007</v>
      </c>
      <c r="P7190" s="21">
        <v>3</v>
      </c>
      <c r="Q7190" s="19">
        <v>27.095739362745839</v>
      </c>
      <c r="R7190" s="4"/>
      <c r="S7190" s="4"/>
      <c r="T7190" s="29">
        <v>251.72499999999999</v>
      </c>
      <c r="U7190" s="4"/>
      <c r="V7190" s="9"/>
      <c r="W7190" s="9"/>
      <c r="X7190" s="9"/>
      <c r="Y7190" s="9"/>
      <c r="Z7190" s="9"/>
      <c r="AA7190" s="9"/>
    </row>
    <row r="7191" spans="1:27">
      <c r="A7191" s="39">
        <v>26</v>
      </c>
      <c r="B7191" s="39">
        <v>10</v>
      </c>
      <c r="C7191" s="41">
        <v>39747</v>
      </c>
      <c r="D7191" s="17">
        <v>0.33333333333330017</v>
      </c>
      <c r="E7191" s="18">
        <v>0.13647059995000033</v>
      </c>
      <c r="F7191" s="4">
        <v>17.050647367050814</v>
      </c>
      <c r="G7191" s="4">
        <v>49.062846811159979</v>
      </c>
      <c r="H7191" s="4">
        <v>32.012199444109164</v>
      </c>
      <c r="I7191" s="19">
        <v>0.50162904250000162</v>
      </c>
      <c r="J7191" s="19">
        <v>1.4738599049999985</v>
      </c>
      <c r="K7191" s="20">
        <v>2.1770567777157077</v>
      </c>
      <c r="L7191" s="20"/>
      <c r="M7191" s="20"/>
      <c r="N7191" s="21">
        <v>8.875</v>
      </c>
      <c r="O7191" s="21">
        <f t="shared" si="114"/>
        <v>11.5375</v>
      </c>
      <c r="P7191" s="21">
        <v>5.375</v>
      </c>
      <c r="Q7191" s="19">
        <v>15.343378696497643</v>
      </c>
      <c r="R7191" s="4"/>
      <c r="S7191" s="4"/>
      <c r="T7191" s="29">
        <v>279.60000000000002</v>
      </c>
      <c r="U7191" s="4"/>
      <c r="V7191" s="9"/>
      <c r="W7191" s="9"/>
      <c r="X7191" s="9"/>
      <c r="Y7191" s="9"/>
      <c r="Z7191" s="9"/>
      <c r="AA7191" s="9"/>
    </row>
    <row r="7192" spans="1:27">
      <c r="A7192" s="39">
        <v>26</v>
      </c>
      <c r="B7192" s="39">
        <v>10</v>
      </c>
      <c r="C7192" s="41">
        <v>39747</v>
      </c>
      <c r="D7192" s="17">
        <v>0.375</v>
      </c>
      <c r="E7192" s="18">
        <v>0.15800537349375038</v>
      </c>
      <c r="F7192" s="4">
        <v>16.920835617425812</v>
      </c>
      <c r="G7192" s="4">
        <v>48.271008965735035</v>
      </c>
      <c r="H7192" s="4">
        <v>31.350173348309223</v>
      </c>
      <c r="I7192" s="19">
        <v>0.50174364650000181</v>
      </c>
      <c r="J7192" s="19">
        <v>1.4739890489999985</v>
      </c>
      <c r="K7192" s="20">
        <v>2.2053575034869568</v>
      </c>
      <c r="L7192" s="20">
        <v>2.256369160712135</v>
      </c>
      <c r="M7192" s="20">
        <v>5.1011657225178197E-2</v>
      </c>
      <c r="N7192" s="21">
        <v>13.5625</v>
      </c>
      <c r="O7192" s="21">
        <f t="shared" si="114"/>
        <v>17.631250000000001</v>
      </c>
      <c r="P7192" s="21">
        <v>4.416666666666667</v>
      </c>
      <c r="Q7192" s="19">
        <v>18.085609393184718</v>
      </c>
      <c r="R7192" s="4"/>
      <c r="S7192" s="4"/>
      <c r="T7192" s="29">
        <v>199.625</v>
      </c>
      <c r="U7192" s="4"/>
      <c r="V7192" s="9"/>
      <c r="W7192" s="9"/>
      <c r="X7192" s="9"/>
      <c r="Y7192" s="9"/>
      <c r="Z7192" s="9"/>
      <c r="AA7192" s="9"/>
    </row>
    <row r="7193" spans="1:27">
      <c r="A7193" s="39">
        <v>26</v>
      </c>
      <c r="B7193" s="39">
        <v>10</v>
      </c>
      <c r="C7193" s="41">
        <v>39747</v>
      </c>
      <c r="D7193" s="17">
        <v>0.41666666666669983</v>
      </c>
      <c r="E7193" s="18">
        <v>0.19629402582500044</v>
      </c>
      <c r="F7193" s="4">
        <v>22.21177636570107</v>
      </c>
      <c r="G7193" s="4">
        <v>55.591776633072179</v>
      </c>
      <c r="H7193" s="4">
        <v>33.380000267371109</v>
      </c>
      <c r="I7193" s="19">
        <v>0.37638652512500148</v>
      </c>
      <c r="J7193" s="19">
        <v>1.4741114667499986</v>
      </c>
      <c r="K7193" s="20">
        <v>2.1558823855287073</v>
      </c>
      <c r="L7193" s="20">
        <v>2.1748129625911488</v>
      </c>
      <c r="M7193" s="20">
        <v>1.8930577062441389E-2</v>
      </c>
      <c r="N7193" s="21">
        <v>14.125</v>
      </c>
      <c r="O7193" s="21">
        <f t="shared" si="114"/>
        <v>18.362500000000001</v>
      </c>
      <c r="P7193" s="21">
        <v>6.875</v>
      </c>
      <c r="Q7193" s="19">
        <v>18.673238711559627</v>
      </c>
      <c r="R7193" s="4"/>
      <c r="S7193" s="4"/>
      <c r="T7193" s="29">
        <v>255.20000000000002</v>
      </c>
      <c r="U7193" s="4"/>
      <c r="V7193" s="9"/>
      <c r="W7193" s="9"/>
      <c r="X7193" s="9"/>
      <c r="Y7193" s="9"/>
      <c r="Z7193" s="9"/>
      <c r="AA7193" s="9"/>
    </row>
    <row r="7194" spans="1:27">
      <c r="A7194" s="39">
        <v>26</v>
      </c>
      <c r="B7194" s="39">
        <v>10</v>
      </c>
      <c r="C7194" s="41">
        <v>39747</v>
      </c>
      <c r="D7194" s="17">
        <v>0.45833333333330017</v>
      </c>
      <c r="E7194" s="18">
        <v>0.14601136900625039</v>
      </c>
      <c r="F7194" s="4">
        <v>19.305827826150932</v>
      </c>
      <c r="G7194" s="4">
        <v>49.746229243272488</v>
      </c>
      <c r="H7194" s="4">
        <v>30.440401417121564</v>
      </c>
      <c r="I7194" s="19">
        <v>0.56472125200000245</v>
      </c>
      <c r="J7194" s="19">
        <v>1.2899724734999987</v>
      </c>
      <c r="K7194" s="20">
        <v>2.1230591557634573</v>
      </c>
      <c r="L7194" s="20"/>
      <c r="M7194" s="20"/>
      <c r="N7194" s="21">
        <v>11.8125</v>
      </c>
      <c r="O7194" s="21">
        <f t="shared" si="114"/>
        <v>15.356250000000001</v>
      </c>
      <c r="P7194" s="21">
        <v>6.1875</v>
      </c>
      <c r="Q7194" s="19">
        <v>25.920558088183505</v>
      </c>
      <c r="R7194" s="4"/>
      <c r="S7194" s="4"/>
      <c r="T7194" s="29">
        <v>186.97499999999999</v>
      </c>
      <c r="U7194" s="4"/>
      <c r="V7194" s="9"/>
      <c r="W7194" s="9"/>
      <c r="X7194" s="9"/>
      <c r="Y7194" s="9"/>
      <c r="Z7194" s="9"/>
      <c r="AA7194" s="9"/>
    </row>
    <row r="7195" spans="1:27">
      <c r="A7195" s="39">
        <v>26</v>
      </c>
      <c r="B7195" s="39">
        <v>10</v>
      </c>
      <c r="C7195" s="41">
        <v>39747</v>
      </c>
      <c r="D7195" s="17">
        <v>0.5</v>
      </c>
      <c r="E7195" s="18">
        <v>0.13642547802500035</v>
      </c>
      <c r="F7195" s="4">
        <v>16.531296486475803</v>
      </c>
      <c r="G7195" s="4">
        <v>43.633162086447811</v>
      </c>
      <c r="H7195" s="4">
        <v>27.101865599972012</v>
      </c>
      <c r="I7195" s="19">
        <v>0.56484301875000265</v>
      </c>
      <c r="J7195" s="19">
        <v>1.228647067499999</v>
      </c>
      <c r="K7195" s="20">
        <v>2.1235736668409571</v>
      </c>
      <c r="L7195" s="20"/>
      <c r="M7195" s="20"/>
      <c r="N7195" s="21">
        <v>8.25</v>
      </c>
      <c r="O7195" s="21">
        <f t="shared" si="114"/>
        <v>10.725</v>
      </c>
      <c r="P7195" s="21">
        <v>5.5</v>
      </c>
      <c r="Q7195" s="19">
        <v>28.989254250058028</v>
      </c>
      <c r="R7195" s="4"/>
      <c r="S7195" s="4"/>
      <c r="T7195" s="29">
        <v>134.10000000000002</v>
      </c>
      <c r="U7195" s="4"/>
      <c r="V7195" s="9"/>
      <c r="W7195" s="9"/>
      <c r="X7195" s="9"/>
      <c r="Y7195" s="9"/>
      <c r="Z7195" s="9"/>
      <c r="AA7195" s="9"/>
    </row>
    <row r="7196" spans="1:27">
      <c r="A7196" s="39">
        <v>26</v>
      </c>
      <c r="B7196" s="39">
        <v>10</v>
      </c>
      <c r="C7196" s="41">
        <v>39747</v>
      </c>
      <c r="D7196" s="17">
        <v>0.54166666666669983</v>
      </c>
      <c r="E7196" s="18">
        <v>0.14120135371250034</v>
      </c>
      <c r="F7196" s="4">
        <v>18.782213058588411</v>
      </c>
      <c r="G7196" s="4">
        <v>48.295149964085098</v>
      </c>
      <c r="H7196" s="4">
        <v>29.512936905496684</v>
      </c>
      <c r="I7196" s="19">
        <v>0.62775257812500318</v>
      </c>
      <c r="J7196" s="19">
        <v>1.5973770579999984</v>
      </c>
      <c r="K7196" s="20">
        <v>2.1407686500602061</v>
      </c>
      <c r="L7196" s="20"/>
      <c r="M7196" s="20"/>
      <c r="N7196" s="21">
        <v>11.375</v>
      </c>
      <c r="O7196" s="21">
        <f t="shared" si="114"/>
        <v>14.7875</v>
      </c>
      <c r="P7196" s="21">
        <v>8.4166666666666661</v>
      </c>
      <c r="Q7196" s="19">
        <v>26.769370971683365</v>
      </c>
      <c r="R7196" s="4"/>
      <c r="S7196" s="4"/>
      <c r="T7196" s="29">
        <v>132.75</v>
      </c>
      <c r="U7196" s="4"/>
      <c r="V7196" s="9"/>
      <c r="W7196" s="9"/>
      <c r="X7196" s="9"/>
      <c r="Y7196" s="9"/>
      <c r="Z7196" s="9"/>
      <c r="AA7196" s="9"/>
    </row>
    <row r="7197" spans="1:27">
      <c r="A7197" s="39">
        <v>26</v>
      </c>
      <c r="B7197" s="39">
        <v>10</v>
      </c>
      <c r="C7197" s="41">
        <v>39747</v>
      </c>
      <c r="D7197" s="17">
        <v>0.58333333333330017</v>
      </c>
      <c r="E7197" s="18">
        <v>7.8970112493750161E-2</v>
      </c>
      <c r="F7197" s="4">
        <v>14.287122805413196</v>
      </c>
      <c r="G7197" s="4">
        <v>40.184487741223009</v>
      </c>
      <c r="H7197" s="4">
        <v>25.897364935809815</v>
      </c>
      <c r="I7197" s="19">
        <v>0.56510445912500307</v>
      </c>
      <c r="J7197" s="19">
        <v>1.3517445024999988</v>
      </c>
      <c r="K7197" s="20">
        <v>2.1524097531582052</v>
      </c>
      <c r="L7197" s="20"/>
      <c r="M7197" s="20"/>
      <c r="N7197" s="21">
        <v>5</v>
      </c>
      <c r="O7197" s="21">
        <f t="shared" ref="O7197:O7260" si="115">N7197*1.3</f>
        <v>6.5</v>
      </c>
      <c r="P7197" s="21">
        <v>4.3125</v>
      </c>
      <c r="Q7197" s="19">
        <v>31.796806070870083</v>
      </c>
      <c r="R7197" s="4"/>
      <c r="S7197" s="4"/>
      <c r="T7197" s="29">
        <v>144.29999999999998</v>
      </c>
      <c r="U7197" s="4"/>
      <c r="V7197" s="9"/>
      <c r="W7197" s="9"/>
      <c r="X7197" s="9"/>
      <c r="Y7197" s="9"/>
      <c r="Z7197" s="9"/>
      <c r="AA7197" s="9"/>
    </row>
    <row r="7198" spans="1:27">
      <c r="A7198" s="39">
        <v>26</v>
      </c>
      <c r="B7198" s="39">
        <v>10</v>
      </c>
      <c r="C7198" s="41">
        <v>39747</v>
      </c>
      <c r="D7198" s="17">
        <v>0.625</v>
      </c>
      <c r="E7198" s="18">
        <v>8.135611228125017E-2</v>
      </c>
      <c r="F7198" s="4">
        <v>15.612311026025763</v>
      </c>
      <c r="G7198" s="4">
        <v>43.250427092960379</v>
      </c>
      <c r="H7198" s="4">
        <v>27.638116066934614</v>
      </c>
      <c r="I7198" s="19">
        <v>0.50243127050000291</v>
      </c>
      <c r="J7198" s="19">
        <v>1.3518709559999986</v>
      </c>
      <c r="K7198" s="20">
        <v>2.1473673575787049</v>
      </c>
      <c r="L7198" s="20"/>
      <c r="M7198" s="20"/>
      <c r="N7198" s="21">
        <v>13.25</v>
      </c>
      <c r="O7198" s="21">
        <f t="shared" si="115"/>
        <v>17.225000000000001</v>
      </c>
      <c r="P7198" s="21">
        <v>7.625</v>
      </c>
      <c r="Q7198" s="19">
        <v>28.140514515308141</v>
      </c>
      <c r="R7198" s="4"/>
      <c r="S7198" s="4"/>
      <c r="T7198" s="29">
        <v>121.94999999999999</v>
      </c>
      <c r="U7198" s="4"/>
      <c r="V7198" s="9"/>
      <c r="W7198" s="9"/>
      <c r="X7198" s="9"/>
      <c r="Y7198" s="9"/>
      <c r="Z7198" s="9"/>
      <c r="AA7198" s="9"/>
    </row>
    <row r="7199" spans="1:27">
      <c r="A7199" s="39">
        <v>26</v>
      </c>
      <c r="B7199" s="39">
        <v>10</v>
      </c>
      <c r="C7199" s="41">
        <v>39747</v>
      </c>
      <c r="D7199" s="17">
        <v>0.66666666666669983</v>
      </c>
      <c r="E7199" s="18">
        <v>0.1531287188812504</v>
      </c>
      <c r="F7199" s="4">
        <v>19.981192348813479</v>
      </c>
      <c r="G7199" s="4">
        <v>50.975193348635017</v>
      </c>
      <c r="H7199" s="4">
        <v>30.99400099982153</v>
      </c>
      <c r="I7199" s="19">
        <v>0.5025458745000031</v>
      </c>
      <c r="J7199" s="19">
        <v>1.7207099117499984</v>
      </c>
      <c r="K7199" s="20">
        <v>2.1367566217627045</v>
      </c>
      <c r="L7199" s="20"/>
      <c r="M7199" s="20"/>
      <c r="N7199" s="21">
        <v>16.5625</v>
      </c>
      <c r="O7199" s="21">
        <f t="shared" si="115"/>
        <v>21.53125</v>
      </c>
      <c r="P7199" s="21">
        <v>6.25</v>
      </c>
      <c r="Q7199" s="19">
        <v>21.807278237559117</v>
      </c>
      <c r="R7199" s="4"/>
      <c r="S7199" s="4"/>
      <c r="T7199" s="29">
        <v>131.64999999999998</v>
      </c>
      <c r="U7199" s="4"/>
      <c r="V7199" s="9"/>
      <c r="W7199" s="9"/>
      <c r="X7199" s="9"/>
      <c r="Y7199" s="9"/>
      <c r="Z7199" s="9"/>
      <c r="AA7199" s="9"/>
    </row>
    <row r="7200" spans="1:27">
      <c r="A7200" s="39">
        <v>26</v>
      </c>
      <c r="B7200" s="39">
        <v>10</v>
      </c>
      <c r="C7200" s="41">
        <v>39747</v>
      </c>
      <c r="D7200" s="17">
        <v>0.70833333333330017</v>
      </c>
      <c r="E7200" s="18">
        <v>0.15790027121250041</v>
      </c>
      <c r="F7200" s="4">
        <v>18.925425595888431</v>
      </c>
      <c r="G7200" s="4">
        <v>51.647370587697495</v>
      </c>
      <c r="H7200" s="4">
        <v>32.721944991809067</v>
      </c>
      <c r="I7200" s="19">
        <v>0.5654984103750037</v>
      </c>
      <c r="J7200" s="19">
        <v>1.7823232012499979</v>
      </c>
      <c r="K7200" s="20">
        <v>2.1484071407497041</v>
      </c>
      <c r="L7200" s="20"/>
      <c r="M7200" s="20"/>
      <c r="N7200" s="21">
        <v>8.8125</v>
      </c>
      <c r="O7200" s="21">
        <f t="shared" si="115"/>
        <v>11.456250000000001</v>
      </c>
      <c r="P7200" s="21">
        <v>6.375</v>
      </c>
      <c r="Q7200" s="19">
        <v>17.889812264809724</v>
      </c>
      <c r="R7200" s="4"/>
      <c r="S7200" s="4"/>
      <c r="T7200" s="29">
        <v>124.05</v>
      </c>
      <c r="U7200" s="4"/>
      <c r="V7200" s="9"/>
      <c r="W7200" s="9"/>
      <c r="X7200" s="9"/>
      <c r="Y7200" s="9"/>
      <c r="Z7200" s="9"/>
      <c r="AA7200" s="9"/>
    </row>
    <row r="7201" spans="1:27">
      <c r="A7201" s="39">
        <v>26</v>
      </c>
      <c r="B7201" s="39">
        <v>10</v>
      </c>
      <c r="C7201" s="41">
        <v>39747</v>
      </c>
      <c r="D7201" s="17">
        <v>0.75</v>
      </c>
      <c r="E7201" s="18">
        <v>0.19137905733125052</v>
      </c>
      <c r="F7201" s="4">
        <v>23.428453383976155</v>
      </c>
      <c r="G7201" s="4">
        <v>59.508277882534628</v>
      </c>
      <c r="H7201" s="4">
        <v>36.079824498558473</v>
      </c>
      <c r="I7201" s="19">
        <v>0.69131752912500477</v>
      </c>
      <c r="J7201" s="19">
        <v>1.843941871749998</v>
      </c>
      <c r="K7201" s="20">
        <v>2.1990299883207021</v>
      </c>
      <c r="L7201" s="20">
        <v>2.2180061863401468</v>
      </c>
      <c r="M7201" s="20">
        <v>1.8976198019444279E-2</v>
      </c>
      <c r="N7201" s="21">
        <v>13.6875</v>
      </c>
      <c r="O7201" s="21">
        <f t="shared" si="115"/>
        <v>17.793749999999999</v>
      </c>
      <c r="P7201" s="21">
        <v>4.5</v>
      </c>
      <c r="Q7201" s="19">
        <v>12.992973283247981</v>
      </c>
      <c r="R7201" s="4"/>
      <c r="S7201" s="4"/>
      <c r="T7201" s="29">
        <v>161.19999999999999</v>
      </c>
      <c r="U7201" s="4"/>
      <c r="V7201" s="9"/>
      <c r="W7201" s="9"/>
      <c r="X7201" s="9"/>
      <c r="Y7201" s="9"/>
      <c r="Z7201" s="9"/>
      <c r="AA7201" s="9"/>
    </row>
    <row r="7202" spans="1:27">
      <c r="A7202" s="39">
        <v>26</v>
      </c>
      <c r="B7202" s="39">
        <v>10</v>
      </c>
      <c r="C7202" s="41">
        <v>39747</v>
      </c>
      <c r="D7202" s="17">
        <v>0.79166666666669983</v>
      </c>
      <c r="E7202" s="18">
        <v>0.13156219103125039</v>
      </c>
      <c r="F7202" s="4">
        <v>16.54785151170082</v>
      </c>
      <c r="G7202" s="4">
        <v>46.866943957647749</v>
      </c>
      <c r="H7202" s="4">
        <v>30.319092445946939</v>
      </c>
      <c r="I7202" s="19">
        <v>0.50288968650000365</v>
      </c>
      <c r="J7202" s="19">
        <v>1.782628572999998</v>
      </c>
      <c r="K7202" s="20">
        <v>2.1884242967309522</v>
      </c>
      <c r="L7202" s="20"/>
      <c r="M7202" s="20"/>
      <c r="N7202" s="21">
        <v>8.9375</v>
      </c>
      <c r="O7202" s="21">
        <f t="shared" si="115"/>
        <v>11.61875</v>
      </c>
      <c r="P7202" s="21">
        <v>6.5625</v>
      </c>
      <c r="Q7202" s="19">
        <v>18.999784675122044</v>
      </c>
      <c r="R7202" s="4"/>
      <c r="S7202" s="4"/>
      <c r="T7202" s="29">
        <v>218.27500000000001</v>
      </c>
      <c r="U7202" s="4"/>
      <c r="V7202" s="9"/>
      <c r="W7202" s="9"/>
      <c r="X7202" s="9"/>
      <c r="Y7202" s="9"/>
      <c r="Z7202" s="9"/>
      <c r="AA7202" s="9"/>
    </row>
    <row r="7203" spans="1:27">
      <c r="A7203" s="39">
        <v>26</v>
      </c>
      <c r="B7203" s="39">
        <v>10</v>
      </c>
      <c r="C7203" s="41">
        <v>39747</v>
      </c>
      <c r="D7203" s="17">
        <v>0.83333333333330017</v>
      </c>
      <c r="E7203" s="18">
        <v>0.16025342343125043</v>
      </c>
      <c r="F7203" s="4">
        <v>13.902163929588189</v>
      </c>
      <c r="G7203" s="4">
        <v>43.41058819612293</v>
      </c>
      <c r="H7203" s="4">
        <v>29.508424266534746</v>
      </c>
      <c r="I7203" s="19">
        <v>0.31437230950000239</v>
      </c>
      <c r="J7203" s="19">
        <v>1.0450717339999989</v>
      </c>
      <c r="K7203" s="20">
        <v>2.2836419544841995</v>
      </c>
      <c r="L7203" s="20">
        <v>2.3071086294683836</v>
      </c>
      <c r="M7203" s="20">
        <v>2.3466674984184199E-2</v>
      </c>
      <c r="N7203" s="21">
        <v>9.1875</v>
      </c>
      <c r="O7203" s="21">
        <f t="shared" si="115"/>
        <v>11.94375</v>
      </c>
      <c r="P7203" s="21">
        <v>5.625</v>
      </c>
      <c r="Q7203" s="19">
        <v>15.86580805531003</v>
      </c>
      <c r="R7203" s="4"/>
      <c r="S7203" s="4"/>
      <c r="T7203" s="29">
        <v>164.5</v>
      </c>
      <c r="U7203" s="4"/>
      <c r="V7203" s="9"/>
      <c r="W7203" s="9"/>
      <c r="X7203" s="9"/>
      <c r="Y7203" s="9"/>
      <c r="Z7203" s="9"/>
      <c r="AA7203" s="9"/>
    </row>
    <row r="7204" spans="1:27">
      <c r="A7204" s="39">
        <v>26</v>
      </c>
      <c r="B7204" s="39">
        <v>10</v>
      </c>
      <c r="C7204" s="41">
        <v>39747</v>
      </c>
      <c r="D7204" s="17">
        <v>0.875</v>
      </c>
      <c r="E7204" s="18">
        <v>0.19850724044375057</v>
      </c>
      <c r="F7204" s="4">
        <v>24.630081667113728</v>
      </c>
      <c r="G7204" s="4">
        <v>57.266332402872294</v>
      </c>
      <c r="H7204" s="4">
        <v>32.636250735758566</v>
      </c>
      <c r="I7204" s="19">
        <v>0.50311889450000402</v>
      </c>
      <c r="J7204" s="19">
        <v>1.7214551802499978</v>
      </c>
      <c r="K7204" s="20">
        <v>2.2841853857921985</v>
      </c>
      <c r="L7204" s="20"/>
      <c r="M7204" s="20"/>
      <c r="N7204" s="21">
        <v>12.6875</v>
      </c>
      <c r="O7204" s="21">
        <f t="shared" si="115"/>
        <v>16.493750000000002</v>
      </c>
      <c r="P7204" s="21">
        <v>5.75</v>
      </c>
      <c r="Q7204" s="19">
        <v>12.862411620247993</v>
      </c>
      <c r="R7204" s="4"/>
      <c r="S7204" s="4"/>
      <c r="T7204" s="29">
        <v>261</v>
      </c>
      <c r="U7204" s="4"/>
      <c r="V7204" s="9"/>
      <c r="W7204" s="9"/>
      <c r="X7204" s="9"/>
      <c r="Y7204" s="9"/>
      <c r="Z7204" s="9"/>
      <c r="AA7204" s="9"/>
    </row>
    <row r="7205" spans="1:27">
      <c r="A7205" s="39">
        <v>26</v>
      </c>
      <c r="B7205" s="39">
        <v>10</v>
      </c>
      <c r="C7205" s="41">
        <v>39747</v>
      </c>
      <c r="D7205" s="17">
        <v>0.91666666666669983</v>
      </c>
      <c r="E7205" s="18">
        <v>0.11718059655625035</v>
      </c>
      <c r="F7205" s="4">
        <v>15.495418429000775</v>
      </c>
      <c r="G7205" s="4">
        <v>42.222791811560512</v>
      </c>
      <c r="H7205" s="4">
        <v>26.72737338255974</v>
      </c>
      <c r="I7205" s="19">
        <v>0.50323349850000421</v>
      </c>
      <c r="J7205" s="19">
        <v>1.2912087582499985</v>
      </c>
      <c r="K7205" s="20">
        <v>2.21229970393395</v>
      </c>
      <c r="L7205" s="20"/>
      <c r="M7205" s="20"/>
      <c r="N7205" s="21">
        <v>9</v>
      </c>
      <c r="O7205" s="21">
        <f t="shared" si="115"/>
        <v>11.700000000000001</v>
      </c>
      <c r="P7205" s="21">
        <v>4.375</v>
      </c>
      <c r="Q7205" s="19">
        <v>16.322864920809952</v>
      </c>
      <c r="R7205" s="4"/>
      <c r="S7205" s="4"/>
      <c r="T7205" s="29">
        <v>133.875</v>
      </c>
      <c r="U7205" s="4"/>
      <c r="V7205" s="9"/>
      <c r="W7205" s="9"/>
      <c r="X7205" s="9"/>
      <c r="Y7205" s="9"/>
      <c r="Z7205" s="9"/>
      <c r="AA7205" s="9"/>
    </row>
    <row r="7206" spans="1:27">
      <c r="A7206" s="39">
        <v>26</v>
      </c>
      <c r="B7206" s="39">
        <v>10</v>
      </c>
      <c r="C7206" s="41">
        <v>39747</v>
      </c>
      <c r="D7206" s="17">
        <v>0.95833333333330017</v>
      </c>
      <c r="E7206" s="18">
        <v>4.304281185000014E-2</v>
      </c>
      <c r="F7206" s="4">
        <v>11.126409614575556</v>
      </c>
      <c r="G7206" s="4">
        <v>31.304552354586036</v>
      </c>
      <c r="H7206" s="4">
        <v>20.178142740010479</v>
      </c>
      <c r="I7206" s="19">
        <v>0.37750391412500328</v>
      </c>
      <c r="J7206" s="19">
        <v>0.92236845724999883</v>
      </c>
      <c r="K7206" s="20">
        <v>2.2016856053004497</v>
      </c>
      <c r="L7206" s="20"/>
      <c r="M7206" s="20"/>
      <c r="N7206" s="21">
        <v>7.0625</v>
      </c>
      <c r="O7206" s="21">
        <f t="shared" si="115"/>
        <v>9.1812500000000004</v>
      </c>
      <c r="P7206" s="21">
        <v>6.125</v>
      </c>
      <c r="Q7206" s="19">
        <v>26.181889931558405</v>
      </c>
      <c r="R7206" s="4"/>
      <c r="S7206" s="4"/>
      <c r="T7206" s="29">
        <v>149.75</v>
      </c>
      <c r="U7206" s="4"/>
      <c r="V7206" s="9"/>
      <c r="W7206" s="9"/>
      <c r="X7206" s="9"/>
      <c r="Y7206" s="9"/>
      <c r="Z7206" s="9"/>
      <c r="AA7206" s="9"/>
    </row>
    <row r="7207" spans="1:27">
      <c r="A7207" s="39">
        <v>27</v>
      </c>
      <c r="B7207" s="39">
        <v>10</v>
      </c>
      <c r="C7207" s="41">
        <v>39748</v>
      </c>
      <c r="D7207" s="17">
        <v>0</v>
      </c>
      <c r="E7207" s="18">
        <v>0.10998696677500036</v>
      </c>
      <c r="F7207" s="4">
        <v>11.128142556463059</v>
      </c>
      <c r="G7207" s="4">
        <v>31.175475549523558</v>
      </c>
      <c r="H7207" s="4">
        <v>20.047332993060497</v>
      </c>
      <c r="I7207" s="19">
        <v>0.37759702987500343</v>
      </c>
      <c r="J7207" s="19">
        <v>0.922458588999999</v>
      </c>
      <c r="K7207" s="20">
        <v>2.1743412648261997</v>
      </c>
      <c r="L7207" s="20"/>
      <c r="M7207" s="20"/>
      <c r="N7207" s="21">
        <v>4.375</v>
      </c>
      <c r="O7207" s="21">
        <f t="shared" si="115"/>
        <v>5.6875</v>
      </c>
      <c r="P7207" s="21">
        <v>4.166666666666667</v>
      </c>
      <c r="Q7207" s="19">
        <v>25.986028750245936</v>
      </c>
      <c r="R7207" s="4"/>
      <c r="S7207" s="4"/>
      <c r="T7207" s="29">
        <v>82.425000000000011</v>
      </c>
      <c r="U7207" s="4"/>
      <c r="V7207" s="9"/>
      <c r="W7207" s="9"/>
      <c r="X7207" s="9"/>
      <c r="Y7207" s="9"/>
      <c r="Z7207" s="9"/>
      <c r="AA7207" s="9"/>
    </row>
    <row r="7208" spans="1:27">
      <c r="A7208" s="39">
        <v>27</v>
      </c>
      <c r="B7208" s="39">
        <v>10</v>
      </c>
      <c r="C7208" s="41">
        <v>39748</v>
      </c>
      <c r="D7208" s="17">
        <v>4.1666666666699825E-2</v>
      </c>
      <c r="E7208" s="18">
        <v>0.15779566586875055</v>
      </c>
      <c r="F7208" s="4">
        <v>16.164441423175816</v>
      </c>
      <c r="G7208" s="4">
        <v>40.639537305860628</v>
      </c>
      <c r="H7208" s="4">
        <v>24.475095882684812</v>
      </c>
      <c r="I7208" s="19">
        <v>0.37768298287500357</v>
      </c>
      <c r="J7208" s="19">
        <v>1.1685444937499985</v>
      </c>
      <c r="K7208" s="20">
        <v>2.2919762121144465</v>
      </c>
      <c r="L7208" s="20"/>
      <c r="M7208" s="20"/>
      <c r="N7208" s="21">
        <v>6.125</v>
      </c>
      <c r="O7208" s="21">
        <f t="shared" si="115"/>
        <v>7.9625000000000004</v>
      </c>
      <c r="P7208" s="21">
        <v>2.3125</v>
      </c>
      <c r="Q7208" s="19">
        <v>12.340106840185566</v>
      </c>
      <c r="R7208" s="4"/>
      <c r="S7208" s="4"/>
      <c r="T7208" s="29">
        <v>75.275000000000006</v>
      </c>
      <c r="U7208" s="4"/>
      <c r="V7208" s="9"/>
      <c r="W7208" s="9"/>
      <c r="X7208" s="9"/>
      <c r="Y7208" s="9"/>
      <c r="Z7208" s="9"/>
      <c r="AA7208" s="9"/>
    </row>
    <row r="7209" spans="1:27">
      <c r="A7209" s="39">
        <v>27</v>
      </c>
      <c r="B7209" s="39">
        <v>10</v>
      </c>
      <c r="C7209" s="41">
        <v>39748</v>
      </c>
      <c r="D7209" s="17">
        <v>8.3333333333300175E-2</v>
      </c>
      <c r="E7209" s="18">
        <v>0.14343891826875046</v>
      </c>
      <c r="F7209" s="4">
        <v>11.131282628275564</v>
      </c>
      <c r="G7209" s="4">
        <v>33.848412998473449</v>
      </c>
      <c r="H7209" s="4">
        <v>22.717130370197886</v>
      </c>
      <c r="I7209" s="19">
        <v>0.31480207450000308</v>
      </c>
      <c r="J7209" s="19">
        <v>0.6765771622499992</v>
      </c>
      <c r="K7209" s="20">
        <v>2.409657566284193</v>
      </c>
      <c r="L7209" s="20"/>
      <c r="M7209" s="20"/>
      <c r="N7209" s="21">
        <v>5.5625</v>
      </c>
      <c r="O7209" s="21">
        <f t="shared" si="115"/>
        <v>7.2312500000000002</v>
      </c>
      <c r="P7209" s="21">
        <v>3.25</v>
      </c>
      <c r="Q7209" s="19">
        <v>16.257608092872449</v>
      </c>
      <c r="R7209" s="4"/>
      <c r="S7209" s="4"/>
      <c r="T7209" s="29">
        <v>163.42499999999998</v>
      </c>
      <c r="U7209" s="4"/>
      <c r="V7209" s="9"/>
      <c r="W7209" s="9"/>
      <c r="X7209" s="9"/>
      <c r="Y7209" s="9"/>
      <c r="Z7209" s="9"/>
      <c r="AA7209" s="9"/>
    </row>
    <row r="7210" spans="1:27">
      <c r="A7210" s="39">
        <v>27</v>
      </c>
      <c r="B7210" s="39">
        <v>10</v>
      </c>
      <c r="C7210" s="41">
        <v>39748</v>
      </c>
      <c r="D7210" s="17">
        <v>0.125</v>
      </c>
      <c r="E7210" s="18">
        <v>0.13147468033750043</v>
      </c>
      <c r="F7210" s="4">
        <v>11.662877427963091</v>
      </c>
      <c r="G7210" s="4">
        <v>34.25235320471095</v>
      </c>
      <c r="H7210" s="4">
        <v>22.589475776747854</v>
      </c>
      <c r="I7210" s="19">
        <v>0.31488086475000321</v>
      </c>
      <c r="J7210" s="19">
        <v>0.79967190674999911</v>
      </c>
      <c r="K7210" s="20">
        <v>2.4102497584459428</v>
      </c>
      <c r="L7210" s="20"/>
      <c r="M7210" s="20"/>
      <c r="N7210" s="21">
        <v>4.9375</v>
      </c>
      <c r="O7210" s="21">
        <f t="shared" si="115"/>
        <v>6.4187500000000002</v>
      </c>
      <c r="P7210" s="21">
        <v>3.75</v>
      </c>
      <c r="Q7210" s="19">
        <v>15.73528398312253</v>
      </c>
      <c r="R7210" s="4"/>
      <c r="S7210" s="4"/>
      <c r="T7210" s="29">
        <v>227.75</v>
      </c>
      <c r="U7210" s="4"/>
      <c r="V7210" s="9"/>
      <c r="W7210" s="9"/>
      <c r="X7210" s="9"/>
      <c r="Y7210" s="9"/>
      <c r="Z7210" s="9"/>
      <c r="AA7210" s="9"/>
    </row>
    <row r="7211" spans="1:27">
      <c r="A7211" s="39">
        <v>27</v>
      </c>
      <c r="B7211" s="39">
        <v>10</v>
      </c>
      <c r="C7211" s="41">
        <v>39748</v>
      </c>
      <c r="D7211" s="17">
        <v>0.16666666666669983</v>
      </c>
      <c r="E7211" s="18">
        <v>0.14341486649375051</v>
      </c>
      <c r="F7211" s="4">
        <v>33.403447532939197</v>
      </c>
      <c r="G7211" s="4">
        <v>62.248955248084698</v>
      </c>
      <c r="H7211" s="4">
        <v>28.845507715145494</v>
      </c>
      <c r="I7211" s="19">
        <v>0.75588526512500798</v>
      </c>
      <c r="J7211" s="19">
        <v>1.5994891004999978</v>
      </c>
      <c r="K7211" s="20">
        <v>2.6117265866901871</v>
      </c>
      <c r="L7211" s="20">
        <v>2.6259310704733387</v>
      </c>
      <c r="M7211" s="20">
        <v>1.4204483783151312E-2</v>
      </c>
      <c r="N7211" s="21">
        <v>6.9375</v>
      </c>
      <c r="O7211" s="21">
        <f t="shared" si="115"/>
        <v>9.0187500000000007</v>
      </c>
      <c r="P7211" s="21">
        <v>5.4375</v>
      </c>
      <c r="Q7211" s="19">
        <v>4.96216660393672</v>
      </c>
      <c r="R7211" s="4"/>
      <c r="S7211" s="4"/>
      <c r="T7211" s="29">
        <v>233.55</v>
      </c>
      <c r="U7211" s="4"/>
      <c r="V7211" s="9"/>
      <c r="W7211" s="9"/>
      <c r="X7211" s="9"/>
      <c r="Y7211" s="9"/>
      <c r="Z7211" s="9"/>
      <c r="AA7211" s="9"/>
    </row>
    <row r="7212" spans="1:27">
      <c r="A7212" s="39">
        <v>27</v>
      </c>
      <c r="B7212" s="39">
        <v>10</v>
      </c>
      <c r="C7212" s="41">
        <v>39748</v>
      </c>
      <c r="D7212" s="17">
        <v>0.20833333333330017</v>
      </c>
      <c r="E7212" s="18">
        <v>4.7801990437500198E-3</v>
      </c>
      <c r="F7212" s="4">
        <v>60.585121578690597</v>
      </c>
      <c r="G7212" s="4">
        <v>95.051059033458245</v>
      </c>
      <c r="H7212" s="4">
        <v>34.465937454767648</v>
      </c>
      <c r="I7212" s="19">
        <v>1.2600893162500137</v>
      </c>
      <c r="J7212" s="19">
        <v>3.876006021999995</v>
      </c>
      <c r="K7212" s="20">
        <v>2.5341969012016885</v>
      </c>
      <c r="L7212" s="20">
        <v>2.5385245558518532</v>
      </c>
      <c r="M7212" s="20">
        <v>4.3276546501646029E-3</v>
      </c>
      <c r="N7212" s="21">
        <v>9.75</v>
      </c>
      <c r="O7212" s="21">
        <f t="shared" si="115"/>
        <v>12.675000000000001</v>
      </c>
      <c r="P7212" s="21">
        <v>6.9375</v>
      </c>
      <c r="Q7212" s="19">
        <v>5.0927533216866987</v>
      </c>
      <c r="R7212" s="4"/>
      <c r="S7212" s="4"/>
      <c r="T7212" s="29">
        <v>286.82499999999999</v>
      </c>
      <c r="U7212" s="4"/>
      <c r="V7212" s="9"/>
      <c r="W7212" s="9"/>
      <c r="X7212" s="9"/>
      <c r="Y7212" s="9"/>
      <c r="Z7212" s="9"/>
      <c r="AA7212" s="9"/>
    </row>
    <row r="7213" spans="1:27">
      <c r="A7213" s="39">
        <v>27</v>
      </c>
      <c r="B7213" s="39">
        <v>10</v>
      </c>
      <c r="C7213" s="41">
        <v>39748</v>
      </c>
      <c r="D7213" s="17">
        <v>0.25</v>
      </c>
      <c r="E7213" s="18">
        <v>2.3898212368750102E-2</v>
      </c>
      <c r="F7213" s="4">
        <v>47.997644336314956</v>
      </c>
      <c r="G7213" s="4">
        <v>84.930007724358731</v>
      </c>
      <c r="H7213" s="4">
        <v>36.932363388043768</v>
      </c>
      <c r="I7213" s="19">
        <v>1.1343310808750129</v>
      </c>
      <c r="J7213" s="19">
        <v>3.137990452749996</v>
      </c>
      <c r="K7213" s="20">
        <v>2.3561593227306923</v>
      </c>
      <c r="L7213" s="20"/>
      <c r="M7213" s="20"/>
      <c r="N7213" s="21">
        <v>7.625</v>
      </c>
      <c r="O7213" s="21">
        <f t="shared" si="115"/>
        <v>9.9124999999999996</v>
      </c>
      <c r="P7213" s="21">
        <v>5.25</v>
      </c>
      <c r="Q7213" s="19">
        <v>7.5738413713738071</v>
      </c>
      <c r="R7213" s="4"/>
      <c r="S7213" s="4"/>
      <c r="T7213" s="29">
        <v>197.72500000000002</v>
      </c>
      <c r="U7213" s="4"/>
      <c r="V7213" s="9"/>
      <c r="W7213" s="9"/>
      <c r="X7213" s="9"/>
      <c r="Y7213" s="9"/>
      <c r="Z7213" s="9"/>
      <c r="AA7213" s="9"/>
    </row>
    <row r="7214" spans="1:27">
      <c r="A7214" s="39">
        <v>27</v>
      </c>
      <c r="B7214" s="39">
        <v>10</v>
      </c>
      <c r="C7214" s="41">
        <v>39748</v>
      </c>
      <c r="D7214" s="17">
        <v>0.29166666666669983</v>
      </c>
      <c r="E7214" s="18">
        <v>0.25091202323750089</v>
      </c>
      <c r="F7214" s="4">
        <v>58.08277874742798</v>
      </c>
      <c r="G7214" s="4">
        <v>97.741702939308183</v>
      </c>
      <c r="H7214" s="4">
        <v>39.658924191880196</v>
      </c>
      <c r="I7214" s="19">
        <v>1.3236864996250155</v>
      </c>
      <c r="J7214" s="19">
        <v>3.1997934224999955</v>
      </c>
      <c r="K7214" s="20">
        <v>2.5577773893099365</v>
      </c>
      <c r="L7214" s="20">
        <v>2.6721671690993336</v>
      </c>
      <c r="M7214" s="20">
        <v>0.11438977978939691</v>
      </c>
      <c r="N7214" s="21">
        <v>11.5</v>
      </c>
      <c r="O7214" s="21">
        <f t="shared" si="115"/>
        <v>14.950000000000001</v>
      </c>
      <c r="P7214" s="21">
        <v>9.4375</v>
      </c>
      <c r="Q7214" s="19">
        <v>2.8728380385620467</v>
      </c>
      <c r="R7214" s="4"/>
      <c r="S7214" s="4"/>
      <c r="T7214" s="29">
        <v>211.25</v>
      </c>
      <c r="U7214" s="4"/>
      <c r="V7214" s="9"/>
      <c r="W7214" s="9"/>
      <c r="X7214" s="9"/>
      <c r="Y7214" s="9"/>
      <c r="Z7214" s="9"/>
      <c r="AA7214" s="9"/>
    </row>
    <row r="7215" spans="1:27">
      <c r="A7215" s="39">
        <v>27</v>
      </c>
      <c r="B7215" s="39">
        <v>10</v>
      </c>
      <c r="C7215" s="41">
        <v>39748</v>
      </c>
      <c r="D7215" s="17">
        <v>0.33333333333330017</v>
      </c>
      <c r="E7215" s="18">
        <v>0.31301848345000111</v>
      </c>
      <c r="F7215" s="4">
        <v>56.235132627815403</v>
      </c>
      <c r="G7215" s="4">
        <v>95.487626493295807</v>
      </c>
      <c r="H7215" s="4">
        <v>39.252493865480417</v>
      </c>
      <c r="I7215" s="19">
        <v>1.0718118913750128</v>
      </c>
      <c r="J7215" s="19">
        <v>2.6462289444999962</v>
      </c>
      <c r="K7215" s="20">
        <v>2.7259612021841817</v>
      </c>
      <c r="L7215" s="20">
        <v>2.865761791790054</v>
      </c>
      <c r="M7215" s="20">
        <v>0.13980058960587205</v>
      </c>
      <c r="N7215" s="21">
        <v>14.0625</v>
      </c>
      <c r="O7215" s="21">
        <f t="shared" si="115"/>
        <v>18.28125</v>
      </c>
      <c r="P7215" s="21">
        <v>9.0625</v>
      </c>
      <c r="Q7215" s="19">
        <v>4.1786757393743406</v>
      </c>
      <c r="R7215" s="4"/>
      <c r="S7215" s="4"/>
      <c r="T7215" s="29">
        <v>286.60000000000002</v>
      </c>
      <c r="U7215" s="4"/>
      <c r="V7215" s="9"/>
      <c r="W7215" s="9"/>
      <c r="X7215" s="9"/>
      <c r="Y7215" s="9"/>
      <c r="Z7215" s="9"/>
      <c r="AA7215" s="9"/>
    </row>
    <row r="7216" spans="1:27">
      <c r="A7216" s="39">
        <v>27</v>
      </c>
      <c r="B7216" s="39">
        <v>10</v>
      </c>
      <c r="C7216" s="41">
        <v>39748</v>
      </c>
      <c r="D7216" s="17">
        <v>0.375</v>
      </c>
      <c r="E7216" s="18">
        <v>0.274764268887501</v>
      </c>
      <c r="F7216" s="4">
        <v>120.97427103863124</v>
      </c>
      <c r="G7216" s="4">
        <v>169.52381932923009</v>
      </c>
      <c r="H7216" s="4">
        <v>48.549548290598871</v>
      </c>
      <c r="I7216" s="19">
        <v>3.0900391576250379</v>
      </c>
      <c r="J7216" s="19">
        <v>6.7084496804999905</v>
      </c>
      <c r="K7216" s="20">
        <v>2.408140076008189</v>
      </c>
      <c r="L7216" s="20">
        <v>2.4641261163538672</v>
      </c>
      <c r="M7216" s="20">
        <v>5.5986040345678223E-2</v>
      </c>
      <c r="N7216" s="21">
        <v>22.375</v>
      </c>
      <c r="O7216" s="21">
        <f t="shared" si="115"/>
        <v>29.087500000000002</v>
      </c>
      <c r="P7216" s="21">
        <v>7.9375</v>
      </c>
      <c r="Q7216" s="19">
        <v>4.2439698714368292</v>
      </c>
      <c r="R7216" s="4"/>
      <c r="S7216" s="4"/>
      <c r="T7216" s="29">
        <v>299.04999999999995</v>
      </c>
      <c r="U7216" s="4"/>
      <c r="V7216" s="9"/>
      <c r="W7216" s="9"/>
      <c r="X7216" s="9"/>
      <c r="Y7216" s="9"/>
      <c r="Z7216" s="9"/>
      <c r="AA7216" s="9"/>
    </row>
    <row r="7217" spans="1:27">
      <c r="A7217" s="39">
        <v>27</v>
      </c>
      <c r="B7217" s="39">
        <v>10</v>
      </c>
      <c r="C7217" s="41">
        <v>39748</v>
      </c>
      <c r="D7217" s="17">
        <v>0.41666666666669983</v>
      </c>
      <c r="E7217" s="18">
        <v>0.21262749548750076</v>
      </c>
      <c r="F7217" s="4">
        <v>79.201483598366607</v>
      </c>
      <c r="G7217" s="4">
        <v>119.65507941925733</v>
      </c>
      <c r="H7217" s="4">
        <v>40.453595820890726</v>
      </c>
      <c r="I7217" s="19">
        <v>1.8922792180000241</v>
      </c>
      <c r="J7217" s="19">
        <v>4.616304480499994</v>
      </c>
      <c r="K7217" s="20">
        <v>2.2969474652246915</v>
      </c>
      <c r="L7217" s="20">
        <v>2.3159134467191409</v>
      </c>
      <c r="M7217" s="20">
        <v>1.8965981494449502E-2</v>
      </c>
      <c r="N7217" s="21">
        <v>18.125</v>
      </c>
      <c r="O7217" s="21">
        <f t="shared" si="115"/>
        <v>23.5625</v>
      </c>
      <c r="P7217" s="21">
        <v>8.0625</v>
      </c>
      <c r="Q7217" s="19">
        <v>9.0755713460610643</v>
      </c>
      <c r="R7217" s="4"/>
      <c r="S7217" s="4"/>
      <c r="T7217" s="29">
        <v>206.35000000000002</v>
      </c>
      <c r="U7217" s="4"/>
      <c r="V7217" s="9"/>
      <c r="W7217" s="9"/>
      <c r="X7217" s="9"/>
      <c r="Y7217" s="9"/>
      <c r="Z7217" s="9"/>
      <c r="AA7217" s="9"/>
    </row>
    <row r="7218" spans="1:27">
      <c r="A7218" s="39">
        <v>27</v>
      </c>
      <c r="B7218" s="39">
        <v>10</v>
      </c>
      <c r="C7218" s="41">
        <v>39748</v>
      </c>
      <c r="D7218" s="17">
        <v>0.45833333333330017</v>
      </c>
      <c r="E7218" s="18">
        <v>9.7942771600000339E-2</v>
      </c>
      <c r="F7218" s="4">
        <v>61.964106548415721</v>
      </c>
      <c r="G7218" s="4">
        <v>99.658640811933225</v>
      </c>
      <c r="H7218" s="4">
        <v>37.694534263517511</v>
      </c>
      <c r="I7218" s="19">
        <v>1.7034359358750222</v>
      </c>
      <c r="J7218" s="19">
        <v>3.6933750539999943</v>
      </c>
      <c r="K7218" s="20">
        <v>2.2471922245686926</v>
      </c>
      <c r="L7218" s="20"/>
      <c r="M7218" s="20"/>
      <c r="N7218" s="21">
        <v>13.6875</v>
      </c>
      <c r="O7218" s="21">
        <f t="shared" si="115"/>
        <v>17.793749999999999</v>
      </c>
      <c r="P7218" s="21">
        <v>10.5625</v>
      </c>
      <c r="Q7218" s="19">
        <v>14.298928621497737</v>
      </c>
      <c r="R7218" s="4"/>
      <c r="S7218" s="4"/>
      <c r="T7218" s="29">
        <v>121.85</v>
      </c>
      <c r="U7218" s="4"/>
      <c r="V7218" s="9"/>
      <c r="W7218" s="9"/>
      <c r="X7218" s="9"/>
      <c r="Y7218" s="9"/>
      <c r="Z7218" s="9"/>
      <c r="AA7218" s="9"/>
    </row>
    <row r="7219" spans="1:27">
      <c r="A7219" s="39">
        <v>27</v>
      </c>
      <c r="B7219" s="39">
        <v>10</v>
      </c>
      <c r="C7219" s="41">
        <v>39748</v>
      </c>
      <c r="D7219" s="17">
        <v>0.5</v>
      </c>
      <c r="E7219" s="18">
        <v>0.12421018726875047</v>
      </c>
      <c r="F7219" s="4">
        <v>83.073192863591828</v>
      </c>
      <c r="G7219" s="4">
        <v>126.75750589851961</v>
      </c>
      <c r="H7219" s="4">
        <v>43.684313034927769</v>
      </c>
      <c r="I7219" s="19">
        <v>2.5872998888750347</v>
      </c>
      <c r="J7219" s="19">
        <v>4.4939980524999932</v>
      </c>
      <c r="K7219" s="20">
        <v>2.2253681360406921</v>
      </c>
      <c r="L7219" s="20"/>
      <c r="M7219" s="20"/>
      <c r="N7219" s="21">
        <v>20.4375</v>
      </c>
      <c r="O7219" s="21">
        <f t="shared" si="115"/>
        <v>26.568750000000001</v>
      </c>
      <c r="P7219" s="21">
        <v>11.1875</v>
      </c>
      <c r="Q7219" s="19">
        <v>11.099630582185741</v>
      </c>
      <c r="R7219" s="4"/>
      <c r="S7219" s="4"/>
      <c r="T7219" s="29">
        <v>98.474999999999994</v>
      </c>
      <c r="U7219" s="4"/>
      <c r="V7219" s="9"/>
      <c r="W7219" s="9"/>
      <c r="X7219" s="9"/>
      <c r="Y7219" s="9"/>
      <c r="Z7219" s="9"/>
      <c r="AA7219" s="9"/>
    </row>
    <row r="7220" spans="1:27">
      <c r="A7220" s="39">
        <v>27</v>
      </c>
      <c r="B7220" s="39">
        <v>10</v>
      </c>
      <c r="C7220" s="41">
        <v>39748</v>
      </c>
      <c r="D7220" s="17">
        <v>0.54166666666669983</v>
      </c>
      <c r="E7220" s="18">
        <v>7.6432049831250293E-2</v>
      </c>
      <c r="F7220" s="4">
        <v>75.386078417791438</v>
      </c>
      <c r="G7220" s="4">
        <v>109.82445451113286</v>
      </c>
      <c r="H7220" s="4">
        <v>34.438376093341411</v>
      </c>
      <c r="I7220" s="19">
        <v>2.3353823041250323</v>
      </c>
      <c r="J7220" s="19">
        <v>4.863755813999993</v>
      </c>
      <c r="K7220" s="20">
        <v>2.2594604931304412</v>
      </c>
      <c r="L7220" s="20"/>
      <c r="M7220" s="20"/>
      <c r="N7220" s="21">
        <v>13.375</v>
      </c>
      <c r="O7220" s="21">
        <f t="shared" si="115"/>
        <v>17.387499999999999</v>
      </c>
      <c r="P7220" s="21">
        <v>7.8125</v>
      </c>
      <c r="Q7220" s="19">
        <v>10.57730127731082</v>
      </c>
      <c r="R7220" s="4"/>
      <c r="S7220" s="4"/>
      <c r="T7220" s="29">
        <v>73.424999999999983</v>
      </c>
      <c r="U7220" s="4"/>
      <c r="V7220" s="9"/>
      <c r="W7220" s="9"/>
      <c r="X7220" s="9"/>
      <c r="Y7220" s="9"/>
      <c r="Z7220" s="9"/>
      <c r="AA7220" s="9"/>
    </row>
    <row r="7221" spans="1:27">
      <c r="A7221" s="39">
        <v>27</v>
      </c>
      <c r="B7221" s="39">
        <v>10</v>
      </c>
      <c r="C7221" s="41">
        <v>39748</v>
      </c>
      <c r="D7221" s="17">
        <v>0.58333333333330017</v>
      </c>
      <c r="E7221" s="18">
        <v>4.2988049337500174E-2</v>
      </c>
      <c r="F7221" s="4">
        <v>66.901725234616009</v>
      </c>
      <c r="G7221" s="4">
        <v>101.56430259895824</v>
      </c>
      <c r="H7221" s="4">
        <v>34.662577364342226</v>
      </c>
      <c r="I7221" s="19">
        <v>1.7677279060000251</v>
      </c>
      <c r="J7221" s="19">
        <v>4.6794997839999937</v>
      </c>
      <c r="K7221" s="20">
        <v>2.2544086816619409</v>
      </c>
      <c r="L7221" s="20"/>
      <c r="M7221" s="20"/>
      <c r="N7221" s="21">
        <v>12.8125</v>
      </c>
      <c r="O7221" s="21">
        <f t="shared" si="115"/>
        <v>16.65625</v>
      </c>
      <c r="P7221" s="21">
        <v>4.0625</v>
      </c>
      <c r="Q7221" s="19">
        <v>10.642598771435809</v>
      </c>
      <c r="R7221" s="4"/>
      <c r="S7221" s="4"/>
      <c r="T7221" s="29">
        <v>83.649999999999991</v>
      </c>
      <c r="U7221" s="4"/>
      <c r="V7221" s="9"/>
      <c r="W7221" s="9"/>
      <c r="X7221" s="9"/>
      <c r="Y7221" s="9"/>
      <c r="Z7221" s="9"/>
      <c r="AA7221" s="9"/>
    </row>
    <row r="7222" spans="1:27">
      <c r="A7222" s="39">
        <v>27</v>
      </c>
      <c r="B7222" s="39">
        <v>10</v>
      </c>
      <c r="C7222" s="41">
        <v>39748</v>
      </c>
      <c r="D7222" s="17">
        <v>0.625</v>
      </c>
      <c r="E7222" s="18">
        <v>0.1385069545125005</v>
      </c>
      <c r="F7222" s="4">
        <v>77.930720141229088</v>
      </c>
      <c r="G7222" s="4">
        <v>119.32995921817002</v>
      </c>
      <c r="H7222" s="4">
        <v>41.39923907694093</v>
      </c>
      <c r="I7222" s="19">
        <v>2.3365032745000343</v>
      </c>
      <c r="J7222" s="19">
        <v>4.3720225559999939</v>
      </c>
      <c r="K7222" s="20">
        <v>2.2493545162211901</v>
      </c>
      <c r="L7222" s="20"/>
      <c r="M7222" s="20"/>
      <c r="N7222" s="21">
        <v>16.9375</v>
      </c>
      <c r="O7222" s="21">
        <f t="shared" si="115"/>
        <v>22.018750000000001</v>
      </c>
      <c r="P7222" s="21">
        <v>9</v>
      </c>
      <c r="Q7222" s="19">
        <v>7.9003381984362431</v>
      </c>
      <c r="R7222" s="4"/>
      <c r="S7222" s="4"/>
      <c r="T7222" s="29">
        <v>79.099999999999994</v>
      </c>
      <c r="U7222" s="4"/>
      <c r="V7222" s="9"/>
      <c r="W7222" s="9"/>
      <c r="X7222" s="9"/>
      <c r="Y7222" s="9"/>
      <c r="Z7222" s="9"/>
      <c r="AA7222" s="9"/>
    </row>
    <row r="7223" spans="1:27">
      <c r="A7223" s="39">
        <v>27</v>
      </c>
      <c r="B7223" s="39">
        <v>10</v>
      </c>
      <c r="C7223" s="41">
        <v>39748</v>
      </c>
      <c r="D7223" s="17">
        <v>0.66666666666669983</v>
      </c>
      <c r="E7223" s="18">
        <v>0.21968282756250085</v>
      </c>
      <c r="F7223" s="4">
        <v>93.476984124029926</v>
      </c>
      <c r="G7223" s="4">
        <v>138.83509899479427</v>
      </c>
      <c r="H7223" s="4">
        <v>45.358114870764325</v>
      </c>
      <c r="I7223" s="19">
        <v>2.463332341000037</v>
      </c>
      <c r="J7223" s="19">
        <v>4.8650607064999933</v>
      </c>
      <c r="K7223" s="20">
        <v>2.2610897782091892</v>
      </c>
      <c r="L7223" s="20"/>
      <c r="M7223" s="20"/>
      <c r="N7223" s="21">
        <v>17.75</v>
      </c>
      <c r="O7223" s="21">
        <f t="shared" si="115"/>
        <v>23.074999999999999</v>
      </c>
      <c r="P7223" s="21">
        <v>13.25</v>
      </c>
      <c r="Q7223" s="19">
        <v>5.5498272146866157</v>
      </c>
      <c r="R7223" s="4"/>
      <c r="S7223" s="4"/>
      <c r="T7223" s="29">
        <v>83.75</v>
      </c>
      <c r="U7223" s="4"/>
      <c r="V7223" s="9"/>
      <c r="W7223" s="9"/>
      <c r="X7223" s="9"/>
      <c r="Y7223" s="9"/>
      <c r="Z7223" s="9"/>
      <c r="AA7223" s="9"/>
    </row>
    <row r="7224" spans="1:27">
      <c r="A7224" s="39">
        <v>27</v>
      </c>
      <c r="B7224" s="39">
        <v>10</v>
      </c>
      <c r="C7224" s="41">
        <v>39748</v>
      </c>
      <c r="D7224" s="17">
        <v>0.70833333333330017</v>
      </c>
      <c r="E7224" s="18">
        <v>0.3462091452062514</v>
      </c>
      <c r="F7224" s="4">
        <v>109.02788030299325</v>
      </c>
      <c r="G7224" s="4">
        <v>159.41345796246844</v>
      </c>
      <c r="H7224" s="4">
        <v>50.385577659475189</v>
      </c>
      <c r="I7224" s="19">
        <v>2.8429456850000432</v>
      </c>
      <c r="J7224" s="19">
        <v>5.9124920089999913</v>
      </c>
      <c r="K7224" s="20">
        <v>2.3735962417899357</v>
      </c>
      <c r="L7224" s="20">
        <v>2.4087198096941314</v>
      </c>
      <c r="M7224" s="20">
        <v>3.5123567904195796E-2</v>
      </c>
      <c r="N7224" s="21">
        <v>18.5</v>
      </c>
      <c r="O7224" s="21">
        <f t="shared" si="115"/>
        <v>24.05</v>
      </c>
      <c r="P7224" s="21">
        <v>13.625</v>
      </c>
      <c r="Q7224" s="19">
        <v>3.1993138244994901</v>
      </c>
      <c r="R7224" s="4"/>
      <c r="S7224" s="4"/>
      <c r="T7224" s="29">
        <v>79.825000000000003</v>
      </c>
      <c r="U7224" s="4"/>
      <c r="V7224" s="9"/>
      <c r="W7224" s="9"/>
      <c r="X7224" s="9"/>
      <c r="Y7224" s="9"/>
      <c r="Z7224" s="9"/>
      <c r="AA7224" s="9"/>
    </row>
    <row r="7225" spans="1:27">
      <c r="A7225" s="39">
        <v>27</v>
      </c>
      <c r="B7225" s="39">
        <v>10</v>
      </c>
      <c r="C7225" s="41">
        <v>39748</v>
      </c>
      <c r="D7225" s="17">
        <v>0.75</v>
      </c>
      <c r="E7225" s="18">
        <v>0.47033192116875189</v>
      </c>
      <c r="F7225" s="4">
        <v>125.64464340571917</v>
      </c>
      <c r="G7225" s="4">
        <v>176.25701143844282</v>
      </c>
      <c r="H7225" s="4">
        <v>50.612368032723651</v>
      </c>
      <c r="I7225" s="19">
        <v>3.2858947720000513</v>
      </c>
      <c r="J7225" s="19">
        <v>6.2825484159999903</v>
      </c>
      <c r="K7225" s="20">
        <v>2.3909613835746848</v>
      </c>
      <c r="L7225" s="20">
        <v>2.4425228829553767</v>
      </c>
      <c r="M7225" s="20">
        <v>5.1561499380691656E-2</v>
      </c>
      <c r="N7225" s="21">
        <v>19.8125</v>
      </c>
      <c r="O7225" s="21">
        <f t="shared" si="115"/>
        <v>25.756250000000001</v>
      </c>
      <c r="P7225" s="21">
        <v>17.4375</v>
      </c>
      <c r="Q7225" s="19">
        <v>2.2199333183746459</v>
      </c>
      <c r="R7225" s="4"/>
      <c r="S7225" s="4"/>
      <c r="T7225" s="29">
        <v>91.199999999999989</v>
      </c>
      <c r="U7225" s="4"/>
      <c r="V7225" s="9"/>
      <c r="W7225" s="9"/>
      <c r="X7225" s="9"/>
      <c r="Y7225" s="9"/>
      <c r="Z7225" s="9"/>
      <c r="AA7225" s="9"/>
    </row>
    <row r="7226" spans="1:27">
      <c r="A7226" s="39">
        <v>27</v>
      </c>
      <c r="B7226" s="39">
        <v>10</v>
      </c>
      <c r="C7226" s="41">
        <v>39748</v>
      </c>
      <c r="D7226" s="17">
        <v>0.79166666666669983</v>
      </c>
      <c r="E7226" s="18">
        <v>0.40583558505625156</v>
      </c>
      <c r="F7226" s="4">
        <v>126.06130520206921</v>
      </c>
      <c r="G7226" s="4">
        <v>173.07423467189301</v>
      </c>
      <c r="H7226" s="4">
        <v>47.012929469823803</v>
      </c>
      <c r="I7226" s="19">
        <v>2.9074453748750462</v>
      </c>
      <c r="J7226" s="19">
        <v>6.0983166004999898</v>
      </c>
      <c r="K7226" s="20">
        <v>2.5035505724659308</v>
      </c>
      <c r="L7226" s="20">
        <v>2.5703200498306078</v>
      </c>
      <c r="M7226" s="20">
        <v>6.6769477364676422E-2</v>
      </c>
      <c r="N7226" s="21">
        <v>19.4375</v>
      </c>
      <c r="O7226" s="21">
        <f t="shared" si="115"/>
        <v>25.268750000000001</v>
      </c>
      <c r="P7226" s="21">
        <v>14.4375</v>
      </c>
      <c r="Q7226" s="19">
        <v>2.0893500929996662</v>
      </c>
      <c r="R7226" s="4"/>
      <c r="S7226" s="4"/>
      <c r="T7226" s="29">
        <v>74.7</v>
      </c>
      <c r="U7226" s="4"/>
      <c r="V7226" s="9"/>
      <c r="W7226" s="9"/>
      <c r="X7226" s="9"/>
      <c r="Y7226" s="9"/>
      <c r="Z7226" s="9"/>
      <c r="AA7226" s="9"/>
    </row>
    <row r="7227" spans="1:27">
      <c r="A7227" s="39">
        <v>27</v>
      </c>
      <c r="B7227" s="39">
        <v>10</v>
      </c>
      <c r="C7227" s="41">
        <v>39748</v>
      </c>
      <c r="D7227" s="17">
        <v>0.83333333333330017</v>
      </c>
      <c r="E7227" s="18">
        <v>0.35567318711250145</v>
      </c>
      <c r="F7227" s="4">
        <v>106.94775223718071</v>
      </c>
      <c r="G7227" s="4">
        <v>146.91748110824409</v>
      </c>
      <c r="H7227" s="4">
        <v>39.969728871063396</v>
      </c>
      <c r="I7227" s="19">
        <v>2.7184086985000442</v>
      </c>
      <c r="J7227" s="19">
        <v>5.2363681959999919</v>
      </c>
      <c r="K7227" s="20">
        <v>2.5545796483909298</v>
      </c>
      <c r="L7227" s="20">
        <v>2.6263173465383498</v>
      </c>
      <c r="M7227" s="20">
        <v>7.173769814742037E-2</v>
      </c>
      <c r="N7227" s="21">
        <v>13.4375</v>
      </c>
      <c r="O7227" s="21">
        <f t="shared" si="115"/>
        <v>17.46875</v>
      </c>
      <c r="P7227" s="21">
        <v>12.5</v>
      </c>
      <c r="Q7227" s="19">
        <v>1.8281823043747076</v>
      </c>
      <c r="R7227" s="4"/>
      <c r="S7227" s="4"/>
      <c r="T7227" s="29">
        <v>92.275000000000006</v>
      </c>
      <c r="U7227" s="4"/>
      <c r="V7227" s="9"/>
      <c r="W7227" s="9"/>
      <c r="X7227" s="9"/>
      <c r="Y7227" s="9"/>
      <c r="Z7227" s="9"/>
      <c r="AA7227" s="9"/>
    </row>
    <row r="7228" spans="1:27">
      <c r="A7228" s="39">
        <v>27</v>
      </c>
      <c r="B7228" s="39">
        <v>10</v>
      </c>
      <c r="C7228" s="41">
        <v>39748</v>
      </c>
      <c r="D7228" s="17">
        <v>0.875</v>
      </c>
      <c r="E7228" s="18">
        <v>0.57284488602500239</v>
      </c>
      <c r="F7228" s="4">
        <v>104.83710172896809</v>
      </c>
      <c r="G7228" s="4">
        <v>141.32560441731937</v>
      </c>
      <c r="H7228" s="4">
        <v>36.488502688351268</v>
      </c>
      <c r="I7228" s="19">
        <v>2.6558143001250443</v>
      </c>
      <c r="J7228" s="19">
        <v>5.0520058912499914</v>
      </c>
      <c r="K7228" s="20">
        <v>2.919419839884918</v>
      </c>
      <c r="L7228" s="20">
        <v>3.0805399364350317</v>
      </c>
      <c r="M7228" s="20">
        <v>0.16112009655011339</v>
      </c>
      <c r="N7228" s="21">
        <v>13.6875</v>
      </c>
      <c r="O7228" s="21">
        <f t="shared" si="115"/>
        <v>17.793749999999999</v>
      </c>
      <c r="P7228" s="21">
        <v>16.5625</v>
      </c>
      <c r="Q7228" s="19">
        <v>2.0240600527496762</v>
      </c>
      <c r="R7228" s="4"/>
      <c r="S7228" s="4"/>
      <c r="T7228" s="29">
        <v>113.75</v>
      </c>
      <c r="U7228" s="4"/>
      <c r="V7228" s="9"/>
      <c r="W7228" s="9"/>
      <c r="X7228" s="9"/>
      <c r="Y7228" s="9"/>
      <c r="Z7228" s="9"/>
      <c r="AA7228" s="9"/>
    </row>
    <row r="7229" spans="1:27">
      <c r="A7229" s="39">
        <v>27</v>
      </c>
      <c r="B7229" s="39">
        <v>10</v>
      </c>
      <c r="C7229" s="41">
        <v>39748</v>
      </c>
      <c r="D7229" s="17">
        <v>0.91666666666669983</v>
      </c>
      <c r="E7229" s="18">
        <v>0.7350952071812531</v>
      </c>
      <c r="F7229" s="4">
        <v>94.486918341142569</v>
      </c>
      <c r="G7229" s="4">
        <v>125.44595983833256</v>
      </c>
      <c r="H7229" s="4">
        <v>30.959041497189975</v>
      </c>
      <c r="I7229" s="19">
        <v>2.4034311366250414</v>
      </c>
      <c r="J7229" s="19">
        <v>4.6827687414999923</v>
      </c>
      <c r="K7229" s="20">
        <v>3.1331023882854114</v>
      </c>
      <c r="L7229" s="20">
        <v>3.3801012636722372</v>
      </c>
      <c r="M7229" s="20">
        <v>0.24699887538682541</v>
      </c>
      <c r="N7229" s="21">
        <v>15.375</v>
      </c>
      <c r="O7229" s="21">
        <f t="shared" si="115"/>
        <v>19.987500000000001</v>
      </c>
      <c r="P7229" s="21">
        <v>14.9375</v>
      </c>
      <c r="Q7229" s="19">
        <v>1.958768822312186</v>
      </c>
      <c r="R7229" s="4"/>
      <c r="S7229" s="4"/>
      <c r="T7229" s="29">
        <v>194.9</v>
      </c>
      <c r="U7229" s="4"/>
      <c r="V7229" s="9"/>
      <c r="W7229" s="9"/>
      <c r="X7229" s="9"/>
      <c r="Y7229" s="9"/>
      <c r="Z7229" s="9"/>
      <c r="AA7229" s="9"/>
    </row>
    <row r="7230" spans="1:27">
      <c r="A7230" s="39">
        <v>27</v>
      </c>
      <c r="B7230" s="39">
        <v>10</v>
      </c>
      <c r="C7230" s="41">
        <v>39748</v>
      </c>
      <c r="D7230" s="17">
        <v>0.95833333333330017</v>
      </c>
      <c r="E7230" s="18">
        <v>0.82333138168125342</v>
      </c>
      <c r="F7230" s="4">
        <v>209.47053462181128</v>
      </c>
      <c r="G7230" s="4">
        <v>248.92045477052773</v>
      </c>
      <c r="H7230" s="4">
        <v>39.449920148716487</v>
      </c>
      <c r="I7230" s="19">
        <v>4.9345365442500864</v>
      </c>
      <c r="J7230" s="19">
        <v>8.935059677999984</v>
      </c>
      <c r="K7230" s="20">
        <v>3.1562803471389107</v>
      </c>
      <c r="L7230" s="20">
        <v>3.4197554026844821</v>
      </c>
      <c r="M7230" s="20">
        <v>0.26347505554557138</v>
      </c>
      <c r="N7230" s="21">
        <v>20.3125</v>
      </c>
      <c r="O7230" s="21">
        <f t="shared" si="115"/>
        <v>26.40625</v>
      </c>
      <c r="P7230" s="21">
        <v>17.1875</v>
      </c>
      <c r="Q7230" s="19">
        <v>2.0240622246246751</v>
      </c>
      <c r="R7230" s="4"/>
      <c r="S7230" s="4"/>
      <c r="T7230" s="29">
        <v>215.95</v>
      </c>
      <c r="U7230" s="4"/>
      <c r="V7230" s="9"/>
      <c r="W7230" s="9"/>
      <c r="X7230" s="9"/>
      <c r="Y7230" s="9"/>
      <c r="Z7230" s="9"/>
      <c r="AA7230" s="9"/>
    </row>
    <row r="7231" spans="1:27">
      <c r="A7231" s="39">
        <v>28</v>
      </c>
      <c r="B7231" s="39">
        <v>10</v>
      </c>
      <c r="C7231" s="41">
        <v>39749</v>
      </c>
      <c r="D7231" s="17">
        <v>0</v>
      </c>
      <c r="E7231" s="18">
        <v>0.94973570116875417</v>
      </c>
      <c r="F7231" s="4">
        <v>253.36616761718867</v>
      </c>
      <c r="G7231" s="4">
        <v>289.70707743703872</v>
      </c>
      <c r="H7231" s="4">
        <v>36.340909819850076</v>
      </c>
      <c r="I7231" s="19">
        <v>6.3276757753751127</v>
      </c>
      <c r="J7231" s="19">
        <v>11.154327300999981</v>
      </c>
      <c r="K7231" s="20">
        <v>3.4205880970826517</v>
      </c>
      <c r="L7231" s="20">
        <v>3.7140320975486878</v>
      </c>
      <c r="M7231" s="20">
        <v>0.29344400046603636</v>
      </c>
      <c r="N7231" s="21">
        <v>22.4375</v>
      </c>
      <c r="O7231" s="21">
        <f t="shared" si="115"/>
        <v>29.168749999999999</v>
      </c>
      <c r="P7231" s="21">
        <v>20.1875</v>
      </c>
      <c r="Q7231" s="19">
        <v>1.9587709159996853</v>
      </c>
      <c r="R7231" s="4"/>
      <c r="S7231" s="4"/>
      <c r="T7231" s="29">
        <v>205.52500000000001</v>
      </c>
      <c r="U7231" s="4"/>
      <c r="V7231" s="9"/>
      <c r="W7231" s="9"/>
      <c r="X7231" s="9"/>
      <c r="Y7231" s="9"/>
      <c r="Z7231" s="9"/>
      <c r="AA7231" s="9"/>
    </row>
    <row r="7232" spans="1:27">
      <c r="A7232" s="39">
        <v>28</v>
      </c>
      <c r="B7232" s="39">
        <v>10</v>
      </c>
      <c r="C7232" s="41">
        <v>39749</v>
      </c>
      <c r="D7232" s="17">
        <v>4.1666666666699825E-2</v>
      </c>
      <c r="E7232" s="18">
        <v>0.80649545851250348</v>
      </c>
      <c r="F7232" s="4">
        <v>160.6009272828087</v>
      </c>
      <c r="G7232" s="4">
        <v>186.9677247541803</v>
      </c>
      <c r="H7232" s="4">
        <v>26.366797471371605</v>
      </c>
      <c r="I7232" s="19">
        <v>4.2404076357500768</v>
      </c>
      <c r="J7232" s="19">
        <v>7.5189844809999862</v>
      </c>
      <c r="K7232" s="20">
        <v>3.387744017848902</v>
      </c>
      <c r="L7232" s="20">
        <v>3.6707349340089457</v>
      </c>
      <c r="M7232" s="20">
        <v>0.2829909161600439</v>
      </c>
      <c r="N7232" s="21">
        <v>19.9375</v>
      </c>
      <c r="O7232" s="21">
        <f t="shared" si="115"/>
        <v>25.918749999999999</v>
      </c>
      <c r="P7232" s="21">
        <v>16.3125</v>
      </c>
      <c r="Q7232" s="19">
        <v>1.2405556530623005</v>
      </c>
      <c r="R7232" s="4"/>
      <c r="S7232" s="4"/>
      <c r="T7232" s="29">
        <v>150.39999999999998</v>
      </c>
      <c r="U7232" s="4"/>
      <c r="V7232" s="9"/>
      <c r="W7232" s="9"/>
      <c r="X7232" s="9"/>
      <c r="Y7232" s="9"/>
      <c r="Z7232" s="9"/>
      <c r="AA7232" s="9"/>
    </row>
    <row r="7233" spans="1:27">
      <c r="A7233" s="39">
        <v>28</v>
      </c>
      <c r="B7233" s="39">
        <v>10</v>
      </c>
      <c r="C7233" s="41">
        <v>39749</v>
      </c>
      <c r="D7233" s="17">
        <v>8.3333333333300175E-2</v>
      </c>
      <c r="E7233" s="18">
        <v>0.65134489564375286</v>
      </c>
      <c r="F7233" s="4">
        <v>97.99753327631781</v>
      </c>
      <c r="G7233" s="4">
        <v>118.55798981523296</v>
      </c>
      <c r="H7233" s="4">
        <v>20.560456538915151</v>
      </c>
      <c r="I7233" s="19">
        <v>2.5321941456250467</v>
      </c>
      <c r="J7233" s="19">
        <v>4.622761680499992</v>
      </c>
      <c r="K7233" s="20">
        <v>3.2763503105789042</v>
      </c>
      <c r="L7233" s="20">
        <v>3.5498857356167153</v>
      </c>
      <c r="M7233" s="20">
        <v>0.27353542503781059</v>
      </c>
      <c r="N7233" s="21">
        <v>22.9375</v>
      </c>
      <c r="O7233" s="21">
        <f t="shared" si="115"/>
        <v>29.818750000000001</v>
      </c>
      <c r="P7233" s="21">
        <v>16.25</v>
      </c>
      <c r="Q7233" s="19">
        <v>2.0893578769996637</v>
      </c>
      <c r="R7233" s="4"/>
      <c r="S7233" s="4"/>
      <c r="T7233" s="29">
        <v>229.875</v>
      </c>
      <c r="U7233" s="4"/>
      <c r="V7233" s="9"/>
      <c r="W7233" s="9"/>
      <c r="X7233" s="9"/>
      <c r="Y7233" s="9"/>
      <c r="Z7233" s="9"/>
      <c r="AA7233" s="9"/>
    </row>
    <row r="7234" spans="1:27">
      <c r="A7234" s="39">
        <v>28</v>
      </c>
      <c r="B7234" s="39">
        <v>10</v>
      </c>
      <c r="C7234" s="41">
        <v>39749</v>
      </c>
      <c r="D7234" s="17">
        <v>0.125</v>
      </c>
      <c r="E7234" s="18">
        <v>0.62504845882500282</v>
      </c>
      <c r="F7234" s="4">
        <v>154.7966797019584</v>
      </c>
      <c r="G7234" s="4">
        <v>181.00031908896813</v>
      </c>
      <c r="H7234" s="4">
        <v>26.203639387009716</v>
      </c>
      <c r="I7234" s="19">
        <v>4.1791025323750786</v>
      </c>
      <c r="J7234" s="19">
        <v>7.3354239452499872</v>
      </c>
      <c r="K7234" s="20">
        <v>3.1761329650284069</v>
      </c>
      <c r="L7234" s="20">
        <v>3.4012853288482381</v>
      </c>
      <c r="M7234" s="20">
        <v>0.2251523638198315</v>
      </c>
      <c r="N7234" s="21">
        <v>23.3125</v>
      </c>
      <c r="O7234" s="21">
        <f t="shared" si="115"/>
        <v>30.306250000000002</v>
      </c>
      <c r="P7234" s="21">
        <v>16.9375</v>
      </c>
      <c r="Q7234" s="19">
        <v>2.0240665162496736</v>
      </c>
      <c r="R7234" s="4"/>
      <c r="S7234" s="4"/>
      <c r="T7234" s="29">
        <v>237.3</v>
      </c>
      <c r="U7234" s="4"/>
      <c r="V7234" s="9"/>
      <c r="W7234" s="9"/>
      <c r="X7234" s="9"/>
      <c r="Y7234" s="9"/>
      <c r="Z7234" s="9"/>
      <c r="AA7234" s="9"/>
    </row>
    <row r="7235" spans="1:27">
      <c r="A7235" s="39">
        <v>28</v>
      </c>
      <c r="B7235" s="39">
        <v>10</v>
      </c>
      <c r="C7235" s="41">
        <v>39749</v>
      </c>
      <c r="D7235" s="17">
        <v>0.16666666666669983</v>
      </c>
      <c r="E7235" s="18">
        <v>0.35543748965625166</v>
      </c>
      <c r="F7235" s="4">
        <v>53.068647606815389</v>
      </c>
      <c r="G7235" s="4">
        <v>74.066432441472216</v>
      </c>
      <c r="H7235" s="4">
        <v>20.997784834656816</v>
      </c>
      <c r="I7235" s="19">
        <v>1.3933182998750269</v>
      </c>
      <c r="J7235" s="19">
        <v>2.6508270089999955</v>
      </c>
      <c r="K7235" s="20">
        <v>2.9130903070281637</v>
      </c>
      <c r="L7235" s="20">
        <v>3.0254149733380453</v>
      </c>
      <c r="M7235" s="20">
        <v>0.11232466630988169</v>
      </c>
      <c r="N7235" s="21">
        <v>13.75</v>
      </c>
      <c r="O7235" s="21">
        <f t="shared" si="115"/>
        <v>17.875</v>
      </c>
      <c r="P7235" s="21">
        <v>10.8125</v>
      </c>
      <c r="Q7235" s="19">
        <v>2.089360100999663</v>
      </c>
      <c r="R7235" s="4"/>
      <c r="S7235" s="4"/>
      <c r="T7235" s="29">
        <v>154.32499999999999</v>
      </c>
      <c r="U7235" s="4"/>
      <c r="V7235" s="9"/>
      <c r="W7235" s="9"/>
      <c r="X7235" s="9"/>
      <c r="Y7235" s="9"/>
      <c r="Z7235" s="9"/>
      <c r="AA7235" s="9"/>
    </row>
    <row r="7236" spans="1:27">
      <c r="A7236" s="39">
        <v>28</v>
      </c>
      <c r="B7236" s="39">
        <v>10</v>
      </c>
      <c r="C7236" s="41">
        <v>39749</v>
      </c>
      <c r="D7236" s="17">
        <v>0.20833333333330017</v>
      </c>
      <c r="E7236" s="18">
        <v>0.2528398466500012</v>
      </c>
      <c r="F7236" s="4">
        <v>31.127918699789202</v>
      </c>
      <c r="G7236" s="4">
        <v>51.746596984685567</v>
      </c>
      <c r="H7236" s="4">
        <v>20.618678284896365</v>
      </c>
      <c r="I7236" s="19">
        <v>0.95022953925001863</v>
      </c>
      <c r="J7236" s="19">
        <v>1.7262792467499968</v>
      </c>
      <c r="K7236" s="20">
        <v>2.8576517177771645</v>
      </c>
      <c r="L7236" s="20">
        <v>2.9264752832023113</v>
      </c>
      <c r="M7236" s="20">
        <v>6.8823565425146338E-2</v>
      </c>
      <c r="N7236" s="21">
        <v>11.875</v>
      </c>
      <c r="O7236" s="21">
        <f t="shared" si="115"/>
        <v>15.4375</v>
      </c>
      <c r="P7236" s="21">
        <v>10.8125</v>
      </c>
      <c r="Q7236" s="19">
        <v>1.9587761545621836</v>
      </c>
      <c r="R7236" s="4"/>
      <c r="S7236" s="4"/>
      <c r="T7236" s="29">
        <v>235.82499999999999</v>
      </c>
      <c r="U7236" s="4"/>
      <c r="V7236" s="9"/>
      <c r="W7236" s="9"/>
      <c r="X7236" s="9"/>
      <c r="Y7236" s="9"/>
      <c r="Z7236" s="9"/>
      <c r="AA7236" s="9"/>
    </row>
    <row r="7237" spans="1:27">
      <c r="A7237" s="39">
        <v>28</v>
      </c>
      <c r="B7237" s="39">
        <v>10</v>
      </c>
      <c r="C7237" s="41">
        <v>39749</v>
      </c>
      <c r="D7237" s="17">
        <v>0.25</v>
      </c>
      <c r="E7237" s="18">
        <v>0.26951381788750128</v>
      </c>
      <c r="F7237" s="4">
        <v>68.917140905353776</v>
      </c>
      <c r="G7237" s="4">
        <v>94.011600902434026</v>
      </c>
      <c r="H7237" s="4">
        <v>25.094459997080243</v>
      </c>
      <c r="I7237" s="19">
        <v>1.900903169000038</v>
      </c>
      <c r="J7237" s="19">
        <v>3.6378638184999934</v>
      </c>
      <c r="K7237" s="20">
        <v>2.8134086583054154</v>
      </c>
      <c r="L7237" s="20">
        <v>2.8718221418915704</v>
      </c>
      <c r="M7237" s="20">
        <v>5.8413483586155057E-2</v>
      </c>
      <c r="N7237" s="21">
        <v>16.0625</v>
      </c>
      <c r="O7237" s="21">
        <f t="shared" si="115"/>
        <v>20.881250000000001</v>
      </c>
      <c r="P7237" s="21">
        <v>10.8125</v>
      </c>
      <c r="Q7237" s="19">
        <v>2.0893622989371621</v>
      </c>
      <c r="R7237" s="4"/>
      <c r="S7237" s="4"/>
      <c r="T7237" s="29">
        <v>228.67500000000001</v>
      </c>
      <c r="U7237" s="4"/>
      <c r="V7237" s="9"/>
      <c r="W7237" s="9"/>
      <c r="X7237" s="9"/>
      <c r="Y7237" s="9"/>
      <c r="Z7237" s="9"/>
      <c r="AA7237" s="9"/>
    </row>
    <row r="7238" spans="1:27">
      <c r="A7238" s="39">
        <v>28</v>
      </c>
      <c r="B7238" s="39">
        <v>10</v>
      </c>
      <c r="C7238" s="41">
        <v>39749</v>
      </c>
      <c r="D7238" s="17">
        <v>0.29166666666669983</v>
      </c>
      <c r="E7238" s="18">
        <v>0.35057663765625163</v>
      </c>
      <c r="F7238" s="4">
        <v>69.593081501341331</v>
      </c>
      <c r="G7238" s="4">
        <v>96.96658692100894</v>
      </c>
      <c r="H7238" s="4">
        <v>27.373505419667612</v>
      </c>
      <c r="I7238" s="19">
        <v>1.4577069671250298</v>
      </c>
      <c r="J7238" s="19">
        <v>3.6381947499999931</v>
      </c>
      <c r="K7238" s="20">
        <v>2.8084684923779148</v>
      </c>
      <c r="L7238" s="20">
        <v>2.8947847217258174</v>
      </c>
      <c r="M7238" s="20">
        <v>8.6316229347902618E-2</v>
      </c>
      <c r="N7238" s="21">
        <v>19.375</v>
      </c>
      <c r="O7238" s="21">
        <f t="shared" si="115"/>
        <v>25.1875</v>
      </c>
      <c r="P7238" s="21">
        <v>17.3125</v>
      </c>
      <c r="Q7238" s="19">
        <v>1.9587782395621829</v>
      </c>
      <c r="R7238" s="4"/>
      <c r="S7238" s="4"/>
      <c r="T7238" s="29">
        <v>188.32499999999999</v>
      </c>
      <c r="U7238" s="4"/>
      <c r="V7238" s="9"/>
      <c r="W7238" s="9"/>
      <c r="X7238" s="9"/>
      <c r="Y7238" s="9"/>
      <c r="Z7238" s="9"/>
      <c r="AA7238" s="9"/>
    </row>
    <row r="7239" spans="1:27">
      <c r="A7239" s="39">
        <v>28</v>
      </c>
      <c r="B7239" s="39">
        <v>10</v>
      </c>
      <c r="C7239" s="41">
        <v>39749</v>
      </c>
      <c r="D7239" s="17">
        <v>0.33333333333330017</v>
      </c>
      <c r="E7239" s="18">
        <v>0.44355047335000214</v>
      </c>
      <c r="F7239" s="4">
        <v>112.4542719006437</v>
      </c>
      <c r="G7239" s="4">
        <v>145.26576060546972</v>
      </c>
      <c r="H7239" s="4">
        <v>32.811488704826012</v>
      </c>
      <c r="I7239" s="19">
        <v>2.6624326811250549</v>
      </c>
      <c r="J7239" s="19">
        <v>5.4268796384999902</v>
      </c>
      <c r="K7239" s="20">
        <v>2.8934120323469115</v>
      </c>
      <c r="L7239" s="20">
        <v>3.0120508356305509</v>
      </c>
      <c r="M7239" s="20">
        <v>0.11863880328363907</v>
      </c>
      <c r="N7239" s="21">
        <v>24.1875</v>
      </c>
      <c r="O7239" s="21">
        <f t="shared" si="115"/>
        <v>31.443750000000001</v>
      </c>
      <c r="P7239" s="21">
        <v>18.3125</v>
      </c>
      <c r="Q7239" s="19">
        <v>2.3505351176246192</v>
      </c>
      <c r="R7239" s="4"/>
      <c r="S7239" s="4"/>
      <c r="T7239" s="29">
        <v>214.32499999999999</v>
      </c>
      <c r="U7239" s="4"/>
      <c r="V7239" s="9"/>
      <c r="W7239" s="9"/>
      <c r="X7239" s="9"/>
      <c r="Y7239" s="9"/>
      <c r="Z7239" s="9"/>
      <c r="AA7239" s="9"/>
    </row>
    <row r="7240" spans="1:27">
      <c r="A7240" s="39">
        <v>28</v>
      </c>
      <c r="B7240" s="39">
        <v>10</v>
      </c>
      <c r="C7240" s="41">
        <v>39749</v>
      </c>
      <c r="D7240" s="17">
        <v>0.375</v>
      </c>
      <c r="E7240" s="18">
        <v>0.3529043466750017</v>
      </c>
      <c r="F7240" s="4">
        <v>88.643935258967403</v>
      </c>
      <c r="G7240" s="4">
        <v>120.26597767758315</v>
      </c>
      <c r="H7240" s="4">
        <v>31.622042418615759</v>
      </c>
      <c r="I7240" s="19">
        <v>2.1557538998750454</v>
      </c>
      <c r="J7240" s="19">
        <v>4.6872322809999911</v>
      </c>
      <c r="K7240" s="20">
        <v>2.7817112998391647</v>
      </c>
      <c r="L7240" s="20">
        <v>2.8741508124455724</v>
      </c>
      <c r="M7240" s="20">
        <v>9.2439512606407703E-2</v>
      </c>
      <c r="N7240" s="21">
        <v>21.5625</v>
      </c>
      <c r="O7240" s="21">
        <f t="shared" si="115"/>
        <v>28.03125</v>
      </c>
      <c r="P7240" s="21">
        <v>13.875</v>
      </c>
      <c r="Q7240" s="19">
        <v>2.7422924908745552</v>
      </c>
      <c r="R7240" s="4"/>
      <c r="S7240" s="4"/>
      <c r="T7240" s="29">
        <v>168.45</v>
      </c>
      <c r="U7240" s="4"/>
      <c r="V7240" s="9"/>
      <c r="W7240" s="9"/>
      <c r="X7240" s="9"/>
      <c r="Y7240" s="9"/>
      <c r="Z7240" s="9"/>
      <c r="AA7240" s="9"/>
    </row>
    <row r="7241" spans="1:27">
      <c r="A7241" s="39">
        <v>28</v>
      </c>
      <c r="B7241" s="39">
        <v>10</v>
      </c>
      <c r="C7241" s="41">
        <v>39749</v>
      </c>
      <c r="D7241" s="17">
        <v>0.41666666666669983</v>
      </c>
      <c r="E7241" s="18">
        <v>0.38148515956250184</v>
      </c>
      <c r="F7241" s="4">
        <v>62.300719177890954</v>
      </c>
      <c r="G7241" s="4">
        <v>90.847902572134245</v>
      </c>
      <c r="H7241" s="4">
        <v>28.547183394243294</v>
      </c>
      <c r="I7241" s="19">
        <v>1.5221099598750327</v>
      </c>
      <c r="J7241" s="19">
        <v>3.022329559749994</v>
      </c>
      <c r="K7241" s="20">
        <v>2.7374114087516652</v>
      </c>
      <c r="L7241" s="20">
        <v>2.9692777728155586</v>
      </c>
      <c r="M7241" s="20">
        <v>0.23186636406389305</v>
      </c>
      <c r="N7241" s="21">
        <v>25.875</v>
      </c>
      <c r="O7241" s="21">
        <f t="shared" si="115"/>
        <v>33.637500000000003</v>
      </c>
      <c r="P7241" s="21">
        <v>17.5</v>
      </c>
      <c r="Q7241" s="19">
        <v>3.6563917832494064</v>
      </c>
      <c r="R7241" s="4"/>
      <c r="S7241" s="4"/>
      <c r="T7241" s="29">
        <v>210.92500000000001</v>
      </c>
      <c r="U7241" s="4"/>
      <c r="V7241" s="9"/>
      <c r="W7241" s="9"/>
      <c r="X7241" s="9"/>
      <c r="Y7241" s="9"/>
      <c r="Z7241" s="9"/>
      <c r="AA7241" s="9"/>
    </row>
    <row r="7242" spans="1:27">
      <c r="A7242" s="39">
        <v>28</v>
      </c>
      <c r="B7242" s="39">
        <v>10</v>
      </c>
      <c r="C7242" s="41">
        <v>39749</v>
      </c>
      <c r="D7242" s="17">
        <v>0.45833333333330017</v>
      </c>
      <c r="E7242" s="18">
        <v>0.37907058586875181</v>
      </c>
      <c r="F7242" s="4">
        <v>68.299506484916293</v>
      </c>
      <c r="G7242" s="4">
        <v>99.154251406008981</v>
      </c>
      <c r="H7242" s="4">
        <v>30.854744921092689</v>
      </c>
      <c r="I7242" s="19">
        <v>1.5858324913750343</v>
      </c>
      <c r="J7242" s="19">
        <v>3.8861465164999931</v>
      </c>
      <c r="K7242" s="20">
        <v>2.6874644874981666</v>
      </c>
      <c r="L7242" s="20">
        <v>2.859047289702326</v>
      </c>
      <c r="M7242" s="20">
        <v>0.17158280220415978</v>
      </c>
      <c r="N7242" s="21">
        <v>22.125</v>
      </c>
      <c r="O7242" s="21">
        <f t="shared" si="115"/>
        <v>28.762499999999999</v>
      </c>
      <c r="P7242" s="21">
        <v>15.625</v>
      </c>
      <c r="Q7242" s="19">
        <v>3.0687590593745009</v>
      </c>
      <c r="R7242" s="4"/>
      <c r="S7242" s="4"/>
      <c r="T7242" s="29">
        <v>246.7</v>
      </c>
      <c r="U7242" s="4"/>
      <c r="V7242" s="9"/>
      <c r="W7242" s="9"/>
      <c r="X7242" s="9"/>
      <c r="Y7242" s="9"/>
      <c r="Z7242" s="9"/>
      <c r="AA7242" s="9"/>
    </row>
    <row r="7243" spans="1:27">
      <c r="A7243" s="39">
        <v>28</v>
      </c>
      <c r="B7243" s="39">
        <v>10</v>
      </c>
      <c r="C7243" s="41">
        <v>39749</v>
      </c>
      <c r="D7243" s="17">
        <v>0.5</v>
      </c>
      <c r="E7243" s="18">
        <v>0.32420889030625166</v>
      </c>
      <c r="F7243" s="4">
        <v>96.938733402480409</v>
      </c>
      <c r="G7243" s="4">
        <v>132.49058756422033</v>
      </c>
      <c r="H7243" s="4">
        <v>35.551854161739939</v>
      </c>
      <c r="I7243" s="19">
        <v>2.2207191685000494</v>
      </c>
      <c r="J7243" s="19">
        <v>4.5034336359999916</v>
      </c>
      <c r="K7243" s="20">
        <v>2.6599903422684168</v>
      </c>
      <c r="L7243" s="20">
        <v>2.7765238091858389</v>
      </c>
      <c r="M7243" s="20">
        <v>0.11653346691742228</v>
      </c>
      <c r="N7243" s="21">
        <v>21.6875</v>
      </c>
      <c r="O7243" s="21">
        <f t="shared" si="115"/>
        <v>28.193750000000001</v>
      </c>
      <c r="P7243" s="21">
        <v>15.125</v>
      </c>
      <c r="Q7243" s="19">
        <v>3.0687607360620008</v>
      </c>
      <c r="R7243" s="4"/>
      <c r="S7243" s="4"/>
      <c r="T7243" s="29">
        <v>206.7</v>
      </c>
      <c r="U7243" s="4"/>
      <c r="V7243" s="9"/>
      <c r="W7243" s="9"/>
      <c r="X7243" s="9"/>
      <c r="Y7243" s="9"/>
      <c r="Z7243" s="9"/>
      <c r="AA7243" s="9"/>
    </row>
    <row r="7244" spans="1:27">
      <c r="A7244" s="39">
        <v>28</v>
      </c>
      <c r="B7244" s="39">
        <v>10</v>
      </c>
      <c r="C7244" s="41">
        <v>39749</v>
      </c>
      <c r="D7244" s="17">
        <v>0.54166666666669983</v>
      </c>
      <c r="E7244" s="18">
        <v>0.33133309791875176</v>
      </c>
      <c r="F7244" s="4">
        <v>126.38402431188207</v>
      </c>
      <c r="G7244" s="4">
        <v>159.81141120681943</v>
      </c>
      <c r="H7244" s="4">
        <v>33.427386894937356</v>
      </c>
      <c r="I7244" s="19">
        <v>3.2366087631250728</v>
      </c>
      <c r="J7244" s="19">
        <v>6.7248603852499871</v>
      </c>
      <c r="K7244" s="20">
        <v>2.6718725593811654</v>
      </c>
      <c r="L7244" s="20">
        <v>2.7661598390768414</v>
      </c>
      <c r="M7244" s="20">
        <v>9.4287279695675852E-2</v>
      </c>
      <c r="N7244" s="21">
        <v>27.0625</v>
      </c>
      <c r="O7244" s="21">
        <f t="shared" si="115"/>
        <v>35.181249999999999</v>
      </c>
      <c r="P7244" s="21">
        <v>14.9375</v>
      </c>
      <c r="Q7244" s="19">
        <v>2.6770054391245641</v>
      </c>
      <c r="R7244" s="4"/>
      <c r="S7244" s="4"/>
      <c r="T7244" s="29">
        <v>116.175</v>
      </c>
      <c r="U7244" s="4"/>
      <c r="V7244" s="9"/>
      <c r="W7244" s="9"/>
      <c r="X7244" s="9"/>
      <c r="Y7244" s="9"/>
      <c r="Z7244" s="9"/>
      <c r="AA7244" s="9"/>
    </row>
    <row r="7245" spans="1:27">
      <c r="A7245" s="39">
        <v>28</v>
      </c>
      <c r="B7245" s="39">
        <v>10</v>
      </c>
      <c r="C7245" s="41">
        <v>39749</v>
      </c>
      <c r="D7245" s="17">
        <v>0.58333333333330017</v>
      </c>
      <c r="E7245" s="18">
        <v>0.13824407457500068</v>
      </c>
      <c r="F7245" s="4">
        <v>73.789383059904139</v>
      </c>
      <c r="G7245" s="4">
        <v>104.27789853603389</v>
      </c>
      <c r="H7245" s="4">
        <v>30.488515476129756</v>
      </c>
      <c r="I7245" s="19">
        <v>2.1581999790000492</v>
      </c>
      <c r="J7245" s="19">
        <v>4.0105676774999921</v>
      </c>
      <c r="K7245" s="20">
        <v>2.4474598951434219</v>
      </c>
      <c r="L7245" s="20">
        <v>2.4391012993828904</v>
      </c>
      <c r="M7245" s="20"/>
      <c r="N7245" s="21">
        <v>13.5</v>
      </c>
      <c r="O7245" s="21">
        <f t="shared" si="115"/>
        <v>17.55</v>
      </c>
      <c r="P7245" s="21">
        <v>8.6875</v>
      </c>
      <c r="Q7245" s="19">
        <v>8.0963138549361808</v>
      </c>
      <c r="R7245" s="4"/>
      <c r="S7245" s="4"/>
      <c r="T7245" s="29">
        <v>102.77500000000001</v>
      </c>
      <c r="U7245" s="4"/>
      <c r="V7245" s="9"/>
      <c r="W7245" s="9"/>
      <c r="X7245" s="9"/>
      <c r="Y7245" s="9"/>
      <c r="Z7245" s="9"/>
      <c r="AA7245" s="9"/>
    </row>
    <row r="7246" spans="1:27">
      <c r="A7246" s="39">
        <v>28</v>
      </c>
      <c r="B7246" s="39">
        <v>10</v>
      </c>
      <c r="C7246" s="41">
        <v>39749</v>
      </c>
      <c r="D7246" s="17">
        <v>0.625</v>
      </c>
      <c r="E7246" s="18">
        <v>0.12631392655625062</v>
      </c>
      <c r="F7246" s="4">
        <v>76.864675200529319</v>
      </c>
      <c r="G7246" s="4">
        <v>112.59227073850865</v>
      </c>
      <c r="H7246" s="4">
        <v>35.727595537979326</v>
      </c>
      <c r="I7246" s="19">
        <v>2.2222197646250517</v>
      </c>
      <c r="J7246" s="19">
        <v>4.1960694089999917</v>
      </c>
      <c r="K7246" s="20">
        <v>2.4480473793606716</v>
      </c>
      <c r="L7246" s="20">
        <v>2.4508787305601394</v>
      </c>
      <c r="M7246" s="20">
        <v>2.8313511994678686E-3</v>
      </c>
      <c r="N7246" s="21">
        <v>22.375</v>
      </c>
      <c r="O7246" s="21">
        <f t="shared" si="115"/>
        <v>29.087500000000002</v>
      </c>
      <c r="P7246" s="21">
        <v>9</v>
      </c>
      <c r="Q7246" s="19">
        <v>5.3540165598741263</v>
      </c>
      <c r="R7246" s="4"/>
      <c r="S7246" s="4"/>
      <c r="T7246" s="29">
        <v>112.9</v>
      </c>
      <c r="U7246" s="4"/>
      <c r="V7246" s="9"/>
      <c r="W7246" s="9"/>
      <c r="X7246" s="9"/>
      <c r="Y7246" s="9"/>
      <c r="Z7246" s="9"/>
      <c r="AA7246" s="9"/>
    </row>
    <row r="7247" spans="1:27">
      <c r="A7247" s="39">
        <v>28</v>
      </c>
      <c r="B7247" s="39">
        <v>10</v>
      </c>
      <c r="C7247" s="41">
        <v>39749</v>
      </c>
      <c r="D7247" s="17">
        <v>0.66666666666669983</v>
      </c>
      <c r="E7247" s="18">
        <v>0.16443247718125087</v>
      </c>
      <c r="F7247" s="4">
        <v>95.261753019442864</v>
      </c>
      <c r="G7247" s="4">
        <v>134.16350863522047</v>
      </c>
      <c r="H7247" s="4">
        <v>38.901755615777589</v>
      </c>
      <c r="I7247" s="19">
        <v>2.3497221296250554</v>
      </c>
      <c r="J7247" s="19">
        <v>5.6158117574999888</v>
      </c>
      <c r="K7247" s="20">
        <v>2.4373744314209214</v>
      </c>
      <c r="L7247" s="20">
        <v>2.4348629953331424</v>
      </c>
      <c r="M7247" s="20"/>
      <c r="N7247" s="21">
        <v>21.25</v>
      </c>
      <c r="O7247" s="21">
        <f t="shared" si="115"/>
        <v>27.625</v>
      </c>
      <c r="P7247" s="21">
        <v>12.375</v>
      </c>
      <c r="Q7247" s="19">
        <v>4.0481609193743386</v>
      </c>
      <c r="R7247" s="4"/>
      <c r="S7247" s="4"/>
      <c r="T7247" s="29">
        <v>126.125</v>
      </c>
      <c r="U7247" s="4"/>
      <c r="V7247" s="9"/>
      <c r="W7247" s="9"/>
      <c r="X7247" s="9"/>
      <c r="Y7247" s="9"/>
      <c r="Z7247" s="9"/>
      <c r="AA7247" s="9"/>
    </row>
    <row r="7248" spans="1:27">
      <c r="A7248" s="39">
        <v>28</v>
      </c>
      <c r="B7248" s="39">
        <v>10</v>
      </c>
      <c r="C7248" s="41">
        <v>39749</v>
      </c>
      <c r="D7248" s="17">
        <v>0.70833333333330017</v>
      </c>
      <c r="E7248" s="18">
        <v>0.2645009030125014</v>
      </c>
      <c r="F7248" s="4">
        <v>103.80319884665587</v>
      </c>
      <c r="G7248" s="4">
        <v>141.14344714642024</v>
      </c>
      <c r="H7248" s="4">
        <v>37.340248299764383</v>
      </c>
      <c r="I7248" s="19">
        <v>2.6678513015000638</v>
      </c>
      <c r="J7248" s="19">
        <v>5.2459948049999889</v>
      </c>
      <c r="K7248" s="20">
        <v>2.4717408581369193</v>
      </c>
      <c r="L7248" s="20">
        <v>2.5078084695151319</v>
      </c>
      <c r="M7248" s="20">
        <v>3.6067611378212572E-2</v>
      </c>
      <c r="N7248" s="21">
        <v>21.375</v>
      </c>
      <c r="O7248" s="21">
        <f t="shared" si="115"/>
        <v>27.787500000000001</v>
      </c>
      <c r="P7248" s="21">
        <v>14.5625</v>
      </c>
      <c r="Q7248" s="19">
        <v>3.0034758735620088</v>
      </c>
      <c r="R7248" s="4"/>
      <c r="S7248" s="4"/>
      <c r="T7248" s="29">
        <v>111.8</v>
      </c>
      <c r="U7248" s="4"/>
      <c r="V7248" s="9"/>
      <c r="W7248" s="9"/>
      <c r="X7248" s="9"/>
      <c r="Y7248" s="9"/>
      <c r="Z7248" s="9"/>
      <c r="AA7248" s="9"/>
    </row>
    <row r="7249" spans="1:27">
      <c r="A7249" s="39">
        <v>28</v>
      </c>
      <c r="B7249" s="39">
        <v>10</v>
      </c>
      <c r="C7249" s="41">
        <v>39749</v>
      </c>
      <c r="D7249" s="17">
        <v>0.75</v>
      </c>
      <c r="E7249" s="18">
        <v>0.27162824133125146</v>
      </c>
      <c r="F7249" s="4">
        <v>98.353057165355565</v>
      </c>
      <c r="G7249" s="4">
        <v>134.06210911570804</v>
      </c>
      <c r="H7249" s="4">
        <v>35.70905195035246</v>
      </c>
      <c r="I7249" s="19">
        <v>2.6684279028750644</v>
      </c>
      <c r="J7249" s="19">
        <v>4.9378180469999897</v>
      </c>
      <c r="K7249" s="20">
        <v>2.5511725532034162</v>
      </c>
      <c r="L7249" s="20">
        <v>2.5752228079096224</v>
      </c>
      <c r="M7249" s="20">
        <v>2.4050254706206253E-2</v>
      </c>
      <c r="N7249" s="21">
        <v>16.9375</v>
      </c>
      <c r="O7249" s="21">
        <f t="shared" si="115"/>
        <v>22.018750000000001</v>
      </c>
      <c r="P7249" s="21">
        <v>12.875</v>
      </c>
      <c r="Q7249" s="19">
        <v>2.6770126149995614</v>
      </c>
      <c r="R7249" s="4"/>
      <c r="S7249" s="4"/>
      <c r="T7249" s="29">
        <v>101.92500000000001</v>
      </c>
      <c r="U7249" s="4"/>
      <c r="V7249" s="9"/>
      <c r="W7249" s="9"/>
      <c r="X7249" s="9"/>
      <c r="Y7249" s="9"/>
      <c r="Z7249" s="9"/>
      <c r="AA7249" s="9"/>
    </row>
    <row r="7250" spans="1:27">
      <c r="A7250" s="39">
        <v>28</v>
      </c>
      <c r="B7250" s="39">
        <v>10</v>
      </c>
      <c r="C7250" s="41">
        <v>39749</v>
      </c>
      <c r="D7250" s="17">
        <v>0.79166666666669983</v>
      </c>
      <c r="E7250" s="18">
        <v>0.16915786401875085</v>
      </c>
      <c r="F7250" s="4">
        <v>65.711700106228733</v>
      </c>
      <c r="G7250" s="4">
        <v>96.708610305071829</v>
      </c>
      <c r="H7250" s="4">
        <v>30.996910198843082</v>
      </c>
      <c r="I7250" s="19">
        <v>1.6522732865000407</v>
      </c>
      <c r="J7250" s="19">
        <v>3.6419735572499925</v>
      </c>
      <c r="K7250" s="20">
        <v>2.5912145940341644</v>
      </c>
      <c r="L7250" s="20">
        <v>2.6148642096633674</v>
      </c>
      <c r="M7250" s="20">
        <v>2.3649615629203202E-2</v>
      </c>
      <c r="N7250" s="21">
        <v>12.9375</v>
      </c>
      <c r="O7250" s="21">
        <f t="shared" si="115"/>
        <v>16.818750000000001</v>
      </c>
      <c r="P7250" s="21">
        <v>9.375</v>
      </c>
      <c r="Q7250" s="19">
        <v>3.4605303499994329</v>
      </c>
      <c r="R7250" s="4"/>
      <c r="S7250" s="4"/>
      <c r="T7250" s="29">
        <v>119.375</v>
      </c>
      <c r="U7250" s="4"/>
      <c r="V7250" s="9"/>
      <c r="W7250" s="9"/>
      <c r="X7250" s="9"/>
      <c r="Y7250" s="9"/>
      <c r="Z7250" s="9"/>
      <c r="AA7250" s="9"/>
    </row>
    <row r="7251" spans="1:27">
      <c r="A7251" s="39">
        <v>28</v>
      </c>
      <c r="B7251" s="39">
        <v>10</v>
      </c>
      <c r="C7251" s="41">
        <v>39749</v>
      </c>
      <c r="D7251" s="17">
        <v>0.83333333333330017</v>
      </c>
      <c r="E7251" s="18">
        <v>0.27396285778125146</v>
      </c>
      <c r="F7251" s="4">
        <v>113.84568801289399</v>
      </c>
      <c r="G7251" s="4">
        <v>147.89453986169516</v>
      </c>
      <c r="H7251" s="4">
        <v>34.048851848801178</v>
      </c>
      <c r="I7251" s="19">
        <v>2.6696706400000667</v>
      </c>
      <c r="J7251" s="19">
        <v>5.7412405107499875</v>
      </c>
      <c r="K7251" s="20">
        <v>2.546757323087665</v>
      </c>
      <c r="L7251" s="20">
        <v>2.5654822142166256</v>
      </c>
      <c r="M7251" s="20">
        <v>1.8724891128960364E-2</v>
      </c>
      <c r="N7251" s="21">
        <v>14.5</v>
      </c>
      <c r="O7251" s="21">
        <f t="shared" si="115"/>
        <v>18.850000000000001</v>
      </c>
      <c r="P7251" s="21">
        <v>11.4375</v>
      </c>
      <c r="Q7251" s="19">
        <v>2.3505501469996144</v>
      </c>
      <c r="R7251" s="4"/>
      <c r="S7251" s="4"/>
      <c r="T7251" s="29">
        <v>119.875</v>
      </c>
      <c r="U7251" s="4"/>
      <c r="V7251" s="9"/>
      <c r="W7251" s="9"/>
      <c r="X7251" s="9"/>
      <c r="Y7251" s="9"/>
      <c r="Z7251" s="9"/>
      <c r="AA7251" s="9"/>
    </row>
    <row r="7252" spans="1:27">
      <c r="A7252" s="39">
        <v>28</v>
      </c>
      <c r="B7252" s="39">
        <v>10</v>
      </c>
      <c r="C7252" s="41">
        <v>39749</v>
      </c>
      <c r="D7252" s="17">
        <v>0.875</v>
      </c>
      <c r="E7252" s="18">
        <v>0.30252687418125168</v>
      </c>
      <c r="F7252" s="4">
        <v>109.32800813031875</v>
      </c>
      <c r="G7252" s="4">
        <v>140.27548506063295</v>
      </c>
      <c r="H7252" s="4">
        <v>30.94747693031421</v>
      </c>
      <c r="I7252" s="19">
        <v>2.8609671640000727</v>
      </c>
      <c r="J7252" s="19">
        <v>5.2478122377499883</v>
      </c>
      <c r="K7252" s="20">
        <v>2.7502535232406577</v>
      </c>
      <c r="L7252" s="20">
        <v>2.8111025627433408</v>
      </c>
      <c r="M7252" s="20">
        <v>6.0849039502682833E-2</v>
      </c>
      <c r="N7252" s="21">
        <v>15</v>
      </c>
      <c r="O7252" s="21">
        <f t="shared" si="115"/>
        <v>19.5</v>
      </c>
      <c r="P7252" s="21">
        <v>11.1875</v>
      </c>
      <c r="Q7252" s="19">
        <v>2.415844478874603</v>
      </c>
      <c r="R7252" s="4"/>
      <c r="S7252" s="4"/>
      <c r="T7252" s="29">
        <v>53.575000000000003</v>
      </c>
      <c r="U7252" s="4"/>
      <c r="V7252" s="9"/>
      <c r="W7252" s="9"/>
      <c r="X7252" s="9"/>
      <c r="Y7252" s="9"/>
      <c r="Z7252" s="9"/>
      <c r="AA7252" s="9"/>
    </row>
    <row r="7253" spans="1:27">
      <c r="A7253" s="39">
        <v>28</v>
      </c>
      <c r="B7253" s="39">
        <v>10</v>
      </c>
      <c r="C7253" s="41">
        <v>39749</v>
      </c>
      <c r="D7253" s="17">
        <v>0.91666666666669983</v>
      </c>
      <c r="E7253" s="18">
        <v>0.31679129079375173</v>
      </c>
      <c r="F7253" s="4">
        <v>98.675949570193154</v>
      </c>
      <c r="G7253" s="4">
        <v>129.30547319140834</v>
      </c>
      <c r="H7253" s="4">
        <v>30.629523621215203</v>
      </c>
      <c r="I7253" s="19">
        <v>2.4800788505000639</v>
      </c>
      <c r="J7253" s="19">
        <v>4.87780964074999</v>
      </c>
      <c r="K7253" s="20">
        <v>2.8354697877089046</v>
      </c>
      <c r="L7253" s="20">
        <v>2.9009523832453281</v>
      </c>
      <c r="M7253" s="20">
        <v>6.548259553642366E-2</v>
      </c>
      <c r="N7253" s="21">
        <v>14.375</v>
      </c>
      <c r="O7253" s="21">
        <f t="shared" si="115"/>
        <v>18.6875</v>
      </c>
      <c r="P7253" s="21">
        <v>9.625</v>
      </c>
      <c r="Q7253" s="19">
        <v>2.3505526316246135</v>
      </c>
      <c r="R7253" s="4"/>
      <c r="S7253" s="4"/>
      <c r="T7253" s="29">
        <v>88.000000000000014</v>
      </c>
      <c r="U7253" s="4"/>
      <c r="V7253" s="9"/>
      <c r="W7253" s="9"/>
      <c r="X7253" s="9"/>
      <c r="Y7253" s="9"/>
      <c r="Z7253" s="9"/>
      <c r="AA7253" s="9"/>
    </row>
    <row r="7254" spans="1:27">
      <c r="A7254" s="39">
        <v>28</v>
      </c>
      <c r="B7254" s="39">
        <v>10</v>
      </c>
      <c r="C7254" s="41">
        <v>39749</v>
      </c>
      <c r="D7254" s="17">
        <v>0.95833333333330017</v>
      </c>
      <c r="E7254" s="18">
        <v>0.31676758687500178</v>
      </c>
      <c r="F7254" s="4">
        <v>107.62498167793119</v>
      </c>
      <c r="G7254" s="4">
        <v>136.95989086447065</v>
      </c>
      <c r="H7254" s="4">
        <v>29.33490918653947</v>
      </c>
      <c r="I7254" s="19">
        <v>2.7986521128750734</v>
      </c>
      <c r="J7254" s="19">
        <v>5.0634835642499887</v>
      </c>
      <c r="K7254" s="20">
        <v>2.93764193907215</v>
      </c>
      <c r="L7254" s="20">
        <v>3.0465443806598076</v>
      </c>
      <c r="M7254" s="20">
        <v>0.10890244158765761</v>
      </c>
      <c r="N7254" s="21">
        <v>14.4375</v>
      </c>
      <c r="O7254" s="21">
        <f t="shared" si="115"/>
        <v>18.768750000000001</v>
      </c>
      <c r="P7254" s="21">
        <v>9.6875</v>
      </c>
      <c r="Q7254" s="19">
        <v>2.285260706187124</v>
      </c>
      <c r="R7254" s="4"/>
      <c r="S7254" s="4"/>
      <c r="T7254" s="29">
        <v>74.7</v>
      </c>
      <c r="U7254" s="4"/>
      <c r="V7254" s="9"/>
      <c r="W7254" s="9"/>
      <c r="X7254" s="9"/>
      <c r="Y7254" s="9"/>
      <c r="Z7254" s="9"/>
      <c r="AA7254" s="9"/>
    </row>
    <row r="7255" spans="1:27">
      <c r="A7255" s="39">
        <v>29</v>
      </c>
      <c r="B7255" s="39">
        <v>10</v>
      </c>
      <c r="C7255" s="41">
        <v>39750</v>
      </c>
      <c r="D7255" s="17">
        <v>0</v>
      </c>
      <c r="E7255" s="18">
        <v>0.49058877023750275</v>
      </c>
      <c r="F7255" s="4">
        <v>74.828470364791812</v>
      </c>
      <c r="G7255" s="4">
        <v>97.170982653109448</v>
      </c>
      <c r="H7255" s="4">
        <v>22.342512288317636</v>
      </c>
      <c r="I7255" s="19">
        <v>1.7813765261250469</v>
      </c>
      <c r="J7255" s="19">
        <v>3.7670686884999922</v>
      </c>
      <c r="K7255" s="20">
        <v>3.2372482887428893</v>
      </c>
      <c r="L7255" s="20">
        <v>3.4317614301287529</v>
      </c>
      <c r="M7255" s="20">
        <v>0.19451314138586362</v>
      </c>
      <c r="N7255" s="21">
        <v>14.125</v>
      </c>
      <c r="O7255" s="21">
        <f t="shared" si="115"/>
        <v>18.362500000000001</v>
      </c>
      <c r="P7255" s="21">
        <v>11.125</v>
      </c>
      <c r="Q7255" s="19">
        <v>2.0240891384996664</v>
      </c>
      <c r="R7255" s="4"/>
      <c r="S7255" s="4"/>
      <c r="T7255" s="29">
        <v>154.02500000000001</v>
      </c>
      <c r="U7255" s="4"/>
      <c r="V7255" s="9"/>
      <c r="W7255" s="9"/>
      <c r="X7255" s="9"/>
      <c r="Y7255" s="9"/>
      <c r="Z7255" s="9"/>
      <c r="AA7255" s="9"/>
    </row>
    <row r="7256" spans="1:27">
      <c r="A7256" s="39">
        <v>29</v>
      </c>
      <c r="B7256" s="39">
        <v>10</v>
      </c>
      <c r="C7256" s="41">
        <v>39750</v>
      </c>
      <c r="D7256" s="17">
        <v>4.1666666666699825E-2</v>
      </c>
      <c r="E7256" s="18">
        <v>0.63104481708750348</v>
      </c>
      <c r="F7256" s="4">
        <v>99.118251351418223</v>
      </c>
      <c r="G7256" s="4">
        <v>121.17712953254622</v>
      </c>
      <c r="H7256" s="4">
        <v>22.058878181128005</v>
      </c>
      <c r="I7256" s="19">
        <v>2.6726646695000715</v>
      </c>
      <c r="J7256" s="19">
        <v>5.1878858917499882</v>
      </c>
      <c r="K7256" s="20">
        <v>3.3057181698463864</v>
      </c>
      <c r="L7256" s="20">
        <v>3.6110103969569778</v>
      </c>
      <c r="M7256" s="20">
        <v>0.30529222711059167</v>
      </c>
      <c r="N7256" s="21">
        <v>22.1875</v>
      </c>
      <c r="O7256" s="21">
        <f t="shared" si="115"/>
        <v>28.84375</v>
      </c>
      <c r="P7256" s="21">
        <v>17.625</v>
      </c>
      <c r="Q7256" s="19">
        <v>1.69762413374972</v>
      </c>
      <c r="R7256" s="4"/>
      <c r="S7256" s="4"/>
      <c r="T7256" s="29">
        <v>262.3</v>
      </c>
      <c r="U7256" s="4"/>
      <c r="V7256" s="9"/>
      <c r="W7256" s="9"/>
      <c r="X7256" s="9"/>
      <c r="Y7256" s="9"/>
      <c r="Z7256" s="9"/>
      <c r="AA7256" s="9"/>
    </row>
    <row r="7257" spans="1:27">
      <c r="A7257" s="39">
        <v>29</v>
      </c>
      <c r="B7257" s="39">
        <v>10</v>
      </c>
      <c r="C7257" s="41">
        <v>39750</v>
      </c>
      <c r="D7257" s="17">
        <v>8.3333333333300175E-2</v>
      </c>
      <c r="E7257" s="18">
        <v>0.62385064067500351</v>
      </c>
      <c r="F7257" s="4">
        <v>109.67247967528135</v>
      </c>
      <c r="G7257" s="4">
        <v>130.30836465059599</v>
      </c>
      <c r="H7257" s="4">
        <v>20.635884975314635</v>
      </c>
      <c r="I7257" s="19">
        <v>2.8005574043750761</v>
      </c>
      <c r="J7257" s="19">
        <v>5.2500978174999888</v>
      </c>
      <c r="K7257" s="20">
        <v>3.3629178666221335</v>
      </c>
      <c r="L7257" s="20">
        <v>3.6509795958044728</v>
      </c>
      <c r="M7257" s="20">
        <v>0.28806172918233985</v>
      </c>
      <c r="N7257" s="21">
        <v>20.125</v>
      </c>
      <c r="O7257" s="21">
        <f t="shared" si="115"/>
        <v>26.162500000000001</v>
      </c>
      <c r="P7257" s="21">
        <v>14.9375</v>
      </c>
      <c r="Q7257" s="19">
        <v>2.3505576182496117</v>
      </c>
      <c r="R7257" s="4"/>
      <c r="S7257" s="4"/>
      <c r="T7257" s="29">
        <v>281.875</v>
      </c>
      <c r="U7257" s="4"/>
      <c r="V7257" s="9"/>
      <c r="W7257" s="9"/>
      <c r="X7257" s="9"/>
      <c r="Y7257" s="9"/>
      <c r="Z7257" s="9"/>
      <c r="AA7257" s="9"/>
    </row>
    <row r="7258" spans="1:27">
      <c r="A7258" s="39">
        <v>29</v>
      </c>
      <c r="B7258" s="39">
        <v>10</v>
      </c>
      <c r="C7258" s="41">
        <v>39750</v>
      </c>
      <c r="D7258" s="17">
        <v>0.125</v>
      </c>
      <c r="E7258" s="18">
        <v>0.49999104281250289</v>
      </c>
      <c r="F7258" s="4">
        <v>88.337330146080134</v>
      </c>
      <c r="G7258" s="4">
        <v>106.19019687959675</v>
      </c>
      <c r="H7258" s="4">
        <v>17.852866733516628</v>
      </c>
      <c r="I7258" s="19">
        <v>2.4191963493750666</v>
      </c>
      <c r="J7258" s="19">
        <v>4.44752824224999</v>
      </c>
      <c r="K7258" s="20">
        <v>3.4766019888913791</v>
      </c>
      <c r="L7258" s="20">
        <v>3.7244521677132134</v>
      </c>
      <c r="M7258" s="20">
        <v>0.24785017882183491</v>
      </c>
      <c r="N7258" s="21">
        <v>15.375</v>
      </c>
      <c r="O7258" s="21">
        <f t="shared" si="115"/>
        <v>19.987500000000001</v>
      </c>
      <c r="P7258" s="21">
        <v>13.4375</v>
      </c>
      <c r="Q7258" s="19">
        <v>2.3505588953121115</v>
      </c>
      <c r="R7258" s="4"/>
      <c r="S7258" s="4"/>
      <c r="T7258" s="29">
        <v>237.64999999999998</v>
      </c>
      <c r="U7258" s="4"/>
      <c r="V7258" s="9"/>
      <c r="W7258" s="9"/>
      <c r="X7258" s="9"/>
      <c r="Y7258" s="9"/>
      <c r="Z7258" s="9"/>
      <c r="AA7258" s="9"/>
    </row>
    <row r="7259" spans="1:27">
      <c r="A7259" s="39">
        <v>29</v>
      </c>
      <c r="B7259" s="39">
        <v>10</v>
      </c>
      <c r="C7259" s="41">
        <v>39750</v>
      </c>
      <c r="D7259" s="17">
        <v>0.16666666666669983</v>
      </c>
      <c r="E7259" s="18">
        <v>0.38091318450000217</v>
      </c>
      <c r="F7259" s="4">
        <v>90.352813576680262</v>
      </c>
      <c r="G7259" s="4">
        <v>108.61816256257171</v>
      </c>
      <c r="H7259" s="4">
        <v>18.265348985891464</v>
      </c>
      <c r="I7259" s="19">
        <v>2.2924317476250637</v>
      </c>
      <c r="J7259" s="19">
        <v>4.2626076587499897</v>
      </c>
      <c r="K7259" s="20">
        <v>3.2572717377613856</v>
      </c>
      <c r="L7259" s="20">
        <v>3.4242981833305075</v>
      </c>
      <c r="M7259" s="20">
        <v>0.16702644556912194</v>
      </c>
      <c r="N7259" s="21">
        <v>12.9375</v>
      </c>
      <c r="O7259" s="21">
        <f t="shared" si="115"/>
        <v>16.818750000000001</v>
      </c>
      <c r="P7259" s="21">
        <v>10.5</v>
      </c>
      <c r="Q7259" s="19">
        <v>2.1546801391871435</v>
      </c>
      <c r="R7259" s="4"/>
      <c r="S7259" s="4"/>
      <c r="T7259" s="29">
        <v>243.57499999999999</v>
      </c>
      <c r="U7259" s="4"/>
      <c r="V7259" s="9"/>
      <c r="W7259" s="9"/>
      <c r="X7259" s="9"/>
      <c r="Y7259" s="9"/>
      <c r="Z7259" s="9"/>
      <c r="AA7259" s="9"/>
    </row>
    <row r="7260" spans="1:27">
      <c r="A7260" s="39">
        <v>29</v>
      </c>
      <c r="B7260" s="39">
        <v>10</v>
      </c>
      <c r="C7260" s="41">
        <v>39750</v>
      </c>
      <c r="D7260" s="17">
        <v>0.20833333333330017</v>
      </c>
      <c r="E7260" s="18">
        <v>0.43325237154375251</v>
      </c>
      <c r="F7260" s="4">
        <v>162.71090373592199</v>
      </c>
      <c r="G7260" s="4">
        <v>184.2710433702695</v>
      </c>
      <c r="H7260" s="4">
        <v>21.560139634347493</v>
      </c>
      <c r="I7260" s="19">
        <v>4.2036779276251188</v>
      </c>
      <c r="J7260" s="19">
        <v>7.1049590834999847</v>
      </c>
      <c r="K7260" s="20">
        <v>3.4613258293376279</v>
      </c>
      <c r="L7260" s="20">
        <v>3.670677147988473</v>
      </c>
      <c r="M7260" s="20">
        <v>0.209351318650845</v>
      </c>
      <c r="N7260" s="21">
        <v>15.3125</v>
      </c>
      <c r="O7260" s="21">
        <f t="shared" si="115"/>
        <v>19.90625</v>
      </c>
      <c r="P7260" s="21">
        <v>13.25</v>
      </c>
      <c r="Q7260" s="19">
        <v>2.2852680123746212</v>
      </c>
      <c r="R7260" s="4"/>
      <c r="S7260" s="4"/>
      <c r="T7260" s="29">
        <v>245.69999999999996</v>
      </c>
      <c r="U7260" s="4"/>
      <c r="V7260" s="9"/>
      <c r="W7260" s="9"/>
      <c r="X7260" s="9"/>
      <c r="Y7260" s="9"/>
      <c r="Z7260" s="9"/>
      <c r="AA7260" s="9"/>
    </row>
    <row r="7261" spans="1:27">
      <c r="A7261" s="39">
        <v>29</v>
      </c>
      <c r="B7261" s="39">
        <v>10</v>
      </c>
      <c r="C7261" s="41">
        <v>39750</v>
      </c>
      <c r="D7261" s="17">
        <v>0.25</v>
      </c>
      <c r="E7261" s="18">
        <v>0.40941463646875242</v>
      </c>
      <c r="F7261" s="4">
        <v>111.0679535634565</v>
      </c>
      <c r="G7261" s="4">
        <v>129.43284625300865</v>
      </c>
      <c r="H7261" s="4">
        <v>18.364892689552164</v>
      </c>
      <c r="I7261" s="19">
        <v>3.2489430186250923</v>
      </c>
      <c r="J7261" s="19">
        <v>5.7461829592499871</v>
      </c>
      <c r="K7261" s="20">
        <v>3.3717726884013803</v>
      </c>
      <c r="L7261" s="20">
        <v>3.5656260275529892</v>
      </c>
      <c r="M7261" s="20">
        <v>0.19385333915160896</v>
      </c>
      <c r="N7261" s="21">
        <v>10.875</v>
      </c>
      <c r="O7261" s="21">
        <f t="shared" ref="O7261:O7324" si="116">N7261*1.3</f>
        <v>14.137500000000001</v>
      </c>
      <c r="P7261" s="21">
        <v>8.875</v>
      </c>
      <c r="Q7261" s="19">
        <v>2.0240955846246642</v>
      </c>
      <c r="R7261" s="4"/>
      <c r="S7261" s="4"/>
      <c r="T7261" s="29">
        <v>144.875</v>
      </c>
      <c r="U7261" s="4"/>
      <c r="V7261" s="9"/>
      <c r="W7261" s="9"/>
      <c r="X7261" s="9"/>
      <c r="Y7261" s="9"/>
      <c r="Z7261" s="9"/>
      <c r="AA7261" s="9"/>
    </row>
    <row r="7262" spans="1:27">
      <c r="A7262" s="39">
        <v>29</v>
      </c>
      <c r="B7262" s="39">
        <v>10</v>
      </c>
      <c r="C7262" s="41">
        <v>39750</v>
      </c>
      <c r="D7262" s="17">
        <v>0.29166666666669983</v>
      </c>
      <c r="E7262" s="18">
        <v>0.39985796541250229</v>
      </c>
      <c r="F7262" s="4">
        <v>72.499480038316747</v>
      </c>
      <c r="G7262" s="4">
        <v>92.158307384734798</v>
      </c>
      <c r="H7262" s="4">
        <v>19.65882734641805</v>
      </c>
      <c r="I7262" s="19">
        <v>1.7204832808750496</v>
      </c>
      <c r="J7262" s="19">
        <v>3.7075822392499918</v>
      </c>
      <c r="K7262" s="20">
        <v>3.2539477419243839</v>
      </c>
      <c r="L7262" s="20">
        <v>3.4382199694387583</v>
      </c>
      <c r="M7262" s="20">
        <v>0.18427222751437466</v>
      </c>
      <c r="N7262" s="21">
        <v>15.875</v>
      </c>
      <c r="O7262" s="21">
        <f t="shared" si="116"/>
        <v>20.637499999999999</v>
      </c>
      <c r="P7262" s="21">
        <v>10</v>
      </c>
      <c r="Q7262" s="19">
        <v>2.0893901249996532</v>
      </c>
      <c r="R7262" s="4"/>
      <c r="S7262" s="4"/>
      <c r="T7262" s="29">
        <v>225.17499999999998</v>
      </c>
      <c r="U7262" s="4"/>
      <c r="V7262" s="9"/>
      <c r="W7262" s="9"/>
      <c r="X7262" s="9"/>
      <c r="Y7262" s="9"/>
      <c r="Z7262" s="9"/>
      <c r="AA7262" s="9"/>
    </row>
    <row r="7263" spans="1:27">
      <c r="A7263" s="39">
        <v>29</v>
      </c>
      <c r="B7263" s="39">
        <v>10</v>
      </c>
      <c r="C7263" s="41">
        <v>39750</v>
      </c>
      <c r="D7263" s="17">
        <v>0.33333333333330017</v>
      </c>
      <c r="E7263" s="18">
        <v>0.51644044799375322</v>
      </c>
      <c r="F7263" s="4">
        <v>83.459198113554905</v>
      </c>
      <c r="G7263" s="4">
        <v>105.98804838397191</v>
      </c>
      <c r="H7263" s="4">
        <v>22.528850270417021</v>
      </c>
      <c r="I7263" s="19">
        <v>2.294465968625067</v>
      </c>
      <c r="J7263" s="19">
        <v>4.3876758849999895</v>
      </c>
      <c r="K7263" s="20">
        <v>3.2151728107276347</v>
      </c>
      <c r="L7263" s="20">
        <v>3.4056479147490144</v>
      </c>
      <c r="M7263" s="20">
        <v>0.19047510402137935</v>
      </c>
      <c r="N7263" s="21">
        <v>17.0625</v>
      </c>
      <c r="O7263" s="21">
        <f t="shared" si="116"/>
        <v>22.181250000000002</v>
      </c>
      <c r="P7263" s="21">
        <v>10.8125</v>
      </c>
      <c r="Q7263" s="19">
        <v>2.6117390636245656</v>
      </c>
      <c r="R7263" s="4"/>
      <c r="S7263" s="4"/>
      <c r="T7263" s="29">
        <v>281.57499999999999</v>
      </c>
      <c r="U7263" s="4"/>
      <c r="V7263" s="9"/>
      <c r="W7263" s="9"/>
      <c r="X7263" s="9"/>
      <c r="Y7263" s="9"/>
      <c r="Z7263" s="9"/>
      <c r="AA7263" s="9"/>
    </row>
    <row r="7264" spans="1:27">
      <c r="A7264" s="39">
        <v>29</v>
      </c>
      <c r="B7264" s="39">
        <v>10</v>
      </c>
      <c r="C7264" s="41">
        <v>39750</v>
      </c>
      <c r="D7264" s="17">
        <v>0.375</v>
      </c>
      <c r="E7264" s="18">
        <v>0.5330549855062533</v>
      </c>
      <c r="F7264" s="4">
        <v>83.604648837379926</v>
      </c>
      <c r="G7264" s="4">
        <v>107.07483307297193</v>
      </c>
      <c r="H7264" s="4">
        <v>23.470184235591997</v>
      </c>
      <c r="I7264" s="19">
        <v>2.1674685775000642</v>
      </c>
      <c r="J7264" s="19">
        <v>4.3880606264999891</v>
      </c>
      <c r="K7264" s="20">
        <v>3.1085440665933874</v>
      </c>
      <c r="L7264" s="20">
        <v>3.306030152910779</v>
      </c>
      <c r="M7264" s="20">
        <v>0.19748608631739173</v>
      </c>
      <c r="N7264" s="21">
        <v>17.9375</v>
      </c>
      <c r="O7264" s="21">
        <f t="shared" si="116"/>
        <v>23.318750000000001</v>
      </c>
      <c r="P7264" s="21">
        <v>10</v>
      </c>
      <c r="Q7264" s="19">
        <v>3.395262610561935</v>
      </c>
      <c r="R7264" s="4"/>
      <c r="S7264" s="4"/>
      <c r="T7264" s="29">
        <v>219.85000000000002</v>
      </c>
      <c r="U7264" s="4"/>
      <c r="V7264" s="9"/>
      <c r="W7264" s="9"/>
      <c r="X7264" s="9"/>
      <c r="Y7264" s="9"/>
      <c r="Z7264" s="9"/>
      <c r="AA7264" s="9"/>
    </row>
    <row r="7265" spans="1:27">
      <c r="A7265" s="39">
        <v>29</v>
      </c>
      <c r="B7265" s="39">
        <v>10</v>
      </c>
      <c r="C7265" s="41">
        <v>39750</v>
      </c>
      <c r="D7265" s="17">
        <v>0.41666666666669983</v>
      </c>
      <c r="E7265" s="18">
        <v>0.42593525279375266</v>
      </c>
      <c r="F7265" s="4">
        <v>56.233559993603322</v>
      </c>
      <c r="G7265" s="4">
        <v>80.382650303435213</v>
      </c>
      <c r="H7265" s="4">
        <v>24.149090309831891</v>
      </c>
      <c r="I7265" s="19">
        <v>1.5303113086250457</v>
      </c>
      <c r="J7265" s="19">
        <v>3.0904350257499926</v>
      </c>
      <c r="K7265" s="20">
        <v>2.7644357205033994</v>
      </c>
      <c r="L7265" s="20">
        <v>2.8991369867160874</v>
      </c>
      <c r="M7265" s="20">
        <v>0.1347012662126883</v>
      </c>
      <c r="N7265" s="21">
        <v>18.4375</v>
      </c>
      <c r="O7265" s="21">
        <f t="shared" si="116"/>
        <v>23.96875</v>
      </c>
      <c r="P7265" s="21">
        <v>5.375</v>
      </c>
      <c r="Q7265" s="19">
        <v>6.4640612414989231</v>
      </c>
      <c r="R7265" s="4"/>
      <c r="S7265" s="4"/>
      <c r="T7265" s="29">
        <v>231.60000000000002</v>
      </c>
      <c r="U7265" s="4"/>
      <c r="V7265" s="9"/>
      <c r="W7265" s="9"/>
      <c r="X7265" s="9"/>
      <c r="Y7265" s="9"/>
      <c r="Z7265" s="9"/>
      <c r="AA7265" s="9"/>
    </row>
    <row r="7266" spans="1:27">
      <c r="A7266" s="39">
        <v>29</v>
      </c>
      <c r="B7266" s="39">
        <v>10</v>
      </c>
      <c r="C7266" s="41">
        <v>39750</v>
      </c>
      <c r="D7266" s="17">
        <v>0.45833333333330017</v>
      </c>
      <c r="E7266" s="18">
        <v>0.29741387609375186</v>
      </c>
      <c r="F7266" s="4">
        <v>22.977667741726364</v>
      </c>
      <c r="G7266" s="4">
        <v>43.082102209611286</v>
      </c>
      <c r="H7266" s="4">
        <v>20.104434467884928</v>
      </c>
      <c r="I7266" s="19">
        <v>1.0204486850000309</v>
      </c>
      <c r="J7266" s="19">
        <v>1.6689842097499961</v>
      </c>
      <c r="K7266" s="20">
        <v>2.6746256603101517</v>
      </c>
      <c r="L7266" s="20">
        <v>2.7825849085378556</v>
      </c>
      <c r="M7266" s="20">
        <v>0.10795924822770331</v>
      </c>
      <c r="N7266" s="21">
        <v>12.25</v>
      </c>
      <c r="O7266" s="21">
        <f t="shared" si="116"/>
        <v>15.925000000000001</v>
      </c>
      <c r="P7266" s="21">
        <v>4.9375</v>
      </c>
      <c r="Q7266" s="19">
        <v>10.708147134498216</v>
      </c>
      <c r="R7266" s="4"/>
      <c r="S7266" s="4"/>
      <c r="T7266" s="29">
        <v>293.04999999999995</v>
      </c>
      <c r="U7266" s="4"/>
      <c r="V7266" s="9"/>
      <c r="W7266" s="9"/>
      <c r="X7266" s="9"/>
      <c r="Y7266" s="9"/>
      <c r="Z7266" s="9"/>
      <c r="AA7266" s="9"/>
    </row>
    <row r="7267" spans="1:27">
      <c r="A7267" s="39">
        <v>29</v>
      </c>
      <c r="B7267" s="39">
        <v>10</v>
      </c>
      <c r="C7267" s="41">
        <v>39750</v>
      </c>
      <c r="D7267" s="17">
        <v>0.5</v>
      </c>
      <c r="E7267" s="18">
        <v>0.23077513895625146</v>
      </c>
      <c r="F7267" s="4">
        <v>16.701153122925994</v>
      </c>
      <c r="G7267" s="4">
        <v>35.704708075424008</v>
      </c>
      <c r="H7267" s="4">
        <v>19.003554952498018</v>
      </c>
      <c r="I7267" s="19">
        <v>0.95688015262502935</v>
      </c>
      <c r="J7267" s="19">
        <v>1.4218503552499966</v>
      </c>
      <c r="K7267" s="20">
        <v>2.5904195862189048</v>
      </c>
      <c r="L7267" s="20">
        <v>2.6659564068086223</v>
      </c>
      <c r="M7267" s="20">
        <v>7.5536820589717779E-2</v>
      </c>
      <c r="N7267" s="21">
        <v>13.3125</v>
      </c>
      <c r="O7267" s="21">
        <f t="shared" si="116"/>
        <v>17.306250000000002</v>
      </c>
      <c r="P7267" s="21">
        <v>2.5625</v>
      </c>
      <c r="Q7267" s="19">
        <v>15.735761804309874</v>
      </c>
      <c r="R7267" s="4"/>
      <c r="S7267" s="4"/>
      <c r="T7267" s="29">
        <v>299.57499999999999</v>
      </c>
      <c r="U7267" s="4"/>
      <c r="V7267" s="9"/>
      <c r="W7267" s="9"/>
      <c r="X7267" s="9"/>
      <c r="Y7267" s="9"/>
      <c r="Z7267" s="9"/>
      <c r="AA7267" s="9"/>
    </row>
    <row r="7268" spans="1:27">
      <c r="A7268" s="39">
        <v>29</v>
      </c>
      <c r="B7268" s="39">
        <v>10</v>
      </c>
      <c r="C7268" s="41">
        <v>39750</v>
      </c>
      <c r="D7268" s="17">
        <v>0.54166666666669983</v>
      </c>
      <c r="E7268" s="18">
        <v>0.22123904111250137</v>
      </c>
      <c r="F7268" s="4">
        <v>11.492172263000684</v>
      </c>
      <c r="G7268" s="4">
        <v>28.325908600686724</v>
      </c>
      <c r="H7268" s="4">
        <v>16.833736337686037</v>
      </c>
      <c r="I7268" s="19">
        <v>0.89329013200002771</v>
      </c>
      <c r="J7268" s="19">
        <v>1.0510311914999975</v>
      </c>
      <c r="K7268" s="20">
        <v>2.5288070132996561</v>
      </c>
      <c r="L7268" s="20">
        <v>2.566044564149137</v>
      </c>
      <c r="M7268" s="20">
        <v>3.7237550849480772E-2</v>
      </c>
      <c r="N7268" s="21">
        <v>15.375</v>
      </c>
      <c r="O7268" s="21">
        <f t="shared" si="116"/>
        <v>19.987500000000001</v>
      </c>
      <c r="P7268" s="21">
        <v>3.4375</v>
      </c>
      <c r="Q7268" s="19">
        <v>19.326920328809273</v>
      </c>
      <c r="R7268" s="4"/>
      <c r="S7268" s="4"/>
      <c r="T7268" s="29">
        <v>297.7</v>
      </c>
      <c r="U7268" s="4"/>
      <c r="V7268" s="9"/>
      <c r="W7268" s="9"/>
      <c r="X7268" s="9"/>
      <c r="Y7268" s="9"/>
      <c r="Z7268" s="9"/>
      <c r="AA7268" s="9"/>
    </row>
    <row r="7269" spans="1:27">
      <c r="A7269" s="39">
        <v>29</v>
      </c>
      <c r="B7269" s="39">
        <v>10</v>
      </c>
      <c r="C7269" s="41">
        <v>39750</v>
      </c>
      <c r="D7269" s="17">
        <v>0.58333333333330017</v>
      </c>
      <c r="E7269" s="18">
        <v>0.17840439638125113</v>
      </c>
      <c r="F7269" s="4">
        <v>8.4197604890005024</v>
      </c>
      <c r="G7269" s="4">
        <v>23.764348597611853</v>
      </c>
      <c r="H7269" s="4">
        <v>15.344588108611351</v>
      </c>
      <c r="I7269" s="19">
        <v>0.76585223175002404</v>
      </c>
      <c r="J7269" s="19">
        <v>1.1747743464999971</v>
      </c>
      <c r="K7269" s="20">
        <v>2.4841385574141572</v>
      </c>
      <c r="L7269" s="20">
        <v>2.4940352784668982</v>
      </c>
      <c r="M7269" s="20">
        <v>9.8967210527409755E-3</v>
      </c>
      <c r="N7269" s="21">
        <v>12.125</v>
      </c>
      <c r="O7269" s="21">
        <f t="shared" si="116"/>
        <v>15.762500000000001</v>
      </c>
      <c r="P7269" s="21">
        <v>3.3125</v>
      </c>
      <c r="Q7269" s="19">
        <v>21.612209712433884</v>
      </c>
      <c r="R7269" s="4"/>
      <c r="S7269" s="4"/>
      <c r="T7269" s="29">
        <v>296.77500000000003</v>
      </c>
      <c r="U7269" s="4"/>
      <c r="V7269" s="9"/>
      <c r="W7269" s="9"/>
      <c r="X7269" s="9"/>
      <c r="Y7269" s="9"/>
      <c r="Z7269" s="9"/>
      <c r="AA7269" s="9"/>
    </row>
    <row r="7270" spans="1:27">
      <c r="A7270" s="39">
        <v>29</v>
      </c>
      <c r="B7270" s="39">
        <v>10</v>
      </c>
      <c r="C7270" s="41">
        <v>39750</v>
      </c>
      <c r="D7270" s="17">
        <v>0.625</v>
      </c>
      <c r="E7270" s="18">
        <v>0.1831466294000012</v>
      </c>
      <c r="F7270" s="4">
        <v>7.7526970885129645</v>
      </c>
      <c r="G7270" s="4">
        <v>22.693164439761894</v>
      </c>
      <c r="H7270" s="4">
        <v>14.940467351248927</v>
      </c>
      <c r="I7270" s="19">
        <v>0.76602413775002431</v>
      </c>
      <c r="J7270" s="19">
        <v>1.1748846569999969</v>
      </c>
      <c r="K7270" s="20">
        <v>2.4847300770124066</v>
      </c>
      <c r="L7270" s="20">
        <v>2.4891117848348996</v>
      </c>
      <c r="M7270" s="20">
        <v>4.3817078224929196E-3</v>
      </c>
      <c r="N7270" s="21">
        <v>12.5625</v>
      </c>
      <c r="O7270" s="21">
        <f t="shared" si="116"/>
        <v>16.331250000000001</v>
      </c>
      <c r="P7270" s="21">
        <v>5.0625</v>
      </c>
      <c r="Q7270" s="19">
        <v>20.045171948934144</v>
      </c>
      <c r="R7270" s="4"/>
      <c r="S7270" s="4"/>
      <c r="T7270" s="29">
        <v>299.02499999999998</v>
      </c>
      <c r="U7270" s="4"/>
      <c r="V7270" s="9"/>
      <c r="W7270" s="9"/>
      <c r="X7270" s="9"/>
      <c r="Y7270" s="9"/>
      <c r="Z7270" s="9"/>
      <c r="AA7270" s="9"/>
    </row>
    <row r="7271" spans="1:27">
      <c r="A7271" s="39">
        <v>29</v>
      </c>
      <c r="B7271" s="39">
        <v>10</v>
      </c>
      <c r="C7271" s="41">
        <v>39750</v>
      </c>
      <c r="D7271" s="17">
        <v>0.66666666666669983</v>
      </c>
      <c r="E7271" s="18">
        <v>0.18313062801250116</v>
      </c>
      <c r="F7271" s="4">
        <v>7.4864345802879502</v>
      </c>
      <c r="G7271" s="4">
        <v>24.979063300424336</v>
      </c>
      <c r="H7271" s="4">
        <v>17.492628720136388</v>
      </c>
      <c r="I7271" s="19">
        <v>0.76619604375002459</v>
      </c>
      <c r="J7271" s="19">
        <v>0.92762031324999761</v>
      </c>
      <c r="K7271" s="20">
        <v>2.4796597700476561</v>
      </c>
      <c r="L7271" s="20">
        <v>2.4953749383608992</v>
      </c>
      <c r="M7271" s="20">
        <v>1.5715168313243044E-2</v>
      </c>
      <c r="N7271" s="21">
        <v>13.375</v>
      </c>
      <c r="O7271" s="21">
        <f t="shared" si="116"/>
        <v>17.387499999999999</v>
      </c>
      <c r="P7271" s="21">
        <v>6</v>
      </c>
      <c r="Q7271" s="19">
        <v>15.996969520684818</v>
      </c>
      <c r="R7271" s="4"/>
      <c r="S7271" s="4"/>
      <c r="T7271" s="29">
        <v>297.35000000000002</v>
      </c>
      <c r="U7271" s="4"/>
      <c r="V7271" s="9"/>
      <c r="W7271" s="9"/>
      <c r="X7271" s="9"/>
      <c r="Y7271" s="9"/>
      <c r="Z7271" s="9"/>
      <c r="AA7271" s="9"/>
    </row>
    <row r="7272" spans="1:27">
      <c r="A7272" s="39">
        <v>29</v>
      </c>
      <c r="B7272" s="39">
        <v>10</v>
      </c>
      <c r="C7272" s="41">
        <v>39750</v>
      </c>
      <c r="D7272" s="17">
        <v>0.70833333333330017</v>
      </c>
      <c r="E7272" s="18">
        <v>0.23543383678125152</v>
      </c>
      <c r="F7272" s="4">
        <v>9.3593948728130627</v>
      </c>
      <c r="G7272" s="4">
        <v>30.354704729024199</v>
      </c>
      <c r="H7272" s="4">
        <v>20.995309856211144</v>
      </c>
      <c r="I7272" s="19">
        <v>0.83023373625002694</v>
      </c>
      <c r="J7272" s="19">
        <v>1.113243117249997</v>
      </c>
      <c r="K7272" s="20">
        <v>2.5028989321796549</v>
      </c>
      <c r="L7272" s="20">
        <v>2.5184278028803964</v>
      </c>
      <c r="M7272" s="20">
        <v>1.5528870700741826E-2</v>
      </c>
      <c r="N7272" s="21">
        <v>11.6875</v>
      </c>
      <c r="O7272" s="21">
        <f t="shared" si="116"/>
        <v>15.19375</v>
      </c>
      <c r="P7272" s="21">
        <v>5.625</v>
      </c>
      <c r="Q7272" s="19">
        <v>10.642887291998214</v>
      </c>
      <c r="R7272" s="4"/>
      <c r="S7272" s="4"/>
      <c r="T7272" s="29">
        <v>285.60000000000002</v>
      </c>
      <c r="U7272" s="4"/>
      <c r="V7272" s="9"/>
      <c r="W7272" s="9"/>
      <c r="X7272" s="9"/>
      <c r="Y7272" s="9"/>
      <c r="Z7272" s="9"/>
      <c r="AA7272" s="9"/>
    </row>
    <row r="7273" spans="1:27">
      <c r="A7273" s="39">
        <v>29</v>
      </c>
      <c r="B7273" s="39">
        <v>10</v>
      </c>
      <c r="C7273" s="41">
        <v>39750</v>
      </c>
      <c r="D7273" s="17">
        <v>0.75</v>
      </c>
      <c r="E7273" s="18">
        <v>0.23303675528750153</v>
      </c>
      <c r="F7273" s="4">
        <v>8.9594722562755393</v>
      </c>
      <c r="G7273" s="4">
        <v>29.552337254849235</v>
      </c>
      <c r="H7273" s="4">
        <v>20.592864998573695</v>
      </c>
      <c r="I7273" s="19">
        <v>0.76653985575002515</v>
      </c>
      <c r="J7273" s="19">
        <v>1.2370387369999969</v>
      </c>
      <c r="K7273" s="20">
        <v>2.4978299703419045</v>
      </c>
      <c r="L7273" s="20">
        <v>2.5079072394168991</v>
      </c>
      <c r="M7273" s="20">
        <v>1.0077269074994288E-2</v>
      </c>
      <c r="N7273" s="21">
        <v>12.1875</v>
      </c>
      <c r="O7273" s="21">
        <f t="shared" si="116"/>
        <v>15.84375</v>
      </c>
      <c r="P7273" s="21">
        <v>6.8125</v>
      </c>
      <c r="Q7273" s="19">
        <v>11.426419291873081</v>
      </c>
      <c r="R7273" s="4"/>
      <c r="S7273" s="4"/>
      <c r="T7273" s="29">
        <v>273.7</v>
      </c>
      <c r="U7273" s="4"/>
      <c r="V7273" s="9"/>
      <c r="W7273" s="9"/>
      <c r="X7273" s="9"/>
      <c r="Y7273" s="9"/>
      <c r="Z7273" s="9"/>
      <c r="AA7273" s="9"/>
    </row>
    <row r="7274" spans="1:27">
      <c r="A7274" s="39">
        <v>29</v>
      </c>
      <c r="B7274" s="39">
        <v>10</v>
      </c>
      <c r="C7274" s="41">
        <v>39750</v>
      </c>
      <c r="D7274" s="17">
        <v>0.79166666666669983</v>
      </c>
      <c r="E7274" s="18">
        <v>0.21399502186875138</v>
      </c>
      <c r="F7274" s="4">
        <v>7.3558673246629445</v>
      </c>
      <c r="G7274" s="4">
        <v>26.600478848774319</v>
      </c>
      <c r="H7274" s="4">
        <v>19.244611524111374</v>
      </c>
      <c r="I7274" s="19">
        <v>0.76671176175002542</v>
      </c>
      <c r="J7274" s="19">
        <v>1.4227220772499964</v>
      </c>
      <c r="K7274" s="20">
        <v>2.4927573094049045</v>
      </c>
      <c r="L7274" s="20">
        <v>2.497378808823151</v>
      </c>
      <c r="M7274" s="20">
        <v>4.6214994182467439E-3</v>
      </c>
      <c r="N7274" s="21">
        <v>14.4375</v>
      </c>
      <c r="O7274" s="21">
        <f t="shared" si="116"/>
        <v>18.768750000000001</v>
      </c>
      <c r="P7274" s="21">
        <v>6.25</v>
      </c>
      <c r="Q7274" s="19">
        <v>12.144657411622958</v>
      </c>
      <c r="R7274" s="4"/>
      <c r="S7274" s="4"/>
      <c r="T7274" s="29">
        <v>264.32499999999999</v>
      </c>
      <c r="U7274" s="4"/>
      <c r="V7274" s="9"/>
      <c r="W7274" s="9"/>
      <c r="X7274" s="9"/>
      <c r="Y7274" s="9"/>
      <c r="Z7274" s="9"/>
      <c r="AA7274" s="9"/>
    </row>
    <row r="7275" spans="1:27">
      <c r="A7275" s="39">
        <v>29</v>
      </c>
      <c r="B7275" s="39">
        <v>10</v>
      </c>
      <c r="C7275" s="41">
        <v>39750</v>
      </c>
      <c r="D7275" s="17">
        <v>0.83333333333330017</v>
      </c>
      <c r="E7275" s="18">
        <v>0.21635532998750145</v>
      </c>
      <c r="F7275" s="4">
        <v>6.6880342524379053</v>
      </c>
      <c r="G7275" s="4">
        <v>24.85696732646187</v>
      </c>
      <c r="H7275" s="4">
        <v>18.168933074023968</v>
      </c>
      <c r="I7275" s="19">
        <v>0.83078884937502784</v>
      </c>
      <c r="J7275" s="19">
        <v>1.2991174829999967</v>
      </c>
      <c r="K7275" s="20">
        <v>2.453681742323655</v>
      </c>
      <c r="L7275" s="20">
        <v>2.4532383638456579</v>
      </c>
      <c r="M7275" s="20">
        <v>-4.4337847799724717E-4</v>
      </c>
      <c r="N7275" s="21">
        <v>12.6875</v>
      </c>
      <c r="O7275" s="21">
        <f t="shared" si="116"/>
        <v>16.493750000000002</v>
      </c>
      <c r="P7275" s="21">
        <v>7.9375</v>
      </c>
      <c r="Q7275" s="19">
        <v>12.732309456497857</v>
      </c>
      <c r="R7275" s="4"/>
      <c r="S7275" s="4"/>
      <c r="T7275" s="29">
        <v>248.5</v>
      </c>
      <c r="U7275" s="4"/>
      <c r="V7275" s="9"/>
      <c r="W7275" s="9"/>
      <c r="X7275" s="9"/>
      <c r="Y7275" s="9"/>
      <c r="Z7275" s="9"/>
      <c r="AA7275" s="9"/>
    </row>
    <row r="7276" spans="1:27">
      <c r="A7276" s="39">
        <v>29</v>
      </c>
      <c r="B7276" s="39">
        <v>10</v>
      </c>
      <c r="C7276" s="41">
        <v>39750</v>
      </c>
      <c r="D7276" s="17">
        <v>0.875</v>
      </c>
      <c r="E7276" s="18">
        <v>0.1830542487187512</v>
      </c>
      <c r="F7276" s="4">
        <v>5.8863521954003577</v>
      </c>
      <c r="G7276" s="4">
        <v>20.425639259999489</v>
      </c>
      <c r="H7276" s="4">
        <v>14.539287064599131</v>
      </c>
      <c r="I7276" s="19">
        <v>0.76705557375002598</v>
      </c>
      <c r="J7276" s="19">
        <v>1.0517616622499972</v>
      </c>
      <c r="K7276" s="20">
        <v>2.4656012867106538</v>
      </c>
      <c r="L7276" s="20"/>
      <c r="M7276" s="20"/>
      <c r="N7276" s="21">
        <v>9.0625</v>
      </c>
      <c r="O7276" s="21">
        <f t="shared" si="116"/>
        <v>11.78125</v>
      </c>
      <c r="P7276" s="21">
        <v>4.6875</v>
      </c>
      <c r="Q7276" s="19">
        <v>14.625839816247538</v>
      </c>
      <c r="R7276" s="4"/>
      <c r="S7276" s="4"/>
      <c r="T7276" s="29">
        <v>247.10000000000002</v>
      </c>
      <c r="U7276" s="4"/>
      <c r="V7276" s="9"/>
      <c r="W7276" s="9"/>
      <c r="X7276" s="9"/>
      <c r="Y7276" s="9"/>
      <c r="Z7276" s="9"/>
      <c r="AA7276" s="9"/>
    </row>
    <row r="7277" spans="1:27">
      <c r="A7277" s="39">
        <v>29</v>
      </c>
      <c r="B7277" s="39">
        <v>10</v>
      </c>
      <c r="C7277" s="41">
        <v>39750</v>
      </c>
      <c r="D7277" s="17">
        <v>0.91666666666669983</v>
      </c>
      <c r="E7277" s="18">
        <v>0.1759080267750012</v>
      </c>
      <c r="F7277" s="4">
        <v>7.2251820212254394</v>
      </c>
      <c r="G7277" s="4">
        <v>20.562539266461993</v>
      </c>
      <c r="H7277" s="4">
        <v>13.337357245236554</v>
      </c>
      <c r="I7277" s="19">
        <v>0.76722747975002625</v>
      </c>
      <c r="J7277" s="19">
        <v>0.98997752599999744</v>
      </c>
      <c r="K7277" s="20">
        <v>2.4775248664786527</v>
      </c>
      <c r="L7277" s="20"/>
      <c r="M7277" s="20"/>
      <c r="N7277" s="21">
        <v>11.9375</v>
      </c>
      <c r="O7277" s="21">
        <f t="shared" si="116"/>
        <v>15.518750000000001</v>
      </c>
      <c r="P7277" s="21">
        <v>8.625</v>
      </c>
      <c r="Q7277" s="19">
        <v>16.715254631122182</v>
      </c>
      <c r="R7277" s="4"/>
      <c r="S7277" s="4"/>
      <c r="T7277" s="29">
        <v>235.32499999999999</v>
      </c>
      <c r="U7277" s="4"/>
      <c r="V7277" s="9"/>
      <c r="W7277" s="9"/>
      <c r="X7277" s="9"/>
      <c r="Y7277" s="9"/>
      <c r="Z7277" s="9"/>
      <c r="AA7277" s="9"/>
    </row>
    <row r="7278" spans="1:27">
      <c r="A7278" s="39">
        <v>29</v>
      </c>
      <c r="B7278" s="39">
        <v>10</v>
      </c>
      <c r="C7278" s="41">
        <v>39750</v>
      </c>
      <c r="D7278" s="17">
        <v>0.95833333333330017</v>
      </c>
      <c r="E7278" s="18">
        <v>0.13786187994375096</v>
      </c>
      <c r="F7278" s="4">
        <v>4.8174349161627941</v>
      </c>
      <c r="G7278" s="4">
        <v>16.532753569987094</v>
      </c>
      <c r="H7278" s="4">
        <v>11.715318653824305</v>
      </c>
      <c r="I7278" s="19">
        <v>0.70344764625002432</v>
      </c>
      <c r="J7278" s="19">
        <v>0.80442467499999792</v>
      </c>
      <c r="K7278" s="20">
        <v>2.4440885950831537</v>
      </c>
      <c r="L7278" s="20"/>
      <c r="M7278" s="20"/>
      <c r="N7278" s="21">
        <v>7.625</v>
      </c>
      <c r="O7278" s="21">
        <f t="shared" si="116"/>
        <v>9.9124999999999996</v>
      </c>
      <c r="P7278" s="21">
        <v>5.375</v>
      </c>
      <c r="Q7278" s="19">
        <v>17.694673014747014</v>
      </c>
      <c r="R7278" s="4"/>
      <c r="S7278" s="4"/>
      <c r="T7278" s="29">
        <v>228.82499999999999</v>
      </c>
      <c r="U7278" s="4"/>
      <c r="V7278" s="9"/>
      <c r="W7278" s="9"/>
      <c r="X7278" s="9"/>
      <c r="Y7278" s="9"/>
      <c r="Z7278" s="9"/>
      <c r="AA7278" s="9"/>
    </row>
    <row r="7279" spans="1:27">
      <c r="A7279" s="39">
        <v>30</v>
      </c>
      <c r="B7279" s="39">
        <v>10</v>
      </c>
      <c r="C7279" s="41">
        <v>39751</v>
      </c>
      <c r="D7279" s="17">
        <v>0</v>
      </c>
      <c r="E7279" s="18">
        <v>6.4172084393750425E-2</v>
      </c>
      <c r="F7279" s="4">
        <v>4.0151012352002464</v>
      </c>
      <c r="G7279" s="4">
        <v>14.249461053074656</v>
      </c>
      <c r="H7279" s="4">
        <v>10.234359817874411</v>
      </c>
      <c r="I7279" s="19">
        <v>0.89549267762503126</v>
      </c>
      <c r="J7279" s="19">
        <v>0.92826737849999752</v>
      </c>
      <c r="K7279" s="20">
        <v>2.427650582083154</v>
      </c>
      <c r="L7279" s="20"/>
      <c r="M7279" s="20"/>
      <c r="N7279" s="21">
        <v>8.1875</v>
      </c>
      <c r="O7279" s="21">
        <f t="shared" si="116"/>
        <v>10.643750000000001</v>
      </c>
      <c r="P7279" s="21">
        <v>4.75</v>
      </c>
      <c r="Q7279" s="19">
        <v>19.784091938809159</v>
      </c>
      <c r="R7279" s="4"/>
      <c r="S7279" s="4"/>
      <c r="T7279" s="29">
        <v>231.57499999999999</v>
      </c>
      <c r="U7279" s="4"/>
      <c r="V7279" s="9"/>
      <c r="W7279" s="9"/>
      <c r="X7279" s="9"/>
      <c r="Y7279" s="9"/>
      <c r="Z7279" s="9"/>
      <c r="AA7279" s="9"/>
    </row>
    <row r="7280" spans="1:27">
      <c r="A7280" s="39">
        <v>30</v>
      </c>
      <c r="B7280" s="39">
        <v>10</v>
      </c>
      <c r="C7280" s="41">
        <v>39751</v>
      </c>
      <c r="D7280" s="17">
        <v>4.1666666666699825E-2</v>
      </c>
      <c r="E7280" s="18">
        <v>2.6142038337500208E-2</v>
      </c>
      <c r="F7280" s="4">
        <v>2.8109797822626721</v>
      </c>
      <c r="G7280" s="4">
        <v>9.9489862755747644</v>
      </c>
      <c r="H7280" s="4">
        <v>7.1380064933120906</v>
      </c>
      <c r="I7280" s="19">
        <v>0.76774319775002708</v>
      </c>
      <c r="J7280" s="19">
        <v>0.80456458099999784</v>
      </c>
      <c r="K7280" s="20">
        <v>2.4225550539871534</v>
      </c>
      <c r="L7280" s="20"/>
      <c r="M7280" s="20"/>
      <c r="N7280" s="21">
        <v>3.5833333333333335</v>
      </c>
      <c r="O7280" s="21">
        <f t="shared" si="116"/>
        <v>4.6583333333333341</v>
      </c>
      <c r="P7280" s="21">
        <v>2.5625</v>
      </c>
      <c r="Q7280" s="19">
        <v>18.674104568621839</v>
      </c>
      <c r="R7280" s="4"/>
      <c r="S7280" s="4"/>
      <c r="T7280" s="29">
        <v>233.9</v>
      </c>
      <c r="U7280" s="4"/>
      <c r="V7280" s="9"/>
      <c r="W7280" s="9"/>
      <c r="X7280" s="9"/>
      <c r="Y7280" s="9"/>
      <c r="Z7280" s="9"/>
      <c r="AA7280" s="9"/>
    </row>
    <row r="7281" spans="1:27">
      <c r="A7281" s="39">
        <v>30</v>
      </c>
      <c r="B7281" s="39">
        <v>10</v>
      </c>
      <c r="C7281" s="41">
        <v>39751</v>
      </c>
      <c r="D7281" s="17">
        <v>8.3333333333300175E-2</v>
      </c>
      <c r="E7281" s="18">
        <v>1.6634116850000134E-2</v>
      </c>
      <c r="F7281" s="4">
        <v>2.4097444740501479</v>
      </c>
      <c r="G7281" s="4">
        <v>9.2779308068622814</v>
      </c>
      <c r="H7281" s="4">
        <v>6.8681863328121331</v>
      </c>
      <c r="I7281" s="19">
        <v>0.83190265700002963</v>
      </c>
      <c r="J7281" s="19">
        <v>0.74274143249999802</v>
      </c>
      <c r="K7281" s="20">
        <v>2.4685272742174007</v>
      </c>
      <c r="L7281" s="20"/>
      <c r="M7281" s="20"/>
      <c r="N7281" s="21">
        <v>2.625</v>
      </c>
      <c r="O7281" s="21">
        <f t="shared" si="116"/>
        <v>3.4125000000000001</v>
      </c>
      <c r="P7281" s="21">
        <v>2.5</v>
      </c>
      <c r="Q7281" s="19">
        <v>29.12116902593257</v>
      </c>
      <c r="R7281" s="4"/>
      <c r="S7281" s="4"/>
      <c r="T7281" s="29">
        <v>214.1</v>
      </c>
      <c r="U7281" s="4"/>
      <c r="V7281" s="9"/>
      <c r="W7281" s="9"/>
      <c r="X7281" s="9"/>
      <c r="Y7281" s="9"/>
      <c r="Z7281" s="9"/>
      <c r="AA7281" s="9"/>
    </row>
    <row r="7282" spans="1:27">
      <c r="A7282" s="39">
        <v>30</v>
      </c>
      <c r="B7282" s="39">
        <v>10</v>
      </c>
      <c r="C7282" s="41">
        <v>39751</v>
      </c>
      <c r="D7282" s="17">
        <v>0.125</v>
      </c>
      <c r="E7282" s="18">
        <v>4.752221462500035E-2</v>
      </c>
      <c r="F7282" s="4">
        <v>6.4270319547378962</v>
      </c>
      <c r="G7282" s="4">
        <v>20.844504433087018</v>
      </c>
      <c r="H7282" s="4">
        <v>14.417472478349122</v>
      </c>
      <c r="I7282" s="19">
        <v>1.1521376773750416</v>
      </c>
      <c r="J7282" s="19">
        <v>1.114213042499997</v>
      </c>
      <c r="K7282" s="20">
        <v>2.6166961943786444</v>
      </c>
      <c r="L7282" s="20"/>
      <c r="M7282" s="20"/>
      <c r="N7282" s="21">
        <v>10.5</v>
      </c>
      <c r="O7282" s="21">
        <f t="shared" si="116"/>
        <v>13.65</v>
      </c>
      <c r="P7282" s="21">
        <v>7.375</v>
      </c>
      <c r="Q7282" s="19">
        <v>16.519415498684701</v>
      </c>
      <c r="R7282" s="4"/>
      <c r="S7282" s="4"/>
      <c r="T7282" s="29">
        <v>207.125</v>
      </c>
      <c r="U7282" s="4"/>
      <c r="V7282" s="9"/>
      <c r="W7282" s="9"/>
      <c r="X7282" s="9"/>
      <c r="Y7282" s="9"/>
      <c r="Z7282" s="9"/>
      <c r="AA7282" s="9"/>
    </row>
    <row r="7283" spans="1:27">
      <c r="A7283" s="39">
        <v>30</v>
      </c>
      <c r="B7283" s="39">
        <v>10</v>
      </c>
      <c r="C7283" s="41">
        <v>39751</v>
      </c>
      <c r="D7283" s="17">
        <v>0.16666666666669983</v>
      </c>
      <c r="E7283" s="18">
        <v>8.5533923687500582E-2</v>
      </c>
      <c r="F7283" s="4">
        <v>12.052150478725745</v>
      </c>
      <c r="G7283" s="4">
        <v>28.10959827566186</v>
      </c>
      <c r="H7283" s="4">
        <v>16.05744779693611</v>
      </c>
      <c r="I7283" s="19">
        <v>1.0243452210000372</v>
      </c>
      <c r="J7283" s="19">
        <v>1.6095529157499957</v>
      </c>
      <c r="K7283" s="20">
        <v>2.7308588455781395</v>
      </c>
      <c r="L7283" s="20"/>
      <c r="M7283" s="20"/>
      <c r="N7283" s="21">
        <v>15.4375</v>
      </c>
      <c r="O7283" s="21">
        <f t="shared" si="116"/>
        <v>20.068750000000001</v>
      </c>
      <c r="P7283" s="21">
        <v>11.5</v>
      </c>
      <c r="Q7283" s="19">
        <v>6.5947114996238811</v>
      </c>
      <c r="R7283" s="4"/>
      <c r="S7283" s="4"/>
      <c r="T7283" s="29">
        <v>187.5</v>
      </c>
      <c r="U7283" s="4"/>
      <c r="V7283" s="9"/>
      <c r="W7283" s="9"/>
      <c r="X7283" s="9"/>
      <c r="Y7283" s="9"/>
      <c r="Z7283" s="9"/>
      <c r="AA7283" s="9"/>
    </row>
    <row r="7284" spans="1:27">
      <c r="A7284" s="39">
        <v>30</v>
      </c>
      <c r="B7284" s="39">
        <v>10</v>
      </c>
      <c r="C7284" s="41">
        <v>39751</v>
      </c>
      <c r="D7284" s="17">
        <v>0.20833333333330017</v>
      </c>
      <c r="E7284" s="18">
        <v>7.8399280387500533E-2</v>
      </c>
      <c r="F7284" s="4">
        <v>14.598780127325906</v>
      </c>
      <c r="G7284" s="4">
        <v>31.47621008692429</v>
      </c>
      <c r="H7284" s="4">
        <v>16.877429959598384</v>
      </c>
      <c r="I7284" s="19">
        <v>1.3447593101250495</v>
      </c>
      <c r="J7284" s="19">
        <v>1.6096955122499954</v>
      </c>
      <c r="K7284" s="20">
        <v>2.7144712748406397</v>
      </c>
      <c r="L7284" s="20"/>
      <c r="M7284" s="20"/>
      <c r="N7284" s="21">
        <v>12.25</v>
      </c>
      <c r="O7284" s="21">
        <f t="shared" si="116"/>
        <v>15.925000000000001</v>
      </c>
      <c r="P7284" s="21">
        <v>9.1875</v>
      </c>
      <c r="Q7284" s="19">
        <v>5.2235363943116129</v>
      </c>
      <c r="R7284" s="4"/>
      <c r="S7284" s="4"/>
      <c r="T7284" s="29">
        <v>167.75</v>
      </c>
      <c r="U7284" s="4"/>
      <c r="V7284" s="9"/>
      <c r="W7284" s="9"/>
      <c r="X7284" s="9"/>
      <c r="Y7284" s="9"/>
      <c r="Z7284" s="9"/>
      <c r="AA7284" s="9"/>
    </row>
    <row r="7285" spans="1:27">
      <c r="A7285" s="39">
        <v>30</v>
      </c>
      <c r="B7285" s="39">
        <v>10</v>
      </c>
      <c r="C7285" s="41">
        <v>39751</v>
      </c>
      <c r="D7285" s="17">
        <v>0.25</v>
      </c>
      <c r="E7285" s="18">
        <v>0.1116508169875008</v>
      </c>
      <c r="F7285" s="4">
        <v>39.649146713414964</v>
      </c>
      <c r="G7285" s="4">
        <v>62.421371473348607</v>
      </c>
      <c r="H7285" s="4">
        <v>22.77222475993365</v>
      </c>
      <c r="I7285" s="19">
        <v>1.9855445118750734</v>
      </c>
      <c r="J7285" s="19">
        <v>2.7862469339999922</v>
      </c>
      <c r="K7285" s="20">
        <v>2.669670996509141</v>
      </c>
      <c r="L7285" s="20"/>
      <c r="M7285" s="20"/>
      <c r="N7285" s="21">
        <v>19.5</v>
      </c>
      <c r="O7285" s="21">
        <f t="shared" si="116"/>
        <v>25.35</v>
      </c>
      <c r="P7285" s="21">
        <v>8.1875</v>
      </c>
      <c r="Q7285" s="19">
        <v>4.4400086339367455</v>
      </c>
      <c r="R7285" s="4"/>
      <c r="S7285" s="4"/>
      <c r="T7285" s="29">
        <v>170.32499999999999</v>
      </c>
      <c r="U7285" s="4"/>
      <c r="V7285" s="9"/>
      <c r="W7285" s="9"/>
      <c r="X7285" s="9"/>
      <c r="Y7285" s="9"/>
      <c r="Z7285" s="9"/>
      <c r="AA7285" s="9"/>
    </row>
    <row r="7286" spans="1:27">
      <c r="A7286" s="39">
        <v>30</v>
      </c>
      <c r="B7286" s="39">
        <v>10</v>
      </c>
      <c r="C7286" s="41">
        <v>39751</v>
      </c>
      <c r="D7286" s="17">
        <v>0.29166666666669983</v>
      </c>
      <c r="E7286" s="18">
        <v>0.19002599590625138</v>
      </c>
      <c r="F7286" s="4">
        <v>81.186429946130062</v>
      </c>
      <c r="G7286" s="4">
        <v>114.09605976494751</v>
      </c>
      <c r="H7286" s="4">
        <v>32.909629818817443</v>
      </c>
      <c r="I7286" s="19">
        <v>2.9470303127501101</v>
      </c>
      <c r="J7286" s="19">
        <v>4.2107312887499884</v>
      </c>
      <c r="K7286" s="20">
        <v>2.6362132030816414</v>
      </c>
      <c r="L7286" s="20">
        <v>2.6458338984268881</v>
      </c>
      <c r="M7286" s="20">
        <v>9.620695345246677E-3</v>
      </c>
      <c r="N7286" s="21">
        <v>20.4375</v>
      </c>
      <c r="O7286" s="21">
        <f t="shared" si="116"/>
        <v>26.568750000000001</v>
      </c>
      <c r="P7286" s="21">
        <v>11</v>
      </c>
      <c r="Q7286" s="19">
        <v>2.9382422759994999</v>
      </c>
      <c r="R7286" s="4"/>
      <c r="S7286" s="4"/>
      <c r="T7286" s="29">
        <v>169.02499999999998</v>
      </c>
      <c r="U7286" s="4"/>
      <c r="V7286" s="9"/>
      <c r="W7286" s="9"/>
      <c r="X7286" s="9"/>
      <c r="Y7286" s="9"/>
      <c r="Z7286" s="9"/>
      <c r="AA7286" s="9"/>
    </row>
    <row r="7287" spans="1:27">
      <c r="A7287" s="39">
        <v>30</v>
      </c>
      <c r="B7287" s="39">
        <v>10</v>
      </c>
      <c r="C7287" s="41">
        <v>39751</v>
      </c>
      <c r="D7287" s="17">
        <v>0.33333333333330017</v>
      </c>
      <c r="E7287" s="18">
        <v>0.25889131528125192</v>
      </c>
      <c r="F7287" s="4">
        <v>86.689570373330412</v>
      </c>
      <c r="G7287" s="4">
        <v>122.18198650589736</v>
      </c>
      <c r="H7287" s="4">
        <v>35.492416132566944</v>
      </c>
      <c r="I7287" s="19">
        <v>3.1398381770001187</v>
      </c>
      <c r="J7287" s="19">
        <v>5.0160976387499856</v>
      </c>
      <c r="K7287" s="20">
        <v>2.5970592823526428</v>
      </c>
      <c r="L7287" s="20">
        <v>2.612826529196643</v>
      </c>
      <c r="M7287" s="20">
        <v>1.5767246844000771E-2</v>
      </c>
      <c r="N7287" s="21">
        <v>25.875</v>
      </c>
      <c r="O7287" s="21">
        <f t="shared" si="116"/>
        <v>33.637500000000003</v>
      </c>
      <c r="P7287" s="21">
        <v>10.0625</v>
      </c>
      <c r="Q7287" s="19">
        <v>3.721775822249366</v>
      </c>
      <c r="R7287" s="4"/>
      <c r="S7287" s="4"/>
      <c r="T7287" s="29">
        <v>165.97499999999999</v>
      </c>
      <c r="U7287" s="4"/>
      <c r="V7287" s="9"/>
      <c r="W7287" s="9"/>
      <c r="X7287" s="9"/>
      <c r="Y7287" s="9"/>
      <c r="Z7287" s="9"/>
      <c r="AA7287" s="9"/>
    </row>
    <row r="7288" spans="1:27">
      <c r="A7288" s="39">
        <v>30</v>
      </c>
      <c r="B7288" s="39">
        <v>10</v>
      </c>
      <c r="C7288" s="41">
        <v>39751</v>
      </c>
      <c r="D7288" s="17">
        <v>0.375</v>
      </c>
      <c r="E7288" s="18">
        <v>0.2042450918187515</v>
      </c>
      <c r="F7288" s="4">
        <v>52.932394931190807</v>
      </c>
      <c r="G7288" s="4">
        <v>82.631217506923235</v>
      </c>
      <c r="H7288" s="4">
        <v>29.698822575732429</v>
      </c>
      <c r="I7288" s="19">
        <v>2.0509610337500783</v>
      </c>
      <c r="J7288" s="19">
        <v>3.4682225844999901</v>
      </c>
      <c r="K7288" s="20">
        <v>2.5408314398343941</v>
      </c>
      <c r="L7288" s="20">
        <v>2.5404579778996537</v>
      </c>
      <c r="M7288" s="20">
        <v>-3.7346193474008249E-4</v>
      </c>
      <c r="N7288" s="21">
        <v>25.0625</v>
      </c>
      <c r="O7288" s="21">
        <f t="shared" si="116"/>
        <v>32.581250000000004</v>
      </c>
      <c r="P7288" s="21">
        <v>8.75</v>
      </c>
      <c r="Q7288" s="19">
        <v>7.3129668379987525</v>
      </c>
      <c r="R7288" s="4"/>
      <c r="S7288" s="4"/>
      <c r="T7288" s="29">
        <v>165.52499999999998</v>
      </c>
      <c r="U7288" s="4"/>
      <c r="V7288" s="9"/>
      <c r="W7288" s="9"/>
      <c r="X7288" s="9"/>
      <c r="Y7288" s="9"/>
      <c r="Z7288" s="9"/>
      <c r="AA7288" s="9"/>
    </row>
    <row r="7289" spans="1:27">
      <c r="A7289" s="39">
        <v>30</v>
      </c>
      <c r="B7289" s="39">
        <v>10</v>
      </c>
      <c r="C7289" s="41">
        <v>39751</v>
      </c>
      <c r="D7289" s="17">
        <v>0.41666666666669983</v>
      </c>
      <c r="E7289" s="18">
        <v>0.19235454971875141</v>
      </c>
      <c r="F7289" s="4">
        <v>17.825415938576118</v>
      </c>
      <c r="G7289" s="4">
        <v>37.283043652011713</v>
      </c>
      <c r="H7289" s="4">
        <v>19.457627713435599</v>
      </c>
      <c r="I7289" s="19">
        <v>1.0898333703750418</v>
      </c>
      <c r="J7289" s="19">
        <v>1.8581436759999947</v>
      </c>
      <c r="K7289" s="20">
        <v>2.5300633241593937</v>
      </c>
      <c r="L7289" s="20">
        <v>2.5467585939506536</v>
      </c>
      <c r="M7289" s="20">
        <v>1.6695269791259792E-2</v>
      </c>
      <c r="N7289" s="21">
        <v>11.625</v>
      </c>
      <c r="O7289" s="21">
        <f t="shared" si="116"/>
        <v>15.112500000000001</v>
      </c>
      <c r="P7289" s="21">
        <v>6.1875</v>
      </c>
      <c r="Q7289" s="19">
        <v>12.928287032935295</v>
      </c>
      <c r="R7289" s="4"/>
      <c r="S7289" s="4"/>
      <c r="T7289" s="29">
        <v>168.35000000000002</v>
      </c>
      <c r="U7289" s="4"/>
      <c r="V7289" s="9"/>
      <c r="W7289" s="9"/>
      <c r="X7289" s="9"/>
      <c r="Y7289" s="9"/>
      <c r="Z7289" s="9"/>
      <c r="AA7289" s="9"/>
    </row>
    <row r="7290" spans="1:27">
      <c r="A7290" s="39">
        <v>30</v>
      </c>
      <c r="B7290" s="39">
        <v>10</v>
      </c>
      <c r="C7290" s="41">
        <v>39751</v>
      </c>
      <c r="D7290" s="17">
        <v>0.45833333333330017</v>
      </c>
      <c r="E7290" s="18">
        <v>0.19708763908750143</v>
      </c>
      <c r="F7290" s="4">
        <v>45.441347042390355</v>
      </c>
      <c r="G7290" s="4">
        <v>74.17172593233596</v>
      </c>
      <c r="H7290" s="4">
        <v>28.730378889945609</v>
      </c>
      <c r="I7290" s="19">
        <v>1.8595499057500722</v>
      </c>
      <c r="J7290" s="19">
        <v>2.7874603494999919</v>
      </c>
      <c r="K7290" s="20">
        <v>2.5192854563136438</v>
      </c>
      <c r="L7290" s="20">
        <v>2.5193168260309085</v>
      </c>
      <c r="M7290" s="20">
        <v>3.1369717264473351E-5</v>
      </c>
      <c r="N7290" s="21">
        <v>32.1875</v>
      </c>
      <c r="O7290" s="21">
        <f t="shared" si="116"/>
        <v>41.84375</v>
      </c>
      <c r="P7290" s="21">
        <v>8</v>
      </c>
      <c r="Q7290" s="19">
        <v>8.8147461489984948</v>
      </c>
      <c r="R7290" s="4"/>
      <c r="S7290" s="4"/>
      <c r="T7290" s="29">
        <v>177.6</v>
      </c>
      <c r="U7290" s="4"/>
      <c r="V7290" s="9"/>
      <c r="W7290" s="9"/>
      <c r="X7290" s="9"/>
      <c r="Y7290" s="9"/>
      <c r="Z7290" s="9"/>
      <c r="AA7290" s="9"/>
    </row>
    <row r="7291" spans="1:27">
      <c r="A7291" s="39">
        <v>30</v>
      </c>
      <c r="B7291" s="39">
        <v>10</v>
      </c>
      <c r="C7291" s="41">
        <v>39751</v>
      </c>
      <c r="D7291" s="17">
        <v>0.5</v>
      </c>
      <c r="E7291" s="18">
        <v>0.17807557283750136</v>
      </c>
      <c r="F7291" s="4">
        <v>44.375135419015294</v>
      </c>
      <c r="G7291" s="4">
        <v>71.353535666473533</v>
      </c>
      <c r="H7291" s="4">
        <v>26.978400247458246</v>
      </c>
      <c r="I7291" s="19">
        <v>1.7958058860000703</v>
      </c>
      <c r="J7291" s="19">
        <v>3.1593960707499908</v>
      </c>
      <c r="K7291" s="20">
        <v>2.4573117167948957</v>
      </c>
      <c r="L7291" s="20">
        <v>2.446864733303169</v>
      </c>
      <c r="M7291" s="20"/>
      <c r="N7291" s="21">
        <v>20.9375</v>
      </c>
      <c r="O7291" s="21">
        <f t="shared" si="116"/>
        <v>27.21875</v>
      </c>
      <c r="P7291" s="21">
        <v>8.125</v>
      </c>
      <c r="Q7291" s="19">
        <v>11.818295232122978</v>
      </c>
      <c r="R7291" s="4"/>
      <c r="S7291" s="4"/>
      <c r="T7291" s="29">
        <v>169.32499999999999</v>
      </c>
      <c r="U7291" s="4"/>
      <c r="V7291" s="9"/>
      <c r="W7291" s="9"/>
      <c r="X7291" s="9"/>
      <c r="Y7291" s="9"/>
      <c r="Z7291" s="9"/>
      <c r="AA7291" s="9"/>
    </row>
    <row r="7292" spans="1:27">
      <c r="A7292" s="39">
        <v>30</v>
      </c>
      <c r="B7292" s="39">
        <v>10</v>
      </c>
      <c r="C7292" s="41">
        <v>39751</v>
      </c>
      <c r="D7292" s="17">
        <v>0.54166666666669983</v>
      </c>
      <c r="E7292" s="18">
        <v>0.18993167716875139</v>
      </c>
      <c r="F7292" s="4">
        <v>31.241191005664476</v>
      </c>
      <c r="G7292" s="4">
        <v>56.147288332611367</v>
      </c>
      <c r="H7292" s="4">
        <v>24.906097326946899</v>
      </c>
      <c r="I7292" s="19">
        <v>1.218854238375048</v>
      </c>
      <c r="J7292" s="19">
        <v>2.4781670339999931</v>
      </c>
      <c r="K7292" s="20">
        <v>2.4237567379416469</v>
      </c>
      <c r="L7292" s="20">
        <v>2.4137595868826742</v>
      </c>
      <c r="M7292" s="20"/>
      <c r="N7292" s="21">
        <v>13.3125</v>
      </c>
      <c r="O7292" s="21">
        <f t="shared" si="116"/>
        <v>17.306250000000002</v>
      </c>
      <c r="P7292" s="21">
        <v>6.5625</v>
      </c>
      <c r="Q7292" s="19">
        <v>12.340657506060388</v>
      </c>
      <c r="R7292" s="4"/>
      <c r="S7292" s="4"/>
      <c r="T7292" s="29">
        <v>161.25</v>
      </c>
      <c r="U7292" s="4"/>
      <c r="V7292" s="9"/>
      <c r="W7292" s="9"/>
      <c r="X7292" s="9"/>
      <c r="Y7292" s="9"/>
      <c r="Z7292" s="9"/>
      <c r="AA7292" s="9"/>
    </row>
    <row r="7293" spans="1:27">
      <c r="A7293" s="39">
        <v>30</v>
      </c>
      <c r="B7293" s="39">
        <v>10</v>
      </c>
      <c r="C7293" s="41">
        <v>39751</v>
      </c>
      <c r="D7293" s="17">
        <v>0.58333333333330017</v>
      </c>
      <c r="E7293" s="18">
        <v>0.18516797645000138</v>
      </c>
      <c r="F7293" s="4">
        <v>11.532794876238231</v>
      </c>
      <c r="G7293" s="4">
        <v>29.087256157199427</v>
      </c>
      <c r="H7293" s="4">
        <v>17.554461280961192</v>
      </c>
      <c r="I7293" s="19">
        <v>0.76997797575003069</v>
      </c>
      <c r="J7293" s="19">
        <v>1.3631132102499959</v>
      </c>
      <c r="K7293" s="20">
        <v>2.4357119281941459</v>
      </c>
      <c r="L7293" s="20">
        <v>2.4144024438116745</v>
      </c>
      <c r="M7293" s="20"/>
      <c r="N7293" s="21">
        <v>11.125</v>
      </c>
      <c r="O7293" s="21">
        <f t="shared" si="116"/>
        <v>14.4625</v>
      </c>
      <c r="P7293" s="21">
        <v>6.4375</v>
      </c>
      <c r="Q7293" s="19">
        <v>21.024834590308899</v>
      </c>
      <c r="R7293" s="4"/>
      <c r="S7293" s="4"/>
      <c r="T7293" s="29">
        <v>174.125</v>
      </c>
      <c r="U7293" s="4"/>
      <c r="V7293" s="9"/>
      <c r="W7293" s="9"/>
      <c r="X7293" s="9"/>
      <c r="Y7293" s="9"/>
      <c r="Z7293" s="9"/>
      <c r="AA7293" s="9"/>
    </row>
    <row r="7294" spans="1:27">
      <c r="A7294" s="39">
        <v>30</v>
      </c>
      <c r="B7294" s="39">
        <v>10</v>
      </c>
      <c r="C7294" s="41">
        <v>39751</v>
      </c>
      <c r="D7294" s="17">
        <v>0.625</v>
      </c>
      <c r="E7294" s="18">
        <v>0.28722311278750223</v>
      </c>
      <c r="F7294" s="4">
        <v>77.253778025092402</v>
      </c>
      <c r="G7294" s="4">
        <v>116.36344083734774</v>
      </c>
      <c r="H7294" s="4">
        <v>39.109662812255337</v>
      </c>
      <c r="I7294" s="19">
        <v>2.3746628251250956</v>
      </c>
      <c r="J7294" s="19">
        <v>4.7093670244999863</v>
      </c>
      <c r="K7294" s="20">
        <v>2.4818267318863931</v>
      </c>
      <c r="L7294" s="20">
        <v>2.4994894849139135</v>
      </c>
      <c r="M7294" s="20">
        <v>1.7662753027520406E-2</v>
      </c>
      <c r="N7294" s="21">
        <v>20.375</v>
      </c>
      <c r="O7294" s="21">
        <f t="shared" si="116"/>
        <v>26.487500000000001</v>
      </c>
      <c r="P7294" s="21">
        <v>12.3125</v>
      </c>
      <c r="Q7294" s="19">
        <v>4.6359132788117048</v>
      </c>
      <c r="R7294" s="4"/>
      <c r="S7294" s="4"/>
      <c r="T7294" s="29">
        <v>177.47500000000002</v>
      </c>
      <c r="U7294" s="4"/>
      <c r="V7294" s="9"/>
      <c r="W7294" s="9"/>
      <c r="X7294" s="9"/>
      <c r="Y7294" s="9"/>
      <c r="Z7294" s="9"/>
      <c r="AA7294" s="9"/>
    </row>
    <row r="7295" spans="1:27">
      <c r="A7295" s="39">
        <v>30</v>
      </c>
      <c r="B7295" s="39">
        <v>10</v>
      </c>
      <c r="C7295" s="41">
        <v>39751</v>
      </c>
      <c r="D7295" s="17">
        <v>0.66666666666669983</v>
      </c>
      <c r="E7295" s="18">
        <v>0.32754985896250266</v>
      </c>
      <c r="F7295" s="4">
        <v>77.398204093904923</v>
      </c>
      <c r="G7295" s="4">
        <v>120.95683159537268</v>
      </c>
      <c r="H7295" s="4">
        <v>43.558627501467754</v>
      </c>
      <c r="I7295" s="19">
        <v>2.6319274027501067</v>
      </c>
      <c r="J7295" s="19">
        <v>4.8956584177499849</v>
      </c>
      <c r="K7295" s="20">
        <v>2.522267602872641</v>
      </c>
      <c r="L7295" s="20">
        <v>2.5564623057726563</v>
      </c>
      <c r="M7295" s="20">
        <v>3.4194702900015361E-2</v>
      </c>
      <c r="N7295" s="21">
        <v>48.375</v>
      </c>
      <c r="O7295" s="21">
        <f t="shared" si="116"/>
        <v>62.887500000000003</v>
      </c>
      <c r="P7295" s="21">
        <v>13.3125</v>
      </c>
      <c r="Q7295" s="19">
        <v>4.5053265871242267</v>
      </c>
      <c r="R7295" s="4"/>
      <c r="S7295" s="4"/>
      <c r="T7295" s="29">
        <v>159.20000000000002</v>
      </c>
      <c r="U7295" s="4"/>
      <c r="V7295" s="9"/>
      <c r="W7295" s="9"/>
      <c r="X7295" s="9"/>
      <c r="Y7295" s="9"/>
      <c r="Z7295" s="9"/>
      <c r="AA7295" s="9"/>
    </row>
    <row r="7296" spans="1:27">
      <c r="A7296" s="39">
        <v>30</v>
      </c>
      <c r="B7296" s="39">
        <v>10</v>
      </c>
      <c r="C7296" s="41">
        <v>39751</v>
      </c>
      <c r="D7296" s="17">
        <v>0.70833333333330017</v>
      </c>
      <c r="E7296" s="18">
        <v>0.36786915107500284</v>
      </c>
      <c r="F7296" s="4">
        <v>76.604478459429885</v>
      </c>
      <c r="G7296" s="4">
        <v>120.70275639194773</v>
      </c>
      <c r="H7296" s="4">
        <v>44.098277932517838</v>
      </c>
      <c r="I7296" s="19">
        <v>2.375697842500097</v>
      </c>
      <c r="J7296" s="19">
        <v>4.710176864999986</v>
      </c>
      <c r="K7296" s="20">
        <v>2.557030505771889</v>
      </c>
      <c r="L7296" s="20">
        <v>2.5965667443354019</v>
      </c>
      <c r="M7296" s="20">
        <v>3.9536238563512738E-2</v>
      </c>
      <c r="N7296" s="21">
        <v>38.0625</v>
      </c>
      <c r="O7296" s="21">
        <f t="shared" si="116"/>
        <v>49.481250000000003</v>
      </c>
      <c r="P7296" s="21">
        <v>15.3125</v>
      </c>
      <c r="Q7296" s="19">
        <v>3.3953205040619165</v>
      </c>
      <c r="R7296" s="4"/>
      <c r="S7296" s="4"/>
      <c r="T7296" s="29">
        <v>155.72499999999999</v>
      </c>
      <c r="U7296" s="4"/>
      <c r="V7296" s="9"/>
      <c r="W7296" s="9"/>
      <c r="X7296" s="9"/>
      <c r="Y7296" s="9"/>
      <c r="Z7296" s="9"/>
      <c r="AA7296" s="9"/>
    </row>
    <row r="7297" spans="1:27">
      <c r="A7297" s="39">
        <v>30</v>
      </c>
      <c r="B7297" s="39">
        <v>10</v>
      </c>
      <c r="C7297" s="41">
        <v>39751</v>
      </c>
      <c r="D7297" s="17">
        <v>0.75</v>
      </c>
      <c r="E7297" s="18">
        <v>0.35597354021250271</v>
      </c>
      <c r="F7297" s="4">
        <v>63.599731947079064</v>
      </c>
      <c r="G7297" s="4">
        <v>106.70547312404801</v>
      </c>
      <c r="H7297" s="4">
        <v>43.105741176968955</v>
      </c>
      <c r="I7297" s="19">
        <v>2.2477692938750931</v>
      </c>
      <c r="J7297" s="19">
        <v>4.5246280497499862</v>
      </c>
      <c r="K7297" s="20">
        <v>2.5975164385126366</v>
      </c>
      <c r="L7297" s="20">
        <v>2.6028999527831518</v>
      </c>
      <c r="M7297" s="20">
        <v>5.3835142705151995E-3</v>
      </c>
      <c r="N7297" s="21">
        <v>22.8125</v>
      </c>
      <c r="O7297" s="21">
        <f t="shared" si="116"/>
        <v>29.65625</v>
      </c>
      <c r="P7297" s="21">
        <v>14.5625</v>
      </c>
      <c r="Q7297" s="19">
        <v>6.2029925685614327</v>
      </c>
      <c r="R7297" s="4"/>
      <c r="S7297" s="4"/>
      <c r="T7297" s="29">
        <v>158.5</v>
      </c>
      <c r="U7297" s="4"/>
      <c r="V7297" s="9"/>
      <c r="W7297" s="9"/>
      <c r="X7297" s="9"/>
      <c r="Y7297" s="9"/>
      <c r="Z7297" s="9"/>
      <c r="AA7297" s="9"/>
    </row>
    <row r="7298" spans="1:27">
      <c r="A7298" s="39">
        <v>30</v>
      </c>
      <c r="B7298" s="39">
        <v>10</v>
      </c>
      <c r="C7298" s="41">
        <v>39751</v>
      </c>
      <c r="D7298" s="17">
        <v>0.79166666666669983</v>
      </c>
      <c r="E7298" s="18">
        <v>0.32746806305000264</v>
      </c>
      <c r="F7298" s="4">
        <v>54.751962905991007</v>
      </c>
      <c r="G7298" s="4">
        <v>93.648508214585789</v>
      </c>
      <c r="H7298" s="4">
        <v>38.896545308594781</v>
      </c>
      <c r="I7298" s="19">
        <v>1.92709734575008</v>
      </c>
      <c r="J7298" s="19">
        <v>3.9051535537499884</v>
      </c>
      <c r="K7298" s="20">
        <v>2.672190904923633</v>
      </c>
      <c r="L7298" s="20">
        <v>2.6824798341138916</v>
      </c>
      <c r="M7298" s="20">
        <v>1.0288929190258478E-2</v>
      </c>
      <c r="N7298" s="21">
        <v>14</v>
      </c>
      <c r="O7298" s="21">
        <f t="shared" si="116"/>
        <v>18.2</v>
      </c>
      <c r="P7298" s="21">
        <v>10.5625</v>
      </c>
      <c r="Q7298" s="19">
        <v>6.8559427243738185</v>
      </c>
      <c r="R7298" s="4"/>
      <c r="S7298" s="4"/>
      <c r="T7298" s="29">
        <v>142.64999999999998</v>
      </c>
      <c r="U7298" s="4"/>
      <c r="V7298" s="9"/>
      <c r="W7298" s="9"/>
      <c r="X7298" s="9"/>
      <c r="Y7298" s="9"/>
      <c r="Z7298" s="9"/>
      <c r="AA7298" s="9"/>
    </row>
    <row r="7299" spans="1:27">
      <c r="A7299" s="39">
        <v>30</v>
      </c>
      <c r="B7299" s="39">
        <v>10</v>
      </c>
      <c r="C7299" s="41">
        <v>39751</v>
      </c>
      <c r="D7299" s="17">
        <v>0.83333333333330017</v>
      </c>
      <c r="E7299" s="18">
        <v>0.26812159778750216</v>
      </c>
      <c r="F7299" s="4">
        <v>38.38535279912746</v>
      </c>
      <c r="G7299" s="4">
        <v>68.998389142798757</v>
      </c>
      <c r="H7299" s="4">
        <v>30.613036343671297</v>
      </c>
      <c r="I7299" s="19">
        <v>1.284997779375054</v>
      </c>
      <c r="J7299" s="19">
        <v>2.9756108782499906</v>
      </c>
      <c r="K7299" s="20">
        <v>2.5075486621786394</v>
      </c>
      <c r="L7299" s="20">
        <v>2.4971703860199175</v>
      </c>
      <c r="M7299" s="20"/>
      <c r="N7299" s="21">
        <v>10.5625</v>
      </c>
      <c r="O7299" s="21">
        <f t="shared" si="116"/>
        <v>13.731250000000001</v>
      </c>
      <c r="P7299" s="21">
        <v>6.875</v>
      </c>
      <c r="Q7299" s="19">
        <v>11.295987741560552</v>
      </c>
      <c r="R7299" s="4"/>
      <c r="S7299" s="4"/>
      <c r="T7299" s="29">
        <v>144.5</v>
      </c>
      <c r="U7299" s="4"/>
      <c r="V7299" s="9"/>
      <c r="W7299" s="9"/>
      <c r="X7299" s="9"/>
      <c r="Y7299" s="9"/>
      <c r="Z7299" s="9"/>
      <c r="AA7299" s="9"/>
    </row>
    <row r="7300" spans="1:27">
      <c r="A7300" s="39">
        <v>30</v>
      </c>
      <c r="B7300" s="39">
        <v>10</v>
      </c>
      <c r="C7300" s="41">
        <v>39751</v>
      </c>
      <c r="D7300" s="17">
        <v>0.875</v>
      </c>
      <c r="E7300" s="18">
        <v>0.27758951580625224</v>
      </c>
      <c r="F7300" s="4">
        <v>41.343931775402666</v>
      </c>
      <c r="G7300" s="4">
        <v>73.185116586636212</v>
      </c>
      <c r="H7300" s="4">
        <v>31.841184811233546</v>
      </c>
      <c r="I7300" s="19">
        <v>0.89970437462503805</v>
      </c>
      <c r="J7300" s="19">
        <v>2.2318995204999932</v>
      </c>
      <c r="K7300" s="20">
        <v>2.7532495310966278</v>
      </c>
      <c r="L7300" s="20">
        <v>2.7628355643373825</v>
      </c>
      <c r="M7300" s="20">
        <v>9.5860332407549098E-3</v>
      </c>
      <c r="N7300" s="21">
        <v>8.8125</v>
      </c>
      <c r="O7300" s="21">
        <f t="shared" si="116"/>
        <v>11.456250000000001</v>
      </c>
      <c r="P7300" s="21">
        <v>7.75</v>
      </c>
      <c r="Q7300" s="19">
        <v>6.0071183386239628</v>
      </c>
      <c r="R7300" s="4"/>
      <c r="S7300" s="4"/>
      <c r="T7300" s="29">
        <v>141.80000000000001</v>
      </c>
      <c r="U7300" s="4"/>
      <c r="V7300" s="9"/>
      <c r="W7300" s="9"/>
      <c r="X7300" s="9"/>
      <c r="Y7300" s="9"/>
      <c r="Z7300" s="9"/>
      <c r="AA7300" s="9"/>
    </row>
    <row r="7301" spans="1:27">
      <c r="A7301" s="39">
        <v>30</v>
      </c>
      <c r="B7301" s="39">
        <v>10</v>
      </c>
      <c r="C7301" s="41">
        <v>39751</v>
      </c>
      <c r="D7301" s="17">
        <v>0.91666666666669983</v>
      </c>
      <c r="E7301" s="18">
        <v>0.27519377604375228</v>
      </c>
      <c r="F7301" s="4">
        <v>36.382528815939843</v>
      </c>
      <c r="G7301" s="4">
        <v>62.94985737948641</v>
      </c>
      <c r="H7301" s="4">
        <v>26.56732856354656</v>
      </c>
      <c r="I7301" s="19">
        <v>1.0927629351250467</v>
      </c>
      <c r="J7301" s="19">
        <v>2.4181142344999924</v>
      </c>
      <c r="K7301" s="20">
        <v>2.514438253410888</v>
      </c>
      <c r="L7301" s="20">
        <v>2.5154237578651664</v>
      </c>
      <c r="M7301" s="20">
        <v>9.8550445427814104E-4</v>
      </c>
      <c r="N7301" s="21">
        <v>11</v>
      </c>
      <c r="O7301" s="21">
        <f t="shared" si="116"/>
        <v>14.3</v>
      </c>
      <c r="P7301" s="21">
        <v>8.3125</v>
      </c>
      <c r="Q7301" s="19">
        <v>6.4641848472488839</v>
      </c>
      <c r="R7301" s="4"/>
      <c r="S7301" s="4"/>
      <c r="T7301" s="29">
        <v>136.75</v>
      </c>
      <c r="U7301" s="4"/>
      <c r="V7301" s="9"/>
      <c r="W7301" s="9"/>
      <c r="X7301" s="9"/>
      <c r="Y7301" s="9"/>
      <c r="Z7301" s="9"/>
      <c r="AA7301" s="9"/>
    </row>
    <row r="7302" spans="1:27">
      <c r="A7302" s="39">
        <v>30</v>
      </c>
      <c r="B7302" s="39">
        <v>10</v>
      </c>
      <c r="C7302" s="41">
        <v>39751</v>
      </c>
      <c r="D7302" s="17">
        <v>0.95833333333330017</v>
      </c>
      <c r="E7302" s="18">
        <v>0.23721610720000194</v>
      </c>
      <c r="F7302" s="4">
        <v>30.748141177714487</v>
      </c>
      <c r="G7302" s="4">
        <v>54.329524967286574</v>
      </c>
      <c r="H7302" s="4">
        <v>23.581383789572087</v>
      </c>
      <c r="I7302" s="19">
        <v>1.0287001730000442</v>
      </c>
      <c r="J7302" s="19">
        <v>2.0462659544999937</v>
      </c>
      <c r="K7302" s="20">
        <v>2.5492489083186358</v>
      </c>
      <c r="L7302" s="20"/>
      <c r="M7302" s="20"/>
      <c r="N7302" s="21">
        <v>7.5</v>
      </c>
      <c r="O7302" s="21">
        <f t="shared" si="116"/>
        <v>9.75</v>
      </c>
      <c r="P7302" s="21">
        <v>5</v>
      </c>
      <c r="Q7302" s="19">
        <v>9.7942247196233065</v>
      </c>
      <c r="R7302" s="4"/>
      <c r="S7302" s="4"/>
      <c r="T7302" s="29">
        <v>110.75</v>
      </c>
      <c r="U7302" s="4"/>
      <c r="V7302" s="9"/>
      <c r="W7302" s="9"/>
      <c r="X7302" s="9"/>
      <c r="Y7302" s="9"/>
      <c r="Z7302" s="9"/>
      <c r="AA7302" s="9"/>
    </row>
    <row r="7303" spans="1:27">
      <c r="A7303" s="39">
        <v>31</v>
      </c>
      <c r="B7303" s="39">
        <v>10</v>
      </c>
      <c r="C7303" s="41">
        <v>39752</v>
      </c>
      <c r="D7303" s="17">
        <v>0</v>
      </c>
      <c r="E7303" s="18">
        <v>5.6927866375000462E-2</v>
      </c>
      <c r="F7303" s="4">
        <v>19.203470691538747</v>
      </c>
      <c r="G7303" s="4">
        <v>37.347676806861877</v>
      </c>
      <c r="H7303" s="4">
        <v>18.144206115323129</v>
      </c>
      <c r="I7303" s="19">
        <v>0.70738357737503066</v>
      </c>
      <c r="J7303" s="19">
        <v>1.4263085137499956</v>
      </c>
      <c r="K7303" s="20">
        <v>2.4642862002898891</v>
      </c>
      <c r="L7303" s="20"/>
      <c r="M7303" s="20"/>
      <c r="N7303" s="21">
        <v>6.25</v>
      </c>
      <c r="O7303" s="21">
        <f t="shared" si="116"/>
        <v>8.125</v>
      </c>
      <c r="P7303" s="21">
        <v>4.6875</v>
      </c>
      <c r="Q7303" s="19">
        <v>14.49546044305999</v>
      </c>
      <c r="R7303" s="4"/>
      <c r="S7303" s="4"/>
      <c r="T7303" s="29">
        <v>113.65</v>
      </c>
      <c r="U7303" s="4"/>
      <c r="V7303" s="9"/>
      <c r="W7303" s="9"/>
      <c r="X7303" s="9"/>
      <c r="Y7303" s="9"/>
      <c r="Z7303" s="9"/>
      <c r="AA7303" s="9"/>
    </row>
    <row r="7304" spans="1:27">
      <c r="A7304" s="39">
        <v>31</v>
      </c>
      <c r="B7304" s="39">
        <v>10</v>
      </c>
      <c r="C7304" s="41">
        <v>39752</v>
      </c>
      <c r="D7304" s="17">
        <v>4.1666666666699825E-2</v>
      </c>
      <c r="E7304" s="18">
        <v>7.1151534112500608E-2</v>
      </c>
      <c r="F7304" s="4">
        <v>15.445603667863505</v>
      </c>
      <c r="G7304" s="4">
        <v>29.53133405718701</v>
      </c>
      <c r="H7304" s="4">
        <v>14.085730389323512</v>
      </c>
      <c r="I7304" s="19">
        <v>0.64323128087502812</v>
      </c>
      <c r="J7304" s="19">
        <v>1.3024012382499959</v>
      </c>
      <c r="K7304" s="20">
        <v>2.5105150034953865</v>
      </c>
      <c r="L7304" s="20"/>
      <c r="M7304" s="20"/>
      <c r="N7304" s="21">
        <v>4.6875</v>
      </c>
      <c r="O7304" s="21">
        <f t="shared" si="116"/>
        <v>6.09375</v>
      </c>
      <c r="P7304" s="21">
        <v>3.3125</v>
      </c>
      <c r="Q7304" s="19">
        <v>10.708364643435644</v>
      </c>
      <c r="R7304" s="4"/>
      <c r="S7304" s="4"/>
      <c r="T7304" s="29">
        <v>118.85000000000001</v>
      </c>
      <c r="U7304" s="4"/>
      <c r="V7304" s="9"/>
      <c r="W7304" s="9"/>
      <c r="X7304" s="9"/>
      <c r="Y7304" s="9"/>
      <c r="Z7304" s="9"/>
      <c r="AA7304" s="9"/>
    </row>
    <row r="7305" spans="1:27">
      <c r="A7305" s="39">
        <v>31</v>
      </c>
      <c r="B7305" s="39">
        <v>10</v>
      </c>
      <c r="C7305" s="41">
        <v>39752</v>
      </c>
      <c r="D7305" s="17">
        <v>8.3333333333300175E-2</v>
      </c>
      <c r="E7305" s="18">
        <v>0.11383520923125094</v>
      </c>
      <c r="F7305" s="4">
        <v>14.373078847475936</v>
      </c>
      <c r="G7305" s="4">
        <v>28.860612200474534</v>
      </c>
      <c r="H7305" s="4">
        <v>14.487533352998598</v>
      </c>
      <c r="I7305" s="19">
        <v>0.64337095450002835</v>
      </c>
      <c r="J7305" s="19">
        <v>1.1784589862499963</v>
      </c>
      <c r="K7305" s="20">
        <v>2.5681730522963835</v>
      </c>
      <c r="L7305" s="20"/>
      <c r="M7305" s="20"/>
      <c r="N7305" s="21">
        <v>3.3125</v>
      </c>
      <c r="O7305" s="21">
        <f t="shared" si="116"/>
        <v>4.3062500000000004</v>
      </c>
      <c r="P7305" s="21">
        <v>2.625</v>
      </c>
      <c r="Q7305" s="19">
        <v>16.584913717497123</v>
      </c>
      <c r="R7305" s="4"/>
      <c r="S7305" s="4"/>
      <c r="T7305" s="29">
        <v>133.15</v>
      </c>
      <c r="U7305" s="4"/>
      <c r="V7305" s="9"/>
      <c r="W7305" s="9"/>
      <c r="X7305" s="9"/>
      <c r="Y7305" s="9"/>
      <c r="Z7305" s="9"/>
      <c r="AA7305" s="9"/>
    </row>
    <row r="7306" spans="1:27">
      <c r="A7306" s="39">
        <v>31</v>
      </c>
      <c r="B7306" s="39">
        <v>10</v>
      </c>
      <c r="C7306" s="41">
        <v>39752</v>
      </c>
      <c r="D7306" s="17">
        <v>0.125</v>
      </c>
      <c r="E7306" s="18">
        <v>0.11145412912500094</v>
      </c>
      <c r="F7306" s="4">
        <v>12.091243192313289</v>
      </c>
      <c r="G7306" s="4">
        <v>24.143415706987117</v>
      </c>
      <c r="H7306" s="4">
        <v>12.052172514673828</v>
      </c>
      <c r="I7306" s="19">
        <v>0.51481208387502286</v>
      </c>
      <c r="J7306" s="19">
        <v>1.1165309082499963</v>
      </c>
      <c r="K7306" s="20">
        <v>2.4546126817111382</v>
      </c>
      <c r="L7306" s="20"/>
      <c r="M7306" s="20"/>
      <c r="N7306" s="21">
        <v>3.3125</v>
      </c>
      <c r="O7306" s="21">
        <f t="shared" si="116"/>
        <v>4.3062500000000004</v>
      </c>
      <c r="P7306" s="21">
        <v>2.125</v>
      </c>
      <c r="Q7306" s="19">
        <v>21.743225332058721</v>
      </c>
      <c r="R7306" s="4"/>
      <c r="S7306" s="4"/>
      <c r="T7306" s="29">
        <v>141.10000000000002</v>
      </c>
      <c r="U7306" s="4"/>
      <c r="V7306" s="9"/>
      <c r="W7306" s="9"/>
      <c r="X7306" s="9"/>
      <c r="Y7306" s="9"/>
      <c r="Z7306" s="9"/>
      <c r="AA7306" s="9"/>
    </row>
    <row r="7307" spans="1:27">
      <c r="A7307" s="39">
        <v>31</v>
      </c>
      <c r="B7307" s="39">
        <v>10</v>
      </c>
      <c r="C7307" s="41">
        <v>39752</v>
      </c>
      <c r="D7307" s="17">
        <v>0.16666666666669983</v>
      </c>
      <c r="E7307" s="18">
        <v>0.10670255368125088</v>
      </c>
      <c r="F7307" s="4">
        <v>15.720970023388528</v>
      </c>
      <c r="G7307" s="4">
        <v>30.89140583066202</v>
      </c>
      <c r="H7307" s="4">
        <v>15.170435807273492</v>
      </c>
      <c r="I7307" s="19">
        <v>0.45055950887502016</v>
      </c>
      <c r="J7307" s="19">
        <v>1.2407045432499959</v>
      </c>
      <c r="K7307" s="20">
        <v>2.4723204945991366</v>
      </c>
      <c r="L7307" s="20"/>
      <c r="M7307" s="20"/>
      <c r="N7307" s="21">
        <v>3.375</v>
      </c>
      <c r="O7307" s="21">
        <f t="shared" si="116"/>
        <v>4.3875000000000002</v>
      </c>
      <c r="P7307" s="21">
        <v>3.6875</v>
      </c>
      <c r="Q7307" s="19">
        <v>17.172586143247017</v>
      </c>
      <c r="R7307" s="4"/>
      <c r="S7307" s="4"/>
      <c r="T7307" s="29">
        <v>113.55</v>
      </c>
      <c r="U7307" s="4"/>
      <c r="V7307" s="9"/>
      <c r="W7307" s="9"/>
      <c r="X7307" s="9"/>
      <c r="Y7307" s="9"/>
      <c r="Z7307" s="9"/>
      <c r="AA7307" s="9"/>
    </row>
    <row r="7308" spans="1:27">
      <c r="A7308" s="39">
        <v>31</v>
      </c>
      <c r="B7308" s="39">
        <v>10</v>
      </c>
      <c r="C7308" s="41">
        <v>39752</v>
      </c>
      <c r="D7308" s="17">
        <v>0.20833333333330017</v>
      </c>
      <c r="E7308" s="18">
        <v>0.10906435261250091</v>
      </c>
      <c r="F7308" s="4">
        <v>34.268379370564745</v>
      </c>
      <c r="G7308" s="4">
        <v>57.06844252953664</v>
      </c>
      <c r="H7308" s="4">
        <v>22.800063158971888</v>
      </c>
      <c r="I7308" s="19">
        <v>0.90132315612504066</v>
      </c>
      <c r="J7308" s="19">
        <v>2.2955024347499924</v>
      </c>
      <c r="K7308" s="20">
        <v>2.5985489727468805</v>
      </c>
      <c r="L7308" s="20"/>
      <c r="M7308" s="20"/>
      <c r="N7308" s="21">
        <v>3.5</v>
      </c>
      <c r="O7308" s="21">
        <f t="shared" si="116"/>
        <v>4.55</v>
      </c>
      <c r="P7308" s="21">
        <v>3.5</v>
      </c>
      <c r="Q7308" s="19">
        <v>8.3577649689985467</v>
      </c>
      <c r="R7308" s="4"/>
      <c r="S7308" s="4"/>
      <c r="T7308" s="29">
        <v>120.29999999999998</v>
      </c>
      <c r="U7308" s="4"/>
      <c r="V7308" s="9"/>
      <c r="W7308" s="9"/>
      <c r="X7308" s="9"/>
      <c r="Y7308" s="9"/>
      <c r="Z7308" s="9"/>
      <c r="AA7308" s="9"/>
    </row>
    <row r="7309" spans="1:27">
      <c r="A7309" s="39">
        <v>31</v>
      </c>
      <c r="B7309" s="39">
        <v>10</v>
      </c>
      <c r="C7309" s="41">
        <v>39752</v>
      </c>
      <c r="D7309" s="17">
        <v>0.25</v>
      </c>
      <c r="E7309" s="18">
        <v>1.4224264062500134E-2</v>
      </c>
      <c r="F7309" s="4">
        <v>60.213397748903958</v>
      </c>
      <c r="G7309" s="4">
        <v>88.379414118486181</v>
      </c>
      <c r="H7309" s="4">
        <v>28.166016369582227</v>
      </c>
      <c r="I7309" s="19">
        <v>1.5454748503750704</v>
      </c>
      <c r="J7309" s="19">
        <v>3.4745788907499886</v>
      </c>
      <c r="K7309" s="20">
        <v>2.5134715926413835</v>
      </c>
      <c r="L7309" s="20"/>
      <c r="M7309" s="20"/>
      <c r="N7309" s="21">
        <v>7.75</v>
      </c>
      <c r="O7309" s="21">
        <f t="shared" si="116"/>
        <v>10.075000000000001</v>
      </c>
      <c r="P7309" s="21">
        <v>6.1875</v>
      </c>
      <c r="Q7309" s="19">
        <v>6.8559827303113057</v>
      </c>
      <c r="R7309" s="4"/>
      <c r="S7309" s="4"/>
      <c r="T7309" s="29">
        <v>130.375</v>
      </c>
      <c r="U7309" s="4"/>
      <c r="V7309" s="9"/>
      <c r="W7309" s="9"/>
      <c r="X7309" s="9"/>
      <c r="Y7309" s="9"/>
      <c r="Z7309" s="9"/>
      <c r="AA7309" s="9"/>
    </row>
    <row r="7310" spans="1:27">
      <c r="A7310" s="39">
        <v>31</v>
      </c>
      <c r="B7310" s="39">
        <v>10</v>
      </c>
      <c r="C7310" s="41">
        <v>39752</v>
      </c>
      <c r="D7310" s="17">
        <v>0.29166666666669983</v>
      </c>
      <c r="E7310" s="18">
        <v>8.7710762481250731E-2</v>
      </c>
      <c r="F7310" s="4">
        <v>68.689858963204529</v>
      </c>
      <c r="G7310" s="4">
        <v>103.09883302244849</v>
      </c>
      <c r="H7310" s="4">
        <v>34.408974059243967</v>
      </c>
      <c r="I7310" s="19">
        <v>2.0610461857500946</v>
      </c>
      <c r="J7310" s="19">
        <v>4.529734618749985</v>
      </c>
      <c r="K7310" s="20">
        <v>2.525488658735882</v>
      </c>
      <c r="L7310" s="20"/>
      <c r="M7310" s="20"/>
      <c r="N7310" s="21">
        <v>9.875</v>
      </c>
      <c r="O7310" s="21">
        <f t="shared" si="116"/>
        <v>12.8375</v>
      </c>
      <c r="P7310" s="21">
        <v>7.5625</v>
      </c>
      <c r="Q7310" s="19">
        <v>7.1824621128737469</v>
      </c>
      <c r="R7310" s="4"/>
      <c r="S7310" s="4"/>
      <c r="T7310" s="29">
        <v>116.9</v>
      </c>
      <c r="U7310" s="4"/>
      <c r="V7310" s="9"/>
      <c r="W7310" s="9"/>
      <c r="X7310" s="9"/>
      <c r="Y7310" s="9"/>
      <c r="Z7310" s="9"/>
      <c r="AA7310" s="9"/>
    </row>
    <row r="7311" spans="1:27">
      <c r="A7311" s="39">
        <v>31</v>
      </c>
      <c r="B7311" s="39">
        <v>10</v>
      </c>
      <c r="C7311" s="41">
        <v>39752</v>
      </c>
      <c r="D7311" s="17">
        <v>0.33333333333330017</v>
      </c>
      <c r="E7311" s="18">
        <v>0.1754069150000015</v>
      </c>
      <c r="F7311" s="4">
        <v>67.355406350266946</v>
      </c>
      <c r="G7311" s="4">
        <v>100.68256044007356</v>
      </c>
      <c r="H7311" s="4">
        <v>33.327154089806619</v>
      </c>
      <c r="I7311" s="19">
        <v>1.6750078550000773</v>
      </c>
      <c r="J7311" s="19">
        <v>4.1577935164999866</v>
      </c>
      <c r="K7311" s="20">
        <v>2.4917961406468834</v>
      </c>
      <c r="L7311" s="20"/>
      <c r="M7311" s="20"/>
      <c r="N7311" s="21">
        <v>9.0625</v>
      </c>
      <c r="O7311" s="21">
        <f t="shared" si="116"/>
        <v>11.78125</v>
      </c>
      <c r="P7311" s="21">
        <v>6.875</v>
      </c>
      <c r="Q7311" s="19">
        <v>7.4436463729987006</v>
      </c>
      <c r="R7311" s="4"/>
      <c r="S7311" s="4"/>
      <c r="T7311" s="29">
        <v>130.67499999999998</v>
      </c>
      <c r="U7311" s="4"/>
      <c r="V7311" s="9"/>
      <c r="W7311" s="9"/>
      <c r="X7311" s="9"/>
      <c r="Y7311" s="9"/>
      <c r="Z7311" s="9"/>
      <c r="AA7311" s="9"/>
    </row>
    <row r="7312" spans="1:27">
      <c r="A7312" s="39">
        <v>31</v>
      </c>
      <c r="B7312" s="39">
        <v>10</v>
      </c>
      <c r="C7312" s="41">
        <v>39752</v>
      </c>
      <c r="D7312" s="17">
        <v>0.375</v>
      </c>
      <c r="E7312" s="18">
        <v>0.10902812586875094</v>
      </c>
      <c r="F7312" s="4">
        <v>53.38072966350353</v>
      </c>
      <c r="G7312" s="4">
        <v>82.877456524123843</v>
      </c>
      <c r="H7312" s="4">
        <v>29.49672686062031</v>
      </c>
      <c r="I7312" s="19">
        <v>1.5464955422500721</v>
      </c>
      <c r="J7312" s="19">
        <v>3.3513375139999888</v>
      </c>
      <c r="K7312" s="20">
        <v>2.4637994135776342</v>
      </c>
      <c r="L7312" s="20"/>
      <c r="M7312" s="20"/>
      <c r="N7312" s="21">
        <v>15.8125</v>
      </c>
      <c r="O7312" s="21">
        <f t="shared" si="116"/>
        <v>20.556250000000002</v>
      </c>
      <c r="P7312" s="21">
        <v>8.0625</v>
      </c>
      <c r="Q7312" s="19">
        <v>12.144903285247878</v>
      </c>
      <c r="R7312" s="4"/>
      <c r="S7312" s="4"/>
      <c r="T7312" s="29">
        <v>119.15</v>
      </c>
      <c r="U7312" s="4"/>
      <c r="V7312" s="9"/>
      <c r="W7312" s="9"/>
      <c r="X7312" s="9"/>
      <c r="Y7312" s="9"/>
      <c r="Z7312" s="9"/>
      <c r="AA7312" s="9"/>
    </row>
    <row r="7313" spans="1:27">
      <c r="A7313" s="39">
        <v>31</v>
      </c>
      <c r="B7313" s="39">
        <v>10</v>
      </c>
      <c r="C7313" s="41">
        <v>39752</v>
      </c>
      <c r="D7313" s="17">
        <v>0.41666666666669983</v>
      </c>
      <c r="E7313" s="18">
        <v>0.1042787866437509</v>
      </c>
      <c r="F7313" s="4">
        <v>54.060844430141088</v>
      </c>
      <c r="G7313" s="4">
        <v>85.182892537536333</v>
      </c>
      <c r="H7313" s="4">
        <v>31.122048107395251</v>
      </c>
      <c r="I7313" s="19">
        <v>1.6112889048750754</v>
      </c>
      <c r="J7313" s="19">
        <v>3.4137054887499882</v>
      </c>
      <c r="K7313" s="20">
        <v>2.4243539365713858</v>
      </c>
      <c r="L7313" s="20"/>
      <c r="M7313" s="20"/>
      <c r="N7313" s="21">
        <v>19.4375</v>
      </c>
      <c r="O7313" s="21">
        <f t="shared" si="116"/>
        <v>25.268750000000001</v>
      </c>
      <c r="P7313" s="21">
        <v>5.5</v>
      </c>
      <c r="Q7313" s="19">
        <v>13.38551855193516</v>
      </c>
      <c r="R7313" s="4"/>
      <c r="S7313" s="4"/>
      <c r="T7313" s="29">
        <v>122.375</v>
      </c>
      <c r="U7313" s="4"/>
      <c r="V7313" s="9"/>
      <c r="W7313" s="9"/>
      <c r="X7313" s="9"/>
      <c r="Y7313" s="9"/>
      <c r="Z7313" s="9"/>
      <c r="AA7313" s="9"/>
    </row>
    <row r="7314" spans="1:27">
      <c r="A7314" s="39">
        <v>31</v>
      </c>
      <c r="B7314" s="39">
        <v>10</v>
      </c>
      <c r="C7314" s="41">
        <v>39752</v>
      </c>
      <c r="D7314" s="17">
        <v>0.45833333333330017</v>
      </c>
      <c r="E7314" s="18">
        <v>0.16825378562500151</v>
      </c>
      <c r="F7314" s="4">
        <v>64.021170665791743</v>
      </c>
      <c r="G7314" s="4">
        <v>95.589171918448713</v>
      </c>
      <c r="H7314" s="4">
        <v>31.568001252656963</v>
      </c>
      <c r="I7314" s="19">
        <v>2.1273544700001001</v>
      </c>
      <c r="J7314" s="19">
        <v>4.0347189507499861</v>
      </c>
      <c r="K7314" s="20">
        <v>2.424923261574135</v>
      </c>
      <c r="L7314" s="20"/>
      <c r="M7314" s="20"/>
      <c r="N7314" s="21">
        <v>28.9375</v>
      </c>
      <c r="O7314" s="21">
        <f t="shared" si="116"/>
        <v>37.618749999999999</v>
      </c>
      <c r="P7314" s="21">
        <v>9.375</v>
      </c>
      <c r="Q7314" s="19">
        <v>13.450821328060146</v>
      </c>
      <c r="R7314" s="4"/>
      <c r="S7314" s="4"/>
      <c r="T7314" s="29">
        <v>122.95</v>
      </c>
      <c r="U7314" s="4"/>
      <c r="V7314" s="9"/>
      <c r="W7314" s="9"/>
      <c r="X7314" s="9"/>
      <c r="Y7314" s="9"/>
      <c r="Z7314" s="9"/>
      <c r="AA7314" s="9"/>
    </row>
    <row r="7315" spans="1:27">
      <c r="A7315" s="39">
        <v>31</v>
      </c>
      <c r="B7315" s="39">
        <v>10</v>
      </c>
      <c r="C7315" s="41">
        <v>39752</v>
      </c>
      <c r="D7315" s="17">
        <v>0.5</v>
      </c>
      <c r="E7315" s="18">
        <v>0.14928371059375134</v>
      </c>
      <c r="F7315" s="4">
        <v>80.306548058830344</v>
      </c>
      <c r="G7315" s="4">
        <v>116.39548379557348</v>
      </c>
      <c r="H7315" s="4">
        <v>36.088935736743124</v>
      </c>
      <c r="I7315" s="19">
        <v>2.9660474140001409</v>
      </c>
      <c r="J7315" s="19">
        <v>4.9041738502499834</v>
      </c>
      <c r="K7315" s="20">
        <v>2.3911715578971364</v>
      </c>
      <c r="L7315" s="20"/>
      <c r="M7315" s="20"/>
      <c r="N7315" s="21">
        <v>28.125</v>
      </c>
      <c r="O7315" s="21">
        <f t="shared" si="116"/>
        <v>36.5625</v>
      </c>
      <c r="P7315" s="21">
        <v>8.9375</v>
      </c>
      <c r="Q7315" s="19">
        <v>12.928466221310234</v>
      </c>
      <c r="R7315" s="4"/>
      <c r="S7315" s="4"/>
      <c r="T7315" s="29">
        <v>123.35</v>
      </c>
      <c r="U7315" s="4"/>
      <c r="V7315" s="9"/>
      <c r="W7315" s="9"/>
      <c r="X7315" s="9"/>
      <c r="Y7315" s="9"/>
      <c r="Z7315" s="9"/>
      <c r="AA7315" s="9"/>
    </row>
    <row r="7316" spans="1:27">
      <c r="A7316" s="39">
        <v>31</v>
      </c>
      <c r="B7316" s="39">
        <v>10</v>
      </c>
      <c r="C7316" s="41">
        <v>39752</v>
      </c>
      <c r="D7316" s="17">
        <v>0.54166666666669983</v>
      </c>
      <c r="E7316" s="18">
        <v>0.11136070487500099</v>
      </c>
      <c r="F7316" s="4">
        <v>51.39274192939093</v>
      </c>
      <c r="G7316" s="4">
        <v>84.133889407536429</v>
      </c>
      <c r="H7316" s="4">
        <v>32.741147478145493</v>
      </c>
      <c r="I7316" s="19">
        <v>1.8058408987500867</v>
      </c>
      <c r="J7316" s="19">
        <v>3.6629177544999876</v>
      </c>
      <c r="K7316" s="20">
        <v>2.3974561782611357</v>
      </c>
      <c r="L7316" s="20"/>
      <c r="M7316" s="20"/>
      <c r="N7316" s="21">
        <v>18.625</v>
      </c>
      <c r="O7316" s="21">
        <f t="shared" si="116"/>
        <v>24.212500000000002</v>
      </c>
      <c r="P7316" s="21">
        <v>6.625</v>
      </c>
      <c r="Q7316" s="19">
        <v>15.997352761059695</v>
      </c>
      <c r="R7316" s="4"/>
      <c r="S7316" s="4"/>
      <c r="T7316" s="29">
        <v>119.325</v>
      </c>
      <c r="U7316" s="4"/>
      <c r="V7316" s="9"/>
      <c r="W7316" s="9"/>
      <c r="X7316" s="9"/>
      <c r="Y7316" s="9"/>
      <c r="Z7316" s="9"/>
      <c r="AA7316" s="9"/>
    </row>
    <row r="7317" spans="1:27">
      <c r="A7317" s="39">
        <v>31</v>
      </c>
      <c r="B7317" s="39">
        <v>10</v>
      </c>
      <c r="C7317" s="41">
        <v>39752</v>
      </c>
      <c r="D7317" s="17">
        <v>0.58333333333330017</v>
      </c>
      <c r="E7317" s="18">
        <v>0.1303043925250012</v>
      </c>
      <c r="F7317" s="4">
        <v>52.61092523775352</v>
      </c>
      <c r="G7317" s="4">
        <v>87.790960980973907</v>
      </c>
      <c r="H7317" s="4">
        <v>35.180035743220387</v>
      </c>
      <c r="I7317" s="19">
        <v>1.9997661520000964</v>
      </c>
      <c r="J7317" s="19">
        <v>3.5390548722499879</v>
      </c>
      <c r="K7317" s="20">
        <v>2.403743825160884</v>
      </c>
      <c r="L7317" s="20"/>
      <c r="M7317" s="20"/>
      <c r="N7317" s="21">
        <v>20.1875</v>
      </c>
      <c r="O7317" s="21">
        <f t="shared" si="116"/>
        <v>26.243750000000002</v>
      </c>
      <c r="P7317" s="21">
        <v>8.25</v>
      </c>
      <c r="Q7317" s="19">
        <v>13.777319432185081</v>
      </c>
      <c r="R7317" s="4"/>
      <c r="S7317" s="4"/>
      <c r="T7317" s="29">
        <v>117.8</v>
      </c>
      <c r="U7317" s="4"/>
      <c r="V7317" s="9"/>
      <c r="W7317" s="9"/>
      <c r="X7317" s="9"/>
      <c r="Y7317" s="9"/>
      <c r="Z7317" s="9"/>
      <c r="AA7317" s="9"/>
    </row>
    <row r="7318" spans="1:27">
      <c r="A7318" s="39">
        <v>31</v>
      </c>
      <c r="B7318" s="39">
        <v>10</v>
      </c>
      <c r="C7318" s="41">
        <v>39752</v>
      </c>
      <c r="D7318" s="17">
        <v>0.625</v>
      </c>
      <c r="E7318" s="18">
        <v>0.14687604433125132</v>
      </c>
      <c r="F7318" s="4">
        <v>51.003703321165915</v>
      </c>
      <c r="G7318" s="4">
        <v>87.802153663573932</v>
      </c>
      <c r="H7318" s="4">
        <v>36.798450342408017</v>
      </c>
      <c r="I7318" s="19">
        <v>1.7421291113750845</v>
      </c>
      <c r="J7318" s="19">
        <v>3.601473966499988</v>
      </c>
      <c r="K7318" s="20">
        <v>2.398584739814134</v>
      </c>
      <c r="L7318" s="20"/>
      <c r="M7318" s="20"/>
      <c r="N7318" s="21">
        <v>19.0625</v>
      </c>
      <c r="O7318" s="21">
        <f t="shared" si="116"/>
        <v>24.78125</v>
      </c>
      <c r="P7318" s="21">
        <v>8.625</v>
      </c>
      <c r="Q7318" s="19">
        <v>13.712030929622591</v>
      </c>
      <c r="R7318" s="4"/>
      <c r="S7318" s="4"/>
      <c r="T7318" s="29">
        <v>117.1</v>
      </c>
      <c r="U7318" s="4"/>
      <c r="V7318" s="9"/>
      <c r="W7318" s="9"/>
      <c r="X7318" s="9"/>
      <c r="Y7318" s="9"/>
      <c r="Z7318" s="9"/>
      <c r="AA7318" s="9"/>
    </row>
    <row r="7319" spans="1:27">
      <c r="A7319" s="39">
        <v>31</v>
      </c>
      <c r="B7319" s="39">
        <v>10</v>
      </c>
      <c r="C7319" s="41">
        <v>39752</v>
      </c>
      <c r="D7319" s="17">
        <v>0.66666666666669983</v>
      </c>
      <c r="E7319" s="18">
        <v>0.2510911732812523</v>
      </c>
      <c r="F7319" s="4">
        <v>85.869637887130764</v>
      </c>
      <c r="G7319" s="4">
        <v>130.23243266189846</v>
      </c>
      <c r="H7319" s="4">
        <v>44.362794774767686</v>
      </c>
      <c r="I7319" s="19">
        <v>2.5169526875001234</v>
      </c>
      <c r="J7319" s="19">
        <v>5.154259183249982</v>
      </c>
      <c r="K7319" s="20">
        <v>2.4621329504863807</v>
      </c>
      <c r="L7319" s="20"/>
      <c r="M7319" s="20"/>
      <c r="N7319" s="21">
        <v>21.6875</v>
      </c>
      <c r="O7319" s="21">
        <f t="shared" si="116"/>
        <v>28.193750000000001</v>
      </c>
      <c r="P7319" s="21">
        <v>9.8125</v>
      </c>
      <c r="Q7319" s="19">
        <v>6.6601333205613269</v>
      </c>
      <c r="R7319" s="4"/>
      <c r="S7319" s="4"/>
      <c r="T7319" s="29">
        <v>108.85</v>
      </c>
      <c r="U7319" s="4"/>
      <c r="V7319" s="9"/>
      <c r="W7319" s="9"/>
      <c r="X7319" s="9"/>
      <c r="Y7319" s="9"/>
      <c r="Z7319" s="9"/>
      <c r="AA7319" s="9"/>
    </row>
    <row r="7320" spans="1:27">
      <c r="A7320" s="39">
        <v>31</v>
      </c>
      <c r="B7320" s="39">
        <v>10</v>
      </c>
      <c r="C7320" s="41">
        <v>39752</v>
      </c>
      <c r="D7320" s="17">
        <v>0.70833333333330017</v>
      </c>
      <c r="E7320" s="18">
        <v>0.2415950789062522</v>
      </c>
      <c r="F7320" s="4">
        <v>56.940698028128828</v>
      </c>
      <c r="G7320" s="4">
        <v>97.821936575698871</v>
      </c>
      <c r="H7320" s="4">
        <v>40.881238547570035</v>
      </c>
      <c r="I7320" s="19">
        <v>1.6783349523750826</v>
      </c>
      <c r="J7320" s="19">
        <v>3.6020820194999876</v>
      </c>
      <c r="K7320" s="20">
        <v>2.485618270859379</v>
      </c>
      <c r="L7320" s="20">
        <v>2.4997789390679306</v>
      </c>
      <c r="M7320" s="20">
        <v>1.4160668208551552E-2</v>
      </c>
      <c r="N7320" s="21">
        <v>17.8125</v>
      </c>
      <c r="O7320" s="21">
        <f t="shared" si="116"/>
        <v>23.15625</v>
      </c>
      <c r="P7320" s="21">
        <v>10.375</v>
      </c>
      <c r="Q7320" s="19">
        <v>7.5089774964361773</v>
      </c>
      <c r="R7320" s="4"/>
      <c r="S7320" s="4"/>
      <c r="T7320" s="29">
        <v>94.6</v>
      </c>
      <c r="U7320" s="4"/>
      <c r="V7320" s="9"/>
      <c r="W7320" s="9"/>
      <c r="X7320" s="9"/>
      <c r="Y7320" s="9"/>
      <c r="Z7320" s="9"/>
      <c r="AA7320" s="9"/>
    </row>
    <row r="7321" spans="1:27">
      <c r="A7321" s="39">
        <v>31</v>
      </c>
      <c r="B7321" s="39">
        <v>10</v>
      </c>
      <c r="C7321" s="41">
        <v>39752</v>
      </c>
      <c r="D7321" s="17">
        <v>0.75</v>
      </c>
      <c r="E7321" s="18">
        <v>0.3031525225687528</v>
      </c>
      <c r="F7321" s="4">
        <v>63.680356949929291</v>
      </c>
      <c r="G7321" s="4">
        <v>106.0769902423113</v>
      </c>
      <c r="H7321" s="4">
        <v>42.396633292382006</v>
      </c>
      <c r="I7321" s="19">
        <v>2.0661102500001025</v>
      </c>
      <c r="J7321" s="19">
        <v>3.7887325944999866</v>
      </c>
      <c r="K7321" s="20">
        <v>2.5492223043021247</v>
      </c>
      <c r="L7321" s="20">
        <v>2.5684868584506719</v>
      </c>
      <c r="M7321" s="20">
        <v>1.9264554148547219E-2</v>
      </c>
      <c r="N7321" s="21">
        <v>16.8125</v>
      </c>
      <c r="O7321" s="21">
        <f t="shared" si="116"/>
        <v>21.856249999999999</v>
      </c>
      <c r="P7321" s="21">
        <v>10.1875</v>
      </c>
      <c r="Q7321" s="19">
        <v>4.7665707128116601</v>
      </c>
      <c r="R7321" s="4"/>
      <c r="S7321" s="4"/>
      <c r="T7321" s="29">
        <v>110.77500000000001</v>
      </c>
      <c r="U7321" s="4"/>
      <c r="V7321" s="9"/>
      <c r="W7321" s="9"/>
      <c r="X7321" s="9"/>
      <c r="Y7321" s="9"/>
      <c r="Z7321" s="9"/>
      <c r="AA7321" s="9"/>
    </row>
    <row r="7322" spans="1:27">
      <c r="A7322" s="39">
        <v>31</v>
      </c>
      <c r="B7322" s="39">
        <v>10</v>
      </c>
      <c r="C7322" s="41">
        <v>39752</v>
      </c>
      <c r="D7322" s="17">
        <v>0.79166666666669983</v>
      </c>
      <c r="E7322" s="18">
        <v>0.26997363823125253</v>
      </c>
      <c r="F7322" s="4">
        <v>49.550747939040853</v>
      </c>
      <c r="G7322" s="4">
        <v>85.547460035361553</v>
      </c>
      <c r="H7322" s="4">
        <v>35.996712096320714</v>
      </c>
      <c r="I7322" s="19">
        <v>1.7436511957500871</v>
      </c>
      <c r="J7322" s="19">
        <v>3.4784706989999883</v>
      </c>
      <c r="K7322" s="20">
        <v>2.4753246487336282</v>
      </c>
      <c r="L7322" s="20"/>
      <c r="M7322" s="20"/>
      <c r="N7322" s="21">
        <v>15.25</v>
      </c>
      <c r="O7322" s="21">
        <f t="shared" si="116"/>
        <v>19.824999999999999</v>
      </c>
      <c r="P7322" s="21">
        <v>7.9375</v>
      </c>
      <c r="Q7322" s="19">
        <v>8.4884185718110015</v>
      </c>
      <c r="R7322" s="4"/>
      <c r="S7322" s="4"/>
      <c r="T7322" s="29">
        <v>109.85</v>
      </c>
      <c r="U7322" s="4"/>
      <c r="V7322" s="9"/>
      <c r="W7322" s="9"/>
      <c r="X7322" s="9"/>
      <c r="Y7322" s="9"/>
      <c r="Z7322" s="9"/>
      <c r="AA7322" s="9"/>
    </row>
    <row r="7323" spans="1:27">
      <c r="A7323" s="39">
        <v>31</v>
      </c>
      <c r="B7323" s="39">
        <v>10</v>
      </c>
      <c r="C7323" s="41">
        <v>39752</v>
      </c>
      <c r="D7323" s="17">
        <v>0.83333333333330017</v>
      </c>
      <c r="E7323" s="18">
        <v>0.2391665412687522</v>
      </c>
      <c r="F7323" s="4">
        <v>42.555205272690387</v>
      </c>
      <c r="G7323" s="4">
        <v>75.961767513974195</v>
      </c>
      <c r="H7323" s="4">
        <v>33.406562241283808</v>
      </c>
      <c r="I7323" s="19">
        <v>1.2272991206250619</v>
      </c>
      <c r="J7323" s="19">
        <v>3.4787827969999876</v>
      </c>
      <c r="K7323" s="20">
        <v>2.5905422157828726</v>
      </c>
      <c r="L7323" s="20"/>
      <c r="M7323" s="20"/>
      <c r="N7323" s="21">
        <v>13.8125</v>
      </c>
      <c r="O7323" s="21">
        <f t="shared" si="116"/>
        <v>17.956250000000001</v>
      </c>
      <c r="P7323" s="21">
        <v>9.1875</v>
      </c>
      <c r="Q7323" s="19">
        <v>8.4231269851860127</v>
      </c>
      <c r="R7323" s="4"/>
      <c r="S7323" s="4"/>
      <c r="T7323" s="29">
        <v>129.27500000000001</v>
      </c>
      <c r="U7323" s="4"/>
      <c r="V7323" s="9"/>
      <c r="W7323" s="9"/>
      <c r="X7323" s="9"/>
      <c r="Y7323" s="9"/>
      <c r="Z7323" s="9"/>
      <c r="AA7323" s="9"/>
    </row>
    <row r="7324" spans="1:27">
      <c r="A7324" s="39">
        <v>31</v>
      </c>
      <c r="B7324" s="39">
        <v>10</v>
      </c>
      <c r="C7324" s="41">
        <v>39752</v>
      </c>
      <c r="D7324" s="17">
        <v>0.875</v>
      </c>
      <c r="E7324" s="18">
        <v>0.28886991804375273</v>
      </c>
      <c r="F7324" s="4">
        <v>52.527898197178565</v>
      </c>
      <c r="G7324" s="4">
        <v>86.514971941949085</v>
      </c>
      <c r="H7324" s="4">
        <v>33.987073744770534</v>
      </c>
      <c r="I7324" s="19">
        <v>1.6798355485000851</v>
      </c>
      <c r="J7324" s="19">
        <v>3.4790800972499873</v>
      </c>
      <c r="K7324" s="20">
        <v>2.8032644927671111</v>
      </c>
      <c r="L7324" s="20">
        <v>2.8258859680591413</v>
      </c>
      <c r="M7324" s="20">
        <v>2.2621475292030735E-2</v>
      </c>
      <c r="N7324" s="21">
        <v>16.3125</v>
      </c>
      <c r="O7324" s="21">
        <f t="shared" si="116"/>
        <v>21.206250000000001</v>
      </c>
      <c r="P7324" s="21">
        <v>12.75</v>
      </c>
      <c r="Q7324" s="19">
        <v>3.9830312677492956</v>
      </c>
      <c r="R7324" s="4"/>
      <c r="S7324" s="4"/>
      <c r="T7324" s="29">
        <v>141.9</v>
      </c>
      <c r="U7324" s="4"/>
      <c r="V7324" s="9"/>
      <c r="W7324" s="9"/>
      <c r="X7324" s="9"/>
      <c r="Y7324" s="9"/>
      <c r="Z7324" s="9"/>
      <c r="AA7324" s="9"/>
    </row>
    <row r="7325" spans="1:27">
      <c r="A7325" s="39">
        <v>31</v>
      </c>
      <c r="B7325" s="39">
        <v>10</v>
      </c>
      <c r="C7325" s="41">
        <v>39752</v>
      </c>
      <c r="D7325" s="17">
        <v>0.91666666666669983</v>
      </c>
      <c r="E7325" s="18">
        <v>0.3504035584000032</v>
      </c>
      <c r="F7325" s="4">
        <v>67.622214947254605</v>
      </c>
      <c r="G7325" s="4">
        <v>102.61393304973647</v>
      </c>
      <c r="H7325" s="4">
        <v>34.991718102481869</v>
      </c>
      <c r="I7325" s="19">
        <v>1.9386938380000989</v>
      </c>
      <c r="J7325" s="19">
        <v>4.2249667242499847</v>
      </c>
      <c r="K7325" s="20">
        <v>3.3830371541680817</v>
      </c>
      <c r="L7325" s="20">
        <v>3.4225857898775662</v>
      </c>
      <c r="M7325" s="20">
        <v>3.954863570948508E-2</v>
      </c>
      <c r="N7325" s="21">
        <v>17.75</v>
      </c>
      <c r="O7325" s="21">
        <f t="shared" ref="O7325:O7388" si="117">N7325*1.3</f>
        <v>23.074999999999999</v>
      </c>
      <c r="P7325" s="21">
        <v>14.1875</v>
      </c>
      <c r="Q7325" s="19">
        <v>2.7424165136245149</v>
      </c>
      <c r="R7325" s="4"/>
      <c r="S7325" s="4"/>
      <c r="T7325" s="29">
        <v>142.35</v>
      </c>
      <c r="U7325" s="4"/>
      <c r="V7325" s="9"/>
      <c r="W7325" s="9"/>
      <c r="X7325" s="9"/>
      <c r="Y7325" s="9"/>
      <c r="Z7325" s="9"/>
      <c r="AA7325" s="9"/>
    </row>
    <row r="7326" spans="1:27">
      <c r="A7326" s="39">
        <v>31</v>
      </c>
      <c r="B7326" s="39">
        <v>10</v>
      </c>
      <c r="C7326" s="41">
        <v>39752</v>
      </c>
      <c r="D7326" s="17">
        <v>0.95833333333330017</v>
      </c>
      <c r="E7326" s="18">
        <v>0.28882101939375276</v>
      </c>
      <c r="F7326" s="4">
        <v>54.294217164716201</v>
      </c>
      <c r="G7326" s="4">
        <v>84.373087363649176</v>
      </c>
      <c r="H7326" s="4">
        <v>30.078870198932968</v>
      </c>
      <c r="I7326" s="19">
        <v>1.8744949836250964</v>
      </c>
      <c r="J7326" s="19">
        <v>3.3554122762499876</v>
      </c>
      <c r="K7326" s="20">
        <v>2.7816240140746107</v>
      </c>
      <c r="L7326" s="20">
        <v>2.8160067630236441</v>
      </c>
      <c r="M7326" s="20">
        <v>3.4382748949033481E-2</v>
      </c>
      <c r="N7326" s="21">
        <v>11.25</v>
      </c>
      <c r="O7326" s="21">
        <f t="shared" si="117"/>
        <v>14.625</v>
      </c>
      <c r="P7326" s="21">
        <v>9.75</v>
      </c>
      <c r="Q7326" s="19">
        <v>3.460670149249387</v>
      </c>
      <c r="R7326" s="4"/>
      <c r="S7326" s="4"/>
      <c r="T7326" s="29">
        <v>144.44999999999999</v>
      </c>
      <c r="U7326" s="4"/>
      <c r="V7326" s="9"/>
      <c r="W7326" s="9"/>
      <c r="X7326" s="9"/>
      <c r="Y7326" s="9"/>
      <c r="Z7326" s="9"/>
      <c r="AA7326" s="9"/>
    </row>
    <row r="7327" spans="1:27">
      <c r="A7327" s="39">
        <v>1</v>
      </c>
      <c r="B7327" s="39">
        <v>11</v>
      </c>
      <c r="C7327" s="41">
        <v>39753</v>
      </c>
      <c r="D7327" s="17">
        <v>0</v>
      </c>
      <c r="E7327" s="18">
        <v>0.22014905840000207</v>
      </c>
      <c r="F7327" s="4">
        <v>50.259524714553443</v>
      </c>
      <c r="G7327" s="4">
        <v>78.568651634811758</v>
      </c>
      <c r="H7327" s="4">
        <v>28.309126920258322</v>
      </c>
      <c r="I7327" s="19">
        <v>1.4223489256250734</v>
      </c>
      <c r="J7327" s="19">
        <v>3.044992986499989</v>
      </c>
      <c r="K7327" s="20">
        <v>2.8683259713143565</v>
      </c>
      <c r="L7327" s="20">
        <v>2.9303274046163805</v>
      </c>
      <c r="M7327" s="20">
        <v>6.2001433302024456E-2</v>
      </c>
      <c r="N7327" s="21">
        <v>12.125</v>
      </c>
      <c r="O7327" s="21">
        <f t="shared" si="117"/>
        <v>15.762500000000001</v>
      </c>
      <c r="P7327" s="21">
        <v>9.625</v>
      </c>
      <c r="Q7327" s="19">
        <v>3.3953763907493979</v>
      </c>
      <c r="R7327" s="4"/>
      <c r="S7327" s="4"/>
      <c r="T7327" s="29">
        <v>139.70000000000002</v>
      </c>
      <c r="U7327" s="4"/>
      <c r="V7327" s="9"/>
      <c r="W7327" s="9"/>
      <c r="X7327" s="9"/>
      <c r="Y7327" s="9"/>
      <c r="Z7327" s="9"/>
      <c r="AA7327" s="9"/>
    </row>
    <row r="7328" spans="1:27">
      <c r="A7328" s="39">
        <v>1</v>
      </c>
      <c r="B7328" s="39">
        <v>11</v>
      </c>
      <c r="C7328" s="41">
        <v>39753</v>
      </c>
      <c r="D7328" s="17">
        <v>4.1666666666699825E-2</v>
      </c>
      <c r="E7328" s="18">
        <v>0.17752486670000167</v>
      </c>
      <c r="F7328" s="4">
        <v>36.116245766977471</v>
      </c>
      <c r="G7328" s="4">
        <v>62.078006391636926</v>
      </c>
      <c r="H7328" s="4">
        <v>25.961760624659455</v>
      </c>
      <c r="I7328" s="19">
        <v>0.84065553750004374</v>
      </c>
      <c r="J7328" s="19">
        <v>2.2994722674999917</v>
      </c>
      <c r="K7328" s="20">
        <v>2.8919461406691038</v>
      </c>
      <c r="L7328" s="20">
        <v>2.9708574174631259</v>
      </c>
      <c r="M7328" s="20">
        <v>7.8911276794021989E-2</v>
      </c>
      <c r="N7328" s="21">
        <v>8.875</v>
      </c>
      <c r="O7328" s="21">
        <f t="shared" si="117"/>
        <v>11.5375</v>
      </c>
      <c r="P7328" s="21">
        <v>6.1875</v>
      </c>
      <c r="Q7328" s="19">
        <v>3.7218571546243395</v>
      </c>
      <c r="R7328" s="4"/>
      <c r="S7328" s="4"/>
      <c r="T7328" s="29">
        <v>151.80000000000001</v>
      </c>
      <c r="U7328" s="4"/>
      <c r="V7328" s="9"/>
      <c r="W7328" s="9"/>
      <c r="X7328" s="9"/>
      <c r="Y7328" s="9"/>
      <c r="Z7328" s="9"/>
      <c r="AA7328" s="9"/>
    </row>
    <row r="7329" spans="1:27">
      <c r="A7329" s="39">
        <v>1</v>
      </c>
      <c r="B7329" s="39">
        <v>11</v>
      </c>
      <c r="C7329" s="41">
        <v>39753</v>
      </c>
      <c r="D7329" s="17">
        <v>8.3333333333300175E-2</v>
      </c>
      <c r="E7329" s="18">
        <v>0.12544055890000122</v>
      </c>
      <c r="F7329" s="4">
        <v>39.086676743627692</v>
      </c>
      <c r="G7329" s="4">
        <v>63.708971583486935</v>
      </c>
      <c r="H7329" s="4">
        <v>24.622294839859247</v>
      </c>
      <c r="I7329" s="19">
        <v>1.0348923703750543</v>
      </c>
      <c r="J7329" s="19">
        <v>2.4861362949999908</v>
      </c>
      <c r="K7329" s="20">
        <v>2.8926298014668532</v>
      </c>
      <c r="L7329" s="20">
        <v>2.9318746068988819</v>
      </c>
      <c r="M7329" s="20">
        <v>3.9244805432028462E-2</v>
      </c>
      <c r="N7329" s="21">
        <v>6.375</v>
      </c>
      <c r="O7329" s="21">
        <f t="shared" si="117"/>
        <v>8.2874999999999996</v>
      </c>
      <c r="P7329" s="21">
        <v>6.375</v>
      </c>
      <c r="Q7329" s="19">
        <v>4.2442250841242455</v>
      </c>
      <c r="R7329" s="4"/>
      <c r="S7329" s="4"/>
      <c r="T7329" s="29">
        <v>156.07499999999999</v>
      </c>
      <c r="U7329" s="4"/>
      <c r="V7329" s="9"/>
      <c r="W7329" s="9"/>
      <c r="X7329" s="9"/>
      <c r="Y7329" s="9"/>
      <c r="Z7329" s="9"/>
      <c r="AA7329" s="9"/>
    </row>
    <row r="7330" spans="1:27">
      <c r="A7330" s="39">
        <v>1</v>
      </c>
      <c r="B7330" s="39">
        <v>11</v>
      </c>
      <c r="C7330" s="41">
        <v>39753</v>
      </c>
      <c r="D7330" s="17">
        <v>0.125</v>
      </c>
      <c r="E7330" s="18">
        <v>2.6032612700000277E-2</v>
      </c>
      <c r="F7330" s="4">
        <v>26.420930732739322</v>
      </c>
      <c r="G7330" s="4">
        <v>48.43027623367459</v>
      </c>
      <c r="H7330" s="4">
        <v>22.009345500935268</v>
      </c>
      <c r="I7330" s="19">
        <v>0.77633849775004093</v>
      </c>
      <c r="J7330" s="19">
        <v>1.8026068807499933</v>
      </c>
      <c r="K7330" s="20">
        <v>3.1344323053188403</v>
      </c>
      <c r="L7330" s="20">
        <v>3.1543182959771046</v>
      </c>
      <c r="M7330" s="20">
        <v>1.9885990658264463E-2</v>
      </c>
      <c r="N7330" s="21">
        <v>5.5625</v>
      </c>
      <c r="O7330" s="21">
        <f t="shared" si="117"/>
        <v>7.2312500000000002</v>
      </c>
      <c r="P7330" s="21">
        <v>3.4375</v>
      </c>
      <c r="Q7330" s="19">
        <v>7.5090173112486651</v>
      </c>
      <c r="R7330" s="4"/>
      <c r="S7330" s="4"/>
      <c r="T7330" s="29">
        <v>143.29999999999998</v>
      </c>
      <c r="U7330" s="4"/>
      <c r="V7330" s="9"/>
      <c r="W7330" s="9"/>
      <c r="X7330" s="9"/>
      <c r="Y7330" s="9"/>
      <c r="Z7330" s="9"/>
      <c r="AA7330" s="9"/>
    </row>
    <row r="7331" spans="1:27">
      <c r="A7331" s="39">
        <v>1</v>
      </c>
      <c r="B7331" s="39">
        <v>11</v>
      </c>
      <c r="C7331" s="41">
        <v>39753</v>
      </c>
      <c r="D7331" s="17">
        <v>0.16666666666669983</v>
      </c>
      <c r="E7331" s="18">
        <v>2.3663906337500252E-2</v>
      </c>
      <c r="F7331" s="4">
        <v>25.21102493698924</v>
      </c>
      <c r="G7331" s="4">
        <v>47.218334680612116</v>
      </c>
      <c r="H7331" s="4">
        <v>22.007309743622869</v>
      </c>
      <c r="I7331" s="19">
        <v>0.90591806025004806</v>
      </c>
      <c r="J7331" s="19">
        <v>1.9892453484999926</v>
      </c>
      <c r="K7331" s="20">
        <v>3.1523624004435882</v>
      </c>
      <c r="L7331" s="20">
        <v>3.1494326394953562</v>
      </c>
      <c r="M7331" s="20"/>
      <c r="N7331" s="21">
        <v>5.4375</v>
      </c>
      <c r="O7331" s="21">
        <f t="shared" si="117"/>
        <v>7.0687500000000005</v>
      </c>
      <c r="P7331" s="21">
        <v>3.5</v>
      </c>
      <c r="Q7331" s="19">
        <v>9.1414175861233726</v>
      </c>
      <c r="R7331" s="4"/>
      <c r="S7331" s="4"/>
      <c r="T7331" s="29">
        <v>149.69999999999999</v>
      </c>
      <c r="U7331" s="4"/>
      <c r="V7331" s="9"/>
      <c r="W7331" s="9"/>
      <c r="X7331" s="9"/>
      <c r="Y7331" s="9"/>
      <c r="Z7331" s="9"/>
      <c r="AA7331" s="9"/>
    </row>
    <row r="7332" spans="1:27">
      <c r="A7332" s="39">
        <v>1</v>
      </c>
      <c r="B7332" s="39">
        <v>11</v>
      </c>
      <c r="C7332" s="41">
        <v>39753</v>
      </c>
      <c r="D7332" s="17">
        <v>0.20833333333330017</v>
      </c>
      <c r="E7332" s="18">
        <v>2.8393765612500278E-2</v>
      </c>
      <c r="F7332" s="4">
        <v>26.428325247714326</v>
      </c>
      <c r="G7332" s="4">
        <v>49.660011816787105</v>
      </c>
      <c r="H7332" s="4">
        <v>23.231686569072782</v>
      </c>
      <c r="I7332" s="19">
        <v>0.77668230975004149</v>
      </c>
      <c r="J7332" s="19">
        <v>1.6785758422499937</v>
      </c>
      <c r="K7332" s="20">
        <v>2.7912785138553566</v>
      </c>
      <c r="L7332" s="20">
        <v>2.8090885959641492</v>
      </c>
      <c r="M7332" s="20">
        <v>1.7810082108793091E-2</v>
      </c>
      <c r="N7332" s="21">
        <v>5.4375</v>
      </c>
      <c r="O7332" s="21">
        <f t="shared" si="117"/>
        <v>7.0687500000000005</v>
      </c>
      <c r="P7332" s="21">
        <v>3.9375</v>
      </c>
      <c r="Q7332" s="19">
        <v>8.4231677556234992</v>
      </c>
      <c r="R7332" s="4"/>
      <c r="S7332" s="4"/>
      <c r="T7332" s="29">
        <v>139.22500000000002</v>
      </c>
      <c r="U7332" s="4"/>
      <c r="V7332" s="9"/>
      <c r="W7332" s="9"/>
      <c r="X7332" s="9"/>
      <c r="Y7332" s="9"/>
      <c r="Z7332" s="9"/>
      <c r="AA7332" s="9"/>
    </row>
    <row r="7333" spans="1:27">
      <c r="A7333" s="39">
        <v>1</v>
      </c>
      <c r="B7333" s="39">
        <v>11</v>
      </c>
      <c r="C7333" s="41">
        <v>39753</v>
      </c>
      <c r="D7333" s="17">
        <v>0.25</v>
      </c>
      <c r="E7333" s="18">
        <v>6.3882270443750611E-2</v>
      </c>
      <c r="F7333" s="4">
        <v>35.062858857952428</v>
      </c>
      <c r="G7333" s="4">
        <v>61.710463254599532</v>
      </c>
      <c r="H7333" s="4">
        <v>26.6476043966471</v>
      </c>
      <c r="I7333" s="19">
        <v>1.0358127837500557</v>
      </c>
      <c r="J7333" s="19">
        <v>2.3004771692499912</v>
      </c>
      <c r="K7333" s="20">
        <v>2.5966104199616158</v>
      </c>
      <c r="L7333" s="20">
        <v>2.593685407805677</v>
      </c>
      <c r="M7333" s="20"/>
      <c r="N7333" s="21">
        <v>7.375</v>
      </c>
      <c r="O7333" s="21">
        <f t="shared" si="117"/>
        <v>9.5875000000000004</v>
      </c>
      <c r="P7333" s="21">
        <v>3.8125</v>
      </c>
      <c r="Q7333" s="19">
        <v>7.8355090648111023</v>
      </c>
      <c r="R7333" s="4"/>
      <c r="S7333" s="4"/>
      <c r="T7333" s="29">
        <v>139.47499999999999</v>
      </c>
      <c r="U7333" s="4"/>
      <c r="V7333" s="9"/>
      <c r="W7333" s="9"/>
      <c r="X7333" s="9"/>
      <c r="Y7333" s="9"/>
      <c r="Z7333" s="9"/>
      <c r="AA7333" s="9"/>
    </row>
    <row r="7334" spans="1:27">
      <c r="A7334" s="39">
        <v>1</v>
      </c>
      <c r="B7334" s="39">
        <v>11</v>
      </c>
      <c r="C7334" s="41">
        <v>39753</v>
      </c>
      <c r="D7334" s="17">
        <v>0.29166666666669983</v>
      </c>
      <c r="E7334" s="18">
        <v>0.15377633190625151</v>
      </c>
      <c r="F7334" s="4">
        <v>51.927494035453606</v>
      </c>
      <c r="G7334" s="4">
        <v>83.238435370686886</v>
      </c>
      <c r="H7334" s="4">
        <v>31.310941335233284</v>
      </c>
      <c r="I7334" s="19">
        <v>1.4245657967500771</v>
      </c>
      <c r="J7334" s="19">
        <v>2.9846657559999885</v>
      </c>
      <c r="K7334" s="20">
        <v>2.7064005488276095</v>
      </c>
      <c r="L7334" s="20">
        <v>2.7138556166484125</v>
      </c>
      <c r="M7334" s="20">
        <v>7.455067820802741E-3</v>
      </c>
      <c r="N7334" s="21">
        <v>11.3125</v>
      </c>
      <c r="O7334" s="21">
        <f t="shared" si="117"/>
        <v>14.706250000000001</v>
      </c>
      <c r="P7334" s="21">
        <v>7.375</v>
      </c>
      <c r="Q7334" s="19">
        <v>4.5707160644991838</v>
      </c>
      <c r="R7334" s="4"/>
      <c r="S7334" s="4"/>
      <c r="T7334" s="29">
        <v>117.8</v>
      </c>
      <c r="U7334" s="4"/>
      <c r="V7334" s="9"/>
      <c r="W7334" s="9"/>
      <c r="X7334" s="9"/>
      <c r="Y7334" s="9"/>
      <c r="Z7334" s="9"/>
      <c r="AA7334" s="9"/>
    </row>
    <row r="7335" spans="1:27">
      <c r="A7335" s="39">
        <v>1</v>
      </c>
      <c r="B7335" s="39">
        <v>11</v>
      </c>
      <c r="C7335" s="41">
        <v>39753</v>
      </c>
      <c r="D7335" s="17">
        <v>0.33333333333330017</v>
      </c>
      <c r="E7335" s="18">
        <v>0.25784968458750257</v>
      </c>
      <c r="F7335" s="4">
        <v>68.257106304792245</v>
      </c>
      <c r="G7335" s="4">
        <v>101.92888023536177</v>
      </c>
      <c r="H7335" s="4">
        <v>33.671773930569529</v>
      </c>
      <c r="I7335" s="19">
        <v>1.9430165576251057</v>
      </c>
      <c r="J7335" s="19">
        <v>4.6017587979999828</v>
      </c>
      <c r="K7335" s="20">
        <v>2.6782891496816106</v>
      </c>
      <c r="L7335" s="20">
        <v>2.7145606613689131</v>
      </c>
      <c r="M7335" s="20">
        <v>3.6271511687302471E-2</v>
      </c>
      <c r="N7335" s="21">
        <v>14</v>
      </c>
      <c r="O7335" s="21">
        <f t="shared" si="117"/>
        <v>18.2</v>
      </c>
      <c r="P7335" s="21">
        <v>9.6875</v>
      </c>
      <c r="Q7335" s="19">
        <v>4.3748305842492181</v>
      </c>
      <c r="R7335" s="4"/>
      <c r="S7335" s="4"/>
      <c r="T7335" s="29">
        <v>119.02500000000001</v>
      </c>
      <c r="U7335" s="4"/>
      <c r="V7335" s="9"/>
      <c r="W7335" s="9"/>
      <c r="X7335" s="9"/>
      <c r="Y7335" s="9"/>
      <c r="Z7335" s="9"/>
      <c r="AA7335" s="9"/>
    </row>
    <row r="7336" spans="1:27">
      <c r="A7336" s="39">
        <v>1</v>
      </c>
      <c r="B7336" s="39">
        <v>11</v>
      </c>
      <c r="C7336" s="41">
        <v>39753</v>
      </c>
      <c r="D7336" s="17">
        <v>0.375</v>
      </c>
      <c r="E7336" s="18">
        <v>0.29094508342500297</v>
      </c>
      <c r="F7336" s="4">
        <v>65.567486048779571</v>
      </c>
      <c r="G7336" s="4">
        <v>98.826756492074338</v>
      </c>
      <c r="H7336" s="4">
        <v>33.259270443294767</v>
      </c>
      <c r="I7336" s="19">
        <v>2.0081788018751103</v>
      </c>
      <c r="J7336" s="19">
        <v>4.4155521554999826</v>
      </c>
      <c r="K7336" s="20">
        <v>2.8686180131351002</v>
      </c>
      <c r="L7336" s="20">
        <v>2.9145025596703893</v>
      </c>
      <c r="M7336" s="20">
        <v>4.588454653528895E-2</v>
      </c>
      <c r="N7336" s="21">
        <v>16.8125</v>
      </c>
      <c r="O7336" s="21">
        <f t="shared" si="117"/>
        <v>21.856249999999999</v>
      </c>
      <c r="P7336" s="21">
        <v>7.875</v>
      </c>
      <c r="Q7336" s="19">
        <v>7.2478578539362033</v>
      </c>
      <c r="R7336" s="4"/>
      <c r="S7336" s="4"/>
      <c r="T7336" s="29">
        <v>125.17500000000001</v>
      </c>
      <c r="U7336" s="4"/>
      <c r="V7336" s="9"/>
      <c r="W7336" s="9"/>
      <c r="X7336" s="9"/>
      <c r="Y7336" s="9"/>
      <c r="Z7336" s="9"/>
      <c r="AA7336" s="9"/>
    </row>
    <row r="7337" spans="1:27">
      <c r="A7337" s="39">
        <v>1</v>
      </c>
      <c r="B7337" s="39">
        <v>11</v>
      </c>
      <c r="C7337" s="41">
        <v>39753</v>
      </c>
      <c r="D7337" s="17">
        <v>0.41666666666669983</v>
      </c>
      <c r="E7337" s="18">
        <v>0.20104262371875198</v>
      </c>
      <c r="F7337" s="4">
        <v>32.518679881939775</v>
      </c>
      <c r="G7337" s="4">
        <v>59.168270670712118</v>
      </c>
      <c r="H7337" s="4">
        <v>26.649590788772343</v>
      </c>
      <c r="I7337" s="19">
        <v>0.90713930912505003</v>
      </c>
      <c r="J7337" s="19">
        <v>2.7366400007499898</v>
      </c>
      <c r="K7337" s="20">
        <v>2.5012928865286188</v>
      </c>
      <c r="L7337" s="20">
        <v>2.5110132010649404</v>
      </c>
      <c r="M7337" s="20">
        <v>9.7203145363213839E-3</v>
      </c>
      <c r="N7337" s="21">
        <v>13.125</v>
      </c>
      <c r="O7337" s="21">
        <f t="shared" si="117"/>
        <v>17.0625</v>
      </c>
      <c r="P7337" s="21">
        <v>5.125</v>
      </c>
      <c r="Q7337" s="19">
        <v>15.40986749880974</v>
      </c>
      <c r="R7337" s="4"/>
      <c r="S7337" s="4"/>
      <c r="T7337" s="29">
        <v>143.82499999999999</v>
      </c>
      <c r="U7337" s="4"/>
      <c r="V7337" s="9"/>
      <c r="W7337" s="9"/>
      <c r="X7337" s="9"/>
      <c r="Y7337" s="9"/>
      <c r="Z7337" s="9"/>
      <c r="AA7337" s="9"/>
    </row>
    <row r="7338" spans="1:27">
      <c r="A7338" s="39">
        <v>1</v>
      </c>
      <c r="B7338" s="39">
        <v>11</v>
      </c>
      <c r="C7338" s="41">
        <v>39753</v>
      </c>
      <c r="D7338" s="17">
        <v>0.45833333333330017</v>
      </c>
      <c r="E7338" s="18">
        <v>0.18210529686875179</v>
      </c>
      <c r="F7338" s="4">
        <v>19.16301169215134</v>
      </c>
      <c r="G7338" s="4">
        <v>41.978016941774747</v>
      </c>
      <c r="H7338" s="4">
        <v>22.8150052496234</v>
      </c>
      <c r="I7338" s="19">
        <v>0.90732912200005034</v>
      </c>
      <c r="J7338" s="19">
        <v>1.7416473827499934</v>
      </c>
      <c r="K7338" s="20">
        <v>2.4616180653688704</v>
      </c>
      <c r="L7338" s="20">
        <v>2.4661115175794461</v>
      </c>
      <c r="M7338" s="20">
        <v>4.4934522105759545E-3</v>
      </c>
      <c r="N7338" s="21">
        <v>18.875</v>
      </c>
      <c r="O7338" s="21">
        <f t="shared" si="117"/>
        <v>24.537500000000001</v>
      </c>
      <c r="P7338" s="21">
        <v>4.375</v>
      </c>
      <c r="Q7338" s="19">
        <v>18.674679403121655</v>
      </c>
      <c r="R7338" s="4"/>
      <c r="S7338" s="4"/>
      <c r="T7338" s="29">
        <v>152.42500000000001</v>
      </c>
      <c r="U7338" s="4"/>
      <c r="V7338" s="9"/>
      <c r="W7338" s="9"/>
      <c r="X7338" s="9"/>
      <c r="Y7338" s="9"/>
      <c r="Z7338" s="9"/>
      <c r="AA7338" s="9"/>
    </row>
    <row r="7339" spans="1:27">
      <c r="A7339" s="39">
        <v>1</v>
      </c>
      <c r="B7339" s="39">
        <v>11</v>
      </c>
      <c r="C7339" s="41">
        <v>39753</v>
      </c>
      <c r="D7339" s="17">
        <v>0.5</v>
      </c>
      <c r="E7339" s="18">
        <v>0.20810267670000207</v>
      </c>
      <c r="F7339" s="4">
        <v>17.816074342563748</v>
      </c>
      <c r="G7339" s="4">
        <v>42.118745145937254</v>
      </c>
      <c r="H7339" s="4">
        <v>24.302670803373505</v>
      </c>
      <c r="I7339" s="19">
        <v>0.84270408400004704</v>
      </c>
      <c r="J7339" s="19">
        <v>1.6173903422499938</v>
      </c>
      <c r="K7339" s="20">
        <v>2.4794533290401191</v>
      </c>
      <c r="L7339" s="20">
        <v>2.5009429371519425</v>
      </c>
      <c r="M7339" s="20">
        <v>2.1489608111823655E-2</v>
      </c>
      <c r="N7339" s="21">
        <v>21.1875</v>
      </c>
      <c r="O7339" s="21">
        <f t="shared" si="117"/>
        <v>27.543749999999999</v>
      </c>
      <c r="P7339" s="21">
        <v>5.9375</v>
      </c>
      <c r="Q7339" s="19">
        <v>19.197058139871558</v>
      </c>
      <c r="R7339" s="4"/>
      <c r="S7339" s="4"/>
      <c r="T7339" s="29">
        <v>161.30000000000001</v>
      </c>
      <c r="U7339" s="4"/>
      <c r="V7339" s="9"/>
      <c r="W7339" s="9"/>
      <c r="X7339" s="9"/>
      <c r="Y7339" s="9"/>
      <c r="Z7339" s="9"/>
      <c r="AA7339" s="9"/>
    </row>
    <row r="7340" spans="1:27">
      <c r="A7340" s="39">
        <v>1</v>
      </c>
      <c r="B7340" s="39">
        <v>11</v>
      </c>
      <c r="C7340" s="41">
        <v>39753</v>
      </c>
      <c r="D7340" s="17">
        <v>0.54166666666669983</v>
      </c>
      <c r="E7340" s="18">
        <v>0.20572065241250209</v>
      </c>
      <c r="F7340" s="4">
        <v>18.898434906688827</v>
      </c>
      <c r="G7340" s="4">
        <v>43.207393891987266</v>
      </c>
      <c r="H7340" s="4">
        <v>24.308958985298432</v>
      </c>
      <c r="I7340" s="19">
        <v>0.84289389687504734</v>
      </c>
      <c r="J7340" s="19">
        <v>1.804163334999993</v>
      </c>
      <c r="K7340" s="20">
        <v>2.4570158626001191</v>
      </c>
      <c r="L7340" s="20">
        <v>2.4617106261711981</v>
      </c>
      <c r="M7340" s="20">
        <v>4.6947635710787861E-3</v>
      </c>
      <c r="N7340" s="21">
        <v>17.875</v>
      </c>
      <c r="O7340" s="21">
        <f t="shared" si="117"/>
        <v>23.237500000000001</v>
      </c>
      <c r="P7340" s="21">
        <v>5.4375</v>
      </c>
      <c r="Q7340" s="19">
        <v>21.221249981996188</v>
      </c>
      <c r="R7340" s="4"/>
      <c r="S7340" s="4"/>
      <c r="T7340" s="29">
        <v>165.05</v>
      </c>
      <c r="U7340" s="4"/>
      <c r="V7340" s="9"/>
      <c r="W7340" s="9"/>
      <c r="X7340" s="9"/>
      <c r="Y7340" s="9"/>
      <c r="Z7340" s="9"/>
      <c r="AA7340" s="9"/>
    </row>
    <row r="7341" spans="1:27">
      <c r="A7341" s="39">
        <v>1</v>
      </c>
      <c r="B7341" s="39">
        <v>11</v>
      </c>
      <c r="C7341" s="41">
        <v>39753</v>
      </c>
      <c r="D7341" s="17">
        <v>0.58333333333330017</v>
      </c>
      <c r="E7341" s="18">
        <v>0.19624572757500197</v>
      </c>
      <c r="F7341" s="4">
        <v>18.091133773776274</v>
      </c>
      <c r="G7341" s="4">
        <v>43.619265723524776</v>
      </c>
      <c r="H7341" s="4">
        <v>25.528131949748499</v>
      </c>
      <c r="I7341" s="19">
        <v>0.77822946375004398</v>
      </c>
      <c r="J7341" s="19">
        <v>1.7421061129999931</v>
      </c>
      <c r="K7341" s="20">
        <v>2.4575898955473687</v>
      </c>
      <c r="L7341" s="20"/>
      <c r="M7341" s="20"/>
      <c r="N7341" s="21">
        <v>15.0625</v>
      </c>
      <c r="O7341" s="21">
        <f t="shared" si="117"/>
        <v>19.581250000000001</v>
      </c>
      <c r="P7341" s="21">
        <v>6.75</v>
      </c>
      <c r="Q7341" s="19">
        <v>18.282932628621715</v>
      </c>
      <c r="R7341" s="4"/>
      <c r="S7341" s="4"/>
      <c r="T7341" s="29">
        <v>157.10000000000002</v>
      </c>
      <c r="U7341" s="4"/>
      <c r="V7341" s="9"/>
      <c r="W7341" s="9"/>
      <c r="X7341" s="9"/>
      <c r="Y7341" s="9"/>
      <c r="Z7341" s="9"/>
      <c r="AA7341" s="9"/>
    </row>
    <row r="7342" spans="1:27">
      <c r="A7342" s="39">
        <v>1</v>
      </c>
      <c r="B7342" s="39">
        <v>11</v>
      </c>
      <c r="C7342" s="41">
        <v>39753</v>
      </c>
      <c r="D7342" s="17">
        <v>0.625</v>
      </c>
      <c r="E7342" s="18">
        <v>0.19386504501875196</v>
      </c>
      <c r="F7342" s="4">
        <v>14.988067343826057</v>
      </c>
      <c r="G7342" s="4">
        <v>38.747371023374811</v>
      </c>
      <c r="H7342" s="4">
        <v>23.759303679548751</v>
      </c>
      <c r="I7342" s="19">
        <v>0.77840136975004426</v>
      </c>
      <c r="J7342" s="19">
        <v>1.6178100602499939</v>
      </c>
      <c r="K7342" s="20">
        <v>2.4639215953563678</v>
      </c>
      <c r="L7342" s="20"/>
      <c r="M7342" s="20"/>
      <c r="N7342" s="21">
        <v>12.75</v>
      </c>
      <c r="O7342" s="21">
        <f t="shared" si="117"/>
        <v>16.574999999999999</v>
      </c>
      <c r="P7342" s="21">
        <v>6.0625</v>
      </c>
      <c r="Q7342" s="19">
        <v>19.327682022746522</v>
      </c>
      <c r="R7342" s="4"/>
      <c r="S7342" s="4"/>
      <c r="T7342" s="29">
        <v>159.85</v>
      </c>
      <c r="U7342" s="4"/>
      <c r="V7342" s="9"/>
      <c r="W7342" s="9"/>
      <c r="X7342" s="9"/>
      <c r="Y7342" s="9"/>
      <c r="Z7342" s="9"/>
      <c r="AA7342" s="9"/>
    </row>
    <row r="7343" spans="1:27">
      <c r="A7343" s="39">
        <v>1</v>
      </c>
      <c r="B7343" s="39">
        <v>11</v>
      </c>
      <c r="C7343" s="41">
        <v>39753</v>
      </c>
      <c r="D7343" s="17">
        <v>0.66666666666669983</v>
      </c>
      <c r="E7343" s="18">
        <v>0.22458045701250232</v>
      </c>
      <c r="F7343" s="4">
        <v>20.662175710001463</v>
      </c>
      <c r="G7343" s="4">
        <v>48.237051859049778</v>
      </c>
      <c r="H7343" s="4">
        <v>27.574876149048315</v>
      </c>
      <c r="I7343" s="19">
        <v>0.84345975412504826</v>
      </c>
      <c r="J7343" s="19">
        <v>1.991325104999992</v>
      </c>
      <c r="K7343" s="20">
        <v>2.4817743456786161</v>
      </c>
      <c r="L7343" s="20"/>
      <c r="M7343" s="20"/>
      <c r="N7343" s="21">
        <v>16.0625</v>
      </c>
      <c r="O7343" s="21">
        <f t="shared" si="117"/>
        <v>20.881250000000001</v>
      </c>
      <c r="P7343" s="21">
        <v>9.375</v>
      </c>
      <c r="Q7343" s="19">
        <v>14.756954038997343</v>
      </c>
      <c r="R7343" s="4"/>
      <c r="S7343" s="4"/>
      <c r="T7343" s="29">
        <v>153.30000000000001</v>
      </c>
      <c r="U7343" s="4"/>
      <c r="V7343" s="9"/>
      <c r="W7343" s="9"/>
      <c r="X7343" s="9"/>
      <c r="Y7343" s="9"/>
      <c r="Z7343" s="9"/>
      <c r="AA7343" s="9"/>
    </row>
    <row r="7344" spans="1:27">
      <c r="A7344" s="39">
        <v>1</v>
      </c>
      <c r="B7344" s="39">
        <v>11</v>
      </c>
      <c r="C7344" s="41">
        <v>39753</v>
      </c>
      <c r="D7344" s="17">
        <v>0.70833333333330017</v>
      </c>
      <c r="E7344" s="18">
        <v>0.25292760988750268</v>
      </c>
      <c r="F7344" s="4">
        <v>25.392229982264301</v>
      </c>
      <c r="G7344" s="4">
        <v>57.59328140231225</v>
      </c>
      <c r="H7344" s="4">
        <v>32.201051420047953</v>
      </c>
      <c r="I7344" s="19">
        <v>0.84363882287504854</v>
      </c>
      <c r="J7344" s="19">
        <v>2.240428405499991</v>
      </c>
      <c r="K7344" s="20">
        <v>2.6666562666073559</v>
      </c>
      <c r="L7344" s="20"/>
      <c r="M7344" s="20"/>
      <c r="N7344" s="21">
        <v>14.9375</v>
      </c>
      <c r="O7344" s="21">
        <f t="shared" si="117"/>
        <v>19.418749999999999</v>
      </c>
      <c r="P7344" s="21">
        <v>10.5</v>
      </c>
      <c r="Q7344" s="19">
        <v>11.361554409185452</v>
      </c>
      <c r="R7344" s="4"/>
      <c r="S7344" s="4"/>
      <c r="T7344" s="29">
        <v>147.47499999999999</v>
      </c>
      <c r="U7344" s="4"/>
      <c r="V7344" s="9"/>
      <c r="W7344" s="9"/>
      <c r="X7344" s="9"/>
      <c r="Y7344" s="9"/>
      <c r="Z7344" s="9"/>
      <c r="AA7344" s="9"/>
    </row>
    <row r="7345" spans="1:27">
      <c r="A7345" s="39">
        <v>1</v>
      </c>
      <c r="B7345" s="39">
        <v>11</v>
      </c>
      <c r="C7345" s="41">
        <v>39753</v>
      </c>
      <c r="D7345" s="17">
        <v>0.75</v>
      </c>
      <c r="E7345" s="18">
        <v>0.24581607418125256</v>
      </c>
      <c r="F7345" s="4">
        <v>21.883527421651557</v>
      </c>
      <c r="G7345" s="4">
        <v>49.603941827774797</v>
      </c>
      <c r="H7345" s="4">
        <v>27.720414406123247</v>
      </c>
      <c r="I7345" s="19">
        <v>0.84382147300004884</v>
      </c>
      <c r="J7345" s="19">
        <v>2.0539029387499919</v>
      </c>
      <c r="K7345" s="20">
        <v>2.482930482335115</v>
      </c>
      <c r="L7345" s="20"/>
      <c r="M7345" s="20"/>
      <c r="N7345" s="21">
        <v>16.8125</v>
      </c>
      <c r="O7345" s="21">
        <f t="shared" si="117"/>
        <v>21.856249999999999</v>
      </c>
      <c r="P7345" s="21">
        <v>10.8125</v>
      </c>
      <c r="Q7345" s="19">
        <v>16.062896180934604</v>
      </c>
      <c r="R7345" s="4"/>
      <c r="S7345" s="4"/>
      <c r="T7345" s="29">
        <v>138.57499999999999</v>
      </c>
      <c r="U7345" s="4"/>
      <c r="V7345" s="9"/>
      <c r="W7345" s="9"/>
      <c r="X7345" s="9"/>
      <c r="Y7345" s="9"/>
      <c r="Z7345" s="9"/>
      <c r="AA7345" s="9"/>
    </row>
    <row r="7346" spans="1:27">
      <c r="A7346" s="39">
        <v>1</v>
      </c>
      <c r="B7346" s="39">
        <v>11</v>
      </c>
      <c r="C7346" s="41">
        <v>39753</v>
      </c>
      <c r="D7346" s="17">
        <v>0.79166666666669983</v>
      </c>
      <c r="E7346" s="18">
        <v>0.23161476863125244</v>
      </c>
      <c r="F7346" s="4">
        <v>13.780366681213481</v>
      </c>
      <c r="G7346" s="4">
        <v>34.835340174712371</v>
      </c>
      <c r="H7346" s="4">
        <v>21.054973493498888</v>
      </c>
      <c r="I7346" s="19">
        <v>0.58431137325003402</v>
      </c>
      <c r="J7346" s="19">
        <v>1.5561160557499938</v>
      </c>
      <c r="K7346" s="20">
        <v>2.4662244527803656</v>
      </c>
      <c r="L7346" s="20"/>
      <c r="M7346" s="20"/>
      <c r="N7346" s="21">
        <v>17.5625</v>
      </c>
      <c r="O7346" s="21">
        <f t="shared" si="117"/>
        <v>22.831250000000001</v>
      </c>
      <c r="P7346" s="21">
        <v>10.4375</v>
      </c>
      <c r="Q7346" s="19">
        <v>20.69894668749626</v>
      </c>
      <c r="R7346" s="4"/>
      <c r="S7346" s="4"/>
      <c r="T7346" s="29">
        <v>147.875</v>
      </c>
      <c r="U7346" s="4"/>
      <c r="V7346" s="9"/>
      <c r="W7346" s="9"/>
      <c r="X7346" s="9"/>
      <c r="Y7346" s="9"/>
      <c r="Z7346" s="9"/>
      <c r="AA7346" s="9"/>
    </row>
    <row r="7347" spans="1:27">
      <c r="A7347" s="39">
        <v>1</v>
      </c>
      <c r="B7347" s="39">
        <v>11</v>
      </c>
      <c r="C7347" s="41">
        <v>39753</v>
      </c>
      <c r="D7347" s="17">
        <v>0.83333333333330017</v>
      </c>
      <c r="E7347" s="18">
        <v>0.19614713517500204</v>
      </c>
      <c r="F7347" s="4">
        <v>9.1882269604256557</v>
      </c>
      <c r="G7347" s="4">
        <v>25.350313226437411</v>
      </c>
      <c r="H7347" s="4">
        <v>16.162086266011759</v>
      </c>
      <c r="I7347" s="19">
        <v>0.45457064887502663</v>
      </c>
      <c r="J7347" s="19">
        <v>1.1205020862499955</v>
      </c>
      <c r="K7347" s="20">
        <v>2.5532549572898606</v>
      </c>
      <c r="L7347" s="20"/>
      <c r="M7347" s="20"/>
      <c r="N7347" s="21">
        <v>14.25</v>
      </c>
      <c r="O7347" s="21">
        <f t="shared" si="117"/>
        <v>18.525000000000002</v>
      </c>
      <c r="P7347" s="21">
        <v>10.1875</v>
      </c>
      <c r="Q7347" s="19">
        <v>20.372475497246317</v>
      </c>
      <c r="R7347" s="4"/>
      <c r="S7347" s="4"/>
      <c r="T7347" s="29">
        <v>147.70000000000002</v>
      </c>
      <c r="U7347" s="4"/>
      <c r="V7347" s="9"/>
      <c r="W7347" s="9"/>
      <c r="X7347" s="9"/>
      <c r="Y7347" s="9"/>
      <c r="Z7347" s="9"/>
      <c r="AA7347" s="9"/>
    </row>
    <row r="7348" spans="1:27">
      <c r="A7348" s="39">
        <v>1</v>
      </c>
      <c r="B7348" s="39">
        <v>11</v>
      </c>
      <c r="C7348" s="41">
        <v>39753</v>
      </c>
      <c r="D7348" s="17">
        <v>0.875</v>
      </c>
      <c r="E7348" s="18">
        <v>0.16777424093750176</v>
      </c>
      <c r="F7348" s="4">
        <v>7.4327117286880311</v>
      </c>
      <c r="G7348" s="4">
        <v>21.421635138974935</v>
      </c>
      <c r="H7348" s="4">
        <v>13.988923410286901</v>
      </c>
      <c r="I7348" s="19">
        <v>0.51962187050003061</v>
      </c>
      <c r="J7348" s="19">
        <v>1.0583439704999957</v>
      </c>
      <c r="K7348" s="20">
        <v>2.5653786246991093</v>
      </c>
      <c r="L7348" s="20"/>
      <c r="M7348" s="20"/>
      <c r="N7348" s="21">
        <v>13.4375</v>
      </c>
      <c r="O7348" s="21">
        <f t="shared" si="117"/>
        <v>17.46875</v>
      </c>
      <c r="P7348" s="21">
        <v>8.0625</v>
      </c>
      <c r="Q7348" s="19">
        <v>24.682050217870533</v>
      </c>
      <c r="R7348" s="4"/>
      <c r="S7348" s="4"/>
      <c r="T7348" s="29">
        <v>147.05000000000001</v>
      </c>
      <c r="U7348" s="4"/>
      <c r="V7348" s="9"/>
      <c r="W7348" s="9"/>
      <c r="X7348" s="9"/>
      <c r="Y7348" s="9"/>
      <c r="Z7348" s="9"/>
      <c r="AA7348" s="9"/>
    </row>
    <row r="7349" spans="1:27">
      <c r="A7349" s="39">
        <v>1</v>
      </c>
      <c r="B7349" s="39">
        <v>11</v>
      </c>
      <c r="C7349" s="41">
        <v>39753</v>
      </c>
      <c r="D7349" s="17">
        <v>0.91666666666669983</v>
      </c>
      <c r="E7349" s="18">
        <v>0.13468097893125142</v>
      </c>
      <c r="F7349" s="4">
        <v>5.6766818084879063</v>
      </c>
      <c r="G7349" s="4">
        <v>16.000384779824955</v>
      </c>
      <c r="H7349" s="4">
        <v>10.323702971337049</v>
      </c>
      <c r="I7349" s="19">
        <v>0.5197364745000308</v>
      </c>
      <c r="J7349" s="19">
        <v>0.80939402849999675</v>
      </c>
      <c r="K7349" s="20">
        <v>2.4794837436593635</v>
      </c>
      <c r="L7349" s="20"/>
      <c r="M7349" s="20"/>
      <c r="N7349" s="21">
        <v>9.75</v>
      </c>
      <c r="O7349" s="21">
        <f t="shared" si="117"/>
        <v>12.675000000000001</v>
      </c>
      <c r="P7349" s="21">
        <v>7.1875</v>
      </c>
      <c r="Q7349" s="19">
        <v>30.101670749494545</v>
      </c>
      <c r="R7349" s="4"/>
      <c r="S7349" s="4"/>
      <c r="T7349" s="29">
        <v>139.375</v>
      </c>
      <c r="U7349" s="4"/>
      <c r="V7349" s="9"/>
      <c r="W7349" s="9"/>
      <c r="X7349" s="9"/>
      <c r="Y7349" s="9"/>
      <c r="Z7349" s="9"/>
      <c r="AA7349" s="9"/>
    </row>
    <row r="7350" spans="1:27">
      <c r="A7350" s="39">
        <v>1</v>
      </c>
      <c r="B7350" s="39">
        <v>11</v>
      </c>
      <c r="C7350" s="41">
        <v>39753</v>
      </c>
      <c r="D7350" s="17">
        <v>0.95833333333330017</v>
      </c>
      <c r="E7350" s="18">
        <v>0.1039554294125011</v>
      </c>
      <c r="F7350" s="4">
        <v>4.5960730739003299</v>
      </c>
      <c r="G7350" s="4">
        <v>13.154500547812466</v>
      </c>
      <c r="H7350" s="4">
        <v>8.558427473912138</v>
      </c>
      <c r="I7350" s="19">
        <v>0.51985107850003098</v>
      </c>
      <c r="J7350" s="19">
        <v>0.80945860049999663</v>
      </c>
      <c r="K7350" s="20">
        <v>2.497365077930362</v>
      </c>
      <c r="L7350" s="20"/>
      <c r="M7350" s="20"/>
      <c r="N7350" s="21">
        <v>10.5625</v>
      </c>
      <c r="O7350" s="21">
        <f t="shared" si="117"/>
        <v>13.731250000000001</v>
      </c>
      <c r="P7350" s="21">
        <v>4.4375</v>
      </c>
      <c r="Q7350" s="19">
        <v>27.751012860119971</v>
      </c>
      <c r="R7350" s="4"/>
      <c r="S7350" s="4"/>
      <c r="T7350" s="29">
        <v>147.875</v>
      </c>
      <c r="U7350" s="4"/>
      <c r="V7350" s="9"/>
      <c r="W7350" s="9"/>
      <c r="X7350" s="9"/>
      <c r="Y7350" s="9"/>
      <c r="Z7350" s="9"/>
      <c r="AA7350" s="9"/>
    </row>
    <row r="7351" spans="1:27">
      <c r="A7351" s="39">
        <v>2</v>
      </c>
      <c r="B7351" s="39">
        <v>11</v>
      </c>
      <c r="C7351" s="41">
        <v>39754</v>
      </c>
      <c r="D7351" s="17">
        <v>0</v>
      </c>
      <c r="E7351" s="18">
        <v>4.0161265987500444E-2</v>
      </c>
      <c r="F7351" s="4">
        <v>5.0022994436253594</v>
      </c>
      <c r="G7351" s="4">
        <v>13.42741231878747</v>
      </c>
      <c r="H7351" s="4">
        <v>8.4251128751621103</v>
      </c>
      <c r="I7351" s="19">
        <v>0.51996568250003117</v>
      </c>
      <c r="J7351" s="19">
        <v>0.62271520324999752</v>
      </c>
      <c r="K7351" s="20">
        <v>2.4979488630483613</v>
      </c>
      <c r="L7351" s="20"/>
      <c r="M7351" s="20"/>
      <c r="N7351" s="21">
        <v>11</v>
      </c>
      <c r="O7351" s="21">
        <f t="shared" si="117"/>
        <v>14.3</v>
      </c>
      <c r="P7351" s="21">
        <v>4.8125</v>
      </c>
      <c r="Q7351" s="19">
        <v>27.489840666932512</v>
      </c>
      <c r="R7351" s="4"/>
      <c r="S7351" s="4"/>
      <c r="T7351" s="29">
        <v>154.92499999999998</v>
      </c>
      <c r="U7351" s="4"/>
      <c r="V7351" s="9"/>
      <c r="W7351" s="9"/>
      <c r="X7351" s="9"/>
      <c r="Y7351" s="9"/>
      <c r="Z7351" s="9"/>
      <c r="AA7351" s="9"/>
    </row>
    <row r="7352" spans="1:27">
      <c r="A7352" s="39">
        <v>2</v>
      </c>
      <c r="B7352" s="39">
        <v>11</v>
      </c>
      <c r="C7352" s="41">
        <v>39754</v>
      </c>
      <c r="D7352" s="17">
        <v>4.1666666666699825E-2</v>
      </c>
      <c r="E7352" s="18">
        <v>3.7795541250000446E-2</v>
      </c>
      <c r="F7352" s="4">
        <v>4.4621154851003215</v>
      </c>
      <c r="G7352" s="4">
        <v>12.208177173374976</v>
      </c>
      <c r="H7352" s="4">
        <v>7.7460616882746542</v>
      </c>
      <c r="I7352" s="19">
        <v>0.52008028650003135</v>
      </c>
      <c r="J7352" s="19">
        <v>0.56049386074999774</v>
      </c>
      <c r="K7352" s="20">
        <v>2.5042990583536104</v>
      </c>
      <c r="L7352" s="20"/>
      <c r="M7352" s="20"/>
      <c r="N7352" s="21">
        <v>9.375</v>
      </c>
      <c r="O7352" s="21">
        <f t="shared" si="117"/>
        <v>12.1875</v>
      </c>
      <c r="P7352" s="21">
        <v>6.3125</v>
      </c>
      <c r="Q7352" s="19">
        <v>17.238295398809367</v>
      </c>
      <c r="R7352" s="4"/>
      <c r="S7352" s="4"/>
      <c r="T7352" s="29">
        <v>141.42499999999998</v>
      </c>
      <c r="U7352" s="4"/>
      <c r="V7352" s="9"/>
      <c r="W7352" s="9"/>
      <c r="X7352" s="9"/>
      <c r="Y7352" s="9"/>
      <c r="Z7352" s="9"/>
      <c r="AA7352" s="9"/>
    </row>
    <row r="7353" spans="1:27">
      <c r="A7353" s="39">
        <v>2</v>
      </c>
      <c r="B7353" s="39">
        <v>11</v>
      </c>
      <c r="C7353" s="41">
        <v>39754</v>
      </c>
      <c r="D7353" s="17">
        <v>8.3333333333300175E-2</v>
      </c>
      <c r="E7353" s="18">
        <v>1.4172234706250168E-2</v>
      </c>
      <c r="F7353" s="4">
        <v>3.516092353675254</v>
      </c>
      <c r="G7353" s="4">
        <v>8.8181082683624865</v>
      </c>
      <c r="H7353" s="4">
        <v>5.3020159146872325</v>
      </c>
      <c r="I7353" s="19">
        <v>0.52019489050003154</v>
      </c>
      <c r="J7353" s="19">
        <v>0.68510739249999719</v>
      </c>
      <c r="K7353" s="20">
        <v>2.4702544532723616</v>
      </c>
      <c r="L7353" s="20"/>
      <c r="M7353" s="20"/>
      <c r="N7353" s="21">
        <v>9.9375</v>
      </c>
      <c r="O7353" s="21">
        <f t="shared" si="117"/>
        <v>12.918750000000001</v>
      </c>
      <c r="P7353" s="21">
        <v>3.75</v>
      </c>
      <c r="Q7353" s="19">
        <v>33.170674396743969</v>
      </c>
      <c r="R7353" s="4"/>
      <c r="S7353" s="4"/>
      <c r="T7353" s="29">
        <v>145.4</v>
      </c>
      <c r="U7353" s="4"/>
      <c r="V7353" s="9"/>
      <c r="W7353" s="9"/>
      <c r="X7353" s="9"/>
      <c r="Y7353" s="9"/>
      <c r="Z7353" s="9"/>
      <c r="AA7353" s="9"/>
    </row>
    <row r="7354" spans="1:27">
      <c r="A7354" s="39">
        <v>2</v>
      </c>
      <c r="B7354" s="39">
        <v>11</v>
      </c>
      <c r="C7354" s="41">
        <v>39754</v>
      </c>
      <c r="D7354" s="17">
        <v>0.125</v>
      </c>
      <c r="E7354" s="18">
        <v>2.8341885337500334E-2</v>
      </c>
      <c r="F7354" s="4">
        <v>4.4633715138253232</v>
      </c>
      <c r="G7354" s="4">
        <v>13.025319488999981</v>
      </c>
      <c r="H7354" s="4">
        <v>8.561947975174661</v>
      </c>
      <c r="I7354" s="19">
        <v>0.58534997200003569</v>
      </c>
      <c r="J7354" s="19">
        <v>0.62287663324999742</v>
      </c>
      <c r="K7354" s="20">
        <v>2.5401061160866072</v>
      </c>
      <c r="L7354" s="20"/>
      <c r="M7354" s="20"/>
      <c r="N7354" s="21">
        <v>11.125</v>
      </c>
      <c r="O7354" s="21">
        <f t="shared" si="117"/>
        <v>14.4625</v>
      </c>
      <c r="P7354" s="21">
        <v>6.5625</v>
      </c>
      <c r="Q7354" s="19">
        <v>26.510435879245172</v>
      </c>
      <c r="R7354" s="4"/>
      <c r="S7354" s="4"/>
      <c r="T7354" s="29">
        <v>145.30000000000001</v>
      </c>
      <c r="U7354" s="4"/>
      <c r="V7354" s="9"/>
      <c r="W7354" s="9"/>
      <c r="X7354" s="9"/>
      <c r="Y7354" s="9"/>
      <c r="Z7354" s="9"/>
      <c r="AA7354" s="9"/>
    </row>
    <row r="7355" spans="1:27">
      <c r="A7355" s="39">
        <v>2</v>
      </c>
      <c r="B7355" s="39">
        <v>11</v>
      </c>
      <c r="C7355" s="41">
        <v>39754</v>
      </c>
      <c r="D7355" s="17">
        <v>0.16666666666669983</v>
      </c>
      <c r="E7355" s="18">
        <v>2.1254649875000253E-2</v>
      </c>
      <c r="F7355" s="4">
        <v>4.7345589767878433</v>
      </c>
      <c r="G7355" s="4">
        <v>13.976809679287486</v>
      </c>
      <c r="H7355" s="4">
        <v>9.2422507024996428</v>
      </c>
      <c r="I7355" s="19">
        <v>0.52042409850003191</v>
      </c>
      <c r="J7355" s="19">
        <v>0.56063914774999768</v>
      </c>
      <c r="K7355" s="20">
        <v>2.5580210785326054</v>
      </c>
      <c r="L7355" s="20"/>
      <c r="M7355" s="20"/>
      <c r="N7355" s="21">
        <v>9.25</v>
      </c>
      <c r="O7355" s="21">
        <f t="shared" si="117"/>
        <v>12.025</v>
      </c>
      <c r="P7355" s="21">
        <v>5.3125</v>
      </c>
      <c r="Q7355" s="19">
        <v>22.984429202933313</v>
      </c>
      <c r="R7355" s="4"/>
      <c r="S7355" s="4"/>
      <c r="T7355" s="29">
        <v>140.77500000000001</v>
      </c>
      <c r="U7355" s="4"/>
      <c r="V7355" s="9"/>
      <c r="W7355" s="9"/>
      <c r="X7355" s="9"/>
      <c r="Y7355" s="9"/>
      <c r="Z7355" s="9"/>
      <c r="AA7355" s="9"/>
    </row>
    <row r="7356" spans="1:27">
      <c r="A7356" s="39">
        <v>2</v>
      </c>
      <c r="B7356" s="39">
        <v>11</v>
      </c>
      <c r="C7356" s="41">
        <v>39754</v>
      </c>
      <c r="D7356" s="17">
        <v>0.20833333333330017</v>
      </c>
      <c r="E7356" s="18">
        <v>9.4457049125001146E-3</v>
      </c>
      <c r="F7356" s="4">
        <v>4.5999261545003343</v>
      </c>
      <c r="G7356" s="4">
        <v>12.621408473812492</v>
      </c>
      <c r="H7356" s="4">
        <v>8.0214823193121561</v>
      </c>
      <c r="I7356" s="19">
        <v>0.52053870250003209</v>
      </c>
      <c r="J7356" s="19">
        <v>0.5606902672499976</v>
      </c>
      <c r="K7356" s="20">
        <v>2.5528438339713553</v>
      </c>
      <c r="L7356" s="20"/>
      <c r="M7356" s="20"/>
      <c r="N7356" s="21">
        <v>9.9375</v>
      </c>
      <c r="O7356" s="21">
        <f t="shared" si="117"/>
        <v>12.918750000000001</v>
      </c>
      <c r="P7356" s="21">
        <v>5.0625</v>
      </c>
      <c r="Q7356" s="19">
        <v>28.534660907619795</v>
      </c>
      <c r="R7356" s="4"/>
      <c r="S7356" s="4"/>
      <c r="T7356" s="29">
        <v>143.14999999999998</v>
      </c>
      <c r="U7356" s="4"/>
      <c r="V7356" s="9"/>
      <c r="W7356" s="9"/>
      <c r="X7356" s="9"/>
      <c r="Y7356" s="9"/>
      <c r="Z7356" s="9"/>
      <c r="AA7356" s="9"/>
    </row>
    <row r="7357" spans="1:27">
      <c r="A7357" s="39">
        <v>2</v>
      </c>
      <c r="B7357" s="39">
        <v>11</v>
      </c>
      <c r="C7357" s="41">
        <v>39754</v>
      </c>
      <c r="D7357" s="17">
        <v>0.25</v>
      </c>
      <c r="E7357" s="18">
        <v>1.1806211806250144E-2</v>
      </c>
      <c r="F7357" s="4">
        <v>5.4124072254253939</v>
      </c>
      <c r="G7357" s="4">
        <v>15.608955023587493</v>
      </c>
      <c r="H7357" s="4">
        <v>10.196547798162101</v>
      </c>
      <c r="I7357" s="19">
        <v>0.52065330650003228</v>
      </c>
      <c r="J7357" s="19">
        <v>0.62304075374999734</v>
      </c>
      <c r="K7357" s="20">
        <v>2.5880956905351029</v>
      </c>
      <c r="L7357" s="20"/>
      <c r="M7357" s="20"/>
      <c r="N7357" s="21">
        <v>10</v>
      </c>
      <c r="O7357" s="21">
        <f t="shared" si="117"/>
        <v>13</v>
      </c>
      <c r="P7357" s="21">
        <v>6</v>
      </c>
      <c r="Q7357" s="19">
        <v>29.187644197557173</v>
      </c>
      <c r="R7357" s="4"/>
      <c r="S7357" s="4"/>
      <c r="T7357" s="29">
        <v>134.15</v>
      </c>
      <c r="U7357" s="4"/>
      <c r="V7357" s="9"/>
      <c r="W7357" s="9"/>
      <c r="X7357" s="9"/>
      <c r="Y7357" s="9"/>
      <c r="Z7357" s="9"/>
      <c r="AA7357" s="9"/>
    </row>
    <row r="7358" spans="1:27">
      <c r="A7358" s="39">
        <v>2</v>
      </c>
      <c r="B7358" s="39">
        <v>11</v>
      </c>
      <c r="C7358" s="41">
        <v>39754</v>
      </c>
      <c r="D7358" s="17">
        <v>0.29166666666669983</v>
      </c>
      <c r="E7358" s="18">
        <v>2.8331996281250341E-2</v>
      </c>
      <c r="F7358" s="4">
        <v>6.3604985545254635</v>
      </c>
      <c r="G7358" s="4">
        <v>17.647175690925</v>
      </c>
      <c r="H7358" s="4">
        <v>11.286677136399534</v>
      </c>
      <c r="I7358" s="19">
        <v>0.52076791050003246</v>
      </c>
      <c r="J7358" s="19">
        <v>0.81002360549999652</v>
      </c>
      <c r="K7358" s="20">
        <v>2.5424735396066049</v>
      </c>
      <c r="L7358" s="20"/>
      <c r="M7358" s="20"/>
      <c r="N7358" s="21">
        <v>12.5625</v>
      </c>
      <c r="O7358" s="21">
        <f t="shared" si="117"/>
        <v>16.331250000000001</v>
      </c>
      <c r="P7358" s="21">
        <v>6.9375</v>
      </c>
      <c r="Q7358" s="19">
        <v>24.225103813933075</v>
      </c>
      <c r="R7358" s="4"/>
      <c r="S7358" s="4"/>
      <c r="T7358" s="29">
        <v>135.25</v>
      </c>
      <c r="U7358" s="4"/>
      <c r="V7358" s="9"/>
      <c r="W7358" s="9"/>
      <c r="X7358" s="9"/>
      <c r="Y7358" s="9"/>
      <c r="Z7358" s="9"/>
      <c r="AA7358" s="9"/>
    </row>
    <row r="7359" spans="1:27">
      <c r="A7359" s="39">
        <v>2</v>
      </c>
      <c r="B7359" s="39">
        <v>11</v>
      </c>
      <c r="C7359" s="41">
        <v>39754</v>
      </c>
      <c r="D7359" s="17">
        <v>0.33333333333330017</v>
      </c>
      <c r="E7359" s="18">
        <v>5.902062334375064E-2</v>
      </c>
      <c r="F7359" s="4">
        <v>8.6623362310381324</v>
      </c>
      <c r="G7359" s="4">
        <v>22.672621806487506</v>
      </c>
      <c r="H7359" s="4">
        <v>14.010285575449371</v>
      </c>
      <c r="I7359" s="19">
        <v>0.52088251450003265</v>
      </c>
      <c r="J7359" s="19">
        <v>0.87240906849999633</v>
      </c>
      <c r="K7359" s="20">
        <v>2.5083889169971059</v>
      </c>
      <c r="L7359" s="20"/>
      <c r="M7359" s="20"/>
      <c r="N7359" s="21">
        <v>10.5625</v>
      </c>
      <c r="O7359" s="21">
        <f t="shared" si="117"/>
        <v>13.731250000000001</v>
      </c>
      <c r="P7359" s="21">
        <v>6.125</v>
      </c>
      <c r="Q7359" s="19">
        <v>27.751145196807425</v>
      </c>
      <c r="R7359" s="4"/>
      <c r="S7359" s="4"/>
      <c r="T7359" s="29">
        <v>137.19999999999999</v>
      </c>
      <c r="U7359" s="4"/>
      <c r="V7359" s="9"/>
      <c r="W7359" s="9"/>
      <c r="X7359" s="9"/>
      <c r="Y7359" s="9"/>
      <c r="Z7359" s="9"/>
      <c r="AA7359" s="9"/>
    </row>
    <row r="7360" spans="1:27">
      <c r="A7360" s="39">
        <v>2</v>
      </c>
      <c r="B7360" s="39">
        <v>11</v>
      </c>
      <c r="C7360" s="41">
        <v>39754</v>
      </c>
      <c r="D7360" s="17">
        <v>0.375</v>
      </c>
      <c r="E7360" s="18">
        <v>5.4294739568750611E-2</v>
      </c>
      <c r="F7360" s="4">
        <v>8.9342414247006552</v>
      </c>
      <c r="G7360" s="4">
        <v>24.033173147212516</v>
      </c>
      <c r="H7360" s="4">
        <v>15.098931722511857</v>
      </c>
      <c r="I7360" s="19">
        <v>0.65125356087504105</v>
      </c>
      <c r="J7360" s="19">
        <v>0.93480394824999591</v>
      </c>
      <c r="K7360" s="20">
        <v>2.4974075986926065</v>
      </c>
      <c r="L7360" s="20"/>
      <c r="M7360" s="20"/>
      <c r="N7360" s="21">
        <v>11.625</v>
      </c>
      <c r="O7360" s="21">
        <f t="shared" si="117"/>
        <v>15.112500000000001</v>
      </c>
      <c r="P7360" s="21">
        <v>6.4375</v>
      </c>
      <c r="Q7360" s="19">
        <v>24.878099101307946</v>
      </c>
      <c r="R7360" s="4"/>
      <c r="S7360" s="4"/>
      <c r="T7360" s="29">
        <v>141.82499999999999</v>
      </c>
      <c r="U7360" s="4"/>
      <c r="V7360" s="9"/>
      <c r="W7360" s="9"/>
      <c r="X7360" s="9"/>
      <c r="Y7360" s="9"/>
      <c r="Z7360" s="9"/>
      <c r="AA7360" s="9"/>
    </row>
    <row r="7361" spans="1:27">
      <c r="A7361" s="39">
        <v>2</v>
      </c>
      <c r="B7361" s="39">
        <v>11</v>
      </c>
      <c r="C7361" s="41">
        <v>39754</v>
      </c>
      <c r="D7361" s="17">
        <v>0.41666666666669983</v>
      </c>
      <c r="E7361" s="18">
        <v>9.9137562506251109E-2</v>
      </c>
      <c r="F7361" s="4">
        <v>12.184774835113394</v>
      </c>
      <c r="G7361" s="4">
        <v>32.998761092587529</v>
      </c>
      <c r="H7361" s="4">
        <v>20.813986257474131</v>
      </c>
      <c r="I7361" s="19">
        <v>0.78166758375004952</v>
      </c>
      <c r="J7361" s="19">
        <v>1.1841870607499949</v>
      </c>
      <c r="K7361" s="20">
        <v>2.5326850126693543</v>
      </c>
      <c r="L7361" s="20"/>
      <c r="M7361" s="20"/>
      <c r="N7361" s="21">
        <v>13.3125</v>
      </c>
      <c r="O7361" s="21">
        <f t="shared" si="117"/>
        <v>17.306250000000002</v>
      </c>
      <c r="P7361" s="21">
        <v>6.5</v>
      </c>
      <c r="Q7361" s="19">
        <v>19.262580257996472</v>
      </c>
      <c r="R7361" s="4"/>
      <c r="S7361" s="4"/>
      <c r="T7361" s="29">
        <v>141.875</v>
      </c>
      <c r="U7361" s="4"/>
      <c r="V7361" s="9"/>
      <c r="W7361" s="9"/>
      <c r="X7361" s="9"/>
      <c r="Y7361" s="9"/>
      <c r="Z7361" s="9"/>
      <c r="AA7361" s="9"/>
    </row>
    <row r="7362" spans="1:27">
      <c r="A7362" s="39">
        <v>2</v>
      </c>
      <c r="B7362" s="39">
        <v>11</v>
      </c>
      <c r="C7362" s="41">
        <v>39754</v>
      </c>
      <c r="D7362" s="17">
        <v>0.45833333333330017</v>
      </c>
      <c r="E7362" s="18">
        <v>0.15341485956875173</v>
      </c>
      <c r="F7362" s="4">
        <v>15.029936541963604</v>
      </c>
      <c r="G7362" s="4">
        <v>37.891998620437541</v>
      </c>
      <c r="H7362" s="4">
        <v>22.862062078473937</v>
      </c>
      <c r="I7362" s="19">
        <v>0.7818394897500498</v>
      </c>
      <c r="J7362" s="19">
        <v>1.4336105307499938</v>
      </c>
      <c r="K7362" s="20">
        <v>2.5217057120553537</v>
      </c>
      <c r="L7362" s="20"/>
      <c r="M7362" s="20"/>
      <c r="N7362" s="21">
        <v>16.75</v>
      </c>
      <c r="O7362" s="21">
        <f t="shared" si="117"/>
        <v>21.775000000000002</v>
      </c>
      <c r="P7362" s="21">
        <v>5.75</v>
      </c>
      <c r="Q7362" s="19">
        <v>19.45848056780893</v>
      </c>
      <c r="R7362" s="4"/>
      <c r="S7362" s="4"/>
      <c r="T7362" s="29">
        <v>139.80000000000001</v>
      </c>
      <c r="U7362" s="4"/>
      <c r="V7362" s="9"/>
      <c r="W7362" s="9"/>
      <c r="X7362" s="9"/>
      <c r="Y7362" s="9"/>
      <c r="Z7362" s="9"/>
      <c r="AA7362" s="9"/>
    </row>
    <row r="7363" spans="1:27">
      <c r="A7363" s="39">
        <v>2</v>
      </c>
      <c r="B7363" s="39">
        <v>11</v>
      </c>
      <c r="C7363" s="41">
        <v>39754</v>
      </c>
      <c r="D7363" s="17">
        <v>0.5</v>
      </c>
      <c r="E7363" s="18">
        <v>0.18172250591250205</v>
      </c>
      <c r="F7363" s="4">
        <v>14.896583357963596</v>
      </c>
      <c r="G7363" s="4">
        <v>36.945821201250055</v>
      </c>
      <c r="H7363" s="4">
        <v>22.049237843286456</v>
      </c>
      <c r="I7363" s="19">
        <v>0.84717364000005424</v>
      </c>
      <c r="J7363" s="19">
        <v>1.4960726729999934</v>
      </c>
      <c r="K7363" s="20">
        <v>2.447085723287858</v>
      </c>
      <c r="L7363" s="20"/>
      <c r="M7363" s="20"/>
      <c r="N7363" s="21">
        <v>24.5</v>
      </c>
      <c r="O7363" s="21">
        <f t="shared" si="117"/>
        <v>31.85</v>
      </c>
      <c r="P7363" s="21">
        <v>6.125</v>
      </c>
      <c r="Q7363" s="19">
        <v>20.30735124055877</v>
      </c>
      <c r="R7363" s="4"/>
      <c r="S7363" s="4"/>
      <c r="T7363" s="29">
        <v>129.67499999999998</v>
      </c>
      <c r="U7363" s="4"/>
      <c r="V7363" s="9"/>
      <c r="W7363" s="9"/>
      <c r="X7363" s="9"/>
      <c r="Y7363" s="9"/>
      <c r="Z7363" s="9"/>
      <c r="AA7363" s="9"/>
    </row>
    <row r="7364" spans="1:27">
      <c r="A7364" s="39">
        <v>2</v>
      </c>
      <c r="B7364" s="39">
        <v>11</v>
      </c>
      <c r="C7364" s="41">
        <v>39754</v>
      </c>
      <c r="D7364" s="17">
        <v>0.54166666666669983</v>
      </c>
      <c r="E7364" s="18">
        <v>0.20294584872500232</v>
      </c>
      <c r="F7364" s="4">
        <v>15.44047873971364</v>
      </c>
      <c r="G7364" s="4">
        <v>37.629666520012563</v>
      </c>
      <c r="H7364" s="4">
        <v>22.189187780298923</v>
      </c>
      <c r="I7364" s="19">
        <v>0.71699956925004615</v>
      </c>
      <c r="J7364" s="19">
        <v>1.3091786077499943</v>
      </c>
      <c r="K7364" s="20">
        <v>2.4476574022628572</v>
      </c>
      <c r="L7364" s="20"/>
      <c r="M7364" s="20"/>
      <c r="N7364" s="21">
        <v>20.875</v>
      </c>
      <c r="O7364" s="21">
        <f t="shared" si="117"/>
        <v>27.137499999999999</v>
      </c>
      <c r="P7364" s="21">
        <v>6</v>
      </c>
      <c r="Q7364" s="19">
        <v>19.589095155058899</v>
      </c>
      <c r="R7364" s="4"/>
      <c r="S7364" s="4"/>
      <c r="T7364" s="29">
        <v>143.64999999999998</v>
      </c>
      <c r="U7364" s="4"/>
      <c r="V7364" s="9"/>
      <c r="W7364" s="9"/>
      <c r="X7364" s="9"/>
      <c r="Y7364" s="9"/>
      <c r="Z7364" s="9"/>
      <c r="AA7364" s="9"/>
    </row>
    <row r="7365" spans="1:27">
      <c r="A7365" s="39">
        <v>2</v>
      </c>
      <c r="B7365" s="39">
        <v>11</v>
      </c>
      <c r="C7365" s="41">
        <v>39754</v>
      </c>
      <c r="D7365" s="17">
        <v>0.58333333333330017</v>
      </c>
      <c r="E7365" s="18">
        <v>0.20528821740000233</v>
      </c>
      <c r="F7365" s="4">
        <v>16.932715711926249</v>
      </c>
      <c r="G7365" s="4">
        <v>41.030873895675086</v>
      </c>
      <c r="H7365" s="4">
        <v>24.098158183748829</v>
      </c>
      <c r="I7365" s="19">
        <v>0.78235520775005063</v>
      </c>
      <c r="J7365" s="19">
        <v>1.6210252077499929</v>
      </c>
      <c r="K7365" s="20">
        <v>2.4945251407933542</v>
      </c>
      <c r="L7365" s="20"/>
      <c r="M7365" s="20"/>
      <c r="N7365" s="21">
        <v>17.1875</v>
      </c>
      <c r="O7365" s="21">
        <f t="shared" si="117"/>
        <v>22.34375</v>
      </c>
      <c r="P7365" s="21">
        <v>6.5625</v>
      </c>
      <c r="Q7365" s="19">
        <v>20.437967139621243</v>
      </c>
      <c r="R7365" s="4"/>
      <c r="S7365" s="4"/>
      <c r="T7365" s="29">
        <v>141.22499999999999</v>
      </c>
      <c r="U7365" s="4"/>
      <c r="V7365" s="9"/>
      <c r="W7365" s="9"/>
      <c r="X7365" s="9"/>
      <c r="Y7365" s="9"/>
      <c r="Z7365" s="9"/>
      <c r="AA7365" s="9"/>
    </row>
    <row r="7366" spans="1:27">
      <c r="A7366" s="39">
        <v>2</v>
      </c>
      <c r="B7366" s="39">
        <v>11</v>
      </c>
      <c r="C7366" s="41">
        <v>39754</v>
      </c>
      <c r="D7366" s="17">
        <v>0.625</v>
      </c>
      <c r="E7366" s="18">
        <v>0.23830301297500278</v>
      </c>
      <c r="F7366" s="4">
        <v>19.644765052313957</v>
      </c>
      <c r="G7366" s="4">
        <v>46.335374413162612</v>
      </c>
      <c r="H7366" s="4">
        <v>26.690609360848651</v>
      </c>
      <c r="I7366" s="19">
        <v>0.78252711375005091</v>
      </c>
      <c r="J7366" s="19">
        <v>1.6835223264999923</v>
      </c>
      <c r="K7366" s="20">
        <v>2.4835296986553539</v>
      </c>
      <c r="L7366" s="20"/>
      <c r="M7366" s="20"/>
      <c r="N7366" s="21">
        <v>15.6875</v>
      </c>
      <c r="O7366" s="21">
        <f t="shared" si="117"/>
        <v>20.393750000000001</v>
      </c>
      <c r="P7366" s="21">
        <v>8.4375</v>
      </c>
      <c r="Q7366" s="19">
        <v>18.674957533434061</v>
      </c>
      <c r="R7366" s="4"/>
      <c r="S7366" s="4"/>
      <c r="T7366" s="29">
        <v>142.27500000000001</v>
      </c>
      <c r="U7366" s="4"/>
      <c r="V7366" s="9"/>
      <c r="W7366" s="9"/>
      <c r="X7366" s="9"/>
      <c r="Y7366" s="9"/>
      <c r="Z7366" s="9"/>
      <c r="AA7366" s="9"/>
    </row>
    <row r="7367" spans="1:27">
      <c r="A7367" s="39">
        <v>2</v>
      </c>
      <c r="B7367" s="39">
        <v>11</v>
      </c>
      <c r="C7367" s="41">
        <v>39754</v>
      </c>
      <c r="D7367" s="17">
        <v>0.66666666666669983</v>
      </c>
      <c r="E7367" s="18">
        <v>0.25715730156875299</v>
      </c>
      <c r="F7367" s="4">
        <v>19.51186045000145</v>
      </c>
      <c r="G7367" s="4">
        <v>45.933114777375124</v>
      </c>
      <c r="H7367" s="4">
        <v>26.421254327373674</v>
      </c>
      <c r="I7367" s="19">
        <v>0.71746872937504691</v>
      </c>
      <c r="J7367" s="19">
        <v>1.8083766579999918</v>
      </c>
      <c r="K7367" s="20">
        <v>2.4667322004646044</v>
      </c>
      <c r="L7367" s="20"/>
      <c r="M7367" s="20"/>
      <c r="N7367" s="21">
        <v>15.5625</v>
      </c>
      <c r="O7367" s="21">
        <f t="shared" si="117"/>
        <v>20.231249999999999</v>
      </c>
      <c r="P7367" s="21">
        <v>7.3125</v>
      </c>
      <c r="Q7367" s="19">
        <v>16.585461325371945</v>
      </c>
      <c r="R7367" s="4"/>
      <c r="S7367" s="4"/>
      <c r="T7367" s="29">
        <v>133.02499999999998</v>
      </c>
      <c r="U7367" s="4"/>
      <c r="V7367" s="9"/>
      <c r="W7367" s="9"/>
      <c r="X7367" s="9"/>
      <c r="Y7367" s="9"/>
      <c r="Z7367" s="9"/>
      <c r="AA7367" s="9"/>
    </row>
    <row r="7368" spans="1:27">
      <c r="A7368" s="39">
        <v>2</v>
      </c>
      <c r="B7368" s="39">
        <v>11</v>
      </c>
      <c r="C7368" s="41">
        <v>39754</v>
      </c>
      <c r="D7368" s="17">
        <v>0.70833333333330017</v>
      </c>
      <c r="E7368" s="18">
        <v>0.27364879735625325</v>
      </c>
      <c r="F7368" s="4">
        <v>20.598839044551532</v>
      </c>
      <c r="G7368" s="4">
        <v>48.24947241363764</v>
      </c>
      <c r="H7368" s="4">
        <v>27.650633369086108</v>
      </c>
      <c r="I7368" s="19">
        <v>0.52191395050003431</v>
      </c>
      <c r="J7368" s="19">
        <v>1.7461701132499923</v>
      </c>
      <c r="K7368" s="20">
        <v>2.4904757852216024</v>
      </c>
      <c r="L7368" s="20"/>
      <c r="M7368" s="20"/>
      <c r="N7368" s="21">
        <v>15.6875</v>
      </c>
      <c r="O7368" s="21">
        <f t="shared" si="117"/>
        <v>20.393750000000001</v>
      </c>
      <c r="P7368" s="21">
        <v>9.3125</v>
      </c>
      <c r="Q7368" s="19">
        <v>13.190019144185067</v>
      </c>
      <c r="R7368" s="4"/>
      <c r="S7368" s="4"/>
      <c r="T7368" s="29">
        <v>136.5</v>
      </c>
      <c r="U7368" s="4"/>
      <c r="V7368" s="9"/>
      <c r="W7368" s="9"/>
      <c r="X7368" s="9"/>
      <c r="Y7368" s="9"/>
      <c r="Z7368" s="9"/>
      <c r="AA7368" s="9"/>
    </row>
    <row r="7369" spans="1:27">
      <c r="A7369" s="39">
        <v>2</v>
      </c>
      <c r="B7369" s="39">
        <v>11</v>
      </c>
      <c r="C7369" s="41">
        <v>39754</v>
      </c>
      <c r="D7369" s="17">
        <v>0.75</v>
      </c>
      <c r="E7369" s="18">
        <v>0.24060214808750283</v>
      </c>
      <c r="F7369" s="4">
        <v>17.890741944926333</v>
      </c>
      <c r="G7369" s="4">
        <v>40.778921298600125</v>
      </c>
      <c r="H7369" s="4">
        <v>22.888179353673792</v>
      </c>
      <c r="I7369" s="19">
        <v>0.6525285303750431</v>
      </c>
      <c r="J7369" s="19">
        <v>1.5592114759999931</v>
      </c>
      <c r="K7369" s="20">
        <v>2.4273264047048557</v>
      </c>
      <c r="L7369" s="20"/>
      <c r="M7369" s="20"/>
      <c r="N7369" s="21">
        <v>8</v>
      </c>
      <c r="O7369" s="21">
        <f t="shared" si="117"/>
        <v>10.4</v>
      </c>
      <c r="P7369" s="21">
        <v>4.9375</v>
      </c>
      <c r="Q7369" s="19">
        <v>20.895091246371145</v>
      </c>
      <c r="R7369" s="4"/>
      <c r="S7369" s="4"/>
      <c r="T7369" s="29">
        <v>129.82499999999999</v>
      </c>
      <c r="U7369" s="4"/>
      <c r="V7369" s="9"/>
      <c r="W7369" s="9"/>
      <c r="X7369" s="9"/>
      <c r="Y7369" s="9"/>
      <c r="Z7369" s="9"/>
      <c r="AA7369" s="9"/>
    </row>
    <row r="7370" spans="1:27">
      <c r="A7370" s="39">
        <v>2</v>
      </c>
      <c r="B7370" s="39">
        <v>11</v>
      </c>
      <c r="C7370" s="41">
        <v>39754</v>
      </c>
      <c r="D7370" s="17">
        <v>0.79166666666669983</v>
      </c>
      <c r="E7370" s="18">
        <v>0.23586433781250277</v>
      </c>
      <c r="F7370" s="4">
        <v>13.826707530488534</v>
      </c>
      <c r="G7370" s="4">
        <v>33.714870861900117</v>
      </c>
      <c r="H7370" s="4">
        <v>19.888163331411587</v>
      </c>
      <c r="I7370" s="19">
        <v>0.52214315850003468</v>
      </c>
      <c r="J7370" s="19">
        <v>1.3098525779999941</v>
      </c>
      <c r="K7370" s="20">
        <v>2.4220967001906057</v>
      </c>
      <c r="L7370" s="20"/>
      <c r="M7370" s="20"/>
      <c r="N7370" s="21">
        <v>7.625</v>
      </c>
      <c r="O7370" s="21">
        <f t="shared" si="117"/>
        <v>9.9124999999999996</v>
      </c>
      <c r="P7370" s="21">
        <v>5.3125</v>
      </c>
      <c r="Q7370" s="19">
        <v>19.327969943871427</v>
      </c>
      <c r="R7370" s="4"/>
      <c r="S7370" s="4"/>
      <c r="T7370" s="29">
        <v>144.75</v>
      </c>
      <c r="U7370" s="4"/>
      <c r="V7370" s="9"/>
      <c r="W7370" s="9"/>
      <c r="X7370" s="9"/>
      <c r="Y7370" s="9"/>
      <c r="Z7370" s="9"/>
      <c r="AA7370" s="9"/>
    </row>
    <row r="7371" spans="1:27">
      <c r="A7371" s="39">
        <v>2</v>
      </c>
      <c r="B7371" s="39">
        <v>11</v>
      </c>
      <c r="C7371" s="41">
        <v>39754</v>
      </c>
      <c r="D7371" s="17">
        <v>0.83333333333330017</v>
      </c>
      <c r="E7371" s="18">
        <v>0.23112747171875275</v>
      </c>
      <c r="F7371" s="4">
        <v>10.574861428400791</v>
      </c>
      <c r="G7371" s="4">
        <v>27.872628553162606</v>
      </c>
      <c r="H7371" s="4">
        <v>17.297767124761815</v>
      </c>
      <c r="I7371" s="19">
        <v>0.52225776250003486</v>
      </c>
      <c r="J7371" s="19">
        <v>1.0604519772499952</v>
      </c>
      <c r="K7371" s="20">
        <v>2.4168629602953553</v>
      </c>
      <c r="L7371" s="20"/>
      <c r="M7371" s="20"/>
      <c r="N7371" s="21">
        <v>8.5625</v>
      </c>
      <c r="O7371" s="21">
        <f t="shared" si="117"/>
        <v>11.13125</v>
      </c>
      <c r="P7371" s="21">
        <v>6.5625</v>
      </c>
      <c r="Q7371" s="19">
        <v>19.066790131746476</v>
      </c>
      <c r="R7371" s="4"/>
      <c r="S7371" s="4"/>
      <c r="T7371" s="29">
        <v>148.19999999999999</v>
      </c>
      <c r="U7371" s="4"/>
      <c r="V7371" s="9"/>
      <c r="W7371" s="9"/>
      <c r="X7371" s="9"/>
      <c r="Y7371" s="9"/>
      <c r="Z7371" s="9"/>
      <c r="AA7371" s="9"/>
    </row>
    <row r="7372" spans="1:27">
      <c r="A7372" s="39">
        <v>2</v>
      </c>
      <c r="B7372" s="39">
        <v>11</v>
      </c>
      <c r="C7372" s="41">
        <v>39754</v>
      </c>
      <c r="D7372" s="17">
        <v>0.875</v>
      </c>
      <c r="E7372" s="18">
        <v>0.24289899728750292</v>
      </c>
      <c r="F7372" s="4">
        <v>12.339064979138426</v>
      </c>
      <c r="G7372" s="4">
        <v>31.139604818362628</v>
      </c>
      <c r="H7372" s="4">
        <v>18.8005398392242</v>
      </c>
      <c r="I7372" s="19">
        <v>0.52237236650003505</v>
      </c>
      <c r="J7372" s="19">
        <v>1.0605407637499953</v>
      </c>
      <c r="K7372" s="20">
        <v>2.4522093120308526</v>
      </c>
      <c r="L7372" s="20"/>
      <c r="M7372" s="20"/>
      <c r="N7372" s="21">
        <v>10.25</v>
      </c>
      <c r="O7372" s="21">
        <f t="shared" si="117"/>
        <v>13.325000000000001</v>
      </c>
      <c r="P7372" s="21">
        <v>8</v>
      </c>
      <c r="Q7372" s="19">
        <v>17.499666170871762</v>
      </c>
      <c r="R7372" s="4"/>
      <c r="S7372" s="4"/>
      <c r="T7372" s="29">
        <v>150.5</v>
      </c>
      <c r="U7372" s="4"/>
      <c r="V7372" s="9"/>
      <c r="W7372" s="9"/>
      <c r="X7372" s="9"/>
      <c r="Y7372" s="9"/>
      <c r="Z7372" s="9"/>
      <c r="AA7372" s="9"/>
    </row>
    <row r="7373" spans="1:27">
      <c r="A7373" s="39">
        <v>2</v>
      </c>
      <c r="B7373" s="39">
        <v>11</v>
      </c>
      <c r="C7373" s="41">
        <v>39754</v>
      </c>
      <c r="D7373" s="17">
        <v>0.91666666666669983</v>
      </c>
      <c r="E7373" s="18">
        <v>0.28060747508750339</v>
      </c>
      <c r="F7373" s="4">
        <v>15.731134647913681</v>
      </c>
      <c r="G7373" s="4">
        <v>36.175351204425155</v>
      </c>
      <c r="H7373" s="4">
        <v>20.444216556511474</v>
      </c>
      <c r="I7373" s="19">
        <v>0.65311587587504405</v>
      </c>
      <c r="J7373" s="19">
        <v>1.2478061179999942</v>
      </c>
      <c r="K7373" s="20">
        <v>2.4817707580828503</v>
      </c>
      <c r="L7373" s="20">
        <v>2.4888235479859651</v>
      </c>
      <c r="M7373" s="20">
        <v>7.0527899031148644E-3</v>
      </c>
      <c r="N7373" s="21">
        <v>10</v>
      </c>
      <c r="O7373" s="21">
        <f t="shared" si="117"/>
        <v>13</v>
      </c>
      <c r="P7373" s="21">
        <v>6</v>
      </c>
      <c r="Q7373" s="19">
        <v>12.406486484060199</v>
      </c>
      <c r="R7373" s="4"/>
      <c r="S7373" s="4"/>
      <c r="T7373" s="29">
        <v>155.05000000000001</v>
      </c>
      <c r="U7373" s="4"/>
      <c r="V7373" s="9"/>
      <c r="W7373" s="9"/>
      <c r="X7373" s="9"/>
      <c r="Y7373" s="9"/>
      <c r="Z7373" s="9"/>
      <c r="AA7373" s="9"/>
    </row>
    <row r="7374" spans="1:27">
      <c r="A7374" s="39">
        <v>2</v>
      </c>
      <c r="B7374" s="39">
        <v>11</v>
      </c>
      <c r="C7374" s="41">
        <v>39754</v>
      </c>
      <c r="D7374" s="17">
        <v>0.95833333333330017</v>
      </c>
      <c r="E7374" s="18">
        <v>0.33009836138750398</v>
      </c>
      <c r="F7374" s="4">
        <v>21.158680324814092</v>
      </c>
      <c r="G7374" s="4">
        <v>42.164485199025194</v>
      </c>
      <c r="H7374" s="4">
        <v>21.005804874211105</v>
      </c>
      <c r="I7374" s="19">
        <v>0.7185825370000487</v>
      </c>
      <c r="J7374" s="19">
        <v>1.4975013284999932</v>
      </c>
      <c r="K7374" s="20">
        <v>2.5519432336865955</v>
      </c>
      <c r="L7374" s="20">
        <v>2.5814617042237051</v>
      </c>
      <c r="M7374" s="20">
        <v>2.9518470537109653E-2</v>
      </c>
      <c r="N7374" s="21">
        <v>14.125</v>
      </c>
      <c r="O7374" s="21">
        <f t="shared" si="117"/>
        <v>18.362500000000001</v>
      </c>
      <c r="P7374" s="21">
        <v>9.625</v>
      </c>
      <c r="Q7374" s="19">
        <v>7.0521117472486923</v>
      </c>
      <c r="R7374" s="4"/>
      <c r="S7374" s="4"/>
      <c r="T7374" s="29">
        <v>148.47499999999999</v>
      </c>
      <c r="U7374" s="4"/>
      <c r="V7374" s="9"/>
      <c r="W7374" s="9"/>
      <c r="X7374" s="9"/>
      <c r="Y7374" s="9"/>
      <c r="Z7374" s="9"/>
      <c r="AA7374" s="9"/>
    </row>
    <row r="7375" spans="1:27">
      <c r="A7375" s="39">
        <v>3</v>
      </c>
      <c r="B7375" s="39">
        <v>11</v>
      </c>
      <c r="C7375" s="41">
        <v>39755</v>
      </c>
      <c r="D7375" s="17">
        <v>0</v>
      </c>
      <c r="E7375" s="18">
        <v>0.19332770650000231</v>
      </c>
      <c r="F7375" s="4">
        <v>17.905667910338849</v>
      </c>
      <c r="G7375" s="4">
        <v>36.728017962525179</v>
      </c>
      <c r="H7375" s="4">
        <v>18.82235005218633</v>
      </c>
      <c r="I7375" s="19">
        <v>0.58805032875004004</v>
      </c>
      <c r="J7375" s="19">
        <v>1.0608057779999951</v>
      </c>
      <c r="K7375" s="20">
        <v>2.6569562932738391</v>
      </c>
      <c r="L7375" s="20">
        <v>2.7086503110964415</v>
      </c>
      <c r="M7375" s="20">
        <v>5.1694017822602301E-2</v>
      </c>
      <c r="N7375" s="21">
        <v>16.75</v>
      </c>
      <c r="O7375" s="21">
        <f t="shared" si="117"/>
        <v>21.775000000000002</v>
      </c>
      <c r="P7375" s="21">
        <v>9.375</v>
      </c>
      <c r="Q7375" s="19">
        <v>6.2685474472488352</v>
      </c>
      <c r="R7375" s="4"/>
      <c r="S7375" s="4"/>
      <c r="T7375" s="29">
        <v>146.57500000000002</v>
      </c>
      <c r="U7375" s="4"/>
      <c r="V7375" s="9"/>
      <c r="W7375" s="9"/>
      <c r="X7375" s="9"/>
      <c r="Y7375" s="9"/>
      <c r="Z7375" s="9"/>
      <c r="AA7375" s="9"/>
    </row>
    <row r="7376" spans="1:27">
      <c r="A7376" s="39">
        <v>3</v>
      </c>
      <c r="B7376" s="39">
        <v>11</v>
      </c>
      <c r="C7376" s="41">
        <v>39755</v>
      </c>
      <c r="D7376" s="17">
        <v>4.1666666666699825E-2</v>
      </c>
      <c r="E7376" s="18">
        <v>0.15794957148750188</v>
      </c>
      <c r="F7376" s="4">
        <v>15.33057457318866</v>
      </c>
      <c r="G7376" s="4">
        <v>31.562869499700167</v>
      </c>
      <c r="H7376" s="4">
        <v>16.232294926511507</v>
      </c>
      <c r="I7376" s="19">
        <v>0.52283078250003578</v>
      </c>
      <c r="J7376" s="19">
        <v>1.060905326499995</v>
      </c>
      <c r="K7376" s="20">
        <v>2.5937450369150916</v>
      </c>
      <c r="L7376" s="20">
        <v>2.6173207208569522</v>
      </c>
      <c r="M7376" s="20">
        <v>2.3575683941860381E-2</v>
      </c>
      <c r="N7376" s="21">
        <v>16.25</v>
      </c>
      <c r="O7376" s="21">
        <f t="shared" si="117"/>
        <v>21.125</v>
      </c>
      <c r="P7376" s="21">
        <v>8.8125</v>
      </c>
      <c r="Q7376" s="19">
        <v>5.8114694363739208</v>
      </c>
      <c r="R7376" s="4"/>
      <c r="S7376" s="4"/>
      <c r="T7376" s="29">
        <v>168.97499999999999</v>
      </c>
      <c r="U7376" s="4"/>
      <c r="V7376" s="9"/>
      <c r="W7376" s="9"/>
      <c r="X7376" s="9"/>
      <c r="Y7376" s="9"/>
      <c r="Z7376" s="9"/>
      <c r="AA7376" s="9"/>
    </row>
    <row r="7377" spans="1:27">
      <c r="A7377" s="39">
        <v>3</v>
      </c>
      <c r="B7377" s="39">
        <v>11</v>
      </c>
      <c r="C7377" s="41">
        <v>39755</v>
      </c>
      <c r="D7377" s="17">
        <v>8.3333333333300175E-2</v>
      </c>
      <c r="E7377" s="18">
        <v>0.14850694758750185</v>
      </c>
      <c r="F7377" s="4">
        <v>10.31224423662578</v>
      </c>
      <c r="G7377" s="4">
        <v>24.355376091187637</v>
      </c>
      <c r="H7377" s="4">
        <v>14.043131854561855</v>
      </c>
      <c r="I7377" s="19">
        <v>0.32684265725002248</v>
      </c>
      <c r="J7377" s="19">
        <v>0.56170458574999738</v>
      </c>
      <c r="K7377" s="20">
        <v>2.6233643234280892</v>
      </c>
      <c r="L7377" s="20">
        <v>2.6525245179279491</v>
      </c>
      <c r="M7377" s="20">
        <v>2.9160194499859404E-2</v>
      </c>
      <c r="N7377" s="21">
        <v>15.375</v>
      </c>
      <c r="O7377" s="21">
        <f t="shared" si="117"/>
        <v>19.987500000000001</v>
      </c>
      <c r="P7377" s="21">
        <v>10.5625</v>
      </c>
      <c r="Q7377" s="19">
        <v>9.794615648435677</v>
      </c>
      <c r="R7377" s="4"/>
      <c r="S7377" s="4"/>
      <c r="T7377" s="29">
        <v>154.97499999999999</v>
      </c>
      <c r="U7377" s="4"/>
      <c r="V7377" s="9"/>
      <c r="W7377" s="9"/>
      <c r="X7377" s="9"/>
      <c r="Y7377" s="9"/>
      <c r="Z7377" s="9"/>
      <c r="AA7377" s="9"/>
    </row>
    <row r="7378" spans="1:27">
      <c r="A7378" s="39">
        <v>3</v>
      </c>
      <c r="B7378" s="39">
        <v>11</v>
      </c>
      <c r="C7378" s="41">
        <v>39755</v>
      </c>
      <c r="D7378" s="17">
        <v>0.125</v>
      </c>
      <c r="E7378" s="18">
        <v>0.15792253808750195</v>
      </c>
      <c r="F7378" s="4">
        <v>12.756520056788467</v>
      </c>
      <c r="G7378" s="4">
        <v>28.032664551825164</v>
      </c>
      <c r="H7378" s="4">
        <v>15.276144495036696</v>
      </c>
      <c r="I7378" s="19">
        <v>0.52305999050003615</v>
      </c>
      <c r="J7378" s="19">
        <v>0.62417345424999704</v>
      </c>
      <c r="K7378" s="20">
        <v>2.6123628282185898</v>
      </c>
      <c r="L7378" s="20">
        <v>2.6359498418279514</v>
      </c>
      <c r="M7378" s="20">
        <v>2.3587013609361773E-2</v>
      </c>
      <c r="N7378" s="21">
        <v>18.375</v>
      </c>
      <c r="O7378" s="21">
        <f t="shared" si="117"/>
        <v>23.887499999999999</v>
      </c>
      <c r="P7378" s="21">
        <v>12.1875</v>
      </c>
      <c r="Q7378" s="19">
        <v>6.1379623106238572</v>
      </c>
      <c r="R7378" s="4"/>
      <c r="S7378" s="4"/>
      <c r="T7378" s="29">
        <v>161.02500000000001</v>
      </c>
      <c r="U7378" s="4"/>
      <c r="V7378" s="9"/>
      <c r="W7378" s="9"/>
      <c r="X7378" s="9"/>
      <c r="Y7378" s="9"/>
      <c r="Z7378" s="9"/>
      <c r="AA7378" s="9"/>
    </row>
    <row r="7379" spans="1:27">
      <c r="A7379" s="39">
        <v>3</v>
      </c>
      <c r="B7379" s="39">
        <v>11</v>
      </c>
      <c r="C7379" s="41">
        <v>39755</v>
      </c>
      <c r="D7379" s="17">
        <v>0.16666666666669983</v>
      </c>
      <c r="E7379" s="18">
        <v>0.16262287927500202</v>
      </c>
      <c r="F7379" s="4">
        <v>24.295022072151848</v>
      </c>
      <c r="G7379" s="4">
        <v>42.190231705125264</v>
      </c>
      <c r="H7379" s="4">
        <v>17.895209632973415</v>
      </c>
      <c r="I7379" s="19">
        <v>0.65396824312504542</v>
      </c>
      <c r="J7379" s="19">
        <v>1.3108749679999938</v>
      </c>
      <c r="K7379" s="20">
        <v>2.6420009465095871</v>
      </c>
      <c r="L7379" s="20">
        <v>2.6654202054764484</v>
      </c>
      <c r="M7379" s="20">
        <v>2.3419258966861589E-2</v>
      </c>
      <c r="N7379" s="21">
        <v>12.6875</v>
      </c>
      <c r="O7379" s="21">
        <f t="shared" si="117"/>
        <v>16.493750000000002</v>
      </c>
      <c r="P7379" s="21">
        <v>7</v>
      </c>
      <c r="Q7379" s="19">
        <v>4.701420454436624</v>
      </c>
      <c r="R7379" s="4"/>
      <c r="S7379" s="4"/>
      <c r="T7379" s="29">
        <v>162.42500000000001</v>
      </c>
      <c r="U7379" s="4"/>
      <c r="V7379" s="9"/>
      <c r="W7379" s="9"/>
      <c r="X7379" s="9"/>
      <c r="Y7379" s="9"/>
      <c r="Z7379" s="9"/>
      <c r="AA7379" s="9"/>
    </row>
    <row r="7380" spans="1:27">
      <c r="A7380" s="39">
        <v>3</v>
      </c>
      <c r="B7380" s="39">
        <v>11</v>
      </c>
      <c r="C7380" s="41">
        <v>39755</v>
      </c>
      <c r="D7380" s="17">
        <v>0.20833333333330017</v>
      </c>
      <c r="E7380" s="18">
        <v>0.20974207758750257</v>
      </c>
      <c r="F7380" s="4">
        <v>62.307371640554742</v>
      </c>
      <c r="G7380" s="4">
        <v>85.752244964925552</v>
      </c>
      <c r="H7380" s="4">
        <v>23.444873324370811</v>
      </c>
      <c r="I7380" s="19">
        <v>1.8315336830001279</v>
      </c>
      <c r="J7380" s="19">
        <v>3.2462556669999847</v>
      </c>
      <c r="K7380" s="20">
        <v>2.6309997875818372</v>
      </c>
      <c r="L7380" s="20">
        <v>2.6661177576919495</v>
      </c>
      <c r="M7380" s="20">
        <v>3.5117970110112195E-2</v>
      </c>
      <c r="N7380" s="21">
        <v>13.625</v>
      </c>
      <c r="O7380" s="21">
        <f t="shared" si="117"/>
        <v>17.712500000000002</v>
      </c>
      <c r="P7380" s="21">
        <v>9.5625</v>
      </c>
      <c r="Q7380" s="19">
        <v>2.9383893379994519</v>
      </c>
      <c r="R7380" s="4"/>
      <c r="S7380" s="4"/>
      <c r="T7380" s="29">
        <v>157.25</v>
      </c>
      <c r="U7380" s="4"/>
      <c r="V7380" s="9"/>
      <c r="W7380" s="9"/>
      <c r="X7380" s="9"/>
      <c r="Y7380" s="9"/>
      <c r="Z7380" s="9"/>
      <c r="AA7380" s="9"/>
    </row>
    <row r="7381" spans="1:27">
      <c r="A7381" s="39">
        <v>3</v>
      </c>
      <c r="B7381" s="39">
        <v>11</v>
      </c>
      <c r="C7381" s="41">
        <v>39755</v>
      </c>
      <c r="D7381" s="17">
        <v>0.25</v>
      </c>
      <c r="E7381" s="18">
        <v>0.27806131234375353</v>
      </c>
      <c r="F7381" s="4">
        <v>119.2015286086466</v>
      </c>
      <c r="G7381" s="4">
        <v>154.64536558815104</v>
      </c>
      <c r="H7381" s="4">
        <v>35.443836979504454</v>
      </c>
      <c r="I7381" s="19">
        <v>3.2713167421252294</v>
      </c>
      <c r="J7381" s="19">
        <v>5.4317243894999745</v>
      </c>
      <c r="K7381" s="20">
        <v>2.6780797198965844</v>
      </c>
      <c r="L7381" s="20">
        <v>2.7359248275581924</v>
      </c>
      <c r="M7381" s="20">
        <v>5.7845107661608108E-2</v>
      </c>
      <c r="N7381" s="21">
        <v>15.25</v>
      </c>
      <c r="O7381" s="21">
        <f t="shared" si="117"/>
        <v>19.824999999999999</v>
      </c>
      <c r="P7381" s="21">
        <v>12.6875</v>
      </c>
      <c r="Q7381" s="19">
        <v>2.3507127769995613</v>
      </c>
      <c r="R7381" s="4"/>
      <c r="S7381" s="4"/>
      <c r="T7381" s="29">
        <v>149.32499999999999</v>
      </c>
      <c r="U7381" s="4"/>
      <c r="V7381" s="9"/>
      <c r="W7381" s="9"/>
      <c r="X7381" s="9"/>
      <c r="Y7381" s="9"/>
      <c r="Z7381" s="9"/>
      <c r="AA7381" s="9"/>
    </row>
    <row r="7382" spans="1:27">
      <c r="A7382" s="39">
        <v>3</v>
      </c>
      <c r="B7382" s="39">
        <v>11</v>
      </c>
      <c r="C7382" s="41">
        <v>39755</v>
      </c>
      <c r="D7382" s="17">
        <v>0.29166666666669983</v>
      </c>
      <c r="E7382" s="18">
        <v>0.37700074586875465</v>
      </c>
      <c r="F7382" s="4">
        <v>139.31258275768565</v>
      </c>
      <c r="G7382" s="4">
        <v>176.44653072315126</v>
      </c>
      <c r="H7382" s="4">
        <v>37.133947965465602</v>
      </c>
      <c r="I7382" s="19">
        <v>3.5991586030002534</v>
      </c>
      <c r="J7382" s="19">
        <v>6.5560348784999691</v>
      </c>
      <c r="K7382" s="20">
        <v>2.9866587392208146</v>
      </c>
      <c r="L7382" s="20">
        <v>3.0419834865349085</v>
      </c>
      <c r="M7382" s="20">
        <v>5.5324747314094203E-2</v>
      </c>
      <c r="N7382" s="21">
        <v>21.5625</v>
      </c>
      <c r="O7382" s="21">
        <f t="shared" si="117"/>
        <v>28.03125</v>
      </c>
      <c r="P7382" s="21">
        <v>17.375</v>
      </c>
      <c r="Q7382" s="19">
        <v>2.220118831249585</v>
      </c>
      <c r="R7382" s="4"/>
      <c r="S7382" s="4"/>
      <c r="T7382" s="29">
        <v>151.375</v>
      </c>
      <c r="U7382" s="4"/>
      <c r="V7382" s="9"/>
      <c r="W7382" s="9"/>
      <c r="X7382" s="9"/>
      <c r="Y7382" s="9"/>
      <c r="Z7382" s="9"/>
      <c r="AA7382" s="9"/>
    </row>
    <row r="7383" spans="1:27">
      <c r="A7383" s="39">
        <v>3</v>
      </c>
      <c r="B7383" s="39">
        <v>11</v>
      </c>
      <c r="C7383" s="41">
        <v>39755</v>
      </c>
      <c r="D7383" s="17">
        <v>0.33333333333330017</v>
      </c>
      <c r="E7383" s="18">
        <v>0.53246915403750672</v>
      </c>
      <c r="F7383" s="4">
        <v>122.90149861007191</v>
      </c>
      <c r="G7383" s="4">
        <v>160.67463310635119</v>
      </c>
      <c r="H7383" s="4">
        <v>37.773134496279269</v>
      </c>
      <c r="I7383" s="19">
        <v>3.2073148633752266</v>
      </c>
      <c r="J7383" s="19">
        <v>5.3077673397499749</v>
      </c>
      <c r="K7383" s="20">
        <v>2.737435655253329</v>
      </c>
      <c r="L7383" s="20">
        <v>2.8468369600299313</v>
      </c>
      <c r="M7383" s="20">
        <v>0.10940130477660204</v>
      </c>
      <c r="N7383" s="21">
        <v>24.6875</v>
      </c>
      <c r="O7383" s="21">
        <f t="shared" si="117"/>
        <v>32.09375</v>
      </c>
      <c r="P7383" s="21">
        <v>16.9375</v>
      </c>
      <c r="Q7383" s="19">
        <v>2.5466081957495237</v>
      </c>
      <c r="R7383" s="4"/>
      <c r="S7383" s="4"/>
      <c r="T7383" s="29">
        <v>151.30000000000001</v>
      </c>
      <c r="U7383" s="4"/>
      <c r="V7383" s="9"/>
      <c r="W7383" s="9"/>
      <c r="X7383" s="9"/>
      <c r="Y7383" s="9"/>
      <c r="Z7383" s="9"/>
      <c r="AA7383" s="9"/>
    </row>
    <row r="7384" spans="1:27">
      <c r="A7384" s="39">
        <v>3</v>
      </c>
      <c r="B7384" s="39">
        <v>11</v>
      </c>
      <c r="C7384" s="41">
        <v>39755</v>
      </c>
      <c r="D7384" s="17">
        <v>0.375</v>
      </c>
      <c r="E7384" s="18">
        <v>0.37929506068750485</v>
      </c>
      <c r="F7384" s="4">
        <v>111.10027079894603</v>
      </c>
      <c r="G7384" s="4">
        <v>149.66166684423865</v>
      </c>
      <c r="H7384" s="4">
        <v>38.561396045292625</v>
      </c>
      <c r="I7384" s="19">
        <v>3.3388462752502379</v>
      </c>
      <c r="J7384" s="19">
        <v>5.8702212297499718</v>
      </c>
      <c r="K7384" s="20">
        <v>2.5346071613940913</v>
      </c>
      <c r="L7384" s="20">
        <v>2.5881869767117109</v>
      </c>
      <c r="M7384" s="20">
        <v>5.3579815317620016E-2</v>
      </c>
      <c r="N7384" s="21">
        <v>21.1875</v>
      </c>
      <c r="O7384" s="21">
        <f t="shared" si="117"/>
        <v>27.543749999999999</v>
      </c>
      <c r="P7384" s="21">
        <v>14</v>
      </c>
      <c r="Q7384" s="19">
        <v>4.636135505061632</v>
      </c>
      <c r="R7384" s="4"/>
      <c r="S7384" s="4"/>
      <c r="T7384" s="29">
        <v>155.77499999999998</v>
      </c>
      <c r="U7384" s="4"/>
      <c r="V7384" s="9"/>
      <c r="W7384" s="9"/>
      <c r="X7384" s="9"/>
      <c r="Y7384" s="9"/>
      <c r="Z7384" s="9"/>
      <c r="AA7384" s="9"/>
    </row>
    <row r="7385" spans="1:27">
      <c r="A7385" s="39">
        <v>3</v>
      </c>
      <c r="B7385" s="39">
        <v>11</v>
      </c>
      <c r="C7385" s="41">
        <v>39755</v>
      </c>
      <c r="D7385" s="17">
        <v>0.41666666666669983</v>
      </c>
      <c r="E7385" s="18">
        <v>0.2944578433750038</v>
      </c>
      <c r="F7385" s="4">
        <v>85.578735964781586</v>
      </c>
      <c r="G7385" s="4">
        <v>122.44139480718846</v>
      </c>
      <c r="H7385" s="4">
        <v>36.862658842406901</v>
      </c>
      <c r="I7385" s="19">
        <v>2.6193146738751873</v>
      </c>
      <c r="J7385" s="19">
        <v>4.2469185137499803</v>
      </c>
      <c r="K7385" s="20">
        <v>2.5526394861708392</v>
      </c>
      <c r="L7385" s="20">
        <v>2.5773307490242128</v>
      </c>
      <c r="M7385" s="20">
        <v>2.4691262853373641E-2</v>
      </c>
      <c r="N7385" s="21">
        <v>24.375</v>
      </c>
      <c r="O7385" s="21">
        <f t="shared" si="117"/>
        <v>31.6875</v>
      </c>
      <c r="P7385" s="21">
        <v>15.125</v>
      </c>
      <c r="Q7385" s="19">
        <v>5.2238173133115211</v>
      </c>
      <c r="R7385" s="4"/>
      <c r="S7385" s="4"/>
      <c r="T7385" s="29">
        <v>140.52499999999998</v>
      </c>
      <c r="U7385" s="4"/>
      <c r="V7385" s="9"/>
      <c r="W7385" s="9"/>
      <c r="X7385" s="9"/>
      <c r="Y7385" s="9"/>
      <c r="Z7385" s="9"/>
      <c r="AA7385" s="9"/>
    </row>
    <row r="7386" spans="1:27">
      <c r="A7386" s="39">
        <v>3</v>
      </c>
      <c r="B7386" s="39">
        <v>11</v>
      </c>
      <c r="C7386" s="41">
        <v>39755</v>
      </c>
      <c r="D7386" s="17">
        <v>0.45833333333330017</v>
      </c>
      <c r="E7386" s="18">
        <v>0.21434760310000273</v>
      </c>
      <c r="F7386" s="4">
        <v>36.002145235977778</v>
      </c>
      <c r="G7386" s="4">
        <v>62.385761139375518</v>
      </c>
      <c r="H7386" s="4">
        <v>26.38361590339774</v>
      </c>
      <c r="I7386" s="19">
        <v>0.98243684462507053</v>
      </c>
      <c r="J7386" s="19">
        <v>2.06116997924999</v>
      </c>
      <c r="K7386" s="20">
        <v>2.5474121356288393</v>
      </c>
      <c r="L7386" s="20">
        <v>2.5779979565944631</v>
      </c>
      <c r="M7386" s="20">
        <v>3.05858209656239E-2</v>
      </c>
      <c r="N7386" s="21">
        <v>18.1875</v>
      </c>
      <c r="O7386" s="21">
        <f t="shared" si="117"/>
        <v>23.643750000000001</v>
      </c>
      <c r="P7386" s="21">
        <v>9.25</v>
      </c>
      <c r="Q7386" s="19">
        <v>10.578235843810518</v>
      </c>
      <c r="R7386" s="4"/>
      <c r="S7386" s="4"/>
      <c r="T7386" s="29">
        <v>154.17500000000001</v>
      </c>
      <c r="U7386" s="4"/>
      <c r="V7386" s="9"/>
      <c r="W7386" s="9"/>
      <c r="X7386" s="9"/>
      <c r="Y7386" s="9"/>
      <c r="Z7386" s="9"/>
      <c r="AA7386" s="9"/>
    </row>
    <row r="7387" spans="1:27">
      <c r="A7387" s="39">
        <v>3</v>
      </c>
      <c r="B7387" s="39">
        <v>11</v>
      </c>
      <c r="C7387" s="41">
        <v>39755</v>
      </c>
      <c r="D7387" s="17">
        <v>0.5</v>
      </c>
      <c r="E7387" s="18">
        <v>0.1978421433687525</v>
      </c>
      <c r="F7387" s="4">
        <v>33.154074831027557</v>
      </c>
      <c r="G7387" s="4">
        <v>59.669124688575508</v>
      </c>
      <c r="H7387" s="4">
        <v>26.51504985754795</v>
      </c>
      <c r="I7387" s="19">
        <v>0.85164677737506145</v>
      </c>
      <c r="J7387" s="19">
        <v>2.1238379447499898</v>
      </c>
      <c r="K7387" s="20">
        <v>2.5421844488050889</v>
      </c>
      <c r="L7387" s="20">
        <v>2.5613625912039661</v>
      </c>
      <c r="M7387" s="20">
        <v>1.9178142398877052E-2</v>
      </c>
      <c r="N7387" s="21">
        <v>19.625</v>
      </c>
      <c r="O7387" s="21">
        <f t="shared" si="117"/>
        <v>25.512499999999999</v>
      </c>
      <c r="P7387" s="21">
        <v>11.6875</v>
      </c>
      <c r="Q7387" s="19">
        <v>10.774134259747978</v>
      </c>
      <c r="R7387" s="4"/>
      <c r="S7387" s="4"/>
      <c r="T7387" s="29">
        <v>178.00000000000003</v>
      </c>
      <c r="U7387" s="4"/>
      <c r="V7387" s="9"/>
      <c r="W7387" s="9"/>
      <c r="X7387" s="9"/>
      <c r="Y7387" s="9"/>
      <c r="Z7387" s="9"/>
      <c r="AA7387" s="9"/>
    </row>
    <row r="7388" spans="1:27">
      <c r="A7388" s="39">
        <v>3</v>
      </c>
      <c r="B7388" s="39">
        <v>11</v>
      </c>
      <c r="C7388" s="41">
        <v>39755</v>
      </c>
      <c r="D7388" s="17">
        <v>0.54166666666669983</v>
      </c>
      <c r="E7388" s="18">
        <v>0.2519915287187533</v>
      </c>
      <c r="F7388" s="4">
        <v>56.805137820554393</v>
      </c>
      <c r="G7388" s="4">
        <v>89.379022246500796</v>
      </c>
      <c r="H7388" s="4">
        <v>32.573884425946403</v>
      </c>
      <c r="I7388" s="19">
        <v>1.7037089942501236</v>
      </c>
      <c r="J7388" s="19">
        <v>3.123569878499985</v>
      </c>
      <c r="K7388" s="20">
        <v>2.5078603935895902</v>
      </c>
      <c r="L7388" s="20">
        <v>2.5447171109317184</v>
      </c>
      <c r="M7388" s="20">
        <v>3.685671734212792E-2</v>
      </c>
      <c r="N7388" s="21">
        <v>24.75</v>
      </c>
      <c r="O7388" s="21">
        <f t="shared" si="117"/>
        <v>32.175000000000004</v>
      </c>
      <c r="P7388" s="21">
        <v>13.5</v>
      </c>
      <c r="Q7388" s="19">
        <v>9.1416939528732826</v>
      </c>
      <c r="R7388" s="4"/>
      <c r="S7388" s="4"/>
      <c r="T7388" s="29">
        <v>174.42500000000001</v>
      </c>
      <c r="U7388" s="4"/>
      <c r="V7388" s="9"/>
      <c r="W7388" s="9"/>
      <c r="X7388" s="9"/>
      <c r="Y7388" s="9"/>
      <c r="Z7388" s="9"/>
      <c r="AA7388" s="9"/>
    </row>
    <row r="7389" spans="1:27">
      <c r="A7389" s="39">
        <v>3</v>
      </c>
      <c r="B7389" s="39">
        <v>11</v>
      </c>
      <c r="C7389" s="41">
        <v>39755</v>
      </c>
      <c r="D7389" s="17">
        <v>0.58333333333330017</v>
      </c>
      <c r="E7389" s="18">
        <v>0.23548696347500303</v>
      </c>
      <c r="F7389" s="4">
        <v>65.511005362930064</v>
      </c>
      <c r="G7389" s="4">
        <v>105.46846474972597</v>
      </c>
      <c r="H7389" s="4">
        <v>39.95745938679589</v>
      </c>
      <c r="I7389" s="19">
        <v>1.8351222207501339</v>
      </c>
      <c r="J7389" s="19">
        <v>3.5611492582499826</v>
      </c>
      <c r="K7389" s="20">
        <v>2.5084398070448399</v>
      </c>
      <c r="L7389" s="20">
        <v>2.5453779498727189</v>
      </c>
      <c r="M7389" s="20">
        <v>3.6938142827878773E-2</v>
      </c>
      <c r="N7389" s="21">
        <v>26.4375</v>
      </c>
      <c r="O7389" s="21">
        <f t="shared" ref="O7389:O7452" si="118">N7389*1.3</f>
        <v>34.368749999999999</v>
      </c>
      <c r="P7389" s="21">
        <v>15.0625</v>
      </c>
      <c r="Q7389" s="19">
        <v>5.942104639061383</v>
      </c>
      <c r="R7389" s="4"/>
      <c r="S7389" s="4"/>
      <c r="T7389" s="29">
        <v>156.35000000000002</v>
      </c>
      <c r="U7389" s="4"/>
      <c r="V7389" s="9"/>
      <c r="W7389" s="9"/>
      <c r="X7389" s="9"/>
      <c r="Y7389" s="9"/>
      <c r="Z7389" s="9"/>
      <c r="AA7389" s="9"/>
    </row>
    <row r="7390" spans="1:27">
      <c r="A7390" s="39">
        <v>3</v>
      </c>
      <c r="B7390" s="39">
        <v>11</v>
      </c>
      <c r="C7390" s="41">
        <v>39755</v>
      </c>
      <c r="D7390" s="17">
        <v>0.625</v>
      </c>
      <c r="E7390" s="18">
        <v>0.24488555871250317</v>
      </c>
      <c r="F7390" s="4">
        <v>69.054187328617857</v>
      </c>
      <c r="G7390" s="4">
        <v>110.25100332356354</v>
      </c>
      <c r="H7390" s="4">
        <v>41.196815994945688</v>
      </c>
      <c r="I7390" s="19">
        <v>2.1632935681251584</v>
      </c>
      <c r="J7390" s="19">
        <v>3.8738608539999815</v>
      </c>
      <c r="K7390" s="20">
        <v>2.5148414534578394</v>
      </c>
      <c r="L7390" s="20">
        <v>2.5460391634389694</v>
      </c>
      <c r="M7390" s="20">
        <v>3.1197709981130251E-2</v>
      </c>
      <c r="N7390" s="21">
        <v>28.3125</v>
      </c>
      <c r="O7390" s="21">
        <f t="shared" si="118"/>
        <v>36.806249999999999</v>
      </c>
      <c r="P7390" s="21">
        <v>16.375</v>
      </c>
      <c r="Q7390" s="19">
        <v>5.0932352694365406</v>
      </c>
      <c r="R7390" s="4"/>
      <c r="S7390" s="4"/>
      <c r="T7390" s="29">
        <v>157.875</v>
      </c>
      <c r="U7390" s="4"/>
      <c r="V7390" s="9"/>
      <c r="W7390" s="9"/>
      <c r="X7390" s="9"/>
      <c r="Y7390" s="9"/>
      <c r="Z7390" s="9"/>
      <c r="AA7390" s="9"/>
    </row>
    <row r="7391" spans="1:27">
      <c r="A7391" s="39">
        <v>3</v>
      </c>
      <c r="B7391" s="39">
        <v>11</v>
      </c>
      <c r="C7391" s="41">
        <v>39755</v>
      </c>
      <c r="D7391" s="17">
        <v>0.66666666666669983</v>
      </c>
      <c r="E7391" s="18">
        <v>0.26840947775625351</v>
      </c>
      <c r="F7391" s="4">
        <v>76.133189798405908</v>
      </c>
      <c r="G7391" s="4">
        <v>118.30592267700115</v>
      </c>
      <c r="H7391" s="4">
        <v>42.172732878595234</v>
      </c>
      <c r="I7391" s="19">
        <v>2.2948930261251688</v>
      </c>
      <c r="J7391" s="19">
        <v>4.3116043542499787</v>
      </c>
      <c r="K7391" s="20">
        <v>2.5154225483218382</v>
      </c>
      <c r="L7391" s="20">
        <v>2.5524738953294692</v>
      </c>
      <c r="M7391" s="20">
        <v>3.7051347007630908E-2</v>
      </c>
      <c r="N7391" s="21">
        <v>28.1875</v>
      </c>
      <c r="O7391" s="21">
        <f t="shared" si="118"/>
        <v>36.643750000000004</v>
      </c>
      <c r="P7391" s="21">
        <v>19.4375</v>
      </c>
      <c r="Q7391" s="19">
        <v>4.962642314061565</v>
      </c>
      <c r="R7391" s="4"/>
      <c r="S7391" s="4"/>
      <c r="T7391" s="29">
        <v>156.32499999999999</v>
      </c>
      <c r="U7391" s="4"/>
      <c r="V7391" s="9"/>
      <c r="W7391" s="9"/>
      <c r="X7391" s="9"/>
      <c r="Y7391" s="9"/>
      <c r="Z7391" s="9"/>
      <c r="AA7391" s="9"/>
    </row>
    <row r="7392" spans="1:27">
      <c r="A7392" s="39">
        <v>3</v>
      </c>
      <c r="B7392" s="39">
        <v>11</v>
      </c>
      <c r="C7392" s="41">
        <v>39755</v>
      </c>
      <c r="D7392" s="17">
        <v>0.70833333333330017</v>
      </c>
      <c r="E7392" s="18">
        <v>0.32253421500625418</v>
      </c>
      <c r="F7392" s="4">
        <v>78.047943738468575</v>
      </c>
      <c r="G7392" s="4">
        <v>125.81830873683876</v>
      </c>
      <c r="H7392" s="4">
        <v>47.770364998370184</v>
      </c>
      <c r="I7392" s="19">
        <v>2.0330944277501501</v>
      </c>
      <c r="J7392" s="19">
        <v>4.5619547014999782</v>
      </c>
      <c r="K7392" s="20">
        <v>2.5625979846535847</v>
      </c>
      <c r="L7392" s="20">
        <v>2.6109021352844635</v>
      </c>
      <c r="M7392" s="20">
        <v>4.830415063087834E-2</v>
      </c>
      <c r="N7392" s="21">
        <v>31.25</v>
      </c>
      <c r="O7392" s="21">
        <f t="shared" si="118"/>
        <v>40.625</v>
      </c>
      <c r="P7392" s="21">
        <v>21</v>
      </c>
      <c r="Q7392" s="19">
        <v>3.721983540374298</v>
      </c>
      <c r="R7392" s="4"/>
      <c r="S7392" s="4"/>
      <c r="T7392" s="29">
        <v>152.625</v>
      </c>
      <c r="U7392" s="4"/>
      <c r="V7392" s="9"/>
      <c r="W7392" s="9"/>
      <c r="X7392" s="9"/>
      <c r="Y7392" s="9"/>
      <c r="Z7392" s="9"/>
      <c r="AA7392" s="9"/>
    </row>
    <row r="7393" spans="1:27">
      <c r="A7393" s="39">
        <v>3</v>
      </c>
      <c r="B7393" s="39">
        <v>11</v>
      </c>
      <c r="C7393" s="41">
        <v>39755</v>
      </c>
      <c r="D7393" s="17">
        <v>0.75</v>
      </c>
      <c r="E7393" s="18">
        <v>0.37900489888125488</v>
      </c>
      <c r="F7393" s="4">
        <v>86.490126936844263</v>
      </c>
      <c r="G7393" s="4">
        <v>136.1947025005889</v>
      </c>
      <c r="H7393" s="4">
        <v>49.704575563744669</v>
      </c>
      <c r="I7393" s="19">
        <v>2.2959208807501703</v>
      </c>
      <c r="J7393" s="19">
        <v>4.6873471329999763</v>
      </c>
      <c r="K7393" s="20">
        <v>2.6796990657845767</v>
      </c>
      <c r="L7393" s="20">
        <v>2.7560260571651982</v>
      </c>
      <c r="M7393" s="20">
        <v>7.6326991380621156E-2</v>
      </c>
      <c r="N7393" s="21">
        <v>30.4375</v>
      </c>
      <c r="O7393" s="21">
        <f t="shared" si="118"/>
        <v>39.568750000000001</v>
      </c>
      <c r="P7393" s="21">
        <v>20.5625</v>
      </c>
      <c r="Q7393" s="19">
        <v>2.8731117729994575</v>
      </c>
      <c r="R7393" s="4"/>
      <c r="S7393" s="4"/>
      <c r="T7393" s="29">
        <v>157.65</v>
      </c>
      <c r="U7393" s="4"/>
      <c r="V7393" s="9"/>
      <c r="W7393" s="9"/>
      <c r="X7393" s="9"/>
      <c r="Y7393" s="9"/>
      <c r="Z7393" s="9"/>
      <c r="AA7393" s="9"/>
    </row>
    <row r="7394" spans="1:27">
      <c r="A7394" s="39">
        <v>3</v>
      </c>
      <c r="B7394" s="39">
        <v>11</v>
      </c>
      <c r="C7394" s="41">
        <v>39755</v>
      </c>
      <c r="D7394" s="17">
        <v>0.79166666666669983</v>
      </c>
      <c r="E7394" s="18">
        <v>0.2424500142562532</v>
      </c>
      <c r="F7394" s="4">
        <v>44.746619134953498</v>
      </c>
      <c r="G7394" s="4">
        <v>81.398944575113362</v>
      </c>
      <c r="H7394" s="4">
        <v>36.652325440159871</v>
      </c>
      <c r="I7394" s="19">
        <v>1.2465991505000931</v>
      </c>
      <c r="J7394" s="19">
        <v>2.8126313222499868</v>
      </c>
      <c r="K7394" s="20">
        <v>2.6162211379980809</v>
      </c>
      <c r="L7394" s="20">
        <v>2.6527096202337099</v>
      </c>
      <c r="M7394" s="20">
        <v>3.6488482235629505E-2</v>
      </c>
      <c r="N7394" s="21">
        <v>21.5625</v>
      </c>
      <c r="O7394" s="21">
        <f t="shared" si="118"/>
        <v>28.03125</v>
      </c>
      <c r="P7394" s="21">
        <v>13.1875</v>
      </c>
      <c r="Q7394" s="19">
        <v>5.6809285625614265</v>
      </c>
      <c r="R7394" s="4"/>
      <c r="S7394" s="4"/>
      <c r="T7394" s="29">
        <v>158.17500000000001</v>
      </c>
      <c r="U7394" s="4"/>
      <c r="V7394" s="9"/>
      <c r="W7394" s="9"/>
      <c r="X7394" s="9"/>
      <c r="Y7394" s="9"/>
      <c r="Z7394" s="9"/>
      <c r="AA7394" s="9"/>
    </row>
    <row r="7395" spans="1:27">
      <c r="A7395" s="39">
        <v>3</v>
      </c>
      <c r="B7395" s="39">
        <v>11</v>
      </c>
      <c r="C7395" s="41">
        <v>39755</v>
      </c>
      <c r="D7395" s="17">
        <v>0.83333333333330017</v>
      </c>
      <c r="E7395" s="18">
        <v>0.16240368014375212</v>
      </c>
      <c r="F7395" s="4">
        <v>25.16523324530197</v>
      </c>
      <c r="G7395" s="4">
        <v>55.091159315400603</v>
      </c>
      <c r="H7395" s="4">
        <v>29.925926070098633</v>
      </c>
      <c r="I7395" s="19">
        <v>0.72189530887505404</v>
      </c>
      <c r="J7395" s="19">
        <v>1.6877369947499927</v>
      </c>
      <c r="K7395" s="20">
        <v>2.5993395693698313</v>
      </c>
      <c r="L7395" s="20">
        <v>2.6244927526717139</v>
      </c>
      <c r="M7395" s="20">
        <v>2.5153183301882653E-2</v>
      </c>
      <c r="N7395" s="21">
        <v>15.4375</v>
      </c>
      <c r="O7395" s="21">
        <f t="shared" si="118"/>
        <v>20.068750000000001</v>
      </c>
      <c r="P7395" s="21">
        <v>10.75</v>
      </c>
      <c r="Q7395" s="19">
        <v>12.341334105935166</v>
      </c>
      <c r="R7395" s="4"/>
      <c r="S7395" s="4"/>
      <c r="T7395" s="29">
        <v>163.97499999999999</v>
      </c>
      <c r="U7395" s="4"/>
      <c r="V7395" s="9"/>
      <c r="W7395" s="9"/>
      <c r="X7395" s="9"/>
      <c r="Y7395" s="9"/>
      <c r="Z7395" s="9"/>
      <c r="AA7395" s="9"/>
    </row>
    <row r="7396" spans="1:27">
      <c r="A7396" s="39">
        <v>3</v>
      </c>
      <c r="B7396" s="39">
        <v>11</v>
      </c>
      <c r="C7396" s="41">
        <v>39755</v>
      </c>
      <c r="D7396" s="17">
        <v>0.875</v>
      </c>
      <c r="E7396" s="18">
        <v>0.13179436430625177</v>
      </c>
      <c r="F7396" s="4">
        <v>18.502552594163951</v>
      </c>
      <c r="G7396" s="4">
        <v>45.41502875096301</v>
      </c>
      <c r="H7396" s="4">
        <v>26.912476156799059</v>
      </c>
      <c r="I7396" s="19">
        <v>0.39384930962502962</v>
      </c>
      <c r="J7396" s="19">
        <v>1.3753105919999946</v>
      </c>
      <c r="K7396" s="20">
        <v>2.576622652795582</v>
      </c>
      <c r="L7396" s="20">
        <v>2.5846985038159689</v>
      </c>
      <c r="M7396" s="20">
        <v>8.0758510203871037E-3</v>
      </c>
      <c r="N7396" s="21">
        <v>15.375</v>
      </c>
      <c r="O7396" s="21">
        <f t="shared" si="118"/>
        <v>19.987500000000001</v>
      </c>
      <c r="P7396" s="21">
        <v>10.6875</v>
      </c>
      <c r="Q7396" s="19">
        <v>11.427166981560338</v>
      </c>
      <c r="R7396" s="4"/>
      <c r="S7396" s="4"/>
      <c r="T7396" s="29">
        <v>169.5</v>
      </c>
      <c r="U7396" s="4"/>
      <c r="V7396" s="9"/>
      <c r="W7396" s="9"/>
      <c r="X7396" s="9"/>
      <c r="Y7396" s="9"/>
      <c r="Z7396" s="9"/>
      <c r="AA7396" s="9"/>
    </row>
    <row r="7397" spans="1:27">
      <c r="A7397" s="39">
        <v>3</v>
      </c>
      <c r="B7397" s="39">
        <v>11</v>
      </c>
      <c r="C7397" s="41">
        <v>39755</v>
      </c>
      <c r="D7397" s="17">
        <v>0.91666666666669983</v>
      </c>
      <c r="E7397" s="18">
        <v>7.5304896193750956E-2</v>
      </c>
      <c r="F7397" s="4">
        <v>12.790168405263506</v>
      </c>
      <c r="G7397" s="4">
        <v>37.100112581100433</v>
      </c>
      <c r="H7397" s="4">
        <v>24.309944175836925</v>
      </c>
      <c r="I7397" s="19">
        <v>0.52523746650003966</v>
      </c>
      <c r="J7397" s="19">
        <v>1.5629781759999948</v>
      </c>
      <c r="K7397" s="20">
        <v>2.5713882403368316</v>
      </c>
      <c r="L7397" s="20">
        <v>2.5738021912267204</v>
      </c>
      <c r="M7397" s="20">
        <v>2.4139508898891604E-3</v>
      </c>
      <c r="N7397" s="21">
        <v>13.1875</v>
      </c>
      <c r="O7397" s="21">
        <f t="shared" si="118"/>
        <v>17.143750000000001</v>
      </c>
      <c r="P7397" s="21">
        <v>9.5</v>
      </c>
      <c r="Q7397" s="19">
        <v>13.255521003059989</v>
      </c>
      <c r="R7397" s="4"/>
      <c r="S7397" s="4"/>
      <c r="T7397" s="29">
        <v>168.17500000000001</v>
      </c>
      <c r="U7397" s="4"/>
      <c r="V7397" s="9"/>
      <c r="W7397" s="9"/>
      <c r="X7397" s="9"/>
      <c r="Y7397" s="9"/>
      <c r="Z7397" s="9"/>
      <c r="AA7397" s="9"/>
    </row>
    <row r="7398" spans="1:27">
      <c r="A7398" s="39">
        <v>4</v>
      </c>
      <c r="B7398" s="39">
        <v>11</v>
      </c>
      <c r="C7398" s="41">
        <v>39755</v>
      </c>
      <c r="D7398" s="17">
        <v>0.95833333333330017</v>
      </c>
      <c r="E7398" s="18">
        <v>5.1768156162500689E-2</v>
      </c>
      <c r="F7398" s="4">
        <v>11.4310437995134</v>
      </c>
      <c r="G7398" s="4">
        <v>34.376228409600408</v>
      </c>
      <c r="H7398" s="4">
        <v>22.945184610087004</v>
      </c>
      <c r="I7398" s="19">
        <v>0.45967768962503486</v>
      </c>
      <c r="J7398" s="19">
        <v>1.1254445347499966</v>
      </c>
      <c r="K7398" s="20">
        <v>2.5603171348050813</v>
      </c>
      <c r="L7398" s="20">
        <v>2.5628983861324728</v>
      </c>
      <c r="M7398" s="20">
        <v>2.5812513273911764E-3</v>
      </c>
      <c r="N7398" s="21">
        <v>12.25</v>
      </c>
      <c r="O7398" s="21">
        <f t="shared" si="118"/>
        <v>15.925000000000001</v>
      </c>
      <c r="P7398" s="21">
        <v>8.9375</v>
      </c>
      <c r="Q7398" s="19">
        <v>15.802156703434502</v>
      </c>
      <c r="R7398" s="4"/>
      <c r="S7398" s="4"/>
      <c r="T7398" s="29">
        <v>165.22500000000002</v>
      </c>
      <c r="U7398" s="4"/>
      <c r="V7398" s="9"/>
      <c r="W7398" s="9"/>
      <c r="X7398" s="9"/>
      <c r="Y7398" s="9"/>
      <c r="Z7398" s="9"/>
      <c r="AA7398" s="9"/>
    </row>
    <row r="7399" spans="1:27">
      <c r="A7399" s="39">
        <v>4</v>
      </c>
      <c r="B7399" s="39">
        <v>11</v>
      </c>
      <c r="C7399" s="41">
        <v>39756</v>
      </c>
      <c r="D7399" s="17">
        <v>0</v>
      </c>
      <c r="E7399" s="18">
        <v>2.1175934975000303E-2</v>
      </c>
      <c r="F7399" s="4">
        <v>6.2607889970879942</v>
      </c>
      <c r="G7399" s="4">
        <v>22.511098912162772</v>
      </c>
      <c r="H7399" s="4">
        <v>16.25030991507478</v>
      </c>
      <c r="I7399" s="19">
        <v>0.45978871225003504</v>
      </c>
      <c r="J7399" s="19">
        <v>0.87542377374999769</v>
      </c>
      <c r="K7399" s="20">
        <v>2.5550722976120817</v>
      </c>
      <c r="L7399" s="20"/>
      <c r="M7399" s="20"/>
      <c r="N7399" s="21">
        <v>11.125</v>
      </c>
      <c r="O7399" s="21">
        <f t="shared" si="118"/>
        <v>14.4625</v>
      </c>
      <c r="P7399" s="21">
        <v>7</v>
      </c>
      <c r="Q7399" s="19">
        <v>20.895424081871035</v>
      </c>
      <c r="R7399" s="4"/>
      <c r="S7399" s="4"/>
      <c r="T7399" s="29">
        <v>173.05</v>
      </c>
      <c r="U7399" s="4"/>
      <c r="V7399" s="9"/>
      <c r="W7399" s="9"/>
      <c r="X7399" s="9"/>
      <c r="Y7399" s="9"/>
      <c r="Z7399" s="9"/>
      <c r="AA7399" s="9"/>
    </row>
    <row r="7400" spans="1:27">
      <c r="A7400" s="39">
        <v>4</v>
      </c>
      <c r="B7400" s="39">
        <v>11</v>
      </c>
      <c r="C7400" s="41">
        <v>39756</v>
      </c>
      <c r="D7400" s="17">
        <v>4.1666666666699825E-2</v>
      </c>
      <c r="E7400" s="18">
        <v>1.6468785743750235E-2</v>
      </c>
      <c r="F7400" s="4">
        <v>6.5338793907880159</v>
      </c>
      <c r="G7400" s="4">
        <v>23.605410721912794</v>
      </c>
      <c r="H7400" s="4">
        <v>17.071531331124781</v>
      </c>
      <c r="I7400" s="19">
        <v>0.32848650837502513</v>
      </c>
      <c r="J7400" s="19">
        <v>0.81296028624999828</v>
      </c>
      <c r="K7400" s="20">
        <v>2.57316649823083</v>
      </c>
      <c r="L7400" s="20"/>
      <c r="M7400" s="20"/>
      <c r="N7400" s="21">
        <v>12</v>
      </c>
      <c r="O7400" s="21">
        <f t="shared" si="118"/>
        <v>15.600000000000001</v>
      </c>
      <c r="P7400" s="21">
        <v>9</v>
      </c>
      <c r="Q7400" s="19">
        <v>13.516736390497432</v>
      </c>
      <c r="R7400" s="4"/>
      <c r="S7400" s="4"/>
      <c r="T7400" s="29">
        <v>164.77500000000001</v>
      </c>
      <c r="U7400" s="4"/>
      <c r="V7400" s="9"/>
      <c r="W7400" s="9"/>
      <c r="X7400" s="9"/>
      <c r="Y7400" s="9"/>
      <c r="Z7400" s="9"/>
      <c r="AA7400" s="9"/>
    </row>
    <row r="7401" spans="1:27">
      <c r="A7401" s="39">
        <v>4</v>
      </c>
      <c r="B7401" s="39">
        <v>11</v>
      </c>
      <c r="C7401" s="41">
        <v>39756</v>
      </c>
      <c r="D7401" s="17">
        <v>8.3333333333300175E-2</v>
      </c>
      <c r="E7401" s="18">
        <v>2.5877468812500373E-2</v>
      </c>
      <c r="F7401" s="4">
        <v>7.6238847312506044</v>
      </c>
      <c r="G7401" s="4">
        <v>23.608254764212802</v>
      </c>
      <c r="H7401" s="4">
        <v>15.984370032962197</v>
      </c>
      <c r="I7401" s="19">
        <v>0.32856529862502526</v>
      </c>
      <c r="J7401" s="19">
        <v>0.81302754874999861</v>
      </c>
      <c r="K7401" s="20">
        <v>2.5445782515633311</v>
      </c>
      <c r="L7401" s="20"/>
      <c r="M7401" s="20"/>
      <c r="N7401" s="21">
        <v>12</v>
      </c>
      <c r="O7401" s="21">
        <f t="shared" si="118"/>
        <v>15.600000000000001</v>
      </c>
      <c r="P7401" s="21">
        <v>7.125</v>
      </c>
      <c r="Q7401" s="19">
        <v>24.225659092870394</v>
      </c>
      <c r="R7401" s="4"/>
      <c r="S7401" s="4"/>
      <c r="T7401" s="29">
        <v>165.02500000000001</v>
      </c>
      <c r="U7401" s="4"/>
      <c r="V7401" s="9"/>
      <c r="W7401" s="9"/>
      <c r="X7401" s="9"/>
      <c r="Y7401" s="9"/>
      <c r="Z7401" s="9"/>
      <c r="AA7401" s="9"/>
    </row>
    <row r="7402" spans="1:27">
      <c r="A7402" s="39">
        <v>4</v>
      </c>
      <c r="B7402" s="39">
        <v>11</v>
      </c>
      <c r="C7402" s="41">
        <v>39756</v>
      </c>
      <c r="D7402" s="17">
        <v>0.125</v>
      </c>
      <c r="E7402" s="18">
        <v>4.7046645437500683E-3</v>
      </c>
      <c r="F7402" s="4">
        <v>6.5357114928380184</v>
      </c>
      <c r="G7402" s="4">
        <v>20.062691153887762</v>
      </c>
      <c r="H7402" s="4">
        <v>13.526979661049744</v>
      </c>
      <c r="I7402" s="19">
        <v>0.32862618200002536</v>
      </c>
      <c r="J7402" s="19">
        <v>0.62546085849999911</v>
      </c>
      <c r="K7402" s="20">
        <v>2.5334899956623311</v>
      </c>
      <c r="L7402" s="20"/>
      <c r="M7402" s="20"/>
      <c r="N7402" s="21">
        <v>12.8125</v>
      </c>
      <c r="O7402" s="21">
        <f t="shared" si="118"/>
        <v>16.65625</v>
      </c>
      <c r="P7402" s="21">
        <v>8.5625</v>
      </c>
      <c r="Q7402" s="19">
        <v>27.555885842057254</v>
      </c>
      <c r="R7402" s="4"/>
      <c r="S7402" s="4"/>
      <c r="T7402" s="29">
        <v>158.75</v>
      </c>
      <c r="U7402" s="4"/>
      <c r="V7402" s="9"/>
      <c r="W7402" s="9"/>
      <c r="X7402" s="9"/>
      <c r="Y7402" s="9"/>
      <c r="Z7402" s="9"/>
      <c r="AA7402" s="9"/>
    </row>
    <row r="7403" spans="1:27">
      <c r="A7403" s="39">
        <v>4</v>
      </c>
      <c r="B7403" s="39">
        <v>11</v>
      </c>
      <c r="C7403" s="41">
        <v>39756</v>
      </c>
      <c r="D7403" s="17">
        <v>0.16666666666669983</v>
      </c>
      <c r="E7403" s="18">
        <v>0</v>
      </c>
      <c r="F7403" s="4">
        <v>8.5793044685506814</v>
      </c>
      <c r="G7403" s="4">
        <v>23.341101970387811</v>
      </c>
      <c r="H7403" s="4">
        <v>14.76179750183713</v>
      </c>
      <c r="I7403" s="19">
        <v>0.46018982625003568</v>
      </c>
      <c r="J7403" s="19">
        <v>1.0008256219999991</v>
      </c>
      <c r="K7403" s="20">
        <v>2.4932001151818337</v>
      </c>
      <c r="L7403" s="20"/>
      <c r="M7403" s="20"/>
      <c r="N7403" s="21">
        <v>13.5</v>
      </c>
      <c r="O7403" s="21">
        <f t="shared" si="118"/>
        <v>17.55</v>
      </c>
      <c r="P7403" s="21">
        <v>7.75</v>
      </c>
      <c r="Q7403" s="19">
        <v>22.919718071620636</v>
      </c>
      <c r="R7403" s="4"/>
      <c r="S7403" s="4"/>
      <c r="T7403" s="29">
        <v>154.55000000000001</v>
      </c>
      <c r="U7403" s="4"/>
      <c r="V7403" s="9"/>
      <c r="W7403" s="9"/>
      <c r="X7403" s="9"/>
      <c r="Y7403" s="9"/>
      <c r="Z7403" s="9"/>
      <c r="AA7403" s="9"/>
    </row>
    <row r="7404" spans="1:27">
      <c r="A7404" s="39">
        <v>4</v>
      </c>
      <c r="B7404" s="39">
        <v>11</v>
      </c>
      <c r="C7404" s="41">
        <v>39756</v>
      </c>
      <c r="D7404" s="17">
        <v>0.20833333333330017</v>
      </c>
      <c r="E7404" s="18">
        <v>0</v>
      </c>
      <c r="F7404" s="4">
        <v>8.8528953849757066</v>
      </c>
      <c r="G7404" s="4">
        <v>24.299543800725331</v>
      </c>
      <c r="H7404" s="4">
        <v>15.446648415749625</v>
      </c>
      <c r="I7404" s="19">
        <v>0.52603969450004096</v>
      </c>
      <c r="J7404" s="19">
        <v>1.1885873734999994</v>
      </c>
      <c r="K7404" s="20">
        <v>2.5054559413188322</v>
      </c>
      <c r="L7404" s="20"/>
      <c r="M7404" s="20"/>
      <c r="N7404" s="21">
        <v>11.875</v>
      </c>
      <c r="O7404" s="21">
        <f t="shared" si="118"/>
        <v>15.4375</v>
      </c>
      <c r="P7404" s="21">
        <v>7.125</v>
      </c>
      <c r="Q7404" s="19">
        <v>22.593237498870693</v>
      </c>
      <c r="R7404" s="4"/>
      <c r="S7404" s="4"/>
      <c r="T7404" s="29">
        <v>155.44999999999999</v>
      </c>
      <c r="U7404" s="4"/>
      <c r="V7404" s="9"/>
      <c r="W7404" s="9"/>
      <c r="X7404" s="9"/>
      <c r="Y7404" s="9"/>
      <c r="Z7404" s="9"/>
      <c r="AA7404" s="9"/>
    </row>
    <row r="7405" spans="1:27">
      <c r="A7405" s="39">
        <v>4</v>
      </c>
      <c r="B7405" s="39">
        <v>11</v>
      </c>
      <c r="C7405" s="41">
        <v>39756</v>
      </c>
      <c r="D7405" s="17">
        <v>0.25</v>
      </c>
      <c r="E7405" s="18">
        <v>2.1164952656250312E-2</v>
      </c>
      <c r="F7405" s="4">
        <v>14.711684124026174</v>
      </c>
      <c r="G7405" s="4">
        <v>36.044578996200499</v>
      </c>
      <c r="H7405" s="4">
        <v>21.332894872174329</v>
      </c>
      <c r="I7405" s="19">
        <v>0.52616504262504116</v>
      </c>
      <c r="J7405" s="19">
        <v>1.1261252312500001</v>
      </c>
      <c r="K7405" s="20">
        <v>2.5060343459288315</v>
      </c>
      <c r="L7405" s="20"/>
      <c r="M7405" s="20"/>
      <c r="N7405" s="21">
        <v>11.1875</v>
      </c>
      <c r="O7405" s="21">
        <f t="shared" si="118"/>
        <v>14.543750000000001</v>
      </c>
      <c r="P7405" s="21">
        <v>8.75</v>
      </c>
      <c r="Q7405" s="19">
        <v>18.544747887933962</v>
      </c>
      <c r="R7405" s="4"/>
      <c r="S7405" s="4"/>
      <c r="T7405" s="29">
        <v>162.64999999999998</v>
      </c>
      <c r="U7405" s="4"/>
      <c r="V7405" s="9"/>
      <c r="W7405" s="9"/>
      <c r="X7405" s="9"/>
      <c r="Y7405" s="9"/>
      <c r="Z7405" s="9"/>
      <c r="AA7405" s="9"/>
    </row>
    <row r="7406" spans="1:27">
      <c r="A7406" s="39">
        <v>4</v>
      </c>
      <c r="B7406" s="39">
        <v>11</v>
      </c>
      <c r="C7406" s="41">
        <v>39756</v>
      </c>
      <c r="D7406" s="17">
        <v>0.29166666666669983</v>
      </c>
      <c r="E7406" s="18">
        <v>0.13403361845000183</v>
      </c>
      <c r="F7406" s="4">
        <v>51.497755372954117</v>
      </c>
      <c r="G7406" s="4">
        <v>89.848961094526288</v>
      </c>
      <c r="H7406" s="4">
        <v>38.351205721572164</v>
      </c>
      <c r="I7406" s="19">
        <v>1.3157009072501034</v>
      </c>
      <c r="J7406" s="19">
        <v>3.0032611467500012</v>
      </c>
      <c r="K7406" s="20">
        <v>2.5241376261548294</v>
      </c>
      <c r="L7406" s="20">
        <v>2.5276243655432316</v>
      </c>
      <c r="M7406" s="20">
        <v>3.4867393884019382E-3</v>
      </c>
      <c r="N7406" s="21">
        <v>15.4375</v>
      </c>
      <c r="O7406" s="21">
        <f t="shared" si="118"/>
        <v>20.068750000000001</v>
      </c>
      <c r="P7406" s="21">
        <v>10.375</v>
      </c>
      <c r="Q7406" s="19">
        <v>7.2481272098736147</v>
      </c>
      <c r="R7406" s="4"/>
      <c r="S7406" s="4"/>
      <c r="T7406" s="29">
        <v>169.67499999999998</v>
      </c>
      <c r="U7406" s="4"/>
      <c r="V7406" s="9"/>
      <c r="W7406" s="9"/>
      <c r="X7406" s="9"/>
      <c r="Y7406" s="9"/>
      <c r="Z7406" s="9"/>
      <c r="AA7406" s="9"/>
    </row>
    <row r="7407" spans="1:27">
      <c r="A7407" s="39">
        <v>4</v>
      </c>
      <c r="B7407" s="39">
        <v>11</v>
      </c>
      <c r="C7407" s="41">
        <v>39756</v>
      </c>
      <c r="D7407" s="17">
        <v>0.33333333333330017</v>
      </c>
      <c r="E7407" s="18">
        <v>0.24688578591875346</v>
      </c>
      <c r="F7407" s="4">
        <v>76.71125128591865</v>
      </c>
      <c r="G7407" s="4">
        <v>119.90320509292673</v>
      </c>
      <c r="H7407" s="4">
        <v>43.191953807008105</v>
      </c>
      <c r="I7407" s="19">
        <v>2.3028973992501816</v>
      </c>
      <c r="J7407" s="19">
        <v>3.8169478680000029</v>
      </c>
      <c r="K7407" s="20">
        <v>2.5188763111560797</v>
      </c>
      <c r="L7407" s="20">
        <v>2.5514751818452295</v>
      </c>
      <c r="M7407" s="20">
        <v>3.2598870689149795E-2</v>
      </c>
      <c r="N7407" s="21">
        <v>18.875</v>
      </c>
      <c r="O7407" s="21">
        <f t="shared" si="118"/>
        <v>24.537500000000001</v>
      </c>
      <c r="P7407" s="21">
        <v>11.125</v>
      </c>
      <c r="Q7407" s="19">
        <v>4.9626845005615507</v>
      </c>
      <c r="R7407" s="4"/>
      <c r="S7407" s="4"/>
      <c r="T7407" s="29">
        <v>160.75</v>
      </c>
      <c r="U7407" s="4"/>
      <c r="V7407" s="9"/>
      <c r="W7407" s="9"/>
      <c r="X7407" s="9"/>
      <c r="Y7407" s="9"/>
      <c r="Z7407" s="9"/>
      <c r="AA7407" s="9"/>
    </row>
    <row r="7408" spans="1:27">
      <c r="A7408" s="39">
        <v>4</v>
      </c>
      <c r="B7408" s="39">
        <v>11</v>
      </c>
      <c r="C7408" s="41">
        <v>39756</v>
      </c>
      <c r="D7408" s="17">
        <v>0.375</v>
      </c>
      <c r="E7408" s="18">
        <v>0.22805594665000317</v>
      </c>
      <c r="F7408" s="4">
        <v>59.687350721704789</v>
      </c>
      <c r="G7408" s="4">
        <v>99.430393570501479</v>
      </c>
      <c r="H7408" s="4">
        <v>39.743042848796684</v>
      </c>
      <c r="I7408" s="19">
        <v>1.4478590597501146</v>
      </c>
      <c r="J7408" s="19">
        <v>3.6295479887500042</v>
      </c>
      <c r="K7408" s="20">
        <v>2.4960726338903307</v>
      </c>
      <c r="L7408" s="20">
        <v>2.5289314330404826</v>
      </c>
      <c r="M7408" s="20">
        <v>3.2858799150151996E-2</v>
      </c>
      <c r="N7408" s="21">
        <v>16.5625</v>
      </c>
      <c r="O7408" s="21">
        <f t="shared" si="118"/>
        <v>21.53125</v>
      </c>
      <c r="P7408" s="21">
        <v>7.8125</v>
      </c>
      <c r="Q7408" s="19">
        <v>7.9011206989359879</v>
      </c>
      <c r="R7408" s="4"/>
      <c r="S7408" s="4"/>
      <c r="T7408" s="29">
        <v>161.1</v>
      </c>
      <c r="U7408" s="4"/>
      <c r="V7408" s="9"/>
      <c r="W7408" s="9"/>
      <c r="X7408" s="9"/>
      <c r="Y7408" s="9"/>
      <c r="Z7408" s="9"/>
      <c r="AA7408" s="9"/>
    </row>
    <row r="7409" spans="1:27">
      <c r="A7409" s="39">
        <v>4</v>
      </c>
      <c r="B7409" s="39">
        <v>11</v>
      </c>
      <c r="C7409" s="41">
        <v>39756</v>
      </c>
      <c r="D7409" s="17">
        <v>0.41666666666669983</v>
      </c>
      <c r="E7409" s="18">
        <v>0.22803671516875318</v>
      </c>
      <c r="F7409" s="4">
        <v>57.924525969417154</v>
      </c>
      <c r="G7409" s="4">
        <v>93.979330809001411</v>
      </c>
      <c r="H7409" s="4">
        <v>36.054804839584264</v>
      </c>
      <c r="I7409" s="19">
        <v>1.5140240890001206</v>
      </c>
      <c r="J7409" s="19">
        <v>3.2543755960000054</v>
      </c>
      <c r="K7409" s="20">
        <v>2.4674124229283323</v>
      </c>
      <c r="L7409" s="20">
        <v>2.4889727236999875</v>
      </c>
      <c r="M7409" s="20">
        <v>2.156030077165505E-2</v>
      </c>
      <c r="N7409" s="21">
        <v>17.25</v>
      </c>
      <c r="O7409" s="21">
        <f t="shared" si="118"/>
        <v>22.425000000000001</v>
      </c>
      <c r="P7409" s="21">
        <v>10.875</v>
      </c>
      <c r="Q7409" s="19">
        <v>7.7705275437485106</v>
      </c>
      <c r="R7409" s="4"/>
      <c r="S7409" s="4"/>
      <c r="T7409" s="29">
        <v>160.32499999999999</v>
      </c>
      <c r="U7409" s="4"/>
      <c r="V7409" s="9"/>
      <c r="W7409" s="9"/>
      <c r="X7409" s="9"/>
      <c r="Y7409" s="9"/>
      <c r="Z7409" s="9"/>
      <c r="AA7409" s="9"/>
    </row>
    <row r="7410" spans="1:27">
      <c r="A7410" s="39">
        <v>4</v>
      </c>
      <c r="B7410" s="39">
        <v>11</v>
      </c>
      <c r="C7410" s="41">
        <v>39756</v>
      </c>
      <c r="D7410" s="17">
        <v>0.45833333333330017</v>
      </c>
      <c r="E7410" s="18">
        <v>0.19275717255625269</v>
      </c>
      <c r="F7410" s="4">
        <v>41.847234053778365</v>
      </c>
      <c r="G7410" s="4">
        <v>75.274034192288667</v>
      </c>
      <c r="H7410" s="4">
        <v>33.426800138510288</v>
      </c>
      <c r="I7410" s="19">
        <v>1.2509684280001001</v>
      </c>
      <c r="J7410" s="19">
        <v>2.4409686867500051</v>
      </c>
      <c r="K7410" s="20">
        <v>2.4738278568930814</v>
      </c>
      <c r="L7410" s="20">
        <v>2.4780086039404892</v>
      </c>
      <c r="M7410" s="20">
        <v>4.1807470474078956E-3</v>
      </c>
      <c r="N7410" s="21">
        <v>14.9375</v>
      </c>
      <c r="O7410" s="21">
        <f t="shared" si="118"/>
        <v>19.418749999999999</v>
      </c>
      <c r="P7410" s="21">
        <v>5.9375</v>
      </c>
      <c r="Q7410" s="19">
        <v>10.382475228998009</v>
      </c>
      <c r="R7410" s="4"/>
      <c r="S7410" s="4"/>
      <c r="T7410" s="29">
        <v>156.82500000000002</v>
      </c>
      <c r="U7410" s="4"/>
      <c r="V7410" s="9"/>
      <c r="W7410" s="9"/>
      <c r="X7410" s="9"/>
      <c r="Y7410" s="9"/>
      <c r="Z7410" s="9"/>
      <c r="AA7410" s="9"/>
    </row>
    <row r="7411" spans="1:27">
      <c r="A7411" s="39">
        <v>4</v>
      </c>
      <c r="B7411" s="39">
        <v>11</v>
      </c>
      <c r="C7411" s="41">
        <v>39756</v>
      </c>
      <c r="D7411" s="17">
        <v>0.5</v>
      </c>
      <c r="E7411" s="18">
        <v>0.1927398294375027</v>
      </c>
      <c r="F7411" s="4">
        <v>25.221197352252034</v>
      </c>
      <c r="G7411" s="4">
        <v>53.012969608200834</v>
      </c>
      <c r="H7411" s="4">
        <v>27.7917722559488</v>
      </c>
      <c r="I7411" s="19">
        <v>0.52684192250004225</v>
      </c>
      <c r="J7411" s="19">
        <v>1.5648709427500038</v>
      </c>
      <c r="K7411" s="20">
        <v>2.48024766252058</v>
      </c>
      <c r="L7411" s="20">
        <v>2.496064922904238</v>
      </c>
      <c r="M7411" s="20">
        <v>1.5817260383657605E-2</v>
      </c>
      <c r="N7411" s="21">
        <v>10.5</v>
      </c>
      <c r="O7411" s="21">
        <f t="shared" si="118"/>
        <v>13.65</v>
      </c>
      <c r="P7411" s="21">
        <v>6.5625</v>
      </c>
      <c r="Q7411" s="19">
        <v>9.925389842435596</v>
      </c>
      <c r="R7411" s="4"/>
      <c r="S7411" s="4"/>
      <c r="T7411" s="29">
        <v>168.1</v>
      </c>
      <c r="U7411" s="4"/>
      <c r="V7411" s="9"/>
      <c r="W7411" s="9"/>
      <c r="X7411" s="9"/>
      <c r="Y7411" s="9"/>
      <c r="Z7411" s="9"/>
      <c r="AA7411" s="9"/>
    </row>
    <row r="7412" spans="1:27">
      <c r="A7412" s="39">
        <v>4</v>
      </c>
      <c r="B7412" s="39">
        <v>11</v>
      </c>
      <c r="C7412" s="41">
        <v>39756</v>
      </c>
      <c r="D7412" s="17">
        <v>0.54166666666669983</v>
      </c>
      <c r="E7412" s="18">
        <v>0.24443036396250345</v>
      </c>
      <c r="F7412" s="4">
        <v>60.812288770842407</v>
      </c>
      <c r="G7412" s="4">
        <v>97.703646051189068</v>
      </c>
      <c r="H7412" s="4">
        <v>36.891357280346654</v>
      </c>
      <c r="I7412" s="19">
        <v>1.3174199672501061</v>
      </c>
      <c r="J7412" s="19">
        <v>3.31781708025001</v>
      </c>
      <c r="K7412" s="20">
        <v>2.4983711196515781</v>
      </c>
      <c r="L7412" s="20">
        <v>2.5199333465929863</v>
      </c>
      <c r="M7412" s="20">
        <v>2.1562226941407969E-2</v>
      </c>
      <c r="N7412" s="21">
        <v>14</v>
      </c>
      <c r="O7412" s="21">
        <f t="shared" si="118"/>
        <v>18.2</v>
      </c>
      <c r="P7412" s="21">
        <v>8.125</v>
      </c>
      <c r="Q7412" s="19">
        <v>4.9626976099990472</v>
      </c>
      <c r="R7412" s="4"/>
      <c r="S7412" s="4"/>
      <c r="T7412" s="29">
        <v>176.2</v>
      </c>
      <c r="U7412" s="4"/>
      <c r="V7412" s="9"/>
      <c r="W7412" s="9"/>
      <c r="X7412" s="9"/>
      <c r="Y7412" s="9"/>
      <c r="Z7412" s="9"/>
      <c r="AA7412" s="9"/>
    </row>
    <row r="7413" spans="1:27">
      <c r="A7413" s="39">
        <v>4</v>
      </c>
      <c r="B7413" s="39">
        <v>11</v>
      </c>
      <c r="C7413" s="41">
        <v>39756</v>
      </c>
      <c r="D7413" s="17">
        <v>0.58333333333330017</v>
      </c>
      <c r="E7413" s="18">
        <v>0.25146045161250363</v>
      </c>
      <c r="F7413" s="4">
        <v>62.319886124417543</v>
      </c>
      <c r="G7413" s="4">
        <v>99.217990676026631</v>
      </c>
      <c r="H7413" s="4">
        <v>36.898104551609073</v>
      </c>
      <c r="I7413" s="19">
        <v>1.5811811591251277</v>
      </c>
      <c r="J7413" s="19">
        <v>3.6937159080000126</v>
      </c>
      <c r="K7413" s="20">
        <v>2.4930929905653283</v>
      </c>
      <c r="L7413" s="20">
        <v>2.5205840706522364</v>
      </c>
      <c r="M7413" s="20">
        <v>2.7491080086908259E-2</v>
      </c>
      <c r="N7413" s="21">
        <v>15.5625</v>
      </c>
      <c r="O7413" s="21">
        <f t="shared" si="118"/>
        <v>20.231249999999999</v>
      </c>
      <c r="P7413" s="21">
        <v>8.5625</v>
      </c>
      <c r="Q7413" s="19">
        <v>5.3544924698114702</v>
      </c>
      <c r="R7413" s="4"/>
      <c r="S7413" s="4"/>
      <c r="T7413" s="29">
        <v>163.52499999999998</v>
      </c>
      <c r="U7413" s="4"/>
      <c r="V7413" s="9"/>
      <c r="W7413" s="9"/>
      <c r="X7413" s="9"/>
      <c r="Y7413" s="9"/>
      <c r="Z7413" s="9"/>
      <c r="AA7413" s="9"/>
    </row>
    <row r="7414" spans="1:27">
      <c r="A7414" s="39">
        <v>4</v>
      </c>
      <c r="B7414" s="39">
        <v>11</v>
      </c>
      <c r="C7414" s="41">
        <v>39756</v>
      </c>
      <c r="D7414" s="17">
        <v>0.625</v>
      </c>
      <c r="E7414" s="18">
        <v>0.20914113106875296</v>
      </c>
      <c r="F7414" s="4">
        <v>35.460033084065373</v>
      </c>
      <c r="G7414" s="4">
        <v>67.109712801488598</v>
      </c>
      <c r="H7414" s="4">
        <v>31.649679717423233</v>
      </c>
      <c r="I7414" s="19">
        <v>0.92256070987507488</v>
      </c>
      <c r="J7414" s="19">
        <v>2.0035224867500077</v>
      </c>
      <c r="K7414" s="20">
        <v>2.4819583277828281</v>
      </c>
      <c r="L7414" s="20">
        <v>2.5096154553897385</v>
      </c>
      <c r="M7414" s="20">
        <v>2.765712760690997E-2</v>
      </c>
      <c r="N7414" s="21">
        <v>15.25</v>
      </c>
      <c r="O7414" s="21">
        <f t="shared" si="118"/>
        <v>19.824999999999999</v>
      </c>
      <c r="P7414" s="21">
        <v>9.9375</v>
      </c>
      <c r="Q7414" s="19">
        <v>9.4030165701231905</v>
      </c>
      <c r="R7414" s="4"/>
      <c r="S7414" s="4"/>
      <c r="T7414" s="29">
        <v>165.72499999999999</v>
      </c>
      <c r="U7414" s="4"/>
      <c r="V7414" s="9"/>
      <c r="W7414" s="9"/>
      <c r="X7414" s="9"/>
      <c r="Y7414" s="9"/>
      <c r="Z7414" s="9"/>
      <c r="AA7414" s="9"/>
    </row>
    <row r="7415" spans="1:27">
      <c r="A7415" s="39">
        <v>4</v>
      </c>
      <c r="B7415" s="39">
        <v>11</v>
      </c>
      <c r="C7415" s="41">
        <v>39756</v>
      </c>
      <c r="D7415" s="17">
        <v>0.66666666666669983</v>
      </c>
      <c r="E7415" s="18">
        <v>0.27256418156875395</v>
      </c>
      <c r="F7415" s="4">
        <v>64.111339832192698</v>
      </c>
      <c r="G7415" s="4">
        <v>104.43770555160177</v>
      </c>
      <c r="H7415" s="4">
        <v>40.326365719409054</v>
      </c>
      <c r="I7415" s="19">
        <v>1.3841938302501129</v>
      </c>
      <c r="J7415" s="19">
        <v>3.3812975767500149</v>
      </c>
      <c r="K7415" s="20">
        <v>2.5469343907655735</v>
      </c>
      <c r="L7415" s="20">
        <v>2.585804434986231</v>
      </c>
      <c r="M7415" s="20">
        <v>3.8870044220657429E-2</v>
      </c>
      <c r="N7415" s="21">
        <v>15.75</v>
      </c>
      <c r="O7415" s="21">
        <f t="shared" si="118"/>
        <v>20.475000000000001</v>
      </c>
      <c r="P7415" s="21">
        <v>11.25</v>
      </c>
      <c r="Q7415" s="19">
        <v>2.7425479120619718</v>
      </c>
      <c r="R7415" s="4"/>
      <c r="S7415" s="4"/>
      <c r="T7415" s="29">
        <v>176.89999999999998</v>
      </c>
      <c r="U7415" s="4"/>
      <c r="V7415" s="9"/>
      <c r="W7415" s="9"/>
      <c r="X7415" s="9"/>
      <c r="Y7415" s="9"/>
      <c r="Z7415" s="9"/>
      <c r="AA7415" s="9"/>
    </row>
    <row r="7416" spans="1:27">
      <c r="A7416" s="39">
        <v>4</v>
      </c>
      <c r="B7416" s="39">
        <v>11</v>
      </c>
      <c r="C7416" s="41">
        <v>39756</v>
      </c>
      <c r="D7416" s="17">
        <v>0.70833333333330017</v>
      </c>
      <c r="E7416" s="18">
        <v>0.21615407437500311</v>
      </c>
      <c r="F7416" s="4">
        <v>20.327059689439153</v>
      </c>
      <c r="G7416" s="4">
        <v>47.439648236888317</v>
      </c>
      <c r="H7416" s="4">
        <v>27.112588547449164</v>
      </c>
      <c r="I7416" s="19">
        <v>0.59333643825004856</v>
      </c>
      <c r="J7416" s="19">
        <v>1.2524203255000057</v>
      </c>
      <c r="K7416" s="20">
        <v>2.5533747095798223</v>
      </c>
      <c r="L7416" s="20">
        <v>2.5806569154547319</v>
      </c>
      <c r="M7416" s="20">
        <v>2.7282205874909704E-2</v>
      </c>
      <c r="N7416" s="21">
        <v>10.1875</v>
      </c>
      <c r="O7416" s="21">
        <f t="shared" si="118"/>
        <v>13.24375</v>
      </c>
      <c r="P7416" s="21">
        <v>6.9375</v>
      </c>
      <c r="Q7416" s="19">
        <v>9.2724283233732123</v>
      </c>
      <c r="R7416" s="4"/>
      <c r="S7416" s="4"/>
      <c r="T7416" s="29">
        <v>166.55</v>
      </c>
      <c r="U7416" s="4"/>
      <c r="V7416" s="9"/>
      <c r="W7416" s="9"/>
      <c r="X7416" s="9"/>
      <c r="Y7416" s="9"/>
      <c r="Z7416" s="9"/>
      <c r="AA7416" s="9"/>
    </row>
    <row r="7417" spans="1:27">
      <c r="A7417" s="39">
        <v>4</v>
      </c>
      <c r="B7417" s="39">
        <v>11</v>
      </c>
      <c r="C7417" s="41">
        <v>39756</v>
      </c>
      <c r="D7417" s="17">
        <v>0.75</v>
      </c>
      <c r="E7417" s="18">
        <v>0.27486783881250404</v>
      </c>
      <c r="F7417" s="4">
        <v>42.570559041703461</v>
      </c>
      <c r="G7417" s="4">
        <v>78.894014129363882</v>
      </c>
      <c r="H7417" s="4">
        <v>36.323455087660406</v>
      </c>
      <c r="I7417" s="19">
        <v>0.92318386912507588</v>
      </c>
      <c r="J7417" s="19">
        <v>2.3172093887500118</v>
      </c>
      <c r="K7417" s="20">
        <v>2.5481033061285725</v>
      </c>
      <c r="L7417" s="20">
        <v>2.5813215006482331</v>
      </c>
      <c r="M7417" s="20">
        <v>3.3218194519660571E-2</v>
      </c>
      <c r="N7417" s="21">
        <v>14.5</v>
      </c>
      <c r="O7417" s="21">
        <f t="shared" si="118"/>
        <v>18.850000000000001</v>
      </c>
      <c r="P7417" s="21">
        <v>10.6875</v>
      </c>
      <c r="Q7417" s="19">
        <v>3.7873318563742693</v>
      </c>
      <c r="R7417" s="4"/>
      <c r="S7417" s="4"/>
      <c r="T7417" s="29">
        <v>168.82499999999999</v>
      </c>
      <c r="U7417" s="4"/>
      <c r="V7417" s="9"/>
      <c r="W7417" s="9"/>
      <c r="X7417" s="9"/>
      <c r="Y7417" s="9"/>
      <c r="Z7417" s="9"/>
      <c r="AA7417" s="9"/>
    </row>
    <row r="7418" spans="1:27">
      <c r="A7418" s="39">
        <v>4</v>
      </c>
      <c r="B7418" s="39">
        <v>11</v>
      </c>
      <c r="C7418" s="41">
        <v>39756</v>
      </c>
      <c r="D7418" s="17">
        <v>0.79166666666669983</v>
      </c>
      <c r="E7418" s="18">
        <v>0.34061954251250487</v>
      </c>
      <c r="F7418" s="4">
        <v>48.853555193278986</v>
      </c>
      <c r="G7418" s="4">
        <v>85.19382060318901</v>
      </c>
      <c r="H7418" s="4">
        <v>36.340265409910025</v>
      </c>
      <c r="I7418" s="19">
        <v>1.2531530667501034</v>
      </c>
      <c r="J7418" s="19">
        <v>2.693188931500015</v>
      </c>
      <c r="K7418" s="20">
        <v>2.6072820210030674</v>
      </c>
      <c r="L7418" s="20">
        <v>2.6634053771499744</v>
      </c>
      <c r="M7418" s="20">
        <v>5.6123356146907E-2</v>
      </c>
      <c r="N7418" s="21">
        <v>14.375</v>
      </c>
      <c r="O7418" s="21">
        <f t="shared" si="118"/>
        <v>18.6875</v>
      </c>
      <c r="P7418" s="21">
        <v>12.6875</v>
      </c>
      <c r="Q7418" s="19">
        <v>3.0690465808744074</v>
      </c>
      <c r="R7418" s="4"/>
      <c r="S7418" s="4"/>
      <c r="T7418" s="29">
        <v>166.47500000000002</v>
      </c>
      <c r="U7418" s="4"/>
      <c r="V7418" s="9"/>
      <c r="W7418" s="9"/>
      <c r="X7418" s="9"/>
      <c r="Y7418" s="9"/>
      <c r="Z7418" s="9"/>
      <c r="AA7418" s="9"/>
    </row>
    <row r="7419" spans="1:27">
      <c r="A7419" s="39">
        <v>4</v>
      </c>
      <c r="B7419" s="39">
        <v>11</v>
      </c>
      <c r="C7419" s="41">
        <v>39756</v>
      </c>
      <c r="D7419" s="17">
        <v>0.83333333333330017</v>
      </c>
      <c r="E7419" s="18">
        <v>0.34998688038125503</v>
      </c>
      <c r="F7419" s="4">
        <v>53.091168764304342</v>
      </c>
      <c r="G7419" s="4">
        <v>87.392323308039067</v>
      </c>
      <c r="H7419" s="4">
        <v>34.301154543734739</v>
      </c>
      <c r="I7419" s="19">
        <v>1.583283426250131</v>
      </c>
      <c r="J7419" s="19">
        <v>2.8186876377500165</v>
      </c>
      <c r="K7419" s="20">
        <v>2.5902945236235686</v>
      </c>
      <c r="L7419" s="20">
        <v>2.6466347720442274</v>
      </c>
      <c r="M7419" s="20">
        <v>5.6340248420658878E-2</v>
      </c>
      <c r="N7419" s="21">
        <v>14</v>
      </c>
      <c r="O7419" s="21">
        <f t="shared" si="118"/>
        <v>18.2</v>
      </c>
      <c r="P7419" s="21">
        <v>9.125</v>
      </c>
      <c r="Q7419" s="19">
        <v>3.3302438635618565</v>
      </c>
      <c r="R7419" s="4"/>
      <c r="S7419" s="4"/>
      <c r="T7419" s="29">
        <v>164.07499999999999</v>
      </c>
      <c r="U7419" s="4"/>
      <c r="V7419" s="9"/>
      <c r="W7419" s="9"/>
      <c r="X7419" s="9"/>
      <c r="Y7419" s="9"/>
      <c r="Z7419" s="9"/>
      <c r="AA7419" s="9"/>
    </row>
    <row r="7420" spans="1:27">
      <c r="A7420" s="39">
        <v>4</v>
      </c>
      <c r="B7420" s="39">
        <v>11</v>
      </c>
      <c r="C7420" s="41">
        <v>39756</v>
      </c>
      <c r="D7420" s="17">
        <v>0.875</v>
      </c>
      <c r="E7420" s="18">
        <v>0.29593728008125442</v>
      </c>
      <c r="F7420" s="4">
        <v>27.026750690752216</v>
      </c>
      <c r="G7420" s="4">
        <v>55.532791185226017</v>
      </c>
      <c r="H7420" s="4">
        <v>28.506040494473805</v>
      </c>
      <c r="I7420" s="19">
        <v>0.4618766538750384</v>
      </c>
      <c r="J7420" s="19">
        <v>1.6287106210000104</v>
      </c>
      <c r="K7420" s="20">
        <v>2.5850311909343184</v>
      </c>
      <c r="L7420" s="20">
        <v>2.6356848880442287</v>
      </c>
      <c r="M7420" s="20">
        <v>5.0653697109910412E-2</v>
      </c>
      <c r="N7420" s="21">
        <v>10</v>
      </c>
      <c r="O7420" s="21">
        <f t="shared" si="118"/>
        <v>13</v>
      </c>
      <c r="P7420" s="21">
        <v>8.0625</v>
      </c>
      <c r="Q7420" s="19">
        <v>6.2686976801862873</v>
      </c>
      <c r="R7420" s="4"/>
      <c r="S7420" s="4"/>
      <c r="T7420" s="29">
        <v>156.75</v>
      </c>
      <c r="U7420" s="4"/>
      <c r="V7420" s="9"/>
      <c r="W7420" s="9"/>
      <c r="X7420" s="9"/>
      <c r="Y7420" s="9"/>
      <c r="Z7420" s="9"/>
      <c r="AA7420" s="9"/>
    </row>
    <row r="7421" spans="1:27">
      <c r="A7421" s="39">
        <v>4</v>
      </c>
      <c r="B7421" s="39">
        <v>11</v>
      </c>
      <c r="C7421" s="41">
        <v>39756</v>
      </c>
      <c r="D7421" s="17">
        <v>0.91666666666669983</v>
      </c>
      <c r="E7421" s="18">
        <v>0.29591168780000437</v>
      </c>
      <c r="F7421" s="4">
        <v>26.757905296389698</v>
      </c>
      <c r="G7421" s="4">
        <v>54.308860450913514</v>
      </c>
      <c r="H7421" s="4">
        <v>27.550955154523816</v>
      </c>
      <c r="I7421" s="19">
        <v>0.65999211587505513</v>
      </c>
      <c r="J7421" s="19">
        <v>1.8168113755000124</v>
      </c>
      <c r="K7421" s="20">
        <v>2.5738965281518182</v>
      </c>
      <c r="L7421" s="20">
        <v>2.6072623512199824</v>
      </c>
      <c r="M7421" s="20">
        <v>3.3365823068164047E-2</v>
      </c>
      <c r="N7421" s="21">
        <v>8.75</v>
      </c>
      <c r="O7421" s="21">
        <f t="shared" si="118"/>
        <v>11.375</v>
      </c>
      <c r="P7421" s="21">
        <v>6.25</v>
      </c>
      <c r="Q7421" s="19">
        <v>5.9422059613738494</v>
      </c>
      <c r="R7421" s="4"/>
      <c r="S7421" s="4"/>
      <c r="T7421" s="29">
        <v>171.67499999999998</v>
      </c>
      <c r="U7421" s="4"/>
      <c r="V7421" s="9"/>
      <c r="W7421" s="9"/>
      <c r="X7421" s="9"/>
      <c r="Y7421" s="9"/>
      <c r="Z7421" s="9"/>
      <c r="AA7421" s="9"/>
    </row>
    <row r="7422" spans="1:27">
      <c r="A7422" s="39">
        <v>4</v>
      </c>
      <c r="B7422" s="39">
        <v>11</v>
      </c>
      <c r="C7422" s="41">
        <v>39756</v>
      </c>
      <c r="D7422" s="17">
        <v>0.95833333333330017</v>
      </c>
      <c r="E7422" s="18">
        <v>0.27710053338125407</v>
      </c>
      <c r="F7422" s="4">
        <v>29.219123338602401</v>
      </c>
      <c r="G7422" s="4">
        <v>57.051610381013589</v>
      </c>
      <c r="H7422" s="4">
        <v>27.832487042411177</v>
      </c>
      <c r="I7422" s="19">
        <v>0.79215384975006642</v>
      </c>
      <c r="J7422" s="19">
        <v>1.7543034947500127</v>
      </c>
      <c r="K7422" s="20">
        <v>2.6096753382178157</v>
      </c>
      <c r="L7422" s="20">
        <v>2.6428636256812297</v>
      </c>
      <c r="M7422" s="20">
        <v>3.3188287463413846E-2</v>
      </c>
      <c r="N7422" s="21">
        <v>8.6875</v>
      </c>
      <c r="O7422" s="21">
        <f t="shared" si="118"/>
        <v>11.293750000000001</v>
      </c>
      <c r="P7422" s="21">
        <v>6.375</v>
      </c>
      <c r="Q7422" s="19">
        <v>5.4198172079364504</v>
      </c>
      <c r="R7422" s="4"/>
      <c r="S7422" s="4"/>
      <c r="T7422" s="29">
        <v>161.27500000000001</v>
      </c>
      <c r="U7422" s="4"/>
      <c r="V7422" s="9"/>
      <c r="W7422" s="9"/>
      <c r="X7422" s="9"/>
      <c r="Y7422" s="9"/>
      <c r="Z7422" s="9"/>
      <c r="AA7422" s="9"/>
    </row>
    <row r="7423" spans="1:27">
      <c r="A7423" s="39">
        <v>5</v>
      </c>
      <c r="B7423" s="39">
        <v>11</v>
      </c>
      <c r="C7423" s="41">
        <v>39757</v>
      </c>
      <c r="D7423" s="17">
        <v>0</v>
      </c>
      <c r="E7423" s="18">
        <v>0.1643677303000024</v>
      </c>
      <c r="F7423" s="4">
        <v>20.346990882101679</v>
      </c>
      <c r="G7423" s="4">
        <v>44.196471017738354</v>
      </c>
      <c r="H7423" s="4">
        <v>23.849480135636675</v>
      </c>
      <c r="I7423" s="19">
        <v>0.59423894475005001</v>
      </c>
      <c r="J7423" s="19">
        <v>1.3158429762500099</v>
      </c>
      <c r="K7423" s="20">
        <v>2.5868094488283164</v>
      </c>
      <c r="L7423" s="20">
        <v>2.6144287262237329</v>
      </c>
      <c r="M7423" s="20">
        <v>2.7619277395416475E-2</v>
      </c>
      <c r="N7423" s="21">
        <v>5.5625</v>
      </c>
      <c r="O7423" s="21">
        <f t="shared" si="118"/>
        <v>7.2312500000000002</v>
      </c>
      <c r="P7423" s="21">
        <v>4.8125</v>
      </c>
      <c r="Q7423" s="19">
        <v>7.7705853851234927</v>
      </c>
      <c r="R7423" s="4"/>
      <c r="S7423" s="4"/>
      <c r="T7423" s="29">
        <v>156.27500000000001</v>
      </c>
      <c r="U7423" s="4"/>
      <c r="V7423" s="9"/>
      <c r="W7423" s="9"/>
      <c r="X7423" s="9"/>
      <c r="Y7423" s="9"/>
      <c r="Z7423" s="9"/>
      <c r="AA7423" s="9"/>
    </row>
    <row r="7424" spans="1:27">
      <c r="A7424" s="39">
        <v>5</v>
      </c>
      <c r="B7424" s="39">
        <v>11</v>
      </c>
      <c r="C7424" s="41">
        <v>39757</v>
      </c>
      <c r="D7424" s="17">
        <v>4.1666666666699825E-2</v>
      </c>
      <c r="E7424" s="18">
        <v>0.15965740066875239</v>
      </c>
      <c r="F7424" s="4">
        <v>30.593136134465027</v>
      </c>
      <c r="G7424" s="4">
        <v>56.792026409438613</v>
      </c>
      <c r="H7424" s="4">
        <v>26.198890274973586</v>
      </c>
      <c r="I7424" s="19">
        <v>0.85854450562507256</v>
      </c>
      <c r="J7424" s="19">
        <v>1.8172741415000147</v>
      </c>
      <c r="K7424" s="20">
        <v>2.6695488111878101</v>
      </c>
      <c r="L7424" s="20">
        <v>2.7141223683912234</v>
      </c>
      <c r="M7424" s="20">
        <v>4.4573557203413161E-2</v>
      </c>
      <c r="N7424" s="21">
        <v>6.4375</v>
      </c>
      <c r="O7424" s="21">
        <f t="shared" si="118"/>
        <v>8.3687500000000004</v>
      </c>
      <c r="P7424" s="21">
        <v>5.75</v>
      </c>
      <c r="Q7424" s="19">
        <v>3.4608509100618283</v>
      </c>
      <c r="R7424" s="4"/>
      <c r="S7424" s="4"/>
      <c r="T7424" s="29">
        <v>157.94999999999999</v>
      </c>
      <c r="U7424" s="4"/>
      <c r="V7424" s="9"/>
      <c r="W7424" s="9"/>
      <c r="X7424" s="9"/>
      <c r="Y7424" s="9"/>
      <c r="Z7424" s="9"/>
      <c r="AA7424" s="9"/>
    </row>
    <row r="7425" spans="1:27">
      <c r="A7425" s="39">
        <v>5</v>
      </c>
      <c r="B7425" s="39">
        <v>11</v>
      </c>
      <c r="C7425" s="41">
        <v>39757</v>
      </c>
      <c r="D7425" s="17">
        <v>8.3333333333300175E-2</v>
      </c>
      <c r="E7425" s="18">
        <v>0.1079950425000016</v>
      </c>
      <c r="F7425" s="4">
        <v>25.406491573752099</v>
      </c>
      <c r="G7425" s="4">
        <v>50.913457924051009</v>
      </c>
      <c r="H7425" s="4">
        <v>25.50696635029891</v>
      </c>
      <c r="I7425" s="19">
        <v>0.72661556112506165</v>
      </c>
      <c r="J7425" s="19">
        <v>1.5667502570000131</v>
      </c>
      <c r="K7425" s="20">
        <v>2.6642841333715599</v>
      </c>
      <c r="L7425" s="20">
        <v>2.7148105549754735</v>
      </c>
      <c r="M7425" s="20">
        <v>5.0526421603913962E-2</v>
      </c>
      <c r="N7425" s="21">
        <v>5.375</v>
      </c>
      <c r="O7425" s="21">
        <f t="shared" si="118"/>
        <v>6.9874999999999998</v>
      </c>
      <c r="P7425" s="21">
        <v>4.4375</v>
      </c>
      <c r="Q7425" s="19">
        <v>6.3993125628112564</v>
      </c>
      <c r="R7425" s="4"/>
      <c r="S7425" s="4"/>
      <c r="T7425" s="29">
        <v>150.07499999999999</v>
      </c>
      <c r="U7425" s="4"/>
      <c r="V7425" s="9"/>
      <c r="W7425" s="9"/>
      <c r="X7425" s="9"/>
      <c r="Y7425" s="9"/>
      <c r="Z7425" s="9"/>
      <c r="AA7425" s="9"/>
    </row>
    <row r="7426" spans="1:27">
      <c r="A7426" s="39">
        <v>5</v>
      </c>
      <c r="B7426" s="39">
        <v>11</v>
      </c>
      <c r="C7426" s="41">
        <v>39757</v>
      </c>
      <c r="D7426" s="17">
        <v>0.125</v>
      </c>
      <c r="E7426" s="18">
        <v>0.1079854516062516</v>
      </c>
      <c r="F7426" s="4">
        <v>25.546809578689615</v>
      </c>
      <c r="G7426" s="4">
        <v>50.509200786413516</v>
      </c>
      <c r="H7426" s="4">
        <v>24.962391207723901</v>
      </c>
      <c r="I7426" s="19">
        <v>0.7267731416250619</v>
      </c>
      <c r="J7426" s="19">
        <v>1.8802622765000165</v>
      </c>
      <c r="K7426" s="20">
        <v>2.5064069083495708</v>
      </c>
      <c r="L7426" s="20">
        <v>2.5232047803047442</v>
      </c>
      <c r="M7426" s="20">
        <v>1.6797871955173571E-2</v>
      </c>
      <c r="N7426" s="21">
        <v>7.1875</v>
      </c>
      <c r="O7426" s="21">
        <f t="shared" si="118"/>
        <v>9.34375</v>
      </c>
      <c r="P7426" s="21">
        <v>5.625</v>
      </c>
      <c r="Q7426" s="19">
        <v>6.0728200099988188</v>
      </c>
      <c r="R7426" s="4"/>
      <c r="S7426" s="4"/>
      <c r="T7426" s="29">
        <v>158.72500000000002</v>
      </c>
      <c r="U7426" s="4"/>
      <c r="V7426" s="9"/>
      <c r="W7426" s="9"/>
      <c r="X7426" s="9"/>
      <c r="Y7426" s="9"/>
      <c r="Z7426" s="9"/>
      <c r="AA7426" s="9"/>
    </row>
    <row r="7427" spans="1:27">
      <c r="A7427" s="39">
        <v>5</v>
      </c>
      <c r="B7427" s="39">
        <v>11</v>
      </c>
      <c r="C7427" s="41">
        <v>39757</v>
      </c>
      <c r="D7427" s="17">
        <v>0.16666666666669983</v>
      </c>
      <c r="E7427" s="18">
        <v>0.10093464166250149</v>
      </c>
      <c r="F7427" s="4">
        <v>28.009727509402325</v>
      </c>
      <c r="G7427" s="4">
        <v>51.884389353638568</v>
      </c>
      <c r="H7427" s="4">
        <v>23.874661844236236</v>
      </c>
      <c r="I7427" s="19">
        <v>0.72693430350006216</v>
      </c>
      <c r="J7427" s="19">
        <v>1.5670193070000145</v>
      </c>
      <c r="K7427" s="20">
        <v>2.5069876669318196</v>
      </c>
      <c r="L7427" s="20">
        <v>2.5296908358544945</v>
      </c>
      <c r="M7427" s="20">
        <v>2.2703168922674433E-2</v>
      </c>
      <c r="N7427" s="21">
        <v>7.4375</v>
      </c>
      <c r="O7427" s="21">
        <f t="shared" si="118"/>
        <v>9.6687500000000011</v>
      </c>
      <c r="P7427" s="21">
        <v>6.1875</v>
      </c>
      <c r="Q7427" s="19">
        <v>7.2482082642485892</v>
      </c>
      <c r="R7427" s="4"/>
      <c r="S7427" s="4"/>
      <c r="T7427" s="29">
        <v>138.92500000000001</v>
      </c>
      <c r="U7427" s="4"/>
      <c r="V7427" s="9"/>
      <c r="W7427" s="9"/>
      <c r="X7427" s="9"/>
      <c r="Y7427" s="9"/>
      <c r="Z7427" s="9"/>
      <c r="AA7427" s="9"/>
    </row>
    <row r="7428" spans="1:27">
      <c r="A7428" s="39">
        <v>5</v>
      </c>
      <c r="B7428" s="39">
        <v>11</v>
      </c>
      <c r="C7428" s="41">
        <v>39757</v>
      </c>
      <c r="D7428" s="17">
        <v>0.20833333333330017</v>
      </c>
      <c r="E7428" s="18">
        <v>0.10092574648125151</v>
      </c>
      <c r="F7428" s="4">
        <v>39.355945219678269</v>
      </c>
      <c r="G7428" s="4">
        <v>67.362326130151402</v>
      </c>
      <c r="H7428" s="4">
        <v>28.006380910473126</v>
      </c>
      <c r="I7428" s="19">
        <v>0.79320319262506811</v>
      </c>
      <c r="J7428" s="19">
        <v>2.4447663275000235</v>
      </c>
      <c r="K7428" s="20">
        <v>2.5839031149248139</v>
      </c>
      <c r="L7428" s="20">
        <v>2.6003029753829878</v>
      </c>
      <c r="M7428" s="20">
        <v>1.6399860458173654E-2</v>
      </c>
      <c r="N7428" s="21">
        <v>7.375</v>
      </c>
      <c r="O7428" s="21">
        <f t="shared" si="118"/>
        <v>9.5875000000000004</v>
      </c>
      <c r="P7428" s="21">
        <v>7.25</v>
      </c>
      <c r="Q7428" s="19">
        <v>5.942227905998843</v>
      </c>
      <c r="R7428" s="4"/>
      <c r="S7428" s="4"/>
      <c r="T7428" s="29">
        <v>152.82499999999999</v>
      </c>
      <c r="U7428" s="4"/>
      <c r="V7428" s="9"/>
      <c r="W7428" s="9"/>
      <c r="X7428" s="9"/>
      <c r="Y7428" s="9"/>
      <c r="Z7428" s="9"/>
      <c r="AA7428" s="9"/>
    </row>
    <row r="7429" spans="1:27">
      <c r="A7429" s="39">
        <v>5</v>
      </c>
      <c r="B7429" s="39">
        <v>11</v>
      </c>
      <c r="C7429" s="41">
        <v>39757</v>
      </c>
      <c r="D7429" s="17">
        <v>0.25</v>
      </c>
      <c r="E7429" s="18">
        <v>0.16193631042500242</v>
      </c>
      <c r="F7429" s="4">
        <v>71.479339165805953</v>
      </c>
      <c r="G7429" s="4">
        <v>106.80721776765225</v>
      </c>
      <c r="H7429" s="4">
        <v>35.327878601846301</v>
      </c>
      <c r="I7429" s="19">
        <v>1.7851020300001539</v>
      </c>
      <c r="J7429" s="19">
        <v>3.510755353750036</v>
      </c>
      <c r="K7429" s="20">
        <v>2.5316264337073173</v>
      </c>
      <c r="L7429" s="20">
        <v>2.5718077612602412</v>
      </c>
      <c r="M7429" s="20">
        <v>4.0181327552923696E-2</v>
      </c>
      <c r="N7429" s="21">
        <v>14.25</v>
      </c>
      <c r="O7429" s="21">
        <f t="shared" si="118"/>
        <v>18.525000000000002</v>
      </c>
      <c r="P7429" s="21">
        <v>13.375</v>
      </c>
      <c r="Q7429" s="19">
        <v>3.6567576833742867</v>
      </c>
      <c r="R7429" s="4"/>
      <c r="S7429" s="4"/>
      <c r="T7429" s="29">
        <v>157.20000000000002</v>
      </c>
      <c r="U7429" s="4"/>
      <c r="V7429" s="9"/>
      <c r="W7429" s="9"/>
      <c r="X7429" s="9"/>
      <c r="Y7429" s="9"/>
      <c r="Z7429" s="9"/>
      <c r="AA7429" s="9"/>
    </row>
    <row r="7430" spans="1:27">
      <c r="A7430" s="39">
        <v>5</v>
      </c>
      <c r="B7430" s="39">
        <v>11</v>
      </c>
      <c r="C7430" s="41">
        <v>39757</v>
      </c>
      <c r="D7430" s="17">
        <v>0.29166666666669983</v>
      </c>
      <c r="E7430" s="18">
        <v>0.22763121416875345</v>
      </c>
      <c r="F7430" s="4">
        <v>88.848310957869899</v>
      </c>
      <c r="G7430" s="4">
        <v>133.25076643076534</v>
      </c>
      <c r="H7430" s="4">
        <v>44.402455472895433</v>
      </c>
      <c r="I7430" s="19">
        <v>2.3144509150002004</v>
      </c>
      <c r="J7430" s="19">
        <v>4.5141705820000473</v>
      </c>
      <c r="K7430" s="20">
        <v>2.4675798534815714</v>
      </c>
      <c r="L7430" s="20">
        <v>2.490802056228</v>
      </c>
      <c r="M7430" s="20">
        <v>2.3222202746428611E-2</v>
      </c>
      <c r="N7430" s="21">
        <v>19.625</v>
      </c>
      <c r="O7430" s="21">
        <f t="shared" si="118"/>
        <v>25.512499999999999</v>
      </c>
      <c r="P7430" s="21">
        <v>15</v>
      </c>
      <c r="Q7430" s="19">
        <v>5.1586431903739927</v>
      </c>
      <c r="R7430" s="4"/>
      <c r="S7430" s="4"/>
      <c r="T7430" s="29">
        <v>154.42500000000001</v>
      </c>
      <c r="U7430" s="4"/>
      <c r="V7430" s="9"/>
      <c r="W7430" s="9"/>
      <c r="X7430" s="9"/>
      <c r="Y7430" s="9"/>
      <c r="Z7430" s="9"/>
      <c r="AA7430" s="9"/>
    </row>
    <row r="7431" spans="1:27">
      <c r="A7431" s="39">
        <v>5</v>
      </c>
      <c r="B7431" s="39">
        <v>11</v>
      </c>
      <c r="C7431" s="41">
        <v>39757</v>
      </c>
      <c r="D7431" s="17">
        <v>0.33333333333330017</v>
      </c>
      <c r="E7431" s="18">
        <v>0.27454269260625419</v>
      </c>
      <c r="F7431" s="4">
        <v>98.429413788295719</v>
      </c>
      <c r="G7431" s="4">
        <v>142.85370020014059</v>
      </c>
      <c r="H7431" s="4">
        <v>44.424286411844868</v>
      </c>
      <c r="I7431" s="19">
        <v>2.7779212807502409</v>
      </c>
      <c r="J7431" s="19">
        <v>5.9566853225000651</v>
      </c>
      <c r="K7431" s="20">
        <v>2.4799032722503198</v>
      </c>
      <c r="L7431" s="20">
        <v>2.5264591498514966</v>
      </c>
      <c r="M7431" s="20">
        <v>4.6555877601177076E-2</v>
      </c>
      <c r="N7431" s="21">
        <v>21.625</v>
      </c>
      <c r="O7431" s="21">
        <f t="shared" si="118"/>
        <v>28.112500000000001</v>
      </c>
      <c r="P7431" s="21">
        <v>13.125</v>
      </c>
      <c r="Q7431" s="19">
        <v>5.2892443988739668</v>
      </c>
      <c r="R7431" s="4"/>
      <c r="S7431" s="4"/>
      <c r="T7431" s="29">
        <v>135.05000000000001</v>
      </c>
      <c r="U7431" s="4"/>
      <c r="V7431" s="9"/>
      <c r="W7431" s="9"/>
      <c r="X7431" s="9"/>
      <c r="Y7431" s="9"/>
      <c r="Z7431" s="9"/>
      <c r="AA7431" s="9"/>
    </row>
    <row r="7432" spans="1:27">
      <c r="A7432" s="39">
        <v>5</v>
      </c>
      <c r="B7432" s="39">
        <v>11</v>
      </c>
      <c r="C7432" s="41">
        <v>39757</v>
      </c>
      <c r="D7432" s="17">
        <v>0.375</v>
      </c>
      <c r="E7432" s="18">
        <v>0.26044226536875398</v>
      </c>
      <c r="F7432" s="4">
        <v>80.25830191368172</v>
      </c>
      <c r="G7432" s="4">
        <v>121.63899487095267</v>
      </c>
      <c r="H7432" s="4">
        <v>41.380692957270952</v>
      </c>
      <c r="I7432" s="19">
        <v>2.1831487111251904</v>
      </c>
      <c r="J7432" s="19">
        <v>4.6403540205000526</v>
      </c>
      <c r="K7432" s="20">
        <v>2.5451248209105648</v>
      </c>
      <c r="L7432" s="20">
        <v>2.6029744280407399</v>
      </c>
      <c r="M7432" s="20">
        <v>5.7849607130175285E-2</v>
      </c>
      <c r="N7432" s="21">
        <v>28.375</v>
      </c>
      <c r="O7432" s="21">
        <f t="shared" si="118"/>
        <v>36.887500000000003</v>
      </c>
      <c r="P7432" s="21">
        <v>17.25</v>
      </c>
      <c r="Q7432" s="19">
        <v>5.4198459722489396</v>
      </c>
      <c r="R7432" s="4"/>
      <c r="S7432" s="4"/>
      <c r="T7432" s="29">
        <v>145.75</v>
      </c>
      <c r="U7432" s="4"/>
      <c r="V7432" s="9"/>
      <c r="W7432" s="9"/>
      <c r="X7432" s="9"/>
      <c r="Y7432" s="9"/>
      <c r="Z7432" s="9"/>
      <c r="AA7432" s="9"/>
    </row>
    <row r="7433" spans="1:27">
      <c r="A7433" s="39">
        <v>5</v>
      </c>
      <c r="B7433" s="39">
        <v>11</v>
      </c>
      <c r="C7433" s="41">
        <v>39757</v>
      </c>
      <c r="D7433" s="17">
        <v>0.41666666666669983</v>
      </c>
      <c r="E7433" s="18">
        <v>0.15953629700000244</v>
      </c>
      <c r="F7433" s="4">
        <v>59.758050264480005</v>
      </c>
      <c r="G7433" s="4">
        <v>98.63868452535219</v>
      </c>
      <c r="H7433" s="4">
        <v>38.880634260872185</v>
      </c>
      <c r="I7433" s="19">
        <v>1.6542761490001447</v>
      </c>
      <c r="J7433" s="19">
        <v>3.2610816672500387</v>
      </c>
      <c r="K7433" s="20">
        <v>2.5221910026075656</v>
      </c>
      <c r="L7433" s="20">
        <v>2.5569413763002453</v>
      </c>
      <c r="M7433" s="20">
        <v>3.4750373692679748E-2</v>
      </c>
      <c r="N7433" s="21">
        <v>27.875</v>
      </c>
      <c r="O7433" s="21">
        <f t="shared" si="118"/>
        <v>36.237500000000004</v>
      </c>
      <c r="P7433" s="21">
        <v>17.125</v>
      </c>
      <c r="Q7433" s="19">
        <v>5.8769444595613507</v>
      </c>
      <c r="R7433" s="4"/>
      <c r="S7433" s="4"/>
      <c r="T7433" s="29">
        <v>158.42500000000001</v>
      </c>
      <c r="U7433" s="4"/>
      <c r="V7433" s="9"/>
      <c r="W7433" s="9"/>
      <c r="X7433" s="9"/>
      <c r="Y7433" s="9"/>
      <c r="Z7433" s="9"/>
      <c r="AA7433" s="9"/>
    </row>
    <row r="7434" spans="1:27">
      <c r="A7434" s="39">
        <v>5</v>
      </c>
      <c r="B7434" s="39">
        <v>11</v>
      </c>
      <c r="C7434" s="41">
        <v>39757</v>
      </c>
      <c r="D7434" s="17">
        <v>0.45833333333330017</v>
      </c>
      <c r="E7434" s="18">
        <v>0.23693732933750367</v>
      </c>
      <c r="F7434" s="4">
        <v>71.938517062306033</v>
      </c>
      <c r="G7434" s="4">
        <v>112.62630508132753</v>
      </c>
      <c r="H7434" s="4">
        <v>40.687788019021497</v>
      </c>
      <c r="I7434" s="19">
        <v>1.9855561298751745</v>
      </c>
      <c r="J7434" s="19">
        <v>4.2648614582500519</v>
      </c>
      <c r="K7434" s="20">
        <v>2.5345288814915641</v>
      </c>
      <c r="L7434" s="20">
        <v>2.5867942323289927</v>
      </c>
      <c r="M7434" s="20">
        <v>5.2265350837428559E-2</v>
      </c>
      <c r="N7434" s="21">
        <v>31.5625</v>
      </c>
      <c r="O7434" s="21">
        <f t="shared" si="118"/>
        <v>41.03125</v>
      </c>
      <c r="P7434" s="21">
        <v>20.5</v>
      </c>
      <c r="Q7434" s="19">
        <v>4.3750611331241434</v>
      </c>
      <c r="R7434" s="4"/>
      <c r="S7434" s="4"/>
      <c r="T7434" s="29">
        <v>163.30000000000001</v>
      </c>
      <c r="U7434" s="4"/>
      <c r="V7434" s="9"/>
      <c r="W7434" s="9"/>
      <c r="X7434" s="9"/>
      <c r="Y7434" s="9"/>
      <c r="Z7434" s="9"/>
      <c r="AA7434" s="9"/>
    </row>
    <row r="7435" spans="1:27">
      <c r="A7435" s="39">
        <v>5</v>
      </c>
      <c r="B7435" s="39">
        <v>11</v>
      </c>
      <c r="C7435" s="41">
        <v>39757</v>
      </c>
      <c r="D7435" s="17">
        <v>0.5</v>
      </c>
      <c r="E7435" s="18">
        <v>0.18296718934375283</v>
      </c>
      <c r="F7435" s="4">
        <v>58.680019694117433</v>
      </c>
      <c r="G7435" s="4">
        <v>97.977278783739749</v>
      </c>
      <c r="H7435" s="4">
        <v>39.297259089622308</v>
      </c>
      <c r="I7435" s="19">
        <v>1.6549530288751457</v>
      </c>
      <c r="J7435" s="19">
        <v>3.7006896840000469</v>
      </c>
      <c r="K7435" s="20">
        <v>2.5292262038375641</v>
      </c>
      <c r="L7435" s="20">
        <v>2.575775417282995</v>
      </c>
      <c r="M7435" s="20">
        <v>4.6549213445430726E-2</v>
      </c>
      <c r="N7435" s="21">
        <v>25.375</v>
      </c>
      <c r="O7435" s="21">
        <f t="shared" si="118"/>
        <v>32.987500000000004</v>
      </c>
      <c r="P7435" s="21">
        <v>17.5625</v>
      </c>
      <c r="Q7435" s="19">
        <v>5.2892556231239629</v>
      </c>
      <c r="R7435" s="4"/>
      <c r="S7435" s="4"/>
      <c r="T7435" s="29">
        <v>162.625</v>
      </c>
      <c r="U7435" s="4"/>
      <c r="V7435" s="9"/>
      <c r="W7435" s="9"/>
      <c r="X7435" s="9"/>
      <c r="Y7435" s="9"/>
      <c r="Z7435" s="9"/>
      <c r="AA7435" s="9"/>
    </row>
    <row r="7436" spans="1:27">
      <c r="A7436" s="39">
        <v>5</v>
      </c>
      <c r="B7436" s="39">
        <v>11</v>
      </c>
      <c r="C7436" s="41">
        <v>39757</v>
      </c>
      <c r="D7436" s="17">
        <v>0.54166666666669983</v>
      </c>
      <c r="E7436" s="18">
        <v>0.18295123765000282</v>
      </c>
      <c r="F7436" s="4">
        <v>59.37226977588</v>
      </c>
      <c r="G7436" s="4">
        <v>100.18207424493981</v>
      </c>
      <c r="H7436" s="4">
        <v>40.809804469059813</v>
      </c>
      <c r="I7436" s="19">
        <v>1.5891067420001406</v>
      </c>
      <c r="J7436" s="19">
        <v>3.9519278962500519</v>
      </c>
      <c r="K7436" s="20">
        <v>2.5062732174748152</v>
      </c>
      <c r="L7436" s="20">
        <v>2.5530683318692473</v>
      </c>
      <c r="M7436" s="20">
        <v>4.6795114394432402E-2</v>
      </c>
      <c r="N7436" s="21">
        <v>19.3125</v>
      </c>
      <c r="O7436" s="21">
        <f t="shared" si="118"/>
        <v>25.106249999999999</v>
      </c>
      <c r="P7436" s="21">
        <v>13.5</v>
      </c>
      <c r="Q7436" s="19">
        <v>5.7463547967488724</v>
      </c>
      <c r="R7436" s="4"/>
      <c r="S7436" s="4"/>
      <c r="T7436" s="29">
        <v>164.67499999999998</v>
      </c>
      <c r="U7436" s="4"/>
      <c r="V7436" s="9"/>
      <c r="W7436" s="9"/>
      <c r="X7436" s="9"/>
      <c r="Y7436" s="9"/>
      <c r="Z7436" s="9"/>
      <c r="AA7436" s="9"/>
    </row>
    <row r="7437" spans="1:27">
      <c r="A7437" s="39">
        <v>5</v>
      </c>
      <c r="B7437" s="39">
        <v>11</v>
      </c>
      <c r="C7437" s="41">
        <v>39757</v>
      </c>
      <c r="D7437" s="17">
        <v>0.58333333333330017</v>
      </c>
      <c r="E7437" s="18">
        <v>0.21811434780625338</v>
      </c>
      <c r="F7437" s="4">
        <v>80.587672782469298</v>
      </c>
      <c r="G7437" s="4">
        <v>123.7693258114904</v>
      </c>
      <c r="H7437" s="4">
        <v>43.181653029021092</v>
      </c>
      <c r="I7437" s="19">
        <v>2.4504375573752175</v>
      </c>
      <c r="J7437" s="19">
        <v>4.6423449905000629</v>
      </c>
      <c r="K7437" s="20">
        <v>2.5127303503765646</v>
      </c>
      <c r="L7437" s="20">
        <v>2.6647555639832365</v>
      </c>
      <c r="M7437" s="20">
        <v>0.15202521360667254</v>
      </c>
      <c r="N7437" s="21">
        <v>19.4375</v>
      </c>
      <c r="O7437" s="21">
        <f t="shared" si="118"/>
        <v>25.268750000000001</v>
      </c>
      <c r="P7437" s="21">
        <v>12.3125</v>
      </c>
      <c r="Q7437" s="19">
        <v>4.5709666033116019</v>
      </c>
      <c r="R7437" s="4"/>
      <c r="S7437" s="4"/>
      <c r="T7437" s="29">
        <v>160.27500000000001</v>
      </c>
      <c r="U7437" s="4"/>
      <c r="V7437" s="9"/>
      <c r="W7437" s="9"/>
      <c r="X7437" s="9"/>
      <c r="Y7437" s="9"/>
      <c r="Z7437" s="9"/>
      <c r="AA7437" s="9"/>
    </row>
    <row r="7438" spans="1:27">
      <c r="A7438" s="39">
        <v>5</v>
      </c>
      <c r="B7438" s="39">
        <v>11</v>
      </c>
      <c r="C7438" s="41">
        <v>39757</v>
      </c>
      <c r="D7438" s="17">
        <v>0.625</v>
      </c>
      <c r="E7438" s="18">
        <v>0.194645737906253</v>
      </c>
      <c r="F7438" s="4">
        <v>92.777720340757838</v>
      </c>
      <c r="G7438" s="4">
        <v>137.76681711251575</v>
      </c>
      <c r="H7438" s="4">
        <v>44.989096771757929</v>
      </c>
      <c r="I7438" s="19">
        <v>2.8484018668752538</v>
      </c>
      <c r="J7438" s="19">
        <v>4.8309811545000674</v>
      </c>
      <c r="K7438" s="20">
        <v>2.5191901735323134</v>
      </c>
      <c r="L7438" s="20">
        <v>2.5952938985974945</v>
      </c>
      <c r="M7438" s="20">
        <v>7.6103725065180927E-2</v>
      </c>
      <c r="N7438" s="21">
        <v>17.6875</v>
      </c>
      <c r="O7438" s="21">
        <f t="shared" si="118"/>
        <v>22.993750000000002</v>
      </c>
      <c r="P7438" s="21">
        <v>11.5</v>
      </c>
      <c r="Q7438" s="19">
        <v>3.7220748025617683</v>
      </c>
      <c r="R7438" s="4"/>
      <c r="S7438" s="4"/>
      <c r="T7438" s="29">
        <v>150.77499999999998</v>
      </c>
      <c r="U7438" s="4"/>
      <c r="V7438" s="9"/>
      <c r="W7438" s="9"/>
      <c r="X7438" s="9"/>
      <c r="Y7438" s="9"/>
      <c r="Z7438" s="9"/>
      <c r="AA7438" s="9"/>
    </row>
    <row r="7439" spans="1:27">
      <c r="A7439" s="39">
        <v>5</v>
      </c>
      <c r="B7439" s="39">
        <v>11</v>
      </c>
      <c r="C7439" s="41">
        <v>39757</v>
      </c>
      <c r="D7439" s="17">
        <v>0.66666666666669983</v>
      </c>
      <c r="E7439" s="18">
        <v>0.18290422736250281</v>
      </c>
      <c r="F7439" s="4">
        <v>79.651910366906748</v>
      </c>
      <c r="G7439" s="4">
        <v>123.38821300635296</v>
      </c>
      <c r="H7439" s="4">
        <v>43.736302639446222</v>
      </c>
      <c r="I7439" s="19">
        <v>1.9876727225001778</v>
      </c>
      <c r="J7439" s="19">
        <v>4.3294181547500621</v>
      </c>
      <c r="K7439" s="20">
        <v>2.5079909446538133</v>
      </c>
      <c r="L7439" s="20">
        <v>2.5608794369282482</v>
      </c>
      <c r="M7439" s="20">
        <v>5.2888492274434817E-2</v>
      </c>
      <c r="N7439" s="21">
        <v>19</v>
      </c>
      <c r="O7439" s="21">
        <f t="shared" si="118"/>
        <v>24.7</v>
      </c>
      <c r="P7439" s="21">
        <v>10.6875</v>
      </c>
      <c r="Q7439" s="19">
        <v>4.375072800436639</v>
      </c>
      <c r="R7439" s="4"/>
      <c r="S7439" s="4"/>
      <c r="T7439" s="29">
        <v>150.75</v>
      </c>
      <c r="U7439" s="4"/>
      <c r="V7439" s="9"/>
      <c r="W7439" s="9"/>
      <c r="X7439" s="9"/>
      <c r="Y7439" s="9"/>
      <c r="Z7439" s="9"/>
      <c r="AA7439" s="9"/>
    </row>
    <row r="7440" spans="1:27">
      <c r="A7440" s="39">
        <v>5</v>
      </c>
      <c r="B7440" s="39">
        <v>11</v>
      </c>
      <c r="C7440" s="41">
        <v>39757</v>
      </c>
      <c r="D7440" s="17">
        <v>0.70833333333330017</v>
      </c>
      <c r="E7440" s="18">
        <v>0.19695670013125308</v>
      </c>
      <c r="F7440" s="4">
        <v>67.754714406130745</v>
      </c>
      <c r="G7440" s="4">
        <v>111.20012159764022</v>
      </c>
      <c r="H7440" s="4">
        <v>43.44540719150946</v>
      </c>
      <c r="I7440" s="19">
        <v>1.7893208897501607</v>
      </c>
      <c r="J7440" s="19">
        <v>4.0160393150000591</v>
      </c>
      <c r="K7440" s="20">
        <v>2.4732317408538158</v>
      </c>
      <c r="L7440" s="20">
        <v>2.5030528451247549</v>
      </c>
      <c r="M7440" s="20">
        <v>2.982110427093887E-2</v>
      </c>
      <c r="N7440" s="21">
        <v>22.5625</v>
      </c>
      <c r="O7440" s="21">
        <f t="shared" si="118"/>
        <v>29.331250000000001</v>
      </c>
      <c r="P7440" s="21">
        <v>14.125</v>
      </c>
      <c r="Q7440" s="19">
        <v>6.3340637968737523</v>
      </c>
      <c r="R7440" s="4"/>
      <c r="S7440" s="4"/>
      <c r="T7440" s="29">
        <v>152.60000000000002</v>
      </c>
      <c r="U7440" s="4"/>
      <c r="V7440" s="9"/>
      <c r="W7440" s="9"/>
      <c r="X7440" s="9"/>
      <c r="Y7440" s="9"/>
      <c r="Z7440" s="9"/>
      <c r="AA7440" s="9"/>
    </row>
    <row r="7441" spans="1:27">
      <c r="A7441" s="39">
        <v>5</v>
      </c>
      <c r="B7441" s="39">
        <v>11</v>
      </c>
      <c r="C7441" s="41">
        <v>39757</v>
      </c>
      <c r="D7441" s="17">
        <v>0.75</v>
      </c>
      <c r="E7441" s="18">
        <v>0.2836878994125045</v>
      </c>
      <c r="F7441" s="4">
        <v>68.174454889430791</v>
      </c>
      <c r="G7441" s="4">
        <v>111.07621577857773</v>
      </c>
      <c r="H7441" s="4">
        <v>42.901760889146935</v>
      </c>
      <c r="I7441" s="19">
        <v>1.9222526192501732</v>
      </c>
      <c r="J7441" s="19">
        <v>4.0163796632500617</v>
      </c>
      <c r="K7441" s="20">
        <v>2.5150274910108124</v>
      </c>
      <c r="L7441" s="20">
        <v>2.5797426986804979</v>
      </c>
      <c r="M7441" s="20">
        <v>6.4715207669685859E-2</v>
      </c>
      <c r="N7441" s="21">
        <v>34.8125</v>
      </c>
      <c r="O7441" s="21">
        <f t="shared" si="118"/>
        <v>45.256250000000001</v>
      </c>
      <c r="P7441" s="21">
        <v>23.5</v>
      </c>
      <c r="Q7441" s="19">
        <v>3.7220807100617663</v>
      </c>
      <c r="R7441" s="4"/>
      <c r="S7441" s="4"/>
      <c r="T7441" s="29">
        <v>145.07500000000002</v>
      </c>
      <c r="U7441" s="4"/>
      <c r="V7441" s="9"/>
      <c r="W7441" s="9"/>
      <c r="X7441" s="9"/>
      <c r="Y7441" s="9"/>
      <c r="Z7441" s="9"/>
      <c r="AA7441" s="9"/>
    </row>
    <row r="7442" spans="1:27">
      <c r="A7442" s="39">
        <v>5</v>
      </c>
      <c r="B7442" s="39">
        <v>11</v>
      </c>
      <c r="C7442" s="41">
        <v>39757</v>
      </c>
      <c r="D7442" s="17">
        <v>0.79166666666669983</v>
      </c>
      <c r="E7442" s="18">
        <v>0.31414018300000496</v>
      </c>
      <c r="F7442" s="4">
        <v>69.279367307655889</v>
      </c>
      <c r="G7442" s="4">
        <v>108.20980606826518</v>
      </c>
      <c r="H7442" s="4">
        <v>38.930438760609292</v>
      </c>
      <c r="I7442" s="19">
        <v>2.0552846272501859</v>
      </c>
      <c r="J7442" s="19">
        <v>4.3932981905000688</v>
      </c>
      <c r="K7442" s="20">
        <v>2.4920348234015632</v>
      </c>
      <c r="L7442" s="20">
        <v>2.5569951537397508</v>
      </c>
      <c r="M7442" s="20">
        <v>6.49603303381876E-2</v>
      </c>
      <c r="N7442" s="21">
        <v>45.0625</v>
      </c>
      <c r="O7442" s="21">
        <f t="shared" si="118"/>
        <v>58.581250000000004</v>
      </c>
      <c r="P7442" s="21">
        <v>33.75</v>
      </c>
      <c r="Q7442" s="19">
        <v>3.9179817583117269</v>
      </c>
      <c r="R7442" s="4"/>
      <c r="S7442" s="4"/>
      <c r="T7442" s="29">
        <v>144.75</v>
      </c>
      <c r="U7442" s="4"/>
      <c r="V7442" s="9"/>
      <c r="W7442" s="9"/>
      <c r="X7442" s="9"/>
      <c r="Y7442" s="9"/>
      <c r="Z7442" s="9"/>
      <c r="AA7442" s="9"/>
    </row>
    <row r="7443" spans="1:27">
      <c r="A7443" s="39">
        <v>5</v>
      </c>
      <c r="B7443" s="39">
        <v>11</v>
      </c>
      <c r="C7443" s="41">
        <v>39757</v>
      </c>
      <c r="D7443" s="17">
        <v>0.83333333333330017</v>
      </c>
      <c r="E7443" s="18">
        <v>0.36333986392500572</v>
      </c>
      <c r="F7443" s="4">
        <v>56.006307561317271</v>
      </c>
      <c r="G7443" s="4">
        <v>91.214601391764788</v>
      </c>
      <c r="H7443" s="4">
        <v>35.208293830447516</v>
      </c>
      <c r="I7443" s="19">
        <v>1.5915349142501445</v>
      </c>
      <c r="J7443" s="19">
        <v>3.1383393782500506</v>
      </c>
      <c r="K7443" s="20">
        <v>2.6458146045615512</v>
      </c>
      <c r="L7443" s="20">
        <v>2.7507939846239822</v>
      </c>
      <c r="M7443" s="20">
        <v>0.10497938006243079</v>
      </c>
      <c r="N7443" s="21">
        <v>63.0625</v>
      </c>
      <c r="O7443" s="21">
        <f t="shared" si="118"/>
        <v>81.981250000000003</v>
      </c>
      <c r="P7443" s="21">
        <v>50.5625</v>
      </c>
      <c r="Q7443" s="19">
        <v>4.1138830150616874</v>
      </c>
      <c r="R7443" s="4"/>
      <c r="S7443" s="4"/>
      <c r="T7443" s="29">
        <v>144.77500000000001</v>
      </c>
      <c r="U7443" s="4"/>
      <c r="V7443" s="9"/>
      <c r="W7443" s="9"/>
      <c r="X7443" s="9"/>
      <c r="Y7443" s="9"/>
      <c r="Z7443" s="9"/>
      <c r="AA7443" s="9"/>
    </row>
    <row r="7444" spans="1:27">
      <c r="A7444" s="39">
        <v>5</v>
      </c>
      <c r="B7444" s="39">
        <v>11</v>
      </c>
      <c r="C7444" s="41">
        <v>39757</v>
      </c>
      <c r="D7444" s="17">
        <v>0.875</v>
      </c>
      <c r="E7444" s="18">
        <v>0.46878596083125745</v>
      </c>
      <c r="F7444" s="4">
        <v>49.988138456566766</v>
      </c>
      <c r="G7444" s="4">
        <v>83.269238371239624</v>
      </c>
      <c r="H7444" s="4">
        <v>33.281099914672851</v>
      </c>
      <c r="I7444" s="19">
        <v>1.7908537182501632</v>
      </c>
      <c r="J7444" s="19">
        <v>2.8247493342500465</v>
      </c>
      <c r="K7444" s="20">
        <v>2.6051612035093039</v>
      </c>
      <c r="L7444" s="20">
        <v>2.6871017166847393</v>
      </c>
      <c r="M7444" s="20">
        <v>8.1940513175435048E-2</v>
      </c>
      <c r="N7444" s="21">
        <v>60.875</v>
      </c>
      <c r="O7444" s="21">
        <f t="shared" si="118"/>
        <v>79.137500000000003</v>
      </c>
      <c r="P7444" s="21">
        <v>50</v>
      </c>
      <c r="Q7444" s="19">
        <v>4.1791850701241735</v>
      </c>
      <c r="R7444" s="4"/>
      <c r="S7444" s="4"/>
      <c r="T7444" s="29">
        <v>156.9</v>
      </c>
      <c r="U7444" s="4"/>
      <c r="V7444" s="9"/>
      <c r="W7444" s="9"/>
      <c r="X7444" s="9"/>
      <c r="Y7444" s="9"/>
      <c r="Z7444" s="9"/>
      <c r="AA7444" s="9"/>
    </row>
    <row r="7445" spans="1:27">
      <c r="A7445" s="39">
        <v>5</v>
      </c>
      <c r="B7445" s="39">
        <v>11</v>
      </c>
      <c r="C7445" s="41">
        <v>39757</v>
      </c>
      <c r="D7445" s="17">
        <v>0.91666666666669983</v>
      </c>
      <c r="E7445" s="18">
        <v>0.48984113999375778</v>
      </c>
      <c r="F7445" s="4">
        <v>45.474955487778885</v>
      </c>
      <c r="G7445" s="4">
        <v>76.282262969101964</v>
      </c>
      <c r="H7445" s="4">
        <v>30.807307481323075</v>
      </c>
      <c r="I7445" s="19">
        <v>1.5258820216251396</v>
      </c>
      <c r="J7445" s="19">
        <v>3.0133249620000506</v>
      </c>
      <c r="K7445" s="20">
        <v>2.6234400228088015</v>
      </c>
      <c r="L7445" s="20">
        <v>2.7287765842954856</v>
      </c>
      <c r="M7445" s="20">
        <v>0.10533656148668369</v>
      </c>
      <c r="N7445" s="21">
        <v>60.75</v>
      </c>
      <c r="O7445" s="21">
        <f t="shared" si="118"/>
        <v>78.975000000000009</v>
      </c>
      <c r="P7445" s="21">
        <v>49.875</v>
      </c>
      <c r="Q7445" s="19">
        <v>3.8526881909367381</v>
      </c>
      <c r="R7445" s="4"/>
      <c r="S7445" s="4"/>
      <c r="T7445" s="29">
        <v>153.72499999999999</v>
      </c>
      <c r="U7445" s="4"/>
      <c r="V7445" s="9"/>
      <c r="W7445" s="9"/>
      <c r="X7445" s="9"/>
      <c r="Y7445" s="9"/>
      <c r="Z7445" s="9"/>
      <c r="AA7445" s="9"/>
    </row>
    <row r="7446" spans="1:27">
      <c r="A7446" s="39">
        <v>5</v>
      </c>
      <c r="B7446" s="39">
        <v>11</v>
      </c>
      <c r="C7446" s="41">
        <v>39757</v>
      </c>
      <c r="D7446" s="17">
        <v>0.95833333333330017</v>
      </c>
      <c r="E7446" s="18">
        <v>0.37730969598750597</v>
      </c>
      <c r="F7446" s="4">
        <v>41.23435294614103</v>
      </c>
      <c r="G7446" s="4">
        <v>70.528359270076834</v>
      </c>
      <c r="H7446" s="4">
        <v>29.294006323935808</v>
      </c>
      <c r="I7446" s="19">
        <v>1.2607706513751156</v>
      </c>
      <c r="J7446" s="19">
        <v>2.5113166845000432</v>
      </c>
      <c r="K7446" s="20">
        <v>2.9424722110700263</v>
      </c>
      <c r="L7446" s="20">
        <v>2.9930624298747111</v>
      </c>
      <c r="M7446" s="20">
        <v>5.0590218804684173E-2</v>
      </c>
      <c r="N7446" s="21">
        <v>31.6875</v>
      </c>
      <c r="O7446" s="21">
        <f t="shared" si="118"/>
        <v>41.193750000000001</v>
      </c>
      <c r="P7446" s="21">
        <v>25</v>
      </c>
      <c r="Q7446" s="19">
        <v>4.1138895393741857</v>
      </c>
      <c r="R7446" s="4"/>
      <c r="S7446" s="4"/>
      <c r="T7446" s="29">
        <v>151.375</v>
      </c>
      <c r="U7446" s="4"/>
      <c r="V7446" s="9"/>
      <c r="W7446" s="9"/>
      <c r="X7446" s="9"/>
      <c r="Y7446" s="9"/>
      <c r="Z7446" s="9"/>
      <c r="AA7446" s="9"/>
    </row>
    <row r="7447" spans="1:27">
      <c r="A7447" s="39">
        <v>6</v>
      </c>
      <c r="B7447" s="39">
        <v>11</v>
      </c>
      <c r="C7447" s="41">
        <v>39758</v>
      </c>
      <c r="D7447" s="17">
        <v>0</v>
      </c>
      <c r="E7447" s="18">
        <v>0.27885790723125453</v>
      </c>
      <c r="F7447" s="4">
        <v>36.71872874859065</v>
      </c>
      <c r="G7447" s="4">
        <v>61.891327729389126</v>
      </c>
      <c r="H7447" s="4">
        <v>25.172598980798476</v>
      </c>
      <c r="I7447" s="19">
        <v>1.2610499986251162</v>
      </c>
      <c r="J7447" s="19">
        <v>2.5115359602500442</v>
      </c>
      <c r="K7447" s="20">
        <v>2.7956704632425375</v>
      </c>
      <c r="L7447" s="20">
        <v>2.8356193687052271</v>
      </c>
      <c r="M7447" s="20">
        <v>3.9948905462689144E-2</v>
      </c>
      <c r="N7447" s="21">
        <v>18.9375</v>
      </c>
      <c r="O7447" s="21">
        <f t="shared" si="118"/>
        <v>24.618750000000002</v>
      </c>
      <c r="P7447" s="21">
        <v>15.625</v>
      </c>
      <c r="Q7447" s="19">
        <v>4.4403911879991202</v>
      </c>
      <c r="R7447" s="4"/>
      <c r="S7447" s="4"/>
      <c r="T7447" s="29">
        <v>130.97499999999999</v>
      </c>
      <c r="U7447" s="4"/>
      <c r="V7447" s="9"/>
      <c r="W7447" s="9"/>
      <c r="X7447" s="9"/>
      <c r="Y7447" s="9"/>
      <c r="Z7447" s="9"/>
      <c r="AA7447" s="9"/>
    </row>
    <row r="7448" spans="1:27">
      <c r="A7448" s="39">
        <v>6</v>
      </c>
      <c r="B7448" s="39">
        <v>11</v>
      </c>
      <c r="C7448" s="41">
        <v>39758</v>
      </c>
      <c r="D7448" s="17">
        <v>4.1666666666699825E-2</v>
      </c>
      <c r="E7448" s="18">
        <v>0.2296280125062537</v>
      </c>
      <c r="F7448" s="4">
        <v>43.438303723441237</v>
      </c>
      <c r="G7448" s="4">
        <v>68.075139158701816</v>
      </c>
      <c r="H7448" s="4">
        <v>24.636835435260583</v>
      </c>
      <c r="I7448" s="19">
        <v>1.1949386900001104</v>
      </c>
      <c r="J7448" s="19">
        <v>2.6373386930000482</v>
      </c>
      <c r="K7448" s="20">
        <v>2.5721422577655542</v>
      </c>
      <c r="L7448" s="20">
        <v>2.6136681058019988</v>
      </c>
      <c r="M7448" s="20">
        <v>4.152584803644499E-2</v>
      </c>
      <c r="N7448" s="21">
        <v>17</v>
      </c>
      <c r="O7448" s="21">
        <f t="shared" si="118"/>
        <v>22.1</v>
      </c>
      <c r="P7448" s="21">
        <v>14</v>
      </c>
      <c r="Q7448" s="19">
        <v>2.8078960977494432</v>
      </c>
      <c r="R7448" s="4"/>
      <c r="S7448" s="4"/>
      <c r="T7448" s="29">
        <v>133.625</v>
      </c>
      <c r="U7448" s="4"/>
      <c r="V7448" s="9"/>
      <c r="W7448" s="9"/>
      <c r="X7448" s="9"/>
      <c r="Y7448" s="9"/>
      <c r="Z7448" s="9"/>
      <c r="AA7448" s="9"/>
    </row>
    <row r="7449" spans="1:27">
      <c r="A7449" s="39">
        <v>6</v>
      </c>
      <c r="B7449" s="39">
        <v>11</v>
      </c>
      <c r="C7449" s="41">
        <v>39758</v>
      </c>
      <c r="D7449" s="17">
        <v>8.3333333333300175E-2</v>
      </c>
      <c r="E7449" s="18">
        <v>0.16400640704375263</v>
      </c>
      <c r="F7449" s="4">
        <v>35.221387388965532</v>
      </c>
      <c r="G7449" s="4">
        <v>58.749404074501584</v>
      </c>
      <c r="H7449" s="4">
        <v>23.528016685536045</v>
      </c>
      <c r="I7449" s="19">
        <v>0.99599593037509238</v>
      </c>
      <c r="J7449" s="19">
        <v>2.1351743665000393</v>
      </c>
      <c r="K7449" s="20">
        <v>2.5432278178005552</v>
      </c>
      <c r="L7449" s="20">
        <v>2.5791697280767529</v>
      </c>
      <c r="M7449" s="20">
        <v>3.5941910276197531E-2</v>
      </c>
      <c r="N7449" s="21">
        <v>12.75</v>
      </c>
      <c r="O7449" s="21">
        <f t="shared" si="118"/>
        <v>16.574999999999999</v>
      </c>
      <c r="P7449" s="21">
        <v>10.5625</v>
      </c>
      <c r="Q7449" s="19">
        <v>4.7015955162490668</v>
      </c>
      <c r="R7449" s="4"/>
      <c r="S7449" s="4"/>
      <c r="T7449" s="29">
        <v>131.875</v>
      </c>
      <c r="U7449" s="4"/>
      <c r="V7449" s="9"/>
      <c r="W7449" s="9"/>
      <c r="X7449" s="9"/>
      <c r="Y7449" s="9"/>
      <c r="Z7449" s="9"/>
      <c r="AA7449" s="9"/>
    </row>
    <row r="7450" spans="1:27">
      <c r="A7450" s="39">
        <v>6</v>
      </c>
      <c r="B7450" s="39">
        <v>11</v>
      </c>
      <c r="C7450" s="41">
        <v>39758</v>
      </c>
      <c r="D7450" s="17">
        <v>0.125</v>
      </c>
      <c r="E7450" s="18">
        <v>0.11479430268125186</v>
      </c>
      <c r="F7450" s="4">
        <v>29.332279249752528</v>
      </c>
      <c r="G7450" s="4">
        <v>51.343263248476397</v>
      </c>
      <c r="H7450" s="4">
        <v>22.010983998723866</v>
      </c>
      <c r="I7450" s="19">
        <v>0.86338294325008036</v>
      </c>
      <c r="J7450" s="19">
        <v>1.884129870250036</v>
      </c>
      <c r="K7450" s="20">
        <v>2.9274633955075258</v>
      </c>
      <c r="L7450" s="20">
        <v>2.955096726864217</v>
      </c>
      <c r="M7450" s="20">
        <v>2.7633331356691437E-2</v>
      </c>
      <c r="N7450" s="21">
        <v>9.875</v>
      </c>
      <c r="O7450" s="21">
        <f t="shared" si="118"/>
        <v>12.8375</v>
      </c>
      <c r="P7450" s="21">
        <v>8.5</v>
      </c>
      <c r="Q7450" s="19">
        <v>5.2892978356864502</v>
      </c>
      <c r="R7450" s="4"/>
      <c r="S7450" s="4"/>
      <c r="T7450" s="29">
        <v>146.52500000000001</v>
      </c>
      <c r="U7450" s="4"/>
      <c r="V7450" s="9"/>
      <c r="W7450" s="9"/>
      <c r="X7450" s="9"/>
      <c r="Y7450" s="9"/>
      <c r="Z7450" s="9"/>
      <c r="AA7450" s="9"/>
    </row>
    <row r="7451" spans="1:27">
      <c r="A7451" s="39">
        <v>6</v>
      </c>
      <c r="B7451" s="39">
        <v>11</v>
      </c>
      <c r="C7451" s="41">
        <v>39758</v>
      </c>
      <c r="D7451" s="17">
        <v>0.16666666666669983</v>
      </c>
      <c r="E7451" s="18">
        <v>0.15460731486875254</v>
      </c>
      <c r="F7451" s="4">
        <v>44.690239262353856</v>
      </c>
      <c r="G7451" s="4">
        <v>68.649348911701892</v>
      </c>
      <c r="H7451" s="4">
        <v>23.959109649348026</v>
      </c>
      <c r="I7451" s="19">
        <v>1.4614253082501365</v>
      </c>
      <c r="J7451" s="19">
        <v>2.9520641280000572</v>
      </c>
      <c r="K7451" s="20">
        <v>2.9339931652672746</v>
      </c>
      <c r="L7451" s="20">
        <v>2.9558081402139678</v>
      </c>
      <c r="M7451" s="20">
        <v>2.1814974946693377E-2</v>
      </c>
      <c r="N7451" s="21">
        <v>12.25</v>
      </c>
      <c r="O7451" s="21">
        <f t="shared" si="118"/>
        <v>15.925000000000001</v>
      </c>
      <c r="P7451" s="21">
        <v>9.75</v>
      </c>
      <c r="Q7451" s="19">
        <v>3.852700483749234</v>
      </c>
      <c r="R7451" s="4"/>
      <c r="S7451" s="4"/>
      <c r="T7451" s="29">
        <v>148.95000000000002</v>
      </c>
      <c r="U7451" s="4"/>
      <c r="V7451" s="9"/>
      <c r="W7451" s="9"/>
      <c r="X7451" s="9"/>
      <c r="Y7451" s="9"/>
      <c r="Z7451" s="9"/>
      <c r="AA7451" s="9"/>
    </row>
    <row r="7452" spans="1:27">
      <c r="A7452" s="39">
        <v>6</v>
      </c>
      <c r="B7452" s="39">
        <v>11</v>
      </c>
      <c r="C7452" s="41">
        <v>39758</v>
      </c>
      <c r="D7452" s="17">
        <v>0.20833333333330017</v>
      </c>
      <c r="E7452" s="18">
        <v>0.22252184372500364</v>
      </c>
      <c r="F7452" s="4">
        <v>58.818456724792597</v>
      </c>
      <c r="G7452" s="4">
        <v>82.114794846377279</v>
      </c>
      <c r="H7452" s="4">
        <v>23.296338121584689</v>
      </c>
      <c r="I7452" s="19">
        <v>1.6610664360001559</v>
      </c>
      <c r="J7452" s="19">
        <v>2.9523210707500587</v>
      </c>
      <c r="K7452" s="20">
        <v>2.8401954760825312</v>
      </c>
      <c r="L7452" s="20">
        <v>2.9096458427622229</v>
      </c>
      <c r="M7452" s="20">
        <v>6.9450366679692066E-2</v>
      </c>
      <c r="N7452" s="21">
        <v>17.1875</v>
      </c>
      <c r="O7452" s="21">
        <f t="shared" si="118"/>
        <v>22.34375</v>
      </c>
      <c r="P7452" s="21">
        <v>15.4375</v>
      </c>
      <c r="Q7452" s="19">
        <v>2.8079019183744407</v>
      </c>
      <c r="R7452" s="4"/>
      <c r="S7452" s="4"/>
      <c r="T7452" s="29">
        <v>145.45000000000002</v>
      </c>
      <c r="U7452" s="4"/>
      <c r="V7452" s="9"/>
      <c r="W7452" s="9"/>
      <c r="X7452" s="9"/>
      <c r="Y7452" s="9"/>
      <c r="Z7452" s="9"/>
      <c r="AA7452" s="9"/>
    </row>
    <row r="7453" spans="1:27">
      <c r="A7453" s="39">
        <v>6</v>
      </c>
      <c r="B7453" s="39">
        <v>11</v>
      </c>
      <c r="C7453" s="41">
        <v>39758</v>
      </c>
      <c r="D7453" s="17">
        <v>0.25</v>
      </c>
      <c r="E7453" s="18">
        <v>0.29745199935000494</v>
      </c>
      <c r="F7453" s="4">
        <v>89.816604044382785</v>
      </c>
      <c r="G7453" s="4">
        <v>119.75380387590337</v>
      </c>
      <c r="H7453" s="4">
        <v>29.937199831520587</v>
      </c>
      <c r="I7453" s="19">
        <v>2.4589218347502313</v>
      </c>
      <c r="J7453" s="19">
        <v>4.083356464500083</v>
      </c>
      <c r="K7453" s="20">
        <v>2.6931966671495422</v>
      </c>
      <c r="L7453" s="20">
        <v>2.7578343169472377</v>
      </c>
      <c r="M7453" s="20">
        <v>6.463764979769604E-2</v>
      </c>
      <c r="N7453" s="21">
        <v>19</v>
      </c>
      <c r="O7453" s="21">
        <f t="shared" ref="O7453:O7516" si="119">N7453*1.3</f>
        <v>24.7</v>
      </c>
      <c r="P7453" s="21">
        <v>15.9375</v>
      </c>
      <c r="Q7453" s="19">
        <v>2.4161028885620186</v>
      </c>
      <c r="R7453" s="4"/>
      <c r="S7453" s="4"/>
      <c r="T7453" s="29">
        <v>133.75</v>
      </c>
      <c r="U7453" s="4"/>
      <c r="V7453" s="9"/>
      <c r="W7453" s="9"/>
      <c r="X7453" s="9"/>
      <c r="Y7453" s="9"/>
      <c r="Z7453" s="9"/>
      <c r="AA7453" s="9"/>
    </row>
    <row r="7454" spans="1:27">
      <c r="A7454" s="39">
        <v>6</v>
      </c>
      <c r="B7454" s="39">
        <v>11</v>
      </c>
      <c r="C7454" s="41">
        <v>39758</v>
      </c>
      <c r="D7454" s="17">
        <v>0.29166666666669983</v>
      </c>
      <c r="E7454" s="18">
        <v>0.39812863106250651</v>
      </c>
      <c r="F7454" s="4">
        <v>127.95450595998611</v>
      </c>
      <c r="G7454" s="4">
        <v>167.01607615605474</v>
      </c>
      <c r="H7454" s="4">
        <v>39.061570196068629</v>
      </c>
      <c r="I7454" s="19">
        <v>3.3900277053753198</v>
      </c>
      <c r="J7454" s="19">
        <v>6.3454366687501311</v>
      </c>
      <c r="K7454" s="20">
        <v>2.6229206167667969</v>
      </c>
      <c r="L7454" s="20">
        <v>2.6998481347872443</v>
      </c>
      <c r="M7454" s="20">
        <v>7.6927518020447394E-2</v>
      </c>
      <c r="N7454" s="21">
        <v>23.8125</v>
      </c>
      <c r="O7454" s="21">
        <f t="shared" si="119"/>
        <v>30.956250000000001</v>
      </c>
      <c r="P7454" s="21">
        <v>19.125</v>
      </c>
      <c r="Q7454" s="19">
        <v>2.4161041916870185</v>
      </c>
      <c r="R7454" s="4"/>
      <c r="S7454" s="4"/>
      <c r="T7454" s="29">
        <v>143.85</v>
      </c>
      <c r="U7454" s="4"/>
      <c r="V7454" s="9"/>
      <c r="W7454" s="9"/>
      <c r="X7454" s="9"/>
      <c r="Y7454" s="9"/>
      <c r="Z7454" s="9"/>
      <c r="AA7454" s="9"/>
    </row>
    <row r="7455" spans="1:27">
      <c r="A7455" s="39">
        <v>6</v>
      </c>
      <c r="B7455" s="39">
        <v>11</v>
      </c>
      <c r="C7455" s="41">
        <v>39758</v>
      </c>
      <c r="D7455" s="17">
        <v>0.33333333333330017</v>
      </c>
      <c r="E7455" s="18">
        <v>0.66271466761876097</v>
      </c>
      <c r="F7455" s="4">
        <v>188.18436830572887</v>
      </c>
      <c r="G7455" s="4">
        <v>235.57994301079424</v>
      </c>
      <c r="H7455" s="4">
        <v>47.395574705065386</v>
      </c>
      <c r="I7455" s="19">
        <v>4.5874769392504344</v>
      </c>
      <c r="J7455" s="19">
        <v>8.4822199542501782</v>
      </c>
      <c r="K7455" s="20">
        <v>2.7535150408747864</v>
      </c>
      <c r="L7455" s="20">
        <v>2.9001465077302262</v>
      </c>
      <c r="M7455" s="20">
        <v>0.14663146685544015</v>
      </c>
      <c r="N7455" s="21">
        <v>32.875</v>
      </c>
      <c r="O7455" s="21">
        <f t="shared" si="119"/>
        <v>42.737500000000004</v>
      </c>
      <c r="P7455" s="21">
        <v>23.75</v>
      </c>
      <c r="Q7455" s="19">
        <v>2.3508053075620308</v>
      </c>
      <c r="R7455" s="4"/>
      <c r="S7455" s="4"/>
      <c r="T7455" s="29">
        <v>128.4</v>
      </c>
      <c r="U7455" s="4"/>
      <c r="V7455" s="9"/>
      <c r="W7455" s="9"/>
      <c r="X7455" s="9"/>
      <c r="Y7455" s="9"/>
      <c r="Z7455" s="9"/>
      <c r="AA7455" s="9"/>
    </row>
    <row r="7456" spans="1:27">
      <c r="A7456" s="39">
        <v>6</v>
      </c>
      <c r="B7456" s="39">
        <v>11</v>
      </c>
      <c r="C7456" s="41">
        <v>39758</v>
      </c>
      <c r="D7456" s="17">
        <v>0.375</v>
      </c>
      <c r="E7456" s="18">
        <v>0.52919105612500883</v>
      </c>
      <c r="F7456" s="4">
        <v>127.98882482003614</v>
      </c>
      <c r="G7456" s="4">
        <v>169.11649878079237</v>
      </c>
      <c r="H7456" s="4">
        <v>41.127673960756248</v>
      </c>
      <c r="I7456" s="19">
        <v>3.2585070376253094</v>
      </c>
      <c r="J7456" s="19">
        <v>5.5924619195001206</v>
      </c>
      <c r="K7456" s="20">
        <v>2.8427919074742793</v>
      </c>
      <c r="L7456" s="20">
        <v>3.0124548685087165</v>
      </c>
      <c r="M7456" s="20">
        <v>0.16966296103443734</v>
      </c>
      <c r="N7456" s="21">
        <v>24.75</v>
      </c>
      <c r="O7456" s="21">
        <f t="shared" si="119"/>
        <v>32.175000000000004</v>
      </c>
      <c r="P7456" s="21">
        <v>15.75</v>
      </c>
      <c r="Q7456" s="19">
        <v>2.3508066106870302</v>
      </c>
      <c r="R7456" s="4"/>
      <c r="S7456" s="4"/>
      <c r="T7456" s="29">
        <v>85.35</v>
      </c>
      <c r="U7456" s="4"/>
      <c r="V7456" s="9"/>
      <c r="W7456" s="9"/>
      <c r="X7456" s="9"/>
      <c r="Y7456" s="9"/>
      <c r="Z7456" s="9"/>
      <c r="AA7456" s="9"/>
    </row>
    <row r="7457" spans="1:27">
      <c r="A7457" s="39">
        <v>6</v>
      </c>
      <c r="B7457" s="39">
        <v>11</v>
      </c>
      <c r="C7457" s="41">
        <v>39758</v>
      </c>
      <c r="D7457" s="17">
        <v>0.41666666666669983</v>
      </c>
      <c r="E7457" s="18">
        <v>0.34652014091875577</v>
      </c>
      <c r="F7457" s="4">
        <v>89.454461449757801</v>
      </c>
      <c r="G7457" s="4">
        <v>125.44526976686618</v>
      </c>
      <c r="H7457" s="4">
        <v>35.990808317108367</v>
      </c>
      <c r="I7457" s="19">
        <v>2.2615011595002157</v>
      </c>
      <c r="J7457" s="19">
        <v>4.4618112672500985</v>
      </c>
      <c r="K7457" s="20">
        <v>2.8848284353642746</v>
      </c>
      <c r="L7457" s="20">
        <v>2.9956115861044683</v>
      </c>
      <c r="M7457" s="20">
        <v>0.11078315074019374</v>
      </c>
      <c r="N7457" s="21">
        <v>22</v>
      </c>
      <c r="O7457" s="21">
        <f t="shared" si="119"/>
        <v>28.6</v>
      </c>
      <c r="P7457" s="21">
        <v>11.9375</v>
      </c>
      <c r="Q7457" s="19">
        <v>3.1344103779993735</v>
      </c>
      <c r="R7457" s="4"/>
      <c r="S7457" s="4"/>
      <c r="T7457" s="29">
        <v>122.07499999999999</v>
      </c>
      <c r="U7457" s="4"/>
      <c r="V7457" s="9"/>
      <c r="W7457" s="9"/>
      <c r="X7457" s="9"/>
      <c r="Y7457" s="9"/>
      <c r="Z7457" s="9"/>
      <c r="AA7457" s="9"/>
    </row>
    <row r="7458" spans="1:27">
      <c r="A7458" s="39">
        <v>6</v>
      </c>
      <c r="B7458" s="39">
        <v>11</v>
      </c>
      <c r="C7458" s="41">
        <v>39758</v>
      </c>
      <c r="D7458" s="17">
        <v>0.45833333333330017</v>
      </c>
      <c r="E7458" s="18">
        <v>0.25986820316875436</v>
      </c>
      <c r="F7458" s="4">
        <v>38.694938379840885</v>
      </c>
      <c r="G7458" s="4">
        <v>65.134143993376924</v>
      </c>
      <c r="H7458" s="4">
        <v>26.439205613536043</v>
      </c>
      <c r="I7458" s="19">
        <v>1.3305385438751274</v>
      </c>
      <c r="J7458" s="19">
        <v>2.3253360440000521</v>
      </c>
      <c r="K7458" s="20">
        <v>2.6193914890622949</v>
      </c>
      <c r="L7458" s="20">
        <v>2.7025982587474973</v>
      </c>
      <c r="M7458" s="20">
        <v>8.320676968520202E-2</v>
      </c>
      <c r="N7458" s="21">
        <v>10.5625</v>
      </c>
      <c r="O7458" s="21">
        <f t="shared" si="119"/>
        <v>13.731250000000001</v>
      </c>
      <c r="P7458" s="21">
        <v>5.8125</v>
      </c>
      <c r="Q7458" s="19">
        <v>3.7874147524992425</v>
      </c>
      <c r="R7458" s="4"/>
      <c r="S7458" s="4"/>
      <c r="T7458" s="29">
        <v>165.27500000000001</v>
      </c>
      <c r="U7458" s="4"/>
      <c r="V7458" s="9"/>
      <c r="W7458" s="9"/>
      <c r="X7458" s="9"/>
      <c r="Y7458" s="9"/>
      <c r="Z7458" s="9"/>
      <c r="AA7458" s="9"/>
    </row>
    <row r="7459" spans="1:27">
      <c r="A7459" s="39">
        <v>6</v>
      </c>
      <c r="B7459" s="39">
        <v>11</v>
      </c>
      <c r="C7459" s="41">
        <v>39758</v>
      </c>
      <c r="D7459" s="17">
        <v>0.5</v>
      </c>
      <c r="E7459" s="18">
        <v>0.30666374608750513</v>
      </c>
      <c r="F7459" s="4">
        <v>22.507026220064471</v>
      </c>
      <c r="G7459" s="4">
        <v>47.276721849901413</v>
      </c>
      <c r="H7459" s="4">
        <v>24.769695629836939</v>
      </c>
      <c r="I7459" s="19">
        <v>0.88725251633341851</v>
      </c>
      <c r="J7459" s="19">
        <v>1.6760926793333717</v>
      </c>
      <c r="K7459" s="20">
        <v>2.5786213982427975</v>
      </c>
      <c r="L7459" s="20">
        <v>2.71116428988408</v>
      </c>
      <c r="M7459" s="20">
        <v>0.13254289164128238</v>
      </c>
      <c r="N7459" s="21">
        <v>15.25</v>
      </c>
      <c r="O7459" s="21">
        <f t="shared" si="119"/>
        <v>19.824999999999999</v>
      </c>
      <c r="P7459" s="21">
        <v>10.25</v>
      </c>
      <c r="Q7459" s="19">
        <v>4.1139181125616764</v>
      </c>
      <c r="R7459" s="4"/>
      <c r="S7459" s="4"/>
      <c r="T7459" s="29">
        <v>209.82499999999999</v>
      </c>
      <c r="U7459" s="4"/>
      <c r="V7459" s="9"/>
      <c r="W7459" s="9"/>
      <c r="X7459" s="9"/>
      <c r="Y7459" s="9"/>
      <c r="Z7459" s="9"/>
      <c r="AA7459" s="9"/>
    </row>
    <row r="7460" spans="1:27">
      <c r="A7460" s="39">
        <v>6</v>
      </c>
      <c r="B7460" s="39">
        <v>11</v>
      </c>
      <c r="C7460" s="41">
        <v>39758</v>
      </c>
      <c r="D7460" s="17">
        <v>0.54166666666669983</v>
      </c>
      <c r="E7460" s="18">
        <v>0.40729053496875678</v>
      </c>
      <c r="F7460" s="4">
        <v>42.137811105203696</v>
      </c>
      <c r="G7460" s="4">
        <v>72.435595051539693</v>
      </c>
      <c r="H7460" s="4">
        <v>30.297783946335997</v>
      </c>
      <c r="I7460" s="19">
        <v>1.3977206836251348</v>
      </c>
      <c r="J7460" s="19">
        <v>2.5143421517500584</v>
      </c>
      <c r="K7460" s="20">
        <v>2.7329889999017851</v>
      </c>
      <c r="L7460" s="20">
        <v>2.9214841692587279</v>
      </c>
      <c r="M7460" s="20">
        <v>0.18849516935694266</v>
      </c>
      <c r="N7460" s="21">
        <v>23.6875</v>
      </c>
      <c r="O7460" s="21">
        <f t="shared" si="119"/>
        <v>30.793749999999999</v>
      </c>
      <c r="P7460" s="21">
        <v>14</v>
      </c>
      <c r="Q7460" s="19">
        <v>3.1344154428118718</v>
      </c>
      <c r="R7460" s="4"/>
      <c r="S7460" s="4"/>
      <c r="T7460" s="29">
        <v>287.56666666666666</v>
      </c>
      <c r="U7460" s="4"/>
      <c r="V7460" s="9"/>
      <c r="W7460" s="9"/>
      <c r="X7460" s="9"/>
      <c r="Y7460" s="9"/>
      <c r="Z7460" s="9"/>
      <c r="AA7460" s="9"/>
    </row>
    <row r="7461" spans="1:27">
      <c r="A7461" s="39">
        <v>6</v>
      </c>
      <c r="B7461" s="39">
        <v>11</v>
      </c>
      <c r="C7461" s="41">
        <v>39758</v>
      </c>
      <c r="D7461" s="17">
        <v>0.58333333333330017</v>
      </c>
      <c r="E7461" s="18">
        <v>0.41427838293125696</v>
      </c>
      <c r="F7461" s="4">
        <v>47.085188331454134</v>
      </c>
      <c r="G7461" s="4">
        <v>78.629956960352388</v>
      </c>
      <c r="H7461" s="4">
        <v>31.544768628898261</v>
      </c>
      <c r="I7461" s="19">
        <v>1.7308558167501673</v>
      </c>
      <c r="J7461" s="19">
        <v>3.2060506860000757</v>
      </c>
      <c r="K7461" s="20">
        <v>2.7809422559212802</v>
      </c>
      <c r="L7461" s="20">
        <v>2.9810224238294727</v>
      </c>
      <c r="M7461" s="20">
        <v>0.20008016790819239</v>
      </c>
      <c r="N7461" s="21">
        <v>24.0625</v>
      </c>
      <c r="O7461" s="21">
        <f t="shared" si="119"/>
        <v>31.28125</v>
      </c>
      <c r="P7461" s="21">
        <v>13.6875</v>
      </c>
      <c r="Q7461" s="19">
        <v>3.1997174718118582</v>
      </c>
      <c r="R7461" s="4"/>
      <c r="S7461" s="4"/>
      <c r="T7461" s="29">
        <v>311.40000000000003</v>
      </c>
      <c r="U7461" s="4"/>
      <c r="V7461" s="9"/>
      <c r="W7461" s="9"/>
      <c r="X7461" s="9"/>
      <c r="Y7461" s="9"/>
      <c r="Z7461" s="9"/>
      <c r="AA7461" s="9"/>
    </row>
    <row r="7462" spans="1:27">
      <c r="A7462" s="39">
        <v>6</v>
      </c>
      <c r="B7462" s="39">
        <v>11</v>
      </c>
      <c r="C7462" s="41">
        <v>39758</v>
      </c>
      <c r="D7462" s="17">
        <v>0.625</v>
      </c>
      <c r="E7462" s="18">
        <v>0.41190252066875688</v>
      </c>
      <c r="F7462" s="4">
        <v>45.444162243278996</v>
      </c>
      <c r="G7462" s="4">
        <v>76.439823746552349</v>
      </c>
      <c r="H7462" s="4">
        <v>30.995661503273354</v>
      </c>
      <c r="I7462" s="19">
        <v>1.731239023875168</v>
      </c>
      <c r="J7462" s="19">
        <v>2.7662368460000666</v>
      </c>
      <c r="K7462" s="20">
        <v>2.716475659789785</v>
      </c>
      <c r="L7462" s="20">
        <v>2.9112078614582302</v>
      </c>
      <c r="M7462" s="20">
        <v>0.19473220166844463</v>
      </c>
      <c r="N7462" s="21">
        <v>26.3125</v>
      </c>
      <c r="O7462" s="21">
        <f t="shared" si="119"/>
        <v>34.206250000000004</v>
      </c>
      <c r="P7462" s="21">
        <v>17.875</v>
      </c>
      <c r="Q7462" s="19">
        <v>2.6773159477494621</v>
      </c>
      <c r="R7462" s="4"/>
      <c r="S7462" s="4"/>
      <c r="T7462" s="29">
        <v>295.375</v>
      </c>
      <c r="U7462" s="4"/>
      <c r="V7462" s="9"/>
      <c r="W7462" s="9"/>
      <c r="X7462" s="9"/>
      <c r="Y7462" s="9"/>
      <c r="Z7462" s="9"/>
      <c r="AA7462" s="9"/>
    </row>
    <row r="7463" spans="1:27">
      <c r="A7463" s="39">
        <v>6</v>
      </c>
      <c r="B7463" s="39">
        <v>11</v>
      </c>
      <c r="C7463" s="41">
        <v>39758</v>
      </c>
      <c r="D7463" s="17">
        <v>0.66666666666669983</v>
      </c>
      <c r="E7463" s="18">
        <v>0.39314667539375658</v>
      </c>
      <c r="F7463" s="4">
        <v>37.211654153728276</v>
      </c>
      <c r="G7463" s="4">
        <v>66.549224215502065</v>
      </c>
      <c r="H7463" s="4">
        <v>29.337570061773789</v>
      </c>
      <c r="I7463" s="19">
        <v>1.3319961635001296</v>
      </c>
      <c r="J7463" s="19">
        <v>2.1377289962500523</v>
      </c>
      <c r="K7463" s="20">
        <v>2.7111723095722855</v>
      </c>
      <c r="L7463" s="20">
        <v>2.8707707556734841</v>
      </c>
      <c r="M7463" s="20">
        <v>0.15959844610119911</v>
      </c>
      <c r="N7463" s="21">
        <v>30.8125</v>
      </c>
      <c r="O7463" s="21">
        <f t="shared" si="119"/>
        <v>40.056249999999999</v>
      </c>
      <c r="P7463" s="21">
        <v>21.4375</v>
      </c>
      <c r="Q7463" s="19">
        <v>2.2202144545620541</v>
      </c>
      <c r="R7463" s="4"/>
      <c r="S7463" s="4"/>
      <c r="T7463" s="29">
        <v>295.67500000000001</v>
      </c>
      <c r="U7463" s="4"/>
      <c r="V7463" s="9"/>
      <c r="W7463" s="9"/>
      <c r="X7463" s="9"/>
      <c r="Y7463" s="9"/>
      <c r="Z7463" s="9"/>
      <c r="AA7463" s="9"/>
    </row>
    <row r="7464" spans="1:27">
      <c r="A7464" s="39">
        <v>6</v>
      </c>
      <c r="B7464" s="39">
        <v>11</v>
      </c>
      <c r="C7464" s="41">
        <v>39758</v>
      </c>
      <c r="D7464" s="17">
        <v>0.70833333333330017</v>
      </c>
      <c r="E7464" s="18">
        <v>0.40949281696250694</v>
      </c>
      <c r="F7464" s="4">
        <v>31.311477851615262</v>
      </c>
      <c r="G7464" s="4">
        <v>61.744212703314432</v>
      </c>
      <c r="H7464" s="4">
        <v>30.43273485169917</v>
      </c>
      <c r="I7464" s="19">
        <v>1.0658318690001041</v>
      </c>
      <c r="J7464" s="19">
        <v>1.886396616500047</v>
      </c>
      <c r="K7464" s="20">
        <v>2.7354707592167822</v>
      </c>
      <c r="L7464" s="20">
        <v>2.8773834345577347</v>
      </c>
      <c r="M7464" s="20">
        <v>0.14191267534095187</v>
      </c>
      <c r="N7464" s="21">
        <v>29.0625</v>
      </c>
      <c r="O7464" s="21">
        <f t="shared" si="119"/>
        <v>37.78125</v>
      </c>
      <c r="P7464" s="21">
        <v>22</v>
      </c>
      <c r="Q7464" s="19">
        <v>2.6120184188744746</v>
      </c>
      <c r="R7464" s="4"/>
      <c r="S7464" s="4"/>
      <c r="T7464" s="29">
        <v>298.59999999999997</v>
      </c>
      <c r="U7464" s="4"/>
      <c r="V7464" s="9"/>
      <c r="W7464" s="9"/>
      <c r="X7464" s="9"/>
      <c r="Y7464" s="9"/>
      <c r="Z7464" s="9"/>
      <c r="AA7464" s="9"/>
    </row>
    <row r="7465" spans="1:27">
      <c r="A7465" s="39">
        <v>6</v>
      </c>
      <c r="B7465" s="39">
        <v>11</v>
      </c>
      <c r="C7465" s="41">
        <v>39758</v>
      </c>
      <c r="D7465" s="17">
        <v>0.75</v>
      </c>
      <c r="E7465" s="18">
        <v>0.41647713666875708</v>
      </c>
      <c r="F7465" s="4">
        <v>28.019448274152481</v>
      </c>
      <c r="G7465" s="4">
        <v>56.525552875689286</v>
      </c>
      <c r="H7465" s="4">
        <v>28.506104601536812</v>
      </c>
      <c r="I7465" s="19">
        <v>1.132691685000111</v>
      </c>
      <c r="J7465" s="19">
        <v>1.9494399067500492</v>
      </c>
      <c r="K7465" s="20">
        <v>2.7124017556502835</v>
      </c>
      <c r="L7465" s="20">
        <v>2.8369148602519889</v>
      </c>
      <c r="M7465" s="20">
        <v>0.12451310460170528</v>
      </c>
      <c r="N7465" s="21">
        <v>33.875</v>
      </c>
      <c r="O7465" s="21">
        <f t="shared" si="119"/>
        <v>44.037500000000001</v>
      </c>
      <c r="P7465" s="21">
        <v>25.625</v>
      </c>
      <c r="Q7465" s="19">
        <v>2.4161183609995138</v>
      </c>
      <c r="R7465" s="4"/>
      <c r="S7465" s="4"/>
      <c r="T7465" s="29">
        <v>296.02499999999998</v>
      </c>
      <c r="U7465" s="4"/>
      <c r="V7465" s="9"/>
      <c r="W7465" s="9"/>
      <c r="X7465" s="9"/>
      <c r="Y7465" s="9"/>
      <c r="Z7465" s="9"/>
      <c r="AA7465" s="9"/>
    </row>
    <row r="7466" spans="1:27">
      <c r="A7466" s="39">
        <v>6</v>
      </c>
      <c r="B7466" s="39">
        <v>11</v>
      </c>
      <c r="C7466" s="41">
        <v>39758</v>
      </c>
      <c r="D7466" s="17">
        <v>0.79166666666669983</v>
      </c>
      <c r="E7466" s="18">
        <v>0.39070740390625663</v>
      </c>
      <c r="F7466" s="4">
        <v>26.512167288714849</v>
      </c>
      <c r="G7466" s="4">
        <v>52.818506224651685</v>
      </c>
      <c r="H7466" s="4">
        <v>26.306338935936839</v>
      </c>
      <c r="I7466" s="19">
        <v>1.1329316371251115</v>
      </c>
      <c r="J7466" s="19">
        <v>1.9496080630000503</v>
      </c>
      <c r="K7466" s="20">
        <v>2.6478578147162883</v>
      </c>
      <c r="L7466" s="20">
        <v>2.7611035029074964</v>
      </c>
      <c r="M7466" s="20">
        <v>0.11324568819120795</v>
      </c>
      <c r="N7466" s="21">
        <v>33.8125</v>
      </c>
      <c r="O7466" s="21">
        <f t="shared" si="119"/>
        <v>43.956250000000004</v>
      </c>
      <c r="P7466" s="21">
        <v>25.75</v>
      </c>
      <c r="Q7466" s="19">
        <v>2.0243164295620923</v>
      </c>
      <c r="R7466" s="4"/>
      <c r="S7466" s="4"/>
      <c r="T7466" s="29">
        <v>288.85000000000002</v>
      </c>
      <c r="U7466" s="4"/>
      <c r="V7466" s="9"/>
      <c r="W7466" s="9"/>
      <c r="X7466" s="9"/>
      <c r="Y7466" s="9"/>
      <c r="Z7466" s="9"/>
      <c r="AA7466" s="9"/>
    </row>
    <row r="7467" spans="1:27">
      <c r="A7467" s="39">
        <v>6</v>
      </c>
      <c r="B7467" s="39">
        <v>11</v>
      </c>
      <c r="C7467" s="41">
        <v>39758</v>
      </c>
      <c r="D7467" s="17">
        <v>0.83333333333330017</v>
      </c>
      <c r="E7467" s="18">
        <v>0.32985004579375565</v>
      </c>
      <c r="F7467" s="4">
        <v>15.936962813788913</v>
      </c>
      <c r="G7467" s="4">
        <v>38.65574121656374</v>
      </c>
      <c r="H7467" s="4">
        <v>22.718778402774831</v>
      </c>
      <c r="I7467" s="19">
        <v>1.0665194930001052</v>
      </c>
      <c r="J7467" s="19">
        <v>1.5723989617500411</v>
      </c>
      <c r="K7467" s="20">
        <v>2.6069854942447908</v>
      </c>
      <c r="L7467" s="20">
        <v>2.7029198932407521</v>
      </c>
      <c r="M7467" s="20">
        <v>9.5934398995961456E-2</v>
      </c>
      <c r="N7467" s="21">
        <v>25.1875</v>
      </c>
      <c r="O7467" s="21">
        <f t="shared" si="119"/>
        <v>32.743749999999999</v>
      </c>
      <c r="P7467" s="21">
        <v>21</v>
      </c>
      <c r="Q7467" s="19">
        <v>3.0038259884993943</v>
      </c>
      <c r="R7467" s="4"/>
      <c r="S7467" s="4"/>
      <c r="T7467" s="29">
        <v>281.07499999999999</v>
      </c>
      <c r="U7467" s="4"/>
      <c r="V7467" s="9"/>
      <c r="W7467" s="9"/>
      <c r="X7467" s="9"/>
      <c r="Y7467" s="9"/>
      <c r="Z7467" s="9"/>
      <c r="AA7467" s="9"/>
    </row>
    <row r="7468" spans="1:27">
      <c r="A7468" s="39">
        <v>6</v>
      </c>
      <c r="B7468" s="39">
        <v>11</v>
      </c>
      <c r="C7468" s="41">
        <v>39758</v>
      </c>
      <c r="D7468" s="17">
        <v>0.875</v>
      </c>
      <c r="E7468" s="18">
        <v>0.30409129535000534</v>
      </c>
      <c r="F7468" s="4">
        <v>14.29032709356377</v>
      </c>
      <c r="G7468" s="4">
        <v>37.697449511626225</v>
      </c>
      <c r="H7468" s="4">
        <v>23.407122418062457</v>
      </c>
      <c r="I7468" s="19">
        <v>0.93339795062509234</v>
      </c>
      <c r="J7468" s="19">
        <v>1.5096327930000399</v>
      </c>
      <c r="K7468" s="20">
        <v>2.6075776864065405</v>
      </c>
      <c r="L7468" s="20">
        <v>2.691828775521504</v>
      </c>
      <c r="M7468" s="20">
        <v>8.4251089114963484E-2</v>
      </c>
      <c r="N7468" s="21">
        <v>24.875</v>
      </c>
      <c r="O7468" s="21">
        <f t="shared" si="119"/>
        <v>32.337499999999999</v>
      </c>
      <c r="P7468" s="21">
        <v>19.375</v>
      </c>
      <c r="Q7468" s="19">
        <v>2.4814227443119994</v>
      </c>
      <c r="R7468" s="4"/>
      <c r="S7468" s="4"/>
      <c r="T7468" s="29">
        <v>280.625</v>
      </c>
      <c r="U7468" s="4"/>
      <c r="V7468" s="9"/>
      <c r="W7468" s="9"/>
      <c r="X7468" s="9"/>
      <c r="Y7468" s="9"/>
      <c r="Z7468" s="9"/>
      <c r="AA7468" s="9"/>
    </row>
    <row r="7469" spans="1:27">
      <c r="A7469" s="39">
        <v>6</v>
      </c>
      <c r="B7469" s="39">
        <v>11</v>
      </c>
      <c r="C7469" s="41">
        <v>39758</v>
      </c>
      <c r="D7469" s="17">
        <v>0.91666666666669983</v>
      </c>
      <c r="E7469" s="18">
        <v>0.27132024761875473</v>
      </c>
      <c r="F7469" s="4">
        <v>12.368287242513601</v>
      </c>
      <c r="G7469" s="4">
        <v>36.463547948663702</v>
      </c>
      <c r="H7469" s="4">
        <v>24.095260706150093</v>
      </c>
      <c r="I7469" s="19">
        <v>0.93359850762509267</v>
      </c>
      <c r="J7469" s="19">
        <v>1.6355727412500438</v>
      </c>
      <c r="K7469" s="20">
        <v>2.5963145639955405</v>
      </c>
      <c r="L7469" s="20">
        <v>2.6630540909622575</v>
      </c>
      <c r="M7469" s="20">
        <v>6.6739526966716589E-2</v>
      </c>
      <c r="N7469" s="21">
        <v>20.375</v>
      </c>
      <c r="O7469" s="21">
        <f t="shared" si="119"/>
        <v>26.487500000000001</v>
      </c>
      <c r="P7469" s="21">
        <v>16.375</v>
      </c>
      <c r="Q7469" s="19">
        <v>2.5467247559369857</v>
      </c>
      <c r="R7469" s="4"/>
      <c r="S7469" s="4"/>
      <c r="T7469" s="29">
        <v>270.29999999999995</v>
      </c>
      <c r="U7469" s="4"/>
      <c r="V7469" s="9"/>
      <c r="W7469" s="9"/>
      <c r="X7469" s="9"/>
      <c r="Y7469" s="9"/>
      <c r="Z7469" s="9"/>
      <c r="AA7469" s="9"/>
    </row>
    <row r="7470" spans="1:27">
      <c r="A7470" s="39">
        <v>6</v>
      </c>
      <c r="B7470" s="39">
        <v>11</v>
      </c>
      <c r="C7470" s="41">
        <v>39758</v>
      </c>
      <c r="D7470" s="17">
        <v>0.95833333333330017</v>
      </c>
      <c r="E7470" s="18">
        <v>0.24557044205000428</v>
      </c>
      <c r="F7470" s="4">
        <v>10.170895201675908</v>
      </c>
      <c r="G7470" s="4">
        <v>32.614776427613585</v>
      </c>
      <c r="H7470" s="4">
        <v>22.443881225937673</v>
      </c>
      <c r="I7470" s="19">
        <v>0.73370310225007307</v>
      </c>
      <c r="J7470" s="19">
        <v>1.3840641337500377</v>
      </c>
      <c r="K7470" s="20">
        <v>2.6028315550487902</v>
      </c>
      <c r="L7470" s="20">
        <v>2.6637310387890079</v>
      </c>
      <c r="M7470" s="20">
        <v>6.0899483740217808E-2</v>
      </c>
      <c r="N7470" s="21">
        <v>19</v>
      </c>
      <c r="O7470" s="21">
        <f t="shared" si="119"/>
        <v>24.7</v>
      </c>
      <c r="P7470" s="21">
        <v>15.875</v>
      </c>
      <c r="Q7470" s="19">
        <v>3.0038308361243926</v>
      </c>
      <c r="R7470" s="4"/>
      <c r="S7470" s="4"/>
      <c r="T7470" s="29">
        <v>270.25</v>
      </c>
      <c r="U7470" s="4"/>
      <c r="V7470" s="9"/>
      <c r="W7470" s="9"/>
      <c r="X7470" s="9"/>
      <c r="Y7470" s="9"/>
      <c r="Z7470" s="9"/>
      <c r="AA7470" s="9"/>
    </row>
    <row r="7471" spans="1:27">
      <c r="A7471" s="39">
        <v>7</v>
      </c>
      <c r="B7471" s="39">
        <v>11</v>
      </c>
      <c r="C7471" s="41">
        <v>39759</v>
      </c>
      <c r="D7471" s="17">
        <v>0</v>
      </c>
      <c r="E7471" s="18">
        <v>0.23151831713750404</v>
      </c>
      <c r="F7471" s="4">
        <v>7.6979384849881871</v>
      </c>
      <c r="G7471" s="4">
        <v>28.627386798300954</v>
      </c>
      <c r="H7471" s="4">
        <v>20.929448313312768</v>
      </c>
      <c r="I7471" s="19">
        <v>1.0007269267501</v>
      </c>
      <c r="J7471" s="19">
        <v>1.2583448065000349</v>
      </c>
      <c r="K7471" s="20">
        <v>2.5500501149245434</v>
      </c>
      <c r="L7471" s="20">
        <v>2.5877773238495161</v>
      </c>
      <c r="M7471" s="20">
        <v>3.7727208924972278E-2</v>
      </c>
      <c r="N7471" s="21">
        <v>15.5</v>
      </c>
      <c r="O7471" s="21">
        <f t="shared" si="119"/>
        <v>20.150000000000002</v>
      </c>
      <c r="P7471" s="21">
        <v>13.375</v>
      </c>
      <c r="Q7471" s="19">
        <v>4.7669515033115353</v>
      </c>
      <c r="R7471" s="4"/>
      <c r="S7471" s="4"/>
      <c r="T7471" s="29">
        <v>252.45</v>
      </c>
      <c r="U7471" s="4"/>
      <c r="V7471" s="9"/>
      <c r="W7471" s="9"/>
      <c r="X7471" s="9"/>
      <c r="Y7471" s="9"/>
      <c r="Z7471" s="9"/>
      <c r="AA7471" s="9"/>
    </row>
    <row r="7472" spans="1:27">
      <c r="A7472" s="39">
        <v>7</v>
      </c>
      <c r="B7472" s="39">
        <v>11</v>
      </c>
      <c r="C7472" s="41">
        <v>39759</v>
      </c>
      <c r="D7472" s="17">
        <v>4.1666666666699825E-2</v>
      </c>
      <c r="E7472" s="18">
        <v>0.19408474516250335</v>
      </c>
      <c r="F7472" s="4">
        <v>6.8741153802381154</v>
      </c>
      <c r="G7472" s="4">
        <v>24.363765958613321</v>
      </c>
      <c r="H7472" s="4">
        <v>17.489650578375205</v>
      </c>
      <c r="I7472" s="19">
        <v>1.4013199655001403</v>
      </c>
      <c r="J7472" s="19">
        <v>1.0696871185000303</v>
      </c>
      <c r="K7472" s="20">
        <v>2.5328326008280442</v>
      </c>
      <c r="L7472" s="20">
        <v>2.5648503334140185</v>
      </c>
      <c r="M7472" s="20">
        <v>3.201773258597429E-2</v>
      </c>
      <c r="N7472" s="21">
        <v>15.0625</v>
      </c>
      <c r="O7472" s="21">
        <f t="shared" si="119"/>
        <v>19.581250000000001</v>
      </c>
      <c r="P7472" s="21">
        <v>11.75</v>
      </c>
      <c r="Q7472" s="19">
        <v>4.1792475332491543</v>
      </c>
      <c r="R7472" s="4"/>
      <c r="S7472" s="4"/>
      <c r="T7472" s="29">
        <v>253.4</v>
      </c>
      <c r="U7472" s="4"/>
      <c r="V7472" s="9"/>
      <c r="W7472" s="9"/>
      <c r="X7472" s="9"/>
      <c r="Y7472" s="9"/>
      <c r="Z7472" s="9"/>
      <c r="AA7472" s="9"/>
    </row>
    <row r="7473" spans="1:27">
      <c r="A7473" s="39">
        <v>7</v>
      </c>
      <c r="B7473" s="39">
        <v>11</v>
      </c>
      <c r="C7473" s="41">
        <v>39759</v>
      </c>
      <c r="D7473" s="17">
        <v>8.3333333333300175E-2</v>
      </c>
      <c r="E7473" s="18">
        <v>0.16601021220000289</v>
      </c>
      <c r="F7473" s="4">
        <v>5.7750675773380165</v>
      </c>
      <c r="G7473" s="4">
        <v>20.099102581425683</v>
      </c>
      <c r="H7473" s="4">
        <v>14.324035004087666</v>
      </c>
      <c r="I7473" s="19">
        <v>1.0011387848751006</v>
      </c>
      <c r="J7473" s="19">
        <v>0.75513925650002156</v>
      </c>
      <c r="K7473" s="20">
        <v>2.5334069700570438</v>
      </c>
      <c r="L7473" s="20">
        <v>2.5596050366922691</v>
      </c>
      <c r="M7473" s="20">
        <v>2.6198066635225503E-2</v>
      </c>
      <c r="N7473" s="21">
        <v>12.9375</v>
      </c>
      <c r="O7473" s="21">
        <f t="shared" si="119"/>
        <v>16.818750000000001</v>
      </c>
      <c r="P7473" s="21">
        <v>10.1875</v>
      </c>
      <c r="Q7473" s="19">
        <v>10.839928270560302</v>
      </c>
      <c r="R7473" s="4"/>
      <c r="S7473" s="4"/>
      <c r="T7473" s="29">
        <v>241.64999999999998</v>
      </c>
      <c r="U7473" s="4"/>
      <c r="V7473" s="9"/>
      <c r="W7473" s="9"/>
      <c r="X7473" s="9"/>
      <c r="Y7473" s="9"/>
      <c r="Z7473" s="9"/>
      <c r="AA7473" s="9"/>
    </row>
    <row r="7474" spans="1:27">
      <c r="A7474" s="39">
        <v>7</v>
      </c>
      <c r="B7474" s="39">
        <v>11</v>
      </c>
      <c r="C7474" s="41">
        <v>39759</v>
      </c>
      <c r="D7474" s="17">
        <v>0.125</v>
      </c>
      <c r="E7474" s="18">
        <v>0.14027819699375249</v>
      </c>
      <c r="F7474" s="4">
        <v>5.5008108712504926</v>
      </c>
      <c r="G7474" s="4">
        <v>18.862415358263149</v>
      </c>
      <c r="H7474" s="4">
        <v>13.361604487012654</v>
      </c>
      <c r="I7474" s="19">
        <v>0.9346120367500943</v>
      </c>
      <c r="J7474" s="19">
        <v>0.69227219400002005</v>
      </c>
      <c r="K7474" s="20">
        <v>2.5161786949445446</v>
      </c>
      <c r="L7474" s="20">
        <v>2.536657816493272</v>
      </c>
      <c r="M7474" s="20">
        <v>2.0479121548727552E-2</v>
      </c>
      <c r="N7474" s="21">
        <v>11.1875</v>
      </c>
      <c r="O7474" s="21">
        <f t="shared" si="119"/>
        <v>14.543750000000001</v>
      </c>
      <c r="P7474" s="21">
        <v>9.5625</v>
      </c>
      <c r="Q7474" s="19">
        <v>15.476291466309361</v>
      </c>
      <c r="R7474" s="4"/>
      <c r="S7474" s="4"/>
      <c r="T7474" s="29">
        <v>246.24999999999997</v>
      </c>
      <c r="U7474" s="4"/>
      <c r="V7474" s="9"/>
      <c r="W7474" s="9"/>
      <c r="X7474" s="9"/>
      <c r="Y7474" s="9"/>
      <c r="Z7474" s="9"/>
      <c r="AA7474" s="9"/>
    </row>
    <row r="7475" spans="1:27">
      <c r="A7475" s="39">
        <v>7</v>
      </c>
      <c r="B7475" s="39">
        <v>11</v>
      </c>
      <c r="C7475" s="41">
        <v>39759</v>
      </c>
      <c r="D7475" s="17">
        <v>0.16666666666669983</v>
      </c>
      <c r="E7475" s="18">
        <v>0.13091513278750233</v>
      </c>
      <c r="F7475" s="4">
        <v>5.3640343006879814</v>
      </c>
      <c r="G7475" s="4">
        <v>18.313939600913134</v>
      </c>
      <c r="H7475" s="4">
        <v>12.949905300225151</v>
      </c>
      <c r="I7475" s="19">
        <v>0.8012648677500811</v>
      </c>
      <c r="J7475" s="19">
        <v>0.88114915775002589</v>
      </c>
      <c r="K7475" s="20">
        <v>2.5226832435730437</v>
      </c>
      <c r="L7475" s="20">
        <v>2.5314005317635231</v>
      </c>
      <c r="M7475" s="20">
        <v>8.7172881904794552E-3</v>
      </c>
      <c r="N7475" s="21">
        <v>12.1875</v>
      </c>
      <c r="O7475" s="21">
        <f t="shared" si="119"/>
        <v>15.84375</v>
      </c>
      <c r="P7475" s="21">
        <v>9.375</v>
      </c>
      <c r="Q7475" s="19">
        <v>15.86810489999678</v>
      </c>
      <c r="R7475" s="4"/>
      <c r="S7475" s="4"/>
      <c r="T7475" s="29">
        <v>240.55</v>
      </c>
      <c r="U7475" s="4"/>
      <c r="V7475" s="9"/>
      <c r="W7475" s="9"/>
      <c r="X7475" s="9"/>
      <c r="Y7475" s="9"/>
      <c r="Z7475" s="9"/>
      <c r="AA7475" s="9"/>
    </row>
    <row r="7476" spans="1:27">
      <c r="A7476" s="39">
        <v>7</v>
      </c>
      <c r="B7476" s="39">
        <v>11</v>
      </c>
      <c r="C7476" s="41">
        <v>39759</v>
      </c>
      <c r="D7476" s="17">
        <v>0.20833333333330017</v>
      </c>
      <c r="E7476" s="18">
        <v>0.16362997688750291</v>
      </c>
      <c r="F7476" s="4">
        <v>5.915012551188032</v>
      </c>
      <c r="G7476" s="4">
        <v>19.555597642875682</v>
      </c>
      <c r="H7476" s="4">
        <v>13.640585091687651</v>
      </c>
      <c r="I7476" s="19">
        <v>0.80143677375008138</v>
      </c>
      <c r="J7476" s="19">
        <v>0.94416688825002826</v>
      </c>
      <c r="K7476" s="20">
        <v>2.4935717425025459</v>
      </c>
      <c r="L7476" s="20">
        <v>2.5025348132685261</v>
      </c>
      <c r="M7476" s="20">
        <v>8.9630707659806852E-3</v>
      </c>
      <c r="N7476" s="21">
        <v>14.625</v>
      </c>
      <c r="O7476" s="21">
        <f t="shared" si="119"/>
        <v>19.012499999999999</v>
      </c>
      <c r="P7476" s="21">
        <v>10</v>
      </c>
      <c r="Q7476" s="19">
        <v>12.407166958559978</v>
      </c>
      <c r="R7476" s="4"/>
      <c r="S7476" s="4"/>
      <c r="T7476" s="29">
        <v>242.4</v>
      </c>
      <c r="U7476" s="4"/>
      <c r="V7476" s="9"/>
      <c r="W7476" s="9"/>
      <c r="X7476" s="9"/>
      <c r="Y7476" s="9"/>
      <c r="Z7476" s="9"/>
      <c r="AA7476" s="9"/>
    </row>
    <row r="7477" spans="1:27">
      <c r="A7477" s="39">
        <v>7</v>
      </c>
      <c r="B7477" s="39">
        <v>11</v>
      </c>
      <c r="C7477" s="41">
        <v>39759</v>
      </c>
      <c r="D7477" s="17">
        <v>0.25</v>
      </c>
      <c r="E7477" s="18">
        <v>0.1869898071687533</v>
      </c>
      <c r="F7477" s="4">
        <v>6.8788561803881203</v>
      </c>
      <c r="G7477" s="4">
        <v>23.276726890463319</v>
      </c>
      <c r="H7477" s="4">
        <v>16.397870710075196</v>
      </c>
      <c r="I7477" s="19">
        <v>0.80160867975008165</v>
      </c>
      <c r="J7477" s="19">
        <v>1.3219490660000401</v>
      </c>
      <c r="K7477" s="20">
        <v>2.4881957554270455</v>
      </c>
      <c r="L7477" s="20">
        <v>2.5090710686017763</v>
      </c>
      <c r="M7477" s="20">
        <v>2.0875313174730903E-2</v>
      </c>
      <c r="N7477" s="21">
        <v>11.5</v>
      </c>
      <c r="O7477" s="21">
        <f t="shared" si="119"/>
        <v>14.950000000000001</v>
      </c>
      <c r="P7477" s="21">
        <v>9.1875</v>
      </c>
      <c r="Q7477" s="19">
        <v>11.950066864060069</v>
      </c>
      <c r="R7477" s="4"/>
      <c r="S7477" s="4"/>
      <c r="T7477" s="29">
        <v>246.64999999999998</v>
      </c>
      <c r="U7477" s="4"/>
      <c r="V7477" s="9"/>
      <c r="W7477" s="9"/>
      <c r="X7477" s="9"/>
      <c r="Y7477" s="9"/>
      <c r="Z7477" s="9"/>
      <c r="AA7477" s="9"/>
    </row>
    <row r="7478" spans="1:27">
      <c r="A7478" s="39">
        <v>7</v>
      </c>
      <c r="B7478" s="39">
        <v>11</v>
      </c>
      <c r="C7478" s="41">
        <v>39759</v>
      </c>
      <c r="D7478" s="17">
        <v>0.29166666666669983</v>
      </c>
      <c r="E7478" s="18">
        <v>0.25241447630000452</v>
      </c>
      <c r="F7478" s="4">
        <v>10.319689039550932</v>
      </c>
      <c r="G7478" s="4">
        <v>31.95772849275113</v>
      </c>
      <c r="H7478" s="4">
        <v>21.6380394532002</v>
      </c>
      <c r="I7478" s="19">
        <v>0.80178058575008193</v>
      </c>
      <c r="J7478" s="19">
        <v>1.1961476785000369</v>
      </c>
      <c r="K7478" s="20">
        <v>2.5006415807527942</v>
      </c>
      <c r="L7478" s="20">
        <v>2.5333317249272751</v>
      </c>
      <c r="M7478" s="20">
        <v>3.2690144174480684E-2</v>
      </c>
      <c r="N7478" s="21">
        <v>11.125</v>
      </c>
      <c r="O7478" s="21">
        <f t="shared" si="119"/>
        <v>14.4625</v>
      </c>
      <c r="P7478" s="21">
        <v>7.8125</v>
      </c>
      <c r="Q7478" s="19">
        <v>9.3380349969355994</v>
      </c>
      <c r="R7478" s="4"/>
      <c r="S7478" s="4"/>
      <c r="T7478" s="29">
        <v>247.27500000000001</v>
      </c>
      <c r="U7478" s="4"/>
      <c r="V7478" s="9"/>
      <c r="W7478" s="9"/>
      <c r="X7478" s="9"/>
      <c r="Y7478" s="9"/>
      <c r="Z7478" s="9"/>
      <c r="AA7478" s="9"/>
    </row>
    <row r="7479" spans="1:27">
      <c r="A7479" s="39">
        <v>7</v>
      </c>
      <c r="B7479" s="39">
        <v>11</v>
      </c>
      <c r="C7479" s="41">
        <v>39759</v>
      </c>
      <c r="D7479" s="17">
        <v>0.33333333333330017</v>
      </c>
      <c r="E7479" s="18">
        <v>0.35755734194375638</v>
      </c>
      <c r="F7479" s="4">
        <v>17.477202748476579</v>
      </c>
      <c r="G7479" s="4">
        <v>42.707388687226526</v>
      </c>
      <c r="H7479" s="4">
        <v>25.230185938749944</v>
      </c>
      <c r="I7479" s="19">
        <v>0.80195249175008221</v>
      </c>
      <c r="J7479" s="19">
        <v>1.1962512627500375</v>
      </c>
      <c r="K7479" s="20">
        <v>2.5071471382265429</v>
      </c>
      <c r="L7479" s="20">
        <v>2.5694125197085222</v>
      </c>
      <c r="M7479" s="20">
        <v>6.2265381481979243E-2</v>
      </c>
      <c r="N7479" s="21">
        <v>11.1875</v>
      </c>
      <c r="O7479" s="21">
        <f t="shared" si="119"/>
        <v>14.543750000000001</v>
      </c>
      <c r="P7479" s="21">
        <v>7.8125</v>
      </c>
      <c r="Q7479" s="19">
        <v>6.8566031915611028</v>
      </c>
      <c r="R7479" s="4"/>
      <c r="S7479" s="4"/>
      <c r="T7479" s="29">
        <v>265.625</v>
      </c>
      <c r="U7479" s="4"/>
      <c r="V7479" s="9"/>
      <c r="W7479" s="9"/>
      <c r="X7479" s="9"/>
      <c r="Y7479" s="9"/>
      <c r="Z7479" s="9"/>
      <c r="AA7479" s="9"/>
    </row>
    <row r="7480" spans="1:27">
      <c r="A7480" s="39">
        <v>7</v>
      </c>
      <c r="B7480" s="39">
        <v>11</v>
      </c>
      <c r="C7480" s="41">
        <v>39759</v>
      </c>
      <c r="D7480" s="17">
        <v>0.375</v>
      </c>
      <c r="E7480" s="18">
        <v>0.30611855595625559</v>
      </c>
      <c r="F7480" s="4">
        <v>16.240707863438971</v>
      </c>
      <c r="G7480" s="4">
        <v>36.925494941401325</v>
      </c>
      <c r="H7480" s="4">
        <v>20.684787077962358</v>
      </c>
      <c r="I7480" s="19">
        <v>0.86897346962508937</v>
      </c>
      <c r="J7480" s="19">
        <v>1.6371143977500515</v>
      </c>
      <c r="K7480" s="20">
        <v>2.4482892361415471</v>
      </c>
      <c r="L7480" s="20">
        <v>2.5168904154162774</v>
      </c>
      <c r="M7480" s="20">
        <v>6.8601179274730195E-2</v>
      </c>
      <c r="N7480" s="21">
        <v>10.5625</v>
      </c>
      <c r="O7480" s="21">
        <f t="shared" si="119"/>
        <v>13.731250000000001</v>
      </c>
      <c r="P7480" s="21">
        <v>7.3125</v>
      </c>
      <c r="Q7480" s="19">
        <v>11.297076320060198</v>
      </c>
      <c r="R7480" s="4"/>
      <c r="S7480" s="4"/>
      <c r="T7480" s="29">
        <v>286.20000000000005</v>
      </c>
      <c r="U7480" s="4"/>
      <c r="V7480" s="9"/>
      <c r="W7480" s="9"/>
      <c r="X7480" s="9"/>
      <c r="Y7480" s="9"/>
      <c r="Z7480" s="9"/>
      <c r="AA7480" s="9"/>
    </row>
    <row r="7481" spans="1:27">
      <c r="A7481" s="39">
        <v>7</v>
      </c>
      <c r="B7481" s="39">
        <v>11</v>
      </c>
      <c r="C7481" s="41">
        <v>39759</v>
      </c>
      <c r="D7481" s="17">
        <v>0.41666666666669983</v>
      </c>
      <c r="E7481" s="18">
        <v>0.21963895613125395</v>
      </c>
      <c r="F7481" s="4">
        <v>10.186227251563423</v>
      </c>
      <c r="G7481" s="4">
        <v>27.697464623813509</v>
      </c>
      <c r="H7481" s="4">
        <v>17.511237372250083</v>
      </c>
      <c r="I7481" s="19">
        <v>0.80229630375008276</v>
      </c>
      <c r="J7481" s="19">
        <v>1.3853663357500441</v>
      </c>
      <c r="K7481" s="20">
        <v>2.4131823170120494</v>
      </c>
      <c r="L7481" s="20">
        <v>2.4466135654865342</v>
      </c>
      <c r="M7481" s="20">
        <v>3.3431248474484421E-2</v>
      </c>
      <c r="N7481" s="21">
        <v>8.875</v>
      </c>
      <c r="O7481" s="21">
        <f t="shared" si="119"/>
        <v>11.5375</v>
      </c>
      <c r="P7481" s="21">
        <v>4.5</v>
      </c>
      <c r="Q7481" s="19">
        <v>18.806702781433664</v>
      </c>
      <c r="R7481" s="4"/>
      <c r="S7481" s="4"/>
      <c r="T7481" s="29">
        <v>303.17500000000001</v>
      </c>
      <c r="U7481" s="4"/>
      <c r="V7481" s="9"/>
      <c r="W7481" s="9"/>
      <c r="X7481" s="9"/>
      <c r="Y7481" s="9"/>
      <c r="Z7481" s="9"/>
      <c r="AA7481" s="9"/>
    </row>
    <row r="7482" spans="1:27">
      <c r="A7482" s="39">
        <v>7</v>
      </c>
      <c r="B7482" s="39">
        <v>11</v>
      </c>
      <c r="C7482" s="41">
        <v>39759</v>
      </c>
      <c r="D7482" s="17">
        <v>0.45833333333330017</v>
      </c>
      <c r="E7482" s="18">
        <v>0.15420136662500281</v>
      </c>
      <c r="F7482" s="4">
        <v>7.296575685138162</v>
      </c>
      <c r="G7482" s="4">
        <v>23.290776125813352</v>
      </c>
      <c r="H7482" s="4">
        <v>15.99420044067519</v>
      </c>
      <c r="I7482" s="19">
        <v>0.80246820975008304</v>
      </c>
      <c r="J7482" s="19">
        <v>1.1965552892500388</v>
      </c>
      <c r="K7482" s="20">
        <v>2.4018381506993003</v>
      </c>
      <c r="L7482" s="20">
        <v>2.4235884232355369</v>
      </c>
      <c r="M7482" s="20">
        <v>2.1750272536236515E-2</v>
      </c>
      <c r="N7482" s="21">
        <v>10.1875</v>
      </c>
      <c r="O7482" s="21">
        <f t="shared" si="119"/>
        <v>13.24375</v>
      </c>
      <c r="P7482" s="21">
        <v>3.9375</v>
      </c>
      <c r="Q7482" s="19">
        <v>24.749111830494947</v>
      </c>
      <c r="R7482" s="4"/>
      <c r="S7482" s="4"/>
      <c r="T7482" s="29">
        <v>295.92500000000001</v>
      </c>
      <c r="U7482" s="4"/>
      <c r="V7482" s="9"/>
      <c r="W7482" s="9"/>
      <c r="X7482" s="9"/>
      <c r="Y7482" s="9"/>
      <c r="Z7482" s="9"/>
      <c r="AA7482" s="9"/>
    </row>
    <row r="7483" spans="1:27">
      <c r="A7483" s="39">
        <v>7</v>
      </c>
      <c r="B7483" s="39">
        <v>11</v>
      </c>
      <c r="C7483" s="41">
        <v>39759</v>
      </c>
      <c r="D7483" s="17">
        <v>0.5</v>
      </c>
      <c r="E7483" s="18">
        <v>0.12615436400000229</v>
      </c>
      <c r="F7483" s="4">
        <v>6.7467495812881122</v>
      </c>
      <c r="G7483" s="4">
        <v>18.055802671388165</v>
      </c>
      <c r="H7483" s="4">
        <v>11.309053090100052</v>
      </c>
      <c r="I7483" s="19">
        <v>0.80264011575008332</v>
      </c>
      <c r="J7483" s="19">
        <v>1.2596389370000414</v>
      </c>
      <c r="K7483" s="20">
        <v>2.4142748964177985</v>
      </c>
      <c r="L7483" s="20">
        <v>2.5424633839925268</v>
      </c>
      <c r="M7483" s="20">
        <v>0.12818848757472823</v>
      </c>
      <c r="N7483" s="21">
        <v>11.125</v>
      </c>
      <c r="O7483" s="21">
        <f t="shared" si="119"/>
        <v>14.4625</v>
      </c>
      <c r="P7483" s="21">
        <v>8.3125</v>
      </c>
      <c r="Q7483" s="19">
        <v>23.247198975245247</v>
      </c>
      <c r="R7483" s="4"/>
      <c r="S7483" s="4"/>
      <c r="T7483" s="29">
        <v>295.47500000000002</v>
      </c>
      <c r="U7483" s="4"/>
      <c r="V7483" s="9"/>
      <c r="W7483" s="9"/>
      <c r="X7483" s="9"/>
      <c r="Y7483" s="9"/>
      <c r="Z7483" s="9"/>
      <c r="AA7483" s="9"/>
    </row>
    <row r="7484" spans="1:27">
      <c r="A7484" s="39">
        <v>7</v>
      </c>
      <c r="B7484" s="39">
        <v>11</v>
      </c>
      <c r="C7484" s="41">
        <v>39759</v>
      </c>
      <c r="D7484" s="17">
        <v>0.54166666666669983</v>
      </c>
      <c r="E7484" s="18">
        <v>2.5696086625000489E-2</v>
      </c>
      <c r="I7484" s="19">
        <v>0.53520801450005573</v>
      </c>
      <c r="J7484" s="19">
        <v>0.56688514350001884</v>
      </c>
      <c r="K7484" s="20"/>
      <c r="L7484" s="20"/>
      <c r="M7484" s="20"/>
      <c r="N7484" s="21">
        <v>5.916666666666667</v>
      </c>
      <c r="O7484" s="21">
        <f t="shared" si="119"/>
        <v>7.6916666666666673</v>
      </c>
      <c r="P7484" s="21">
        <v>1.0833333333333333</v>
      </c>
      <c r="Q7484" s="19">
        <v>22.855404879932824</v>
      </c>
      <c r="R7484" s="4"/>
      <c r="S7484" s="4"/>
      <c r="T7484" s="29">
        <v>300.32500000000005</v>
      </c>
      <c r="U7484" s="4"/>
      <c r="V7484" s="9"/>
      <c r="W7484" s="9"/>
      <c r="X7484" s="9"/>
      <c r="Y7484" s="9"/>
      <c r="Z7484" s="9"/>
      <c r="AA7484" s="9"/>
    </row>
    <row r="7485" spans="1:27">
      <c r="A7485" s="39">
        <v>7</v>
      </c>
      <c r="B7485" s="39">
        <v>11</v>
      </c>
      <c r="C7485" s="41">
        <v>39759</v>
      </c>
      <c r="D7485" s="17">
        <v>0.58333333333330017</v>
      </c>
      <c r="E7485" s="18">
        <v>2.8030305525000535E-2</v>
      </c>
      <c r="I7485" s="19">
        <v>0.53529396750005587</v>
      </c>
      <c r="J7485" s="19">
        <v>0.37794764350001264</v>
      </c>
      <c r="K7485" s="20"/>
      <c r="L7485" s="20"/>
      <c r="M7485" s="20"/>
      <c r="N7485" s="21">
        <v>8.9375</v>
      </c>
      <c r="O7485" s="21">
        <f t="shared" si="119"/>
        <v>11.61875</v>
      </c>
      <c r="P7485" s="21">
        <v>11.5</v>
      </c>
      <c r="Q7485" s="19">
        <v>25.206259749682339</v>
      </c>
      <c r="R7485" s="4"/>
      <c r="S7485" s="4"/>
      <c r="T7485" s="29">
        <v>299.39999999999998</v>
      </c>
      <c r="U7485" s="4"/>
      <c r="V7485" s="9"/>
      <c r="W7485" s="9"/>
      <c r="X7485" s="9"/>
      <c r="Y7485" s="9"/>
      <c r="Z7485" s="9"/>
      <c r="AA7485" s="9"/>
    </row>
    <row r="7486" spans="1:27">
      <c r="A7486" s="39">
        <v>7</v>
      </c>
      <c r="B7486" s="39">
        <v>11</v>
      </c>
      <c r="C7486" s="41">
        <v>39759</v>
      </c>
      <c r="D7486" s="17">
        <v>0.625</v>
      </c>
      <c r="E7486" s="18">
        <v>0.23046724418333753</v>
      </c>
      <c r="F7486" s="4">
        <v>5.1407514452000003</v>
      </c>
      <c r="G7486" s="4">
        <v>12.681175861650472</v>
      </c>
      <c r="H7486" s="4">
        <v>7.5404244164504712</v>
      </c>
      <c r="I7486" s="19">
        <v>0.80296203300056557</v>
      </c>
      <c r="J7486" s="19">
        <v>1.5118200000000002</v>
      </c>
      <c r="K7486" s="20">
        <v>2.5222423996667889</v>
      </c>
      <c r="L7486" s="20">
        <v>2.5435256127782782</v>
      </c>
      <c r="M7486" s="20">
        <v>2.1283213111489507E-2</v>
      </c>
      <c r="N7486" s="21">
        <v>13.75</v>
      </c>
      <c r="O7486" s="21">
        <f t="shared" si="119"/>
        <v>17.875</v>
      </c>
      <c r="P7486" s="21">
        <v>11.75</v>
      </c>
      <c r="Q7486" s="19">
        <v>24.030850871307575</v>
      </c>
      <c r="R7486" s="4"/>
      <c r="S7486" s="4"/>
      <c r="T7486" s="29">
        <v>299.89999999999998</v>
      </c>
      <c r="U7486" s="4"/>
      <c r="V7486" s="9"/>
      <c r="W7486" s="9"/>
      <c r="X7486" s="9"/>
      <c r="Y7486" s="9"/>
      <c r="Z7486" s="9"/>
      <c r="AA7486" s="9"/>
    </row>
    <row r="7487" spans="1:27">
      <c r="A7487" s="39">
        <v>7</v>
      </c>
      <c r="B7487" s="39">
        <v>11</v>
      </c>
      <c r="C7487" s="41">
        <v>39759</v>
      </c>
      <c r="D7487" s="17">
        <v>0.66666666666669983</v>
      </c>
      <c r="E7487" s="18">
        <v>0.31998837643375588</v>
      </c>
      <c r="F7487" s="4">
        <v>3.8552210264000011</v>
      </c>
      <c r="G7487" s="4">
        <v>15.298586483850572</v>
      </c>
      <c r="H7487" s="4">
        <v>11.443365457450572</v>
      </c>
      <c r="I7487" s="19">
        <v>0.60216559387542412</v>
      </c>
      <c r="J7487" s="19">
        <v>1.0072683805000002</v>
      </c>
      <c r="K7487" s="20">
        <v>2.539252870188788</v>
      </c>
      <c r="L7487" s="20">
        <v>2.5722477627852758</v>
      </c>
      <c r="M7487" s="20">
        <v>3.2994892596487913E-2</v>
      </c>
      <c r="N7487" s="21">
        <v>15.3125</v>
      </c>
      <c r="O7487" s="21">
        <f t="shared" si="119"/>
        <v>19.90625</v>
      </c>
      <c r="P7487" s="21">
        <v>8.0625</v>
      </c>
      <c r="Q7487" s="19">
        <v>20.896403258683215</v>
      </c>
      <c r="R7487" s="4"/>
      <c r="S7487" s="4"/>
      <c r="T7487" s="29">
        <v>297.54999999999995</v>
      </c>
      <c r="U7487" s="4"/>
      <c r="V7487" s="9"/>
      <c r="W7487" s="9"/>
      <c r="X7487" s="9"/>
      <c r="Y7487" s="9"/>
      <c r="Z7487" s="9"/>
      <c r="AA7487" s="9"/>
    </row>
    <row r="7488" spans="1:27">
      <c r="A7488" s="39">
        <v>7</v>
      </c>
      <c r="B7488" s="39">
        <v>11</v>
      </c>
      <c r="C7488" s="41">
        <v>39759</v>
      </c>
      <c r="D7488" s="17">
        <v>0.70833333333330017</v>
      </c>
      <c r="E7488" s="18">
        <v>0.19151392148750351</v>
      </c>
      <c r="F7488" s="4">
        <v>3.8548476387250021</v>
      </c>
      <c r="G7488" s="4">
        <v>17.364142793813159</v>
      </c>
      <c r="H7488" s="4">
        <v>13.509295155088155</v>
      </c>
      <c r="I7488" s="19">
        <v>0.53517485325037695</v>
      </c>
      <c r="J7488" s="19">
        <v>0.69183911825</v>
      </c>
      <c r="K7488" s="20">
        <v>2.5203043402742904</v>
      </c>
      <c r="L7488" s="20">
        <v>2.5533771321755285</v>
      </c>
      <c r="M7488" s="20">
        <v>3.3072791901238019E-2</v>
      </c>
      <c r="N7488" s="21">
        <v>13.875</v>
      </c>
      <c r="O7488" s="21">
        <f t="shared" si="119"/>
        <v>18.037500000000001</v>
      </c>
      <c r="P7488" s="21">
        <v>5.25</v>
      </c>
      <c r="Q7488" s="19">
        <v>22.528946859932876</v>
      </c>
      <c r="R7488" s="4"/>
      <c r="S7488" s="4"/>
      <c r="T7488" s="29">
        <v>297.14999999999998</v>
      </c>
      <c r="U7488" s="4"/>
      <c r="V7488" s="9"/>
      <c r="W7488" s="9"/>
      <c r="X7488" s="9"/>
      <c r="Y7488" s="9"/>
      <c r="Z7488" s="9"/>
      <c r="AA7488" s="9"/>
    </row>
    <row r="7489" spans="1:27">
      <c r="A7489" s="39">
        <v>7</v>
      </c>
      <c r="B7489" s="39">
        <v>11</v>
      </c>
      <c r="C7489" s="41">
        <v>39759</v>
      </c>
      <c r="D7489" s="17">
        <v>0.75</v>
      </c>
      <c r="E7489" s="18">
        <v>0.16114050874875294</v>
      </c>
      <c r="F7489" s="4">
        <v>3.4414706433000024</v>
      </c>
      <c r="G7489" s="4">
        <v>14.192909931525541</v>
      </c>
      <c r="H7489" s="4">
        <v>10.751439288225541</v>
      </c>
      <c r="I7489" s="19">
        <v>0.46819742950032972</v>
      </c>
      <c r="J7489" s="19">
        <v>0.25129399950000003</v>
      </c>
      <c r="K7489" s="20">
        <v>2.5191989286207916</v>
      </c>
      <c r="L7489" s="20">
        <v>2.5463388120382793</v>
      </c>
      <c r="M7489" s="20">
        <v>2.7139883417488075E-2</v>
      </c>
      <c r="N7489" s="21">
        <v>12.125</v>
      </c>
      <c r="O7489" s="21">
        <f t="shared" si="119"/>
        <v>15.762500000000001</v>
      </c>
      <c r="P7489" s="21">
        <v>5.75</v>
      </c>
      <c r="Q7489" s="19">
        <v>25.27161437280731</v>
      </c>
      <c r="R7489" s="4"/>
      <c r="S7489" s="4"/>
      <c r="T7489" s="29">
        <v>299.27499999999998</v>
      </c>
      <c r="U7489" s="4"/>
      <c r="V7489" s="9"/>
      <c r="W7489" s="9"/>
      <c r="X7489" s="9"/>
      <c r="Y7489" s="9"/>
      <c r="Z7489" s="9"/>
      <c r="AA7489" s="9"/>
    </row>
    <row r="7490" spans="1:27">
      <c r="A7490" s="39">
        <v>7</v>
      </c>
      <c r="B7490" s="39">
        <v>11</v>
      </c>
      <c r="C7490" s="41">
        <v>39759</v>
      </c>
      <c r="D7490" s="17">
        <v>0.79166666666669983</v>
      </c>
      <c r="E7490" s="18">
        <v>0.14244857229875257</v>
      </c>
      <c r="F7490" s="4">
        <v>3.4411589159750027</v>
      </c>
      <c r="G7490" s="4">
        <v>14.329242645713055</v>
      </c>
      <c r="H7490" s="4">
        <v>10.888083729738049</v>
      </c>
      <c r="I7490" s="19">
        <v>0.53499907050037676</v>
      </c>
      <c r="J7490" s="19">
        <v>0.31377145150000002</v>
      </c>
      <c r="K7490" s="20">
        <v>2.535907923237291</v>
      </c>
      <c r="L7490" s="20">
        <v>2.5452114155992804</v>
      </c>
      <c r="M7490" s="20">
        <v>9.3034923619894627E-3</v>
      </c>
      <c r="N7490" s="21">
        <v>14.25</v>
      </c>
      <c r="O7490" s="21">
        <f t="shared" si="119"/>
        <v>18.525000000000002</v>
      </c>
      <c r="P7490" s="21">
        <v>7.9375</v>
      </c>
      <c r="Q7490" s="19">
        <v>25.66343656349472</v>
      </c>
      <c r="R7490" s="4"/>
      <c r="S7490" s="4"/>
      <c r="T7490" s="29">
        <v>302.2</v>
      </c>
      <c r="U7490" s="4"/>
      <c r="V7490" s="9"/>
      <c r="W7490" s="9"/>
      <c r="X7490" s="9"/>
      <c r="Y7490" s="9"/>
      <c r="Z7490" s="9"/>
      <c r="AA7490" s="9"/>
    </row>
    <row r="7491" spans="1:27">
      <c r="A7491" s="39">
        <v>7</v>
      </c>
      <c r="B7491" s="39">
        <v>11</v>
      </c>
      <c r="C7491" s="41">
        <v>39759</v>
      </c>
      <c r="D7491" s="17">
        <v>0.83333333333330017</v>
      </c>
      <c r="E7491" s="18">
        <v>0.13309835634375242</v>
      </c>
      <c r="F7491" s="4">
        <v>2.6150009751750027</v>
      </c>
      <c r="G7491" s="4">
        <v>10.332389655675403</v>
      </c>
      <c r="H7491" s="4">
        <v>7.7173886805004006</v>
      </c>
      <c r="I7491" s="19">
        <v>0.6686369763754707</v>
      </c>
      <c r="J7491" s="19">
        <v>0.43880683174999996</v>
      </c>
      <c r="K7491" s="20">
        <v>2.5347933759502919</v>
      </c>
      <c r="L7491" s="20">
        <v>2.54998709555153</v>
      </c>
      <c r="M7491" s="20">
        <v>1.5193719601238609E-2</v>
      </c>
      <c r="N7491" s="21">
        <v>16.25</v>
      </c>
      <c r="O7491" s="21">
        <f t="shared" si="119"/>
        <v>21.125</v>
      </c>
      <c r="P7491" s="21">
        <v>8.1875</v>
      </c>
      <c r="Q7491" s="19">
        <v>29.516232253556424</v>
      </c>
      <c r="R7491" s="4"/>
      <c r="S7491" s="4"/>
      <c r="T7491" s="29">
        <v>294.95</v>
      </c>
      <c r="U7491" s="4"/>
      <c r="V7491" s="9"/>
      <c r="W7491" s="9"/>
      <c r="X7491" s="9"/>
      <c r="Y7491" s="9"/>
      <c r="Z7491" s="9"/>
      <c r="AA7491" s="9"/>
    </row>
    <row r="7492" spans="1:27">
      <c r="A7492" s="39">
        <v>7</v>
      </c>
      <c r="B7492" s="39">
        <v>11</v>
      </c>
      <c r="C7492" s="41">
        <v>39759</v>
      </c>
      <c r="D7492" s="17">
        <v>0.875</v>
      </c>
      <c r="E7492" s="18">
        <v>0.1237500888887522</v>
      </c>
      <c r="F7492" s="4">
        <v>2.3395076602250029</v>
      </c>
      <c r="G7492" s="4">
        <v>8.5405616053503355</v>
      </c>
      <c r="H7492" s="4">
        <v>6.2010539451253326</v>
      </c>
      <c r="I7492" s="19">
        <v>0.80224292175056466</v>
      </c>
      <c r="J7492" s="19">
        <v>0.75161256824999989</v>
      </c>
      <c r="K7492" s="20">
        <v>2.5455481390272916</v>
      </c>
      <c r="L7492" s="20">
        <v>2.5488590451702811</v>
      </c>
      <c r="M7492" s="20">
        <v>3.310906142989567E-3</v>
      </c>
      <c r="N7492" s="21">
        <v>12.25</v>
      </c>
      <c r="O7492" s="21">
        <f t="shared" si="119"/>
        <v>15.925000000000001</v>
      </c>
      <c r="P7492" s="21">
        <v>6.875</v>
      </c>
      <c r="Q7492" s="19">
        <v>30.561071250556203</v>
      </c>
      <c r="R7492" s="4"/>
      <c r="S7492" s="4"/>
      <c r="T7492" s="29">
        <v>296.10000000000002</v>
      </c>
      <c r="U7492" s="4"/>
      <c r="V7492" s="9"/>
      <c r="W7492" s="9"/>
      <c r="X7492" s="9"/>
      <c r="Y7492" s="9"/>
      <c r="Z7492" s="9"/>
      <c r="AA7492" s="9"/>
    </row>
    <row r="7493" spans="1:27">
      <c r="A7493" s="39">
        <v>7</v>
      </c>
      <c r="B7493" s="39">
        <v>11</v>
      </c>
      <c r="C7493" s="41">
        <v>39759</v>
      </c>
      <c r="D7493" s="17">
        <v>0.91666666666669983</v>
      </c>
      <c r="E7493" s="18">
        <v>0.11206795011000203</v>
      </c>
      <c r="F7493" s="4">
        <v>1.6512539533500026</v>
      </c>
      <c r="G7493" s="4">
        <v>5.3716985187752133</v>
      </c>
      <c r="H7493" s="4">
        <v>3.7204445654252107</v>
      </c>
      <c r="I7493" s="19">
        <v>0.80211507975056462</v>
      </c>
      <c r="J7493" s="19">
        <v>0.43795378349999992</v>
      </c>
      <c r="K7493" s="20">
        <v>2.5444264137425425</v>
      </c>
      <c r="L7493" s="20">
        <v>2.5477277250777819</v>
      </c>
      <c r="M7493" s="20">
        <v>3.3013113352392542E-3</v>
      </c>
      <c r="N7493" s="21">
        <v>11.8125</v>
      </c>
      <c r="O7493" s="21">
        <f t="shared" si="119"/>
        <v>15.356250000000001</v>
      </c>
      <c r="P7493" s="21">
        <v>5.75</v>
      </c>
      <c r="Q7493" s="19">
        <v>31.932418116430917</v>
      </c>
      <c r="R7493" s="4"/>
      <c r="S7493" s="4"/>
      <c r="T7493" s="29">
        <v>298.39999999999998</v>
      </c>
      <c r="U7493" s="4"/>
      <c r="V7493" s="9"/>
      <c r="W7493" s="9"/>
      <c r="X7493" s="9"/>
      <c r="Y7493" s="9"/>
      <c r="Z7493" s="9"/>
      <c r="AA7493" s="9"/>
    </row>
    <row r="7494" spans="1:27">
      <c r="A7494" s="39">
        <v>7</v>
      </c>
      <c r="B7494" s="39">
        <v>11</v>
      </c>
      <c r="C7494" s="41">
        <v>39759</v>
      </c>
      <c r="D7494" s="17">
        <v>0.95833333333330017</v>
      </c>
      <c r="E7494" s="18">
        <v>9.8052953227501835E-2</v>
      </c>
      <c r="F7494" s="4">
        <v>1.7886820323500028</v>
      </c>
      <c r="G7494" s="4">
        <v>4.1316271354126659</v>
      </c>
      <c r="H7494" s="4">
        <v>2.3429451030626627</v>
      </c>
      <c r="I7494" s="19">
        <v>0.73515896300051742</v>
      </c>
      <c r="J7494" s="19">
        <v>0.31253211724999996</v>
      </c>
      <c r="K7494" s="20">
        <v>2.5492373860040427</v>
      </c>
      <c r="L7494" s="20">
        <v>2.5524942498385319</v>
      </c>
      <c r="M7494" s="20">
        <v>3.2568638344890877E-3</v>
      </c>
      <c r="N7494" s="21">
        <v>12</v>
      </c>
      <c r="O7494" s="21">
        <f t="shared" si="119"/>
        <v>15.600000000000001</v>
      </c>
      <c r="P7494" s="21">
        <v>5.3125</v>
      </c>
      <c r="Q7494" s="19">
        <v>29.385676385118934</v>
      </c>
      <c r="R7494" s="4"/>
      <c r="S7494" s="4"/>
      <c r="T7494" s="29">
        <v>294.75</v>
      </c>
      <c r="U7494" s="4"/>
      <c r="V7494" s="9"/>
      <c r="W7494" s="9"/>
      <c r="X7494" s="9"/>
      <c r="Y7494" s="9"/>
      <c r="Z7494" s="9"/>
      <c r="AA7494" s="9"/>
    </row>
    <row r="7495" spans="1:27">
      <c r="A7495" s="39">
        <v>8</v>
      </c>
      <c r="B7495" s="39">
        <v>11</v>
      </c>
      <c r="C7495" s="41">
        <v>39760</v>
      </c>
      <c r="D7495" s="17">
        <v>0</v>
      </c>
      <c r="E7495" s="18">
        <v>0.10738407388250196</v>
      </c>
      <c r="F7495" s="4">
        <v>1.5133428682750028</v>
      </c>
      <c r="G7495" s="4">
        <v>3.9934616945251618</v>
      </c>
      <c r="H7495" s="4">
        <v>2.480118826250159</v>
      </c>
      <c r="I7495" s="19">
        <v>0.60139854187542319</v>
      </c>
      <c r="J7495" s="19">
        <v>0.12490661824999998</v>
      </c>
      <c r="K7495" s="20">
        <v>2.5481150081740438</v>
      </c>
      <c r="L7495" s="20"/>
      <c r="M7495" s="20"/>
      <c r="N7495" s="21">
        <v>10.9375</v>
      </c>
      <c r="O7495" s="21">
        <f t="shared" si="119"/>
        <v>14.21875</v>
      </c>
      <c r="P7495" s="21">
        <v>4.5625</v>
      </c>
      <c r="Q7495" s="19">
        <v>26.185916831057092</v>
      </c>
      <c r="R7495" s="4"/>
      <c r="S7495" s="4"/>
      <c r="T7495" s="29">
        <v>299.22499999999997</v>
      </c>
      <c r="U7495" s="4"/>
      <c r="V7495" s="9"/>
      <c r="W7495" s="9"/>
      <c r="X7495" s="9"/>
      <c r="Y7495" s="9"/>
      <c r="Z7495" s="9"/>
      <c r="AA7495" s="9"/>
    </row>
    <row r="7496" spans="1:27">
      <c r="A7496" s="39">
        <v>8</v>
      </c>
      <c r="B7496" s="39">
        <v>11</v>
      </c>
      <c r="C7496" s="41">
        <v>39760</v>
      </c>
      <c r="D7496" s="17">
        <v>4.1666666666699825E-2</v>
      </c>
      <c r="E7496" s="18">
        <v>0.10504264237875192</v>
      </c>
      <c r="F7496" s="4">
        <v>1.6507709472750032</v>
      </c>
      <c r="G7496" s="4">
        <v>3.1668876475501291</v>
      </c>
      <c r="H7496" s="4">
        <v>1.5161167002751261</v>
      </c>
      <c r="I7496" s="19">
        <v>0.53448770250037614</v>
      </c>
      <c r="J7496" s="19">
        <v>0.12477785624999997</v>
      </c>
      <c r="K7496" s="20">
        <v>2.5232970776025465</v>
      </c>
      <c r="L7496" s="20"/>
      <c r="M7496" s="20"/>
      <c r="N7496" s="21">
        <v>14.125</v>
      </c>
      <c r="O7496" s="21">
        <f t="shared" si="119"/>
        <v>18.362500000000001</v>
      </c>
      <c r="P7496" s="21">
        <v>4.25</v>
      </c>
      <c r="Q7496" s="19">
        <v>17.892632340246301</v>
      </c>
      <c r="R7496" s="4"/>
      <c r="S7496" s="4"/>
      <c r="T7496" s="29">
        <v>290.89999999999998</v>
      </c>
      <c r="U7496" s="4"/>
      <c r="V7496" s="9"/>
      <c r="W7496" s="9"/>
      <c r="X7496" s="9"/>
      <c r="Y7496" s="9"/>
      <c r="Z7496" s="9"/>
      <c r="AA7496" s="9"/>
    </row>
    <row r="7497" spans="1:27">
      <c r="A7497" s="39">
        <v>8</v>
      </c>
      <c r="B7497" s="39">
        <v>11</v>
      </c>
      <c r="C7497" s="41">
        <v>39760</v>
      </c>
      <c r="D7497" s="17">
        <v>8.3333333333300175E-2</v>
      </c>
      <c r="E7497" s="18">
        <v>0.10736973292250195</v>
      </c>
      <c r="F7497" s="4">
        <v>1.3754968691250029</v>
      </c>
      <c r="G7497" s="4">
        <v>2.7535067343751134</v>
      </c>
      <c r="H7497" s="4">
        <v>1.3780098652501107</v>
      </c>
      <c r="I7497" s="19">
        <v>0.53440247450037603</v>
      </c>
      <c r="J7497" s="19">
        <v>0.24923380749999993</v>
      </c>
      <c r="K7497" s="20">
        <v>2.5458676423330457</v>
      </c>
      <c r="L7497" s="20"/>
      <c r="M7497" s="20"/>
      <c r="N7497" s="21">
        <v>8.25</v>
      </c>
      <c r="O7497" s="21">
        <f t="shared" si="119"/>
        <v>10.725</v>
      </c>
      <c r="P7497" s="21">
        <v>3.3125</v>
      </c>
      <c r="Q7497" s="19">
        <v>27.296072043744353</v>
      </c>
      <c r="R7497" s="4"/>
      <c r="S7497" s="4"/>
      <c r="T7497" s="29">
        <v>293.35000000000002</v>
      </c>
      <c r="U7497" s="4"/>
      <c r="V7497" s="9"/>
      <c r="W7497" s="9"/>
      <c r="X7497" s="9"/>
      <c r="Y7497" s="9"/>
      <c r="Z7497" s="9"/>
      <c r="AA7497" s="9"/>
    </row>
    <row r="7498" spans="1:27">
      <c r="A7498" s="39">
        <v>8</v>
      </c>
      <c r="B7498" s="39">
        <v>11</v>
      </c>
      <c r="C7498" s="41">
        <v>39760</v>
      </c>
      <c r="D7498" s="17">
        <v>0.125</v>
      </c>
      <c r="E7498" s="18">
        <v>0.10736264038250194</v>
      </c>
      <c r="F7498" s="4">
        <v>1.5128906923750036</v>
      </c>
      <c r="G7498" s="4">
        <v>3.8544812911501607</v>
      </c>
      <c r="H7498" s="4">
        <v>2.3415905987751566</v>
      </c>
      <c r="I7498" s="19">
        <v>0.53431724650037593</v>
      </c>
      <c r="J7498" s="19">
        <v>0.24897628349999992</v>
      </c>
      <c r="K7498" s="20">
        <v>2.5625002891552948</v>
      </c>
      <c r="L7498" s="20"/>
      <c r="M7498" s="20"/>
      <c r="N7498" s="21">
        <v>9.6875</v>
      </c>
      <c r="O7498" s="21">
        <f t="shared" si="119"/>
        <v>12.59375</v>
      </c>
      <c r="P7498" s="21">
        <v>2.125</v>
      </c>
      <c r="Q7498" s="19">
        <v>28.536817718494092</v>
      </c>
      <c r="R7498" s="4"/>
      <c r="S7498" s="4"/>
      <c r="T7498" s="29">
        <v>278.8</v>
      </c>
      <c r="U7498" s="4"/>
      <c r="V7498" s="9"/>
      <c r="W7498" s="9"/>
      <c r="X7498" s="9"/>
      <c r="Y7498" s="9"/>
      <c r="Z7498" s="9"/>
      <c r="AA7498" s="9"/>
    </row>
    <row r="7499" spans="1:27">
      <c r="A7499" s="39">
        <v>8</v>
      </c>
      <c r="B7499" s="39">
        <v>11</v>
      </c>
      <c r="C7499" s="41">
        <v>39760</v>
      </c>
      <c r="D7499" s="17">
        <v>0.16666666666669983</v>
      </c>
      <c r="E7499" s="18">
        <v>9.3352514750001725E-2</v>
      </c>
      <c r="F7499" s="4">
        <v>1.2377056791750032</v>
      </c>
      <c r="G7499" s="4">
        <v>2.340001886812598</v>
      </c>
      <c r="H7499" s="4">
        <v>1.1022962076375951</v>
      </c>
      <c r="I7499" s="19">
        <v>0.53423201850037583</v>
      </c>
      <c r="J7499" s="19">
        <v>0.24871875949999991</v>
      </c>
      <c r="K7499" s="20">
        <v>2.5495386180427966</v>
      </c>
      <c r="L7499" s="20"/>
      <c r="M7499" s="20"/>
      <c r="N7499" s="21">
        <v>10.5</v>
      </c>
      <c r="O7499" s="21">
        <f t="shared" si="119"/>
        <v>13.65</v>
      </c>
      <c r="P7499" s="21">
        <v>3.75</v>
      </c>
      <c r="Q7499" s="19">
        <v>31.60601194343095</v>
      </c>
      <c r="R7499" s="4"/>
      <c r="S7499" s="4"/>
      <c r="T7499" s="29">
        <v>275.35000000000002</v>
      </c>
      <c r="U7499" s="4"/>
      <c r="V7499" s="9"/>
      <c r="W7499" s="9"/>
      <c r="X7499" s="9"/>
      <c r="Y7499" s="9"/>
      <c r="Z7499" s="9"/>
      <c r="AA7499" s="9"/>
    </row>
    <row r="7500" spans="1:27">
      <c r="A7500" s="39">
        <v>8</v>
      </c>
      <c r="B7500" s="39">
        <v>11</v>
      </c>
      <c r="C7500" s="41">
        <v>39760</v>
      </c>
      <c r="D7500" s="17">
        <v>0.20833333333330017</v>
      </c>
      <c r="E7500" s="18">
        <v>9.5679878083751765E-2</v>
      </c>
      <c r="F7500" s="4">
        <v>0.96254807057500269</v>
      </c>
      <c r="G7500" s="4">
        <v>1.1010346461750466</v>
      </c>
      <c r="H7500" s="4">
        <v>0.13848657560004393</v>
      </c>
      <c r="I7500" s="19">
        <v>0.53414679050037572</v>
      </c>
      <c r="J7500" s="19">
        <v>0</v>
      </c>
      <c r="K7500" s="20">
        <v>2.5188519393595503</v>
      </c>
      <c r="L7500" s="20"/>
      <c r="M7500" s="20"/>
      <c r="N7500" s="21">
        <v>9</v>
      </c>
      <c r="O7500" s="21">
        <f t="shared" si="119"/>
        <v>11.700000000000001</v>
      </c>
      <c r="P7500" s="21">
        <v>2.25</v>
      </c>
      <c r="Q7500" s="19">
        <v>32.585554176055744</v>
      </c>
      <c r="R7500" s="4"/>
      <c r="S7500" s="4"/>
      <c r="T7500" s="29">
        <v>275.85000000000002</v>
      </c>
      <c r="U7500" s="4"/>
      <c r="V7500" s="9"/>
      <c r="W7500" s="9"/>
      <c r="X7500" s="9"/>
      <c r="Y7500" s="9"/>
      <c r="Z7500" s="9"/>
      <c r="AA7500" s="9"/>
    </row>
    <row r="7501" spans="1:27">
      <c r="A7501" s="39">
        <v>8</v>
      </c>
      <c r="B7501" s="39">
        <v>11</v>
      </c>
      <c r="C7501" s="41">
        <v>39760</v>
      </c>
      <c r="D7501" s="17">
        <v>0.25</v>
      </c>
      <c r="E7501" s="18">
        <v>0.12834242458625225</v>
      </c>
      <c r="F7501" s="4">
        <v>1.5124556443500043</v>
      </c>
      <c r="G7501" s="4">
        <v>2.8899220714876233</v>
      </c>
      <c r="H7501" s="4">
        <v>1.3774664271376189</v>
      </c>
      <c r="I7501" s="19">
        <v>0.53406156250037562</v>
      </c>
      <c r="J7501" s="19">
        <v>0.18616083124999994</v>
      </c>
      <c r="K7501" s="20">
        <v>2.4822775887523041</v>
      </c>
      <c r="L7501" s="20"/>
      <c r="M7501" s="20"/>
      <c r="N7501" s="21">
        <v>5.25</v>
      </c>
      <c r="O7501" s="21">
        <f t="shared" si="119"/>
        <v>6.8250000000000002</v>
      </c>
      <c r="P7501" s="21">
        <v>1.8125</v>
      </c>
      <c r="Q7501" s="19">
        <v>31.606045372930939</v>
      </c>
      <c r="R7501" s="4"/>
      <c r="S7501" s="4"/>
      <c r="T7501" s="29">
        <v>276.20000000000005</v>
      </c>
      <c r="U7501" s="4"/>
      <c r="V7501" s="9"/>
      <c r="W7501" s="9"/>
      <c r="X7501" s="9"/>
      <c r="Y7501" s="9"/>
      <c r="Z7501" s="9"/>
      <c r="AA7501" s="9"/>
    </row>
    <row r="7502" spans="1:27">
      <c r="A7502" s="39">
        <v>8</v>
      </c>
      <c r="B7502" s="39">
        <v>11</v>
      </c>
      <c r="C7502" s="41">
        <v>39760</v>
      </c>
      <c r="D7502" s="17">
        <v>0.29166666666669983</v>
      </c>
      <c r="E7502" s="18">
        <v>0.16800062265000298</v>
      </c>
      <c r="F7502" s="4">
        <v>1.5122843656000047</v>
      </c>
      <c r="G7502" s="4">
        <v>3.9903858683626718</v>
      </c>
      <c r="H7502" s="4">
        <v>2.4781015027626672</v>
      </c>
      <c r="I7502" s="19">
        <v>0.53397633450037552</v>
      </c>
      <c r="J7502" s="19">
        <v>0.43389778049999983</v>
      </c>
      <c r="K7502" s="20">
        <v>2.4516431136890571</v>
      </c>
      <c r="L7502" s="20"/>
      <c r="M7502" s="20"/>
      <c r="N7502" s="21">
        <v>10.6875</v>
      </c>
      <c r="O7502" s="21">
        <f t="shared" si="119"/>
        <v>13.893750000000001</v>
      </c>
      <c r="P7502" s="21">
        <v>5.25</v>
      </c>
      <c r="Q7502" s="19">
        <v>30.300026450868707</v>
      </c>
      <c r="R7502" s="4"/>
      <c r="S7502" s="4"/>
      <c r="T7502" s="29">
        <v>266.77500000000003</v>
      </c>
      <c r="U7502" s="4"/>
      <c r="V7502" s="9"/>
      <c r="W7502" s="9"/>
      <c r="X7502" s="9"/>
      <c r="Y7502" s="9"/>
      <c r="Z7502" s="9"/>
      <c r="AA7502" s="9"/>
    </row>
    <row r="7503" spans="1:27">
      <c r="A7503" s="39">
        <v>8</v>
      </c>
      <c r="B7503" s="39">
        <v>11</v>
      </c>
      <c r="C7503" s="41">
        <v>39760</v>
      </c>
      <c r="D7503" s="17">
        <v>0.33333333333330017</v>
      </c>
      <c r="E7503" s="18">
        <v>0.1983209192787535</v>
      </c>
      <c r="F7503" s="4">
        <v>2.1994692930750075</v>
      </c>
      <c r="G7503" s="4">
        <v>5.6409576292877457</v>
      </c>
      <c r="H7503" s="4">
        <v>3.4414883362127382</v>
      </c>
      <c r="I7503" s="19">
        <v>0.53389110650037541</v>
      </c>
      <c r="J7503" s="19">
        <v>0.18575844999999991</v>
      </c>
      <c r="K7503" s="20">
        <v>2.4505592360288082</v>
      </c>
      <c r="L7503" s="20"/>
      <c r="M7503" s="20"/>
      <c r="N7503" s="21">
        <v>10.6875</v>
      </c>
      <c r="O7503" s="21">
        <f t="shared" si="119"/>
        <v>13.893750000000001</v>
      </c>
      <c r="P7503" s="21">
        <v>4.625</v>
      </c>
      <c r="Q7503" s="19">
        <v>28.928704518118984</v>
      </c>
      <c r="R7503" s="4"/>
      <c r="S7503" s="4"/>
      <c r="T7503" s="29">
        <v>279.17500000000001</v>
      </c>
      <c r="U7503" s="4"/>
      <c r="V7503" s="9"/>
      <c r="W7503" s="9"/>
      <c r="X7503" s="9"/>
      <c r="Y7503" s="9"/>
      <c r="Z7503" s="9"/>
      <c r="AA7503" s="9"/>
    </row>
    <row r="7504" spans="1:27">
      <c r="A7504" s="39">
        <v>8</v>
      </c>
      <c r="B7504" s="39">
        <v>11</v>
      </c>
      <c r="C7504" s="41">
        <v>39760</v>
      </c>
      <c r="D7504" s="17">
        <v>0.375</v>
      </c>
      <c r="E7504" s="18">
        <v>0.2403022719162542</v>
      </c>
      <c r="F7504" s="4">
        <v>2.6116267838000091</v>
      </c>
      <c r="G7504" s="4">
        <v>7.4288047568628253</v>
      </c>
      <c r="H7504" s="4">
        <v>4.8171779730628161</v>
      </c>
      <c r="I7504" s="19">
        <v>0.53380587850037531</v>
      </c>
      <c r="J7504" s="19">
        <v>0.49481399324999975</v>
      </c>
      <c r="K7504" s="20">
        <v>2.4435759406300592</v>
      </c>
      <c r="L7504" s="20"/>
      <c r="M7504" s="20"/>
      <c r="N7504" s="21">
        <v>10.125</v>
      </c>
      <c r="O7504" s="21">
        <f t="shared" si="119"/>
        <v>13.1625</v>
      </c>
      <c r="P7504" s="21">
        <v>1.875</v>
      </c>
      <c r="Q7504" s="19">
        <v>28.667512682494035</v>
      </c>
      <c r="R7504" s="4"/>
      <c r="S7504" s="4"/>
      <c r="T7504" s="29">
        <v>285.375</v>
      </c>
      <c r="U7504" s="4"/>
      <c r="V7504" s="9"/>
      <c r="W7504" s="9"/>
      <c r="X7504" s="9"/>
      <c r="Y7504" s="9"/>
      <c r="Z7504" s="9"/>
      <c r="AA7504" s="9"/>
    </row>
    <row r="7505" spans="1:27">
      <c r="A7505" s="39">
        <v>8</v>
      </c>
      <c r="B7505" s="39">
        <v>11</v>
      </c>
      <c r="C7505" s="41">
        <v>39760</v>
      </c>
      <c r="D7505" s="17">
        <v>0.41666666666669983</v>
      </c>
      <c r="E7505" s="18">
        <v>0.26361518701375458</v>
      </c>
      <c r="F7505" s="4">
        <v>2.6113664401000096</v>
      </c>
      <c r="G7505" s="4">
        <v>6.6026588468627914</v>
      </c>
      <c r="H7505" s="4">
        <v>3.9912924067627822</v>
      </c>
      <c r="I7505" s="19">
        <v>0.60043972687542202</v>
      </c>
      <c r="J7505" s="19">
        <v>0.55619696824999965</v>
      </c>
      <c r="K7505" s="20">
        <v>2.4306958376738113</v>
      </c>
      <c r="L7505" s="20"/>
      <c r="M7505" s="20"/>
      <c r="N7505" s="21">
        <v>8.9375</v>
      </c>
      <c r="O7505" s="21">
        <f t="shared" si="119"/>
        <v>11.61875</v>
      </c>
      <c r="P7505" s="21">
        <v>3.625</v>
      </c>
      <c r="Q7505" s="19">
        <v>32.193829823993298</v>
      </c>
      <c r="R7505" s="4"/>
      <c r="S7505" s="4"/>
      <c r="T7505" s="29">
        <v>281.92500000000001</v>
      </c>
      <c r="U7505" s="4"/>
      <c r="V7505" s="9"/>
      <c r="W7505" s="9"/>
      <c r="X7505" s="9"/>
      <c r="Y7505" s="9"/>
      <c r="Z7505" s="9"/>
      <c r="AA7505" s="9"/>
    </row>
    <row r="7506" spans="1:27">
      <c r="A7506" s="39">
        <v>8</v>
      </c>
      <c r="B7506" s="39">
        <v>11</v>
      </c>
      <c r="C7506" s="41">
        <v>39760</v>
      </c>
      <c r="D7506" s="17">
        <v>0.45833333333330017</v>
      </c>
      <c r="E7506" s="18">
        <v>0.26359745566375459</v>
      </c>
      <c r="F7506" s="4">
        <v>3.1607875822250127</v>
      </c>
      <c r="G7506" s="4">
        <v>5.7766631603627578</v>
      </c>
      <c r="H7506" s="4">
        <v>2.6158755781377456</v>
      </c>
      <c r="I7506" s="19">
        <v>0.5336354225003751</v>
      </c>
      <c r="J7506" s="19">
        <v>0.4938321829999997</v>
      </c>
      <c r="K7506" s="20">
        <v>2.4296184854660621</v>
      </c>
      <c r="L7506" s="20">
        <v>2.4333568664132992</v>
      </c>
      <c r="M7506" s="20">
        <v>3.7383809472368856E-3</v>
      </c>
      <c r="N7506" s="21">
        <v>9.0625</v>
      </c>
      <c r="O7506" s="21">
        <f t="shared" si="119"/>
        <v>11.78125</v>
      </c>
      <c r="P7506" s="21">
        <v>3.8125</v>
      </c>
      <c r="Q7506" s="19">
        <v>34.152904315992885</v>
      </c>
      <c r="R7506" s="4"/>
      <c r="S7506" s="4"/>
      <c r="T7506" s="29">
        <v>297.60000000000002</v>
      </c>
      <c r="U7506" s="4"/>
      <c r="V7506" s="9"/>
      <c r="W7506" s="9"/>
      <c r="X7506" s="9"/>
      <c r="Y7506" s="9"/>
      <c r="Z7506" s="9"/>
      <c r="AA7506" s="9"/>
    </row>
    <row r="7507" spans="1:27">
      <c r="A7507" s="39">
        <v>8</v>
      </c>
      <c r="B7507" s="39">
        <v>11</v>
      </c>
      <c r="C7507" s="41">
        <v>39760</v>
      </c>
      <c r="D7507" s="17">
        <v>0.5</v>
      </c>
      <c r="E7507" s="18">
        <v>0.28457299213750498</v>
      </c>
      <c r="F7507" s="4">
        <v>3.7101333617000152</v>
      </c>
      <c r="G7507" s="4">
        <v>7.2888328783878276</v>
      </c>
      <c r="H7507" s="4">
        <v>3.5786995166878124</v>
      </c>
      <c r="I7507" s="19">
        <v>0.60024796387542179</v>
      </c>
      <c r="J7507" s="19">
        <v>0.4933332302499997</v>
      </c>
      <c r="K7507" s="20">
        <v>2.4462282932045616</v>
      </c>
      <c r="L7507" s="20">
        <v>2.4674367049750465</v>
      </c>
      <c r="M7507" s="20">
        <v>2.1208411770485269E-2</v>
      </c>
      <c r="N7507" s="21">
        <v>12.25</v>
      </c>
      <c r="O7507" s="21">
        <f t="shared" si="119"/>
        <v>15.925000000000001</v>
      </c>
      <c r="P7507" s="21">
        <v>3.125</v>
      </c>
      <c r="Q7507" s="19">
        <v>33.434600953118029</v>
      </c>
      <c r="R7507" s="4"/>
      <c r="S7507" s="4"/>
      <c r="T7507" s="29">
        <v>300.42500000000001</v>
      </c>
      <c r="U7507" s="4"/>
      <c r="V7507" s="9"/>
      <c r="W7507" s="9"/>
      <c r="X7507" s="9"/>
      <c r="Y7507" s="9"/>
      <c r="Z7507" s="9"/>
      <c r="AA7507" s="9"/>
    </row>
    <row r="7508" spans="1:27">
      <c r="A7508" s="39">
        <v>8</v>
      </c>
      <c r="B7508" s="39">
        <v>11</v>
      </c>
      <c r="C7508" s="41">
        <v>39760</v>
      </c>
      <c r="D7508" s="17">
        <v>0.54166666666669983</v>
      </c>
      <c r="E7508" s="18">
        <v>0.28688667700125497</v>
      </c>
      <c r="F7508" s="4">
        <v>2.7479758066750115</v>
      </c>
      <c r="G7508" s="4">
        <v>6.7380075971253053</v>
      </c>
      <c r="H7508" s="4">
        <v>3.9900317904502938</v>
      </c>
      <c r="I7508" s="19">
        <v>0.53346496650037489</v>
      </c>
      <c r="J7508" s="19">
        <v>0.43116158799999971</v>
      </c>
      <c r="K7508" s="20">
        <v>2.4451450680895626</v>
      </c>
      <c r="L7508" s="20">
        <v>2.472196690313297</v>
      </c>
      <c r="M7508" s="20">
        <v>2.7051622223734584E-2</v>
      </c>
      <c r="N7508" s="21">
        <v>12.375</v>
      </c>
      <c r="O7508" s="21">
        <f t="shared" si="119"/>
        <v>16.087500000000002</v>
      </c>
      <c r="P7508" s="21">
        <v>7.625</v>
      </c>
      <c r="Q7508" s="19">
        <v>32.650995109493181</v>
      </c>
      <c r="R7508" s="4"/>
      <c r="S7508" s="4"/>
      <c r="T7508" s="29">
        <v>295.20000000000005</v>
      </c>
      <c r="U7508" s="4"/>
      <c r="V7508" s="9"/>
      <c r="W7508" s="9"/>
      <c r="X7508" s="9"/>
      <c r="Y7508" s="9"/>
      <c r="Z7508" s="9"/>
      <c r="AA7508" s="9"/>
    </row>
    <row r="7509" spans="1:27">
      <c r="A7509" s="39">
        <v>8</v>
      </c>
      <c r="B7509" s="39">
        <v>11</v>
      </c>
      <c r="C7509" s="41">
        <v>39760</v>
      </c>
      <c r="D7509" s="17">
        <v>0.58333333333330017</v>
      </c>
      <c r="E7509" s="18">
        <v>0.28686703612125497</v>
      </c>
      <c r="F7509" s="4">
        <v>3.2972427979250147</v>
      </c>
      <c r="G7509" s="4">
        <v>7.1497210294503279</v>
      </c>
      <c r="H7509" s="4">
        <v>3.8524782315253123</v>
      </c>
      <c r="I7509" s="19">
        <v>0.60004821075042158</v>
      </c>
      <c r="J7509" s="19">
        <v>0.49230313424999966</v>
      </c>
      <c r="K7509" s="20">
        <v>2.4440611904293132</v>
      </c>
      <c r="L7509" s="20">
        <v>2.4710908739685475</v>
      </c>
      <c r="M7509" s="20">
        <v>2.7029683539234406E-2</v>
      </c>
      <c r="N7509" s="21">
        <v>11.5</v>
      </c>
      <c r="O7509" s="21">
        <f t="shared" si="119"/>
        <v>14.950000000000001</v>
      </c>
      <c r="P7509" s="21">
        <v>5.1875</v>
      </c>
      <c r="Q7509" s="19">
        <v>32.651012206493178</v>
      </c>
      <c r="R7509" s="4"/>
      <c r="S7509" s="4"/>
      <c r="T7509" s="29">
        <v>301.60000000000002</v>
      </c>
      <c r="U7509" s="4"/>
      <c r="V7509" s="9"/>
      <c r="W7509" s="9"/>
      <c r="X7509" s="9"/>
      <c r="Y7509" s="9"/>
      <c r="Z7509" s="9"/>
      <c r="AA7509" s="9"/>
    </row>
    <row r="7510" spans="1:27">
      <c r="A7510" s="39">
        <v>8</v>
      </c>
      <c r="B7510" s="39">
        <v>11</v>
      </c>
      <c r="C7510" s="41">
        <v>39760</v>
      </c>
      <c r="D7510" s="17">
        <v>0.625</v>
      </c>
      <c r="E7510" s="18">
        <v>0.29384456663250508</v>
      </c>
      <c r="F7510" s="4">
        <v>3.1595440985000147</v>
      </c>
      <c r="G7510" s="4">
        <v>7.5614194394253484</v>
      </c>
      <c r="H7510" s="4">
        <v>4.4018753409253337</v>
      </c>
      <c r="I7510" s="19">
        <v>0.53329451050037469</v>
      </c>
      <c r="J7510" s="19">
        <v>0.49177199099999963</v>
      </c>
      <c r="K7510" s="20">
        <v>2.4194305403445662</v>
      </c>
      <c r="L7510" s="20">
        <v>2.4524275430520497</v>
      </c>
      <c r="M7510" s="20">
        <v>3.2997002707483847E-2</v>
      </c>
      <c r="N7510" s="21">
        <v>10.4375</v>
      </c>
      <c r="O7510" s="21">
        <f t="shared" si="119"/>
        <v>13.56875</v>
      </c>
      <c r="P7510" s="21">
        <v>3.3125</v>
      </c>
      <c r="Q7510" s="19">
        <v>31.540894801805905</v>
      </c>
      <c r="R7510" s="4"/>
      <c r="S7510" s="4"/>
      <c r="T7510" s="29">
        <v>297.92500000000001</v>
      </c>
      <c r="U7510" s="4"/>
      <c r="V7510" s="9"/>
      <c r="W7510" s="9"/>
      <c r="X7510" s="9"/>
      <c r="Y7510" s="9"/>
      <c r="Z7510" s="9"/>
      <c r="AA7510" s="9"/>
    </row>
    <row r="7511" spans="1:27">
      <c r="A7511" s="39">
        <v>8</v>
      </c>
      <c r="B7511" s="39">
        <v>11</v>
      </c>
      <c r="C7511" s="41">
        <v>39760</v>
      </c>
      <c r="D7511" s="17">
        <v>0.66666666666669983</v>
      </c>
      <c r="E7511" s="18">
        <v>0.30548411120125524</v>
      </c>
      <c r="F7511" s="4">
        <v>3.0218625269500148</v>
      </c>
      <c r="G7511" s="4">
        <v>10.722226790813</v>
      </c>
      <c r="H7511" s="4">
        <v>7.7003642638629834</v>
      </c>
      <c r="I7511" s="19">
        <v>0.59985911112542134</v>
      </c>
      <c r="J7511" s="19">
        <v>0.55268820374999961</v>
      </c>
      <c r="K7511" s="20">
        <v>2.4477765392160649</v>
      </c>
      <c r="L7511" s="20">
        <v>2.4864321782550474</v>
      </c>
      <c r="M7511" s="20">
        <v>3.8655639038982947E-2</v>
      </c>
      <c r="N7511" s="21">
        <v>10.875</v>
      </c>
      <c r="O7511" s="21">
        <f t="shared" si="119"/>
        <v>14.137500000000001</v>
      </c>
      <c r="P7511" s="21">
        <v>4.1875</v>
      </c>
      <c r="Q7511" s="19">
        <v>26.708556210181911</v>
      </c>
      <c r="R7511" s="4"/>
      <c r="S7511" s="4"/>
      <c r="T7511" s="29">
        <v>295.5</v>
      </c>
      <c r="U7511" s="4"/>
      <c r="V7511" s="9"/>
      <c r="W7511" s="9"/>
      <c r="X7511" s="9"/>
      <c r="Y7511" s="9"/>
      <c r="Z7511" s="9"/>
      <c r="AA7511" s="9"/>
    </row>
    <row r="7512" spans="1:27">
      <c r="A7512" s="39">
        <v>8</v>
      </c>
      <c r="B7512" s="39">
        <v>11</v>
      </c>
      <c r="C7512" s="41">
        <v>39760</v>
      </c>
      <c r="D7512" s="17">
        <v>0.70833333333330017</v>
      </c>
      <c r="E7512" s="18">
        <v>0.30080050776375516</v>
      </c>
      <c r="F7512" s="4">
        <v>2.8842289134500145</v>
      </c>
      <c r="G7512" s="4">
        <v>10.583663257650496</v>
      </c>
      <c r="H7512" s="4">
        <v>7.6994343442004816</v>
      </c>
      <c r="I7512" s="19">
        <v>0.53312405450037448</v>
      </c>
      <c r="J7512" s="19">
        <v>0.2453709474999998</v>
      </c>
      <c r="K7512" s="20">
        <v>2.4525744605725652</v>
      </c>
      <c r="L7512" s="20">
        <v>2.473627455656799</v>
      </c>
      <c r="M7512" s="20">
        <v>2.1052995084234083E-2</v>
      </c>
      <c r="N7512" s="21">
        <v>14.0625</v>
      </c>
      <c r="O7512" s="21">
        <f t="shared" si="119"/>
        <v>18.28125</v>
      </c>
      <c r="P7512" s="21">
        <v>5.1875</v>
      </c>
      <c r="Q7512" s="19">
        <v>25.467830316869666</v>
      </c>
      <c r="R7512" s="4"/>
      <c r="S7512" s="4"/>
      <c r="T7512" s="29">
        <v>278.20000000000005</v>
      </c>
      <c r="U7512" s="4"/>
      <c r="V7512" s="9"/>
      <c r="W7512" s="9"/>
      <c r="X7512" s="9"/>
      <c r="Y7512" s="9"/>
      <c r="Z7512" s="9"/>
      <c r="AA7512" s="9"/>
    </row>
    <row r="7513" spans="1:27">
      <c r="A7513" s="39">
        <v>8</v>
      </c>
      <c r="B7513" s="39">
        <v>11</v>
      </c>
      <c r="C7513" s="41">
        <v>39760</v>
      </c>
      <c r="D7513" s="17">
        <v>0.75</v>
      </c>
      <c r="E7513" s="18">
        <v>0.29611702123625505</v>
      </c>
      <c r="F7513" s="4">
        <v>2.7466158534000145</v>
      </c>
      <c r="G7513" s="4">
        <v>9.7578778840504619</v>
      </c>
      <c r="H7513" s="4">
        <v>7.0112620306504461</v>
      </c>
      <c r="I7513" s="19">
        <v>0.5996700115004211</v>
      </c>
      <c r="J7513" s="19">
        <v>0.67410215274999941</v>
      </c>
      <c r="K7513" s="20">
        <v>2.4573652039313156</v>
      </c>
      <c r="L7513" s="20">
        <v>2.4783658609007992</v>
      </c>
      <c r="M7513" s="20">
        <v>2.1000656969483944E-2</v>
      </c>
      <c r="N7513" s="21">
        <v>14.125</v>
      </c>
      <c r="O7513" s="21">
        <f t="shared" si="119"/>
        <v>18.362500000000001</v>
      </c>
      <c r="P7513" s="21">
        <v>5.875</v>
      </c>
      <c r="Q7513" s="19">
        <v>26.251469789806997</v>
      </c>
      <c r="R7513" s="4"/>
      <c r="S7513" s="4"/>
      <c r="T7513" s="29">
        <v>286.05</v>
      </c>
      <c r="U7513" s="4"/>
      <c r="V7513" s="9"/>
      <c r="W7513" s="9"/>
      <c r="X7513" s="9"/>
      <c r="Y7513" s="9"/>
      <c r="Z7513" s="9"/>
      <c r="AA7513" s="9"/>
    </row>
    <row r="7514" spans="1:27">
      <c r="A7514" s="39">
        <v>8</v>
      </c>
      <c r="B7514" s="39">
        <v>11</v>
      </c>
      <c r="C7514" s="41">
        <v>39760</v>
      </c>
      <c r="D7514" s="17">
        <v>0.79166666666669983</v>
      </c>
      <c r="E7514" s="18">
        <v>0.31008595557875535</v>
      </c>
      <c r="F7514" s="4">
        <v>3.0209684518750164</v>
      </c>
      <c r="G7514" s="4">
        <v>9.2071427368879384</v>
      </c>
      <c r="H7514" s="4">
        <v>6.1861742850129211</v>
      </c>
      <c r="I7514" s="19">
        <v>0.66618667137546783</v>
      </c>
      <c r="J7514" s="19">
        <v>0.79575753049999931</v>
      </c>
      <c r="K7514" s="20">
        <v>2.4562748008185666</v>
      </c>
      <c r="L7514" s="20">
        <v>2.4655729092630509</v>
      </c>
      <c r="M7514" s="20">
        <v>9.2981084444845319E-3</v>
      </c>
      <c r="N7514" s="21">
        <v>18.8125</v>
      </c>
      <c r="O7514" s="21">
        <f t="shared" si="119"/>
        <v>24.456250000000001</v>
      </c>
      <c r="P7514" s="21">
        <v>6</v>
      </c>
      <c r="Q7514" s="19">
        <v>27.165714589119304</v>
      </c>
      <c r="R7514" s="4"/>
      <c r="S7514" s="4"/>
      <c r="T7514" s="29">
        <v>284.55</v>
      </c>
      <c r="U7514" s="4"/>
      <c r="V7514" s="9"/>
      <c r="W7514" s="9"/>
      <c r="X7514" s="9"/>
      <c r="Y7514" s="9"/>
      <c r="Z7514" s="9"/>
      <c r="AA7514" s="9"/>
    </row>
    <row r="7515" spans="1:27">
      <c r="A7515" s="39">
        <v>8</v>
      </c>
      <c r="B7515" s="39">
        <v>11</v>
      </c>
      <c r="C7515" s="41">
        <v>39760</v>
      </c>
      <c r="D7515" s="17">
        <v>0.83333333333330017</v>
      </c>
      <c r="E7515" s="18">
        <v>0.32638455248500559</v>
      </c>
      <c r="F7515" s="4">
        <v>2.0595473954750116</v>
      </c>
      <c r="G7515" s="4">
        <v>7.4198852365503551</v>
      </c>
      <c r="H7515" s="4">
        <v>5.3603378410753439</v>
      </c>
      <c r="I7515" s="19">
        <v>0.53286837050037417</v>
      </c>
      <c r="J7515" s="19">
        <v>0.48924503674999953</v>
      </c>
      <c r="K7515" s="20">
        <v>2.4081946075515708</v>
      </c>
      <c r="L7515" s="20">
        <v>2.4294305368448046</v>
      </c>
      <c r="M7515" s="20">
        <v>2.1235929293233924E-2</v>
      </c>
      <c r="N7515" s="21">
        <v>19.5625</v>
      </c>
      <c r="O7515" s="21">
        <f t="shared" si="119"/>
        <v>25.431250000000002</v>
      </c>
      <c r="P7515" s="21">
        <v>7.875</v>
      </c>
      <c r="Q7515" s="19">
        <v>28.732982692993968</v>
      </c>
      <c r="R7515" s="4"/>
      <c r="S7515" s="4"/>
      <c r="T7515" s="29">
        <v>276.875</v>
      </c>
      <c r="U7515" s="4"/>
      <c r="V7515" s="9"/>
      <c r="W7515" s="9"/>
      <c r="X7515" s="9"/>
      <c r="Y7515" s="9"/>
      <c r="Z7515" s="9"/>
      <c r="AA7515" s="9"/>
    </row>
    <row r="7516" spans="1:27">
      <c r="A7516" s="39">
        <v>8</v>
      </c>
      <c r="B7516" s="39">
        <v>11</v>
      </c>
      <c r="C7516" s="41">
        <v>39760</v>
      </c>
      <c r="D7516" s="17">
        <v>0.875</v>
      </c>
      <c r="E7516" s="18">
        <v>0.32403193659125551</v>
      </c>
      <c r="F7516" s="4">
        <v>2.8830470900750171</v>
      </c>
      <c r="G7516" s="4">
        <v>8.6555024931379183</v>
      </c>
      <c r="H7516" s="4">
        <v>5.7724554030629012</v>
      </c>
      <c r="I7516" s="19">
        <v>0.59937970362542081</v>
      </c>
      <c r="J7516" s="19">
        <v>0.91625405024999917</v>
      </c>
      <c r="K7516" s="20">
        <v>2.3953817167560727</v>
      </c>
      <c r="L7516" s="20">
        <v>2.4283371454028053</v>
      </c>
      <c r="M7516" s="20">
        <v>3.2955428646732732E-2</v>
      </c>
      <c r="N7516" s="21">
        <v>17.75</v>
      </c>
      <c r="O7516" s="21">
        <f t="shared" si="119"/>
        <v>23.074999999999999</v>
      </c>
      <c r="P7516" s="21">
        <v>10.5625</v>
      </c>
      <c r="Q7516" s="19">
        <v>31.802204770055816</v>
      </c>
      <c r="R7516" s="4"/>
      <c r="S7516" s="4"/>
      <c r="T7516" s="29">
        <v>282.125</v>
      </c>
      <c r="U7516" s="4"/>
      <c r="V7516" s="9"/>
      <c r="W7516" s="9"/>
      <c r="X7516" s="9"/>
      <c r="Y7516" s="9"/>
      <c r="Z7516" s="9"/>
      <c r="AA7516" s="9"/>
    </row>
    <row r="7517" spans="1:27">
      <c r="A7517" s="39">
        <v>8</v>
      </c>
      <c r="B7517" s="39">
        <v>11</v>
      </c>
      <c r="C7517" s="41">
        <v>39760</v>
      </c>
      <c r="D7517" s="17">
        <v>0.91666666666669983</v>
      </c>
      <c r="E7517" s="18">
        <v>0.31235490288250534</v>
      </c>
      <c r="F7517" s="4">
        <v>3.2945982540250203</v>
      </c>
      <c r="G7517" s="4">
        <v>11.67681868125057</v>
      </c>
      <c r="H7517" s="4">
        <v>8.3822204272255494</v>
      </c>
      <c r="I7517" s="19">
        <v>0.66587239312546731</v>
      </c>
      <c r="J7517" s="19">
        <v>0.79321448099999925</v>
      </c>
      <c r="K7517" s="20">
        <v>2.4412602223495696</v>
      </c>
      <c r="L7517" s="20">
        <v>2.5030989631827998</v>
      </c>
      <c r="M7517" s="20">
        <v>6.1838740833230155E-2</v>
      </c>
      <c r="N7517" s="21">
        <v>13.25</v>
      </c>
      <c r="O7517" s="21">
        <f t="shared" ref="O7517:O7580" si="120">N7517*1.3</f>
        <v>17.225000000000001</v>
      </c>
      <c r="P7517" s="21">
        <v>11.8125</v>
      </c>
      <c r="Q7517" s="19">
        <v>31.279802724743423</v>
      </c>
      <c r="R7517" s="4"/>
      <c r="S7517" s="4"/>
      <c r="T7517" s="29">
        <v>275.3</v>
      </c>
      <c r="U7517" s="4"/>
      <c r="V7517" s="9"/>
      <c r="W7517" s="9"/>
      <c r="X7517" s="9"/>
      <c r="Y7517" s="9"/>
      <c r="Z7517" s="9"/>
      <c r="AA7517" s="9"/>
    </row>
    <row r="7518" spans="1:27">
      <c r="A7518" s="39">
        <v>8</v>
      </c>
      <c r="B7518" s="39">
        <v>11</v>
      </c>
      <c r="C7518" s="41">
        <v>39760</v>
      </c>
      <c r="D7518" s="17">
        <v>0.95833333333330017</v>
      </c>
      <c r="E7518" s="18">
        <v>0.27737130618625466</v>
      </c>
      <c r="F7518" s="4">
        <v>4.1178410305000259</v>
      </c>
      <c r="G7518" s="4">
        <v>12.087611994638094</v>
      </c>
      <c r="H7518" s="4">
        <v>7.9697709641380676</v>
      </c>
      <c r="I7518" s="19">
        <v>0.66577118487546727</v>
      </c>
      <c r="J7518" s="19">
        <v>0.79247409949999914</v>
      </c>
      <c r="K7518" s="20">
        <v>2.4284453739183216</v>
      </c>
      <c r="L7518" s="20">
        <v>2.4494906281078048</v>
      </c>
      <c r="M7518" s="20">
        <v>2.1045254189483109E-2</v>
      </c>
      <c r="N7518" s="21">
        <v>15.875</v>
      </c>
      <c r="O7518" s="21">
        <f t="shared" si="120"/>
        <v>20.637499999999999</v>
      </c>
      <c r="P7518" s="21">
        <v>6.8125</v>
      </c>
      <c r="Q7518" s="19">
        <v>29.190144520868856</v>
      </c>
      <c r="R7518" s="4"/>
      <c r="S7518" s="4"/>
      <c r="T7518" s="29">
        <v>280.59999999999997</v>
      </c>
      <c r="U7518" s="4"/>
      <c r="V7518" s="9"/>
      <c r="W7518" s="9"/>
      <c r="X7518" s="9"/>
      <c r="Y7518" s="9"/>
      <c r="Z7518" s="9"/>
      <c r="AA7518" s="9"/>
    </row>
    <row r="7519" spans="1:27">
      <c r="A7519" s="39">
        <v>9</v>
      </c>
      <c r="B7519" s="39">
        <v>11</v>
      </c>
      <c r="C7519" s="41">
        <v>39761</v>
      </c>
      <c r="D7519" s="17">
        <v>0</v>
      </c>
      <c r="E7519" s="18">
        <v>8.1574782561251419E-2</v>
      </c>
      <c r="F7519" s="4">
        <v>3.8429780213500244</v>
      </c>
      <c r="G7519" s="4">
        <v>13.322545734300659</v>
      </c>
      <c r="H7519" s="4">
        <v>9.4795677129506331</v>
      </c>
      <c r="I7519" s="19">
        <v>0.39940092062528032</v>
      </c>
      <c r="J7519" s="19">
        <v>0.73073702899999915</v>
      </c>
      <c r="K7519" s="20">
        <v>2.4390911619385713</v>
      </c>
      <c r="L7519" s="20">
        <v>2.4425647860375559</v>
      </c>
      <c r="M7519" s="20">
        <v>3.4736240989842182E-3</v>
      </c>
      <c r="N7519" s="21">
        <v>12.875</v>
      </c>
      <c r="O7519" s="21">
        <f t="shared" si="120"/>
        <v>16.737500000000001</v>
      </c>
      <c r="P7519" s="21">
        <v>7.125</v>
      </c>
      <c r="Q7519" s="19">
        <v>27.361694311369234</v>
      </c>
      <c r="R7519" s="4"/>
      <c r="S7519" s="4"/>
      <c r="T7519" s="29">
        <v>255.64999999999998</v>
      </c>
      <c r="U7519" s="4"/>
      <c r="V7519" s="9"/>
      <c r="W7519" s="9"/>
      <c r="X7519" s="9"/>
      <c r="Y7519" s="9"/>
      <c r="Z7519" s="9"/>
      <c r="AA7519" s="9"/>
    </row>
    <row r="7520" spans="1:27">
      <c r="A7520" s="39">
        <v>9</v>
      </c>
      <c r="B7520" s="39">
        <v>11</v>
      </c>
      <c r="C7520" s="41">
        <v>39761</v>
      </c>
      <c r="D7520" s="17">
        <v>4.1666666666699825E-2</v>
      </c>
      <c r="E7520" s="18">
        <v>4.194990384750074E-2</v>
      </c>
      <c r="F7520" s="4">
        <v>2.0585299997000135</v>
      </c>
      <c r="G7520" s="4">
        <v>6.454574899387822</v>
      </c>
      <c r="H7520" s="4">
        <v>4.3960448996878076</v>
      </c>
      <c r="I7520" s="19">
        <v>0.53244223050037365</v>
      </c>
      <c r="J7520" s="19">
        <v>0.42581796499999952</v>
      </c>
      <c r="K7520" s="20">
        <v>2.5141913821290673</v>
      </c>
      <c r="L7520" s="20">
        <v>2.4997337763643022</v>
      </c>
      <c r="M7520" s="20"/>
      <c r="N7520" s="21">
        <v>7.375</v>
      </c>
      <c r="O7520" s="21">
        <f t="shared" si="120"/>
        <v>9.5875000000000004</v>
      </c>
      <c r="P7520" s="21">
        <v>5.1875</v>
      </c>
      <c r="Q7520" s="19">
        <v>21.876308194432887</v>
      </c>
      <c r="R7520" s="4"/>
      <c r="S7520" s="4"/>
      <c r="T7520" s="29">
        <v>266.8</v>
      </c>
      <c r="U7520" s="4"/>
      <c r="V7520" s="9"/>
      <c r="W7520" s="9"/>
      <c r="X7520" s="9"/>
      <c r="Y7520" s="9"/>
      <c r="Z7520" s="9"/>
      <c r="AA7520" s="9"/>
    </row>
    <row r="7521" spans="1:27">
      <c r="A7521" s="39">
        <v>9</v>
      </c>
      <c r="B7521" s="39">
        <v>11</v>
      </c>
      <c r="C7521" s="41">
        <v>39761</v>
      </c>
      <c r="D7521" s="17">
        <v>8.3333333333300175E-2</v>
      </c>
      <c r="E7521" s="18">
        <v>1.6312743016250287E-2</v>
      </c>
      <c r="F7521" s="4">
        <v>1.5094240104750103</v>
      </c>
      <c r="G7521" s="4">
        <v>3.8447956309876936</v>
      </c>
      <c r="H7521" s="4">
        <v>2.3353716205126829</v>
      </c>
      <c r="I7521" s="19">
        <v>0.46581637225032685</v>
      </c>
      <c r="J7521" s="19">
        <v>0.24305323149999972</v>
      </c>
      <c r="K7521" s="20">
        <v>2.5540797661943149</v>
      </c>
      <c r="L7521" s="20">
        <v>2.5452084380332991</v>
      </c>
      <c r="M7521" s="20"/>
      <c r="N7521" s="21">
        <v>4</v>
      </c>
      <c r="O7521" s="21">
        <f t="shared" si="120"/>
        <v>5.2</v>
      </c>
      <c r="P7521" s="21">
        <v>3.6875</v>
      </c>
      <c r="Q7521" s="19">
        <v>33.434850093242943</v>
      </c>
      <c r="R7521" s="4"/>
      <c r="S7521" s="4"/>
      <c r="T7521" s="29">
        <v>281.57499999999999</v>
      </c>
      <c r="U7521" s="4"/>
      <c r="V7521" s="9"/>
      <c r="W7521" s="9"/>
      <c r="X7521" s="9"/>
      <c r="Y7521" s="9"/>
      <c r="Z7521" s="9"/>
      <c r="AA7521" s="9"/>
    </row>
    <row r="7522" spans="1:27">
      <c r="A7522" s="39">
        <v>9</v>
      </c>
      <c r="B7522" s="39">
        <v>11</v>
      </c>
      <c r="C7522" s="41">
        <v>39761</v>
      </c>
      <c r="D7522" s="17">
        <v>0.125</v>
      </c>
      <c r="E7522" s="18">
        <v>1.1651079688750204E-2</v>
      </c>
      <c r="F7522" s="4">
        <v>1.5092732851750106</v>
      </c>
      <c r="G7522" s="4">
        <v>5.6292777521627855</v>
      </c>
      <c r="H7522" s="4">
        <v>4.1200044669877744</v>
      </c>
      <c r="I7522" s="19">
        <v>0.53227177450037344</v>
      </c>
      <c r="J7522" s="19">
        <v>0.24279570749999971</v>
      </c>
      <c r="K7522" s="20">
        <v>2.5880739528830632</v>
      </c>
      <c r="L7522" s="20">
        <v>2.6022812988492952</v>
      </c>
      <c r="M7522" s="20">
        <v>1.4207345966232188E-2</v>
      </c>
      <c r="N7522" s="21">
        <v>6.0625</v>
      </c>
      <c r="O7522" s="21">
        <f t="shared" si="120"/>
        <v>7.8812500000000005</v>
      </c>
      <c r="P7522" s="21">
        <v>7.625</v>
      </c>
      <c r="Q7522" s="19">
        <v>29.320811815181312</v>
      </c>
      <c r="R7522" s="4"/>
      <c r="S7522" s="4"/>
      <c r="T7522" s="29">
        <v>297.90000000000003</v>
      </c>
      <c r="U7522" s="4"/>
      <c r="V7522" s="9"/>
      <c r="W7522" s="9"/>
      <c r="X7522" s="9"/>
      <c r="Y7522" s="9"/>
      <c r="Z7522" s="9"/>
      <c r="AA7522" s="9"/>
    </row>
    <row r="7523" spans="1:27">
      <c r="A7523" s="39">
        <v>9</v>
      </c>
      <c r="B7523" s="39">
        <v>11</v>
      </c>
      <c r="C7523" s="41">
        <v>39761</v>
      </c>
      <c r="D7523" s="17">
        <v>0.16666666666669983</v>
      </c>
      <c r="E7523" s="18">
        <v>2.7960393345000459E-2</v>
      </c>
      <c r="F7523" s="4">
        <v>1.6463142742000119</v>
      </c>
      <c r="G7523" s="4">
        <v>6.1777820803503145</v>
      </c>
      <c r="H7523" s="4">
        <v>4.5314678061503031</v>
      </c>
      <c r="I7523" s="19">
        <v>0.53218654650037334</v>
      </c>
      <c r="J7523" s="19">
        <v>0.2425381834999997</v>
      </c>
      <c r="K7523" s="20">
        <v>2.6337377710893106</v>
      </c>
      <c r="L7523" s="20">
        <v>2.6418417671087928</v>
      </c>
      <c r="M7523" s="20">
        <v>8.1039960194820848E-3</v>
      </c>
      <c r="N7523" s="21">
        <v>9.25</v>
      </c>
      <c r="O7523" s="21">
        <f t="shared" si="120"/>
        <v>12.025</v>
      </c>
      <c r="P7523" s="21">
        <v>6.5</v>
      </c>
      <c r="Q7523" s="19">
        <v>28.733104813181424</v>
      </c>
      <c r="R7523" s="4"/>
      <c r="S7523" s="4"/>
      <c r="T7523" s="29">
        <v>307.39999999999998</v>
      </c>
      <c r="U7523" s="4"/>
      <c r="V7523" s="9"/>
      <c r="W7523" s="9"/>
      <c r="X7523" s="9"/>
      <c r="Y7523" s="9"/>
      <c r="Z7523" s="9"/>
      <c r="AA7523" s="9"/>
    </row>
    <row r="7524" spans="1:27">
      <c r="A7524" s="39">
        <v>9</v>
      </c>
      <c r="B7524" s="39">
        <v>11</v>
      </c>
      <c r="C7524" s="41">
        <v>39761</v>
      </c>
      <c r="D7524" s="17">
        <v>0.20833333333330017</v>
      </c>
      <c r="E7524" s="18">
        <v>8.387697127500135E-2</v>
      </c>
      <c r="F7524" s="4">
        <v>1.5089718345750112</v>
      </c>
      <c r="G7524" s="4">
        <v>6.5889396857253386</v>
      </c>
      <c r="H7524" s="4">
        <v>5.079967851150327</v>
      </c>
      <c r="I7524" s="19">
        <v>0.53210131850037323</v>
      </c>
      <c r="J7524" s="19">
        <v>0.24228065949999969</v>
      </c>
      <c r="K7524" s="20">
        <v>2.6676680083435587</v>
      </c>
      <c r="L7524" s="20">
        <v>2.6755560519527908</v>
      </c>
      <c r="M7524" s="20">
        <v>7.8880436092316764E-3</v>
      </c>
      <c r="N7524" s="21">
        <v>4.875</v>
      </c>
      <c r="O7524" s="21">
        <f t="shared" si="120"/>
        <v>6.3375000000000004</v>
      </c>
      <c r="P7524" s="21">
        <v>5.125</v>
      </c>
      <c r="Q7524" s="19">
        <v>29.516750714868753</v>
      </c>
      <c r="R7524" s="4"/>
      <c r="S7524" s="4"/>
      <c r="T7524" s="29">
        <v>312.04999999999995</v>
      </c>
      <c r="U7524" s="4"/>
      <c r="V7524" s="9"/>
      <c r="W7524" s="9"/>
      <c r="X7524" s="9"/>
      <c r="Y7524" s="9"/>
      <c r="Z7524" s="9"/>
      <c r="AA7524" s="9"/>
    </row>
    <row r="7525" spans="1:27">
      <c r="A7525" s="39">
        <v>9</v>
      </c>
      <c r="B7525" s="39">
        <v>11</v>
      </c>
      <c r="C7525" s="41">
        <v>39761</v>
      </c>
      <c r="D7525" s="17">
        <v>0.25</v>
      </c>
      <c r="E7525" s="18">
        <v>9.3190633370001497E-2</v>
      </c>
      <c r="F7525" s="4">
        <v>1.6459922701500127</v>
      </c>
      <c r="G7525" s="4">
        <v>2.8823958741376488</v>
      </c>
      <c r="H7525" s="4">
        <v>1.2364036039876365</v>
      </c>
      <c r="I7525" s="19">
        <v>0.59851677012541971</v>
      </c>
      <c r="J7525" s="19">
        <v>0.42354853474999943</v>
      </c>
      <c r="K7525" s="20">
        <v>2.5612253014935678</v>
      </c>
      <c r="L7525" s="20">
        <v>2.5638959045135503</v>
      </c>
      <c r="M7525" s="20">
        <v>2.6706030199825648E-3</v>
      </c>
      <c r="N7525" s="21">
        <v>10.4375</v>
      </c>
      <c r="O7525" s="21">
        <f t="shared" si="120"/>
        <v>13.56875</v>
      </c>
      <c r="P7525" s="21">
        <v>4.875</v>
      </c>
      <c r="Q7525" s="19">
        <v>33.500223976555404</v>
      </c>
      <c r="R7525" s="4"/>
      <c r="S7525" s="4"/>
      <c r="T7525" s="29">
        <v>312.32499999999999</v>
      </c>
      <c r="U7525" s="4"/>
      <c r="V7525" s="9"/>
      <c r="W7525" s="9"/>
      <c r="X7525" s="9"/>
      <c r="Y7525" s="9"/>
      <c r="Z7525" s="9"/>
      <c r="AA7525" s="9"/>
    </row>
    <row r="7526" spans="1:27">
      <c r="A7526" s="39">
        <v>9</v>
      </c>
      <c r="B7526" s="39">
        <v>11</v>
      </c>
      <c r="C7526" s="41">
        <v>39761</v>
      </c>
      <c r="D7526" s="17">
        <v>0.29166666666669983</v>
      </c>
      <c r="E7526" s="18">
        <v>9.3183930530001513E-2</v>
      </c>
      <c r="F7526" s="4">
        <v>1.645827842550013</v>
      </c>
      <c r="G7526" s="4">
        <v>2.8820390933251501</v>
      </c>
      <c r="H7526" s="4">
        <v>1.2362112507751375</v>
      </c>
      <c r="I7526" s="19">
        <v>0.53193086250037303</v>
      </c>
      <c r="J7526" s="19">
        <v>0.24173342099999967</v>
      </c>
      <c r="K7526" s="20">
        <v>2.5367023213750706</v>
      </c>
      <c r="L7526" s="20"/>
      <c r="M7526" s="20"/>
      <c r="N7526" s="21">
        <v>7.375</v>
      </c>
      <c r="O7526" s="21">
        <f t="shared" si="120"/>
        <v>9.5875000000000004</v>
      </c>
      <c r="P7526" s="21">
        <v>4.75</v>
      </c>
      <c r="Q7526" s="19">
        <v>35.981741180054883</v>
      </c>
      <c r="R7526" s="4"/>
      <c r="S7526" s="4"/>
      <c r="T7526" s="29">
        <v>307.8</v>
      </c>
      <c r="U7526" s="4"/>
      <c r="V7526" s="9"/>
      <c r="W7526" s="9"/>
      <c r="X7526" s="9"/>
      <c r="Y7526" s="9"/>
      <c r="Z7526" s="9"/>
      <c r="AA7526" s="9"/>
    </row>
    <row r="7527" spans="1:27">
      <c r="A7527" s="39">
        <v>9</v>
      </c>
      <c r="B7527" s="39">
        <v>11</v>
      </c>
      <c r="C7527" s="41">
        <v>39761</v>
      </c>
      <c r="D7527" s="17">
        <v>0.33333333333330017</v>
      </c>
      <c r="E7527" s="18">
        <v>8.386013623500134E-2</v>
      </c>
      <c r="F7527" s="4">
        <v>2.1942110354500173</v>
      </c>
      <c r="G7527" s="4">
        <v>3.0189238788751589</v>
      </c>
      <c r="H7527" s="4">
        <v>0.82471284342514095</v>
      </c>
      <c r="I7527" s="19">
        <v>0.53184563450037292</v>
      </c>
      <c r="J7527" s="19">
        <v>0.18115520849999975</v>
      </c>
      <c r="K7527" s="20">
        <v>2.5121963074330731</v>
      </c>
      <c r="L7527" s="20"/>
      <c r="M7527" s="20"/>
      <c r="N7527" s="21">
        <v>1.9166666666666667</v>
      </c>
      <c r="O7527" s="21">
        <f t="shared" si="120"/>
        <v>2.4916666666666667</v>
      </c>
      <c r="P7527" s="21">
        <v>4.1875</v>
      </c>
      <c r="Q7527" s="19">
        <v>35.328733669367509</v>
      </c>
      <c r="R7527" s="4"/>
      <c r="S7527" s="4"/>
      <c r="T7527" s="29">
        <v>304.14999999999998</v>
      </c>
      <c r="U7527" s="4"/>
      <c r="V7527" s="9"/>
      <c r="W7527" s="9"/>
      <c r="X7527" s="9"/>
      <c r="Y7527" s="9"/>
      <c r="Z7527" s="9"/>
      <c r="AA7527" s="9"/>
    </row>
    <row r="7528" spans="1:27">
      <c r="A7528" s="39">
        <v>9</v>
      </c>
      <c r="B7528" s="39">
        <v>11</v>
      </c>
      <c r="C7528" s="41">
        <v>39761</v>
      </c>
      <c r="D7528" s="17">
        <v>0.375</v>
      </c>
      <c r="E7528" s="18">
        <v>8.6183758448751382E-2</v>
      </c>
      <c r="F7528" s="4">
        <v>2.3311184270500189</v>
      </c>
      <c r="G7528" s="4">
        <v>4.2534970821377254</v>
      </c>
      <c r="H7528" s="4">
        <v>1.9223786550877056</v>
      </c>
      <c r="I7528" s="19">
        <v>0.53176040650037282</v>
      </c>
      <c r="J7528" s="19">
        <v>0.36184365474999947</v>
      </c>
      <c r="K7528" s="20">
        <v>2.5227526967540732</v>
      </c>
      <c r="L7528" s="20"/>
      <c r="M7528" s="20"/>
      <c r="N7528" s="21">
        <v>5.875</v>
      </c>
      <c r="O7528" s="21">
        <f t="shared" si="120"/>
        <v>7.6375000000000002</v>
      </c>
      <c r="P7528" s="21">
        <v>2.625</v>
      </c>
      <c r="Q7528" s="19">
        <v>33.630882748430366</v>
      </c>
      <c r="R7528" s="4"/>
      <c r="S7528" s="4"/>
      <c r="T7528" s="29">
        <v>299.7</v>
      </c>
      <c r="U7528" s="4"/>
      <c r="V7528" s="9"/>
      <c r="W7528" s="9"/>
      <c r="X7528" s="9"/>
      <c r="Y7528" s="9"/>
      <c r="Z7528" s="9"/>
      <c r="AA7528" s="9"/>
    </row>
    <row r="7529" spans="1:27">
      <c r="A7529" s="39">
        <v>9</v>
      </c>
      <c r="B7529" s="39">
        <v>11</v>
      </c>
      <c r="C7529" s="41">
        <v>39761</v>
      </c>
      <c r="D7529" s="17">
        <v>0.41666666666669983</v>
      </c>
      <c r="E7529" s="18">
        <v>8.6177990888751374E-2</v>
      </c>
      <c r="F7529" s="4">
        <v>3.0164466928750251</v>
      </c>
      <c r="G7529" s="4">
        <v>4.3902203774252335</v>
      </c>
      <c r="H7529" s="4">
        <v>1.3737736845502084</v>
      </c>
      <c r="I7529" s="19">
        <v>0.53167517850037271</v>
      </c>
      <c r="J7529" s="19">
        <v>0.36147346399999947</v>
      </c>
      <c r="K7529" s="20">
        <v>2.5099522043183247</v>
      </c>
      <c r="L7529" s="20">
        <v>2.5244570092130552</v>
      </c>
      <c r="M7529" s="20">
        <v>1.4504804894730716E-2</v>
      </c>
      <c r="N7529" s="21">
        <v>3.25</v>
      </c>
      <c r="O7529" s="21">
        <f t="shared" si="120"/>
        <v>4.2250000000000005</v>
      </c>
      <c r="P7529" s="21">
        <v>2.375</v>
      </c>
      <c r="Q7529" s="19">
        <v>39.377539861491634</v>
      </c>
      <c r="R7529" s="4"/>
      <c r="S7529" s="4"/>
      <c r="T7529" s="29">
        <v>299.77500000000003</v>
      </c>
      <c r="U7529" s="4"/>
      <c r="V7529" s="9"/>
      <c r="W7529" s="9"/>
      <c r="X7529" s="9"/>
      <c r="Y7529" s="9"/>
      <c r="Z7529" s="9"/>
      <c r="AA7529" s="9"/>
    </row>
    <row r="7530" spans="1:27">
      <c r="A7530" s="39">
        <v>9</v>
      </c>
      <c r="B7530" s="39">
        <v>11</v>
      </c>
      <c r="C7530" s="41">
        <v>39761</v>
      </c>
      <c r="D7530" s="17">
        <v>0.45833333333330017</v>
      </c>
      <c r="E7530" s="18">
        <v>7.4527924420001182E-2</v>
      </c>
      <c r="F7530" s="4">
        <v>3.0161520934250259</v>
      </c>
      <c r="G7530" s="4">
        <v>4.6640988605627509</v>
      </c>
      <c r="H7530" s="4">
        <v>1.6479467671377241</v>
      </c>
      <c r="I7530" s="19">
        <v>0.59804002600041917</v>
      </c>
      <c r="J7530" s="19">
        <v>0.30092744199999955</v>
      </c>
      <c r="K7530" s="20">
        <v>2.5146672524280751</v>
      </c>
      <c r="L7530" s="20">
        <v>2.5175200501245567</v>
      </c>
      <c r="M7530" s="20">
        <v>2.8527976964815016E-3</v>
      </c>
      <c r="N7530" s="21">
        <v>5.6875</v>
      </c>
      <c r="O7530" s="21">
        <f t="shared" si="120"/>
        <v>7.3937499999999998</v>
      </c>
      <c r="P7530" s="21">
        <v>2.1875</v>
      </c>
      <c r="Q7530" s="19">
        <v>36.308331371679785</v>
      </c>
      <c r="R7530" s="4"/>
      <c r="S7530" s="4"/>
      <c r="T7530" s="29">
        <v>297.42500000000001</v>
      </c>
      <c r="U7530" s="4"/>
      <c r="V7530" s="9"/>
      <c r="W7530" s="9"/>
      <c r="X7530" s="9"/>
      <c r="Y7530" s="9"/>
      <c r="Z7530" s="9"/>
      <c r="AA7530" s="9"/>
    </row>
    <row r="7531" spans="1:27">
      <c r="A7531" s="39">
        <v>9</v>
      </c>
      <c r="B7531" s="39">
        <v>11</v>
      </c>
      <c r="C7531" s="41">
        <v>39761</v>
      </c>
      <c r="D7531" s="17">
        <v>0.5</v>
      </c>
      <c r="E7531" s="18">
        <v>3.2603156222500554E-2</v>
      </c>
      <c r="F7531" s="4">
        <v>3.2900011323750289</v>
      </c>
      <c r="G7531" s="4">
        <v>7.8183264226504221</v>
      </c>
      <c r="H7531" s="4">
        <v>4.5283252902753937</v>
      </c>
      <c r="I7531" s="19">
        <v>0.46506530050032591</v>
      </c>
      <c r="J7531" s="19">
        <v>0.30057334649999956</v>
      </c>
      <c r="K7531" s="20">
        <v>2.5135403067813264</v>
      </c>
      <c r="L7531" s="20">
        <v>2.5221799822985571</v>
      </c>
      <c r="M7531" s="20">
        <v>8.6396755172306605E-3</v>
      </c>
      <c r="N7531" s="21">
        <v>6.75</v>
      </c>
      <c r="O7531" s="21">
        <f t="shared" si="120"/>
        <v>8.7750000000000004</v>
      </c>
      <c r="P7531" s="21">
        <v>3.1875</v>
      </c>
      <c r="Q7531" s="19">
        <v>32.912605578368002</v>
      </c>
      <c r="R7531" s="4"/>
      <c r="S7531" s="4"/>
      <c r="T7531" s="29">
        <v>302.89999999999998</v>
      </c>
      <c r="U7531" s="4"/>
      <c r="V7531" s="9"/>
      <c r="W7531" s="9"/>
      <c r="X7531" s="9"/>
      <c r="Y7531" s="9"/>
      <c r="Z7531" s="9"/>
      <c r="AA7531" s="9"/>
    </row>
    <row r="7532" spans="1:27">
      <c r="A7532" s="39">
        <v>9</v>
      </c>
      <c r="B7532" s="39">
        <v>11</v>
      </c>
      <c r="C7532" s="41">
        <v>39761</v>
      </c>
      <c r="D7532" s="17">
        <v>0.54166666666669983</v>
      </c>
      <c r="E7532" s="18">
        <v>6.9859947952501181E-2</v>
      </c>
      <c r="F7532" s="4">
        <v>4.1121066179500367</v>
      </c>
      <c r="G7532" s="4">
        <v>12.617736477600687</v>
      </c>
      <c r="H7532" s="4">
        <v>8.5056298596506501</v>
      </c>
      <c r="I7532" s="19">
        <v>0.59785092637541892</v>
      </c>
      <c r="J7532" s="19">
        <v>0.72072578349999883</v>
      </c>
      <c r="K7532" s="20">
        <v>2.5065870284640774</v>
      </c>
      <c r="L7532" s="20">
        <v>2.532635090392557</v>
      </c>
      <c r="M7532" s="20">
        <v>2.6048061928479305E-2</v>
      </c>
      <c r="N7532" s="21">
        <v>4.75</v>
      </c>
      <c r="O7532" s="21">
        <f t="shared" si="120"/>
        <v>6.1749999999999998</v>
      </c>
      <c r="P7532" s="21">
        <v>1.375</v>
      </c>
      <c r="Q7532" s="19">
        <v>27.949608319119047</v>
      </c>
      <c r="R7532" s="4"/>
      <c r="S7532" s="4"/>
      <c r="T7532" s="29">
        <v>301.60000000000002</v>
      </c>
      <c r="U7532" s="4"/>
      <c r="V7532" s="9"/>
      <c r="W7532" s="9"/>
      <c r="X7532" s="9"/>
      <c r="Y7532" s="9"/>
      <c r="Z7532" s="9"/>
      <c r="AA7532" s="9"/>
    </row>
    <row r="7533" spans="1:27">
      <c r="A7533" s="39">
        <v>9</v>
      </c>
      <c r="B7533" s="39">
        <v>11</v>
      </c>
      <c r="C7533" s="41">
        <v>39761</v>
      </c>
      <c r="D7533" s="17">
        <v>0.58333333333330017</v>
      </c>
      <c r="E7533" s="18">
        <v>6.5198089775001078E-2</v>
      </c>
      <c r="F7533" s="4">
        <v>3.700510921525034</v>
      </c>
      <c r="G7533" s="4">
        <v>9.0508603419004956</v>
      </c>
      <c r="H7533" s="4">
        <v>5.350349420375462</v>
      </c>
      <c r="I7533" s="19">
        <v>0.5313342665003723</v>
      </c>
      <c r="J7533" s="19">
        <v>0.35994441524999943</v>
      </c>
      <c r="K7533" s="20">
        <v>2.4938074174763294</v>
      </c>
      <c r="L7533" s="20">
        <v>2.5199029553840586</v>
      </c>
      <c r="M7533" s="20">
        <v>2.6095537907729116E-2</v>
      </c>
      <c r="N7533" s="21">
        <v>11.1875</v>
      </c>
      <c r="O7533" s="21">
        <f t="shared" si="120"/>
        <v>14.543750000000001</v>
      </c>
      <c r="P7533" s="21">
        <v>1.875</v>
      </c>
      <c r="Q7533" s="19">
        <v>30.561737659993486</v>
      </c>
      <c r="R7533" s="4"/>
      <c r="S7533" s="4"/>
      <c r="T7533" s="29">
        <v>295.10000000000002</v>
      </c>
      <c r="U7533" s="4"/>
      <c r="V7533" s="9"/>
      <c r="W7533" s="9"/>
      <c r="X7533" s="9"/>
      <c r="Y7533" s="9"/>
      <c r="Z7533" s="9"/>
      <c r="AA7533" s="9"/>
    </row>
    <row r="7534" spans="1:27">
      <c r="A7534" s="39">
        <v>9</v>
      </c>
      <c r="B7534" s="39">
        <v>11</v>
      </c>
      <c r="C7534" s="41">
        <v>39761</v>
      </c>
      <c r="D7534" s="17">
        <v>0.625</v>
      </c>
      <c r="E7534" s="18">
        <v>6.0537478637501023E-2</v>
      </c>
      <c r="F7534" s="4">
        <v>3.1519804289000293</v>
      </c>
      <c r="G7534" s="4">
        <v>7.2673621846504002</v>
      </c>
      <c r="H7534" s="4">
        <v>4.1153817557503709</v>
      </c>
      <c r="I7534" s="19">
        <v>0.59765117325041861</v>
      </c>
      <c r="J7534" s="19">
        <v>0.53932914624999917</v>
      </c>
      <c r="K7534" s="20">
        <v>2.4752236603565811</v>
      </c>
      <c r="L7534" s="20">
        <v>2.5071910925853098</v>
      </c>
      <c r="M7534" s="20">
        <v>3.1967432228728776E-2</v>
      </c>
      <c r="N7534" s="21">
        <v>6.6875</v>
      </c>
      <c r="O7534" s="21">
        <f t="shared" si="120"/>
        <v>8.6937499999999996</v>
      </c>
      <c r="P7534" s="21">
        <v>1.4375</v>
      </c>
      <c r="Q7534" s="19">
        <v>32.651446972430534</v>
      </c>
      <c r="R7534" s="4"/>
      <c r="S7534" s="4"/>
      <c r="T7534" s="29">
        <v>302.125</v>
      </c>
      <c r="U7534" s="4"/>
      <c r="V7534" s="9"/>
      <c r="W7534" s="9"/>
      <c r="X7534" s="9"/>
      <c r="Y7534" s="9"/>
      <c r="Z7534" s="9"/>
      <c r="AA7534" s="9"/>
    </row>
    <row r="7535" spans="1:27">
      <c r="A7535" s="39">
        <v>9</v>
      </c>
      <c r="B7535" s="39">
        <v>11</v>
      </c>
      <c r="C7535" s="41">
        <v>39761</v>
      </c>
      <c r="D7535" s="17">
        <v>0.66666666666669983</v>
      </c>
      <c r="E7535" s="18">
        <v>5.122027027250086E-2</v>
      </c>
      <c r="F7535" s="4">
        <v>2.8776244048500272</v>
      </c>
      <c r="G7535" s="4">
        <v>8.0892004357879479</v>
      </c>
      <c r="H7535" s="4">
        <v>5.2115760309379215</v>
      </c>
      <c r="I7535" s="19">
        <v>0.59756328187541852</v>
      </c>
      <c r="J7535" s="19">
        <v>0.41902576949999931</v>
      </c>
      <c r="K7535" s="20">
        <v>2.4450042040723341</v>
      </c>
      <c r="L7535" s="20">
        <v>2.4597526423395646</v>
      </c>
      <c r="M7535" s="20">
        <v>1.4748438267230157E-2</v>
      </c>
      <c r="N7535" s="21">
        <v>3.9166666666666665</v>
      </c>
      <c r="O7535" s="21">
        <f t="shared" si="120"/>
        <v>5.0916666666666668</v>
      </c>
      <c r="P7535" s="21">
        <v>2.6666666666666665</v>
      </c>
      <c r="Q7535" s="19">
        <v>36.830851584367139</v>
      </c>
      <c r="R7535" s="4"/>
      <c r="S7535" s="4"/>
      <c r="T7535" s="29">
        <v>296.27499999999998</v>
      </c>
      <c r="U7535" s="4"/>
      <c r="V7535" s="9"/>
      <c r="W7535" s="9"/>
      <c r="X7535" s="9"/>
      <c r="Y7535" s="9"/>
      <c r="Z7535" s="9"/>
      <c r="AA7535" s="9"/>
    </row>
    <row r="7536" spans="1:27">
      <c r="A7536" s="39">
        <v>9</v>
      </c>
      <c r="B7536" s="39">
        <v>11</v>
      </c>
      <c r="C7536" s="41">
        <v>39761</v>
      </c>
      <c r="D7536" s="17">
        <v>0.70833333333330017</v>
      </c>
      <c r="E7536" s="18">
        <v>0.1047615127987517</v>
      </c>
      <c r="F7536" s="4">
        <v>2.603292359825025</v>
      </c>
      <c r="G7536" s="4">
        <v>10.55582684310059</v>
      </c>
      <c r="H7536" s="4">
        <v>7.9525344832755644</v>
      </c>
      <c r="I7536" s="19">
        <v>0.53107858250037199</v>
      </c>
      <c r="J7536" s="19">
        <v>0.65781375974999889</v>
      </c>
      <c r="K7536" s="20">
        <v>2.4671845467433338</v>
      </c>
      <c r="L7536" s="20">
        <v>2.4759983487578134</v>
      </c>
      <c r="M7536" s="20">
        <v>8.81380201448001E-3</v>
      </c>
      <c r="N7536" s="21">
        <v>2.5</v>
      </c>
      <c r="O7536" s="21">
        <f t="shared" si="120"/>
        <v>3.25</v>
      </c>
      <c r="P7536" s="21">
        <v>2.5833333333333335</v>
      </c>
      <c r="Q7536" s="19">
        <v>32.324966390993097</v>
      </c>
      <c r="R7536" s="4"/>
      <c r="S7536" s="4"/>
      <c r="T7536" s="29">
        <v>298.17499999999995</v>
      </c>
      <c r="U7536" s="4"/>
      <c r="V7536" s="9"/>
      <c r="W7536" s="9"/>
      <c r="X7536" s="9"/>
      <c r="Y7536" s="9"/>
      <c r="Z7536" s="9"/>
      <c r="AA7536" s="9"/>
    </row>
    <row r="7537" spans="1:27">
      <c r="A7537" s="39">
        <v>9</v>
      </c>
      <c r="B7537" s="39">
        <v>11</v>
      </c>
      <c r="C7537" s="41">
        <v>39761</v>
      </c>
      <c r="D7537" s="17">
        <v>0.75</v>
      </c>
      <c r="E7537" s="18">
        <v>0.10941066675625177</v>
      </c>
      <c r="F7537" s="4">
        <v>2.4660321340000246</v>
      </c>
      <c r="G7537" s="4">
        <v>11.103076805063125</v>
      </c>
      <c r="H7537" s="4">
        <v>8.6370446710630997</v>
      </c>
      <c r="I7537" s="19">
        <v>0.53099335450037188</v>
      </c>
      <c r="J7537" s="19">
        <v>0.77657199249999864</v>
      </c>
      <c r="K7537" s="20">
        <v>2.4195461266105873</v>
      </c>
      <c r="L7537" s="20">
        <v>2.4343988885628169</v>
      </c>
      <c r="M7537" s="20">
        <v>1.4852761952229732E-2</v>
      </c>
      <c r="N7537" s="21">
        <v>2.125</v>
      </c>
      <c r="O7537" s="21">
        <f t="shared" si="120"/>
        <v>2.7625000000000002</v>
      </c>
      <c r="P7537" s="21">
        <v>2.125</v>
      </c>
      <c r="Q7537" s="19">
        <v>31.737256956493216</v>
      </c>
      <c r="R7537" s="4"/>
      <c r="S7537" s="4"/>
      <c r="T7537" s="29">
        <v>296.17499999999995</v>
      </c>
      <c r="U7537" s="4"/>
      <c r="V7537" s="9"/>
      <c r="W7537" s="9"/>
      <c r="X7537" s="9"/>
      <c r="Y7537" s="9"/>
      <c r="Z7537" s="9"/>
      <c r="AA7537" s="9"/>
    </row>
    <row r="7538" spans="1:27">
      <c r="A7538" s="39">
        <v>9</v>
      </c>
      <c r="B7538" s="39">
        <v>11</v>
      </c>
      <c r="C7538" s="41">
        <v>39761</v>
      </c>
      <c r="D7538" s="17">
        <v>0.79166666666669983</v>
      </c>
      <c r="E7538" s="18">
        <v>0.16526921835625266</v>
      </c>
      <c r="F7538" s="4">
        <v>3.0137473397750307</v>
      </c>
      <c r="G7538" s="4">
        <v>12.609530518913214</v>
      </c>
      <c r="H7538" s="4">
        <v>9.5957831791381842</v>
      </c>
      <c r="I7538" s="19">
        <v>0.6636351581254647</v>
      </c>
      <c r="J7538" s="19">
        <v>0.89500832024999832</v>
      </c>
      <c r="K7538" s="20">
        <v>2.453347159905336</v>
      </c>
      <c r="L7538" s="20">
        <v>2.4795433093955648</v>
      </c>
      <c r="M7538" s="20">
        <v>2.6196149490228415E-2</v>
      </c>
      <c r="N7538" s="21">
        <v>4.0625</v>
      </c>
      <c r="O7538" s="21">
        <f t="shared" si="120"/>
        <v>5.28125</v>
      </c>
      <c r="P7538" s="21">
        <v>1.9375</v>
      </c>
      <c r="Q7538" s="19">
        <v>29.255758769931241</v>
      </c>
      <c r="R7538" s="4"/>
      <c r="S7538" s="4"/>
      <c r="T7538" s="29">
        <v>293.92500000000001</v>
      </c>
      <c r="U7538" s="4"/>
      <c r="V7538" s="9"/>
      <c r="W7538" s="9"/>
      <c r="X7538" s="9"/>
      <c r="Y7538" s="9"/>
      <c r="Z7538" s="9"/>
      <c r="AA7538" s="9"/>
    </row>
    <row r="7539" spans="1:27">
      <c r="A7539" s="39">
        <v>9</v>
      </c>
      <c r="B7539" s="39">
        <v>11</v>
      </c>
      <c r="C7539" s="41">
        <v>39761</v>
      </c>
      <c r="D7539" s="17">
        <v>0.83333333333330017</v>
      </c>
      <c r="E7539" s="18">
        <v>0.12801686920625202</v>
      </c>
      <c r="F7539" s="4">
        <v>3.287387418650034</v>
      </c>
      <c r="G7539" s="4">
        <v>10.552469347875601</v>
      </c>
      <c r="H7539" s="4">
        <v>7.2650819292255662</v>
      </c>
      <c r="I7539" s="19">
        <v>0.53082289850037168</v>
      </c>
      <c r="J7539" s="19">
        <v>0.71522120799999866</v>
      </c>
      <c r="K7539" s="20">
        <v>2.4348090809530882</v>
      </c>
      <c r="L7539" s="20">
        <v>2.4610833545188164</v>
      </c>
      <c r="M7539" s="20">
        <v>2.6274273565728312E-2</v>
      </c>
      <c r="N7539" s="21">
        <v>8.9375</v>
      </c>
      <c r="O7539" s="21">
        <f t="shared" si="120"/>
        <v>11.61875</v>
      </c>
      <c r="P7539" s="21">
        <v>6.625</v>
      </c>
      <c r="Q7539" s="19">
        <v>32.520927643618037</v>
      </c>
      <c r="R7539" s="4"/>
      <c r="S7539" s="4"/>
      <c r="T7539" s="29">
        <v>303.875</v>
      </c>
      <c r="U7539" s="4"/>
      <c r="V7539" s="9"/>
      <c r="W7539" s="9"/>
      <c r="X7539" s="9"/>
      <c r="Y7539" s="9"/>
      <c r="Z7539" s="9"/>
      <c r="AA7539" s="9"/>
    </row>
    <row r="7540" spans="1:27">
      <c r="A7540" s="39">
        <v>9</v>
      </c>
      <c r="B7540" s="39">
        <v>11</v>
      </c>
      <c r="C7540" s="41">
        <v>39761</v>
      </c>
      <c r="D7540" s="17">
        <v>0.875</v>
      </c>
      <c r="E7540" s="18">
        <v>0.12568097144250201</v>
      </c>
      <c r="F7540" s="4">
        <v>3.5609829650500373</v>
      </c>
      <c r="G7540" s="4">
        <v>11.647495054050669</v>
      </c>
      <c r="H7540" s="4">
        <v>8.0865120890006317</v>
      </c>
      <c r="I7540" s="19">
        <v>0.72976030187551078</v>
      </c>
      <c r="J7540" s="19">
        <v>0.83351267849999844</v>
      </c>
      <c r="K7540" s="20">
        <v>2.4279073537105895</v>
      </c>
      <c r="L7540" s="20">
        <v>2.4541954410990678</v>
      </c>
      <c r="M7540" s="20">
        <v>2.6288087388478321E-2</v>
      </c>
      <c r="N7540" s="21">
        <v>7.9375</v>
      </c>
      <c r="O7540" s="21">
        <f t="shared" si="120"/>
        <v>10.31875</v>
      </c>
      <c r="P7540" s="21">
        <v>4.8125</v>
      </c>
      <c r="Q7540" s="19">
        <v>29.58230514180616</v>
      </c>
      <c r="R7540" s="4"/>
      <c r="S7540" s="4"/>
      <c r="T7540" s="29">
        <v>288.95</v>
      </c>
      <c r="U7540" s="4"/>
      <c r="V7540" s="9"/>
      <c r="W7540" s="9"/>
      <c r="X7540" s="9"/>
      <c r="Y7540" s="9"/>
      <c r="Z7540" s="9"/>
      <c r="AA7540" s="9"/>
    </row>
    <row r="7541" spans="1:27">
      <c r="A7541" s="39">
        <v>9</v>
      </c>
      <c r="B7541" s="39">
        <v>11</v>
      </c>
      <c r="C7541" s="41">
        <v>39761</v>
      </c>
      <c r="D7541" s="17">
        <v>0.91666666666669983</v>
      </c>
      <c r="E7541" s="18">
        <v>6.981821108250115E-2</v>
      </c>
      <c r="F7541" s="4">
        <v>2.1911588481250233</v>
      </c>
      <c r="G7541" s="4">
        <v>8.6319662262754981</v>
      </c>
      <c r="H7541" s="4">
        <v>6.4408073781504749</v>
      </c>
      <c r="I7541" s="19">
        <v>0.72964311337551069</v>
      </c>
      <c r="J7541" s="19">
        <v>0.95161100599999815</v>
      </c>
      <c r="K7541" s="20">
        <v>2.4268156455073404</v>
      </c>
      <c r="L7541" s="20">
        <v>2.4473134131595686</v>
      </c>
      <c r="M7541" s="20">
        <v>2.0497767652228549E-2</v>
      </c>
      <c r="N7541" s="21">
        <v>6.3125</v>
      </c>
      <c r="O7541" s="21">
        <f t="shared" si="120"/>
        <v>8.2062500000000007</v>
      </c>
      <c r="P7541" s="21">
        <v>3.875</v>
      </c>
      <c r="Q7541" s="19">
        <v>32.390356024743056</v>
      </c>
      <c r="R7541" s="4"/>
      <c r="S7541" s="4"/>
      <c r="T7541" s="29">
        <v>292.42500000000001</v>
      </c>
      <c r="U7541" s="4"/>
      <c r="V7541" s="9"/>
      <c r="W7541" s="9"/>
      <c r="X7541" s="9"/>
      <c r="Y7541" s="9"/>
      <c r="Z7541" s="9"/>
      <c r="AA7541" s="9"/>
    </row>
    <row r="7542" spans="1:27">
      <c r="A7542" s="39">
        <v>9</v>
      </c>
      <c r="B7542" s="39">
        <v>11</v>
      </c>
      <c r="C7542" s="41">
        <v>39761</v>
      </c>
      <c r="D7542" s="17">
        <v>0.95833333333330017</v>
      </c>
      <c r="E7542" s="18">
        <v>5.1196381662500845E-2</v>
      </c>
      <c r="F7542" s="4">
        <v>3.0125038560500328</v>
      </c>
      <c r="G7542" s="4">
        <v>9.4528468026005505</v>
      </c>
      <c r="H7542" s="4">
        <v>6.4403429465505173</v>
      </c>
      <c r="I7542" s="19">
        <v>0.66320901812546418</v>
      </c>
      <c r="J7542" s="19">
        <v>0.65358070899999876</v>
      </c>
      <c r="K7542" s="20">
        <v>2.4779468964965874</v>
      </c>
      <c r="L7542" s="20"/>
      <c r="M7542" s="20"/>
      <c r="N7542" s="21">
        <v>4.875</v>
      </c>
      <c r="O7542" s="21">
        <f t="shared" si="120"/>
        <v>6.3375000000000004</v>
      </c>
      <c r="P7542" s="21">
        <v>4.0625</v>
      </c>
      <c r="Q7542" s="19">
        <v>31.998553519930631</v>
      </c>
      <c r="R7542" s="4"/>
      <c r="S7542" s="4"/>
      <c r="T7542" s="29">
        <v>289.77499999999998</v>
      </c>
      <c r="U7542" s="4"/>
      <c r="V7542" s="9"/>
      <c r="W7542" s="9"/>
      <c r="X7542" s="9"/>
      <c r="Y7542" s="9"/>
      <c r="Z7542" s="9"/>
      <c r="AA7542" s="9"/>
    </row>
    <row r="7543" spans="1:27">
      <c r="A7543" s="39">
        <v>10</v>
      </c>
      <c r="B7543" s="39">
        <v>11</v>
      </c>
      <c r="C7543" s="41">
        <v>39762</v>
      </c>
      <c r="D7543" s="17">
        <v>0</v>
      </c>
      <c r="E7543" s="18">
        <v>5.5847094420000923E-2</v>
      </c>
      <c r="F7543" s="4">
        <v>4.9291422525250548</v>
      </c>
      <c r="G7543" s="4">
        <v>13.287652570838278</v>
      </c>
      <c r="H7543" s="4">
        <v>8.3585103183132237</v>
      </c>
      <c r="I7543" s="19">
        <v>0.72941672650051037</v>
      </c>
      <c r="J7543" s="19">
        <v>0.77151808399999844</v>
      </c>
      <c r="K7543" s="20">
        <v>2.4478390254500906</v>
      </c>
      <c r="L7543" s="20"/>
      <c r="M7543" s="20"/>
      <c r="N7543" s="21">
        <v>4.75</v>
      </c>
      <c r="O7543" s="21">
        <f t="shared" si="120"/>
        <v>6.1749999999999998</v>
      </c>
      <c r="P7543" s="21">
        <v>3.8125</v>
      </c>
      <c r="Q7543" s="19">
        <v>32.782210446055458</v>
      </c>
      <c r="R7543" s="4"/>
      <c r="S7543" s="4"/>
      <c r="T7543" s="29">
        <v>292.64999999999998</v>
      </c>
      <c r="U7543" s="4"/>
      <c r="V7543" s="9"/>
      <c r="W7543" s="9"/>
      <c r="X7543" s="9"/>
      <c r="Y7543" s="9"/>
      <c r="Z7543" s="9"/>
      <c r="AA7543" s="9"/>
    </row>
    <row r="7544" spans="1:27">
      <c r="A7544" s="39">
        <v>10</v>
      </c>
      <c r="B7544" s="39">
        <v>11</v>
      </c>
      <c r="C7544" s="41">
        <v>39762</v>
      </c>
      <c r="D7544" s="17">
        <v>4.1666666666699825E-2</v>
      </c>
      <c r="E7544" s="18">
        <v>2.5594917351250419E-2</v>
      </c>
      <c r="F7544" s="4">
        <v>2.6012164613750293</v>
      </c>
      <c r="G7544" s="4">
        <v>6.4376033994753792</v>
      </c>
      <c r="H7544" s="4">
        <v>3.8363869381003499</v>
      </c>
      <c r="I7544" s="19">
        <v>0.59670034837541752</v>
      </c>
      <c r="J7544" s="19">
        <v>0.53353485624999886</v>
      </c>
      <c r="K7544" s="20">
        <v>2.4525286242950912</v>
      </c>
      <c r="L7544" s="20"/>
      <c r="M7544" s="20"/>
      <c r="N7544" s="21">
        <v>6.6875</v>
      </c>
      <c r="O7544" s="21">
        <f t="shared" si="120"/>
        <v>8.6937499999999996</v>
      </c>
      <c r="P7544" s="21">
        <v>5.125</v>
      </c>
      <c r="Q7544" s="19">
        <v>26.447814899619313</v>
      </c>
      <c r="R7544" s="4"/>
      <c r="S7544" s="4"/>
      <c r="T7544" s="29">
        <v>202.55</v>
      </c>
      <c r="U7544" s="4"/>
      <c r="V7544" s="9"/>
      <c r="W7544" s="9"/>
      <c r="X7544" s="9"/>
      <c r="Y7544" s="9"/>
      <c r="Z7544" s="9"/>
      <c r="AA7544" s="9"/>
    </row>
    <row r="7545" spans="1:27">
      <c r="A7545" s="39">
        <v>10</v>
      </c>
      <c r="B7545" s="39">
        <v>11</v>
      </c>
      <c r="C7545" s="41">
        <v>39762</v>
      </c>
      <c r="D7545" s="17">
        <v>8.3333333333300175E-2</v>
      </c>
      <c r="E7545" s="18">
        <v>1.163315348875019E-2</v>
      </c>
      <c r="F7545" s="4">
        <v>2.1902887520750252</v>
      </c>
      <c r="G7545" s="4">
        <v>4.6564637511752753</v>
      </c>
      <c r="H7545" s="4">
        <v>2.4661749991002506</v>
      </c>
      <c r="I7545" s="19">
        <v>0.66289207650046378</v>
      </c>
      <c r="J7545" s="19">
        <v>0.59214944824999871</v>
      </c>
      <c r="K7545" s="20">
        <v>2.5441446857080861</v>
      </c>
      <c r="L7545" s="20"/>
      <c r="M7545" s="20"/>
      <c r="N7545" s="21">
        <v>7.1875</v>
      </c>
      <c r="O7545" s="21">
        <f t="shared" si="120"/>
        <v>9.34375</v>
      </c>
      <c r="P7545" s="21">
        <v>6.625</v>
      </c>
      <c r="Q7545" s="19">
        <v>38.986055353929117</v>
      </c>
      <c r="R7545" s="4"/>
      <c r="S7545" s="4"/>
      <c r="T7545" s="29">
        <v>231.92500000000001</v>
      </c>
      <c r="U7545" s="4"/>
      <c r="V7545" s="9"/>
      <c r="W7545" s="9"/>
      <c r="X7545" s="9"/>
      <c r="Y7545" s="9"/>
      <c r="Z7545" s="9"/>
      <c r="AA7545" s="9"/>
    </row>
    <row r="7546" spans="1:27">
      <c r="A7546" s="39">
        <v>10</v>
      </c>
      <c r="B7546" s="39">
        <v>11</v>
      </c>
      <c r="C7546" s="41">
        <v>39762</v>
      </c>
      <c r="D7546" s="17">
        <v>0.125</v>
      </c>
      <c r="E7546" s="18">
        <v>9.3059460350001528E-3</v>
      </c>
      <c r="F7546" s="4">
        <v>1.368782742125016</v>
      </c>
      <c r="G7546" s="4">
        <v>4.2451183664252534</v>
      </c>
      <c r="H7546" s="4">
        <v>2.8763356243002374</v>
      </c>
      <c r="I7546" s="19">
        <v>0.59650059525041721</v>
      </c>
      <c r="J7546" s="19">
        <v>0.47323026299999899</v>
      </c>
      <c r="K7546" s="20">
        <v>2.5893497646035839</v>
      </c>
      <c r="L7546" s="20"/>
      <c r="M7546" s="20"/>
      <c r="N7546" s="21">
        <v>6.6875</v>
      </c>
      <c r="O7546" s="21">
        <f t="shared" si="120"/>
        <v>8.6937499999999996</v>
      </c>
      <c r="P7546" s="21">
        <v>2.75</v>
      </c>
      <c r="Q7546" s="19">
        <v>38.463649868366716</v>
      </c>
      <c r="R7546" s="4"/>
      <c r="S7546" s="4"/>
      <c r="T7546" s="29">
        <v>269</v>
      </c>
      <c r="U7546" s="4"/>
      <c r="V7546" s="9"/>
      <c r="W7546" s="9"/>
      <c r="X7546" s="9"/>
      <c r="Y7546" s="9"/>
      <c r="Z7546" s="9"/>
      <c r="AA7546" s="9"/>
    </row>
    <row r="7547" spans="1:27">
      <c r="A7547" s="39">
        <v>10</v>
      </c>
      <c r="B7547" s="39">
        <v>11</v>
      </c>
      <c r="C7547" s="41">
        <v>39762</v>
      </c>
      <c r="D7547" s="17">
        <v>0.16666666666669983</v>
      </c>
      <c r="E7547" s="18">
        <v>9.3053225150001515E-3</v>
      </c>
      <c r="F7547" s="4">
        <v>1.7792411476500209</v>
      </c>
      <c r="G7547" s="4">
        <v>3.5600484776252137</v>
      </c>
      <c r="H7547" s="4">
        <v>1.7808073299751928</v>
      </c>
      <c r="I7547" s="19">
        <v>0.7952116117505561</v>
      </c>
      <c r="J7547" s="19">
        <v>0.47271521499999897</v>
      </c>
      <c r="K7547" s="20">
        <v>2.5360722922870882</v>
      </c>
      <c r="L7547" s="20"/>
      <c r="M7547" s="20"/>
      <c r="N7547" s="21">
        <v>12.0625</v>
      </c>
      <c r="O7547" s="21">
        <f t="shared" si="120"/>
        <v>15.68125</v>
      </c>
      <c r="P7547" s="21">
        <v>6.9375</v>
      </c>
      <c r="Q7547" s="19">
        <v>37.418816744116938</v>
      </c>
      <c r="R7547" s="4"/>
      <c r="S7547" s="4"/>
      <c r="T7547" s="29">
        <v>289.14999999999998</v>
      </c>
      <c r="U7547" s="4"/>
      <c r="V7547" s="9"/>
      <c r="W7547" s="9"/>
      <c r="X7547" s="9"/>
      <c r="Y7547" s="9"/>
      <c r="Z7547" s="9"/>
      <c r="AA7547" s="9"/>
    </row>
    <row r="7548" spans="1:27">
      <c r="A7548" s="39">
        <v>10</v>
      </c>
      <c r="B7548" s="39">
        <v>11</v>
      </c>
      <c r="C7548" s="41">
        <v>39762</v>
      </c>
      <c r="D7548" s="17">
        <v>0.20833333333330017</v>
      </c>
      <c r="E7548" s="18">
        <v>1.6283047876250262E-2</v>
      </c>
      <c r="F7548" s="4">
        <v>3.1475443092750379</v>
      </c>
      <c r="G7548" s="4">
        <v>8.0775618701254892</v>
      </c>
      <c r="H7548" s="4">
        <v>4.9300175608504508</v>
      </c>
      <c r="I7548" s="19">
        <v>0.79508376975055595</v>
      </c>
      <c r="J7548" s="19">
        <v>0.41319928899999908</v>
      </c>
      <c r="K7548" s="20">
        <v>2.5291392428725894</v>
      </c>
      <c r="L7548" s="20"/>
      <c r="M7548" s="20"/>
      <c r="N7548" s="21">
        <v>11.875</v>
      </c>
      <c r="O7548" s="21">
        <f t="shared" si="120"/>
        <v>15.4375</v>
      </c>
      <c r="P7548" s="21">
        <v>6.125</v>
      </c>
      <c r="Q7548" s="19">
        <v>32.521082845805481</v>
      </c>
      <c r="R7548" s="4"/>
      <c r="S7548" s="4"/>
      <c r="T7548" s="29">
        <v>295.79999999999995</v>
      </c>
      <c r="U7548" s="4"/>
      <c r="V7548" s="9"/>
      <c r="W7548" s="9"/>
      <c r="X7548" s="9"/>
      <c r="Y7548" s="9"/>
      <c r="Z7548" s="9"/>
      <c r="AA7548" s="9"/>
    </row>
    <row r="7549" spans="1:27">
      <c r="A7549" s="39">
        <v>10</v>
      </c>
      <c r="B7549" s="39">
        <v>11</v>
      </c>
      <c r="C7549" s="41">
        <v>39762</v>
      </c>
      <c r="D7549" s="17">
        <v>0.25</v>
      </c>
      <c r="E7549" s="18">
        <v>9.7691194717501498E-2</v>
      </c>
      <c r="F7549" s="4">
        <v>3.0104313831750367</v>
      </c>
      <c r="G7549" s="4">
        <v>11.772838919213214</v>
      </c>
      <c r="H7549" s="4">
        <v>8.7624075360381788</v>
      </c>
      <c r="I7549" s="19">
        <v>0.66246327312546316</v>
      </c>
      <c r="J7549" s="19">
        <v>0.47168511899999893</v>
      </c>
      <c r="K7549" s="20">
        <v>2.5511375254188389</v>
      </c>
      <c r="L7549" s="20">
        <v>2.5879643602715636</v>
      </c>
      <c r="M7549" s="20">
        <v>3.6826834852724866E-2</v>
      </c>
      <c r="N7549" s="21">
        <v>11.75</v>
      </c>
      <c r="O7549" s="21">
        <f t="shared" si="120"/>
        <v>15.275</v>
      </c>
      <c r="P7549" s="21">
        <v>6.25</v>
      </c>
      <c r="Q7549" s="19">
        <v>27.362130197994095</v>
      </c>
      <c r="R7549" s="4"/>
      <c r="S7549" s="4"/>
      <c r="T7549" s="29">
        <v>298.70000000000005</v>
      </c>
      <c r="U7549" s="4"/>
      <c r="V7549" s="9"/>
      <c r="W7549" s="9"/>
      <c r="X7549" s="9"/>
      <c r="Y7549" s="9"/>
      <c r="Z7549" s="9"/>
      <c r="AA7549" s="9"/>
    </row>
    <row r="7550" spans="1:27">
      <c r="A7550" s="39">
        <v>10</v>
      </c>
      <c r="B7550" s="39">
        <v>11</v>
      </c>
      <c r="C7550" s="41">
        <v>39762</v>
      </c>
      <c r="D7550" s="17">
        <v>0.29166666666669983</v>
      </c>
      <c r="E7550" s="18">
        <v>0.26049599225000403</v>
      </c>
      <c r="F7550" s="4">
        <v>6.5674715114000817</v>
      </c>
      <c r="G7550" s="4">
        <v>26.1437584517641</v>
      </c>
      <c r="H7550" s="4">
        <v>19.576286940364017</v>
      </c>
      <c r="I7550" s="19">
        <v>0.66235141137546316</v>
      </c>
      <c r="J7550" s="19">
        <v>0.88337145449999799</v>
      </c>
      <c r="K7550" s="20">
        <v>2.607811251894836</v>
      </c>
      <c r="L7550" s="20">
        <v>2.6615163848890591</v>
      </c>
      <c r="M7550" s="20">
        <v>5.370513299422297E-2</v>
      </c>
      <c r="N7550" s="21">
        <v>15.6875</v>
      </c>
      <c r="O7550" s="21">
        <f t="shared" si="120"/>
        <v>20.393750000000001</v>
      </c>
      <c r="P7550" s="21">
        <v>4.9375</v>
      </c>
      <c r="Q7550" s="19">
        <v>14.366758304684398</v>
      </c>
      <c r="R7550" s="4"/>
      <c r="S7550" s="4"/>
      <c r="T7550" s="29">
        <v>301.52499999999998</v>
      </c>
      <c r="U7550" s="4"/>
      <c r="V7550" s="9"/>
      <c r="W7550" s="9"/>
      <c r="X7550" s="9"/>
      <c r="Y7550" s="9"/>
      <c r="Z7550" s="9"/>
      <c r="AA7550" s="9"/>
    </row>
    <row r="7551" spans="1:27">
      <c r="A7551" s="39">
        <v>10</v>
      </c>
      <c r="B7551" s="39">
        <v>11</v>
      </c>
      <c r="C7551" s="41">
        <v>39762</v>
      </c>
      <c r="D7551" s="17">
        <v>0.33333333333330017</v>
      </c>
      <c r="E7551" s="18">
        <v>0.36746199597250573</v>
      </c>
      <c r="F7551" s="4">
        <v>15.322696849375193</v>
      </c>
      <c r="G7551" s="4">
        <v>42.975333007502641</v>
      </c>
      <c r="H7551" s="4">
        <v>27.65263615812745</v>
      </c>
      <c r="I7551" s="19">
        <v>0.92715561112564826</v>
      </c>
      <c r="J7551" s="19">
        <v>1.294333503749997</v>
      </c>
      <c r="K7551" s="20">
        <v>2.5950740563483379</v>
      </c>
      <c r="L7551" s="20">
        <v>2.6717981982868091</v>
      </c>
      <c r="M7551" s="20">
        <v>7.6724141938470991E-2</v>
      </c>
      <c r="N7551" s="21">
        <v>18.0625</v>
      </c>
      <c r="O7551" s="21">
        <f t="shared" si="120"/>
        <v>23.481249999999999</v>
      </c>
      <c r="P7551" s="21">
        <v>7.3125</v>
      </c>
      <c r="Q7551" s="19">
        <v>6.9874728959359889</v>
      </c>
      <c r="R7551" s="4"/>
      <c r="S7551" s="4"/>
      <c r="T7551" s="29">
        <v>306.02499999999998</v>
      </c>
      <c r="U7551" s="4"/>
      <c r="V7551" s="9"/>
      <c r="W7551" s="9"/>
      <c r="X7551" s="9"/>
      <c r="Y7551" s="9"/>
      <c r="Z7551" s="9"/>
      <c r="AA7551" s="9"/>
    </row>
    <row r="7552" spans="1:27">
      <c r="A7552" s="39">
        <v>10</v>
      </c>
      <c r="B7552" s="39">
        <v>11</v>
      </c>
      <c r="C7552" s="41">
        <v>39762</v>
      </c>
      <c r="D7552" s="17">
        <v>0.375</v>
      </c>
      <c r="E7552" s="18">
        <v>0.32325238071125495</v>
      </c>
      <c r="F7552" s="4">
        <v>11.76449887680015</v>
      </c>
      <c r="G7552" s="4">
        <v>37.633570276689824</v>
      </c>
      <c r="H7552" s="4">
        <v>25.869071399889677</v>
      </c>
      <c r="I7552" s="19">
        <v>0.92700113537564799</v>
      </c>
      <c r="J7552" s="19">
        <v>1.1753499374999974</v>
      </c>
      <c r="K7552" s="20">
        <v>2.5881286085740891</v>
      </c>
      <c r="L7552" s="20">
        <v>2.6763299577798092</v>
      </c>
      <c r="M7552" s="20">
        <v>8.8201349205719981E-2</v>
      </c>
      <c r="N7552" s="21">
        <v>20.875</v>
      </c>
      <c r="O7552" s="21">
        <f t="shared" si="120"/>
        <v>27.137499999999999</v>
      </c>
      <c r="P7552" s="21">
        <v>7.25</v>
      </c>
      <c r="Q7552" s="19">
        <v>9.1424927337480213</v>
      </c>
      <c r="R7552" s="4"/>
      <c r="S7552" s="4"/>
      <c r="T7552" s="29">
        <v>289.875</v>
      </c>
      <c r="U7552" s="4"/>
      <c r="V7552" s="9"/>
      <c r="W7552" s="9"/>
      <c r="X7552" s="9"/>
      <c r="Y7552" s="9"/>
      <c r="Z7552" s="9"/>
      <c r="AA7552" s="9"/>
    </row>
    <row r="7553" spans="1:27">
      <c r="A7553" s="39">
        <v>10</v>
      </c>
      <c r="B7553" s="39">
        <v>11</v>
      </c>
      <c r="C7553" s="41">
        <v>39762</v>
      </c>
      <c r="D7553" s="17">
        <v>0.41666666666669983</v>
      </c>
      <c r="E7553" s="18">
        <v>0.14650016027625223</v>
      </c>
      <c r="F7553" s="4">
        <v>11.352934010550149</v>
      </c>
      <c r="G7553" s="4">
        <v>29.282573082751824</v>
      </c>
      <c r="H7553" s="4">
        <v>17.929639072201674</v>
      </c>
      <c r="I7553" s="19">
        <v>0.86064694137560149</v>
      </c>
      <c r="J7553" s="19">
        <v>0.99794492224999765</v>
      </c>
      <c r="K7553" s="20">
        <v>2.5003427439118457</v>
      </c>
      <c r="L7553" s="20">
        <v>2.5660378575275677</v>
      </c>
      <c r="M7553" s="20">
        <v>6.5695113615722223E-2</v>
      </c>
      <c r="N7553" s="21">
        <v>20.125</v>
      </c>
      <c r="O7553" s="21">
        <f t="shared" si="120"/>
        <v>26.162500000000001</v>
      </c>
      <c r="P7553" s="21">
        <v>7.1875</v>
      </c>
      <c r="Q7553" s="19">
        <v>19.591066722370755</v>
      </c>
      <c r="R7553" s="4"/>
      <c r="S7553" s="4"/>
      <c r="T7553" s="29">
        <v>296.5</v>
      </c>
      <c r="U7553" s="4"/>
      <c r="V7553" s="9"/>
      <c r="W7553" s="9"/>
      <c r="X7553" s="9"/>
      <c r="Y7553" s="9"/>
      <c r="Z7553" s="9"/>
      <c r="AA7553" s="9"/>
    </row>
    <row r="7554" spans="1:27">
      <c r="A7554" s="39">
        <v>10</v>
      </c>
      <c r="B7554" s="39">
        <v>11</v>
      </c>
      <c r="C7554" s="41">
        <v>39762</v>
      </c>
      <c r="D7554" s="17">
        <v>0.45833333333330017</v>
      </c>
      <c r="E7554" s="18">
        <v>0.13021333231000198</v>
      </c>
      <c r="F7554" s="4">
        <v>6.01787566495008</v>
      </c>
      <c r="G7554" s="4">
        <v>18.47071430831366</v>
      </c>
      <c r="H7554" s="4">
        <v>12.452838643363577</v>
      </c>
      <c r="I7554" s="19">
        <v>0.72812765300050886</v>
      </c>
      <c r="J7554" s="19">
        <v>0.87962126124999784</v>
      </c>
      <c r="K7554" s="20">
        <v>2.4645782019598488</v>
      </c>
      <c r="L7554" s="20">
        <v>2.5132273319975722</v>
      </c>
      <c r="M7554" s="20">
        <v>4.8649130037723309E-2</v>
      </c>
      <c r="N7554" s="21">
        <v>7.25</v>
      </c>
      <c r="O7554" s="21">
        <f t="shared" si="120"/>
        <v>9.4250000000000007</v>
      </c>
      <c r="P7554" s="21">
        <v>1.625</v>
      </c>
      <c r="Q7554" s="19">
        <v>27.558114724431526</v>
      </c>
      <c r="R7554" s="4"/>
      <c r="S7554" s="4"/>
      <c r="T7554" s="29">
        <v>288.25</v>
      </c>
      <c r="U7554" s="4"/>
      <c r="V7554" s="9"/>
      <c r="W7554" s="9"/>
      <c r="X7554" s="9"/>
      <c r="Y7554" s="9"/>
      <c r="Z7554" s="9"/>
      <c r="AA7554" s="9"/>
    </row>
    <row r="7555" spans="1:27">
      <c r="A7555" s="39">
        <v>10</v>
      </c>
      <c r="B7555" s="39">
        <v>11</v>
      </c>
      <c r="C7555" s="41">
        <v>39762</v>
      </c>
      <c r="D7555" s="17">
        <v>0.5</v>
      </c>
      <c r="E7555" s="18">
        <v>0.11392903739375174</v>
      </c>
      <c r="F7555" s="4">
        <v>4.5128980508250605</v>
      </c>
      <c r="G7555" s="4">
        <v>13.953978322425879</v>
      </c>
      <c r="H7555" s="4">
        <v>9.4410802716008195</v>
      </c>
      <c r="I7555" s="19">
        <v>0.72800247437550869</v>
      </c>
      <c r="J7555" s="19">
        <v>0.87859116524999781</v>
      </c>
      <c r="K7555" s="20">
        <v>2.4576940934391001</v>
      </c>
      <c r="L7555" s="20">
        <v>2.4776656602973253</v>
      </c>
      <c r="M7555" s="20">
        <v>1.997156685822532E-2</v>
      </c>
      <c r="N7555" s="21">
        <v>5.8125</v>
      </c>
      <c r="O7555" s="21">
        <f t="shared" si="120"/>
        <v>7.5562500000000004</v>
      </c>
      <c r="P7555" s="21">
        <v>2.5</v>
      </c>
      <c r="Q7555" s="19">
        <v>30.888613679055801</v>
      </c>
      <c r="R7555" s="4"/>
      <c r="S7555" s="4"/>
      <c r="T7555" s="29">
        <v>293.05</v>
      </c>
      <c r="U7555" s="4"/>
      <c r="V7555" s="9"/>
      <c r="W7555" s="9"/>
      <c r="X7555" s="9"/>
      <c r="Y7555" s="9"/>
      <c r="Z7555" s="9"/>
      <c r="AA7555" s="9"/>
    </row>
    <row r="7556" spans="1:27">
      <c r="A7556" s="39">
        <v>10</v>
      </c>
      <c r="B7556" s="39">
        <v>11</v>
      </c>
      <c r="C7556" s="41">
        <v>39762</v>
      </c>
      <c r="D7556" s="17">
        <v>0.54166666666669983</v>
      </c>
      <c r="E7556" s="18">
        <v>0.12322118804875185</v>
      </c>
      <c r="F7556" s="4">
        <v>4.6492059668000634</v>
      </c>
      <c r="G7556" s="4">
        <v>13.952502376538384</v>
      </c>
      <c r="H7556" s="4">
        <v>9.3032964097383211</v>
      </c>
      <c r="I7556" s="19">
        <v>0.66171220137546238</v>
      </c>
      <c r="J7556" s="19">
        <v>0.93615956599999761</v>
      </c>
      <c r="K7556" s="20">
        <v>2.4623491073858506</v>
      </c>
      <c r="L7556" s="20">
        <v>2.4708065203365766</v>
      </c>
      <c r="M7556" s="20">
        <v>8.4574129507257734E-3</v>
      </c>
      <c r="N7556" s="21">
        <v>5</v>
      </c>
      <c r="O7556" s="21">
        <f t="shared" si="120"/>
        <v>6.5</v>
      </c>
      <c r="P7556" s="21">
        <v>2.125</v>
      </c>
      <c r="Q7556" s="19">
        <v>30.431504705930891</v>
      </c>
      <c r="R7556" s="4"/>
      <c r="S7556" s="4"/>
      <c r="T7556" s="29">
        <v>305.14999999999998</v>
      </c>
      <c r="U7556" s="4"/>
      <c r="V7556" s="9"/>
      <c r="W7556" s="9"/>
      <c r="X7556" s="9"/>
      <c r="Y7556" s="9"/>
      <c r="Z7556" s="9"/>
      <c r="AA7556" s="9"/>
    </row>
    <row r="7557" spans="1:27">
      <c r="A7557" s="39">
        <v>10</v>
      </c>
      <c r="B7557" s="39">
        <v>11</v>
      </c>
      <c r="C7557" s="41">
        <v>39762</v>
      </c>
      <c r="D7557" s="17">
        <v>0.58333333333330017</v>
      </c>
      <c r="E7557" s="18">
        <v>0.14878528013000225</v>
      </c>
      <c r="F7557" s="4">
        <v>4.101843595250056</v>
      </c>
      <c r="G7557" s="4">
        <v>15.04512826230096</v>
      </c>
      <c r="H7557" s="4">
        <v>10.943284667050904</v>
      </c>
      <c r="I7557" s="19">
        <v>0.59544856212541597</v>
      </c>
      <c r="J7557" s="19">
        <v>0.81819000049999779</v>
      </c>
      <c r="K7557" s="20">
        <v>2.4439421900288525</v>
      </c>
      <c r="L7557" s="20">
        <v>2.4696758541863271</v>
      </c>
      <c r="M7557" s="20">
        <v>2.5733664157474578E-2</v>
      </c>
      <c r="N7557" s="21">
        <v>5.25</v>
      </c>
      <c r="O7557" s="21">
        <f t="shared" si="120"/>
        <v>6.8250000000000002</v>
      </c>
      <c r="P7557" s="21">
        <v>2.625</v>
      </c>
      <c r="Q7557" s="19">
        <v>28.341802465118842</v>
      </c>
      <c r="R7557" s="4"/>
      <c r="S7557" s="4"/>
      <c r="T7557" s="29">
        <v>303.64999999999998</v>
      </c>
      <c r="U7557" s="4"/>
      <c r="V7557" s="9"/>
      <c r="W7557" s="9"/>
      <c r="X7557" s="9"/>
      <c r="Y7557" s="9"/>
      <c r="Z7557" s="9"/>
      <c r="AA7557" s="9"/>
    </row>
    <row r="7558" spans="1:27">
      <c r="A7558" s="39">
        <v>10</v>
      </c>
      <c r="B7558" s="39">
        <v>11</v>
      </c>
      <c r="C7558" s="41">
        <v>39762</v>
      </c>
      <c r="D7558" s="17">
        <v>0.625</v>
      </c>
      <c r="E7558" s="18">
        <v>0.15109986130375228</v>
      </c>
      <c r="F7558" s="4">
        <v>4.2381069787500589</v>
      </c>
      <c r="G7558" s="4">
        <v>16.547766299251062</v>
      </c>
      <c r="H7558" s="4">
        <v>12.309659320501003</v>
      </c>
      <c r="I7558" s="19">
        <v>0.66150978487546208</v>
      </c>
      <c r="J7558" s="19">
        <v>0.99248863249999753</v>
      </c>
      <c r="K7558" s="20">
        <v>2.4485939412493529</v>
      </c>
      <c r="L7558" s="20">
        <v>2.4971797097815758</v>
      </c>
      <c r="M7558" s="20">
        <v>4.858576853222274E-2</v>
      </c>
      <c r="N7558" s="21">
        <v>6.3125</v>
      </c>
      <c r="O7558" s="21">
        <f t="shared" si="120"/>
        <v>8.2062500000000007</v>
      </c>
      <c r="P7558" s="21">
        <v>8.1875</v>
      </c>
      <c r="Q7558" s="19">
        <v>26.056186883244333</v>
      </c>
      <c r="R7558" s="4"/>
      <c r="S7558" s="4"/>
      <c r="T7558" s="29">
        <v>299.25</v>
      </c>
      <c r="U7558" s="4"/>
      <c r="V7558" s="9"/>
      <c r="W7558" s="9"/>
      <c r="X7558" s="9"/>
      <c r="Y7558" s="9"/>
      <c r="Z7558" s="9"/>
      <c r="AA7558" s="9"/>
    </row>
    <row r="7559" spans="1:27">
      <c r="A7559" s="39">
        <v>10</v>
      </c>
      <c r="B7559" s="39">
        <v>11</v>
      </c>
      <c r="C7559" s="41">
        <v>39762</v>
      </c>
      <c r="D7559" s="17">
        <v>0.66666666666669983</v>
      </c>
      <c r="E7559" s="18">
        <v>0.20687591341375311</v>
      </c>
      <c r="F7559" s="4">
        <v>5.1946054838750735</v>
      </c>
      <c r="G7559" s="4">
        <v>18.186894785063675</v>
      </c>
      <c r="H7559" s="4">
        <v>12.992289301188602</v>
      </c>
      <c r="I7559" s="19">
        <v>0.79367750775055423</v>
      </c>
      <c r="J7559" s="19">
        <v>0.75814293124999788</v>
      </c>
      <c r="K7559" s="20">
        <v>2.4820399899281016</v>
      </c>
      <c r="L7559" s="20">
        <v>2.5647416836885717</v>
      </c>
      <c r="M7559" s="20">
        <v>8.2701693760469985E-2</v>
      </c>
      <c r="N7559" s="21">
        <v>7.9375</v>
      </c>
      <c r="O7559" s="21">
        <f t="shared" si="120"/>
        <v>10.31875</v>
      </c>
      <c r="P7559" s="21">
        <v>12.1875</v>
      </c>
      <c r="Q7559" s="19">
        <v>21.223722418432885</v>
      </c>
      <c r="R7559" s="4"/>
      <c r="S7559" s="4"/>
      <c r="T7559" s="29">
        <v>295.05</v>
      </c>
      <c r="U7559" s="4"/>
      <c r="V7559" s="9"/>
      <c r="W7559" s="9"/>
      <c r="X7559" s="9"/>
      <c r="Y7559" s="9"/>
      <c r="Z7559" s="9"/>
      <c r="AA7559" s="9"/>
    </row>
    <row r="7560" spans="1:27">
      <c r="A7560" s="39">
        <v>10</v>
      </c>
      <c r="B7560" s="39">
        <v>11</v>
      </c>
      <c r="C7560" s="41">
        <v>39762</v>
      </c>
      <c r="D7560" s="17">
        <v>0.70833333333330017</v>
      </c>
      <c r="E7560" s="18">
        <v>0.27659198412625413</v>
      </c>
      <c r="F7560" s="4">
        <v>5.3307763768500767</v>
      </c>
      <c r="G7560" s="4">
        <v>23.927583172764052</v>
      </c>
      <c r="H7560" s="4">
        <v>18.596806795913977</v>
      </c>
      <c r="I7560" s="19">
        <v>0.79354966575055408</v>
      </c>
      <c r="J7560" s="19">
        <v>0.87373039974999755</v>
      </c>
      <c r="K7560" s="20">
        <v>2.4751578390431033</v>
      </c>
      <c r="L7560" s="20">
        <v>2.5635730888878223</v>
      </c>
      <c r="M7560" s="20">
        <v>8.8415249844719157E-2</v>
      </c>
      <c r="N7560" s="21">
        <v>9.5</v>
      </c>
      <c r="O7560" s="21">
        <f t="shared" si="120"/>
        <v>12.35</v>
      </c>
      <c r="P7560" s="21">
        <v>3.875</v>
      </c>
      <c r="Q7560" s="19">
        <v>15.6076074388716</v>
      </c>
      <c r="R7560" s="4"/>
      <c r="S7560" s="4"/>
      <c r="T7560" s="29">
        <v>302.85000000000002</v>
      </c>
      <c r="U7560" s="4"/>
      <c r="V7560" s="9"/>
      <c r="W7560" s="9"/>
      <c r="X7560" s="9"/>
      <c r="Y7560" s="9"/>
      <c r="Z7560" s="9"/>
      <c r="AA7560" s="9"/>
    </row>
    <row r="7561" spans="1:27">
      <c r="A7561" s="39">
        <v>10</v>
      </c>
      <c r="B7561" s="39">
        <v>11</v>
      </c>
      <c r="C7561" s="41">
        <v>39762</v>
      </c>
      <c r="D7561" s="17">
        <v>0.75</v>
      </c>
      <c r="E7561" s="18">
        <v>0.26030507822000387</v>
      </c>
      <c r="F7561" s="4">
        <v>5.3302556894500777</v>
      </c>
      <c r="G7561" s="4">
        <v>25.018676778826631</v>
      </c>
      <c r="H7561" s="4">
        <v>19.688421089376554</v>
      </c>
      <c r="I7561" s="19">
        <v>0.59506769950041549</v>
      </c>
      <c r="J7561" s="19">
        <v>1.1055974324999969</v>
      </c>
      <c r="K7561" s="20">
        <v>2.4625296185533547</v>
      </c>
      <c r="L7561" s="20">
        <v>2.5223646861583258</v>
      </c>
      <c r="M7561" s="20">
        <v>5.9835067604971259E-2</v>
      </c>
      <c r="N7561" s="21">
        <v>9.8125</v>
      </c>
      <c r="O7561" s="21">
        <f t="shared" si="120"/>
        <v>12.75625</v>
      </c>
      <c r="P7561" s="21">
        <v>7.25</v>
      </c>
      <c r="Q7561" s="19">
        <v>14.562754515809326</v>
      </c>
      <c r="R7561" s="4"/>
      <c r="S7561" s="4"/>
      <c r="T7561" s="29">
        <v>296.82499999999999</v>
      </c>
      <c r="U7561" s="4"/>
      <c r="V7561" s="9"/>
      <c r="W7561" s="9"/>
      <c r="X7561" s="9"/>
      <c r="Y7561" s="9"/>
      <c r="Z7561" s="9"/>
      <c r="AA7561" s="9"/>
    </row>
    <row r="7562" spans="1:27">
      <c r="A7562" s="39">
        <v>10</v>
      </c>
      <c r="B7562" s="39">
        <v>11</v>
      </c>
      <c r="C7562" s="41">
        <v>39762</v>
      </c>
      <c r="D7562" s="17">
        <v>0.79166666666669983</v>
      </c>
      <c r="E7562" s="18">
        <v>0.17429991928125263</v>
      </c>
      <c r="F7562" s="4">
        <v>3.5531452494500524</v>
      </c>
      <c r="G7562" s="4">
        <v>17.224168292101133</v>
      </c>
      <c r="H7562" s="4">
        <v>13.671023042651081</v>
      </c>
      <c r="I7562" s="19">
        <v>0.66108098150046157</v>
      </c>
      <c r="J7562" s="19">
        <v>0.9299789899999974</v>
      </c>
      <c r="K7562" s="20">
        <v>2.4959162856143537</v>
      </c>
      <c r="L7562" s="20">
        <v>2.5212091702025767</v>
      </c>
      <c r="M7562" s="20">
        <v>2.5292884588222986E-2</v>
      </c>
      <c r="N7562" s="21">
        <v>9.1875</v>
      </c>
      <c r="O7562" s="21">
        <f t="shared" si="120"/>
        <v>11.94375</v>
      </c>
      <c r="P7562" s="21">
        <v>4.75</v>
      </c>
      <c r="Q7562" s="19">
        <v>21.093149331370398</v>
      </c>
      <c r="R7562" s="4"/>
      <c r="S7562" s="4"/>
      <c r="T7562" s="29">
        <v>306.10000000000002</v>
      </c>
      <c r="U7562" s="4"/>
      <c r="V7562" s="9"/>
      <c r="W7562" s="9"/>
      <c r="X7562" s="9"/>
      <c r="Y7562" s="9"/>
      <c r="Z7562" s="9"/>
      <c r="AA7562" s="9"/>
    </row>
    <row r="7563" spans="1:27">
      <c r="A7563" s="39">
        <v>10</v>
      </c>
      <c r="B7563" s="39">
        <v>11</v>
      </c>
      <c r="C7563" s="41">
        <v>39762</v>
      </c>
      <c r="D7563" s="17">
        <v>0.83333333333330017</v>
      </c>
      <c r="E7563" s="18">
        <v>0.12781067893625189</v>
      </c>
      <c r="F7563" s="4">
        <v>3.1428341436500471</v>
      </c>
      <c r="G7563" s="4">
        <v>13.805056878938412</v>
      </c>
      <c r="H7563" s="4">
        <v>10.662222735288365</v>
      </c>
      <c r="I7563" s="19">
        <v>0.52877742650036919</v>
      </c>
      <c r="J7563" s="19">
        <v>0.87086544524999754</v>
      </c>
      <c r="K7563" s="20">
        <v>2.5465176698606014</v>
      </c>
      <c r="L7563" s="20">
        <v>2.5943394020688224</v>
      </c>
      <c r="M7563" s="20">
        <v>4.7821732208221057E-2</v>
      </c>
      <c r="N7563" s="21">
        <v>7.1875</v>
      </c>
      <c r="O7563" s="21">
        <f t="shared" si="120"/>
        <v>9.34375</v>
      </c>
      <c r="P7563" s="21">
        <v>3.125</v>
      </c>
      <c r="Q7563" s="19">
        <v>23.574708182744857</v>
      </c>
      <c r="R7563" s="4"/>
      <c r="S7563" s="4"/>
      <c r="T7563" s="29">
        <v>302.5</v>
      </c>
      <c r="U7563" s="4"/>
      <c r="V7563" s="9"/>
      <c r="W7563" s="9"/>
      <c r="X7563" s="9"/>
      <c r="Y7563" s="9"/>
      <c r="Z7563" s="9"/>
      <c r="AA7563" s="9"/>
    </row>
    <row r="7564" spans="1:27">
      <c r="A7564" s="39">
        <v>10</v>
      </c>
      <c r="B7564" s="39">
        <v>11</v>
      </c>
      <c r="C7564" s="41">
        <v>39762</v>
      </c>
      <c r="D7564" s="17">
        <v>0.875</v>
      </c>
      <c r="E7564" s="18">
        <v>0.16033472605875237</v>
      </c>
      <c r="F7564" s="4">
        <v>2.5960198641000396</v>
      </c>
      <c r="G7564" s="4">
        <v>12.163584906525807</v>
      </c>
      <c r="H7564" s="4">
        <v>9.5675650424257697</v>
      </c>
      <c r="I7564" s="19">
        <v>0.79303829775055346</v>
      </c>
      <c r="J7564" s="19">
        <v>0.98590567524999717</v>
      </c>
      <c r="K7564" s="20">
        <v>2.5626034837633513</v>
      </c>
      <c r="L7564" s="20">
        <v>2.5988724694463228</v>
      </c>
      <c r="M7564" s="20">
        <v>3.6268985682971766E-2</v>
      </c>
      <c r="N7564" s="21">
        <v>9.8125</v>
      </c>
      <c r="O7564" s="21">
        <f t="shared" si="120"/>
        <v>12.75625</v>
      </c>
      <c r="P7564" s="21">
        <v>4.375</v>
      </c>
      <c r="Q7564" s="19">
        <v>23.313505313994909</v>
      </c>
      <c r="R7564" s="4"/>
      <c r="S7564" s="4"/>
      <c r="T7564" s="29">
        <v>303.64999999999998</v>
      </c>
      <c r="U7564" s="4"/>
      <c r="V7564" s="9"/>
      <c r="W7564" s="9"/>
      <c r="X7564" s="9"/>
      <c r="Y7564" s="9"/>
      <c r="Z7564" s="9"/>
      <c r="AA7564" s="9"/>
    </row>
    <row r="7565" spans="1:27">
      <c r="A7565" s="39">
        <v>10</v>
      </c>
      <c r="B7565" s="39">
        <v>11</v>
      </c>
      <c r="C7565" s="41">
        <v>39762</v>
      </c>
      <c r="D7565" s="17">
        <v>0.91666666666669983</v>
      </c>
      <c r="E7565" s="18">
        <v>0.11385277310375172</v>
      </c>
      <c r="F7565" s="4">
        <v>1.6394151661500254</v>
      </c>
      <c r="G7565" s="4">
        <v>6.5594207679754382</v>
      </c>
      <c r="H7565" s="4">
        <v>4.9200056018254141</v>
      </c>
      <c r="I7565" s="19">
        <v>0.79291045575055341</v>
      </c>
      <c r="J7565" s="19">
        <v>0.92688870199999729</v>
      </c>
      <c r="K7565" s="20">
        <v>2.5327233510091038</v>
      </c>
      <c r="L7565" s="20">
        <v>2.5520075265538265</v>
      </c>
      <c r="M7565" s="20">
        <v>1.9284175544722726E-2</v>
      </c>
      <c r="N7565" s="21">
        <v>8.3125</v>
      </c>
      <c r="O7565" s="21">
        <f t="shared" si="120"/>
        <v>10.80625</v>
      </c>
      <c r="P7565" s="21">
        <v>3.5625</v>
      </c>
      <c r="Q7565" s="19">
        <v>27.688883731993943</v>
      </c>
      <c r="R7565" s="4"/>
      <c r="S7565" s="4"/>
      <c r="T7565" s="29">
        <v>303.97500000000002</v>
      </c>
      <c r="U7565" s="4"/>
      <c r="V7565" s="9"/>
      <c r="W7565" s="9"/>
      <c r="X7565" s="9"/>
      <c r="Y7565" s="9"/>
      <c r="Z7565" s="9"/>
      <c r="AA7565" s="9"/>
    </row>
    <row r="7566" spans="1:27">
      <c r="A7566" s="39">
        <v>10</v>
      </c>
      <c r="B7566" s="39">
        <v>11</v>
      </c>
      <c r="C7566" s="41">
        <v>39762</v>
      </c>
      <c r="D7566" s="17">
        <v>0.95833333333330017</v>
      </c>
      <c r="E7566" s="18">
        <v>8.5964786018751321E-2</v>
      </c>
      <c r="F7566" s="4">
        <v>2.0490685615500319</v>
      </c>
      <c r="G7566" s="4">
        <v>4.5091121432628034</v>
      </c>
      <c r="H7566" s="4">
        <v>2.4600435817127715</v>
      </c>
      <c r="I7566" s="19">
        <v>0.79278261375055314</v>
      </c>
      <c r="J7566" s="19">
        <v>0.92585860599999725</v>
      </c>
      <c r="K7566" s="20">
        <v>2.491388926669857</v>
      </c>
      <c r="L7566" s="20"/>
      <c r="M7566" s="20"/>
      <c r="N7566" s="21">
        <v>10.4375</v>
      </c>
      <c r="O7566" s="21">
        <f t="shared" si="120"/>
        <v>13.56875</v>
      </c>
      <c r="P7566" s="21">
        <v>3</v>
      </c>
      <c r="Q7566" s="19">
        <v>29.909234597680957</v>
      </c>
      <c r="R7566" s="4"/>
      <c r="S7566" s="4"/>
      <c r="T7566" s="29">
        <v>307.95</v>
      </c>
      <c r="U7566" s="4"/>
      <c r="V7566" s="9"/>
      <c r="W7566" s="9"/>
      <c r="X7566" s="9"/>
      <c r="Y7566" s="9"/>
      <c r="Z7566" s="9"/>
      <c r="AA7566" s="9"/>
    </row>
    <row r="7567" spans="1:27">
      <c r="A7567" s="39">
        <v>11</v>
      </c>
      <c r="B7567" s="39">
        <v>11</v>
      </c>
      <c r="C7567" s="41">
        <v>39763</v>
      </c>
      <c r="D7567" s="17">
        <v>0</v>
      </c>
      <c r="E7567" s="18">
        <v>6.0403655657500929E-2</v>
      </c>
      <c r="F7567" s="4">
        <v>2.0488561759000321</v>
      </c>
      <c r="G7567" s="4">
        <v>2.1859841110876479</v>
      </c>
      <c r="H7567" s="4">
        <v>0.13712793518761557</v>
      </c>
      <c r="I7567" s="19">
        <v>0.59449507387541478</v>
      </c>
      <c r="J7567" s="19">
        <v>0.34685897699999896</v>
      </c>
      <c r="K7567" s="20">
        <v>2.536157452793105</v>
      </c>
      <c r="L7567" s="20"/>
      <c r="M7567" s="20"/>
      <c r="N7567" s="21">
        <v>11.0625</v>
      </c>
      <c r="O7567" s="21">
        <f t="shared" si="120"/>
        <v>14.38125</v>
      </c>
      <c r="P7567" s="21">
        <v>5.8125</v>
      </c>
      <c r="Q7567" s="19">
        <v>31.084723105680691</v>
      </c>
      <c r="R7567" s="4"/>
      <c r="S7567" s="4"/>
      <c r="T7567" s="29">
        <v>302.45</v>
      </c>
      <c r="U7567" s="4"/>
      <c r="V7567" s="9"/>
      <c r="W7567" s="9"/>
      <c r="X7567" s="9"/>
      <c r="Y7567" s="9"/>
      <c r="Z7567" s="9"/>
      <c r="AA7567" s="9"/>
    </row>
    <row r="7568" spans="1:27">
      <c r="A7568" s="39">
        <v>11</v>
      </c>
      <c r="B7568" s="39">
        <v>11</v>
      </c>
      <c r="C7568" s="41">
        <v>39763</v>
      </c>
      <c r="D7568" s="17">
        <v>4.1666666666699825E-2</v>
      </c>
      <c r="E7568" s="18">
        <v>8.5952705318751293E-2</v>
      </c>
      <c r="F7568" s="4">
        <v>1.3657682361250216</v>
      </c>
      <c r="G7568" s="4">
        <v>2.1857249755501487</v>
      </c>
      <c r="H7568" s="4">
        <v>0.81995673942512692</v>
      </c>
      <c r="I7568" s="19">
        <v>0.59439919237541472</v>
      </c>
      <c r="J7568" s="19">
        <v>0.46186701649999856</v>
      </c>
      <c r="K7568" s="20">
        <v>2.4604490604296108</v>
      </c>
      <c r="L7568" s="20"/>
      <c r="M7568" s="20"/>
      <c r="N7568" s="21">
        <v>10.25</v>
      </c>
      <c r="O7568" s="21">
        <f t="shared" si="120"/>
        <v>13.325000000000001</v>
      </c>
      <c r="P7568" s="21">
        <v>4.4375</v>
      </c>
      <c r="Q7568" s="19">
        <v>19.787136360245661</v>
      </c>
      <c r="R7568" s="4"/>
      <c r="S7568" s="4"/>
      <c r="T7568" s="29">
        <v>299.47500000000002</v>
      </c>
      <c r="U7568" s="4"/>
      <c r="V7568" s="9"/>
      <c r="W7568" s="9"/>
      <c r="X7568" s="9"/>
      <c r="Y7568" s="9"/>
      <c r="Z7568" s="9"/>
      <c r="AA7568" s="9"/>
    </row>
    <row r="7569" spans="1:27">
      <c r="A7569" s="39">
        <v>11</v>
      </c>
      <c r="B7569" s="39">
        <v>11</v>
      </c>
      <c r="C7569" s="41">
        <v>39763</v>
      </c>
      <c r="D7569" s="17">
        <v>8.3333333333300175E-2</v>
      </c>
      <c r="E7569" s="18">
        <v>0.12079086597500174</v>
      </c>
      <c r="F7569" s="4">
        <v>1.2290698046000199</v>
      </c>
      <c r="G7569" s="4">
        <v>1.6391284858126121</v>
      </c>
      <c r="H7569" s="4">
        <v>0.4100586812125922</v>
      </c>
      <c r="I7569" s="19">
        <v>0.52826605850036856</v>
      </c>
      <c r="J7569" s="19">
        <v>0.51909741699999845</v>
      </c>
      <c r="K7569" s="20">
        <v>2.4249285704011134</v>
      </c>
      <c r="L7569" s="20"/>
      <c r="M7569" s="20"/>
      <c r="N7569" s="21">
        <v>9.6875</v>
      </c>
      <c r="O7569" s="21">
        <f t="shared" si="120"/>
        <v>12.59375</v>
      </c>
      <c r="P7569" s="21">
        <v>3.875</v>
      </c>
      <c r="Q7569" s="19">
        <v>29.90928221386844</v>
      </c>
      <c r="R7569" s="4"/>
      <c r="S7569" s="4"/>
      <c r="T7569" s="29">
        <v>300.05</v>
      </c>
      <c r="U7569" s="4"/>
      <c r="V7569" s="9"/>
      <c r="W7569" s="9"/>
      <c r="X7569" s="9"/>
      <c r="Y7569" s="9"/>
      <c r="Z7569" s="9"/>
      <c r="AA7569" s="9"/>
    </row>
    <row r="7570" spans="1:27">
      <c r="A7570" s="39">
        <v>11</v>
      </c>
      <c r="B7570" s="39">
        <v>11</v>
      </c>
      <c r="C7570" s="41">
        <v>39763</v>
      </c>
      <c r="D7570" s="17">
        <v>0.125</v>
      </c>
      <c r="E7570" s="18">
        <v>0.12310556405875178</v>
      </c>
      <c r="F7570" s="4">
        <v>2.3213178569750381</v>
      </c>
      <c r="G7570" s="4">
        <v>5.1899307070128575</v>
      </c>
      <c r="H7570" s="4">
        <v>2.868612850037819</v>
      </c>
      <c r="I7570" s="19">
        <v>0.79227124575055252</v>
      </c>
      <c r="J7570" s="19">
        <v>0.8064887537499974</v>
      </c>
      <c r="K7570" s="20">
        <v>2.4467447928226127</v>
      </c>
      <c r="L7570" s="20"/>
      <c r="M7570" s="20"/>
      <c r="N7570" s="21">
        <v>11.6875</v>
      </c>
      <c r="O7570" s="21">
        <f t="shared" si="120"/>
        <v>15.19375</v>
      </c>
      <c r="P7570" s="21">
        <v>3.1875</v>
      </c>
      <c r="Q7570" s="19">
        <v>25.468616118619412</v>
      </c>
      <c r="R7570" s="4"/>
      <c r="S7570" s="4"/>
      <c r="T7570" s="29">
        <v>304.30000000000007</v>
      </c>
      <c r="U7570" s="4"/>
      <c r="V7570" s="9"/>
      <c r="W7570" s="9"/>
      <c r="X7570" s="9"/>
      <c r="Y7570" s="9"/>
      <c r="Z7570" s="9"/>
      <c r="AA7570" s="9"/>
    </row>
    <row r="7571" spans="1:27">
      <c r="A7571" s="39">
        <v>11</v>
      </c>
      <c r="B7571" s="39">
        <v>11</v>
      </c>
      <c r="C7571" s="41">
        <v>39763</v>
      </c>
      <c r="D7571" s="17">
        <v>0.16666666666669983</v>
      </c>
      <c r="E7571" s="18">
        <v>0.12077465445500174</v>
      </c>
      <c r="F7571" s="4">
        <v>12.288149418200202</v>
      </c>
      <c r="G7571" s="4">
        <v>26.220065610939312</v>
      </c>
      <c r="H7571" s="4">
        <v>13.931916192739109</v>
      </c>
      <c r="I7571" s="19">
        <v>0.72613278512550639</v>
      </c>
      <c r="J7571" s="19">
        <v>0.97827652674999688</v>
      </c>
      <c r="K7571" s="20">
        <v>2.3998143842861168</v>
      </c>
      <c r="L7571" s="20"/>
      <c r="M7571" s="20"/>
      <c r="N7571" s="21">
        <v>11.5</v>
      </c>
      <c r="O7571" s="21">
        <f t="shared" si="120"/>
        <v>14.950000000000001</v>
      </c>
      <c r="P7571" s="21">
        <v>5.375</v>
      </c>
      <c r="Q7571" s="19">
        <v>19.199428315745781</v>
      </c>
      <c r="R7571" s="4"/>
      <c r="S7571" s="4"/>
      <c r="T7571" s="29">
        <v>277.875</v>
      </c>
      <c r="U7571" s="4"/>
      <c r="V7571" s="9"/>
      <c r="W7571" s="9"/>
      <c r="X7571" s="9"/>
      <c r="Y7571" s="9"/>
      <c r="Z7571" s="9"/>
      <c r="AA7571" s="9"/>
    </row>
    <row r="7572" spans="1:27">
      <c r="A7572" s="39">
        <v>11</v>
      </c>
      <c r="B7572" s="39">
        <v>11</v>
      </c>
      <c r="C7572" s="41">
        <v>39763</v>
      </c>
      <c r="D7572" s="17">
        <v>0.20833333333330017</v>
      </c>
      <c r="E7572" s="18">
        <v>0.12541137698250179</v>
      </c>
      <c r="F7572" s="4">
        <v>18.021066904475301</v>
      </c>
      <c r="G7572" s="4">
        <v>37.824224940827627</v>
      </c>
      <c r="H7572" s="4">
        <v>19.803158036352329</v>
      </c>
      <c r="I7572" s="19">
        <v>0.99002344725069036</v>
      </c>
      <c r="J7572" s="19">
        <v>1.3795331402499955</v>
      </c>
      <c r="K7572" s="20">
        <v>2.3471914148553701</v>
      </c>
      <c r="L7572" s="20"/>
      <c r="M7572" s="20"/>
      <c r="N7572" s="21">
        <v>8.4375</v>
      </c>
      <c r="O7572" s="21">
        <f t="shared" si="120"/>
        <v>10.96875</v>
      </c>
      <c r="P7572" s="21">
        <v>3.9375</v>
      </c>
      <c r="Q7572" s="19">
        <v>18.546397062120924</v>
      </c>
      <c r="R7572" s="4"/>
      <c r="S7572" s="4"/>
      <c r="T7572" s="29">
        <v>219.77499999999998</v>
      </c>
      <c r="U7572" s="4"/>
      <c r="V7572" s="9"/>
      <c r="W7572" s="9"/>
      <c r="X7572" s="9"/>
      <c r="Y7572" s="9"/>
      <c r="Z7572" s="9"/>
      <c r="AA7572" s="9"/>
    </row>
    <row r="7573" spans="1:27">
      <c r="A7573" s="39">
        <v>11</v>
      </c>
      <c r="B7573" s="39">
        <v>11</v>
      </c>
      <c r="C7573" s="41">
        <v>39763</v>
      </c>
      <c r="D7573" s="17">
        <v>0.25</v>
      </c>
      <c r="E7573" s="18">
        <v>0.19507066840500284</v>
      </c>
      <c r="F7573" s="4">
        <v>43.68223853027574</v>
      </c>
      <c r="G7573" s="4">
        <v>77.140827653555391</v>
      </c>
      <c r="H7573" s="4">
        <v>33.458589123279658</v>
      </c>
      <c r="I7573" s="19">
        <v>1.3857888610009661</v>
      </c>
      <c r="J7573" s="19">
        <v>2.4685685604999916</v>
      </c>
      <c r="K7573" s="20">
        <v>2.36901220509362</v>
      </c>
      <c r="L7573" s="20"/>
      <c r="M7573" s="20"/>
      <c r="N7573" s="21">
        <v>17.1875</v>
      </c>
      <c r="O7573" s="21">
        <f t="shared" si="120"/>
        <v>22.34375</v>
      </c>
      <c r="P7573" s="21">
        <v>6.875</v>
      </c>
      <c r="Q7573" s="19">
        <v>9.0772899681230026</v>
      </c>
      <c r="R7573" s="4"/>
      <c r="S7573" s="4"/>
      <c r="T7573" s="29">
        <v>214.20000000000002</v>
      </c>
      <c r="U7573" s="4"/>
      <c r="V7573" s="9"/>
      <c r="W7573" s="9"/>
      <c r="X7573" s="9"/>
      <c r="Y7573" s="9"/>
      <c r="Z7573" s="9"/>
      <c r="AA7573" s="9"/>
    </row>
    <row r="7574" spans="1:27">
      <c r="A7574" s="39">
        <v>11</v>
      </c>
      <c r="B7574" s="39">
        <v>11</v>
      </c>
      <c r="C7574" s="41">
        <v>39763</v>
      </c>
      <c r="D7574" s="17">
        <v>0.29166666666669983</v>
      </c>
      <c r="E7574" s="18">
        <v>0.28562073655125408</v>
      </c>
      <c r="F7574" s="4">
        <v>33.44114686110057</v>
      </c>
      <c r="G7574" s="4">
        <v>64.163700588679504</v>
      </c>
      <c r="H7574" s="4">
        <v>30.722553727578937</v>
      </c>
      <c r="I7574" s="19">
        <v>1.253629128250874</v>
      </c>
      <c r="J7574" s="19">
        <v>2.2367659087499927</v>
      </c>
      <c r="K7574" s="20">
        <v>2.3965307765881194</v>
      </c>
      <c r="L7574" s="20">
        <v>2.4220815847865906</v>
      </c>
      <c r="M7574" s="20">
        <v>2.555080819847122E-2</v>
      </c>
      <c r="N7574" s="21">
        <v>21.625</v>
      </c>
      <c r="O7574" s="21">
        <f t="shared" si="120"/>
        <v>28.112500000000001</v>
      </c>
      <c r="P7574" s="21">
        <v>9.3125</v>
      </c>
      <c r="Q7574" s="19">
        <v>9.9262509300603146</v>
      </c>
      <c r="R7574" s="4"/>
      <c r="S7574" s="4"/>
      <c r="T7574" s="29">
        <v>237.875</v>
      </c>
      <c r="U7574" s="4"/>
      <c r="V7574" s="9"/>
      <c r="W7574" s="9"/>
      <c r="X7574" s="9"/>
      <c r="Y7574" s="9"/>
      <c r="Z7574" s="9"/>
      <c r="AA7574" s="9"/>
    </row>
    <row r="7575" spans="1:27">
      <c r="A7575" s="39">
        <v>11</v>
      </c>
      <c r="B7575" s="39">
        <v>11</v>
      </c>
      <c r="C7575" s="41">
        <v>39763</v>
      </c>
      <c r="D7575" s="17">
        <v>0.33333333333330017</v>
      </c>
      <c r="E7575" s="18">
        <v>0.34597318562875495</v>
      </c>
      <c r="F7575" s="4">
        <v>66.329792988151155</v>
      </c>
      <c r="G7575" s="4">
        <v>106.60945105017004</v>
      </c>
      <c r="H7575" s="4">
        <v>40.279658062018882</v>
      </c>
      <c r="I7575" s="19">
        <v>1.9131200748763337</v>
      </c>
      <c r="J7575" s="19">
        <v>3.8953852367499868</v>
      </c>
      <c r="K7575" s="20">
        <v>2.3325494397241235</v>
      </c>
      <c r="L7575" s="20">
        <v>2.3527762008410957</v>
      </c>
      <c r="M7575" s="20">
        <v>2.0226761116972303E-2</v>
      </c>
      <c r="N7575" s="21">
        <v>27.9375</v>
      </c>
      <c r="O7575" s="21">
        <f t="shared" si="120"/>
        <v>36.318750000000001</v>
      </c>
      <c r="P7575" s="21">
        <v>14.9375</v>
      </c>
      <c r="Q7575" s="19">
        <v>7.7059097596233022</v>
      </c>
      <c r="R7575" s="4"/>
      <c r="S7575" s="4"/>
      <c r="T7575" s="29">
        <v>271.64999999999998</v>
      </c>
      <c r="U7575" s="4"/>
      <c r="V7575" s="9"/>
      <c r="W7575" s="9"/>
      <c r="X7575" s="9"/>
      <c r="Y7575" s="9"/>
      <c r="Z7575" s="9"/>
      <c r="AA7575" s="9"/>
    </row>
    <row r="7576" spans="1:27">
      <c r="A7576" s="39">
        <v>11</v>
      </c>
      <c r="B7576" s="39">
        <v>11</v>
      </c>
      <c r="C7576" s="41">
        <v>39763</v>
      </c>
      <c r="D7576" s="17">
        <v>0.375</v>
      </c>
      <c r="E7576" s="18">
        <v>0.27165234778875391</v>
      </c>
      <c r="F7576" s="4">
        <v>52.676498788475911</v>
      </c>
      <c r="G7576" s="4">
        <v>87.625929272856212</v>
      </c>
      <c r="H7576" s="4">
        <v>34.949430484380308</v>
      </c>
      <c r="I7576" s="19">
        <v>2.0447258256264251</v>
      </c>
      <c r="J7576" s="19">
        <v>3.3189769429999885</v>
      </c>
      <c r="K7576" s="20">
        <v>2.3257697384433746</v>
      </c>
      <c r="L7576" s="20">
        <v>2.3289683665433478</v>
      </c>
      <c r="M7576" s="20">
        <v>3.1986280999732886E-3</v>
      </c>
      <c r="N7576" s="21">
        <v>25.375</v>
      </c>
      <c r="O7576" s="21">
        <f t="shared" si="120"/>
        <v>32.987500000000004</v>
      </c>
      <c r="P7576" s="21">
        <v>11.1875</v>
      </c>
      <c r="Q7576" s="19">
        <v>12.016001204059851</v>
      </c>
      <c r="R7576" s="4"/>
      <c r="S7576" s="4"/>
      <c r="T7576" s="29">
        <v>141.19999999999999</v>
      </c>
      <c r="U7576" s="4"/>
      <c r="V7576" s="9"/>
      <c r="W7576" s="9"/>
      <c r="X7576" s="9"/>
      <c r="Y7576" s="9"/>
      <c r="Z7576" s="9"/>
      <c r="AA7576" s="9"/>
    </row>
    <row r="7577" spans="1:27">
      <c r="A7577" s="39">
        <v>11</v>
      </c>
      <c r="B7577" s="39">
        <v>11</v>
      </c>
      <c r="C7577" s="41">
        <v>39763</v>
      </c>
      <c r="D7577" s="17">
        <v>0.41666666666669983</v>
      </c>
      <c r="E7577" s="18">
        <v>0.20430576698000291</v>
      </c>
      <c r="F7577" s="4">
        <v>43.255844349850761</v>
      </c>
      <c r="G7577" s="4">
        <v>74.10524774411779</v>
      </c>
      <c r="H7577" s="4">
        <v>30.849403394267021</v>
      </c>
      <c r="I7577" s="19">
        <v>1.5168060058760571</v>
      </c>
      <c r="J7577" s="19">
        <v>2.9150807084999899</v>
      </c>
      <c r="K7577" s="20">
        <v>2.3189952575246258</v>
      </c>
      <c r="L7577" s="20"/>
      <c r="M7577" s="20"/>
      <c r="N7577" s="21">
        <v>25.3125</v>
      </c>
      <c r="O7577" s="21">
        <f t="shared" si="120"/>
        <v>32.90625</v>
      </c>
      <c r="P7577" s="21">
        <v>11</v>
      </c>
      <c r="Q7577" s="19">
        <v>15.542444375121571</v>
      </c>
      <c r="R7577" s="4"/>
      <c r="S7577" s="4"/>
      <c r="T7577" s="29">
        <v>124.575</v>
      </c>
      <c r="U7577" s="4"/>
      <c r="V7577" s="9"/>
      <c r="W7577" s="9"/>
      <c r="X7577" s="9"/>
      <c r="Y7577" s="9"/>
      <c r="Z7577" s="9"/>
      <c r="AA7577" s="9"/>
    </row>
    <row r="7578" spans="1:27">
      <c r="A7578" s="39">
        <v>11</v>
      </c>
      <c r="B7578" s="39">
        <v>11</v>
      </c>
      <c r="C7578" s="41">
        <v>39763</v>
      </c>
      <c r="D7578" s="17">
        <v>0.45833333333330017</v>
      </c>
      <c r="E7578" s="18">
        <v>0.19964862417250284</v>
      </c>
      <c r="F7578" s="4">
        <v>44.206437163675794</v>
      </c>
      <c r="G7578" s="4">
        <v>71.23127940833011</v>
      </c>
      <c r="H7578" s="4">
        <v>27.02484224465432</v>
      </c>
      <c r="I7578" s="19">
        <v>1.3846808970009647</v>
      </c>
      <c r="J7578" s="19">
        <v>3.0259844592499894</v>
      </c>
      <c r="K7578" s="20">
        <v>2.3407729797763754</v>
      </c>
      <c r="L7578" s="20"/>
      <c r="M7578" s="20"/>
      <c r="N7578" s="21">
        <v>26.5625</v>
      </c>
      <c r="O7578" s="21">
        <f t="shared" si="120"/>
        <v>34.53125</v>
      </c>
      <c r="P7578" s="21">
        <v>10.75</v>
      </c>
      <c r="Q7578" s="19">
        <v>15.803670161496509</v>
      </c>
      <c r="R7578" s="4"/>
      <c r="S7578" s="4"/>
      <c r="T7578" s="29">
        <v>127.02500000000002</v>
      </c>
      <c r="U7578" s="4"/>
      <c r="V7578" s="9"/>
      <c r="W7578" s="9"/>
      <c r="X7578" s="9"/>
      <c r="Y7578" s="9"/>
      <c r="Z7578" s="9"/>
      <c r="AA7578" s="9"/>
    </row>
    <row r="7579" spans="1:27">
      <c r="A7579" s="39">
        <v>11</v>
      </c>
      <c r="B7579" s="39">
        <v>11</v>
      </c>
      <c r="C7579" s="41">
        <v>39763</v>
      </c>
      <c r="D7579" s="17">
        <v>0.5</v>
      </c>
      <c r="E7579" s="18">
        <v>0.19499261149500277</v>
      </c>
      <c r="F7579" s="4">
        <v>38.88138492265071</v>
      </c>
      <c r="G7579" s="4">
        <v>64.537711678092165</v>
      </c>
      <c r="H7579" s="4">
        <v>25.656326755441459</v>
      </c>
      <c r="I7579" s="19">
        <v>1.3185344462509185</v>
      </c>
      <c r="J7579" s="19">
        <v>2.7943427599999904</v>
      </c>
      <c r="K7579" s="20">
        <v>2.3397034581116265</v>
      </c>
      <c r="L7579" s="20"/>
      <c r="M7579" s="20"/>
      <c r="N7579" s="21">
        <v>28.875</v>
      </c>
      <c r="O7579" s="21">
        <f t="shared" si="120"/>
        <v>37.537500000000001</v>
      </c>
      <c r="P7579" s="21">
        <v>11.3125</v>
      </c>
      <c r="Q7579" s="19">
        <v>17.305681142058674</v>
      </c>
      <c r="R7579" s="4"/>
      <c r="S7579" s="4"/>
      <c r="T7579" s="29">
        <v>134.375</v>
      </c>
      <c r="U7579" s="4"/>
      <c r="V7579" s="9"/>
      <c r="W7579" s="9"/>
      <c r="X7579" s="9"/>
      <c r="Y7579" s="9"/>
      <c r="Z7579" s="9"/>
      <c r="AA7579" s="9"/>
    </row>
    <row r="7580" spans="1:27">
      <c r="A7580" s="39">
        <v>11</v>
      </c>
      <c r="B7580" s="39">
        <v>11</v>
      </c>
      <c r="C7580" s="41">
        <v>39763</v>
      </c>
      <c r="D7580" s="17">
        <v>0.54166666666669983</v>
      </c>
      <c r="E7580" s="18">
        <v>0.213548971315003</v>
      </c>
      <c r="F7580" s="4">
        <v>45.834582188075835</v>
      </c>
      <c r="G7580" s="4">
        <v>75.854258341355504</v>
      </c>
      <c r="H7580" s="4">
        <v>30.019676153279665</v>
      </c>
      <c r="I7580" s="19">
        <v>1.4501561772510103</v>
      </c>
      <c r="J7580" s="19">
        <v>2.7912524719999898</v>
      </c>
      <c r="K7580" s="20">
        <v>2.3272240179388777</v>
      </c>
      <c r="L7580" s="20"/>
      <c r="M7580" s="20"/>
      <c r="N7580" s="21">
        <v>28.4375</v>
      </c>
      <c r="O7580" s="21">
        <f t="shared" si="120"/>
        <v>36.96875</v>
      </c>
      <c r="P7580" s="21">
        <v>9.5625</v>
      </c>
      <c r="Q7580" s="19">
        <v>14.954728642184191</v>
      </c>
      <c r="R7580" s="4"/>
      <c r="S7580" s="4"/>
      <c r="T7580" s="29">
        <v>121.3</v>
      </c>
      <c r="U7580" s="4"/>
      <c r="V7580" s="9"/>
      <c r="W7580" s="9"/>
      <c r="X7580" s="9"/>
      <c r="Y7580" s="9"/>
      <c r="Z7580" s="9"/>
      <c r="AA7580" s="9"/>
    </row>
    <row r="7581" spans="1:27">
      <c r="A7581" s="39">
        <v>11</v>
      </c>
      <c r="B7581" s="39">
        <v>11</v>
      </c>
      <c r="C7581" s="41">
        <v>39763</v>
      </c>
      <c r="D7581" s="17">
        <v>0.58333333333330017</v>
      </c>
      <c r="E7581" s="18">
        <v>0.21353466932500301</v>
      </c>
      <c r="F7581" s="4">
        <v>46.511887757250861</v>
      </c>
      <c r="G7581" s="4">
        <v>73.39038853526786</v>
      </c>
      <c r="H7581" s="4">
        <v>26.878500778016996</v>
      </c>
      <c r="I7581" s="19">
        <v>1.6476367145011477</v>
      </c>
      <c r="J7581" s="19">
        <v>2.7311410217499899</v>
      </c>
      <c r="K7581" s="20">
        <v>2.3318601080733781</v>
      </c>
      <c r="L7581" s="20"/>
      <c r="M7581" s="20"/>
      <c r="N7581" s="21">
        <v>29.3125</v>
      </c>
      <c r="O7581" s="21">
        <f t="shared" ref="O7581:O7644" si="121">N7581*1.3</f>
        <v>38.106250000000003</v>
      </c>
      <c r="P7581" s="21">
        <v>12.5</v>
      </c>
      <c r="Q7581" s="19">
        <v>15.281259185434118</v>
      </c>
      <c r="R7581" s="4"/>
      <c r="S7581" s="4"/>
      <c r="T7581" s="29">
        <v>131.15</v>
      </c>
      <c r="U7581" s="4"/>
      <c r="V7581" s="9"/>
      <c r="W7581" s="9"/>
      <c r="X7581" s="9"/>
      <c r="Y7581" s="9"/>
      <c r="Z7581" s="9"/>
      <c r="AA7581" s="9"/>
    </row>
    <row r="7582" spans="1:27">
      <c r="A7582" s="39">
        <v>11</v>
      </c>
      <c r="B7582" s="39">
        <v>11</v>
      </c>
      <c r="C7582" s="41">
        <v>39763</v>
      </c>
      <c r="D7582" s="17">
        <v>0.625</v>
      </c>
      <c r="E7582" s="18">
        <v>0.24833315852125348</v>
      </c>
      <c r="F7582" s="4">
        <v>45.416114788200844</v>
      </c>
      <c r="G7582" s="4">
        <v>76.928556960118144</v>
      </c>
      <c r="H7582" s="4">
        <v>31.512442171917293</v>
      </c>
      <c r="I7582" s="19">
        <v>1.5155701998760556</v>
      </c>
      <c r="J7582" s="19">
        <v>2.6711744287499899</v>
      </c>
      <c r="K7582" s="20">
        <v>2.3023003750368805</v>
      </c>
      <c r="L7582" s="20"/>
      <c r="M7582" s="20"/>
      <c r="N7582" s="21">
        <v>32.0625</v>
      </c>
      <c r="O7582" s="21">
        <f t="shared" si="121"/>
        <v>41.681249999999999</v>
      </c>
      <c r="P7582" s="21">
        <v>9.25</v>
      </c>
      <c r="Q7582" s="19">
        <v>14.236394221496846</v>
      </c>
      <c r="R7582" s="4"/>
      <c r="S7582" s="4"/>
      <c r="T7582" s="29">
        <v>114.075</v>
      </c>
      <c r="U7582" s="4"/>
      <c r="V7582" s="9"/>
      <c r="W7582" s="9"/>
      <c r="X7582" s="9"/>
      <c r="Y7582" s="9"/>
      <c r="Z7582" s="9"/>
      <c r="AA7582" s="9"/>
    </row>
    <row r="7583" spans="1:27">
      <c r="A7583" s="39">
        <v>11</v>
      </c>
      <c r="B7583" s="39">
        <v>11</v>
      </c>
      <c r="C7583" s="41">
        <v>39763</v>
      </c>
      <c r="D7583" s="17">
        <v>0.66666666666669983</v>
      </c>
      <c r="E7583" s="18">
        <v>0.26920332011500375</v>
      </c>
      <c r="F7583" s="4">
        <v>41.184036821450775</v>
      </c>
      <c r="G7583" s="4">
        <v>69.009891373880095</v>
      </c>
      <c r="H7583" s="4">
        <v>27.825854552429309</v>
      </c>
      <c r="I7583" s="19">
        <v>1.5153438130010555</v>
      </c>
      <c r="J7583" s="19">
        <v>2.6682611884999901</v>
      </c>
      <c r="K7583" s="20">
        <v>2.3126355515181309</v>
      </c>
      <c r="L7583" s="20"/>
      <c r="M7583" s="20"/>
      <c r="N7583" s="21">
        <v>27.5625</v>
      </c>
      <c r="O7583" s="21">
        <f t="shared" si="121"/>
        <v>35.831250000000004</v>
      </c>
      <c r="P7583" s="21">
        <v>10.875</v>
      </c>
      <c r="Q7583" s="19">
        <v>14.693534087371741</v>
      </c>
      <c r="R7583" s="4"/>
      <c r="S7583" s="4"/>
      <c r="T7583" s="29">
        <v>104.27500000000001</v>
      </c>
      <c r="U7583" s="4"/>
      <c r="V7583" s="9"/>
      <c r="W7583" s="9"/>
      <c r="X7583" s="9"/>
      <c r="Y7583" s="9"/>
      <c r="Z7583" s="9"/>
      <c r="AA7583" s="9"/>
    </row>
    <row r="7584" spans="1:27">
      <c r="A7584" s="39">
        <v>11</v>
      </c>
      <c r="B7584" s="39">
        <v>11</v>
      </c>
      <c r="C7584" s="41">
        <v>39763</v>
      </c>
      <c r="D7584" s="17">
        <v>0.70833333333330017</v>
      </c>
      <c r="E7584" s="18">
        <v>0.27382624726250382</v>
      </c>
      <c r="F7584" s="4">
        <v>32.453112512525621</v>
      </c>
      <c r="G7584" s="4">
        <v>60.956665710754521</v>
      </c>
      <c r="H7584" s="4">
        <v>28.5035531982289</v>
      </c>
      <c r="I7584" s="19">
        <v>1.1857221866258256</v>
      </c>
      <c r="J7584" s="19">
        <v>2.3817872809999909</v>
      </c>
      <c r="K7584" s="20">
        <v>2.3286574159863807</v>
      </c>
      <c r="L7584" s="20"/>
      <c r="M7584" s="20"/>
      <c r="N7584" s="21">
        <v>24.0625</v>
      </c>
      <c r="O7584" s="21">
        <f t="shared" si="121"/>
        <v>31.28125</v>
      </c>
      <c r="P7584" s="21">
        <v>10.375</v>
      </c>
      <c r="Q7584" s="19">
        <v>15.085369708934151</v>
      </c>
      <c r="R7584" s="4"/>
      <c r="S7584" s="4"/>
      <c r="T7584" s="29">
        <v>125.625</v>
      </c>
      <c r="U7584" s="4"/>
      <c r="V7584" s="9"/>
      <c r="W7584" s="9"/>
      <c r="X7584" s="9"/>
      <c r="Y7584" s="9"/>
      <c r="Z7584" s="9"/>
      <c r="AA7584" s="9"/>
    </row>
    <row r="7585" spans="1:27">
      <c r="A7585" s="39">
        <v>11</v>
      </c>
      <c r="B7585" s="39">
        <v>11</v>
      </c>
      <c r="C7585" s="41">
        <v>39763</v>
      </c>
      <c r="D7585" s="17">
        <v>0.75</v>
      </c>
      <c r="E7585" s="18">
        <v>0.2598857610200036</v>
      </c>
      <c r="F7585" s="4">
        <v>25.360031030825485</v>
      </c>
      <c r="G7585" s="4">
        <v>53.723366704728996</v>
      </c>
      <c r="H7585" s="4">
        <v>28.36333567390351</v>
      </c>
      <c r="I7585" s="19">
        <v>1.0538048210007338</v>
      </c>
      <c r="J7585" s="19">
        <v>2.4357503457499909</v>
      </c>
      <c r="K7585" s="20">
        <v>2.3389710584743812</v>
      </c>
      <c r="L7585" s="20"/>
      <c r="M7585" s="20"/>
      <c r="N7585" s="21">
        <v>22.8125</v>
      </c>
      <c r="O7585" s="21">
        <f t="shared" si="121"/>
        <v>29.65625</v>
      </c>
      <c r="P7585" s="21">
        <v>9.375</v>
      </c>
      <c r="Q7585" s="19">
        <v>17.436345916996125</v>
      </c>
      <c r="R7585" s="4"/>
      <c r="S7585" s="4"/>
      <c r="T7585" s="29">
        <v>120.45</v>
      </c>
      <c r="U7585" s="4"/>
      <c r="V7585" s="9"/>
      <c r="W7585" s="9"/>
      <c r="X7585" s="9"/>
      <c r="Y7585" s="9"/>
      <c r="Z7585" s="9"/>
      <c r="AA7585" s="9"/>
    </row>
    <row r="7586" spans="1:27">
      <c r="A7586" s="39">
        <v>11</v>
      </c>
      <c r="B7586" s="39">
        <v>11</v>
      </c>
      <c r="C7586" s="41">
        <v>39763</v>
      </c>
      <c r="D7586" s="17">
        <v>0.79166666666669983</v>
      </c>
      <c r="E7586" s="18">
        <v>0.23898602119625326</v>
      </c>
      <c r="F7586" s="4">
        <v>22.085513497450428</v>
      </c>
      <c r="G7586" s="4">
        <v>43.219329413253234</v>
      </c>
      <c r="H7586" s="4">
        <v>21.133815915802799</v>
      </c>
      <c r="I7586" s="19">
        <v>0.92192474262564184</v>
      </c>
      <c r="J7586" s="19">
        <v>1.4710421147499944</v>
      </c>
      <c r="K7586" s="20">
        <v>2.3492749127836317</v>
      </c>
      <c r="L7586" s="20"/>
      <c r="M7586" s="20"/>
      <c r="N7586" s="21">
        <v>18</v>
      </c>
      <c r="O7586" s="21">
        <f t="shared" si="121"/>
        <v>23.400000000000002</v>
      </c>
      <c r="P7586" s="21">
        <v>9.0625</v>
      </c>
      <c r="Q7586" s="19">
        <v>19.526105469245657</v>
      </c>
      <c r="R7586" s="4"/>
      <c r="S7586" s="4"/>
      <c r="T7586" s="29">
        <v>105.4</v>
      </c>
      <c r="U7586" s="4"/>
      <c r="V7586" s="9"/>
      <c r="W7586" s="9"/>
      <c r="X7586" s="9"/>
      <c r="Y7586" s="9"/>
      <c r="Z7586" s="9"/>
      <c r="AA7586" s="9"/>
    </row>
    <row r="7587" spans="1:27">
      <c r="A7587" s="39">
        <v>11</v>
      </c>
      <c r="B7587" s="39">
        <v>11</v>
      </c>
      <c r="C7587" s="41">
        <v>39763</v>
      </c>
      <c r="D7587" s="17">
        <v>0.83333333333330017</v>
      </c>
      <c r="E7587" s="18">
        <v>0.21808869751250301</v>
      </c>
      <c r="F7587" s="4">
        <v>19.76591870470039</v>
      </c>
      <c r="G7587" s="4">
        <v>36.943630523252779</v>
      </c>
      <c r="H7587" s="4">
        <v>17.177711818552392</v>
      </c>
      <c r="I7587" s="19">
        <v>0.85594075775059575</v>
      </c>
      <c r="J7587" s="19">
        <v>1.4693521134999945</v>
      </c>
      <c r="K7587" s="20">
        <v>2.3311420644316332</v>
      </c>
      <c r="L7587" s="20"/>
      <c r="M7587" s="20"/>
      <c r="N7587" s="21">
        <v>18.4375</v>
      </c>
      <c r="O7587" s="21">
        <f t="shared" si="121"/>
        <v>23.96875</v>
      </c>
      <c r="P7587" s="21">
        <v>7.5625</v>
      </c>
      <c r="Q7587" s="19">
        <v>20.113858341245525</v>
      </c>
      <c r="R7587" s="4"/>
      <c r="S7587" s="4"/>
      <c r="T7587" s="29">
        <v>116.125</v>
      </c>
      <c r="U7587" s="4"/>
      <c r="V7587" s="9"/>
      <c r="W7587" s="9"/>
      <c r="X7587" s="9"/>
      <c r="Y7587" s="9"/>
      <c r="Z7587" s="9"/>
      <c r="AA7587" s="9"/>
    </row>
    <row r="7588" spans="1:27">
      <c r="A7588" s="39">
        <v>11</v>
      </c>
      <c r="B7588" s="39">
        <v>11</v>
      </c>
      <c r="C7588" s="41">
        <v>39763</v>
      </c>
      <c r="D7588" s="17">
        <v>0.875</v>
      </c>
      <c r="E7588" s="18">
        <v>0.23431406978875322</v>
      </c>
      <c r="F7588" s="4">
        <v>16.356412101725326</v>
      </c>
      <c r="G7588" s="4">
        <v>30.66954653587732</v>
      </c>
      <c r="H7588" s="4">
        <v>14.313134434151994</v>
      </c>
      <c r="I7588" s="19">
        <v>0.78997008975054972</v>
      </c>
      <c r="J7588" s="19">
        <v>1.1854695412499954</v>
      </c>
      <c r="K7588" s="20">
        <v>2.313022266984635</v>
      </c>
      <c r="L7588" s="20"/>
      <c r="M7588" s="20"/>
      <c r="N7588" s="21">
        <v>17.8125</v>
      </c>
      <c r="O7588" s="21">
        <f t="shared" si="121"/>
        <v>23.15625</v>
      </c>
      <c r="P7588" s="21">
        <v>6.75</v>
      </c>
      <c r="Q7588" s="19">
        <v>21.224050467120275</v>
      </c>
      <c r="R7588" s="4"/>
      <c r="S7588" s="4"/>
      <c r="T7588" s="29">
        <v>115.94999999999999</v>
      </c>
      <c r="U7588" s="4"/>
      <c r="V7588" s="9"/>
      <c r="W7588" s="9"/>
      <c r="X7588" s="9"/>
      <c r="Y7588" s="9"/>
      <c r="Z7588" s="9"/>
      <c r="AA7588" s="9"/>
    </row>
    <row r="7589" spans="1:27">
      <c r="A7589" s="39">
        <v>11</v>
      </c>
      <c r="B7589" s="39">
        <v>11</v>
      </c>
      <c r="C7589" s="41">
        <v>39763</v>
      </c>
      <c r="D7589" s="17">
        <v>0.91666666666669983</v>
      </c>
      <c r="E7589" s="18">
        <v>0.24821667719125334</v>
      </c>
      <c r="F7589" s="4">
        <v>13.492596189700269</v>
      </c>
      <c r="G7589" s="4">
        <v>26.986001942139552</v>
      </c>
      <c r="H7589" s="4">
        <v>13.493405752439283</v>
      </c>
      <c r="I7589" s="19">
        <v>0.72402605550050392</v>
      </c>
      <c r="J7589" s="19">
        <v>1.0712984547499957</v>
      </c>
      <c r="K7589" s="20">
        <v>2.2892360104533869</v>
      </c>
      <c r="L7589" s="20"/>
      <c r="M7589" s="20"/>
      <c r="N7589" s="21">
        <v>16.625</v>
      </c>
      <c r="O7589" s="21">
        <f t="shared" si="121"/>
        <v>21.612500000000001</v>
      </c>
      <c r="P7589" s="21">
        <v>6.8125</v>
      </c>
      <c r="Q7589" s="19">
        <v>22.268938357370036</v>
      </c>
      <c r="R7589" s="4"/>
      <c r="S7589" s="4"/>
      <c r="T7589" s="29">
        <v>110.175</v>
      </c>
      <c r="U7589" s="4"/>
      <c r="V7589" s="9"/>
      <c r="W7589" s="9"/>
      <c r="X7589" s="9"/>
      <c r="Y7589" s="9"/>
      <c r="Z7589" s="9"/>
      <c r="AA7589" s="9"/>
    </row>
    <row r="7590" spans="1:27">
      <c r="A7590" s="39">
        <v>11</v>
      </c>
      <c r="B7590" s="39">
        <v>11</v>
      </c>
      <c r="C7590" s="41">
        <v>39763</v>
      </c>
      <c r="D7590" s="17">
        <v>0.95833333333330017</v>
      </c>
      <c r="E7590" s="18">
        <v>0.2574787040362535</v>
      </c>
      <c r="F7590" s="4">
        <v>14.581418667075294</v>
      </c>
      <c r="G7590" s="4">
        <v>28.482097745664674</v>
      </c>
      <c r="H7590" s="4">
        <v>13.900679078589381</v>
      </c>
      <c r="I7590" s="19">
        <v>0.78971440575054941</v>
      </c>
      <c r="J7590" s="19">
        <v>1.1264203774999955</v>
      </c>
      <c r="K7590" s="20">
        <v>2.2825078602473883</v>
      </c>
      <c r="L7590" s="20"/>
      <c r="M7590" s="20"/>
      <c r="N7590" s="21">
        <v>19.0625</v>
      </c>
      <c r="O7590" s="21">
        <f t="shared" si="121"/>
        <v>24.78125</v>
      </c>
      <c r="P7590" s="21">
        <v>8.9375</v>
      </c>
      <c r="Q7590" s="19">
        <v>21.354682472807738</v>
      </c>
      <c r="R7590" s="4"/>
      <c r="S7590" s="4"/>
      <c r="T7590" s="29">
        <v>95.85</v>
      </c>
      <c r="U7590" s="4"/>
      <c r="V7590" s="9"/>
      <c r="W7590" s="9"/>
      <c r="X7590" s="9"/>
      <c r="Y7590" s="9"/>
      <c r="Z7590" s="9"/>
      <c r="AA7590" s="9"/>
    </row>
    <row r="7591" spans="1:27">
      <c r="A7591" s="39">
        <v>12</v>
      </c>
      <c r="B7591" s="39">
        <v>11</v>
      </c>
      <c r="C7591" s="41">
        <v>39764</v>
      </c>
      <c r="D7591" s="17">
        <v>0</v>
      </c>
      <c r="E7591" s="18">
        <v>7.8862278717501122E-2</v>
      </c>
      <c r="F7591" s="4">
        <v>11.582267702375237</v>
      </c>
      <c r="G7591" s="4">
        <v>21.529651348764151</v>
      </c>
      <c r="H7591" s="4">
        <v>9.947383646388916</v>
      </c>
      <c r="I7591" s="19">
        <v>0.59219125450041199</v>
      </c>
      <c r="J7591" s="19">
        <v>1.0126516722499959</v>
      </c>
      <c r="K7591" s="20">
        <v>2.2984827414576383</v>
      </c>
      <c r="L7591" s="20"/>
      <c r="M7591" s="20"/>
      <c r="N7591" s="21">
        <v>19.25</v>
      </c>
      <c r="O7591" s="21">
        <f t="shared" si="121"/>
        <v>25.025000000000002</v>
      </c>
      <c r="P7591" s="21">
        <v>7.5</v>
      </c>
      <c r="Q7591" s="19">
        <v>23.575059739807241</v>
      </c>
      <c r="R7591" s="4"/>
      <c r="S7591" s="4"/>
      <c r="T7591" s="29">
        <v>108.72500000000001</v>
      </c>
      <c r="U7591" s="4"/>
      <c r="V7591" s="9"/>
      <c r="W7591" s="9"/>
      <c r="X7591" s="9"/>
      <c r="Y7591" s="9"/>
      <c r="Z7591" s="9"/>
      <c r="AA7591" s="9"/>
    </row>
    <row r="7592" spans="1:27">
      <c r="A7592" s="39">
        <v>12</v>
      </c>
      <c r="B7592" s="39">
        <v>11</v>
      </c>
      <c r="C7592" s="41">
        <v>39764</v>
      </c>
      <c r="D7592" s="17">
        <v>4.1666666666699825E-2</v>
      </c>
      <c r="E7592" s="18">
        <v>4.8705695058750692E-2</v>
      </c>
      <c r="F7592" s="4">
        <v>9.2648618520501902</v>
      </c>
      <c r="G7592" s="4">
        <v>18.52976078733893</v>
      </c>
      <c r="H7592" s="4">
        <v>9.2648989352887376</v>
      </c>
      <c r="I7592" s="19">
        <v>0.52630581450036618</v>
      </c>
      <c r="J7592" s="19">
        <v>0.39330555999999839</v>
      </c>
      <c r="K7592" s="20">
        <v>2.3087696295903886</v>
      </c>
      <c r="L7592" s="20"/>
      <c r="M7592" s="20"/>
      <c r="N7592" s="21">
        <v>19.375</v>
      </c>
      <c r="O7592" s="21">
        <f t="shared" si="121"/>
        <v>25.1875</v>
      </c>
      <c r="P7592" s="21">
        <v>8.3125</v>
      </c>
      <c r="Q7592" s="19">
        <v>16.652753078558781</v>
      </c>
      <c r="R7592" s="4"/>
      <c r="S7592" s="4"/>
      <c r="T7592" s="29">
        <v>74.100000000000009</v>
      </c>
      <c r="U7592" s="4"/>
      <c r="V7592" s="9"/>
      <c r="W7592" s="9"/>
      <c r="X7592" s="9"/>
      <c r="Y7592" s="9"/>
      <c r="Z7592" s="9"/>
      <c r="AA7592" s="9"/>
    </row>
    <row r="7593" spans="1:27">
      <c r="A7593" s="39">
        <v>12</v>
      </c>
      <c r="B7593" s="39">
        <v>11</v>
      </c>
      <c r="C7593" s="41">
        <v>39764</v>
      </c>
      <c r="D7593" s="17">
        <v>8.3333333333300175E-2</v>
      </c>
      <c r="E7593" s="18">
        <v>3.9425703043750565E-2</v>
      </c>
      <c r="F7593" s="4">
        <v>11.852362311125246</v>
      </c>
      <c r="G7593" s="4">
        <v>23.023396154514284</v>
      </c>
      <c r="H7593" s="4">
        <v>11.171033843389038</v>
      </c>
      <c r="I7593" s="19">
        <v>0.65777573312545756</v>
      </c>
      <c r="J7593" s="19">
        <v>0.67355060574999714</v>
      </c>
      <c r="K7593" s="20">
        <v>2.3133796179148889</v>
      </c>
      <c r="L7593" s="20"/>
      <c r="M7593" s="20"/>
      <c r="N7593" s="21">
        <v>20</v>
      </c>
      <c r="O7593" s="21">
        <f t="shared" si="121"/>
        <v>26</v>
      </c>
      <c r="P7593" s="21">
        <v>8.5</v>
      </c>
      <c r="Q7593" s="19">
        <v>25.207708364244365</v>
      </c>
      <c r="R7593" s="4"/>
      <c r="S7593" s="4"/>
      <c r="T7593" s="29">
        <v>77.05</v>
      </c>
      <c r="U7593" s="4"/>
      <c r="V7593" s="9"/>
      <c r="W7593" s="9"/>
      <c r="X7593" s="9"/>
      <c r="Y7593" s="9"/>
      <c r="Z7593" s="9"/>
      <c r="AA7593" s="9"/>
    </row>
    <row r="7594" spans="1:27">
      <c r="A7594" s="39">
        <v>12</v>
      </c>
      <c r="B7594" s="39">
        <v>11</v>
      </c>
      <c r="C7594" s="41">
        <v>39764</v>
      </c>
      <c r="D7594" s="17">
        <v>0.125</v>
      </c>
      <c r="E7594" s="18">
        <v>3.7104068300000528E-2</v>
      </c>
      <c r="F7594" s="4">
        <v>10.216547424300215</v>
      </c>
      <c r="G7594" s="4">
        <v>18.934289780776474</v>
      </c>
      <c r="H7594" s="4">
        <v>8.7177423564762613</v>
      </c>
      <c r="I7594" s="19">
        <v>0.52613535850036597</v>
      </c>
      <c r="J7594" s="19">
        <v>0.61665820549999739</v>
      </c>
      <c r="K7594" s="20">
        <v>2.3179811231511396</v>
      </c>
      <c r="L7594" s="20"/>
      <c r="M7594" s="20"/>
      <c r="N7594" s="21">
        <v>18.875</v>
      </c>
      <c r="O7594" s="21">
        <f t="shared" si="121"/>
        <v>24.537500000000001</v>
      </c>
      <c r="P7594" s="21">
        <v>8.875</v>
      </c>
      <c r="Q7594" s="19">
        <v>27.362785800181378</v>
      </c>
      <c r="R7594" s="4"/>
      <c r="S7594" s="4"/>
      <c r="T7594" s="29">
        <v>84.824999999999989</v>
      </c>
      <c r="U7594" s="4"/>
      <c r="V7594" s="9"/>
      <c r="W7594" s="9"/>
      <c r="X7594" s="9"/>
      <c r="Y7594" s="9"/>
      <c r="Z7594" s="9"/>
      <c r="AA7594" s="9"/>
    </row>
    <row r="7595" spans="1:27">
      <c r="A7595" s="39">
        <v>12</v>
      </c>
      <c r="B7595" s="39">
        <v>11</v>
      </c>
      <c r="C7595" s="41">
        <v>39764</v>
      </c>
      <c r="D7595" s="17">
        <v>0.16666666666669983</v>
      </c>
      <c r="E7595" s="18">
        <v>3.942036415375056E-2</v>
      </c>
      <c r="F7595" s="4">
        <v>20.29463567152543</v>
      </c>
      <c r="G7595" s="4">
        <v>35.140122595802751</v>
      </c>
      <c r="H7595" s="4">
        <v>14.845486924277322</v>
      </c>
      <c r="I7595" s="19">
        <v>0.723309607625503</v>
      </c>
      <c r="J7595" s="19">
        <v>1.0639268302499953</v>
      </c>
      <c r="K7595" s="20">
        <v>2.3339090211033895</v>
      </c>
      <c r="L7595" s="20"/>
      <c r="M7595" s="20"/>
      <c r="N7595" s="21">
        <v>19.5625</v>
      </c>
      <c r="O7595" s="21">
        <f t="shared" si="121"/>
        <v>25.431250000000002</v>
      </c>
      <c r="P7595" s="21">
        <v>7.75</v>
      </c>
      <c r="Q7595" s="19">
        <v>21.550653837682678</v>
      </c>
      <c r="R7595" s="4"/>
      <c r="S7595" s="4"/>
      <c r="T7595" s="29">
        <v>76.25</v>
      </c>
      <c r="U7595" s="4"/>
      <c r="V7595" s="9"/>
      <c r="W7595" s="9"/>
      <c r="X7595" s="9"/>
      <c r="Y7595" s="9"/>
      <c r="Z7595" s="9"/>
      <c r="AA7595" s="9"/>
    </row>
    <row r="7596" spans="1:27">
      <c r="A7596" s="39">
        <v>12</v>
      </c>
      <c r="B7596" s="39">
        <v>11</v>
      </c>
      <c r="C7596" s="41">
        <v>39764</v>
      </c>
      <c r="D7596" s="17">
        <v>0.20833333333330017</v>
      </c>
      <c r="E7596" s="18">
        <v>6.4923039515000905E-2</v>
      </c>
      <c r="F7596" s="4">
        <v>37.588965959575802</v>
      </c>
      <c r="G7596" s="4">
        <v>59.105097530067148</v>
      </c>
      <c r="H7596" s="4">
        <v>21.516131570491346</v>
      </c>
      <c r="I7596" s="19">
        <v>1.2491493315008686</v>
      </c>
      <c r="J7596" s="19">
        <v>1.7337755284999927</v>
      </c>
      <c r="K7596" s="20">
        <v>2.3498193003338899</v>
      </c>
      <c r="L7596" s="20"/>
      <c r="M7596" s="20"/>
      <c r="N7596" s="21">
        <v>18.5625</v>
      </c>
      <c r="O7596" s="21">
        <f t="shared" si="121"/>
        <v>24.131250000000001</v>
      </c>
      <c r="P7596" s="21">
        <v>9.8125</v>
      </c>
      <c r="Q7596" s="19">
        <v>13.322229216872016</v>
      </c>
      <c r="R7596" s="4"/>
      <c r="S7596" s="4"/>
      <c r="T7596" s="29">
        <v>59.375</v>
      </c>
      <c r="U7596" s="4"/>
      <c r="V7596" s="9"/>
      <c r="W7596" s="9"/>
      <c r="X7596" s="9"/>
      <c r="Y7596" s="9"/>
      <c r="Z7596" s="9"/>
      <c r="AA7596" s="9"/>
    </row>
    <row r="7597" spans="1:27">
      <c r="A7597" s="39">
        <v>12</v>
      </c>
      <c r="B7597" s="39">
        <v>11</v>
      </c>
      <c r="C7597" s="41">
        <v>39764</v>
      </c>
      <c r="D7597" s="17">
        <v>0.25</v>
      </c>
      <c r="E7597" s="18">
        <v>0.15534209052125209</v>
      </c>
      <c r="F7597" s="4">
        <v>61.68917579902633</v>
      </c>
      <c r="G7597" s="4">
        <v>96.546486883207635</v>
      </c>
      <c r="H7597" s="4">
        <v>34.857311084181305</v>
      </c>
      <c r="I7597" s="19">
        <v>1.7090956252511882</v>
      </c>
      <c r="J7597" s="19">
        <v>2.9608952682499874</v>
      </c>
      <c r="K7597" s="20">
        <v>2.4732461320291348</v>
      </c>
      <c r="L7597" s="20">
        <v>2.4752083168681018</v>
      </c>
      <c r="M7597" s="20">
        <v>1.9621848389671515E-3</v>
      </c>
      <c r="N7597" s="21">
        <v>17.375</v>
      </c>
      <c r="O7597" s="21">
        <f t="shared" si="121"/>
        <v>22.587500000000002</v>
      </c>
      <c r="P7597" s="21">
        <v>11</v>
      </c>
      <c r="Q7597" s="19">
        <v>5.4856268475612699</v>
      </c>
      <c r="R7597" s="4"/>
      <c r="S7597" s="4"/>
      <c r="T7597" s="29">
        <v>91.699999999999989</v>
      </c>
      <c r="U7597" s="4"/>
      <c r="V7597" s="9"/>
      <c r="W7597" s="9"/>
      <c r="X7597" s="9"/>
      <c r="Y7597" s="9"/>
      <c r="Z7597" s="9"/>
      <c r="AA7597" s="9"/>
    </row>
    <row r="7598" spans="1:27">
      <c r="A7598" s="39">
        <v>12</v>
      </c>
      <c r="B7598" s="39">
        <v>11</v>
      </c>
      <c r="C7598" s="41">
        <v>39764</v>
      </c>
      <c r="D7598" s="17">
        <v>0.29166666666669983</v>
      </c>
      <c r="E7598" s="18">
        <v>0.28747745919500378</v>
      </c>
      <c r="F7598" s="4">
        <v>108.79529208055237</v>
      </c>
      <c r="G7598" s="4">
        <v>155.49100938177486</v>
      </c>
      <c r="H7598" s="4">
        <v>46.69571730122248</v>
      </c>
      <c r="I7598" s="19">
        <v>2.4317553693766905</v>
      </c>
      <c r="J7598" s="19">
        <v>4.3521253467499807</v>
      </c>
      <c r="K7598" s="20">
        <v>2.4608025818451362</v>
      </c>
      <c r="L7598" s="20">
        <v>2.4909367549666017</v>
      </c>
      <c r="M7598" s="20">
        <v>3.0134173121465269E-2</v>
      </c>
      <c r="N7598" s="21">
        <v>22.25</v>
      </c>
      <c r="O7598" s="21">
        <f t="shared" si="121"/>
        <v>28.925000000000001</v>
      </c>
      <c r="P7598" s="21">
        <v>13.75</v>
      </c>
      <c r="Q7598" s="19">
        <v>3.8530019139366356</v>
      </c>
      <c r="R7598" s="4"/>
      <c r="S7598" s="4"/>
      <c r="T7598" s="29">
        <v>153.67500000000001</v>
      </c>
      <c r="U7598" s="4"/>
      <c r="V7598" s="9"/>
      <c r="W7598" s="9"/>
      <c r="X7598" s="9"/>
      <c r="Y7598" s="9"/>
      <c r="Z7598" s="9"/>
      <c r="AA7598" s="9"/>
    </row>
    <row r="7599" spans="1:27">
      <c r="A7599" s="39">
        <v>12</v>
      </c>
      <c r="B7599" s="39">
        <v>11</v>
      </c>
      <c r="C7599" s="41">
        <v>39764</v>
      </c>
      <c r="D7599" s="17">
        <v>0.33333333333330017</v>
      </c>
      <c r="E7599" s="18">
        <v>0.73719402740250961</v>
      </c>
      <c r="F7599" s="4">
        <v>155.0760246012284</v>
      </c>
      <c r="G7599" s="4">
        <v>204.89382298955383</v>
      </c>
      <c r="H7599" s="4">
        <v>49.81779838832545</v>
      </c>
      <c r="I7599" s="19">
        <v>3.4827849536274207</v>
      </c>
      <c r="J7599" s="19">
        <v>5.5180713497499756</v>
      </c>
      <c r="K7599" s="20">
        <v>2.521861821079634</v>
      </c>
      <c r="L7599" s="20">
        <v>2.6527602094083425</v>
      </c>
      <c r="M7599" s="20">
        <v>0.13089838832870826</v>
      </c>
      <c r="N7599" s="21">
        <v>26.6875</v>
      </c>
      <c r="O7599" s="21">
        <f t="shared" si="121"/>
        <v>34.693750000000001</v>
      </c>
      <c r="P7599" s="21">
        <v>17.0625</v>
      </c>
      <c r="Q7599" s="19">
        <v>2.6775112253743987</v>
      </c>
      <c r="R7599" s="4"/>
      <c r="S7599" s="4"/>
      <c r="T7599" s="29">
        <v>112.46666666666665</v>
      </c>
      <c r="U7599" s="4"/>
      <c r="V7599" s="9"/>
      <c r="W7599" s="9"/>
      <c r="X7599" s="9"/>
      <c r="Y7599" s="9"/>
      <c r="Z7599" s="9"/>
      <c r="AA7599" s="9"/>
    </row>
    <row r="7600" spans="1:27">
      <c r="A7600" s="39">
        <v>12</v>
      </c>
      <c r="B7600" s="39">
        <v>11</v>
      </c>
      <c r="C7600" s="41">
        <v>39764</v>
      </c>
      <c r="D7600" s="17">
        <v>0.375</v>
      </c>
      <c r="E7600" s="18">
        <v>0.47288806117500626</v>
      </c>
      <c r="F7600" s="4">
        <v>150.70585741950333</v>
      </c>
      <c r="G7600" s="4">
        <v>196.84194933792827</v>
      </c>
      <c r="H7600" s="4">
        <v>46.136091918424945</v>
      </c>
      <c r="I7600" s="19">
        <v>3.7450962343776029</v>
      </c>
      <c r="J7600" s="19">
        <v>5.6235510012499743</v>
      </c>
      <c r="K7600" s="20">
        <v>2.4585251989226382</v>
      </c>
      <c r="L7600" s="20">
        <v>2.5504108314250993</v>
      </c>
      <c r="M7600" s="20">
        <v>9.1885632502461179E-2</v>
      </c>
      <c r="N7600" s="21">
        <v>27.6875</v>
      </c>
      <c r="O7600" s="21">
        <f t="shared" si="121"/>
        <v>35.993749999999999</v>
      </c>
      <c r="P7600" s="21">
        <v>16.4375</v>
      </c>
      <c r="Q7600" s="19">
        <v>3.9183113881241196</v>
      </c>
      <c r="R7600" s="4"/>
      <c r="S7600" s="4"/>
      <c r="T7600" s="29"/>
      <c r="U7600" s="4"/>
      <c r="V7600" s="9"/>
      <c r="W7600" s="9"/>
      <c r="X7600" s="9"/>
      <c r="Y7600" s="9"/>
      <c r="Z7600" s="9"/>
      <c r="AA7600" s="9"/>
    </row>
    <row r="7601" spans="1:27">
      <c r="A7601" s="39">
        <v>12</v>
      </c>
      <c r="B7601" s="39">
        <v>11</v>
      </c>
      <c r="C7601" s="41">
        <v>39764</v>
      </c>
      <c r="D7601" s="17">
        <v>0.41666666666669983</v>
      </c>
      <c r="E7601" s="18">
        <v>0.30596507593500405</v>
      </c>
      <c r="F7601" s="4">
        <v>120.60678385635271</v>
      </c>
      <c r="G7601" s="4">
        <v>161.70275061665052</v>
      </c>
      <c r="H7601" s="4">
        <v>41.095966760297827</v>
      </c>
      <c r="I7601" s="19">
        <v>3.4160099463773737</v>
      </c>
      <c r="J7601" s="19">
        <v>5.8396607842499737</v>
      </c>
      <c r="K7601" s="20">
        <v>2.395246653292892</v>
      </c>
      <c r="L7601" s="20">
        <v>2.4313024023573573</v>
      </c>
      <c r="M7601" s="20">
        <v>3.605574906446507E-2</v>
      </c>
      <c r="N7601" s="21">
        <v>23.75</v>
      </c>
      <c r="O7601" s="21">
        <f t="shared" si="121"/>
        <v>30.875</v>
      </c>
      <c r="P7601" s="21">
        <v>14.5</v>
      </c>
      <c r="Q7601" s="19">
        <v>6.0733857226236339</v>
      </c>
      <c r="R7601" s="4"/>
      <c r="S7601" s="4"/>
      <c r="T7601" s="29"/>
      <c r="U7601" s="4"/>
      <c r="V7601" s="9"/>
      <c r="W7601" s="9"/>
      <c r="X7601" s="9"/>
      <c r="Y7601" s="9"/>
      <c r="Z7601" s="9"/>
      <c r="AA7601" s="9"/>
    </row>
    <row r="7602" spans="1:27">
      <c r="A7602" s="39">
        <v>12</v>
      </c>
      <c r="B7602" s="39">
        <v>11</v>
      </c>
      <c r="C7602" s="41">
        <v>39764</v>
      </c>
      <c r="D7602" s="17">
        <v>0.45833333333330017</v>
      </c>
      <c r="E7602" s="18">
        <v>0.26190709294375342</v>
      </c>
      <c r="F7602" s="4">
        <v>94.869717755277151</v>
      </c>
      <c r="G7602" s="4">
        <v>130.51849628449807</v>
      </c>
      <c r="H7602" s="4">
        <v>35.648778529220927</v>
      </c>
      <c r="I7602" s="19">
        <v>3.0213764670020993</v>
      </c>
      <c r="J7602" s="19">
        <v>4.6107866622499785</v>
      </c>
      <c r="K7602" s="20">
        <v>2.422369129820642</v>
      </c>
      <c r="L7602" s="20">
        <v>2.4526147930291065</v>
      </c>
      <c r="M7602" s="20">
        <v>3.0245663208464779E-2</v>
      </c>
      <c r="N7602" s="21">
        <v>23.875</v>
      </c>
      <c r="O7602" s="21">
        <f t="shared" si="121"/>
        <v>31.037500000000001</v>
      </c>
      <c r="P7602" s="21">
        <v>13.0625</v>
      </c>
      <c r="Q7602" s="19">
        <v>7.2488835436233687</v>
      </c>
      <c r="R7602" s="4"/>
      <c r="S7602" s="4"/>
      <c r="T7602" s="29"/>
      <c r="U7602" s="4"/>
      <c r="V7602" s="9"/>
      <c r="W7602" s="9"/>
      <c r="X7602" s="9"/>
      <c r="Y7602" s="9"/>
      <c r="Z7602" s="9"/>
      <c r="AA7602" s="9"/>
    </row>
    <row r="7603" spans="1:27">
      <c r="A7603" s="39">
        <v>12</v>
      </c>
      <c r="B7603" s="39">
        <v>11</v>
      </c>
      <c r="C7603" s="41">
        <v>39764</v>
      </c>
      <c r="D7603" s="17">
        <v>0.5</v>
      </c>
      <c r="E7603" s="18">
        <v>0.23639533757250306</v>
      </c>
      <c r="F7603" s="4">
        <v>86.285765177301968</v>
      </c>
      <c r="G7603" s="4">
        <v>120.5696708004848</v>
      </c>
      <c r="H7603" s="4">
        <v>34.283905623182847</v>
      </c>
      <c r="I7603" s="19">
        <v>2.6268468592518248</v>
      </c>
      <c r="J7603" s="19">
        <v>3.5511411684999832</v>
      </c>
      <c r="K7603" s="20">
        <v>2.4268995076246425</v>
      </c>
      <c r="L7603" s="20">
        <v>2.4570876977196066</v>
      </c>
      <c r="M7603" s="20">
        <v>3.0188190094964429E-2</v>
      </c>
      <c r="N7603" s="21">
        <v>23.8125</v>
      </c>
      <c r="O7603" s="21">
        <f t="shared" si="121"/>
        <v>30.956250000000001</v>
      </c>
      <c r="P7603" s="21">
        <v>11.5</v>
      </c>
      <c r="Q7603" s="19">
        <v>8.2284667291231468</v>
      </c>
      <c r="R7603" s="4"/>
      <c r="S7603" s="4"/>
      <c r="T7603" s="29"/>
      <c r="U7603" s="4"/>
      <c r="V7603" s="9"/>
      <c r="W7603" s="9"/>
      <c r="X7603" s="9"/>
      <c r="Y7603" s="9"/>
      <c r="Z7603" s="9"/>
      <c r="AA7603" s="9"/>
    </row>
    <row r="7604" spans="1:27">
      <c r="A7604" s="39">
        <v>12</v>
      </c>
      <c r="B7604" s="39">
        <v>11</v>
      </c>
      <c r="C7604" s="41">
        <v>39764</v>
      </c>
      <c r="D7604" s="17">
        <v>0.54166666666669983</v>
      </c>
      <c r="E7604" s="18">
        <v>0.23406197285875302</v>
      </c>
      <c r="F7604" s="4">
        <v>76.20680683402675</v>
      </c>
      <c r="G7604" s="4">
        <v>111.30360551895909</v>
      </c>
      <c r="H7604" s="4">
        <v>35.096798684932345</v>
      </c>
      <c r="I7604" s="19">
        <v>2.8233845617519613</v>
      </c>
      <c r="J7604" s="19">
        <v>3.3806732059999844</v>
      </c>
      <c r="K7604" s="20">
        <v>2.3806444834218956</v>
      </c>
      <c r="L7604" s="20">
        <v>2.394260205403111</v>
      </c>
      <c r="M7604" s="20">
        <v>1.3615721981215856E-2</v>
      </c>
      <c r="N7604" s="21">
        <v>22.75</v>
      </c>
      <c r="O7604" s="21">
        <f t="shared" si="121"/>
        <v>29.574999999999999</v>
      </c>
      <c r="P7604" s="21">
        <v>12.0625</v>
      </c>
      <c r="Q7604" s="19">
        <v>9.0121349663729688</v>
      </c>
      <c r="R7604" s="4"/>
      <c r="S7604" s="4"/>
      <c r="T7604" s="29"/>
      <c r="U7604" s="4"/>
      <c r="V7604" s="9"/>
      <c r="W7604" s="9"/>
      <c r="X7604" s="9"/>
      <c r="Y7604" s="9"/>
      <c r="Z7604" s="9"/>
      <c r="AA7604" s="9"/>
    </row>
    <row r="7605" spans="1:27">
      <c r="A7605" s="39">
        <v>12</v>
      </c>
      <c r="B7605" s="39">
        <v>11</v>
      </c>
      <c r="C7605" s="41">
        <v>39764</v>
      </c>
      <c r="D7605" s="17">
        <v>0.58333333333330017</v>
      </c>
      <c r="E7605" s="18">
        <v>0.28270862836750366</v>
      </c>
      <c r="F7605" s="4">
        <v>77.967902710901797</v>
      </c>
      <c r="G7605" s="4">
        <v>115.10056998754695</v>
      </c>
      <c r="H7605" s="4">
        <v>37.132667276645151</v>
      </c>
      <c r="I7605" s="19">
        <v>2.2977445910015959</v>
      </c>
      <c r="J7605" s="19">
        <v>3.3766172029999844</v>
      </c>
      <c r="K7605" s="20">
        <v>2.3795397243136458</v>
      </c>
      <c r="L7605" s="20">
        <v>2.4155582093453605</v>
      </c>
      <c r="M7605" s="20">
        <v>3.6018485031714453E-2</v>
      </c>
      <c r="N7605" s="21">
        <v>22.0625</v>
      </c>
      <c r="O7605" s="21">
        <f t="shared" si="121"/>
        <v>28.681250000000002</v>
      </c>
      <c r="P7605" s="21">
        <v>12.9375</v>
      </c>
      <c r="Q7605" s="19">
        <v>7.3142001849983496</v>
      </c>
      <c r="R7605" s="4"/>
      <c r="S7605" s="4"/>
      <c r="T7605" s="29"/>
      <c r="U7605" s="4"/>
      <c r="V7605" s="9"/>
      <c r="W7605" s="9"/>
      <c r="X7605" s="9"/>
      <c r="Y7605" s="9"/>
      <c r="Z7605" s="9"/>
      <c r="AA7605" s="9"/>
    </row>
    <row r="7606" spans="1:27">
      <c r="A7606" s="39">
        <v>12</v>
      </c>
      <c r="B7606" s="39">
        <v>11</v>
      </c>
      <c r="C7606" s="41">
        <v>39764</v>
      </c>
      <c r="D7606" s="17">
        <v>0.625</v>
      </c>
      <c r="E7606" s="18">
        <v>0.31744671406375413</v>
      </c>
      <c r="F7606" s="4">
        <v>98.368283318252296</v>
      </c>
      <c r="G7606" s="4">
        <v>139.57453295832403</v>
      </c>
      <c r="H7606" s="4">
        <v>41.206249640071718</v>
      </c>
      <c r="I7606" s="19">
        <v>2.6255657758768232</v>
      </c>
      <c r="J7606" s="19">
        <v>4.3678782879999796</v>
      </c>
      <c r="K7606" s="20">
        <v>2.3784408381126472</v>
      </c>
      <c r="L7606" s="20">
        <v>2.4088324736036113</v>
      </c>
      <c r="M7606" s="20">
        <v>3.0391635490964464E-2</v>
      </c>
      <c r="N7606" s="21">
        <v>24.125</v>
      </c>
      <c r="O7606" s="21">
        <f t="shared" si="121"/>
        <v>31.362500000000001</v>
      </c>
      <c r="P7606" s="21">
        <v>14.4375</v>
      </c>
      <c r="Q7606" s="19">
        <v>5.0285153637488644</v>
      </c>
      <c r="R7606" s="4"/>
      <c r="S7606" s="4"/>
      <c r="T7606" s="29"/>
      <c r="U7606" s="4"/>
      <c r="V7606" s="9"/>
      <c r="W7606" s="9"/>
      <c r="X7606" s="9"/>
      <c r="Y7606" s="9"/>
      <c r="Z7606" s="9"/>
      <c r="AA7606" s="9"/>
    </row>
    <row r="7607" spans="1:27">
      <c r="A7607" s="39">
        <v>12</v>
      </c>
      <c r="B7607" s="39">
        <v>11</v>
      </c>
      <c r="C7607" s="41">
        <v>39764</v>
      </c>
      <c r="D7607" s="17">
        <v>0.66666666666669983</v>
      </c>
      <c r="E7607" s="18">
        <v>0.48193033619000614</v>
      </c>
      <c r="F7607" s="4">
        <v>150.05452542112855</v>
      </c>
      <c r="G7607" s="4">
        <v>203.21790214535434</v>
      </c>
      <c r="H7607" s="4">
        <v>53.163376724225813</v>
      </c>
      <c r="I7607" s="19">
        <v>3.7408161907525979</v>
      </c>
      <c r="J7607" s="19">
        <v>5.7436891169999722</v>
      </c>
      <c r="K7607" s="20">
        <v>2.4280373026738955</v>
      </c>
      <c r="L7607" s="20">
        <v>2.5084902252858567</v>
      </c>
      <c r="M7607" s="20">
        <v>8.0452922611960687E-2</v>
      </c>
      <c r="N7607" s="21">
        <v>33.0625</v>
      </c>
      <c r="O7607" s="21">
        <f t="shared" si="121"/>
        <v>42.981250000000003</v>
      </c>
      <c r="P7607" s="21">
        <v>19.8125</v>
      </c>
      <c r="Q7607" s="19">
        <v>2.8734388834368509</v>
      </c>
      <c r="R7607" s="4"/>
      <c r="S7607" s="4"/>
      <c r="T7607" s="29"/>
      <c r="U7607" s="4"/>
      <c r="V7607" s="9"/>
      <c r="W7607" s="9"/>
      <c r="X7607" s="9"/>
      <c r="Y7607" s="9"/>
      <c r="Z7607" s="9"/>
      <c r="AA7607" s="9"/>
    </row>
    <row r="7608" spans="1:27">
      <c r="A7608" s="39">
        <v>12</v>
      </c>
      <c r="B7608" s="39">
        <v>11</v>
      </c>
      <c r="C7608" s="41">
        <v>39764</v>
      </c>
      <c r="D7608" s="17">
        <v>0.70833333333330017</v>
      </c>
      <c r="E7608" s="18">
        <v>0.51896811652000663</v>
      </c>
      <c r="F7608" s="4">
        <v>138.61374852970332</v>
      </c>
      <c r="G7608" s="4">
        <v>191.22765375665341</v>
      </c>
      <c r="H7608" s="4">
        <v>52.613905226950124</v>
      </c>
      <c r="I7608" s="19">
        <v>3.6089947066275059</v>
      </c>
      <c r="J7608" s="19">
        <v>5.6819520464999727</v>
      </c>
      <c r="K7608" s="20">
        <v>2.4944830590803933</v>
      </c>
      <c r="L7608" s="20">
        <v>2.6136554182981011</v>
      </c>
      <c r="M7608" s="20">
        <v>0.11917235921770752</v>
      </c>
      <c r="N7608" s="21">
        <v>31.6875</v>
      </c>
      <c r="O7608" s="21">
        <f t="shared" si="121"/>
        <v>41.193750000000001</v>
      </c>
      <c r="P7608" s="21">
        <v>18.25</v>
      </c>
      <c r="Q7608" s="19">
        <v>2.2203857894369978</v>
      </c>
      <c r="R7608" s="4"/>
      <c r="S7608" s="4"/>
      <c r="T7608" s="29"/>
      <c r="U7608" s="4"/>
      <c r="V7608" s="9"/>
      <c r="W7608" s="9"/>
      <c r="X7608" s="9"/>
      <c r="Y7608" s="9"/>
      <c r="Z7608" s="9"/>
      <c r="AA7608" s="9"/>
    </row>
    <row r="7609" spans="1:27">
      <c r="A7609" s="39">
        <v>12</v>
      </c>
      <c r="B7609" s="39">
        <v>11</v>
      </c>
      <c r="C7609" s="41">
        <v>39764</v>
      </c>
      <c r="D7609" s="17">
        <v>0.75</v>
      </c>
      <c r="E7609" s="18">
        <v>0.55136675818250702</v>
      </c>
      <c r="F7609" s="4">
        <v>97.522507109427323</v>
      </c>
      <c r="G7609" s="4">
        <v>144.83202030563712</v>
      </c>
      <c r="H7609" s="4">
        <v>47.309513196209778</v>
      </c>
      <c r="I7609" s="19">
        <v>2.5586655900017758</v>
      </c>
      <c r="J7609" s="19">
        <v>3.8567319244999809</v>
      </c>
      <c r="K7609" s="20">
        <v>2.5552382122283914</v>
      </c>
      <c r="L7609" s="20">
        <v>2.7243156277375951</v>
      </c>
      <c r="M7609" s="20">
        <v>0.16907741550920352</v>
      </c>
      <c r="N7609" s="21">
        <v>29.25</v>
      </c>
      <c r="O7609" s="21">
        <f t="shared" si="121"/>
        <v>38.024999999999999</v>
      </c>
      <c r="P7609" s="21">
        <v>17.4375</v>
      </c>
      <c r="Q7609" s="19">
        <v>1.8938594943745715</v>
      </c>
      <c r="R7609" s="4"/>
      <c r="S7609" s="4"/>
      <c r="T7609" s="29"/>
      <c r="U7609" s="4"/>
      <c r="V7609" s="9"/>
      <c r="W7609" s="9"/>
      <c r="X7609" s="9"/>
      <c r="Y7609" s="9"/>
      <c r="Z7609" s="9"/>
      <c r="AA7609" s="9"/>
    </row>
    <row r="7610" spans="1:27">
      <c r="A7610" s="39">
        <v>12</v>
      </c>
      <c r="B7610" s="39">
        <v>11</v>
      </c>
      <c r="C7610" s="41">
        <v>39764</v>
      </c>
      <c r="D7610" s="17">
        <v>0.79166666666669983</v>
      </c>
      <c r="E7610" s="18">
        <v>0.66715341453000843</v>
      </c>
      <c r="F7610" s="4">
        <v>95.472924711627314</v>
      </c>
      <c r="G7610" s="4">
        <v>138.83339965932419</v>
      </c>
      <c r="H7610" s="4">
        <v>43.360474947696865</v>
      </c>
      <c r="I7610" s="19">
        <v>2.6238638792518216</v>
      </c>
      <c r="J7610" s="19">
        <v>3.852354016499981</v>
      </c>
      <c r="K7610" s="20">
        <v>2.7678242724703837</v>
      </c>
      <c r="L7610" s="20">
        <v>3.0529317834793273</v>
      </c>
      <c r="M7610" s="20">
        <v>0.28510751100894371</v>
      </c>
      <c r="N7610" s="21">
        <v>29.75</v>
      </c>
      <c r="O7610" s="21">
        <f t="shared" si="121"/>
        <v>38.675000000000004</v>
      </c>
      <c r="P7610" s="21">
        <v>17.125</v>
      </c>
      <c r="Q7610" s="19">
        <v>1.8938605021245709</v>
      </c>
      <c r="R7610" s="4"/>
      <c r="S7610" s="4"/>
      <c r="T7610" s="29"/>
      <c r="U7610" s="4"/>
      <c r="V7610" s="9"/>
      <c r="W7610" s="9"/>
      <c r="X7610" s="9"/>
      <c r="Y7610" s="9"/>
      <c r="Z7610" s="9"/>
      <c r="AA7610" s="9"/>
    </row>
    <row r="7611" spans="1:27">
      <c r="A7611" s="39">
        <v>12</v>
      </c>
      <c r="B7611" s="39">
        <v>11</v>
      </c>
      <c r="C7611" s="41">
        <v>39764</v>
      </c>
      <c r="D7611" s="17">
        <v>0.83333333333330017</v>
      </c>
      <c r="E7611" s="18">
        <v>0.75976413533000953</v>
      </c>
      <c r="F7611" s="4">
        <v>102.26257046310249</v>
      </c>
      <c r="G7611" s="4">
        <v>141.53711105903696</v>
      </c>
      <c r="H7611" s="4">
        <v>39.274540595934461</v>
      </c>
      <c r="I7611" s="19">
        <v>2.5578426071267755</v>
      </c>
      <c r="J7611" s="19">
        <v>3.792838090499981</v>
      </c>
      <c r="K7611" s="20">
        <v>2.895872838304629</v>
      </c>
      <c r="L7611" s="20">
        <v>3.1856492238133209</v>
      </c>
      <c r="M7611" s="20">
        <v>0.28977638550869134</v>
      </c>
      <c r="N7611" s="21">
        <v>31.375</v>
      </c>
      <c r="O7611" s="21">
        <f t="shared" si="121"/>
        <v>40.787500000000001</v>
      </c>
      <c r="P7611" s="21">
        <v>19.5625</v>
      </c>
      <c r="Q7611" s="19">
        <v>2.0897782043120263</v>
      </c>
      <c r="R7611" s="4"/>
      <c r="S7611" s="4"/>
      <c r="T7611" s="29"/>
      <c r="U7611" s="4"/>
      <c r="V7611" s="9"/>
      <c r="W7611" s="9"/>
      <c r="X7611" s="9"/>
      <c r="Y7611" s="9"/>
      <c r="Z7611" s="9"/>
      <c r="AA7611" s="9"/>
    </row>
    <row r="7612" spans="1:27">
      <c r="A7612" s="39">
        <v>12</v>
      </c>
      <c r="B7612" s="39">
        <v>11</v>
      </c>
      <c r="C7612" s="41">
        <v>39764</v>
      </c>
      <c r="D7612" s="17">
        <v>0.875</v>
      </c>
      <c r="E7612" s="18">
        <v>0.78982356677875987</v>
      </c>
      <c r="F7612" s="4">
        <v>107.01180408105262</v>
      </c>
      <c r="G7612" s="4">
        <v>146.68802872309993</v>
      </c>
      <c r="H7612" s="4">
        <v>39.676224642047316</v>
      </c>
      <c r="I7612" s="19">
        <v>2.7541619128769113</v>
      </c>
      <c r="J7612" s="19">
        <v>4.1727845929999789</v>
      </c>
      <c r="K7612" s="20">
        <v>3.231752611010867</v>
      </c>
      <c r="L7612" s="20">
        <v>3.5584236554748006</v>
      </c>
      <c r="M7612" s="20">
        <v>0.32667104446393413</v>
      </c>
      <c r="N7612" s="21">
        <v>31.3125</v>
      </c>
      <c r="O7612" s="21">
        <f t="shared" si="121"/>
        <v>40.706250000000004</v>
      </c>
      <c r="P7612" s="21">
        <v>20.3125</v>
      </c>
      <c r="Q7612" s="19">
        <v>2.1550849071870113</v>
      </c>
      <c r="R7612" s="4"/>
      <c r="S7612" s="4"/>
      <c r="T7612" s="29"/>
      <c r="U7612" s="4"/>
      <c r="V7612" s="9"/>
      <c r="W7612" s="9"/>
      <c r="X7612" s="9"/>
      <c r="Y7612" s="9"/>
      <c r="Z7612" s="9"/>
      <c r="AA7612" s="9"/>
    </row>
    <row r="7613" spans="1:27">
      <c r="A7613" s="39">
        <v>13</v>
      </c>
      <c r="B7613" s="39">
        <v>11</v>
      </c>
      <c r="C7613" s="41">
        <v>39764</v>
      </c>
      <c r="D7613" s="17">
        <v>0.91666666666669983</v>
      </c>
      <c r="E7613" s="18">
        <v>0.68786477337375851</v>
      </c>
      <c r="F7613" s="4">
        <v>104.55275326890259</v>
      </c>
      <c r="G7613" s="4">
        <v>142.86452727323717</v>
      </c>
      <c r="H7613" s="4">
        <v>38.31177400433458</v>
      </c>
      <c r="I7613" s="19">
        <v>2.6225668156268198</v>
      </c>
      <c r="J7613" s="19">
        <v>3.9483374704999799</v>
      </c>
      <c r="K7613" s="20">
        <v>3.4100325679346106</v>
      </c>
      <c r="L7613" s="20">
        <v>3.7186985746685428</v>
      </c>
      <c r="M7613" s="20">
        <v>0.30866600673393185</v>
      </c>
      <c r="N7613" s="21">
        <v>29.8125</v>
      </c>
      <c r="O7613" s="21">
        <f t="shared" si="121"/>
        <v>38.756250000000001</v>
      </c>
      <c r="P7613" s="21">
        <v>17.6875</v>
      </c>
      <c r="Q7613" s="19">
        <v>1.8285578649995848</v>
      </c>
      <c r="R7613" s="4"/>
      <c r="S7613" s="4"/>
      <c r="T7613" s="29"/>
      <c r="U7613" s="4"/>
      <c r="V7613" s="9"/>
      <c r="W7613" s="9"/>
      <c r="X7613" s="9"/>
      <c r="Y7613" s="9"/>
      <c r="Z7613" s="9"/>
      <c r="AA7613" s="9"/>
    </row>
    <row r="7614" spans="1:27">
      <c r="A7614" s="39">
        <v>13</v>
      </c>
      <c r="B7614" s="39">
        <v>11</v>
      </c>
      <c r="C7614" s="41">
        <v>39764</v>
      </c>
      <c r="D7614" s="17">
        <v>0.95833333333330017</v>
      </c>
      <c r="E7614" s="18">
        <v>0.52802231635500652</v>
      </c>
      <c r="F7614" s="4">
        <v>69.060950943876719</v>
      </c>
      <c r="G7614" s="4">
        <v>100.03562349000855</v>
      </c>
      <c r="H7614" s="4">
        <v>30.974672546131835</v>
      </c>
      <c r="I7614" s="19">
        <v>2.2288468738765461</v>
      </c>
      <c r="J7614" s="19">
        <v>3.0127938324999848</v>
      </c>
      <c r="K7614" s="20">
        <v>3.5656780106933548</v>
      </c>
      <c r="L7614" s="20">
        <v>3.8006739088092889</v>
      </c>
      <c r="M7614" s="20">
        <v>0.23499589811593391</v>
      </c>
      <c r="N7614" s="21">
        <v>25.375</v>
      </c>
      <c r="O7614" s="21">
        <f t="shared" si="121"/>
        <v>32.987500000000004</v>
      </c>
      <c r="P7614" s="21">
        <v>13.8125</v>
      </c>
      <c r="Q7614" s="19">
        <v>1.8938645331245696</v>
      </c>
      <c r="R7614" s="4"/>
      <c r="S7614" s="4"/>
      <c r="T7614" s="29"/>
      <c r="U7614" s="4"/>
      <c r="V7614" s="9"/>
      <c r="W7614" s="9"/>
      <c r="X7614" s="9"/>
      <c r="Y7614" s="9"/>
      <c r="Z7614" s="9"/>
      <c r="AA7614" s="9"/>
    </row>
    <row r="7615" spans="1:27">
      <c r="A7615" s="39">
        <v>13</v>
      </c>
      <c r="B7615" s="39">
        <v>11</v>
      </c>
      <c r="C7615" s="41">
        <v>39765</v>
      </c>
      <c r="D7615" s="17">
        <v>0</v>
      </c>
      <c r="E7615" s="18">
        <v>0.40525333618625503</v>
      </c>
      <c r="F7615" s="4">
        <v>37.653603995400942</v>
      </c>
      <c r="G7615" s="4">
        <v>62.107817181230338</v>
      </c>
      <c r="H7615" s="4">
        <v>24.454213185829396</v>
      </c>
      <c r="I7615" s="19">
        <v>1.2453300517508639</v>
      </c>
      <c r="J7615" s="19">
        <v>1.6414574829999915</v>
      </c>
      <c r="K7615" s="20">
        <v>3.1599181359298729</v>
      </c>
      <c r="L7615" s="20">
        <v>3.3080017397843173</v>
      </c>
      <c r="M7615" s="20">
        <v>0.1480836038544443</v>
      </c>
      <c r="N7615" s="21">
        <v>18.5</v>
      </c>
      <c r="O7615" s="21">
        <f t="shared" si="121"/>
        <v>24.05</v>
      </c>
      <c r="P7615" s="21">
        <v>10.5625</v>
      </c>
      <c r="Q7615" s="19">
        <v>2.2856998419369803</v>
      </c>
      <c r="R7615" s="4"/>
      <c r="S7615" s="4"/>
      <c r="T7615" s="29"/>
      <c r="U7615" s="4"/>
      <c r="V7615" s="9"/>
      <c r="W7615" s="9"/>
      <c r="X7615" s="9"/>
      <c r="Y7615" s="9"/>
      <c r="Z7615" s="9"/>
      <c r="AA7615" s="9"/>
    </row>
    <row r="7616" spans="1:27">
      <c r="A7616" s="39">
        <v>13</v>
      </c>
      <c r="B7616" s="39">
        <v>11</v>
      </c>
      <c r="C7616" s="41">
        <v>39765</v>
      </c>
      <c r="D7616" s="17">
        <v>4.1666666666699825E-2</v>
      </c>
      <c r="E7616" s="18">
        <v>0.30102512783750379</v>
      </c>
      <c r="F7616" s="4">
        <v>19.300592864400489</v>
      </c>
      <c r="G7616" s="4">
        <v>40.358743368078486</v>
      </c>
      <c r="H7616" s="4">
        <v>21.058150503677997</v>
      </c>
      <c r="I7616" s="19">
        <v>0.78639051375054536</v>
      </c>
      <c r="J7616" s="19">
        <v>0.92902506174999511</v>
      </c>
      <c r="K7616" s="20">
        <v>2.8947776235083844</v>
      </c>
      <c r="L7616" s="20">
        <v>3.0332305859125834</v>
      </c>
      <c r="M7616" s="20">
        <v>0.1384529624041988</v>
      </c>
      <c r="N7616" s="21">
        <v>14.8125</v>
      </c>
      <c r="O7616" s="21">
        <f t="shared" si="121"/>
        <v>19.256250000000001</v>
      </c>
      <c r="P7616" s="21">
        <v>8.1875</v>
      </c>
      <c r="Q7616" s="19">
        <v>1.8938666789370691</v>
      </c>
      <c r="R7616" s="4"/>
      <c r="S7616" s="4"/>
      <c r="T7616" s="29"/>
      <c r="U7616" s="4"/>
      <c r="V7616" s="9"/>
      <c r="W7616" s="9"/>
      <c r="X7616" s="9"/>
      <c r="Y7616" s="9"/>
      <c r="Z7616" s="9"/>
      <c r="AA7616" s="9"/>
    </row>
    <row r="7617" spans="1:27">
      <c r="A7617" s="39">
        <v>13</v>
      </c>
      <c r="B7617" s="39">
        <v>11</v>
      </c>
      <c r="C7617" s="41">
        <v>39765</v>
      </c>
      <c r="D7617" s="17">
        <v>8.3333333333300175E-2</v>
      </c>
      <c r="E7617" s="18">
        <v>0.21996521691625273</v>
      </c>
      <c r="F7617" s="4">
        <v>8.1544411243002077</v>
      </c>
      <c r="G7617" s="4">
        <v>24.864877959527156</v>
      </c>
      <c r="H7617" s="4">
        <v>16.71043683522695</v>
      </c>
      <c r="I7617" s="19">
        <v>0.65522421987545443</v>
      </c>
      <c r="J7617" s="19">
        <v>0.27298608799999857</v>
      </c>
      <c r="K7617" s="20">
        <v>2.7027751277106438</v>
      </c>
      <c r="L7617" s="20">
        <v>2.8311731026938451</v>
      </c>
      <c r="M7617" s="20">
        <v>0.12839797498320205</v>
      </c>
      <c r="N7617" s="21">
        <v>12.75</v>
      </c>
      <c r="O7617" s="21">
        <f t="shared" si="121"/>
        <v>16.574999999999999</v>
      </c>
      <c r="P7617" s="21">
        <v>8</v>
      </c>
      <c r="Q7617" s="19">
        <v>3.0040659111868155</v>
      </c>
      <c r="R7617" s="4"/>
      <c r="S7617" s="4"/>
      <c r="T7617" s="29"/>
      <c r="U7617" s="4"/>
      <c r="V7617" s="9"/>
      <c r="W7617" s="9"/>
      <c r="X7617" s="9"/>
      <c r="Y7617" s="9"/>
      <c r="Z7617" s="9"/>
      <c r="AA7617" s="9"/>
    </row>
    <row r="7618" spans="1:27">
      <c r="A7618" s="39">
        <v>13</v>
      </c>
      <c r="B7618" s="39">
        <v>11</v>
      </c>
      <c r="C7618" s="41">
        <v>39765</v>
      </c>
      <c r="D7618" s="17">
        <v>0.125</v>
      </c>
      <c r="E7618" s="18">
        <v>0.17132955094750213</v>
      </c>
      <c r="F7618" s="4">
        <v>3.6690983987750942</v>
      </c>
      <c r="G7618" s="4">
        <v>15.216126181463824</v>
      </c>
      <c r="H7618" s="4">
        <v>11.547027782688732</v>
      </c>
      <c r="I7618" s="19">
        <v>0.52408988650036348</v>
      </c>
      <c r="J7618" s="19">
        <v>0.10903670174999942</v>
      </c>
      <c r="K7618" s="20">
        <v>2.7127194295871435</v>
      </c>
      <c r="L7618" s="20">
        <v>2.7964151260188479</v>
      </c>
      <c r="M7618" s="20">
        <v>8.3695696431703936E-2</v>
      </c>
      <c r="N7618" s="21">
        <v>10.0625</v>
      </c>
      <c r="O7618" s="21">
        <f t="shared" si="121"/>
        <v>13.081250000000001</v>
      </c>
      <c r="P7618" s="21">
        <v>6.625</v>
      </c>
      <c r="Q7618" s="19">
        <v>6.0081349672486306</v>
      </c>
      <c r="R7618" s="4"/>
      <c r="S7618" s="4"/>
      <c r="T7618" s="29"/>
      <c r="U7618" s="4"/>
      <c r="V7618" s="9"/>
      <c r="W7618" s="9"/>
      <c r="X7618" s="9"/>
      <c r="Y7618" s="9"/>
      <c r="Z7618" s="9"/>
      <c r="AA7618" s="9"/>
    </row>
    <row r="7619" spans="1:27">
      <c r="A7619" s="39">
        <v>13</v>
      </c>
      <c r="B7619" s="39">
        <v>11</v>
      </c>
      <c r="C7619" s="41">
        <v>39765</v>
      </c>
      <c r="D7619" s="17">
        <v>0.16666666666669983</v>
      </c>
      <c r="E7619" s="18">
        <v>0.16900300598375212</v>
      </c>
      <c r="F7619" s="4">
        <v>1.9022920883750492</v>
      </c>
      <c r="G7619" s="4">
        <v>9.2373275259758092</v>
      </c>
      <c r="H7619" s="4">
        <v>7.3350354376007587</v>
      </c>
      <c r="I7619" s="19">
        <v>0.39299816712527247</v>
      </c>
      <c r="J7619" s="19">
        <v>0</v>
      </c>
      <c r="K7619" s="20">
        <v>2.7002576081361456</v>
      </c>
      <c r="L7619" s="20">
        <v>2.7672659517226004</v>
      </c>
      <c r="M7619" s="20">
        <v>6.7008343586454799E-2</v>
      </c>
      <c r="N7619" s="21">
        <v>8.25</v>
      </c>
      <c r="O7619" s="21">
        <f t="shared" si="121"/>
        <v>10.725</v>
      </c>
      <c r="P7619" s="21">
        <v>4.0625</v>
      </c>
      <c r="Q7619" s="19">
        <v>10.514241604997602</v>
      </c>
      <c r="R7619" s="4"/>
      <c r="S7619" s="4"/>
      <c r="T7619" s="29"/>
      <c r="U7619" s="4"/>
      <c r="V7619" s="9"/>
      <c r="W7619" s="9"/>
      <c r="X7619" s="9"/>
      <c r="Y7619" s="9"/>
      <c r="Z7619" s="9"/>
      <c r="AA7619" s="9"/>
    </row>
    <row r="7620" spans="1:27">
      <c r="A7620" s="39">
        <v>13</v>
      </c>
      <c r="B7620" s="39">
        <v>11</v>
      </c>
      <c r="C7620" s="41">
        <v>39765</v>
      </c>
      <c r="D7620" s="17">
        <v>0.20833333333330017</v>
      </c>
      <c r="E7620" s="18">
        <v>0.12500710220250155</v>
      </c>
      <c r="F7620" s="4">
        <v>2.0379491451000531</v>
      </c>
      <c r="G7620" s="4">
        <v>7.0630082696631202</v>
      </c>
      <c r="H7620" s="4">
        <v>5.025059124563068</v>
      </c>
      <c r="I7620" s="19">
        <v>0.32744564900022699</v>
      </c>
      <c r="J7620" s="19">
        <v>0</v>
      </c>
      <c r="K7620" s="20">
        <v>2.6597969418866478</v>
      </c>
      <c r="L7620" s="20">
        <v>2.704741888610104</v>
      </c>
      <c r="M7620" s="20">
        <v>4.4944946723456392E-2</v>
      </c>
      <c r="N7620" s="21">
        <v>6.9375</v>
      </c>
      <c r="O7620" s="21">
        <f t="shared" si="121"/>
        <v>9.0187500000000007</v>
      </c>
      <c r="P7620" s="21">
        <v>5.4375</v>
      </c>
      <c r="Q7620" s="19">
        <v>11.428529285809891</v>
      </c>
      <c r="R7620" s="4"/>
      <c r="S7620" s="4"/>
      <c r="T7620" s="29"/>
      <c r="U7620" s="4"/>
      <c r="V7620" s="9"/>
      <c r="W7620" s="9"/>
      <c r="X7620" s="9"/>
      <c r="Y7620" s="9"/>
      <c r="Z7620" s="9"/>
      <c r="AA7620" s="9"/>
    </row>
    <row r="7621" spans="1:27">
      <c r="A7621" s="39">
        <v>13</v>
      </c>
      <c r="B7621" s="39">
        <v>11</v>
      </c>
      <c r="C7621" s="41">
        <v>39765</v>
      </c>
      <c r="D7621" s="17">
        <v>0.25</v>
      </c>
      <c r="E7621" s="18">
        <v>0.12268347998875154</v>
      </c>
      <c r="F7621" s="4">
        <v>4.4830201856751177</v>
      </c>
      <c r="G7621" s="4">
        <v>14.396007989401271</v>
      </c>
      <c r="H7621" s="4">
        <v>9.9129878037261534</v>
      </c>
      <c r="I7621" s="19">
        <v>0.52382887575036308</v>
      </c>
      <c r="J7621" s="19">
        <v>5.4301064999999704E-2</v>
      </c>
      <c r="K7621" s="20">
        <v>2.5913948548206514</v>
      </c>
      <c r="L7621" s="20">
        <v>2.6311591287068588</v>
      </c>
      <c r="M7621" s="20">
        <v>3.9764273886207402E-2</v>
      </c>
      <c r="N7621" s="21">
        <v>9.8125</v>
      </c>
      <c r="O7621" s="21">
        <f t="shared" si="121"/>
        <v>12.75625</v>
      </c>
      <c r="P7621" s="21">
        <v>3.5</v>
      </c>
      <c r="Q7621" s="19">
        <v>9.3387458516228676</v>
      </c>
      <c r="R7621" s="4"/>
      <c r="S7621" s="4"/>
      <c r="T7621" s="29"/>
      <c r="U7621" s="4"/>
      <c r="V7621" s="9"/>
      <c r="W7621" s="9"/>
      <c r="X7621" s="9"/>
      <c r="Y7621" s="9"/>
      <c r="Z7621" s="9"/>
      <c r="AA7621" s="9"/>
    </row>
    <row r="7622" spans="1:27">
      <c r="A7622" s="39">
        <v>13</v>
      </c>
      <c r="B7622" s="39">
        <v>11</v>
      </c>
      <c r="C7622" s="41">
        <v>39765</v>
      </c>
      <c r="D7622" s="17">
        <v>0.29166666666669983</v>
      </c>
      <c r="E7622" s="18">
        <v>0.1967445827787524</v>
      </c>
      <c r="F7622" s="4">
        <v>8.2860320235002192</v>
      </c>
      <c r="G7622" s="4">
        <v>24.850907174027199</v>
      </c>
      <c r="H7622" s="4">
        <v>16.564875150526984</v>
      </c>
      <c r="I7622" s="19">
        <v>0.65469154487545378</v>
      </c>
      <c r="J7622" s="19">
        <v>0.37980164524999793</v>
      </c>
      <c r="K7622" s="20">
        <v>2.5398401019641543</v>
      </c>
      <c r="L7622" s="20">
        <v>2.568762584333113</v>
      </c>
      <c r="M7622" s="20">
        <v>2.8922482368959113E-2</v>
      </c>
      <c r="N7622" s="21">
        <v>10.1875</v>
      </c>
      <c r="O7622" s="21">
        <f t="shared" si="121"/>
        <v>13.24375</v>
      </c>
      <c r="P7622" s="21">
        <v>4.9375</v>
      </c>
      <c r="Q7622" s="19">
        <v>6.3346773341860523</v>
      </c>
      <c r="R7622" s="4"/>
      <c r="S7622" s="4"/>
      <c r="T7622" s="29"/>
      <c r="U7622" s="4"/>
      <c r="V7622" s="9"/>
      <c r="W7622" s="9"/>
      <c r="X7622" s="9"/>
      <c r="Y7622" s="9"/>
      <c r="Z7622" s="9"/>
      <c r="AA7622" s="9"/>
    </row>
    <row r="7623" spans="1:27">
      <c r="A7623" s="39">
        <v>13</v>
      </c>
      <c r="B7623" s="39">
        <v>11</v>
      </c>
      <c r="C7623" s="41">
        <v>39765</v>
      </c>
      <c r="D7623" s="17">
        <v>0.33333333333330017</v>
      </c>
      <c r="E7623" s="18">
        <v>0.25459243296250311</v>
      </c>
      <c r="F7623" s="4">
        <v>15.212136416250406</v>
      </c>
      <c r="G7623" s="4">
        <v>36.118034061378218</v>
      </c>
      <c r="H7623" s="4">
        <v>20.905897645127808</v>
      </c>
      <c r="I7623" s="19">
        <v>0.78549561975054427</v>
      </c>
      <c r="J7623" s="19">
        <v>0.92133153224999487</v>
      </c>
      <c r="K7623" s="20">
        <v>2.5162822362704063</v>
      </c>
      <c r="L7623" s="20">
        <v>2.6008884434518622</v>
      </c>
      <c r="M7623" s="20">
        <v>8.4606207181456061E-2</v>
      </c>
      <c r="N7623" s="21">
        <v>11.1875</v>
      </c>
      <c r="O7623" s="21">
        <f t="shared" si="121"/>
        <v>14.543750000000001</v>
      </c>
      <c r="P7623" s="21">
        <v>5.8125</v>
      </c>
      <c r="Q7623" s="19">
        <v>4.3755009725614986</v>
      </c>
      <c r="R7623" s="4"/>
      <c r="S7623" s="4"/>
      <c r="T7623" s="29"/>
      <c r="U7623" s="4"/>
      <c r="V7623" s="9"/>
      <c r="W7623" s="9"/>
      <c r="X7623" s="9"/>
      <c r="Y7623" s="9"/>
      <c r="Z7623" s="9"/>
      <c r="AA7623" s="9"/>
    </row>
    <row r="7624" spans="1:27">
      <c r="A7624" s="39">
        <v>13</v>
      </c>
      <c r="B7624" s="39">
        <v>11</v>
      </c>
      <c r="C7624" s="41">
        <v>39765</v>
      </c>
      <c r="D7624" s="17">
        <v>0.375</v>
      </c>
      <c r="E7624" s="18">
        <v>0.26846238350500318</v>
      </c>
      <c r="F7624" s="4">
        <v>16.025451876375431</v>
      </c>
      <c r="G7624" s="4">
        <v>36.385580623990755</v>
      </c>
      <c r="H7624" s="4">
        <v>20.36012874761532</v>
      </c>
      <c r="I7624" s="19">
        <v>0.78536777775054412</v>
      </c>
      <c r="J7624" s="19">
        <v>0.81194073499999553</v>
      </c>
      <c r="K7624" s="20">
        <v>2.5095201537114069</v>
      </c>
      <c r="L7624" s="20">
        <v>2.6329992618988611</v>
      </c>
      <c r="M7624" s="20">
        <v>0.12347910818745389</v>
      </c>
      <c r="N7624" s="21">
        <v>13.375</v>
      </c>
      <c r="O7624" s="21">
        <f t="shared" si="121"/>
        <v>17.387499999999999</v>
      </c>
      <c r="P7624" s="21">
        <v>7.6875</v>
      </c>
      <c r="Q7624" s="19">
        <v>5.4857057300612437</v>
      </c>
      <c r="R7624" s="4"/>
      <c r="S7624" s="4"/>
      <c r="T7624" s="29"/>
      <c r="U7624" s="4"/>
      <c r="V7624" s="9"/>
      <c r="W7624" s="9"/>
      <c r="X7624" s="9"/>
      <c r="Y7624" s="9"/>
      <c r="Z7624" s="9"/>
      <c r="AA7624" s="9"/>
    </row>
    <row r="7625" spans="1:27">
      <c r="A7625" s="39">
        <v>13</v>
      </c>
      <c r="B7625" s="39">
        <v>11</v>
      </c>
      <c r="C7625" s="41">
        <v>39765</v>
      </c>
      <c r="D7625" s="17">
        <v>0.41666666666669983</v>
      </c>
      <c r="E7625" s="18">
        <v>0.26381541186750312</v>
      </c>
      <c r="F7625" s="4">
        <v>16.702949277750452</v>
      </c>
      <c r="G7625" s="4">
        <v>36.7890242526408</v>
      </c>
      <c r="H7625" s="4">
        <v>20.086074974890352</v>
      </c>
      <c r="I7625" s="19">
        <v>0.78524526250054405</v>
      </c>
      <c r="J7625" s="19">
        <v>0.91920695924999485</v>
      </c>
      <c r="K7625" s="20">
        <v>2.4804172023499089</v>
      </c>
      <c r="L7625" s="20">
        <v>2.5762409473051151</v>
      </c>
      <c r="M7625" s="20">
        <v>9.5823744955205736E-2</v>
      </c>
      <c r="N7625" s="21">
        <v>12.8125</v>
      </c>
      <c r="O7625" s="21">
        <f t="shared" si="121"/>
        <v>16.65625</v>
      </c>
      <c r="P7625" s="21">
        <v>6.5625</v>
      </c>
      <c r="Q7625" s="19">
        <v>6.3346874898735486</v>
      </c>
      <c r="R7625" s="4"/>
      <c r="S7625" s="4"/>
      <c r="T7625" s="29"/>
      <c r="U7625" s="4"/>
      <c r="V7625" s="9"/>
      <c r="W7625" s="9"/>
      <c r="X7625" s="9"/>
      <c r="Y7625" s="9"/>
      <c r="Z7625" s="9"/>
      <c r="AA7625" s="9"/>
    </row>
    <row r="7626" spans="1:27">
      <c r="A7626" s="39">
        <v>13</v>
      </c>
      <c r="B7626" s="39">
        <v>11</v>
      </c>
      <c r="C7626" s="41">
        <v>39765</v>
      </c>
      <c r="D7626" s="17">
        <v>0.45833333333330017</v>
      </c>
      <c r="E7626" s="18">
        <v>0.27768208893000329</v>
      </c>
      <c r="F7626" s="4">
        <v>14.800249545950404</v>
      </c>
      <c r="G7626" s="4">
        <v>35.69894841079072</v>
      </c>
      <c r="H7626" s="4">
        <v>20.898698864840316</v>
      </c>
      <c r="I7626" s="19">
        <v>0.7851120937505438</v>
      </c>
      <c r="J7626" s="19">
        <v>0.91803200599999479</v>
      </c>
      <c r="K7626" s="20">
        <v>2.4569180657286616</v>
      </c>
      <c r="L7626" s="20">
        <v>2.5472735689543669</v>
      </c>
      <c r="M7626" s="20">
        <v>9.0355503225705958E-2</v>
      </c>
      <c r="N7626" s="21">
        <v>13</v>
      </c>
      <c r="O7626" s="21">
        <f t="shared" si="121"/>
        <v>16.900000000000002</v>
      </c>
      <c r="P7626" s="21">
        <v>6.3125</v>
      </c>
      <c r="Q7626" s="19">
        <v>6.5306091188110038</v>
      </c>
      <c r="R7626" s="4"/>
      <c r="S7626" s="4"/>
      <c r="T7626" s="29"/>
      <c r="U7626" s="4"/>
      <c r="V7626" s="9"/>
      <c r="W7626" s="9"/>
      <c r="X7626" s="9"/>
      <c r="Y7626" s="9"/>
      <c r="Z7626" s="9"/>
      <c r="AA7626" s="9"/>
    </row>
    <row r="7627" spans="1:27">
      <c r="A7627" s="39">
        <v>13</v>
      </c>
      <c r="B7627" s="39">
        <v>11</v>
      </c>
      <c r="C7627" s="41">
        <v>39765</v>
      </c>
      <c r="D7627" s="17">
        <v>0.5</v>
      </c>
      <c r="E7627" s="18">
        <v>0.23601366539250279</v>
      </c>
      <c r="F7627" s="4">
        <v>10.861505288750298</v>
      </c>
      <c r="G7627" s="4">
        <v>29.587520050390179</v>
      </c>
      <c r="H7627" s="4">
        <v>18.726014761639881</v>
      </c>
      <c r="I7627" s="19">
        <v>0.71957289250049838</v>
      </c>
      <c r="J7627" s="19">
        <v>0.80915625674999536</v>
      </c>
      <c r="K7627" s="20">
        <v>2.4501925257036623</v>
      </c>
      <c r="L7627" s="20">
        <v>2.5349834989068687</v>
      </c>
      <c r="M7627" s="20">
        <v>8.4790973203206388E-2</v>
      </c>
      <c r="N7627" s="21">
        <v>10.5</v>
      </c>
      <c r="O7627" s="21">
        <f t="shared" si="121"/>
        <v>13.65</v>
      </c>
      <c r="P7627" s="21">
        <v>3.75</v>
      </c>
      <c r="Q7627" s="19">
        <v>8.0326534159356573</v>
      </c>
      <c r="R7627" s="4"/>
      <c r="S7627" s="4"/>
      <c r="T7627" s="29"/>
      <c r="U7627" s="4"/>
      <c r="V7627" s="9"/>
      <c r="W7627" s="9"/>
      <c r="X7627" s="9"/>
      <c r="Y7627" s="9"/>
      <c r="Z7627" s="9"/>
      <c r="AA7627" s="9"/>
    </row>
    <row r="7628" spans="1:27">
      <c r="A7628" s="39">
        <v>13</v>
      </c>
      <c r="B7628" s="39">
        <v>11</v>
      </c>
      <c r="C7628" s="41">
        <v>39765</v>
      </c>
      <c r="D7628" s="17">
        <v>0.54166666666669983</v>
      </c>
      <c r="E7628" s="18">
        <v>0.23831137255625282</v>
      </c>
      <c r="F7628" s="4">
        <v>10.724594471575298</v>
      </c>
      <c r="G7628" s="4">
        <v>29.312759004190163</v>
      </c>
      <c r="H7628" s="4">
        <v>18.588164532614869</v>
      </c>
      <c r="I7628" s="19">
        <v>0.58864097562540774</v>
      </c>
      <c r="J7628" s="19">
        <v>0.64646229999999627</v>
      </c>
      <c r="K7628" s="20">
        <v>2.4211528712314143</v>
      </c>
      <c r="L7628" s="20">
        <v>2.4949737723216212</v>
      </c>
      <c r="M7628" s="20">
        <v>7.3820901090206781E-2</v>
      </c>
      <c r="N7628" s="21">
        <v>15.5</v>
      </c>
      <c r="O7628" s="21">
        <f t="shared" si="121"/>
        <v>20.150000000000002</v>
      </c>
      <c r="P7628" s="21">
        <v>5.5625</v>
      </c>
      <c r="Q7628" s="19">
        <v>8.816331504810476</v>
      </c>
      <c r="T7628" s="29"/>
      <c r="V7628" s="9"/>
      <c r="W7628" s="9"/>
      <c r="X7628" s="9"/>
      <c r="Y7628" s="9"/>
      <c r="Z7628" s="9"/>
      <c r="AA7628" s="9"/>
    </row>
    <row r="7629" spans="1:27">
      <c r="A7629" s="39">
        <v>13</v>
      </c>
      <c r="B7629" s="39">
        <v>11</v>
      </c>
      <c r="C7629" s="41">
        <v>39765</v>
      </c>
      <c r="D7629" s="17">
        <v>0.58333333333330017</v>
      </c>
      <c r="E7629" s="18">
        <v>0.25911738953000307</v>
      </c>
      <c r="F7629" s="4">
        <v>16.831878505175467</v>
      </c>
      <c r="G7629" s="4">
        <v>39.07942233975357</v>
      </c>
      <c r="H7629" s="4">
        <v>22.247543834578103</v>
      </c>
      <c r="I7629" s="19">
        <v>0.65394047312545278</v>
      </c>
      <c r="J7629" s="19">
        <v>0.9685828777499943</v>
      </c>
      <c r="K7629" s="20">
        <v>2.3809891130706662</v>
      </c>
      <c r="L7629" s="20">
        <v>2.4716335067326232</v>
      </c>
      <c r="M7629" s="20">
        <v>9.0644393661956535E-2</v>
      </c>
      <c r="N7629" s="21">
        <v>14.8125</v>
      </c>
      <c r="O7629" s="21">
        <f t="shared" si="121"/>
        <v>19.256250000000001</v>
      </c>
      <c r="P7629" s="21">
        <v>5.875</v>
      </c>
      <c r="Q7629" s="19">
        <v>7.7061308825607293</v>
      </c>
      <c r="T7629" s="29"/>
      <c r="V7629" s="9"/>
      <c r="W7629" s="9"/>
      <c r="X7629" s="9"/>
      <c r="Y7629" s="9"/>
      <c r="Z7629" s="9"/>
      <c r="AA7629" s="9"/>
    </row>
    <row r="7630" spans="1:27">
      <c r="A7630" s="39">
        <v>13</v>
      </c>
      <c r="B7630" s="39">
        <v>11</v>
      </c>
      <c r="C7630" s="41">
        <v>39765</v>
      </c>
      <c r="D7630" s="17">
        <v>0.625</v>
      </c>
      <c r="E7630" s="18">
        <v>0.32618802376875389</v>
      </c>
      <c r="F7630" s="4">
        <v>28.774121914300807</v>
      </c>
      <c r="G7630" s="4">
        <v>52.914066869367353</v>
      </c>
      <c r="H7630" s="4">
        <v>24.139944955066547</v>
      </c>
      <c r="I7630" s="19">
        <v>0.9807469121256791</v>
      </c>
      <c r="J7630" s="19">
        <v>1.2361287712499927</v>
      </c>
      <c r="K7630" s="20">
        <v>2.4077383337154168</v>
      </c>
      <c r="L7630" s="20">
        <v>2.6255534754403653</v>
      </c>
      <c r="M7630" s="20">
        <v>0.21781514172494898</v>
      </c>
      <c r="N7630" s="21">
        <v>16.625</v>
      </c>
      <c r="O7630" s="21">
        <f t="shared" si="121"/>
        <v>21.612500000000001</v>
      </c>
      <c r="P7630" s="21">
        <v>10</v>
      </c>
      <c r="Q7630" s="19">
        <v>4.5061297204364639</v>
      </c>
      <c r="T7630" s="29"/>
      <c r="V7630" s="9"/>
      <c r="W7630" s="9"/>
      <c r="X7630" s="9"/>
      <c r="Y7630" s="9"/>
      <c r="Z7630" s="9"/>
      <c r="AA7630" s="9"/>
    </row>
    <row r="7631" spans="1:27">
      <c r="A7631" s="39">
        <v>13</v>
      </c>
      <c r="B7631" s="39">
        <v>11</v>
      </c>
      <c r="C7631" s="41">
        <v>39765</v>
      </c>
      <c r="D7631" s="17">
        <v>0.66666666666669983</v>
      </c>
      <c r="E7631" s="18">
        <v>0.39093745193375462</v>
      </c>
      <c r="F7631" s="4">
        <v>74.235058648102097</v>
      </c>
      <c r="G7631" s="4">
        <v>111.92101700806032</v>
      </c>
      <c r="H7631" s="4">
        <v>37.685958359958214</v>
      </c>
      <c r="I7631" s="19">
        <v>2.0265376377514031</v>
      </c>
      <c r="J7631" s="19">
        <v>2.8986184374999828</v>
      </c>
      <c r="K7631" s="20">
        <v>2.3564811414929192</v>
      </c>
      <c r="L7631" s="20">
        <v>2.4693107038606246</v>
      </c>
      <c r="M7631" s="20">
        <v>0.11282956236770525</v>
      </c>
      <c r="N7631" s="21">
        <v>26.6875</v>
      </c>
      <c r="O7631" s="21">
        <f t="shared" si="121"/>
        <v>34.693750000000001</v>
      </c>
      <c r="P7631" s="21">
        <v>14.5</v>
      </c>
      <c r="Q7631" s="19">
        <v>3.0040883075618083</v>
      </c>
      <c r="T7631" s="29"/>
      <c r="V7631" s="9"/>
      <c r="W7631" s="9"/>
      <c r="X7631" s="9"/>
      <c r="Y7631" s="9"/>
      <c r="Z7631" s="9"/>
      <c r="AA7631" s="9"/>
    </row>
    <row r="7632" spans="1:27">
      <c r="A7632" s="39">
        <v>13</v>
      </c>
      <c r="B7632" s="39">
        <v>11</v>
      </c>
      <c r="C7632" s="41">
        <v>39765</v>
      </c>
      <c r="D7632" s="17">
        <v>0.70833333333330017</v>
      </c>
      <c r="E7632" s="18">
        <v>0.33770991790750399</v>
      </c>
      <c r="F7632" s="4">
        <v>55.50150465805158</v>
      </c>
      <c r="G7632" s="4">
        <v>90.070109307495827</v>
      </c>
      <c r="H7632" s="4">
        <v>34.568604649444246</v>
      </c>
      <c r="I7632" s="19">
        <v>1.8301490842512669</v>
      </c>
      <c r="J7632" s="19">
        <v>2.841886989749983</v>
      </c>
      <c r="K7632" s="20">
        <v>2.2551419910431734</v>
      </c>
      <c r="L7632" s="20">
        <v>2.2799801241123845</v>
      </c>
      <c r="M7632" s="20">
        <v>2.4838133069211121E-2</v>
      </c>
      <c r="N7632" s="21">
        <v>25.5</v>
      </c>
      <c r="O7632" s="21">
        <f t="shared" si="121"/>
        <v>33.15</v>
      </c>
      <c r="P7632" s="21">
        <v>12.125</v>
      </c>
      <c r="Q7632" s="19">
        <v>7.6408371935607402</v>
      </c>
      <c r="T7632" s="29"/>
      <c r="V7632" s="9"/>
      <c r="W7632" s="9"/>
      <c r="X7632" s="9"/>
      <c r="Y7632" s="9"/>
      <c r="Z7632" s="9"/>
      <c r="AA7632" s="9"/>
    </row>
    <row r="7633" spans="1:27">
      <c r="A7633" s="39">
        <v>13</v>
      </c>
      <c r="B7633" s="39">
        <v>11</v>
      </c>
      <c r="C7633" s="41">
        <v>39765</v>
      </c>
      <c r="D7633" s="17">
        <v>0.75</v>
      </c>
      <c r="E7633" s="18">
        <v>0.31918387674750376</v>
      </c>
      <c r="F7633" s="4">
        <v>38.534979640776108</v>
      </c>
      <c r="G7633" s="4">
        <v>70.800179274794075</v>
      </c>
      <c r="H7633" s="4">
        <v>32.265199634017975</v>
      </c>
      <c r="I7633" s="19">
        <v>1.2416838913758594</v>
      </c>
      <c r="J7633" s="19">
        <v>2.0350484489999876</v>
      </c>
      <c r="K7633" s="20">
        <v>2.2318223043656751</v>
      </c>
      <c r="L7633" s="20">
        <v>2.2512435873758867</v>
      </c>
      <c r="M7633" s="20">
        <v>1.9421283010211732E-2</v>
      </c>
      <c r="N7633" s="21">
        <v>23.8125</v>
      </c>
      <c r="O7633" s="21">
        <f t="shared" si="121"/>
        <v>30.956250000000001</v>
      </c>
      <c r="P7633" s="21">
        <v>12.1875</v>
      </c>
      <c r="Q7633" s="19">
        <v>11.102076817122441</v>
      </c>
      <c r="T7633" s="29"/>
      <c r="V7633" s="9"/>
      <c r="W7633" s="9"/>
      <c r="X7633" s="9"/>
      <c r="Y7633" s="9"/>
      <c r="Z7633" s="9"/>
      <c r="AA7633" s="9"/>
    </row>
    <row r="7634" spans="1:27">
      <c r="A7634" s="39">
        <v>13</v>
      </c>
      <c r="B7634" s="39">
        <v>11</v>
      </c>
      <c r="C7634" s="41">
        <v>39765</v>
      </c>
      <c r="D7634" s="17">
        <v>0.79166666666669983</v>
      </c>
      <c r="E7634" s="18">
        <v>0.2844705370012533</v>
      </c>
      <c r="F7634" s="4">
        <v>26.184775070300756</v>
      </c>
      <c r="G7634" s="4">
        <v>51.127699443267268</v>
      </c>
      <c r="H7634" s="4">
        <v>24.942924372966512</v>
      </c>
      <c r="I7634" s="19">
        <v>0.9147735807506332</v>
      </c>
      <c r="J7634" s="19">
        <v>1.337214419499992</v>
      </c>
      <c r="K7634" s="20">
        <v>2.2363383261741756</v>
      </c>
      <c r="L7634" s="20">
        <v>2.2446499479686373</v>
      </c>
      <c r="M7634" s="20">
        <v>8.3116217944618764E-3</v>
      </c>
      <c r="N7634" s="21">
        <v>18.4375</v>
      </c>
      <c r="O7634" s="21">
        <f t="shared" si="121"/>
        <v>23.96875</v>
      </c>
      <c r="P7634" s="21">
        <v>8.875</v>
      </c>
      <c r="Q7634" s="19">
        <v>13.910256361934293</v>
      </c>
      <c r="T7634" s="29"/>
      <c r="V7634" s="9"/>
      <c r="W7634" s="9"/>
      <c r="X7634" s="9"/>
      <c r="Y7634" s="9"/>
      <c r="Z7634" s="9"/>
      <c r="AA7634" s="9"/>
    </row>
    <row r="7635" spans="1:27">
      <c r="A7635" s="39">
        <v>13</v>
      </c>
      <c r="B7635" s="39">
        <v>11</v>
      </c>
      <c r="C7635" s="41">
        <v>39765</v>
      </c>
      <c r="D7635" s="17">
        <v>0.83333333333330017</v>
      </c>
      <c r="E7635" s="18">
        <v>0.30526509679500358</v>
      </c>
      <c r="F7635" s="4">
        <v>29.980716521325874</v>
      </c>
      <c r="G7635" s="4">
        <v>56.00401004021775</v>
      </c>
      <c r="H7635" s="4">
        <v>26.023293518891872</v>
      </c>
      <c r="I7635" s="19">
        <v>0.97995588975067816</v>
      </c>
      <c r="J7635" s="19">
        <v>1.4425492137499911</v>
      </c>
      <c r="K7635" s="20">
        <v>2.2241681924499268</v>
      </c>
      <c r="L7635" s="20">
        <v>2.2435892536391382</v>
      </c>
      <c r="M7635" s="20">
        <v>1.9421061189211386E-2</v>
      </c>
      <c r="N7635" s="21">
        <v>18.375</v>
      </c>
      <c r="O7635" s="21">
        <f t="shared" si="121"/>
        <v>23.887499999999999</v>
      </c>
      <c r="P7635" s="21">
        <v>9.4375</v>
      </c>
      <c r="Q7635" s="19">
        <v>11.820459436059773</v>
      </c>
      <c r="T7635" s="29"/>
      <c r="V7635" s="9"/>
      <c r="W7635" s="9"/>
      <c r="X7635" s="9"/>
      <c r="Y7635" s="9"/>
      <c r="Z7635" s="9"/>
      <c r="AA7635" s="9"/>
    </row>
    <row r="7636" spans="1:27">
      <c r="A7636" s="39">
        <v>13</v>
      </c>
      <c r="B7636" s="39">
        <v>11</v>
      </c>
      <c r="C7636" s="41">
        <v>39765</v>
      </c>
      <c r="D7636" s="17">
        <v>0.875</v>
      </c>
      <c r="E7636" s="18">
        <v>0.25437038190250288</v>
      </c>
      <c r="F7636" s="4">
        <v>16.820015738950492</v>
      </c>
      <c r="G7636" s="4">
        <v>32.676546857890571</v>
      </c>
      <c r="H7636" s="4">
        <v>15.856531118940079</v>
      </c>
      <c r="I7636" s="19">
        <v>0.65320005487545196</v>
      </c>
      <c r="J7636" s="19">
        <v>1.0671898574999936</v>
      </c>
      <c r="K7636" s="20">
        <v>2.2175666360224282</v>
      </c>
      <c r="L7636" s="20"/>
      <c r="M7636" s="20"/>
      <c r="N7636" s="21">
        <v>13.375</v>
      </c>
      <c r="O7636" s="21">
        <f t="shared" si="121"/>
        <v>17.387499999999999</v>
      </c>
      <c r="P7636" s="21">
        <v>6.8125</v>
      </c>
      <c r="Q7636" s="19">
        <v>17.567431792433442</v>
      </c>
      <c r="T7636" s="29"/>
      <c r="V7636" s="9"/>
      <c r="W7636" s="9"/>
      <c r="X7636" s="9"/>
      <c r="Y7636" s="9"/>
      <c r="Z7636" s="9"/>
      <c r="AA7636" s="9"/>
    </row>
    <row r="7637" spans="1:27">
      <c r="A7637" s="39">
        <v>13</v>
      </c>
      <c r="B7637" s="39">
        <v>11</v>
      </c>
      <c r="C7637" s="41">
        <v>39765</v>
      </c>
      <c r="D7637" s="17">
        <v>0.91666666666669983</v>
      </c>
      <c r="E7637" s="18">
        <v>0.26360251875750301</v>
      </c>
      <c r="F7637" s="4">
        <v>14.783875297450436</v>
      </c>
      <c r="G7637" s="4">
        <v>30.23273188905285</v>
      </c>
      <c r="H7637" s="4">
        <v>15.448856591602418</v>
      </c>
      <c r="I7637" s="19">
        <v>0.52247055450036151</v>
      </c>
      <c r="J7637" s="19">
        <v>0.85277007574999475</v>
      </c>
      <c r="K7637" s="20">
        <v>2.2220793951046787</v>
      </c>
      <c r="L7637" s="20"/>
      <c r="M7637" s="20"/>
      <c r="N7637" s="21">
        <v>12.125</v>
      </c>
      <c r="O7637" s="21">
        <f t="shared" si="121"/>
        <v>15.762500000000001</v>
      </c>
      <c r="P7637" s="21">
        <v>5.8125</v>
      </c>
      <c r="Q7637" s="19">
        <v>17.828667326183378</v>
      </c>
      <c r="T7637" s="29"/>
      <c r="V7637" s="9"/>
      <c r="W7637" s="9"/>
      <c r="X7637" s="9"/>
      <c r="Y7637" s="9"/>
      <c r="Z7637" s="9"/>
      <c r="AA7637" s="9"/>
    </row>
    <row r="7638" spans="1:27">
      <c r="A7638" s="39">
        <v>13</v>
      </c>
      <c r="B7638" s="39">
        <v>11</v>
      </c>
      <c r="C7638" s="41">
        <v>39765</v>
      </c>
      <c r="D7638" s="17">
        <v>0.95833333333330017</v>
      </c>
      <c r="E7638" s="18">
        <v>0.23352656402875263</v>
      </c>
      <c r="F7638" s="4">
        <v>14.239859712675422</v>
      </c>
      <c r="G7638" s="4">
        <v>29.280370817590274</v>
      </c>
      <c r="H7638" s="4">
        <v>15.040511104914852</v>
      </c>
      <c r="I7638" s="19">
        <v>0.5223853265003614</v>
      </c>
      <c r="J7638" s="19">
        <v>0.79845291549999509</v>
      </c>
      <c r="K7638" s="20">
        <v>2.2376934187916788</v>
      </c>
      <c r="L7638" s="20"/>
      <c r="M7638" s="20"/>
      <c r="N7638" s="21">
        <v>10.4375</v>
      </c>
      <c r="O7638" s="21">
        <f t="shared" si="121"/>
        <v>13.56875</v>
      </c>
      <c r="P7638" s="21">
        <v>6.5625</v>
      </c>
      <c r="Q7638" s="19">
        <v>17.371530996120981</v>
      </c>
      <c r="T7638" s="29"/>
      <c r="V7638" s="9"/>
      <c r="W7638" s="9"/>
      <c r="X7638" s="9"/>
      <c r="Y7638" s="9"/>
      <c r="Z7638" s="9"/>
      <c r="AA7638" s="9"/>
    </row>
    <row r="7639" spans="1:27">
      <c r="A7639" s="39">
        <v>14</v>
      </c>
      <c r="B7639" s="39">
        <v>11</v>
      </c>
      <c r="C7639" s="41">
        <v>39766</v>
      </c>
      <c r="D7639" s="17">
        <v>0</v>
      </c>
      <c r="E7639" s="18">
        <v>7.3983786310000882E-2</v>
      </c>
      <c r="F7639" s="4">
        <v>9.6278623415252866</v>
      </c>
      <c r="G7639" s="4">
        <v>19.924635996564398</v>
      </c>
      <c r="H7639" s="4">
        <v>10.296773655039109</v>
      </c>
      <c r="I7639" s="19">
        <v>0.58759160587540638</v>
      </c>
      <c r="J7639" s="19">
        <v>0.63802838899999603</v>
      </c>
      <c r="K7639" s="20">
        <v>2.2310918623641798</v>
      </c>
      <c r="L7639" s="20"/>
      <c r="M7639" s="20"/>
      <c r="N7639" s="21">
        <v>8.5625</v>
      </c>
      <c r="O7639" s="21">
        <f t="shared" si="121"/>
        <v>11.13125</v>
      </c>
      <c r="P7639" s="21">
        <v>6.5625</v>
      </c>
      <c r="Q7639" s="19">
        <v>21.616465319057497</v>
      </c>
      <c r="T7639" s="29"/>
      <c r="V7639" s="9"/>
      <c r="W7639" s="9"/>
      <c r="X7639" s="9"/>
      <c r="Y7639" s="9"/>
      <c r="Z7639" s="9"/>
      <c r="AA7639" s="9"/>
    </row>
    <row r="7640" spans="1:27">
      <c r="A7640" s="39">
        <v>14</v>
      </c>
      <c r="B7640" s="39">
        <v>11</v>
      </c>
      <c r="C7640" s="41">
        <v>39766</v>
      </c>
      <c r="D7640" s="17">
        <v>4.1666666666699825E-2</v>
      </c>
      <c r="E7640" s="18">
        <v>6.2419648691250745E-2</v>
      </c>
      <c r="F7640" s="4">
        <v>7.4575035848002242</v>
      </c>
      <c r="G7640" s="4">
        <v>19.244989176114341</v>
      </c>
      <c r="H7640" s="4">
        <v>11.787485591314116</v>
      </c>
      <c r="I7640" s="19">
        <v>0.52221487050036119</v>
      </c>
      <c r="J7640" s="19">
        <v>0.63725581699999601</v>
      </c>
      <c r="K7640" s="20">
        <v>2.2522320479066797</v>
      </c>
      <c r="L7640" s="20"/>
      <c r="M7640" s="20"/>
      <c r="N7640" s="21">
        <v>9.1875</v>
      </c>
      <c r="O7640" s="21">
        <f t="shared" si="121"/>
        <v>11.94375</v>
      </c>
      <c r="P7640" s="21">
        <v>4.9375</v>
      </c>
      <c r="Q7640" s="19">
        <v>14.432754812434156</v>
      </c>
      <c r="T7640" s="29"/>
      <c r="V7640" s="9"/>
      <c r="W7640" s="9"/>
      <c r="X7640" s="9"/>
      <c r="Y7640" s="9"/>
      <c r="Z7640" s="9"/>
      <c r="AA7640" s="9"/>
    </row>
    <row r="7641" spans="1:27">
      <c r="A7641" s="39">
        <v>14</v>
      </c>
      <c r="B7641" s="39">
        <v>11</v>
      </c>
      <c r="C7641" s="41">
        <v>39766</v>
      </c>
      <c r="D7641" s="17">
        <v>8.3333333333300175E-2</v>
      </c>
      <c r="E7641" s="18">
        <v>5.0856836052500611E-2</v>
      </c>
      <c r="F7641" s="4">
        <v>7.8634196778752372</v>
      </c>
      <c r="G7641" s="4">
        <v>21.139830368327029</v>
      </c>
      <c r="H7641" s="4">
        <v>13.27641069045179</v>
      </c>
      <c r="I7641" s="19">
        <v>0.45686743225031595</v>
      </c>
      <c r="J7641" s="19">
        <v>0.42430070299999728</v>
      </c>
      <c r="K7641" s="20">
        <v>2.2678056137881804</v>
      </c>
      <c r="L7641" s="20"/>
      <c r="M7641" s="20"/>
      <c r="N7641" s="21">
        <v>8.125</v>
      </c>
      <c r="O7641" s="21">
        <f t="shared" si="121"/>
        <v>10.5625</v>
      </c>
      <c r="P7641" s="21">
        <v>2.9375</v>
      </c>
      <c r="Q7641" s="19">
        <v>19.787903223245415</v>
      </c>
      <c r="T7641" s="29"/>
      <c r="V7641" s="9"/>
      <c r="W7641" s="9"/>
      <c r="X7641" s="9"/>
      <c r="Y7641" s="9"/>
      <c r="Z7641" s="9"/>
      <c r="AA7641" s="9"/>
    </row>
    <row r="7642" spans="1:27">
      <c r="A7642" s="39">
        <v>14</v>
      </c>
      <c r="B7642" s="39">
        <v>11</v>
      </c>
      <c r="C7642" s="41">
        <v>39766</v>
      </c>
      <c r="D7642" s="17">
        <v>0.125</v>
      </c>
      <c r="E7642" s="18">
        <v>5.0853484632500612E-2</v>
      </c>
      <c r="F7642" s="4">
        <v>8.4048318256502554</v>
      </c>
      <c r="G7642" s="4">
        <v>21.137438059089536</v>
      </c>
      <c r="H7642" s="4">
        <v>12.732606233439281</v>
      </c>
      <c r="I7642" s="19">
        <v>0.52204441450036099</v>
      </c>
      <c r="J7642" s="19">
        <v>0.42370517874999725</v>
      </c>
      <c r="K7642" s="20">
        <v>2.2501145385704318</v>
      </c>
      <c r="L7642" s="20"/>
      <c r="M7642" s="20"/>
      <c r="N7642" s="21">
        <v>6.9375</v>
      </c>
      <c r="O7642" s="21">
        <f t="shared" si="121"/>
        <v>9.0187500000000007</v>
      </c>
      <c r="P7642" s="21">
        <v>5.625</v>
      </c>
      <c r="Q7642" s="19">
        <v>19.330767249370513</v>
      </c>
      <c r="T7642" s="29"/>
      <c r="V7642" s="9"/>
      <c r="W7642" s="9"/>
      <c r="X7642" s="9"/>
      <c r="Y7642" s="9"/>
      <c r="Z7642" s="9"/>
      <c r="AA7642" s="9"/>
    </row>
    <row r="7643" spans="1:27">
      <c r="A7643" s="39">
        <v>14</v>
      </c>
      <c r="B7643" s="39">
        <v>11</v>
      </c>
      <c r="C7643" s="41">
        <v>39766</v>
      </c>
      <c r="D7643" s="17">
        <v>0.16666666666669983</v>
      </c>
      <c r="E7643" s="18">
        <v>5.7784017323750686E-2</v>
      </c>
      <c r="F7643" s="4">
        <v>14.503675242450445</v>
      </c>
      <c r="G7643" s="4">
        <v>27.367258692190148</v>
      </c>
      <c r="H7643" s="4">
        <v>12.863583449739702</v>
      </c>
      <c r="I7643" s="19">
        <v>0.65244365637545099</v>
      </c>
      <c r="J7643" s="19">
        <v>0.58205341799999621</v>
      </c>
      <c r="K7643" s="20">
        <v>2.2379718117466831</v>
      </c>
      <c r="L7643" s="20"/>
      <c r="M7643" s="20"/>
      <c r="N7643" s="21">
        <v>6.375</v>
      </c>
      <c r="O7643" s="21">
        <f t="shared" si="121"/>
        <v>8.2874999999999996</v>
      </c>
      <c r="P7643" s="21">
        <v>4.625</v>
      </c>
      <c r="Q7643" s="19">
        <v>19.396084160057995</v>
      </c>
      <c r="T7643" s="29"/>
      <c r="V7643" s="9"/>
      <c r="W7643" s="9"/>
      <c r="X7643" s="9"/>
      <c r="Y7643" s="9"/>
      <c r="Z7643" s="9"/>
      <c r="AA7643" s="9"/>
    </row>
    <row r="7644" spans="1:27">
      <c r="A7644" s="39">
        <v>14</v>
      </c>
      <c r="B7644" s="39">
        <v>11</v>
      </c>
      <c r="C7644" s="41">
        <v>39766</v>
      </c>
      <c r="D7644" s="17">
        <v>0.20833333333330017</v>
      </c>
      <c r="E7644" s="18">
        <v>6.7025039338750786E-2</v>
      </c>
      <c r="F7644" s="4">
        <v>22.227714263575685</v>
      </c>
      <c r="G7644" s="4">
        <v>38.472507359178735</v>
      </c>
      <c r="H7644" s="4">
        <v>16.24479309560305</v>
      </c>
      <c r="I7644" s="19">
        <v>0.84803586075058623</v>
      </c>
      <c r="J7644" s="19">
        <v>1.0040042144999934</v>
      </c>
      <c r="K7644" s="20">
        <v>2.2369199088036837</v>
      </c>
      <c r="L7644" s="20"/>
      <c r="M7644" s="20"/>
      <c r="N7644" s="21">
        <v>9.5</v>
      </c>
      <c r="O7644" s="21">
        <f t="shared" si="121"/>
        <v>12.35</v>
      </c>
      <c r="P7644" s="21">
        <v>6.5625</v>
      </c>
      <c r="Q7644" s="19">
        <v>16.000145357933782</v>
      </c>
      <c r="T7644" s="29"/>
      <c r="V7644" s="9"/>
      <c r="W7644" s="9"/>
      <c r="X7644" s="9"/>
      <c r="Y7644" s="9"/>
      <c r="Z7644" s="9"/>
      <c r="AA7644" s="9"/>
    </row>
    <row r="7645" spans="1:27">
      <c r="A7645" s="39">
        <v>14</v>
      </c>
      <c r="B7645" s="39">
        <v>11</v>
      </c>
      <c r="C7645" s="41">
        <v>39766</v>
      </c>
      <c r="D7645" s="17">
        <v>0.25</v>
      </c>
      <c r="E7645" s="18">
        <v>0.11786336464125134</v>
      </c>
      <c r="F7645" s="4">
        <v>45.535036207776415</v>
      </c>
      <c r="G7645" s="4">
        <v>70.299206794356849</v>
      </c>
      <c r="H7645" s="4">
        <v>24.764170586580441</v>
      </c>
      <c r="I7645" s="19">
        <v>1.2392335863758563</v>
      </c>
      <c r="J7645" s="19">
        <v>1.8470527592499879</v>
      </c>
      <c r="K7645" s="20">
        <v>2.2469327279314344</v>
      </c>
      <c r="L7645" s="20"/>
      <c r="M7645" s="20"/>
      <c r="N7645" s="21">
        <v>13.125</v>
      </c>
      <c r="O7645" s="21">
        <f t="shared" ref="O7645:O7708" si="122">N7645*1.3</f>
        <v>17.0625</v>
      </c>
      <c r="P7645" s="21">
        <v>8.0625</v>
      </c>
      <c r="Q7645" s="19">
        <v>9.9266257348726921</v>
      </c>
      <c r="T7645" s="29"/>
      <c r="V7645" s="9"/>
      <c r="W7645" s="9"/>
      <c r="X7645" s="9"/>
      <c r="Y7645" s="9"/>
      <c r="Z7645" s="9"/>
      <c r="AA7645" s="9"/>
    </row>
    <row r="7646" spans="1:27">
      <c r="A7646" s="39">
        <v>14</v>
      </c>
      <c r="B7646" s="39">
        <v>11</v>
      </c>
      <c r="C7646" s="41">
        <v>39766</v>
      </c>
      <c r="D7646" s="17">
        <v>0.29166666666669983</v>
      </c>
      <c r="E7646" s="18">
        <v>0.17331713485125194</v>
      </c>
      <c r="F7646" s="4">
        <v>44.988691232001401</v>
      </c>
      <c r="G7646" s="4">
        <v>71.510807068882002</v>
      </c>
      <c r="H7646" s="4">
        <v>26.522115836880594</v>
      </c>
      <c r="I7646" s="19">
        <v>1.3042587562509012</v>
      </c>
      <c r="J7646" s="19">
        <v>2.2140908712499852</v>
      </c>
      <c r="K7646" s="20">
        <v>2.2016206316149365</v>
      </c>
      <c r="L7646" s="20">
        <v>2.2044210301306464</v>
      </c>
      <c r="M7646" s="20">
        <v>2.800398515710234E-3</v>
      </c>
      <c r="N7646" s="21">
        <v>12.9375</v>
      </c>
      <c r="O7646" s="21">
        <f t="shared" si="122"/>
        <v>16.818750000000001</v>
      </c>
      <c r="P7646" s="21">
        <v>9.5</v>
      </c>
      <c r="Q7646" s="19">
        <v>12.473596112497097</v>
      </c>
      <c r="T7646" s="29"/>
      <c r="V7646" s="9"/>
      <c r="W7646" s="9"/>
      <c r="X7646" s="9"/>
      <c r="Y7646" s="9"/>
      <c r="Z7646" s="9"/>
      <c r="AA7646" s="9"/>
    </row>
    <row r="7647" spans="1:27">
      <c r="A7647" s="39">
        <v>14</v>
      </c>
      <c r="B7647" s="39">
        <v>11</v>
      </c>
      <c r="C7647" s="41">
        <v>39766</v>
      </c>
      <c r="D7647" s="17">
        <v>0.33333333333330017</v>
      </c>
      <c r="E7647" s="18">
        <v>0.21952064715625241</v>
      </c>
      <c r="F7647" s="4">
        <v>44.306791966751391</v>
      </c>
      <c r="G7647" s="4">
        <v>71.232192789907003</v>
      </c>
      <c r="H7647" s="4">
        <v>26.925400823155606</v>
      </c>
      <c r="I7647" s="19">
        <v>1.5648681403760814</v>
      </c>
      <c r="J7647" s="19">
        <v>2.0008138522499865</v>
      </c>
      <c r="K7647" s="20">
        <v>2.2005804744864372</v>
      </c>
      <c r="L7647" s="20"/>
      <c r="M7647" s="20"/>
      <c r="N7647" s="21">
        <v>12.625</v>
      </c>
      <c r="O7647" s="21">
        <f t="shared" si="122"/>
        <v>16.412500000000001</v>
      </c>
      <c r="P7647" s="21">
        <v>7.9375</v>
      </c>
      <c r="Q7647" s="19">
        <v>12.147068575122171</v>
      </c>
      <c r="T7647" s="29"/>
      <c r="V7647" s="9"/>
      <c r="W7647" s="9"/>
      <c r="X7647" s="9"/>
      <c r="Y7647" s="9"/>
      <c r="Z7647" s="9"/>
      <c r="AA7647" s="9"/>
    </row>
    <row r="7648" spans="1:27">
      <c r="A7648" s="39">
        <v>14</v>
      </c>
      <c r="B7648" s="39">
        <v>11</v>
      </c>
      <c r="C7648" s="41">
        <v>39766</v>
      </c>
      <c r="D7648" s="17">
        <v>0.375</v>
      </c>
      <c r="E7648" s="18">
        <v>0.2171947257125024</v>
      </c>
      <c r="F7648" s="4">
        <v>54.734027678151733</v>
      </c>
      <c r="G7648" s="4">
        <v>85.712368383120946</v>
      </c>
      <c r="H7648" s="4">
        <v>30.97834070496922</v>
      </c>
      <c r="I7648" s="19">
        <v>1.5645884860010808</v>
      </c>
      <c r="J7648" s="19">
        <v>2.2085058194999849</v>
      </c>
      <c r="K7648" s="20">
        <v>2.2105932936141879</v>
      </c>
      <c r="L7648" s="20">
        <v>2.2242882084298969</v>
      </c>
      <c r="M7648" s="20">
        <v>1.3694914815709058E-2</v>
      </c>
      <c r="N7648" s="21">
        <v>13.75</v>
      </c>
      <c r="O7648" s="21">
        <f t="shared" si="122"/>
        <v>17.875</v>
      </c>
      <c r="P7648" s="21">
        <v>9.125</v>
      </c>
      <c r="Q7648" s="19">
        <v>7.2490607338733106</v>
      </c>
      <c r="T7648" s="29"/>
      <c r="V7648" s="9"/>
      <c r="W7648" s="9"/>
      <c r="X7648" s="9"/>
      <c r="Y7648" s="9"/>
      <c r="Z7648" s="9"/>
      <c r="AA7648" s="9"/>
    </row>
    <row r="7649" spans="1:27">
      <c r="A7649" s="39">
        <v>14</v>
      </c>
      <c r="B7649" s="39">
        <v>11</v>
      </c>
      <c r="C7649" s="41">
        <v>39766</v>
      </c>
      <c r="D7649" s="17">
        <v>0.41666666666669983</v>
      </c>
      <c r="E7649" s="18">
        <v>0.18252405811625202</v>
      </c>
      <c r="F7649" s="4">
        <v>50.529117946726615</v>
      </c>
      <c r="G7649" s="4">
        <v>75.548612117369984</v>
      </c>
      <c r="H7649" s="4">
        <v>25.019494170643377</v>
      </c>
      <c r="I7649" s="19">
        <v>1.5643487822510806</v>
      </c>
      <c r="J7649" s="19">
        <v>2.2059305794999848</v>
      </c>
      <c r="K7649" s="20">
        <v>2.2150740779791884</v>
      </c>
      <c r="L7649" s="20">
        <v>2.212251867975398</v>
      </c>
      <c r="M7649" s="20"/>
      <c r="N7649" s="21">
        <v>13.1875</v>
      </c>
      <c r="O7649" s="21">
        <f t="shared" si="122"/>
        <v>17.143750000000001</v>
      </c>
      <c r="P7649" s="21">
        <v>9.1875</v>
      </c>
      <c r="Q7649" s="19">
        <v>11.036864417059924</v>
      </c>
      <c r="T7649" s="29"/>
      <c r="V7649" s="9"/>
      <c r="W7649" s="9"/>
      <c r="X7649" s="9"/>
      <c r="Y7649" s="9"/>
      <c r="Z7649" s="9"/>
      <c r="AA7649" s="9"/>
    </row>
    <row r="7650" spans="1:27">
      <c r="A7650" s="39">
        <v>14</v>
      </c>
      <c r="B7650" s="39">
        <v>11</v>
      </c>
      <c r="C7650" s="41">
        <v>39766</v>
      </c>
      <c r="D7650" s="17">
        <v>0.45833333333330017</v>
      </c>
      <c r="E7650" s="18">
        <v>0.18482180425000203</v>
      </c>
      <c r="F7650" s="4">
        <v>48.356772356501551</v>
      </c>
      <c r="G7650" s="4">
        <v>74.457308198407404</v>
      </c>
      <c r="H7650" s="4">
        <v>26.10053584190586</v>
      </c>
      <c r="I7650" s="19">
        <v>1.4989134526260353</v>
      </c>
      <c r="J7650" s="19">
        <v>2.2032587679999849</v>
      </c>
      <c r="K7650" s="20">
        <v>2.2085077589951894</v>
      </c>
      <c r="L7650" s="20">
        <v>2.2111970591261487</v>
      </c>
      <c r="M7650" s="20">
        <v>2.68930013095936E-3</v>
      </c>
      <c r="N7650" s="21">
        <v>12.8125</v>
      </c>
      <c r="O7650" s="21">
        <f t="shared" si="122"/>
        <v>16.65625</v>
      </c>
      <c r="P7650" s="21">
        <v>9.25</v>
      </c>
      <c r="Q7650" s="19">
        <v>10.840949407997471</v>
      </c>
      <c r="T7650" s="29"/>
      <c r="V7650" s="9"/>
      <c r="W7650" s="9"/>
      <c r="X7650" s="9"/>
      <c r="Y7650" s="9"/>
      <c r="Z7650" s="9"/>
      <c r="AA7650" s="9"/>
    </row>
    <row r="7651" spans="1:27">
      <c r="A7651" s="39">
        <v>14</v>
      </c>
      <c r="B7651" s="39">
        <v>11</v>
      </c>
      <c r="C7651" s="41">
        <v>39766</v>
      </c>
      <c r="D7651" s="17">
        <v>0.5</v>
      </c>
      <c r="E7651" s="18">
        <v>0.19636002681875217</v>
      </c>
      <c r="F7651" s="4">
        <v>52.550607203951692</v>
      </c>
      <c r="G7651" s="4">
        <v>80.540389384358036</v>
      </c>
      <c r="H7651" s="4">
        <v>27.989782180406344</v>
      </c>
      <c r="I7651" s="19">
        <v>1.69416740837617</v>
      </c>
      <c r="J7651" s="19">
        <v>2.2005386707499848</v>
      </c>
      <c r="K7651" s="20">
        <v>2.2019440501921905</v>
      </c>
      <c r="L7651" s="20">
        <v>2.1991744514588998</v>
      </c>
      <c r="M7651" s="20"/>
      <c r="N7651" s="21">
        <v>12.5625</v>
      </c>
      <c r="O7651" s="21">
        <f t="shared" si="122"/>
        <v>16.331250000000001</v>
      </c>
      <c r="P7651" s="21">
        <v>8.1875</v>
      </c>
      <c r="Q7651" s="19">
        <v>12.212401305747147</v>
      </c>
      <c r="T7651" s="29"/>
      <c r="V7651" s="9"/>
      <c r="W7651" s="9"/>
      <c r="X7651" s="9"/>
      <c r="Y7651" s="9"/>
      <c r="Z7651" s="9"/>
      <c r="AA7651" s="9"/>
    </row>
    <row r="7652" spans="1:27">
      <c r="A7652" s="39">
        <v>14</v>
      </c>
      <c r="B7652" s="39">
        <v>11</v>
      </c>
      <c r="C7652" s="41">
        <v>39766</v>
      </c>
      <c r="D7652" s="17">
        <v>0.54166666666669983</v>
      </c>
      <c r="E7652" s="18">
        <v>0.23792572543625257</v>
      </c>
      <c r="F7652" s="4">
        <v>75.431812439302433</v>
      </c>
      <c r="G7652" s="4">
        <v>116.12704572889913</v>
      </c>
      <c r="H7652" s="4">
        <v>40.6952332895967</v>
      </c>
      <c r="I7652" s="19">
        <v>1.9544438706263496</v>
      </c>
      <c r="J7652" s="19">
        <v>2.8256908597499799</v>
      </c>
      <c r="K7652" s="20">
        <v>2.2229654724991907</v>
      </c>
      <c r="L7652" s="20">
        <v>2.2364958214543984</v>
      </c>
      <c r="M7652" s="20">
        <v>1.3530348955207994E-2</v>
      </c>
      <c r="N7652" s="21">
        <v>13.9375</v>
      </c>
      <c r="O7652" s="21">
        <f t="shared" si="122"/>
        <v>18.118750000000002</v>
      </c>
      <c r="P7652" s="21">
        <v>8.25</v>
      </c>
      <c r="Q7652" s="19">
        <v>7.249075936998306</v>
      </c>
      <c r="T7652" s="29"/>
      <c r="V7652" s="9"/>
      <c r="W7652" s="9"/>
      <c r="X7652" s="9"/>
      <c r="Y7652" s="9"/>
      <c r="Z7652" s="9"/>
      <c r="AA7652" s="9"/>
    </row>
    <row r="7653" spans="1:27">
      <c r="A7653" s="39">
        <v>14</v>
      </c>
      <c r="B7653" s="39">
        <v>11</v>
      </c>
      <c r="C7653" s="41">
        <v>39766</v>
      </c>
      <c r="D7653" s="17">
        <v>0.58333333333330017</v>
      </c>
      <c r="E7653" s="18">
        <v>0.20788266138750225</v>
      </c>
      <c r="F7653" s="4">
        <v>59.445970486651944</v>
      </c>
      <c r="G7653" s="4">
        <v>99.198326882184972</v>
      </c>
      <c r="H7653" s="4">
        <v>39.752356395533035</v>
      </c>
      <c r="I7653" s="19">
        <v>1.8890298480013044</v>
      </c>
      <c r="J7653" s="19">
        <v>2.7700216984999804</v>
      </c>
      <c r="K7653" s="20">
        <v>2.2274286381424417</v>
      </c>
      <c r="L7653" s="20">
        <v>2.2463865773866494</v>
      </c>
      <c r="M7653" s="20">
        <v>1.8957939244207522E-2</v>
      </c>
      <c r="N7653" s="21">
        <v>14.1875</v>
      </c>
      <c r="O7653" s="21">
        <f t="shared" si="122"/>
        <v>18.443750000000001</v>
      </c>
      <c r="P7653" s="21">
        <v>8.6875</v>
      </c>
      <c r="Q7653" s="19">
        <v>8.7511417704354528</v>
      </c>
      <c r="T7653" s="29"/>
      <c r="V7653" s="9"/>
      <c r="W7653" s="9"/>
      <c r="X7653" s="9"/>
      <c r="Y7653" s="9"/>
      <c r="Z7653" s="9"/>
      <c r="AA7653" s="9"/>
    </row>
    <row r="7654" spans="1:27">
      <c r="A7654" s="39">
        <v>14</v>
      </c>
      <c r="B7654" s="39">
        <v>11</v>
      </c>
      <c r="C7654" s="41">
        <v>39766</v>
      </c>
      <c r="D7654" s="17">
        <v>0.625</v>
      </c>
      <c r="E7654" s="18">
        <v>0.21941690901625233</v>
      </c>
      <c r="F7654" s="4">
        <v>53.211771463726741</v>
      </c>
      <c r="G7654" s="4">
        <v>91.339104734896722</v>
      </c>
      <c r="H7654" s="4">
        <v>38.127333271169981</v>
      </c>
      <c r="I7654" s="19">
        <v>1.628204730501124</v>
      </c>
      <c r="J7654" s="19">
        <v>2.6100639342499816</v>
      </c>
      <c r="K7654" s="20">
        <v>2.2373957791026919</v>
      </c>
      <c r="L7654" s="20">
        <v>2.2562688320696491</v>
      </c>
      <c r="M7654" s="20">
        <v>1.8873052966957071E-2</v>
      </c>
      <c r="N7654" s="21">
        <v>14.4375</v>
      </c>
      <c r="O7654" s="21">
        <f t="shared" si="122"/>
        <v>18.768750000000001</v>
      </c>
      <c r="P7654" s="21">
        <v>9.6875</v>
      </c>
      <c r="Q7654" s="19">
        <v>8.9470677604979052</v>
      </c>
      <c r="T7654" s="29"/>
      <c r="V7654" s="9"/>
      <c r="W7654" s="9"/>
      <c r="X7654" s="9"/>
      <c r="Y7654" s="9"/>
      <c r="Z7654" s="9"/>
      <c r="AA7654" s="9"/>
    </row>
    <row r="7655" spans="1:27">
      <c r="A7655" s="39">
        <v>14</v>
      </c>
      <c r="B7655" s="39">
        <v>11</v>
      </c>
      <c r="C7655" s="41">
        <v>39766</v>
      </c>
      <c r="D7655" s="17">
        <v>0.66666666666669983</v>
      </c>
      <c r="E7655" s="18">
        <v>0.26559189528125282</v>
      </c>
      <c r="F7655" s="4">
        <v>53.477097672076766</v>
      </c>
      <c r="G7655" s="4">
        <v>92.41126266878436</v>
      </c>
      <c r="H7655" s="4">
        <v>38.934164996707608</v>
      </c>
      <c r="I7655" s="19">
        <v>1.432583229000989</v>
      </c>
      <c r="J7655" s="19">
        <v>2.3982515829999826</v>
      </c>
      <c r="K7655" s="20">
        <v>2.2528590648369429</v>
      </c>
      <c r="L7655" s="20">
        <v>2.2935019198613982</v>
      </c>
      <c r="M7655" s="20">
        <v>4.0642855024455637E-2</v>
      </c>
      <c r="N7655" s="21">
        <v>14.5625</v>
      </c>
      <c r="O7655" s="21">
        <f t="shared" si="122"/>
        <v>18.931250000000002</v>
      </c>
      <c r="P7655" s="21">
        <v>9.5</v>
      </c>
      <c r="Q7655" s="19">
        <v>7.2490876998733009</v>
      </c>
      <c r="T7655" s="29"/>
      <c r="V7655" s="9"/>
      <c r="W7655" s="9"/>
      <c r="X7655" s="9"/>
      <c r="Y7655" s="9"/>
      <c r="Z7655" s="9"/>
      <c r="AA7655" s="9"/>
    </row>
    <row r="7656" spans="1:27">
      <c r="A7656" s="39">
        <v>14</v>
      </c>
      <c r="B7656" s="39">
        <v>11</v>
      </c>
      <c r="C7656" s="41">
        <v>39766</v>
      </c>
      <c r="D7656" s="17">
        <v>0.70833333333330017</v>
      </c>
      <c r="E7656" s="18">
        <v>0.30252356030125321</v>
      </c>
      <c r="F7656" s="4">
        <v>46.838839217726559</v>
      </c>
      <c r="G7656" s="4">
        <v>87.260660474071372</v>
      </c>
      <c r="H7656" s="4">
        <v>40.421821256344828</v>
      </c>
      <c r="I7656" s="19">
        <v>1.4323541787509886</v>
      </c>
      <c r="J7656" s="19">
        <v>2.4474343584999825</v>
      </c>
      <c r="K7656" s="20">
        <v>2.3288660790581917</v>
      </c>
      <c r="L7656" s="20">
        <v>2.4182393632181434</v>
      </c>
      <c r="M7656" s="20">
        <v>8.9373284159951827E-2</v>
      </c>
      <c r="N7656" s="21">
        <v>19.6875</v>
      </c>
      <c r="O7656" s="21">
        <f t="shared" si="122"/>
        <v>25.59375</v>
      </c>
      <c r="P7656" s="21">
        <v>11.0625</v>
      </c>
      <c r="Q7656" s="19">
        <v>3.9837352506240657</v>
      </c>
      <c r="T7656" s="29"/>
      <c r="V7656" s="9"/>
      <c r="W7656" s="9"/>
      <c r="X7656" s="9"/>
      <c r="Y7656" s="9"/>
      <c r="Z7656" s="9"/>
      <c r="AA7656" s="9"/>
    </row>
    <row r="7657" spans="1:27">
      <c r="A7657" s="39">
        <v>14</v>
      </c>
      <c r="B7657" s="39">
        <v>11</v>
      </c>
      <c r="C7657" s="41">
        <v>39766</v>
      </c>
      <c r="D7657" s="17">
        <v>0.75</v>
      </c>
      <c r="E7657" s="18">
        <v>0.27017483920875285</v>
      </c>
      <c r="F7657" s="4">
        <v>30.590846564751022</v>
      </c>
      <c r="G7657" s="4">
        <v>66.148069381881754</v>
      </c>
      <c r="H7657" s="4">
        <v>35.557222817130736</v>
      </c>
      <c r="I7657" s="19">
        <v>0.91133782700062893</v>
      </c>
      <c r="J7657" s="19">
        <v>1.6122724862499882</v>
      </c>
      <c r="K7657" s="20">
        <v>2.3552844592611919</v>
      </c>
      <c r="L7657" s="20">
        <v>2.4499048469928928</v>
      </c>
      <c r="M7657" s="20">
        <v>9.4620387731701006E-2</v>
      </c>
      <c r="N7657" s="21">
        <v>16.75</v>
      </c>
      <c r="O7657" s="21">
        <f t="shared" si="122"/>
        <v>21.775000000000002</v>
      </c>
      <c r="P7657" s="21">
        <v>10.25</v>
      </c>
      <c r="Q7657" s="19">
        <v>6.9878672041858607</v>
      </c>
      <c r="T7657" s="29"/>
      <c r="V7657" s="9"/>
      <c r="W7657" s="9"/>
      <c r="X7657" s="9"/>
      <c r="Y7657" s="9"/>
      <c r="Z7657" s="9"/>
      <c r="AA7657" s="9"/>
    </row>
    <row r="7658" spans="1:27">
      <c r="A7658" s="39">
        <v>14</v>
      </c>
      <c r="B7658" s="39">
        <v>11</v>
      </c>
      <c r="C7658" s="41">
        <v>39766</v>
      </c>
      <c r="D7658" s="17">
        <v>0.79166666666669983</v>
      </c>
      <c r="E7658" s="18">
        <v>0.15239596152750162</v>
      </c>
      <c r="F7658" s="4">
        <v>10.556945969925353</v>
      </c>
      <c r="G7658" s="4">
        <v>30.027333920740578</v>
      </c>
      <c r="H7658" s="4">
        <v>19.470387950815223</v>
      </c>
      <c r="I7658" s="19">
        <v>0.58576985737540421</v>
      </c>
      <c r="J7658" s="19">
        <v>0.88313750399999358</v>
      </c>
      <c r="K7658" s="20">
        <v>2.3156603560221938</v>
      </c>
      <c r="L7658" s="20">
        <v>2.3995328721131455</v>
      </c>
      <c r="M7658" s="20">
        <v>8.3872516090951921E-2</v>
      </c>
      <c r="N7658" s="21">
        <v>12.9375</v>
      </c>
      <c r="O7658" s="21">
        <f t="shared" si="122"/>
        <v>16.818750000000001</v>
      </c>
      <c r="P7658" s="21">
        <v>6.4375</v>
      </c>
      <c r="Q7658" s="19">
        <v>19.004396460558038</v>
      </c>
      <c r="T7658" s="29"/>
      <c r="V7658" s="9"/>
      <c r="W7658" s="9"/>
      <c r="X7658" s="9"/>
      <c r="Y7658" s="9"/>
      <c r="Z7658" s="9"/>
      <c r="AA7658" s="9"/>
    </row>
    <row r="7659" spans="1:27">
      <c r="A7659" s="39">
        <v>14</v>
      </c>
      <c r="B7659" s="39">
        <v>11</v>
      </c>
      <c r="C7659" s="41">
        <v>39766</v>
      </c>
      <c r="D7659" s="17">
        <v>0.83333333333330017</v>
      </c>
      <c r="E7659" s="18">
        <v>0.13853248000500146</v>
      </c>
      <c r="F7659" s="4">
        <v>9.7437298514753294</v>
      </c>
      <c r="G7659" s="4">
        <v>28.806491145377965</v>
      </c>
      <c r="H7659" s="4">
        <v>19.062761293902636</v>
      </c>
      <c r="I7659" s="19">
        <v>0.52059553850035922</v>
      </c>
      <c r="J7659" s="19">
        <v>0.72627002774999472</v>
      </c>
      <c r="K7659" s="20">
        <v>2.3585495518254436</v>
      </c>
      <c r="L7659" s="20">
        <v>2.4421020683653945</v>
      </c>
      <c r="M7659" s="20">
        <v>8.3552516539950994E-2</v>
      </c>
      <c r="N7659" s="21">
        <v>10.0625</v>
      </c>
      <c r="O7659" s="21">
        <f t="shared" si="122"/>
        <v>13.081250000000001</v>
      </c>
      <c r="P7659" s="21">
        <v>6.0625</v>
      </c>
      <c r="Q7659" s="19">
        <v>18.743177215870595</v>
      </c>
      <c r="T7659" s="29"/>
      <c r="V7659" s="9"/>
      <c r="W7659" s="9"/>
      <c r="X7659" s="9"/>
      <c r="Y7659" s="9"/>
      <c r="Z7659" s="9"/>
      <c r="AA7659" s="9"/>
    </row>
    <row r="7660" spans="1:27">
      <c r="A7660" s="39">
        <v>14</v>
      </c>
      <c r="B7660" s="39">
        <v>11</v>
      </c>
      <c r="C7660" s="41">
        <v>39766</v>
      </c>
      <c r="D7660" s="17">
        <v>0.875</v>
      </c>
      <c r="E7660" s="18">
        <v>0.12005293005500127</v>
      </c>
      <c r="F7660" s="4">
        <v>8.3895503355752865</v>
      </c>
      <c r="G7660" s="4">
        <v>24.205437332177503</v>
      </c>
      <c r="H7660" s="4">
        <v>15.815886996602217</v>
      </c>
      <c r="I7660" s="19">
        <v>0.52051031050035912</v>
      </c>
      <c r="J7660" s="19">
        <v>0.56994978999999579</v>
      </c>
      <c r="K7660" s="20">
        <v>2.346434884447445</v>
      </c>
      <c r="L7660" s="20">
        <v>2.4026998541303968</v>
      </c>
      <c r="M7660" s="20">
        <v>5.6264969682952026E-2</v>
      </c>
      <c r="N7660" s="21">
        <v>11.0625</v>
      </c>
      <c r="O7660" s="21">
        <f t="shared" si="122"/>
        <v>14.38125</v>
      </c>
      <c r="P7660" s="21">
        <v>6.25</v>
      </c>
      <c r="Q7660" s="19">
        <v>20.049332045182787</v>
      </c>
      <c r="T7660" s="29"/>
      <c r="V7660" s="9"/>
      <c r="W7660" s="9"/>
      <c r="X7660" s="9"/>
      <c r="Y7660" s="9"/>
      <c r="Z7660" s="9"/>
      <c r="AA7660" s="9"/>
    </row>
    <row r="7661" spans="1:27">
      <c r="A7661" s="39">
        <v>14</v>
      </c>
      <c r="B7661" s="39">
        <v>11</v>
      </c>
      <c r="C7661" s="41">
        <v>39766</v>
      </c>
      <c r="D7661" s="17">
        <v>0.91666666666669983</v>
      </c>
      <c r="E7661" s="18">
        <v>0.12927945523000134</v>
      </c>
      <c r="F7661" s="4">
        <v>12.041925077200412</v>
      </c>
      <c r="G7661" s="4">
        <v>33.938108845278521</v>
      </c>
      <c r="H7661" s="4">
        <v>21.896183768078107</v>
      </c>
      <c r="I7661" s="19">
        <v>0.65053667987544872</v>
      </c>
      <c r="J7661" s="19">
        <v>0.72449955024999468</v>
      </c>
      <c r="K7661" s="20">
        <v>2.4331992719266933</v>
      </c>
      <c r="L7661" s="20">
        <v>2.477957953778644</v>
      </c>
      <c r="M7661" s="20">
        <v>4.4758681851950977E-2</v>
      </c>
      <c r="N7661" s="21">
        <v>10.125</v>
      </c>
      <c r="O7661" s="21">
        <f t="shared" si="122"/>
        <v>13.1625</v>
      </c>
      <c r="P7661" s="21">
        <v>6.5</v>
      </c>
      <c r="Q7661" s="19">
        <v>13.453305171184333</v>
      </c>
      <c r="T7661" s="29"/>
      <c r="V7661" s="9"/>
      <c r="W7661" s="9"/>
      <c r="X7661" s="9"/>
      <c r="Y7661" s="9"/>
      <c r="Z7661" s="9"/>
      <c r="AA7661" s="9"/>
    </row>
    <row r="7662" spans="1:27">
      <c r="A7662" s="39">
        <v>14</v>
      </c>
      <c r="B7662" s="39">
        <v>11</v>
      </c>
      <c r="C7662" s="41">
        <v>39766</v>
      </c>
      <c r="D7662" s="17">
        <v>0.95833333333330017</v>
      </c>
      <c r="E7662" s="18">
        <v>0.11080345155000118</v>
      </c>
      <c r="F7662" s="4">
        <v>6.2233091200002146</v>
      </c>
      <c r="G7662" s="4">
        <v>23.118692696439908</v>
      </c>
      <c r="H7662" s="4">
        <v>16.895383576439691</v>
      </c>
      <c r="I7662" s="19">
        <v>0.58538100462540377</v>
      </c>
      <c r="J7662" s="19">
        <v>0.46516223424999648</v>
      </c>
      <c r="K7662" s="20">
        <v>2.4979242665089427</v>
      </c>
      <c r="L7662" s="20">
        <v>2.5586077469786419</v>
      </c>
      <c r="M7662" s="20">
        <v>6.0683480469698847E-2</v>
      </c>
      <c r="N7662" s="21">
        <v>8.75</v>
      </c>
      <c r="O7662" s="21">
        <f t="shared" si="122"/>
        <v>11.375</v>
      </c>
      <c r="P7662" s="21">
        <v>7.3125</v>
      </c>
      <c r="Q7662" s="19">
        <v>16.065606203121217</v>
      </c>
      <c r="T7662" s="29"/>
      <c r="V7662" s="9"/>
      <c r="W7662" s="9"/>
      <c r="X7662" s="9"/>
      <c r="Y7662" s="9"/>
      <c r="Z7662" s="9"/>
      <c r="AA7662" s="9"/>
    </row>
    <row r="7663" spans="1:27">
      <c r="A7663" s="39">
        <v>15</v>
      </c>
      <c r="B7663" s="39">
        <v>11</v>
      </c>
      <c r="C7663" s="41">
        <v>39767</v>
      </c>
      <c r="D7663" s="17">
        <v>0</v>
      </c>
      <c r="E7663" s="18">
        <v>0.11310451013375115</v>
      </c>
      <c r="F7663" s="4">
        <v>2.8407686434250987</v>
      </c>
      <c r="G7663" s="4">
        <v>14.194117739813983</v>
      </c>
      <c r="H7663" s="4">
        <v>11.353349096388884</v>
      </c>
      <c r="I7663" s="19">
        <v>0.52025462650035881</v>
      </c>
      <c r="J7663" s="19">
        <v>0.20648482349999844</v>
      </c>
      <c r="K7663" s="20">
        <v>2.5241769002184427</v>
      </c>
      <c r="L7663" s="20">
        <v>2.5573855289133922</v>
      </c>
      <c r="M7663" s="20">
        <v>3.3208628694949116E-2</v>
      </c>
      <c r="N7663" s="21">
        <v>6.625</v>
      </c>
      <c r="O7663" s="21">
        <f t="shared" si="122"/>
        <v>8.6125000000000007</v>
      </c>
      <c r="P7663" s="21">
        <v>2.75</v>
      </c>
      <c r="Q7663" s="19">
        <v>22.139200903557281</v>
      </c>
      <c r="T7663" s="29"/>
      <c r="V7663" s="9"/>
      <c r="W7663" s="9"/>
      <c r="X7663" s="9"/>
      <c r="Y7663" s="9"/>
      <c r="Z7663" s="9"/>
      <c r="AA7663" s="9"/>
    </row>
    <row r="7664" spans="1:27">
      <c r="A7664" s="39">
        <v>15</v>
      </c>
      <c r="B7664" s="39">
        <v>11</v>
      </c>
      <c r="C7664" s="41">
        <v>39767</v>
      </c>
      <c r="D7664" s="17">
        <v>4.1666666666699825E-2</v>
      </c>
      <c r="E7664" s="18">
        <v>5.5394379930000605E-2</v>
      </c>
      <c r="F7664" s="4">
        <v>3.7872850230001318</v>
      </c>
      <c r="G7664" s="4">
        <v>9.5967819582385054</v>
      </c>
      <c r="H7664" s="4">
        <v>5.809496935238375</v>
      </c>
      <c r="I7664" s="19">
        <v>0.39012704887526894</v>
      </c>
      <c r="J7664" s="19">
        <v>0.20622729949999843</v>
      </c>
      <c r="K7664" s="20">
        <v>2.3584351125399481</v>
      </c>
      <c r="L7664" s="20">
        <v>2.3654006578719011</v>
      </c>
      <c r="M7664" s="20">
        <v>6.9655453319531491E-3</v>
      </c>
      <c r="N7664" s="21">
        <v>2.8125</v>
      </c>
      <c r="O7664" s="21">
        <f t="shared" si="122"/>
        <v>3.65625</v>
      </c>
      <c r="P7664" s="21">
        <v>2.75</v>
      </c>
      <c r="Q7664" s="19">
        <v>19.396302607245424</v>
      </c>
      <c r="T7664" s="29"/>
      <c r="V7664" s="9"/>
      <c r="W7664" s="9"/>
      <c r="X7664" s="9"/>
      <c r="Y7664" s="9"/>
      <c r="Z7664" s="9"/>
      <c r="AA7664" s="9"/>
    </row>
    <row r="7665" spans="1:27">
      <c r="A7665" s="39">
        <v>15</v>
      </c>
      <c r="B7665" s="39">
        <v>11</v>
      </c>
      <c r="C7665" s="41">
        <v>39767</v>
      </c>
      <c r="D7665" s="17">
        <v>8.3333333333300175E-2</v>
      </c>
      <c r="E7665" s="18">
        <v>4.1542940137500456E-2</v>
      </c>
      <c r="F7665" s="4">
        <v>2.4344757371000849</v>
      </c>
      <c r="G7665" s="4">
        <v>5.8115762341131116</v>
      </c>
      <c r="H7665" s="4">
        <v>3.3771004970130267</v>
      </c>
      <c r="I7665" s="19">
        <v>0.5200841705003586</v>
      </c>
      <c r="J7665" s="19">
        <v>0.10301707824999921</v>
      </c>
      <c r="K7665" s="20">
        <v>2.3353855795959491</v>
      </c>
      <c r="L7665" s="20">
        <v>2.3370277130264028</v>
      </c>
      <c r="M7665" s="20">
        <v>1.6421334304536073E-3</v>
      </c>
      <c r="N7665" s="21">
        <v>4.125</v>
      </c>
      <c r="O7665" s="21">
        <f t="shared" si="122"/>
        <v>5.3624999999999998</v>
      </c>
      <c r="P7665" s="21">
        <v>2.625</v>
      </c>
      <c r="Q7665" s="19">
        <v>33.502719843179591</v>
      </c>
      <c r="T7665" s="29"/>
      <c r="V7665" s="9"/>
      <c r="W7665" s="9"/>
      <c r="X7665" s="9"/>
      <c r="Y7665" s="9"/>
      <c r="Z7665" s="9"/>
      <c r="AA7665" s="9"/>
    </row>
    <row r="7666" spans="1:27">
      <c r="A7666" s="39">
        <v>15</v>
      </c>
      <c r="B7666" s="39">
        <v>11</v>
      </c>
      <c r="C7666" s="41">
        <v>39767</v>
      </c>
      <c r="D7666" s="17">
        <v>0.125</v>
      </c>
      <c r="E7666" s="18">
        <v>3.9232216993750423E-2</v>
      </c>
      <c r="F7666" s="4">
        <v>1.7580402639750621</v>
      </c>
      <c r="G7666" s="4">
        <v>3.3784083558378568</v>
      </c>
      <c r="H7666" s="4">
        <v>1.6203680918627947</v>
      </c>
      <c r="I7666" s="19">
        <v>0.5199989425003585</v>
      </c>
      <c r="J7666" s="19">
        <v>5.1452205749999605E-2</v>
      </c>
      <c r="K7666" s="20">
        <v>2.3123517077379505</v>
      </c>
      <c r="L7666" s="20">
        <v>2.3250116447816538</v>
      </c>
      <c r="M7666" s="20">
        <v>1.2659937043703273E-2</v>
      </c>
      <c r="N7666" s="21">
        <v>4.625</v>
      </c>
      <c r="O7666" s="21">
        <f t="shared" si="122"/>
        <v>6.0125000000000002</v>
      </c>
      <c r="P7666" s="21">
        <v>3.125</v>
      </c>
      <c r="Q7666" s="19">
        <v>35.20073186511668</v>
      </c>
      <c r="T7666" s="29"/>
      <c r="V7666" s="9"/>
      <c r="W7666" s="9"/>
      <c r="X7666" s="9"/>
      <c r="Y7666" s="9"/>
      <c r="Z7666" s="9"/>
      <c r="AA7666" s="9"/>
    </row>
    <row r="7667" spans="1:27">
      <c r="A7667" s="39">
        <v>15</v>
      </c>
      <c r="B7667" s="39">
        <v>11</v>
      </c>
      <c r="C7667" s="41">
        <v>39767</v>
      </c>
      <c r="D7667" s="17">
        <v>0.16666666666669983</v>
      </c>
      <c r="E7667" s="18">
        <v>3.6922000460000402E-2</v>
      </c>
      <c r="F7667" s="4">
        <v>1.7578689852250622</v>
      </c>
      <c r="G7667" s="4">
        <v>3.7834518647629007</v>
      </c>
      <c r="H7667" s="4">
        <v>2.0255828795378386</v>
      </c>
      <c r="I7667" s="19">
        <v>0.51991371450035839</v>
      </c>
      <c r="J7667" s="19">
        <v>0.20545472749999841</v>
      </c>
      <c r="K7667" s="20">
        <v>2.2838667167282019</v>
      </c>
      <c r="L7667" s="20">
        <v>2.2803570266941566</v>
      </c>
      <c r="M7667" s="20"/>
      <c r="N7667" s="21">
        <v>6.625</v>
      </c>
      <c r="O7667" s="21">
        <f t="shared" si="122"/>
        <v>8.6125000000000007</v>
      </c>
      <c r="P7667" s="21">
        <v>3.5</v>
      </c>
      <c r="Q7667" s="19">
        <v>34.743598228179295</v>
      </c>
      <c r="T7667" s="29"/>
      <c r="V7667" s="9"/>
      <c r="W7667" s="9"/>
      <c r="X7667" s="9"/>
      <c r="Y7667" s="9"/>
      <c r="Z7667" s="9"/>
      <c r="AA7667" s="9"/>
    </row>
    <row r="7668" spans="1:27">
      <c r="A7668" s="39">
        <v>15</v>
      </c>
      <c r="B7668" s="39">
        <v>11</v>
      </c>
      <c r="C7668" s="41">
        <v>39767</v>
      </c>
      <c r="D7668" s="17">
        <v>0.20833333333330017</v>
      </c>
      <c r="E7668" s="18">
        <v>5.3071654026250567E-2</v>
      </c>
      <c r="F7668" s="4">
        <v>2.4337084083000864</v>
      </c>
      <c r="G7668" s="4">
        <v>6.0797499798381471</v>
      </c>
      <c r="H7668" s="4">
        <v>3.6460415715380603</v>
      </c>
      <c r="I7668" s="19">
        <v>0.51982848650035829</v>
      </c>
      <c r="J7668" s="19">
        <v>0.4103944069999968</v>
      </c>
      <c r="K7668" s="20">
        <v>2.326562759137452</v>
      </c>
      <c r="L7668" s="20">
        <v>2.3282080542001551</v>
      </c>
      <c r="M7668" s="20">
        <v>1.645295062702834E-3</v>
      </c>
      <c r="N7668" s="21">
        <v>7.6875</v>
      </c>
      <c r="O7668" s="21">
        <f t="shared" si="122"/>
        <v>9.9937500000000004</v>
      </c>
      <c r="P7668" s="21">
        <v>4.8125</v>
      </c>
      <c r="Q7668" s="19">
        <v>31.870084345554965</v>
      </c>
      <c r="T7668" s="29"/>
      <c r="V7668" s="9"/>
      <c r="W7668" s="9"/>
      <c r="X7668" s="9"/>
      <c r="Y7668" s="9"/>
      <c r="Z7668" s="9"/>
      <c r="AA7668" s="9"/>
    </row>
    <row r="7669" spans="1:27">
      <c r="A7669" s="39">
        <v>15</v>
      </c>
      <c r="B7669" s="39">
        <v>11</v>
      </c>
      <c r="C7669" s="41">
        <v>39767</v>
      </c>
      <c r="D7669" s="17">
        <v>0.25</v>
      </c>
      <c r="E7669" s="18">
        <v>6.6912026338750707E-2</v>
      </c>
      <c r="F7669" s="4">
        <v>3.3797965910001211</v>
      </c>
      <c r="G7669" s="4">
        <v>7.9703511137633516</v>
      </c>
      <c r="H7669" s="4">
        <v>4.5905545227632301</v>
      </c>
      <c r="I7669" s="19">
        <v>0.45477401950031338</v>
      </c>
      <c r="J7669" s="19">
        <v>0.20497186999999839</v>
      </c>
      <c r="K7669" s="20">
        <v>2.3582919612634523</v>
      </c>
      <c r="L7669" s="20">
        <v>2.3597205154884042</v>
      </c>
      <c r="M7669" s="20">
        <v>1.4285542249522498E-3</v>
      </c>
      <c r="N7669" s="21">
        <v>6.5</v>
      </c>
      <c r="O7669" s="21">
        <f t="shared" si="122"/>
        <v>8.4500000000000011</v>
      </c>
      <c r="P7669" s="21">
        <v>3.3125</v>
      </c>
      <c r="Q7669" s="19">
        <v>31.34764046124258</v>
      </c>
      <c r="T7669" s="29"/>
      <c r="V7669" s="9"/>
      <c r="W7669" s="9"/>
      <c r="X7669" s="9"/>
      <c r="Y7669" s="9"/>
      <c r="Z7669" s="9"/>
      <c r="AA7669" s="9"/>
    </row>
    <row r="7670" spans="1:27">
      <c r="A7670" s="39">
        <v>15</v>
      </c>
      <c r="B7670" s="39">
        <v>11</v>
      </c>
      <c r="C7670" s="41">
        <v>39767</v>
      </c>
      <c r="D7670" s="17">
        <v>0.29166666666669983</v>
      </c>
      <c r="E7670" s="18">
        <v>0.10843618293625108</v>
      </c>
      <c r="F7670" s="4">
        <v>17.032512729650612</v>
      </c>
      <c r="G7670" s="4">
        <v>35.11980337654127</v>
      </c>
      <c r="H7670" s="4">
        <v>18.087290646890654</v>
      </c>
      <c r="I7670" s="19">
        <v>0.71452579687549234</v>
      </c>
      <c r="J7670" s="19">
        <v>0.8186964314999936</v>
      </c>
      <c r="K7670" s="20">
        <v>2.2696678198217048</v>
      </c>
      <c r="L7670" s="20">
        <v>2.2662051830609089</v>
      </c>
      <c r="M7670" s="20"/>
      <c r="N7670" s="21">
        <v>9.375</v>
      </c>
      <c r="O7670" s="21">
        <f t="shared" si="122"/>
        <v>12.1875</v>
      </c>
      <c r="P7670" s="21">
        <v>6.1875</v>
      </c>
      <c r="Q7670" s="19">
        <v>18.286133433745668</v>
      </c>
      <c r="T7670" s="29"/>
      <c r="V7670" s="9"/>
      <c r="W7670" s="9"/>
      <c r="X7670" s="9"/>
      <c r="Y7670" s="9"/>
      <c r="Z7670" s="9"/>
      <c r="AA7670" s="9"/>
    </row>
    <row r="7671" spans="1:27">
      <c r="A7671" s="39">
        <v>15</v>
      </c>
      <c r="B7671" s="39">
        <v>11</v>
      </c>
      <c r="C7671" s="41">
        <v>39767</v>
      </c>
      <c r="D7671" s="17">
        <v>0.33333333333330017</v>
      </c>
      <c r="E7671" s="18">
        <v>0.14534095865625143</v>
      </c>
      <c r="F7671" s="4">
        <v>17.301154894600625</v>
      </c>
      <c r="G7671" s="4">
        <v>32.279605283553472</v>
      </c>
      <c r="H7671" s="4">
        <v>14.978450388952847</v>
      </c>
      <c r="I7671" s="19">
        <v>0.71441393512549212</v>
      </c>
      <c r="J7671" s="19">
        <v>0.9198947464999927</v>
      </c>
      <c r="K7671" s="20">
        <v>2.2084467493652067</v>
      </c>
      <c r="L7671" s="20">
        <v>2.194491390108162</v>
      </c>
      <c r="M7671" s="20"/>
      <c r="N7671" s="21">
        <v>13.1875</v>
      </c>
      <c r="O7671" s="21">
        <f t="shared" si="122"/>
        <v>17.143750000000001</v>
      </c>
      <c r="P7671" s="21">
        <v>7.4375</v>
      </c>
      <c r="Q7671" s="19">
        <v>21.224987509557469</v>
      </c>
      <c r="T7671" s="29"/>
      <c r="V7671" s="9"/>
      <c r="W7671" s="9"/>
      <c r="X7671" s="9"/>
      <c r="Y7671" s="9"/>
      <c r="Z7671" s="9"/>
      <c r="AA7671" s="9"/>
    </row>
    <row r="7672" spans="1:27">
      <c r="A7672" s="39">
        <v>15</v>
      </c>
      <c r="B7672" s="39">
        <v>11</v>
      </c>
      <c r="C7672" s="41">
        <v>39767</v>
      </c>
      <c r="D7672" s="17">
        <v>0.375</v>
      </c>
      <c r="E7672" s="18">
        <v>0.20069539433625197</v>
      </c>
      <c r="F7672" s="4">
        <v>24.056949113925874</v>
      </c>
      <c r="G7672" s="4">
        <v>43.889906131354742</v>
      </c>
      <c r="H7672" s="4">
        <v>19.832957017428864</v>
      </c>
      <c r="I7672" s="19">
        <v>0.77923136175053664</v>
      </c>
      <c r="J7672" s="19">
        <v>1.2249865497499903</v>
      </c>
      <c r="K7672" s="20">
        <v>2.1910016837067081</v>
      </c>
      <c r="L7672" s="20">
        <v>2.188006305114413</v>
      </c>
      <c r="M7672" s="20"/>
      <c r="N7672" s="21">
        <v>9.375</v>
      </c>
      <c r="O7672" s="21">
        <f t="shared" si="122"/>
        <v>12.1875</v>
      </c>
      <c r="P7672" s="21">
        <v>7.25</v>
      </c>
      <c r="Q7672" s="19">
        <v>21.42092204811992</v>
      </c>
      <c r="T7672" s="29"/>
      <c r="V7672" s="9"/>
      <c r="W7672" s="9"/>
      <c r="X7672" s="9"/>
      <c r="Y7672" s="9"/>
      <c r="Z7672" s="9"/>
      <c r="AA7672" s="9"/>
    </row>
    <row r="7673" spans="1:27">
      <c r="A7673" s="39">
        <v>15</v>
      </c>
      <c r="B7673" s="39">
        <v>11</v>
      </c>
      <c r="C7673" s="41">
        <v>39767</v>
      </c>
      <c r="D7673" s="17">
        <v>0.41666666666669983</v>
      </c>
      <c r="E7673" s="18">
        <v>0.23297517749875229</v>
      </c>
      <c r="F7673" s="4">
        <v>30.000524057126096</v>
      </c>
      <c r="G7673" s="4">
        <v>54.687487294468426</v>
      </c>
      <c r="H7673" s="4">
        <v>24.686963237342329</v>
      </c>
      <c r="I7673" s="19">
        <v>0.9738700778756707</v>
      </c>
      <c r="J7673" s="19">
        <v>1.3763333552499888</v>
      </c>
      <c r="K7673" s="20">
        <v>2.2172595377782085</v>
      </c>
      <c r="L7673" s="20">
        <v>2.2249372715866622</v>
      </c>
      <c r="M7673" s="20">
        <v>7.6777338084538238E-3</v>
      </c>
      <c r="N7673" s="21">
        <v>7.6875</v>
      </c>
      <c r="O7673" s="21">
        <f t="shared" si="122"/>
        <v>9.9937500000000004</v>
      </c>
      <c r="P7673" s="21">
        <v>5.4375</v>
      </c>
      <c r="Q7673" s="19">
        <v>18.090239005370705</v>
      </c>
      <c r="T7673" s="29"/>
      <c r="V7673" s="9"/>
      <c r="W7673" s="9"/>
      <c r="X7673" s="9"/>
      <c r="Y7673" s="9"/>
      <c r="Z7673" s="9"/>
      <c r="AA7673" s="9"/>
    </row>
    <row r="7674" spans="1:27">
      <c r="A7674" s="39">
        <v>15</v>
      </c>
      <c r="B7674" s="39">
        <v>11</v>
      </c>
      <c r="C7674" s="41">
        <v>39767</v>
      </c>
      <c r="D7674" s="17">
        <v>0.45833333333330017</v>
      </c>
      <c r="E7674" s="18">
        <v>0.27447774471625269</v>
      </c>
      <c r="F7674" s="4">
        <v>31.213815663276151</v>
      </c>
      <c r="G7674" s="4">
        <v>59.542391042668967</v>
      </c>
      <c r="H7674" s="4">
        <v>28.328575379392824</v>
      </c>
      <c r="I7674" s="19">
        <v>1.1035528718757599</v>
      </c>
      <c r="J7674" s="19">
        <v>1.2728495147499896</v>
      </c>
      <c r="K7674" s="20">
        <v>2.2434932476754588</v>
      </c>
      <c r="L7674" s="20">
        <v>2.2618335791196613</v>
      </c>
      <c r="M7674" s="20">
        <v>1.8340331444202662E-2</v>
      </c>
      <c r="N7674" s="21">
        <v>10.6875</v>
      </c>
      <c r="O7674" s="21">
        <f t="shared" si="122"/>
        <v>13.893750000000001</v>
      </c>
      <c r="P7674" s="21">
        <v>7.0625</v>
      </c>
      <c r="Q7674" s="19">
        <v>15.804477673308746</v>
      </c>
      <c r="T7674" s="29"/>
      <c r="V7674" s="9"/>
      <c r="W7674" s="9"/>
      <c r="X7674" s="9"/>
      <c r="Y7674" s="9"/>
      <c r="Z7674" s="9"/>
      <c r="AA7674" s="9"/>
    </row>
    <row r="7675" spans="1:27">
      <c r="A7675" s="39">
        <v>15</v>
      </c>
      <c r="B7675" s="39">
        <v>11</v>
      </c>
      <c r="C7675" s="41">
        <v>39767</v>
      </c>
      <c r="D7675" s="17">
        <v>0.5</v>
      </c>
      <c r="E7675" s="18">
        <v>0.30674833095875298</v>
      </c>
      <c r="F7675" s="4">
        <v>35.669270246926317</v>
      </c>
      <c r="G7675" s="4">
        <v>65.340762631132137</v>
      </c>
      <c r="H7675" s="4">
        <v>29.671492384205813</v>
      </c>
      <c r="I7675" s="19">
        <v>1.2980850530008938</v>
      </c>
      <c r="J7675" s="19">
        <v>1.3729050669999887</v>
      </c>
      <c r="K7675" s="20">
        <v>2.2533337948572094</v>
      </c>
      <c r="L7675" s="20">
        <v>2.2715856992949117</v>
      </c>
      <c r="M7675" s="20">
        <v>1.8251904437702304E-2</v>
      </c>
      <c r="N7675" s="21">
        <v>16.25</v>
      </c>
      <c r="O7675" s="21">
        <f t="shared" si="122"/>
        <v>21.125</v>
      </c>
      <c r="P7675" s="21">
        <v>8.625</v>
      </c>
      <c r="Q7675" s="19">
        <v>12.930943227371925</v>
      </c>
      <c r="T7675" s="29"/>
      <c r="V7675" s="9"/>
      <c r="W7675" s="9"/>
      <c r="X7675" s="9"/>
      <c r="Y7675" s="9"/>
      <c r="Z7675" s="9"/>
      <c r="AA7675" s="9"/>
    </row>
    <row r="7676" spans="1:27">
      <c r="A7676" s="39">
        <v>15</v>
      </c>
      <c r="B7676" s="39">
        <v>11</v>
      </c>
      <c r="C7676" s="41">
        <v>39767</v>
      </c>
      <c r="D7676" s="17">
        <v>0.54166666666669983</v>
      </c>
      <c r="E7676" s="18">
        <v>0.35285161242375351</v>
      </c>
      <c r="F7676" s="4">
        <v>43.906542635876633</v>
      </c>
      <c r="G7676" s="4">
        <v>76.267308045758355</v>
      </c>
      <c r="H7676" s="4">
        <v>32.360765409881722</v>
      </c>
      <c r="I7676" s="19">
        <v>1.0382933250007149</v>
      </c>
      <c r="J7676" s="19">
        <v>1.9297533234999842</v>
      </c>
      <c r="K7676" s="20">
        <v>2.2795211740417098</v>
      </c>
      <c r="L7676" s="20">
        <v>2.3084211901986609</v>
      </c>
      <c r="M7676" s="20">
        <v>2.8900016156951036E-2</v>
      </c>
      <c r="N7676" s="21">
        <v>19.1875</v>
      </c>
      <c r="O7676" s="21">
        <f t="shared" si="122"/>
        <v>24.943750000000001</v>
      </c>
      <c r="P7676" s="21">
        <v>10.25</v>
      </c>
      <c r="Q7676" s="19">
        <v>11.624793349934734</v>
      </c>
      <c r="T7676" s="29"/>
      <c r="V7676" s="9"/>
      <c r="W7676" s="9"/>
      <c r="X7676" s="9"/>
      <c r="Y7676" s="9"/>
      <c r="Z7676" s="9"/>
      <c r="AA7676" s="9"/>
    </row>
    <row r="7677" spans="1:27">
      <c r="A7677" s="39">
        <v>15</v>
      </c>
      <c r="B7677" s="39">
        <v>11</v>
      </c>
      <c r="C7677" s="41">
        <v>39767</v>
      </c>
      <c r="D7677" s="17">
        <v>0.58333333333330017</v>
      </c>
      <c r="E7677" s="18">
        <v>0.24905503579500238</v>
      </c>
      <c r="F7677" s="4">
        <v>25.665838981250957</v>
      </c>
      <c r="G7677" s="4">
        <v>48.994648847105388</v>
      </c>
      <c r="H7677" s="4">
        <v>23.328809865854424</v>
      </c>
      <c r="I7677" s="19">
        <v>0.90836283712562527</v>
      </c>
      <c r="J7677" s="19">
        <v>1.1665651007499904</v>
      </c>
      <c r="K7677" s="20">
        <v>2.2729809568677108</v>
      </c>
      <c r="L7677" s="20">
        <v>2.2802274255296626</v>
      </c>
      <c r="M7677" s="20">
        <v>7.2464686619517771E-3</v>
      </c>
      <c r="N7677" s="21">
        <v>15.125</v>
      </c>
      <c r="O7677" s="21">
        <f t="shared" si="122"/>
        <v>19.662500000000001</v>
      </c>
      <c r="P7677" s="21">
        <v>7.625</v>
      </c>
      <c r="Q7677" s="19">
        <v>18.939280248495493</v>
      </c>
      <c r="T7677" s="29"/>
      <c r="V7677" s="9"/>
      <c r="W7677" s="9"/>
      <c r="X7677" s="9"/>
      <c r="Y7677" s="9"/>
      <c r="Z7677" s="9"/>
      <c r="AA7677" s="9"/>
    </row>
    <row r="7678" spans="1:27">
      <c r="A7678" s="39">
        <v>15</v>
      </c>
      <c r="B7678" s="39">
        <v>11</v>
      </c>
      <c r="C7678" s="41">
        <v>39767</v>
      </c>
      <c r="D7678" s="17">
        <v>0.625</v>
      </c>
      <c r="E7678" s="18">
        <v>0.23981475421000226</v>
      </c>
      <c r="F7678" s="4">
        <v>24.177451426850908</v>
      </c>
      <c r="G7678" s="4">
        <v>48.179397896442815</v>
      </c>
      <c r="H7678" s="4">
        <v>24.001946469591907</v>
      </c>
      <c r="I7678" s="19">
        <v>0.77846430975053571</v>
      </c>
      <c r="J7678" s="19">
        <v>1.0638377369999912</v>
      </c>
      <c r="K7678" s="20">
        <v>2.2773410203614617</v>
      </c>
      <c r="L7678" s="20">
        <v>2.2953666616609132</v>
      </c>
      <c r="M7678" s="20">
        <v>1.8025641299451167E-2</v>
      </c>
      <c r="N7678" s="21">
        <v>19</v>
      </c>
      <c r="O7678" s="21">
        <f t="shared" si="122"/>
        <v>24.7</v>
      </c>
      <c r="P7678" s="21">
        <v>9.75</v>
      </c>
      <c r="Q7678" s="19">
        <v>15.412663674933826</v>
      </c>
      <c r="T7678" s="29"/>
      <c r="V7678" s="9"/>
      <c r="W7678" s="9"/>
      <c r="X7678" s="9"/>
      <c r="Y7678" s="9"/>
      <c r="Z7678" s="9"/>
      <c r="AA7678" s="9"/>
    </row>
    <row r="7679" spans="1:27">
      <c r="A7679" s="39">
        <v>15</v>
      </c>
      <c r="B7679" s="39">
        <v>11</v>
      </c>
      <c r="C7679" s="41">
        <v>39767</v>
      </c>
      <c r="D7679" s="17">
        <v>0.66666666666669983</v>
      </c>
      <c r="E7679" s="18">
        <v>0.25132706172875235</v>
      </c>
      <c r="F7679" s="4">
        <v>24.715256444150935</v>
      </c>
      <c r="G7679" s="4">
        <v>51.277712271830673</v>
      </c>
      <c r="H7679" s="4">
        <v>26.562455827679738</v>
      </c>
      <c r="I7679" s="19">
        <v>0.77833646775053555</v>
      </c>
      <c r="J7679" s="19">
        <v>1.2141544464999898</v>
      </c>
      <c r="K7679" s="20">
        <v>2.2925837458012119</v>
      </c>
      <c r="L7679" s="20">
        <v>2.2996662716551635</v>
      </c>
      <c r="M7679" s="20">
        <v>7.0825258539509717E-3</v>
      </c>
      <c r="N7679" s="21">
        <v>18.0625</v>
      </c>
      <c r="O7679" s="21">
        <f t="shared" si="122"/>
        <v>23.481249999999999</v>
      </c>
      <c r="P7679" s="21">
        <v>9.375</v>
      </c>
      <c r="Q7679" s="19">
        <v>13.257510023559339</v>
      </c>
      <c r="T7679" s="29"/>
      <c r="V7679" s="9"/>
      <c r="W7679" s="9"/>
      <c r="X7679" s="9"/>
      <c r="Y7679" s="9"/>
      <c r="Z7679" s="9"/>
      <c r="AA7679" s="9"/>
    </row>
    <row r="7680" spans="1:27">
      <c r="A7680" s="39">
        <v>15</v>
      </c>
      <c r="B7680" s="39">
        <v>11</v>
      </c>
      <c r="C7680" s="41">
        <v>39767</v>
      </c>
      <c r="D7680" s="17">
        <v>0.70833333333330017</v>
      </c>
      <c r="E7680" s="18">
        <v>0.34583963243250337</v>
      </c>
      <c r="F7680" s="4">
        <v>32.274956069076225</v>
      </c>
      <c r="G7680" s="4">
        <v>64.899357524032212</v>
      </c>
      <c r="H7680" s="4">
        <v>32.624401454955986</v>
      </c>
      <c r="I7680" s="19">
        <v>0.7782086257505354</v>
      </c>
      <c r="J7680" s="19">
        <v>1.4652348992499875</v>
      </c>
      <c r="K7680" s="20">
        <v>2.3132580140352128</v>
      </c>
      <c r="L7680" s="20">
        <v>2.3418228303476623</v>
      </c>
      <c r="M7680" s="20">
        <v>2.8564816312449559E-2</v>
      </c>
      <c r="N7680" s="21">
        <v>22.5625</v>
      </c>
      <c r="O7680" s="21">
        <f t="shared" si="122"/>
        <v>29.331250000000001</v>
      </c>
      <c r="P7680" s="21">
        <v>11.75</v>
      </c>
      <c r="Q7680" s="19">
        <v>6.5961045749984262</v>
      </c>
      <c r="T7680" s="29"/>
      <c r="V7680" s="9"/>
      <c r="W7680" s="9"/>
      <c r="X7680" s="9"/>
      <c r="Y7680" s="9"/>
      <c r="Z7680" s="9"/>
      <c r="AA7680" s="9"/>
    </row>
    <row r="7681" spans="1:27">
      <c r="A7681" s="39">
        <v>15</v>
      </c>
      <c r="B7681" s="39">
        <v>11</v>
      </c>
      <c r="C7681" s="41">
        <v>39767</v>
      </c>
      <c r="D7681" s="17">
        <v>0.75</v>
      </c>
      <c r="E7681" s="18">
        <v>0.35042787628000338</v>
      </c>
      <c r="F7681" s="4">
        <v>34.83762796055133</v>
      </c>
      <c r="G7681" s="4">
        <v>69.074986254945202</v>
      </c>
      <c r="H7681" s="4">
        <v>34.237358294393864</v>
      </c>
      <c r="I7681" s="19">
        <v>0.90776890450062464</v>
      </c>
      <c r="J7681" s="19">
        <v>1.6654103847499857</v>
      </c>
      <c r="K7681" s="20">
        <v>2.4372699349529614</v>
      </c>
      <c r="L7681" s="20">
        <v>2.5244746978966561</v>
      </c>
      <c r="M7681" s="20">
        <v>8.7204762943694503E-2</v>
      </c>
      <c r="N7681" s="21">
        <v>24.25</v>
      </c>
      <c r="O7681" s="21">
        <f t="shared" si="122"/>
        <v>31.525000000000002</v>
      </c>
      <c r="P7681" s="21">
        <v>13.375</v>
      </c>
      <c r="Q7681" s="19">
        <v>3.722556090061611</v>
      </c>
      <c r="T7681" s="29"/>
      <c r="V7681" s="9"/>
      <c r="W7681" s="9"/>
      <c r="X7681" s="9"/>
      <c r="Y7681" s="9"/>
      <c r="Z7681" s="9"/>
      <c r="AA7681" s="9"/>
    </row>
    <row r="7682" spans="1:27">
      <c r="A7682" s="39">
        <v>15</v>
      </c>
      <c r="B7682" s="39">
        <v>11</v>
      </c>
      <c r="C7682" s="41">
        <v>39767</v>
      </c>
      <c r="D7682" s="17">
        <v>0.79166666666669983</v>
      </c>
      <c r="E7682" s="18">
        <v>0.38037343738875357</v>
      </c>
      <c r="F7682" s="4">
        <v>34.42921462330132</v>
      </c>
      <c r="G7682" s="4">
        <v>66.639332177744961</v>
      </c>
      <c r="H7682" s="4">
        <v>32.210117554443634</v>
      </c>
      <c r="I7682" s="19">
        <v>0.97245316237566903</v>
      </c>
      <c r="J7682" s="19">
        <v>1.3608819152499885</v>
      </c>
      <c r="K7682" s="20">
        <v>2.5122348344099614</v>
      </c>
      <c r="L7682" s="20">
        <v>2.6853590309679007</v>
      </c>
      <c r="M7682" s="20">
        <v>0.17312419655793954</v>
      </c>
      <c r="N7682" s="21">
        <v>22.5</v>
      </c>
      <c r="O7682" s="21">
        <f t="shared" si="122"/>
        <v>29.25</v>
      </c>
      <c r="P7682" s="21">
        <v>11.875</v>
      </c>
      <c r="Q7682" s="19">
        <v>2.8082456219368286</v>
      </c>
      <c r="T7682" s="29"/>
      <c r="V7682" s="9"/>
      <c r="W7682" s="9"/>
      <c r="X7682" s="9"/>
      <c r="Y7682" s="9"/>
      <c r="Z7682" s="9"/>
      <c r="AA7682" s="9"/>
    </row>
    <row r="7683" spans="1:27">
      <c r="A7683" s="39">
        <v>15</v>
      </c>
      <c r="B7683" s="39">
        <v>11</v>
      </c>
      <c r="C7683" s="41">
        <v>39767</v>
      </c>
      <c r="D7683" s="17">
        <v>0.83333333333330017</v>
      </c>
      <c r="E7683" s="18">
        <v>0.48407730438750446</v>
      </c>
      <c r="F7683" s="4">
        <v>38.880263917501495</v>
      </c>
      <c r="G7683" s="4">
        <v>70.003270254945363</v>
      </c>
      <c r="H7683" s="4">
        <v>31.123006337443861</v>
      </c>
      <c r="I7683" s="19">
        <v>1.0370974696257134</v>
      </c>
      <c r="J7683" s="19">
        <v>1.4596659427499874</v>
      </c>
      <c r="K7683" s="20">
        <v>2.6469082044339602</v>
      </c>
      <c r="L7683" s="20">
        <v>2.8622771931683952</v>
      </c>
      <c r="M7683" s="20">
        <v>0.21536898873443477</v>
      </c>
      <c r="N7683" s="21">
        <v>24.125</v>
      </c>
      <c r="O7683" s="21">
        <f t="shared" si="122"/>
        <v>31.362500000000001</v>
      </c>
      <c r="P7683" s="21">
        <v>15.4375</v>
      </c>
      <c r="Q7683" s="19">
        <v>2.1551663438119846</v>
      </c>
      <c r="T7683" s="29"/>
      <c r="V7683" s="9"/>
      <c r="W7683" s="9"/>
      <c r="X7683" s="9"/>
      <c r="Y7683" s="9"/>
      <c r="Z7683" s="9"/>
      <c r="AA7683" s="9"/>
    </row>
    <row r="7684" spans="1:27">
      <c r="A7684" s="39">
        <v>15</v>
      </c>
      <c r="B7684" s="39">
        <v>11</v>
      </c>
      <c r="C7684" s="41">
        <v>39767</v>
      </c>
      <c r="D7684" s="17">
        <v>0.875</v>
      </c>
      <c r="E7684" s="18">
        <v>0.43794541894250405</v>
      </c>
      <c r="F7684" s="4">
        <v>44.680840796751731</v>
      </c>
      <c r="G7684" s="4">
        <v>75.929708509508544</v>
      </c>
      <c r="H7684" s="4">
        <v>31.248867712756816</v>
      </c>
      <c r="I7684" s="19">
        <v>1.2961674230008913</v>
      </c>
      <c r="J7684" s="19">
        <v>1.7092173467499854</v>
      </c>
      <c r="K7684" s="20">
        <v>2.5804474394867123</v>
      </c>
      <c r="L7684" s="20">
        <v>2.7583368339904002</v>
      </c>
      <c r="M7684" s="20">
        <v>0.17788939450368735</v>
      </c>
      <c r="N7684" s="21">
        <v>25.9375</v>
      </c>
      <c r="O7684" s="21">
        <f t="shared" si="122"/>
        <v>33.71875</v>
      </c>
      <c r="P7684" s="21">
        <v>13.1875</v>
      </c>
      <c r="Q7684" s="19">
        <v>2.2204756008119686</v>
      </c>
      <c r="T7684" s="29"/>
      <c r="V7684" s="9"/>
      <c r="W7684" s="9"/>
      <c r="X7684" s="9"/>
      <c r="Y7684" s="9"/>
      <c r="Z7684" s="9"/>
      <c r="AA7684" s="9"/>
    </row>
    <row r="7685" spans="1:27">
      <c r="A7685" s="39">
        <v>15</v>
      </c>
      <c r="B7685" s="39">
        <v>11</v>
      </c>
      <c r="C7685" s="41">
        <v>39767</v>
      </c>
      <c r="D7685" s="17">
        <v>0.91666666666669983</v>
      </c>
      <c r="E7685" s="18">
        <v>0.39412488016125369</v>
      </c>
      <c r="F7685" s="4">
        <v>43.056837292526673</v>
      </c>
      <c r="G7685" s="4">
        <v>71.741138024070608</v>
      </c>
      <c r="H7685" s="4">
        <v>28.684300731543928</v>
      </c>
      <c r="I7685" s="19">
        <v>1.2959623431258913</v>
      </c>
      <c r="J7685" s="19">
        <v>1.606699221249986</v>
      </c>
      <c r="K7685" s="20">
        <v>2.4868987829099645</v>
      </c>
      <c r="L7685" s="20">
        <v>2.5573675709751575</v>
      </c>
      <c r="M7685" s="20">
        <v>7.0468788065193078E-2</v>
      </c>
      <c r="N7685" s="21">
        <v>23.5</v>
      </c>
      <c r="O7685" s="21">
        <f t="shared" si="122"/>
        <v>30.55</v>
      </c>
      <c r="P7685" s="21">
        <v>12.25</v>
      </c>
      <c r="Q7685" s="19">
        <v>2.4164012086244213</v>
      </c>
      <c r="T7685" s="29"/>
      <c r="V7685" s="9"/>
      <c r="W7685" s="9"/>
      <c r="X7685" s="9"/>
      <c r="Y7685" s="9"/>
      <c r="Z7685" s="9"/>
      <c r="AA7685" s="9"/>
    </row>
    <row r="7686" spans="1:27">
      <c r="A7686" s="39">
        <v>15</v>
      </c>
      <c r="B7686" s="39">
        <v>11</v>
      </c>
      <c r="C7686" s="41">
        <v>39767</v>
      </c>
      <c r="D7686" s="17">
        <v>0.95833333333330017</v>
      </c>
      <c r="E7686" s="18">
        <v>0.33648099895750311</v>
      </c>
      <c r="F7686" s="4">
        <v>29.016470226701134</v>
      </c>
      <c r="G7686" s="4">
        <v>54.743566859368713</v>
      </c>
      <c r="H7686" s="4">
        <v>25.727096632667571</v>
      </c>
      <c r="I7686" s="19">
        <v>0.90701516937562365</v>
      </c>
      <c r="J7686" s="19">
        <v>1.2034189147499894</v>
      </c>
      <c r="K7686" s="20">
        <v>2.5074105673767151</v>
      </c>
      <c r="L7686" s="20">
        <v>2.5669104296304086</v>
      </c>
      <c r="M7686" s="20">
        <v>5.949986225369297E-2</v>
      </c>
      <c r="N7686" s="21">
        <v>20.75</v>
      </c>
      <c r="O7686" s="21">
        <f t="shared" si="122"/>
        <v>26.975000000000001</v>
      </c>
      <c r="P7686" s="21">
        <v>10.5625</v>
      </c>
      <c r="Q7686" s="19">
        <v>2.8735597178743113</v>
      </c>
      <c r="T7686" s="29"/>
      <c r="V7686" s="9"/>
      <c r="W7686" s="9"/>
      <c r="X7686" s="9"/>
      <c r="Y7686" s="9"/>
      <c r="Z7686" s="9"/>
      <c r="AA7686" s="9"/>
    </row>
    <row r="7687" spans="1:27">
      <c r="A7687" s="39">
        <v>16</v>
      </c>
      <c r="B7687" s="39">
        <v>11</v>
      </c>
      <c r="C7687" s="41">
        <v>39768</v>
      </c>
      <c r="D7687" s="17">
        <v>0</v>
      </c>
      <c r="E7687" s="18">
        <v>0.36180788064875324</v>
      </c>
      <c r="F7687" s="4">
        <v>29.688144150576164</v>
      </c>
      <c r="G7687" s="4">
        <v>54.198044467656167</v>
      </c>
      <c r="H7687" s="4">
        <v>24.509900317080003</v>
      </c>
      <c r="I7687" s="19">
        <v>0.84208588100057891</v>
      </c>
      <c r="J7687" s="19">
        <v>1.10164117074999</v>
      </c>
      <c r="K7687" s="20">
        <v>2.4953598494332163</v>
      </c>
      <c r="L7687" s="20">
        <v>2.5495020138916598</v>
      </c>
      <c r="M7687" s="20">
        <v>5.414216445844322E-2</v>
      </c>
      <c r="N7687" s="21">
        <v>19.3125</v>
      </c>
      <c r="O7687" s="21">
        <f t="shared" si="122"/>
        <v>25.106249999999999</v>
      </c>
      <c r="P7687" s="21">
        <v>10.375</v>
      </c>
      <c r="Q7687" s="19">
        <v>2.8735613163743108</v>
      </c>
      <c r="T7687" s="29"/>
      <c r="V7687" s="9"/>
      <c r="W7687" s="9"/>
      <c r="X7687" s="9"/>
      <c r="Y7687" s="9"/>
      <c r="Z7687" s="9"/>
      <c r="AA7687" s="9"/>
    </row>
    <row r="7688" spans="1:27">
      <c r="A7688" s="39">
        <v>16</v>
      </c>
      <c r="B7688" s="39">
        <v>11</v>
      </c>
      <c r="C7688" s="41">
        <v>39768</v>
      </c>
      <c r="D7688" s="17">
        <v>4.1666666666699825E-2</v>
      </c>
      <c r="E7688" s="18">
        <v>0.23043542766500211</v>
      </c>
      <c r="F7688" s="4">
        <v>14.167932914400561</v>
      </c>
      <c r="G7688" s="4">
        <v>33.027465972116275</v>
      </c>
      <c r="H7688" s="4">
        <v>18.859533057715709</v>
      </c>
      <c r="I7688" s="19">
        <v>0.58289341237540071</v>
      </c>
      <c r="J7688" s="19">
        <v>0.65017599424999417</v>
      </c>
      <c r="K7688" s="20">
        <v>2.4128237113072184</v>
      </c>
      <c r="L7688" s="20">
        <v>2.4405093571896641</v>
      </c>
      <c r="M7688" s="20">
        <v>2.7685645882446042E-2</v>
      </c>
      <c r="N7688" s="21">
        <v>15.9375</v>
      </c>
      <c r="O7688" s="21">
        <f t="shared" si="122"/>
        <v>20.71875</v>
      </c>
      <c r="P7688" s="21">
        <v>6.9375</v>
      </c>
      <c r="Q7688" s="19">
        <v>5.2246599052487461</v>
      </c>
      <c r="T7688" s="29"/>
      <c r="V7688" s="9"/>
      <c r="W7688" s="9"/>
      <c r="X7688" s="9"/>
      <c r="Y7688" s="9"/>
      <c r="Z7688" s="9"/>
      <c r="AA7688" s="9"/>
    </row>
    <row r="7689" spans="1:27">
      <c r="A7689" s="39">
        <v>16</v>
      </c>
      <c r="B7689" s="39">
        <v>11</v>
      </c>
      <c r="C7689" s="41">
        <v>39768</v>
      </c>
      <c r="D7689" s="17">
        <v>8.3333333333300175E-2</v>
      </c>
      <c r="E7689" s="18">
        <v>0.16820684888375156</v>
      </c>
      <c r="F7689" s="4">
        <v>9.4444082368253763</v>
      </c>
      <c r="G7689" s="4">
        <v>27.632338966165669</v>
      </c>
      <c r="H7689" s="4">
        <v>18.187930729340291</v>
      </c>
      <c r="I7689" s="19">
        <v>0.45328785625031159</v>
      </c>
      <c r="J7689" s="19">
        <v>0.39964277999999642</v>
      </c>
      <c r="K7689" s="20">
        <v>2.4875360757524683</v>
      </c>
      <c r="L7689" s="20">
        <v>2.5200991100024122</v>
      </c>
      <c r="M7689" s="20">
        <v>3.2563034249943779E-2</v>
      </c>
      <c r="N7689" s="21">
        <v>12.875</v>
      </c>
      <c r="O7689" s="21">
        <f t="shared" si="122"/>
        <v>16.737500000000001</v>
      </c>
      <c r="P7689" s="21">
        <v>6.4375</v>
      </c>
      <c r="Q7689" s="19">
        <v>9.0778512674978202</v>
      </c>
      <c r="T7689" s="29"/>
      <c r="V7689" s="9"/>
      <c r="W7689" s="9"/>
      <c r="X7689" s="9"/>
      <c r="Y7689" s="9"/>
      <c r="Z7689" s="9"/>
      <c r="AA7689" s="9"/>
    </row>
    <row r="7690" spans="1:27">
      <c r="A7690" s="39">
        <v>16</v>
      </c>
      <c r="B7690" s="39">
        <v>11</v>
      </c>
      <c r="C7690" s="41">
        <v>39768</v>
      </c>
      <c r="D7690" s="17">
        <v>0.125</v>
      </c>
      <c r="E7690" s="18">
        <v>0.16819519685375151</v>
      </c>
      <c r="F7690" s="4">
        <v>12.816041682600511</v>
      </c>
      <c r="G7690" s="4">
        <v>30.863850140178549</v>
      </c>
      <c r="H7690" s="4">
        <v>18.047808457578036</v>
      </c>
      <c r="I7690" s="19">
        <v>0.45320529162531142</v>
      </c>
      <c r="J7690" s="19">
        <v>0.39901506524999641</v>
      </c>
      <c r="K7690" s="20">
        <v>2.5025967410674692</v>
      </c>
      <c r="L7690" s="20">
        <v>2.5027364702211634</v>
      </c>
      <c r="M7690" s="20">
        <v>1.3972915369409034E-4</v>
      </c>
      <c r="N7690" s="21">
        <v>12.6875</v>
      </c>
      <c r="O7690" s="21">
        <f t="shared" si="122"/>
        <v>16.493750000000002</v>
      </c>
      <c r="P7690" s="21">
        <v>5.8125</v>
      </c>
      <c r="Q7690" s="19">
        <v>9.0125479093103333</v>
      </c>
      <c r="T7690" s="29"/>
      <c r="V7690" s="9"/>
      <c r="W7690" s="9"/>
      <c r="X7690" s="9"/>
      <c r="Y7690" s="9"/>
      <c r="Z7690" s="9"/>
      <c r="AA7690" s="9"/>
    </row>
    <row r="7691" spans="1:27">
      <c r="A7691" s="39">
        <v>16</v>
      </c>
      <c r="B7691" s="39">
        <v>11</v>
      </c>
      <c r="C7691" s="41">
        <v>39768</v>
      </c>
      <c r="D7691" s="17">
        <v>0.16666666666669983</v>
      </c>
      <c r="E7691" s="18">
        <v>9.906780696125092E-2</v>
      </c>
      <c r="F7691" s="4">
        <v>6.6097028611502653</v>
      </c>
      <c r="G7691" s="4">
        <v>15.76708779622682</v>
      </c>
      <c r="H7691" s="4">
        <v>9.1573849350765535</v>
      </c>
      <c r="I7691" s="19">
        <v>0.45313870725031141</v>
      </c>
      <c r="J7691" s="19">
        <v>0.24908464174999773</v>
      </c>
      <c r="K7691" s="20">
        <v>2.3227130717859725</v>
      </c>
      <c r="L7691" s="20"/>
      <c r="M7691" s="20"/>
      <c r="N7691" s="21">
        <v>7.75</v>
      </c>
      <c r="O7691" s="21">
        <f t="shared" si="122"/>
        <v>10.075000000000001</v>
      </c>
      <c r="P7691" s="21">
        <v>4.1875</v>
      </c>
      <c r="Q7691" s="19">
        <v>23.77223925793178</v>
      </c>
      <c r="T7691" s="29"/>
      <c r="V7691" s="9"/>
      <c r="W7691" s="9"/>
      <c r="X7691" s="9"/>
      <c r="Y7691" s="9"/>
      <c r="Z7691" s="9"/>
      <c r="AA7691" s="9"/>
    </row>
    <row r="7692" spans="1:27">
      <c r="A7692" s="39">
        <v>16</v>
      </c>
      <c r="B7692" s="39">
        <v>11</v>
      </c>
      <c r="C7692" s="41">
        <v>39768</v>
      </c>
      <c r="D7692" s="17">
        <v>0.20833333333330017</v>
      </c>
      <c r="E7692" s="18">
        <v>6.9111646012500666E-2</v>
      </c>
      <c r="F7692" s="4">
        <v>9.1715937215253707</v>
      </c>
      <c r="G7692" s="4">
        <v>23.445548629202715</v>
      </c>
      <c r="H7692" s="4">
        <v>14.273954907677343</v>
      </c>
      <c r="I7692" s="19">
        <v>0.64722344137544474</v>
      </c>
      <c r="J7692" s="19">
        <v>0.19898443699999818</v>
      </c>
      <c r="K7692" s="20">
        <v>2.3594705437417232</v>
      </c>
      <c r="L7692" s="20"/>
      <c r="M7692" s="20"/>
      <c r="N7692" s="21">
        <v>7.1875</v>
      </c>
      <c r="O7692" s="21">
        <f t="shared" si="122"/>
        <v>9.34375</v>
      </c>
      <c r="P7692" s="21">
        <v>5.3125</v>
      </c>
      <c r="Q7692" s="19">
        <v>19.265972579057863</v>
      </c>
      <c r="T7692" s="29"/>
      <c r="V7692" s="9"/>
      <c r="W7692" s="9"/>
      <c r="X7692" s="9"/>
      <c r="Y7692" s="9"/>
      <c r="Z7692" s="9"/>
      <c r="AA7692" s="9"/>
    </row>
    <row r="7693" spans="1:27">
      <c r="A7693" s="39">
        <v>16</v>
      </c>
      <c r="B7693" s="39">
        <v>11</v>
      </c>
      <c r="C7693" s="41">
        <v>39768</v>
      </c>
      <c r="D7693" s="17">
        <v>0.25</v>
      </c>
      <c r="E7693" s="18">
        <v>6.9107203432500666E-2</v>
      </c>
      <c r="F7693" s="4">
        <v>10.114821549100409</v>
      </c>
      <c r="G7693" s="4">
        <v>24.925330160627894</v>
      </c>
      <c r="H7693" s="4">
        <v>14.810508611527485</v>
      </c>
      <c r="I7693" s="19">
        <v>0.51769778650035569</v>
      </c>
      <c r="J7693" s="19">
        <v>0.24847302224999773</v>
      </c>
      <c r="K7693" s="20">
        <v>2.3367042154362245</v>
      </c>
      <c r="L7693" s="20"/>
      <c r="M7693" s="20"/>
      <c r="N7693" s="21">
        <v>11.875</v>
      </c>
      <c r="O7693" s="21">
        <f t="shared" si="122"/>
        <v>15.4375</v>
      </c>
      <c r="P7693" s="21">
        <v>6.6875</v>
      </c>
      <c r="Q7693" s="19">
        <v>19.004750206870419</v>
      </c>
      <c r="T7693" s="29"/>
      <c r="V7693" s="9"/>
      <c r="W7693" s="9"/>
      <c r="X7693" s="9"/>
      <c r="Y7693" s="9"/>
      <c r="Z7693" s="9"/>
      <c r="AA7693" s="9"/>
    </row>
    <row r="7694" spans="1:27">
      <c r="A7694" s="39">
        <v>16</v>
      </c>
      <c r="B7694" s="39">
        <v>11</v>
      </c>
      <c r="C7694" s="41">
        <v>39768</v>
      </c>
      <c r="D7694" s="17">
        <v>0.29166666666669983</v>
      </c>
      <c r="E7694" s="18">
        <v>0.12668729074625112</v>
      </c>
      <c r="F7694" s="4">
        <v>12.00161976175049</v>
      </c>
      <c r="G7694" s="4">
        <v>28.963769903403378</v>
      </c>
      <c r="H7694" s="4">
        <v>16.962150141652884</v>
      </c>
      <c r="I7694" s="19">
        <v>0.45291498375031114</v>
      </c>
      <c r="J7694" s="19">
        <v>0.24813502199999771</v>
      </c>
      <c r="K7694" s="20">
        <v>2.324758557277975</v>
      </c>
      <c r="L7694" s="20"/>
      <c r="M7694" s="20"/>
      <c r="N7694" s="21">
        <v>12.1875</v>
      </c>
      <c r="O7694" s="21">
        <f t="shared" si="122"/>
        <v>15.84375</v>
      </c>
      <c r="P7694" s="21">
        <v>7.5</v>
      </c>
      <c r="Q7694" s="19">
        <v>15.151560738496347</v>
      </c>
      <c r="T7694" s="29"/>
      <c r="V7694" s="9"/>
      <c r="W7694" s="9"/>
      <c r="X7694" s="9"/>
      <c r="Y7694" s="9"/>
      <c r="Z7694" s="9"/>
      <c r="AA7694" s="9"/>
    </row>
    <row r="7695" spans="1:27">
      <c r="A7695" s="39">
        <v>16</v>
      </c>
      <c r="B7695" s="39">
        <v>11</v>
      </c>
      <c r="C7695" s="41">
        <v>39768</v>
      </c>
      <c r="D7695" s="17">
        <v>0.33333333333330017</v>
      </c>
      <c r="E7695" s="18">
        <v>0.17504736087500156</v>
      </c>
      <c r="F7695" s="4">
        <v>20.629883013500844</v>
      </c>
      <c r="G7695" s="4">
        <v>41.487734249067351</v>
      </c>
      <c r="H7695" s="4">
        <v>20.857851235566507</v>
      </c>
      <c r="I7695" s="19">
        <v>0.51751934037535541</v>
      </c>
      <c r="J7695" s="19">
        <v>0.44591231524999586</v>
      </c>
      <c r="K7695" s="20">
        <v>2.3560622999009762</v>
      </c>
      <c r="L7695" s="20">
        <v>2.3838974653604206</v>
      </c>
      <c r="M7695" s="20">
        <v>2.7835165459445088E-2</v>
      </c>
      <c r="N7695" s="21">
        <v>16.5</v>
      </c>
      <c r="O7695" s="21">
        <f t="shared" si="122"/>
        <v>21.45</v>
      </c>
      <c r="P7695" s="21">
        <v>7.9375</v>
      </c>
      <c r="Q7695" s="19">
        <v>10.90651745693487</v>
      </c>
      <c r="T7695" s="29"/>
      <c r="V7695" s="9"/>
      <c r="W7695" s="9"/>
      <c r="X7695" s="9"/>
      <c r="Y7695" s="9"/>
      <c r="Z7695" s="9"/>
      <c r="AA7695" s="9"/>
    </row>
    <row r="7696" spans="1:27">
      <c r="A7696" s="39">
        <v>16</v>
      </c>
      <c r="B7696" s="39">
        <v>11</v>
      </c>
      <c r="C7696" s="41">
        <v>39768</v>
      </c>
      <c r="D7696" s="17">
        <v>0.375</v>
      </c>
      <c r="E7696" s="18">
        <v>0.18885476456750169</v>
      </c>
      <c r="F7696" s="4">
        <v>22.38065763290092</v>
      </c>
      <c r="G7696" s="4">
        <v>40.809901377379788</v>
      </c>
      <c r="H7696" s="4">
        <v>18.429243744478867</v>
      </c>
      <c r="I7696" s="19">
        <v>0.71148422262548849</v>
      </c>
      <c r="J7696" s="19">
        <v>0.8909393917499917</v>
      </c>
      <c r="K7696" s="20">
        <v>2.311713360373477</v>
      </c>
      <c r="L7696" s="20"/>
      <c r="M7696" s="20"/>
      <c r="N7696" s="21">
        <v>16.25</v>
      </c>
      <c r="O7696" s="21">
        <f t="shared" si="122"/>
        <v>21.125</v>
      </c>
      <c r="P7696" s="21">
        <v>7.625</v>
      </c>
      <c r="Q7696" s="19">
        <v>17.045524995433382</v>
      </c>
      <c r="T7696" s="29"/>
      <c r="V7696" s="9"/>
      <c r="W7696" s="9"/>
      <c r="X7696" s="9"/>
      <c r="Y7696" s="9"/>
      <c r="Z7696" s="9"/>
      <c r="AA7696" s="9"/>
    </row>
    <row r="7697" spans="1:27">
      <c r="A7697" s="39">
        <v>16</v>
      </c>
      <c r="B7697" s="39">
        <v>11</v>
      </c>
      <c r="C7697" s="41">
        <v>39768</v>
      </c>
      <c r="D7697" s="17">
        <v>0.41666666666669983</v>
      </c>
      <c r="E7697" s="18">
        <v>0.15199460949750132</v>
      </c>
      <c r="F7697" s="4">
        <v>16.311866785575674</v>
      </c>
      <c r="G7697" s="4">
        <v>32.320895344878807</v>
      </c>
      <c r="H7697" s="4">
        <v>16.009028559303133</v>
      </c>
      <c r="I7697" s="19">
        <v>0.51735687450035528</v>
      </c>
      <c r="J7697" s="19">
        <v>0.34598552499999674</v>
      </c>
      <c r="K7697" s="20">
        <v>2.2997983718419781</v>
      </c>
      <c r="L7697" s="20"/>
      <c r="M7697" s="20"/>
      <c r="N7697" s="21">
        <v>12.4375</v>
      </c>
      <c r="O7697" s="21">
        <f t="shared" si="122"/>
        <v>16.168749999999999</v>
      </c>
      <c r="P7697" s="21">
        <v>6.6875</v>
      </c>
      <c r="Q7697" s="19">
        <v>23.707006433556771</v>
      </c>
      <c r="T7697" s="29"/>
      <c r="V7697" s="9"/>
      <c r="W7697" s="9"/>
      <c r="X7697" s="9"/>
      <c r="Y7697" s="9"/>
      <c r="Z7697" s="9"/>
      <c r="AA7697" s="9"/>
    </row>
    <row r="7698" spans="1:27">
      <c r="A7698" s="39">
        <v>16</v>
      </c>
      <c r="B7698" s="39">
        <v>11</v>
      </c>
      <c r="C7698" s="41">
        <v>39768</v>
      </c>
      <c r="D7698" s="17">
        <v>0.45833333333330017</v>
      </c>
      <c r="E7698" s="18">
        <v>0.14737904768000132</v>
      </c>
      <c r="F7698" s="4">
        <v>19.680136316700818</v>
      </c>
      <c r="G7698" s="4">
        <v>40.127411577192234</v>
      </c>
      <c r="H7698" s="4">
        <v>20.44727526049142</v>
      </c>
      <c r="I7698" s="19">
        <v>0.64658423137544396</v>
      </c>
      <c r="J7698" s="19">
        <v>0.74051001549999307</v>
      </c>
      <c r="K7698" s="20">
        <v>2.3256660038539789</v>
      </c>
      <c r="L7698" s="20"/>
      <c r="M7698" s="20"/>
      <c r="N7698" s="21">
        <v>8.0625</v>
      </c>
      <c r="O7698" s="21">
        <f t="shared" si="122"/>
        <v>10.481250000000001</v>
      </c>
      <c r="P7698" s="21">
        <v>5.5625</v>
      </c>
      <c r="Q7698" s="19">
        <v>23.184550325931895</v>
      </c>
      <c r="T7698" s="29"/>
      <c r="V7698" s="9"/>
      <c r="W7698" s="9"/>
      <c r="X7698" s="9"/>
      <c r="Y7698" s="9"/>
      <c r="Z7698" s="9"/>
      <c r="AA7698" s="9"/>
    </row>
    <row r="7699" spans="1:27">
      <c r="A7699" s="39">
        <v>16</v>
      </c>
      <c r="B7699" s="39">
        <v>11</v>
      </c>
      <c r="C7699" s="41">
        <v>39768</v>
      </c>
      <c r="D7699" s="17">
        <v>0.5</v>
      </c>
      <c r="E7699" s="18">
        <v>0.14276329101250124</v>
      </c>
      <c r="F7699" s="4">
        <v>18.46510109287577</v>
      </c>
      <c r="G7699" s="4">
        <v>38.237982186567031</v>
      </c>
      <c r="H7699" s="4">
        <v>19.772881093691261</v>
      </c>
      <c r="I7699" s="19">
        <v>0.58183871587539937</v>
      </c>
      <c r="J7699" s="19">
        <v>0.69023276299999337</v>
      </c>
      <c r="K7699" s="20">
        <v>2.3191479732184801</v>
      </c>
      <c r="L7699" s="20">
        <v>2.3256618952239254</v>
      </c>
      <c r="M7699" s="20">
        <v>6.5139220054457603E-3</v>
      </c>
      <c r="N7699" s="21">
        <v>7.875</v>
      </c>
      <c r="O7699" s="21">
        <f t="shared" si="122"/>
        <v>10.237500000000001</v>
      </c>
      <c r="P7699" s="21">
        <v>6.916666666666667</v>
      </c>
      <c r="Q7699" s="19">
        <v>24.229500601119142</v>
      </c>
      <c r="T7699" s="29"/>
      <c r="V7699" s="9"/>
      <c r="W7699" s="9"/>
      <c r="X7699" s="9"/>
      <c r="Y7699" s="9"/>
      <c r="Z7699" s="9"/>
      <c r="AA7699" s="9"/>
    </row>
    <row r="7700" spans="1:27">
      <c r="A7700" s="39">
        <v>16</v>
      </c>
      <c r="B7700" s="39">
        <v>11</v>
      </c>
      <c r="C7700" s="41">
        <v>39768</v>
      </c>
      <c r="D7700" s="17">
        <v>0.54166666666669983</v>
      </c>
      <c r="E7700" s="18">
        <v>0.17038339831750149</v>
      </c>
      <c r="F7700" s="4">
        <v>21.023847275400886</v>
      </c>
      <c r="G7700" s="4">
        <v>42.407140040217541</v>
      </c>
      <c r="H7700" s="4">
        <v>21.383292764816659</v>
      </c>
      <c r="I7700" s="19">
        <v>0.77564645900053231</v>
      </c>
      <c r="J7700" s="19">
        <v>0.88633615024999146</v>
      </c>
      <c r="K7700" s="20">
        <v>2.3395899353434806</v>
      </c>
      <c r="L7700" s="20">
        <v>2.3459521741589255</v>
      </c>
      <c r="M7700" s="20">
        <v>6.3622388154451759E-3</v>
      </c>
      <c r="N7700" s="21">
        <v>6.5625</v>
      </c>
      <c r="O7700" s="21">
        <f t="shared" si="122"/>
        <v>8.53125</v>
      </c>
      <c r="P7700" s="21">
        <v>9.1875</v>
      </c>
      <c r="Q7700" s="19">
        <v>21.225315071744863</v>
      </c>
      <c r="T7700" s="29"/>
      <c r="V7700" s="9"/>
      <c r="W7700" s="9"/>
      <c r="X7700" s="9"/>
      <c r="Y7700" s="9"/>
      <c r="Z7700" s="9"/>
      <c r="AA7700" s="9"/>
    </row>
    <row r="7701" spans="1:27">
      <c r="A7701" s="39">
        <v>16</v>
      </c>
      <c r="B7701" s="39">
        <v>11</v>
      </c>
      <c r="C7701" s="41">
        <v>39768</v>
      </c>
      <c r="D7701" s="17">
        <v>0.58333333333330017</v>
      </c>
      <c r="E7701" s="18">
        <v>0.15886068580875137</v>
      </c>
      <c r="F7701" s="4">
        <v>21.695452687775916</v>
      </c>
      <c r="G7701" s="4">
        <v>47.652166348205682</v>
      </c>
      <c r="H7701" s="4">
        <v>25.95671366042977</v>
      </c>
      <c r="I7701" s="19">
        <v>0.51701596250035486</v>
      </c>
      <c r="J7701" s="19">
        <v>0.83599451674999203</v>
      </c>
      <c r="K7701" s="20">
        <v>2.3438436339614812</v>
      </c>
      <c r="L7701" s="20">
        <v>2.3501582704114261</v>
      </c>
      <c r="M7701" s="20">
        <v>6.3146364499447882E-3</v>
      </c>
      <c r="N7701" s="21">
        <v>9.5625</v>
      </c>
      <c r="O7701" s="21">
        <f t="shared" si="122"/>
        <v>12.43125</v>
      </c>
      <c r="P7701" s="21">
        <v>6.9375</v>
      </c>
      <c r="Q7701" s="19">
        <v>19.919152310745172</v>
      </c>
      <c r="T7701" s="29"/>
      <c r="V7701" s="9"/>
      <c r="W7701" s="9"/>
      <c r="X7701" s="9"/>
      <c r="Y7701" s="9"/>
      <c r="Z7701" s="9"/>
      <c r="AA7701" s="9"/>
    </row>
    <row r="7702" spans="1:27">
      <c r="A7702" s="39">
        <v>16</v>
      </c>
      <c r="B7702" s="39">
        <v>11</v>
      </c>
      <c r="C7702" s="41">
        <v>39768</v>
      </c>
      <c r="D7702" s="17">
        <v>0.625</v>
      </c>
      <c r="E7702" s="18">
        <v>0.22561164913750192</v>
      </c>
      <c r="F7702" s="4">
        <v>25.465859902751077</v>
      </c>
      <c r="G7702" s="4">
        <v>54.376425871844006</v>
      </c>
      <c r="H7702" s="4">
        <v>28.910565969092929</v>
      </c>
      <c r="I7702" s="19">
        <v>0.71078109162548775</v>
      </c>
      <c r="J7702" s="19">
        <v>0.93299197149999102</v>
      </c>
      <c r="K7702" s="20">
        <v>2.3696349181792318</v>
      </c>
      <c r="L7702" s="20">
        <v>2.381113572902676</v>
      </c>
      <c r="M7702" s="20">
        <v>1.1478654723444115E-2</v>
      </c>
      <c r="N7702" s="21">
        <v>12.375</v>
      </c>
      <c r="O7702" s="21">
        <f t="shared" si="122"/>
        <v>16.087500000000002</v>
      </c>
      <c r="P7702" s="21">
        <v>8.3125</v>
      </c>
      <c r="Q7702" s="19">
        <v>14.56384663012147</v>
      </c>
      <c r="T7702" s="29"/>
      <c r="V7702" s="9"/>
      <c r="W7702" s="9"/>
      <c r="X7702" s="9"/>
      <c r="Y7702" s="9"/>
      <c r="Z7702" s="9"/>
      <c r="AA7702" s="9"/>
    </row>
    <row r="7703" spans="1:27">
      <c r="A7703" s="39">
        <v>16</v>
      </c>
      <c r="B7703" s="39">
        <v>11</v>
      </c>
      <c r="C7703" s="41">
        <v>39768</v>
      </c>
      <c r="D7703" s="17">
        <v>0.66666666666669983</v>
      </c>
      <c r="E7703" s="18">
        <v>0.32918664234625272</v>
      </c>
      <c r="F7703" s="4">
        <v>53.351325121527267</v>
      </c>
      <c r="G7703" s="4">
        <v>94.340295503411326</v>
      </c>
      <c r="H7703" s="4">
        <v>40.988970381884052</v>
      </c>
      <c r="I7703" s="19">
        <v>1.1628837460007979</v>
      </c>
      <c r="J7703" s="19">
        <v>1.7655581999999828</v>
      </c>
      <c r="K7703" s="20">
        <v>2.443852000779732</v>
      </c>
      <c r="L7703" s="20">
        <v>2.4976133660356732</v>
      </c>
      <c r="M7703" s="20">
        <v>5.3761365255940774E-2</v>
      </c>
      <c r="N7703" s="21">
        <v>18.1875</v>
      </c>
      <c r="O7703" s="21">
        <f t="shared" si="122"/>
        <v>23.643750000000001</v>
      </c>
      <c r="P7703" s="21">
        <v>13.625</v>
      </c>
      <c r="Q7703" s="19">
        <v>5.0940834821862646</v>
      </c>
      <c r="T7703" s="29"/>
      <c r="V7703" s="9"/>
      <c r="W7703" s="9"/>
      <c r="X7703" s="9"/>
      <c r="Y7703" s="9"/>
      <c r="Z7703" s="9"/>
      <c r="AA7703" s="9"/>
    </row>
    <row r="7704" spans="1:27">
      <c r="A7704" s="39">
        <v>16</v>
      </c>
      <c r="B7704" s="39">
        <v>11</v>
      </c>
      <c r="C7704" s="41">
        <v>39768</v>
      </c>
      <c r="D7704" s="17">
        <v>0.70833333333330017</v>
      </c>
      <c r="E7704" s="18">
        <v>0.40742719368375346</v>
      </c>
      <c r="F7704" s="4">
        <v>61.024850613702611</v>
      </c>
      <c r="G7704" s="4">
        <v>105.23000987142518</v>
      </c>
      <c r="H7704" s="4">
        <v>44.205159257722578</v>
      </c>
      <c r="I7704" s="19">
        <v>1.4856764788760191</v>
      </c>
      <c r="J7704" s="19">
        <v>2.0082047417499802</v>
      </c>
      <c r="K7704" s="20">
        <v>2.8838184690617306</v>
      </c>
      <c r="L7704" s="20">
        <v>3.0095325349089079</v>
      </c>
      <c r="M7704" s="20">
        <v>0.12571406584717759</v>
      </c>
      <c r="N7704" s="21">
        <v>23.5</v>
      </c>
      <c r="O7704" s="21">
        <f t="shared" si="122"/>
        <v>30.55</v>
      </c>
      <c r="P7704" s="21">
        <v>15.625</v>
      </c>
      <c r="Q7704" s="19">
        <v>3.2654398976242072</v>
      </c>
      <c r="T7704" s="29"/>
      <c r="V7704" s="9"/>
      <c r="W7704" s="9"/>
      <c r="X7704" s="9"/>
      <c r="Y7704" s="9"/>
      <c r="Z7704" s="9"/>
      <c r="AA7704" s="9"/>
    </row>
    <row r="7705" spans="1:27">
      <c r="A7705" s="39">
        <v>16</v>
      </c>
      <c r="B7705" s="39">
        <v>11</v>
      </c>
      <c r="C7705" s="41">
        <v>39768</v>
      </c>
      <c r="D7705" s="17">
        <v>0.75</v>
      </c>
      <c r="E7705" s="18">
        <v>0.57772470212125471</v>
      </c>
      <c r="F7705" s="4">
        <v>82.166730362453535</v>
      </c>
      <c r="G7705" s="4">
        <v>125.93945515872772</v>
      </c>
      <c r="H7705" s="4">
        <v>43.77272479627419</v>
      </c>
      <c r="I7705" s="19">
        <v>2.131280588251462</v>
      </c>
      <c r="J7705" s="19">
        <v>2.8371173484999721</v>
      </c>
      <c r="K7705" s="20">
        <v>3.3073017233837283</v>
      </c>
      <c r="L7705" s="20">
        <v>3.5103400376691432</v>
      </c>
      <c r="M7705" s="20">
        <v>0.20303831428541486</v>
      </c>
      <c r="N7705" s="21">
        <v>20.4375</v>
      </c>
      <c r="O7705" s="21">
        <f t="shared" si="122"/>
        <v>26.568750000000001</v>
      </c>
      <c r="P7705" s="21">
        <v>15.75</v>
      </c>
      <c r="Q7705" s="19">
        <v>1.8939562470620397</v>
      </c>
      <c r="T7705" s="29"/>
      <c r="V7705" s="9"/>
      <c r="W7705" s="9"/>
      <c r="X7705" s="9"/>
      <c r="Y7705" s="9"/>
      <c r="Z7705" s="9"/>
      <c r="AA7705" s="9"/>
    </row>
    <row r="7706" spans="1:27">
      <c r="A7706" s="39">
        <v>16</v>
      </c>
      <c r="B7706" s="39">
        <v>11</v>
      </c>
      <c r="C7706" s="41">
        <v>39768</v>
      </c>
      <c r="D7706" s="17">
        <v>0.79166666666669983</v>
      </c>
      <c r="E7706" s="18">
        <v>0.69046277734500572</v>
      </c>
      <c r="F7706" s="4">
        <v>94.279925388679075</v>
      </c>
      <c r="G7706" s="4">
        <v>136.14983066446649</v>
      </c>
      <c r="H7706" s="4">
        <v>41.869905275787431</v>
      </c>
      <c r="I7706" s="19">
        <v>2.2600791417515502</v>
      </c>
      <c r="J7706" s="19">
        <v>2.9799175762499708</v>
      </c>
      <c r="K7706" s="20">
        <v>3.0100527152342313</v>
      </c>
      <c r="L7706" s="20">
        <v>3.257615118272652</v>
      </c>
      <c r="M7706" s="20">
        <v>0.24756240303842059</v>
      </c>
      <c r="N7706" s="21">
        <v>27.25</v>
      </c>
      <c r="O7706" s="21">
        <f t="shared" si="122"/>
        <v>35.425000000000004</v>
      </c>
      <c r="P7706" s="21">
        <v>19.8125</v>
      </c>
      <c r="Q7706" s="19">
        <v>2.2205015938119601</v>
      </c>
      <c r="T7706" s="29"/>
      <c r="V7706" s="9"/>
      <c r="W7706" s="9"/>
      <c r="X7706" s="9"/>
      <c r="Y7706" s="9"/>
      <c r="Z7706" s="9"/>
      <c r="AA7706" s="9"/>
    </row>
    <row r="7707" spans="1:27">
      <c r="A7707" s="39">
        <v>16</v>
      </c>
      <c r="B7707" s="39">
        <v>11</v>
      </c>
      <c r="C7707" s="41">
        <v>39768</v>
      </c>
      <c r="D7707" s="17">
        <v>0.83333333333330017</v>
      </c>
      <c r="E7707" s="18">
        <v>1.0494329435400085</v>
      </c>
      <c r="F7707" s="4">
        <v>133.72929808898081</v>
      </c>
      <c r="G7707" s="4">
        <v>178.10509501963418</v>
      </c>
      <c r="H7707" s="4">
        <v>44.375796930653365</v>
      </c>
      <c r="I7707" s="19">
        <v>3.0990169135021248</v>
      </c>
      <c r="J7707" s="19">
        <v>4.0981003554999589</v>
      </c>
      <c r="K7707" s="20">
        <v>3.2718464878802314</v>
      </c>
      <c r="L7707" s="20">
        <v>3.6350041791943917</v>
      </c>
      <c r="M7707" s="20">
        <v>0.36315769131416031</v>
      </c>
      <c r="N7707" s="21">
        <v>28.875</v>
      </c>
      <c r="O7707" s="21">
        <f t="shared" si="122"/>
        <v>37.537500000000001</v>
      </c>
      <c r="P7707" s="21">
        <v>22.25</v>
      </c>
      <c r="Q7707" s="19">
        <v>2.0245760381245073</v>
      </c>
      <c r="T7707" s="29"/>
      <c r="V7707" s="9"/>
      <c r="W7707" s="9"/>
      <c r="X7707" s="9"/>
      <c r="Y7707" s="9"/>
      <c r="Z7707" s="9"/>
      <c r="AA7707" s="9"/>
    </row>
    <row r="7708" spans="1:27">
      <c r="A7708" s="39">
        <v>16</v>
      </c>
      <c r="B7708" s="39">
        <v>11</v>
      </c>
      <c r="C7708" s="41">
        <v>39768</v>
      </c>
      <c r="D7708" s="17">
        <v>0.875</v>
      </c>
      <c r="E7708" s="18">
        <v>1.1506167795250093</v>
      </c>
      <c r="F7708" s="4">
        <v>168.18804888108232</v>
      </c>
      <c r="G7708" s="4">
        <v>212.65282513318846</v>
      </c>
      <c r="H7708" s="4">
        <v>44.46477625210612</v>
      </c>
      <c r="I7708" s="19">
        <v>3.9376830210026998</v>
      </c>
      <c r="J7708" s="19">
        <v>5.0671252832499487</v>
      </c>
      <c r="K7708" s="20">
        <v>3.399125458997982</v>
      </c>
      <c r="L7708" s="20">
        <v>3.787930095382638</v>
      </c>
      <c r="M7708" s="20">
        <v>0.38880463638465623</v>
      </c>
      <c r="N7708" s="21">
        <v>26.375</v>
      </c>
      <c r="O7708" s="21">
        <f t="shared" si="122"/>
        <v>34.287500000000001</v>
      </c>
      <c r="P7708" s="21">
        <v>19.25</v>
      </c>
      <c r="Q7708" s="19">
        <v>2.0245771414370068</v>
      </c>
      <c r="T7708" s="29"/>
      <c r="V7708" s="9"/>
      <c r="W7708" s="9"/>
      <c r="X7708" s="9"/>
      <c r="Y7708" s="9"/>
      <c r="Z7708" s="9"/>
      <c r="AA7708" s="9"/>
    </row>
    <row r="7709" spans="1:27">
      <c r="A7709" s="39">
        <v>16</v>
      </c>
      <c r="B7709" s="39">
        <v>11</v>
      </c>
      <c r="C7709" s="41">
        <v>39768</v>
      </c>
      <c r="D7709" s="17">
        <v>0.91666666666669983</v>
      </c>
      <c r="E7709" s="18">
        <v>0.92043134441000729</v>
      </c>
      <c r="F7709" s="4">
        <v>164.9401994490822</v>
      </c>
      <c r="G7709" s="4">
        <v>206.71244613782528</v>
      </c>
      <c r="H7709" s="4">
        <v>41.772246688743081</v>
      </c>
      <c r="I7709" s="19">
        <v>4.5179530090030973</v>
      </c>
      <c r="J7709" s="19">
        <v>5.4014900377499444</v>
      </c>
      <c r="K7709" s="20">
        <v>3.3062300002164835</v>
      </c>
      <c r="L7709" s="20">
        <v>3.6420980241233938</v>
      </c>
      <c r="M7709" s="20">
        <v>0.33586802390690984</v>
      </c>
      <c r="N7709" s="21">
        <v>28.5</v>
      </c>
      <c r="O7709" s="21">
        <f t="shared" ref="O7709:O7772" si="123">N7709*1.3</f>
        <v>37.050000000000004</v>
      </c>
      <c r="P7709" s="21">
        <v>20.5</v>
      </c>
      <c r="Q7709" s="19">
        <v>2.0898871889994908</v>
      </c>
      <c r="T7709" s="29"/>
      <c r="V7709" s="9"/>
      <c r="W7709" s="9"/>
      <c r="X7709" s="9"/>
      <c r="Y7709" s="9"/>
      <c r="Z7709" s="9"/>
      <c r="AA7709" s="9"/>
    </row>
    <row r="7710" spans="1:27">
      <c r="A7710" s="39">
        <v>16</v>
      </c>
      <c r="B7710" s="39">
        <v>11</v>
      </c>
      <c r="C7710" s="41">
        <v>39768</v>
      </c>
      <c r="D7710" s="17">
        <v>0.95833333333330017</v>
      </c>
      <c r="E7710" s="18">
        <v>0.85824504807875679</v>
      </c>
      <c r="F7710" s="4">
        <v>132.34265782438081</v>
      </c>
      <c r="G7710" s="4">
        <v>167.28803362415803</v>
      </c>
      <c r="H7710" s="4">
        <v>34.945375799777224</v>
      </c>
      <c r="I7710" s="19">
        <v>3.2911041163772561</v>
      </c>
      <c r="J7710" s="19">
        <v>4.2765311582499566</v>
      </c>
      <c r="K7710" s="20">
        <v>3.615772881820984</v>
      </c>
      <c r="L7710" s="20">
        <v>3.9974141595366346</v>
      </c>
      <c r="M7710" s="20">
        <v>0.38164127771565071</v>
      </c>
      <c r="N7710" s="21">
        <v>29.875</v>
      </c>
      <c r="O7710" s="21">
        <f t="shared" si="123"/>
        <v>38.837499999999999</v>
      </c>
      <c r="P7710" s="21">
        <v>22.0625</v>
      </c>
      <c r="Q7710" s="19">
        <v>2.2205063198119586</v>
      </c>
      <c r="T7710" s="29"/>
      <c r="V7710" s="9"/>
      <c r="W7710" s="9"/>
      <c r="X7710" s="9"/>
      <c r="Y7710" s="9"/>
      <c r="Z7710" s="9"/>
      <c r="AA7710" s="9"/>
    </row>
    <row r="7711" spans="1:27">
      <c r="A7711" s="39">
        <v>17</v>
      </c>
      <c r="B7711" s="39">
        <v>11</v>
      </c>
      <c r="C7711" s="41">
        <v>39769</v>
      </c>
      <c r="D7711" s="17">
        <v>0</v>
      </c>
      <c r="E7711" s="18">
        <v>0.72013979618375568</v>
      </c>
      <c r="F7711" s="4">
        <v>94.232392109979173</v>
      </c>
      <c r="G7711" s="4">
        <v>123.03167902426516</v>
      </c>
      <c r="H7711" s="4">
        <v>28.799286914285997</v>
      </c>
      <c r="I7711" s="19">
        <v>2.3872663533766363</v>
      </c>
      <c r="J7711" s="19">
        <v>3.0576168262499683</v>
      </c>
      <c r="K7711" s="20">
        <v>3.5979297635599852</v>
      </c>
      <c r="L7711" s="20">
        <v>3.9528393224036371</v>
      </c>
      <c r="M7711" s="20">
        <v>0.35490955884365161</v>
      </c>
      <c r="N7711" s="21">
        <v>22.9375</v>
      </c>
      <c r="O7711" s="21">
        <f t="shared" si="123"/>
        <v>29.818750000000001</v>
      </c>
      <c r="P7711" s="21">
        <v>16.75</v>
      </c>
      <c r="Q7711" s="19">
        <v>2.0245803558120059</v>
      </c>
      <c r="T7711" s="29"/>
      <c r="V7711" s="9"/>
      <c r="W7711" s="9"/>
      <c r="X7711" s="9"/>
      <c r="Y7711" s="9"/>
      <c r="Z7711" s="9"/>
      <c r="AA7711" s="9"/>
    </row>
    <row r="7712" spans="1:27">
      <c r="A7712" s="39">
        <v>17</v>
      </c>
      <c r="B7712" s="39">
        <v>11</v>
      </c>
      <c r="C7712" s="41">
        <v>39769</v>
      </c>
      <c r="D7712" s="17">
        <v>4.1666666666699825E-2</v>
      </c>
      <c r="E7712" s="18">
        <v>0.70168686274375558</v>
      </c>
      <c r="F7712" s="4">
        <v>96.645461428904298</v>
      </c>
      <c r="G7712" s="4">
        <v>121.94211394231507</v>
      </c>
      <c r="H7712" s="4">
        <v>25.296652513410788</v>
      </c>
      <c r="I7712" s="19">
        <v>2.3223530452515915</v>
      </c>
      <c r="J7712" s="19">
        <v>3.0533837754999684</v>
      </c>
      <c r="K7712" s="20">
        <v>3.4622188465884873</v>
      </c>
      <c r="L7712" s="20">
        <v>3.7911898768998924</v>
      </c>
      <c r="M7712" s="20">
        <v>0.32897103031140529</v>
      </c>
      <c r="N7712" s="21">
        <v>22.125</v>
      </c>
      <c r="O7712" s="21">
        <f t="shared" si="123"/>
        <v>28.762499999999999</v>
      </c>
      <c r="P7712" s="21">
        <v>15.1875</v>
      </c>
      <c r="Q7712" s="19">
        <v>1.4367998228121492</v>
      </c>
      <c r="T7712" s="29"/>
      <c r="V7712" s="9"/>
      <c r="W7712" s="9"/>
      <c r="X7712" s="9"/>
      <c r="Y7712" s="9"/>
      <c r="Z7712" s="9"/>
      <c r="AA7712" s="9"/>
    </row>
    <row r="7713" spans="1:27">
      <c r="A7713" s="39">
        <v>17</v>
      </c>
      <c r="B7713" s="39">
        <v>11</v>
      </c>
      <c r="C7713" s="41">
        <v>39769</v>
      </c>
      <c r="D7713" s="17">
        <v>8.3333333333300175E-2</v>
      </c>
      <c r="E7713" s="18">
        <v>0.55901331964125445</v>
      </c>
      <c r="F7713" s="4">
        <v>102.69312675520456</v>
      </c>
      <c r="G7713" s="4">
        <v>127.71007278320333</v>
      </c>
      <c r="H7713" s="4">
        <v>25.016946027998756</v>
      </c>
      <c r="I7713" s="19">
        <v>2.8379787260019449</v>
      </c>
      <c r="J7713" s="19">
        <v>3.4851000802499641</v>
      </c>
      <c r="K7713" s="20">
        <v>3.1176905620604898</v>
      </c>
      <c r="L7713" s="20">
        <v>3.3316279912779061</v>
      </c>
      <c r="M7713" s="20">
        <v>0.21393742921741676</v>
      </c>
      <c r="N7713" s="21">
        <v>21.5625</v>
      </c>
      <c r="O7713" s="21">
        <f t="shared" si="123"/>
        <v>28.03125</v>
      </c>
      <c r="P7713" s="21">
        <v>15.375</v>
      </c>
      <c r="Q7713" s="19">
        <v>2.6776737684993455</v>
      </c>
      <c r="T7713" s="29"/>
      <c r="V7713" s="9"/>
      <c r="W7713" s="9"/>
      <c r="X7713" s="9"/>
      <c r="Y7713" s="9"/>
      <c r="Z7713" s="9"/>
      <c r="AA7713" s="9"/>
    </row>
    <row r="7714" spans="1:27">
      <c r="A7714" s="39">
        <v>17</v>
      </c>
      <c r="B7714" s="39">
        <v>11</v>
      </c>
      <c r="C7714" s="41">
        <v>39769</v>
      </c>
      <c r="D7714" s="17">
        <v>0.125</v>
      </c>
      <c r="E7714" s="18">
        <v>0.25303277562250198</v>
      </c>
      <c r="F7714" s="4">
        <v>7.2671435209003246</v>
      </c>
      <c r="G7714" s="4">
        <v>25.40455892179066</v>
      </c>
      <c r="H7714" s="4">
        <v>18.137415400890333</v>
      </c>
      <c r="I7714" s="19">
        <v>0.51590799850035352</v>
      </c>
      <c r="J7714" s="19">
        <v>0.33846904324999649</v>
      </c>
      <c r="K7714" s="20">
        <v>2.7199431256099924</v>
      </c>
      <c r="L7714" s="20">
        <v>2.7980236846504223</v>
      </c>
      <c r="M7714" s="20">
        <v>7.808055904043032E-2</v>
      </c>
      <c r="N7714" s="21">
        <v>11</v>
      </c>
      <c r="O7714" s="21">
        <f t="shared" si="123"/>
        <v>14.3</v>
      </c>
      <c r="P7714" s="21">
        <v>5.75</v>
      </c>
      <c r="Q7714" s="19">
        <v>5.8778233739360628</v>
      </c>
      <c r="T7714" s="29"/>
      <c r="V7714" s="9"/>
      <c r="W7714" s="9"/>
      <c r="X7714" s="9"/>
      <c r="Y7714" s="9"/>
      <c r="Z7714" s="9"/>
      <c r="AA7714" s="9"/>
    </row>
    <row r="7715" spans="1:27">
      <c r="A7715" s="39">
        <v>17</v>
      </c>
      <c r="B7715" s="39">
        <v>11</v>
      </c>
      <c r="C7715" s="41">
        <v>39769</v>
      </c>
      <c r="D7715" s="17">
        <v>0.16666666666669983</v>
      </c>
      <c r="E7715" s="18">
        <v>0.20241311099000159</v>
      </c>
      <c r="F7715" s="4">
        <v>10.764965734100485</v>
      </c>
      <c r="G7715" s="4">
        <v>27.417634652028422</v>
      </c>
      <c r="H7715" s="4">
        <v>16.652668917927933</v>
      </c>
      <c r="I7715" s="19">
        <v>0.51582277050035341</v>
      </c>
      <c r="J7715" s="19">
        <v>0.33790570949999643</v>
      </c>
      <c r="K7715" s="20">
        <v>2.6918561872027431</v>
      </c>
      <c r="L7715" s="20">
        <v>2.7434763488039251</v>
      </c>
      <c r="M7715" s="20">
        <v>5.1620161601181658E-2</v>
      </c>
      <c r="N7715" s="21">
        <v>9.875</v>
      </c>
      <c r="O7715" s="21">
        <f t="shared" si="123"/>
        <v>12.8375</v>
      </c>
      <c r="P7715" s="21">
        <v>5.75</v>
      </c>
      <c r="Q7715" s="19">
        <v>7.8371020048105819</v>
      </c>
      <c r="T7715" s="29"/>
      <c r="V7715" s="9"/>
      <c r="W7715" s="9"/>
      <c r="X7715" s="9"/>
      <c r="Y7715" s="9"/>
      <c r="Z7715" s="9"/>
      <c r="AA7715" s="9"/>
    </row>
    <row r="7716" spans="1:27">
      <c r="A7716" s="39">
        <v>17</v>
      </c>
      <c r="B7716" s="39">
        <v>11</v>
      </c>
      <c r="C7716" s="41">
        <v>39769</v>
      </c>
      <c r="D7716" s="17">
        <v>0.20833333333330017</v>
      </c>
      <c r="E7716" s="18">
        <v>0.16329909000625129</v>
      </c>
      <c r="F7716" s="4">
        <v>10.898540041225491</v>
      </c>
      <c r="G7716" s="4">
        <v>28.893029657253614</v>
      </c>
      <c r="H7716" s="4">
        <v>17.994489616028122</v>
      </c>
      <c r="I7716" s="19">
        <v>0.51573754250035331</v>
      </c>
      <c r="J7716" s="19">
        <v>0.19280386099999797</v>
      </c>
      <c r="K7716" s="20">
        <v>2.9259095229692438</v>
      </c>
      <c r="L7716" s="20">
        <v>3.0291039504126678</v>
      </c>
      <c r="M7716" s="20">
        <v>0.10319442744342411</v>
      </c>
      <c r="N7716" s="21">
        <v>10.0625</v>
      </c>
      <c r="O7716" s="21">
        <f t="shared" si="123"/>
        <v>13.081250000000001</v>
      </c>
      <c r="P7716" s="21">
        <v>5.875</v>
      </c>
      <c r="Q7716" s="19">
        <v>7.7064880343731135</v>
      </c>
      <c r="T7716" s="29"/>
      <c r="V7716" s="9"/>
      <c r="W7716" s="9"/>
      <c r="X7716" s="9"/>
      <c r="Y7716" s="9"/>
      <c r="Z7716" s="9"/>
      <c r="AA7716" s="9"/>
    </row>
    <row r="7717" spans="1:27">
      <c r="A7717" s="39">
        <v>17</v>
      </c>
      <c r="B7717" s="39">
        <v>11</v>
      </c>
      <c r="C7717" s="41">
        <v>39769</v>
      </c>
      <c r="D7717" s="17">
        <v>0.25</v>
      </c>
      <c r="E7717" s="18">
        <v>0.16328782767625127</v>
      </c>
      <c r="F7717" s="4">
        <v>7.2648449600753295</v>
      </c>
      <c r="G7717" s="4">
        <v>24.455262409728071</v>
      </c>
      <c r="H7717" s="4">
        <v>17.190417449652742</v>
      </c>
      <c r="I7717" s="19">
        <v>0.5156523145003532</v>
      </c>
      <c r="J7717" s="19">
        <v>0.4331487819999954</v>
      </c>
      <c r="K7717" s="20">
        <v>2.5929986663387457</v>
      </c>
      <c r="L7717" s="20">
        <v>2.6398596910396792</v>
      </c>
      <c r="M7717" s="20">
        <v>4.6861024700933673E-2</v>
      </c>
      <c r="N7717" s="21">
        <v>11.25</v>
      </c>
      <c r="O7717" s="21">
        <f t="shared" si="123"/>
        <v>14.625</v>
      </c>
      <c r="P7717" s="21">
        <v>5.5</v>
      </c>
      <c r="Q7717" s="19">
        <v>9.7310783026226169</v>
      </c>
      <c r="T7717" s="29"/>
      <c r="V7717" s="9"/>
      <c r="W7717" s="9"/>
      <c r="X7717" s="9"/>
      <c r="Y7717" s="9"/>
      <c r="Z7717" s="9"/>
      <c r="AA7717" s="9"/>
    </row>
    <row r="7718" spans="1:27">
      <c r="A7718" s="39">
        <v>17</v>
      </c>
      <c r="B7718" s="39">
        <v>11</v>
      </c>
      <c r="C7718" s="41">
        <v>39769</v>
      </c>
      <c r="D7718" s="17">
        <v>0.29166666666669983</v>
      </c>
      <c r="E7718" s="18">
        <v>0.28975906874250223</v>
      </c>
      <c r="F7718" s="4">
        <v>10.627277311400483</v>
      </c>
      <c r="G7718" s="4">
        <v>31.708027758116494</v>
      </c>
      <c r="H7718" s="4">
        <v>21.08075044671601</v>
      </c>
      <c r="I7718" s="19">
        <v>0.5155670865003531</v>
      </c>
      <c r="J7718" s="19">
        <v>0.4808507944999949</v>
      </c>
      <c r="K7718" s="20">
        <v>2.5276100332372464</v>
      </c>
      <c r="L7718" s="20">
        <v>2.5854738789289309</v>
      </c>
      <c r="M7718" s="20">
        <v>5.7863845691684679E-2</v>
      </c>
      <c r="N7718" s="21">
        <v>12.4375</v>
      </c>
      <c r="O7718" s="21">
        <f t="shared" si="123"/>
        <v>16.168749999999999</v>
      </c>
      <c r="P7718" s="21">
        <v>6.125</v>
      </c>
      <c r="Q7718" s="19">
        <v>7.1187123924357554</v>
      </c>
      <c r="T7718" s="29"/>
      <c r="V7718" s="9"/>
      <c r="W7718" s="9"/>
      <c r="X7718" s="9"/>
      <c r="Y7718" s="9"/>
      <c r="Z7718" s="9"/>
      <c r="AA7718" s="9"/>
    </row>
    <row r="7719" spans="1:27">
      <c r="A7719" s="39">
        <v>17</v>
      </c>
      <c r="B7719" s="39">
        <v>11</v>
      </c>
      <c r="C7719" s="41">
        <v>39769</v>
      </c>
      <c r="D7719" s="17">
        <v>0.33333333333330017</v>
      </c>
      <c r="E7719" s="18">
        <v>0.36562307660625282</v>
      </c>
      <c r="F7719" s="4">
        <v>12.643652185150579</v>
      </c>
      <c r="G7719" s="4">
        <v>33.988004089916792</v>
      </c>
      <c r="H7719" s="4">
        <v>21.344351904766214</v>
      </c>
      <c r="I7719" s="19">
        <v>0.515481858500353</v>
      </c>
      <c r="J7719" s="19">
        <v>0.43205430499999536</v>
      </c>
      <c r="K7719" s="20">
        <v>2.4782980784049973</v>
      </c>
      <c r="L7719" s="20">
        <v>2.547045384704183</v>
      </c>
      <c r="M7719" s="20">
        <v>6.8747306299185351E-2</v>
      </c>
      <c r="N7719" s="21">
        <v>13.625</v>
      </c>
      <c r="O7719" s="21">
        <f t="shared" si="123"/>
        <v>17.712500000000002</v>
      </c>
      <c r="P7719" s="21">
        <v>8.125</v>
      </c>
      <c r="Q7719" s="19">
        <v>4.7675804088113303</v>
      </c>
      <c r="T7719" s="29"/>
      <c r="V7719" s="9"/>
      <c r="W7719" s="9"/>
      <c r="X7719" s="9"/>
      <c r="Y7719" s="9"/>
      <c r="Z7719" s="9"/>
      <c r="AA7719" s="9"/>
    </row>
    <row r="7720" spans="1:27">
      <c r="A7720" s="39">
        <v>17</v>
      </c>
      <c r="B7720" s="39">
        <v>11</v>
      </c>
      <c r="C7720" s="41">
        <v>39769</v>
      </c>
      <c r="D7720" s="17">
        <v>0.375</v>
      </c>
      <c r="E7720" s="18">
        <v>0.35640142268125274</v>
      </c>
      <c r="F7720" s="4">
        <v>12.642487489650581</v>
      </c>
      <c r="G7720" s="4">
        <v>33.178424076379208</v>
      </c>
      <c r="H7720" s="4">
        <v>20.535936586728624</v>
      </c>
      <c r="I7720" s="19">
        <v>0.57982520437539697</v>
      </c>
      <c r="J7720" s="19">
        <v>0.76722382199999173</v>
      </c>
      <c r="K7720" s="20">
        <v>2.4610755306767489</v>
      </c>
      <c r="L7720" s="20">
        <v>2.529885467020434</v>
      </c>
      <c r="M7720" s="20">
        <v>6.8809936343685485E-2</v>
      </c>
      <c r="N7720" s="21">
        <v>13.0625</v>
      </c>
      <c r="O7720" s="21">
        <f t="shared" si="123"/>
        <v>16.981249999999999</v>
      </c>
      <c r="P7720" s="21">
        <v>5.8125</v>
      </c>
      <c r="Q7720" s="19">
        <v>5.4206766883736694</v>
      </c>
      <c r="T7720" s="29"/>
      <c r="V7720" s="9"/>
      <c r="W7720" s="9"/>
      <c r="X7720" s="9"/>
      <c r="Y7720" s="9"/>
      <c r="Z7720" s="9"/>
      <c r="AA7720" s="9"/>
    </row>
    <row r="7721" spans="1:27">
      <c r="A7721" s="39">
        <v>17</v>
      </c>
      <c r="B7721" s="39">
        <v>11</v>
      </c>
      <c r="C7721" s="41">
        <v>39769</v>
      </c>
      <c r="D7721" s="17">
        <v>0.41666666666669983</v>
      </c>
      <c r="E7721" s="18">
        <v>0.31269233810000241</v>
      </c>
      <c r="F7721" s="4">
        <v>11.027387054850509</v>
      </c>
      <c r="G7721" s="4">
        <v>31.160015411891461</v>
      </c>
      <c r="H7721" s="4">
        <v>20.13262835704095</v>
      </c>
      <c r="I7721" s="19">
        <v>0.51531140250035279</v>
      </c>
      <c r="J7721" s="19">
        <v>0.57467748499999383</v>
      </c>
      <c r="K7721" s="20">
        <v>2.4331921863874997</v>
      </c>
      <c r="L7721" s="20">
        <v>2.4862281108641859</v>
      </c>
      <c r="M7721" s="20">
        <v>5.3035924476686591E-2</v>
      </c>
      <c r="N7721" s="21">
        <v>9</v>
      </c>
      <c r="O7721" s="21">
        <f t="shared" si="123"/>
        <v>11.700000000000001</v>
      </c>
      <c r="P7721" s="21">
        <v>4.4375</v>
      </c>
      <c r="Q7721" s="19">
        <v>6.0084640497485235</v>
      </c>
      <c r="T7721" s="29"/>
      <c r="V7721" s="9"/>
      <c r="W7721" s="9"/>
      <c r="X7721" s="9"/>
      <c r="Y7721" s="9"/>
      <c r="Z7721" s="9"/>
      <c r="AA7721" s="9"/>
    </row>
    <row r="7722" spans="1:27">
      <c r="A7722" s="39">
        <v>17</v>
      </c>
      <c r="B7722" s="39">
        <v>11</v>
      </c>
      <c r="C7722" s="41">
        <v>39769</v>
      </c>
      <c r="D7722" s="17">
        <v>0.45833333333330017</v>
      </c>
      <c r="E7722" s="18">
        <v>0.32876440239625249</v>
      </c>
      <c r="F7722" s="4">
        <v>13.312174580025617</v>
      </c>
      <c r="G7722" s="4">
        <v>32.902329796616691</v>
      </c>
      <c r="H7722" s="4">
        <v>19.590155216591079</v>
      </c>
      <c r="I7722" s="19">
        <v>0.51522617450035268</v>
      </c>
      <c r="J7722" s="19">
        <v>0.71731676024999214</v>
      </c>
      <c r="K7722" s="20">
        <v>2.4106686049150001</v>
      </c>
      <c r="L7722" s="20">
        <v>2.4691048139464375</v>
      </c>
      <c r="M7722" s="20">
        <v>5.843620903143687E-2</v>
      </c>
      <c r="N7722" s="21">
        <v>8.3125</v>
      </c>
      <c r="O7722" s="21">
        <f t="shared" si="123"/>
        <v>10.80625</v>
      </c>
      <c r="P7722" s="21">
        <v>3.8125</v>
      </c>
      <c r="Q7722" s="19">
        <v>4.898206941373795</v>
      </c>
      <c r="T7722" s="29"/>
      <c r="V7722" s="9"/>
      <c r="W7722" s="9"/>
      <c r="X7722" s="9"/>
      <c r="Y7722" s="9"/>
      <c r="Z7722" s="9"/>
      <c r="AA7722" s="9"/>
    </row>
    <row r="7723" spans="1:27">
      <c r="A7723" s="39">
        <v>17</v>
      </c>
      <c r="B7723" s="39">
        <v>11</v>
      </c>
      <c r="C7723" s="41">
        <v>39769</v>
      </c>
      <c r="D7723" s="17">
        <v>0.5</v>
      </c>
      <c r="E7723" s="18">
        <v>0.31954645062125242</v>
      </c>
      <c r="F7723" s="4">
        <v>11.966302083500558</v>
      </c>
      <c r="G7723" s="4">
        <v>28.333138387766127</v>
      </c>
      <c r="H7723" s="4">
        <v>16.366836304265565</v>
      </c>
      <c r="I7723" s="19">
        <v>0.77271141975052871</v>
      </c>
      <c r="J7723" s="19">
        <v>0.76413353399999162</v>
      </c>
      <c r="K7723" s="20">
        <v>2.393493040444751</v>
      </c>
      <c r="L7723" s="20">
        <v>2.4361079037506892</v>
      </c>
      <c r="M7723" s="20">
        <v>4.2614863305937778E-2</v>
      </c>
      <c r="N7723" s="21">
        <v>15.0625</v>
      </c>
      <c r="O7723" s="21">
        <f t="shared" si="123"/>
        <v>19.581250000000001</v>
      </c>
      <c r="P7723" s="21">
        <v>5.5625</v>
      </c>
      <c r="Q7723" s="19">
        <v>5.8778515127485536</v>
      </c>
      <c r="T7723" s="29"/>
      <c r="V7723" s="9"/>
      <c r="W7723" s="9"/>
      <c r="X7723" s="9"/>
      <c r="Y7723" s="9"/>
      <c r="Z7723" s="9"/>
      <c r="AA7723" s="9"/>
    </row>
    <row r="7724" spans="1:27">
      <c r="A7724" s="39">
        <v>17</v>
      </c>
      <c r="B7724" s="39">
        <v>11</v>
      </c>
      <c r="C7724" s="41">
        <v>39769</v>
      </c>
      <c r="D7724" s="17">
        <v>0.54166666666669983</v>
      </c>
      <c r="E7724" s="18">
        <v>0.34251229889875257</v>
      </c>
      <c r="F7724" s="4">
        <v>13.443943609125629</v>
      </c>
      <c r="G7724" s="4">
        <v>29.001319399578723</v>
      </c>
      <c r="H7724" s="4">
        <v>15.55737579045309</v>
      </c>
      <c r="I7724" s="19">
        <v>0.8369642108755726</v>
      </c>
      <c r="J7724" s="19">
        <v>0.71540142549999208</v>
      </c>
      <c r="K7724" s="20">
        <v>2.3816674506125022</v>
      </c>
      <c r="L7724" s="20">
        <v>2.42432136923569</v>
      </c>
      <c r="M7724" s="20">
        <v>4.2653918623187681E-2</v>
      </c>
      <c r="N7724" s="21">
        <v>16.125</v>
      </c>
      <c r="O7724" s="21">
        <f t="shared" si="123"/>
        <v>20.962500000000002</v>
      </c>
      <c r="P7724" s="21">
        <v>7.0625</v>
      </c>
      <c r="Q7724" s="19">
        <v>5.2247596898737125</v>
      </c>
      <c r="T7724" s="29"/>
      <c r="V7724" s="9"/>
      <c r="W7724" s="9"/>
      <c r="X7724" s="9"/>
      <c r="Y7724" s="9"/>
      <c r="Z7724" s="9"/>
      <c r="AA7724" s="9"/>
    </row>
    <row r="7725" spans="1:27">
      <c r="A7725" s="39">
        <v>17</v>
      </c>
      <c r="B7725" s="39">
        <v>11</v>
      </c>
      <c r="C7725" s="41">
        <v>39769</v>
      </c>
      <c r="D7725" s="17">
        <v>0.58333333333330017</v>
      </c>
      <c r="E7725" s="18">
        <v>0.34478744243250259</v>
      </c>
      <c r="F7725" s="4">
        <v>11.963904181000562</v>
      </c>
      <c r="G7725" s="4">
        <v>27.52135008877854</v>
      </c>
      <c r="H7725" s="4">
        <v>15.55744590777798</v>
      </c>
      <c r="I7725" s="19">
        <v>0.83682837875057248</v>
      </c>
      <c r="J7725" s="19">
        <v>0.76207334199999155</v>
      </c>
      <c r="K7725" s="20">
        <v>2.369852301504253</v>
      </c>
      <c r="L7725" s="20">
        <v>2.4125433359699411</v>
      </c>
      <c r="M7725" s="20">
        <v>4.2691034465687894E-2</v>
      </c>
      <c r="N7725" s="21">
        <v>13.5625</v>
      </c>
      <c r="O7725" s="21">
        <f t="shared" si="123"/>
        <v>17.631250000000001</v>
      </c>
      <c r="P7725" s="21">
        <v>6</v>
      </c>
      <c r="Q7725" s="19">
        <v>6.0084769159360194</v>
      </c>
      <c r="T7725" s="29"/>
      <c r="V7725" s="9"/>
      <c r="W7725" s="9"/>
      <c r="X7725" s="9"/>
      <c r="Y7725" s="9"/>
      <c r="Z7725" s="9"/>
      <c r="AA7725" s="9"/>
    </row>
    <row r="7726" spans="1:27">
      <c r="A7726" s="39">
        <v>17</v>
      </c>
      <c r="B7726" s="39">
        <v>11</v>
      </c>
      <c r="C7726" s="41">
        <v>39769</v>
      </c>
      <c r="D7726" s="17">
        <v>0.625</v>
      </c>
      <c r="E7726" s="18">
        <v>0.35395788977750264</v>
      </c>
      <c r="F7726" s="4">
        <v>10.080898079875475</v>
      </c>
      <c r="G7726" s="4">
        <v>26.981288321290982</v>
      </c>
      <c r="H7726" s="4">
        <v>16.900390241415508</v>
      </c>
      <c r="I7726" s="19">
        <v>0.83669254662557235</v>
      </c>
      <c r="J7726" s="19">
        <v>0.80863259174999103</v>
      </c>
      <c r="K7726" s="20">
        <v>2.3154611783127548</v>
      </c>
      <c r="L7726" s="20">
        <v>2.3796203212484426</v>
      </c>
      <c r="M7726" s="20">
        <v>6.415914293568814E-2</v>
      </c>
      <c r="N7726" s="21">
        <v>11.5625</v>
      </c>
      <c r="O7726" s="21">
        <f t="shared" si="123"/>
        <v>15.03125</v>
      </c>
      <c r="P7726" s="21">
        <v>4.9375</v>
      </c>
      <c r="Q7726" s="19">
        <v>6.0084801389985181</v>
      </c>
      <c r="T7726" s="29"/>
      <c r="V7726" s="9"/>
      <c r="W7726" s="9"/>
      <c r="X7726" s="9"/>
      <c r="Y7726" s="9"/>
      <c r="Z7726" s="9"/>
      <c r="AA7726" s="9"/>
    </row>
    <row r="7727" spans="1:27">
      <c r="A7727" s="39">
        <v>17</v>
      </c>
      <c r="B7727" s="39">
        <v>11</v>
      </c>
      <c r="C7727" s="41">
        <v>39769</v>
      </c>
      <c r="D7727" s="17">
        <v>0.66666666666669983</v>
      </c>
      <c r="E7727" s="18">
        <v>0.34474075637250257</v>
      </c>
      <c r="F7727" s="4">
        <v>7.5263002686753566</v>
      </c>
      <c r="G7727" s="4">
        <v>24.293838615453144</v>
      </c>
      <c r="H7727" s="4">
        <v>16.767538346777791</v>
      </c>
      <c r="I7727" s="19">
        <v>0.77220005175052808</v>
      </c>
      <c r="J7727" s="19">
        <v>0.71253647099999196</v>
      </c>
      <c r="K7727" s="20">
        <v>2.3196430969532553</v>
      </c>
      <c r="L7727" s="20">
        <v>2.3678723693261934</v>
      </c>
      <c r="M7727" s="20">
        <v>4.822927237293817E-2</v>
      </c>
      <c r="N7727" s="21">
        <v>8.4375</v>
      </c>
      <c r="O7727" s="21">
        <f t="shared" si="123"/>
        <v>10.96875</v>
      </c>
      <c r="P7727" s="21">
        <v>5.125</v>
      </c>
      <c r="Q7727" s="19">
        <v>7.0534367473732598</v>
      </c>
      <c r="T7727" s="29"/>
      <c r="V7727" s="9"/>
      <c r="W7727" s="9"/>
      <c r="X7727" s="9"/>
      <c r="Y7727" s="9"/>
      <c r="Z7727" s="9"/>
      <c r="AA7727" s="9"/>
    </row>
    <row r="7728" spans="1:27">
      <c r="A7728" s="39">
        <v>17</v>
      </c>
      <c r="B7728" s="39">
        <v>11</v>
      </c>
      <c r="C7728" s="41">
        <v>39769</v>
      </c>
      <c r="D7728" s="17">
        <v>0.70833333333330017</v>
      </c>
      <c r="E7728" s="18">
        <v>0.37918867144875268</v>
      </c>
      <c r="F7728" s="4">
        <v>7.9286606149003775</v>
      </c>
      <c r="G7728" s="4">
        <v>27.780420290403608</v>
      </c>
      <c r="H7728" s="4">
        <v>19.851759675503232</v>
      </c>
      <c r="I7728" s="19">
        <v>0.51471480650035206</v>
      </c>
      <c r="J7728" s="19">
        <v>0.61663349324999306</v>
      </c>
      <c r="K7728" s="20">
        <v>2.291920278795506</v>
      </c>
      <c r="L7728" s="20">
        <v>2.3455692561456947</v>
      </c>
      <c r="M7728" s="20">
        <v>5.3648977350188365E-2</v>
      </c>
      <c r="N7728" s="21">
        <v>11</v>
      </c>
      <c r="O7728" s="21">
        <f t="shared" si="123"/>
        <v>14.3</v>
      </c>
      <c r="P7728" s="21">
        <v>4.0625</v>
      </c>
      <c r="Q7728" s="19">
        <v>7.1840598831232256</v>
      </c>
      <c r="T7728" s="29"/>
      <c r="V7728" s="9"/>
      <c r="W7728" s="9"/>
      <c r="X7728" s="9"/>
      <c r="Y7728" s="9"/>
      <c r="Z7728" s="9"/>
      <c r="AA7728" s="9"/>
    </row>
    <row r="7729" spans="1:27">
      <c r="A7729" s="39">
        <v>17</v>
      </c>
      <c r="B7729" s="39">
        <v>11</v>
      </c>
      <c r="C7729" s="41">
        <v>39769</v>
      </c>
      <c r="D7729" s="17">
        <v>0.75</v>
      </c>
      <c r="E7729" s="18">
        <v>0.37226994666750268</v>
      </c>
      <c r="F7729" s="4">
        <v>6.4498098613003085</v>
      </c>
      <c r="G7729" s="4">
        <v>23.349138942490541</v>
      </c>
      <c r="H7729" s="4">
        <v>16.899329081190231</v>
      </c>
      <c r="I7729" s="19">
        <v>0.70761966550048394</v>
      </c>
      <c r="J7729" s="19">
        <v>0.66322493349999245</v>
      </c>
      <c r="K7729" s="20">
        <v>2.2589029523460074</v>
      </c>
      <c r="L7729" s="20">
        <v>2.3127273302631961</v>
      </c>
      <c r="M7729" s="20">
        <v>5.3824377917189192E-2</v>
      </c>
      <c r="N7729" s="21">
        <v>6.875</v>
      </c>
      <c r="O7729" s="21">
        <f t="shared" si="123"/>
        <v>8.9375</v>
      </c>
      <c r="P7729" s="21">
        <v>3.75</v>
      </c>
      <c r="Q7729" s="19">
        <v>11.690431124747111</v>
      </c>
      <c r="T7729" s="29"/>
      <c r="V7729" s="9"/>
      <c r="W7729" s="9"/>
      <c r="X7729" s="9"/>
      <c r="Y7729" s="9"/>
      <c r="Z7729" s="9"/>
      <c r="AA7729" s="9"/>
    </row>
    <row r="7730" spans="1:27">
      <c r="A7730" s="39">
        <v>17</v>
      </c>
      <c r="B7730" s="39">
        <v>11</v>
      </c>
      <c r="C7730" s="41">
        <v>39769</v>
      </c>
      <c r="D7730" s="17">
        <v>0.79166666666669983</v>
      </c>
      <c r="E7730" s="18">
        <v>0.32858634846625234</v>
      </c>
      <c r="F7730" s="4">
        <v>4.7024813703502257</v>
      </c>
      <c r="G7730" s="4">
        <v>17.711117050277316</v>
      </c>
      <c r="H7730" s="4">
        <v>13.008635679927089</v>
      </c>
      <c r="I7730" s="19">
        <v>0.51454435050035185</v>
      </c>
      <c r="J7730" s="19">
        <v>0.70959104024999187</v>
      </c>
      <c r="K7730" s="20">
        <v>2.257792972875758</v>
      </c>
      <c r="L7730" s="20">
        <v>2.3010258082406976</v>
      </c>
      <c r="M7730" s="20">
        <v>4.323283536493927E-2</v>
      </c>
      <c r="N7730" s="21">
        <v>5.9375</v>
      </c>
      <c r="O7730" s="21">
        <f t="shared" si="123"/>
        <v>7.71875</v>
      </c>
      <c r="P7730" s="21">
        <v>2.5625</v>
      </c>
      <c r="Q7730" s="19">
        <v>16.915213532433317</v>
      </c>
      <c r="T7730" s="29"/>
      <c r="V7730" s="9"/>
      <c r="W7730" s="9"/>
      <c r="X7730" s="9"/>
      <c r="Y7730" s="9"/>
      <c r="Z7730" s="9"/>
      <c r="AA7730" s="9"/>
    </row>
    <row r="7731" spans="1:27">
      <c r="A7731" s="39">
        <v>17</v>
      </c>
      <c r="B7731" s="39">
        <v>11</v>
      </c>
      <c r="C7731" s="41">
        <v>39769</v>
      </c>
      <c r="D7731" s="17">
        <v>0.83333333333330017</v>
      </c>
      <c r="E7731" s="18">
        <v>0.31937307309125229</v>
      </c>
      <c r="F7731" s="4">
        <v>5.5080961378752651</v>
      </c>
      <c r="G7731" s="4">
        <v>17.70919043388982</v>
      </c>
      <c r="H7731" s="4">
        <v>12.201094296014556</v>
      </c>
      <c r="I7731" s="19">
        <v>0.51445912250035175</v>
      </c>
      <c r="J7731" s="19">
        <v>0.47244907399999458</v>
      </c>
      <c r="K7731" s="20">
        <v>2.2513695613015088</v>
      </c>
      <c r="L7731" s="20">
        <v>2.3104313390234474</v>
      </c>
      <c r="M7731" s="20">
        <v>5.9061777721938769E-2</v>
      </c>
      <c r="N7731" s="21">
        <v>5.875</v>
      </c>
      <c r="O7731" s="21">
        <f t="shared" si="123"/>
        <v>7.6375000000000002</v>
      </c>
      <c r="P7731" s="21">
        <v>3.25</v>
      </c>
      <c r="Q7731" s="19">
        <v>17.89486867649557</v>
      </c>
      <c r="T7731" s="29"/>
      <c r="V7731" s="9"/>
      <c r="W7731" s="9"/>
      <c r="X7731" s="9"/>
      <c r="Y7731" s="9"/>
      <c r="Z7731" s="9"/>
      <c r="AA7731" s="9"/>
    </row>
    <row r="7732" spans="1:27">
      <c r="A7732" s="39">
        <v>17</v>
      </c>
      <c r="B7732" s="39">
        <v>11</v>
      </c>
      <c r="C7732" s="41">
        <v>39769</v>
      </c>
      <c r="D7732" s="17">
        <v>0.875</v>
      </c>
      <c r="E7732" s="18">
        <v>0.33313616789375239</v>
      </c>
      <c r="F7732" s="4">
        <v>10.880442728500526</v>
      </c>
      <c r="G7732" s="4">
        <v>23.877411920815639</v>
      </c>
      <c r="H7732" s="4">
        <v>12.996969192315113</v>
      </c>
      <c r="I7732" s="19">
        <v>0.51437389450035165</v>
      </c>
      <c r="J7732" s="19">
        <v>0.61322130024999288</v>
      </c>
      <c r="K7732" s="20">
        <v>2.2449624633585095</v>
      </c>
      <c r="L7732" s="20">
        <v>2.2882014673749489</v>
      </c>
      <c r="M7732" s="20">
        <v>4.3239004016439209E-2</v>
      </c>
      <c r="N7732" s="21">
        <v>9.1875</v>
      </c>
      <c r="O7732" s="21">
        <f t="shared" si="123"/>
        <v>11.94375</v>
      </c>
      <c r="P7732" s="21">
        <v>4.3125</v>
      </c>
      <c r="Q7732" s="19">
        <v>17.176470037808247</v>
      </c>
      <c r="T7732" s="29"/>
      <c r="V7732" s="9"/>
      <c r="W7732" s="9"/>
      <c r="X7732" s="9"/>
      <c r="Y7732" s="9"/>
      <c r="Z7732" s="9"/>
      <c r="AA7732" s="9"/>
    </row>
    <row r="7733" spans="1:27">
      <c r="A7733" s="39">
        <v>17</v>
      </c>
      <c r="B7733" s="39">
        <v>11</v>
      </c>
      <c r="C7733" s="41">
        <v>39769</v>
      </c>
      <c r="D7733" s="17">
        <v>0.91666666666669983</v>
      </c>
      <c r="E7733" s="18">
        <v>0.3423030689687524</v>
      </c>
      <c r="F7733" s="4">
        <v>17.057845717925829</v>
      </c>
      <c r="G7733" s="4">
        <v>34.202720803167011</v>
      </c>
      <c r="H7733" s="4">
        <v>17.144875085241182</v>
      </c>
      <c r="I7733" s="19">
        <v>0.83571508800057126</v>
      </c>
      <c r="J7733" s="19">
        <v>0.98938111049998856</v>
      </c>
      <c r="K7733" s="20">
        <v>2.2703759238765109</v>
      </c>
      <c r="L7733" s="20">
        <v>2.3344895729034487</v>
      </c>
      <c r="M7733" s="20">
        <v>6.4113649026937725E-2</v>
      </c>
      <c r="N7733" s="21">
        <v>9.3125</v>
      </c>
      <c r="O7733" s="21">
        <f t="shared" si="123"/>
        <v>12.106250000000001</v>
      </c>
      <c r="P7733" s="21">
        <v>5.875</v>
      </c>
      <c r="Q7733" s="19">
        <v>11.167976728559733</v>
      </c>
      <c r="T7733" s="29"/>
      <c r="V7733" s="9"/>
      <c r="W7733" s="9"/>
      <c r="X7733" s="9"/>
      <c r="Y7733" s="9"/>
      <c r="Z7733" s="9"/>
      <c r="AA7733" s="9"/>
    </row>
    <row r="7734" spans="1:27">
      <c r="A7734" s="39">
        <v>17</v>
      </c>
      <c r="B7734" s="39">
        <v>11</v>
      </c>
      <c r="C7734" s="41">
        <v>39769</v>
      </c>
      <c r="D7734" s="17">
        <v>0.95833333333330017</v>
      </c>
      <c r="E7734" s="18">
        <v>0.38133209638250276</v>
      </c>
      <c r="F7734" s="4">
        <v>34.9186342548767</v>
      </c>
      <c r="G7734" s="4">
        <v>61.961230996095686</v>
      </c>
      <c r="H7734" s="4">
        <v>27.042596741218986</v>
      </c>
      <c r="I7734" s="19">
        <v>1.0926863018757467</v>
      </c>
      <c r="J7734" s="19">
        <v>1.4115529319999836</v>
      </c>
      <c r="K7734" s="20">
        <v>2.2427562078682617</v>
      </c>
      <c r="L7734" s="20">
        <v>2.2859329417097003</v>
      </c>
      <c r="M7734" s="20">
        <v>4.3176733841438719E-2</v>
      </c>
      <c r="N7734" s="21">
        <v>12.5625</v>
      </c>
      <c r="O7734" s="21">
        <f t="shared" si="123"/>
        <v>16.331250000000001</v>
      </c>
      <c r="P7734" s="21">
        <v>5.4375</v>
      </c>
      <c r="Q7734" s="19">
        <v>4.3104497516864306</v>
      </c>
      <c r="T7734" s="29"/>
      <c r="V7734" s="9"/>
      <c r="W7734" s="9"/>
      <c r="X7734" s="9"/>
      <c r="Y7734" s="9"/>
      <c r="Z7734" s="9"/>
      <c r="AA7734" s="9"/>
    </row>
    <row r="7735" spans="1:27">
      <c r="A7735" s="39">
        <v>18</v>
      </c>
      <c r="B7735" s="39">
        <v>11</v>
      </c>
      <c r="C7735" s="41">
        <v>39770</v>
      </c>
      <c r="D7735" s="17">
        <v>0</v>
      </c>
      <c r="E7735" s="18">
        <v>0.11485192192750082</v>
      </c>
      <c r="F7735" s="4">
        <v>20.949138910226026</v>
      </c>
      <c r="G7735" s="4">
        <v>39.023388615717671</v>
      </c>
      <c r="H7735" s="4">
        <v>18.074249705491649</v>
      </c>
      <c r="I7735" s="19">
        <v>0.89971219512561484</v>
      </c>
      <c r="J7735" s="19">
        <v>1.2217105969999857</v>
      </c>
      <c r="K7735" s="20">
        <v>2.1462622058997622</v>
      </c>
      <c r="L7735" s="20">
        <v>2.1584509630292033</v>
      </c>
      <c r="M7735" s="20">
        <v>1.2188757129441674E-2</v>
      </c>
      <c r="N7735" s="21">
        <v>9.75</v>
      </c>
      <c r="O7735" s="21">
        <f t="shared" si="123"/>
        <v>12.675000000000001</v>
      </c>
      <c r="P7735" s="21">
        <v>3.5625</v>
      </c>
      <c r="Q7735" s="19">
        <v>13.845694898871564</v>
      </c>
      <c r="T7735" s="29"/>
      <c r="V7735" s="9"/>
      <c r="W7735" s="9"/>
      <c r="X7735" s="9"/>
      <c r="Y7735" s="9"/>
      <c r="Z7735" s="9"/>
      <c r="AA7735" s="9"/>
    </row>
    <row r="7736" spans="1:27">
      <c r="A7736" s="39">
        <v>18</v>
      </c>
      <c r="B7736" s="39">
        <v>11</v>
      </c>
      <c r="C7736" s="41">
        <v>39770</v>
      </c>
      <c r="D7736" s="17">
        <v>4.1666666666699825E-2</v>
      </c>
      <c r="E7736" s="18">
        <v>5.7421830143750435E-2</v>
      </c>
      <c r="F7736" s="4">
        <v>13.561763696825667</v>
      </c>
      <c r="G7736" s="4">
        <v>22.39217727634048</v>
      </c>
      <c r="H7736" s="4">
        <v>8.8304135795148113</v>
      </c>
      <c r="I7736" s="19">
        <v>0.77104947375052668</v>
      </c>
      <c r="J7736" s="19">
        <v>0.79768782174999053</v>
      </c>
      <c r="K7736" s="20">
        <v>2.1134191090320122</v>
      </c>
      <c r="L7736" s="20"/>
      <c r="M7736" s="20"/>
      <c r="N7736" s="21">
        <v>7.625</v>
      </c>
      <c r="O7736" s="21">
        <f t="shared" si="123"/>
        <v>9.9124999999999996</v>
      </c>
      <c r="P7736" s="21">
        <v>3.9375</v>
      </c>
      <c r="Q7736" s="19">
        <v>15.73969015280859</v>
      </c>
      <c r="T7736" s="29"/>
      <c r="V7736" s="9"/>
      <c r="W7736" s="9"/>
      <c r="X7736" s="9"/>
      <c r="Y7736" s="9"/>
      <c r="Z7736" s="9"/>
      <c r="AA7736" s="9"/>
    </row>
    <row r="7737" spans="1:27">
      <c r="A7737" s="39">
        <v>18</v>
      </c>
      <c r="B7737" s="39">
        <v>11</v>
      </c>
      <c r="C7737" s="41">
        <v>39770</v>
      </c>
      <c r="D7737" s="17">
        <v>8.3333333333300175E-2</v>
      </c>
      <c r="E7737" s="18">
        <v>5.2824545256250396E-2</v>
      </c>
      <c r="F7737" s="4">
        <v>10.069672470600498</v>
      </c>
      <c r="G7737" s="4">
        <v>18.099650996552413</v>
      </c>
      <c r="H7737" s="4">
        <v>8.0299785259519183</v>
      </c>
      <c r="I7737" s="19">
        <v>0.7066821575004828</v>
      </c>
      <c r="J7737" s="19">
        <v>0.74971218999999112</v>
      </c>
      <c r="K7737" s="20">
        <v>2.1123809095392634</v>
      </c>
      <c r="L7737" s="20"/>
      <c r="M7737" s="20"/>
      <c r="N7737" s="21">
        <v>6.5625</v>
      </c>
      <c r="O7737" s="21">
        <f t="shared" si="123"/>
        <v>8.53125</v>
      </c>
      <c r="P7737" s="21">
        <v>3.75</v>
      </c>
      <c r="Q7737" s="19">
        <v>27.168938867868249</v>
      </c>
      <c r="T7737" s="29"/>
      <c r="V7737" s="9"/>
      <c r="W7737" s="9"/>
      <c r="X7737" s="9"/>
      <c r="Y7737" s="9"/>
      <c r="Z7737" s="9"/>
      <c r="AA7737" s="9"/>
    </row>
    <row r="7738" spans="1:27">
      <c r="A7738" s="39">
        <v>18</v>
      </c>
      <c r="B7738" s="39">
        <v>11</v>
      </c>
      <c r="C7738" s="41">
        <v>39770</v>
      </c>
      <c r="D7738" s="17">
        <v>0.125</v>
      </c>
      <c r="E7738" s="18">
        <v>3.674492078000028E-2</v>
      </c>
      <c r="F7738" s="4">
        <v>7.1150916622253533</v>
      </c>
      <c r="G7738" s="4">
        <v>12.869211390414222</v>
      </c>
      <c r="H7738" s="4">
        <v>5.7541197281888694</v>
      </c>
      <c r="I7738" s="19">
        <v>0.51386252650035102</v>
      </c>
      <c r="J7738" s="19">
        <v>0.46794240399999443</v>
      </c>
      <c r="K7738" s="20">
        <v>2.1113329218677643</v>
      </c>
      <c r="L7738" s="20"/>
      <c r="M7738" s="20"/>
      <c r="N7738" s="21">
        <v>7.875</v>
      </c>
      <c r="O7738" s="21">
        <f t="shared" si="123"/>
        <v>10.237500000000001</v>
      </c>
      <c r="P7738" s="21">
        <v>4.3125</v>
      </c>
      <c r="Q7738" s="19">
        <v>34.353050537178952</v>
      </c>
      <c r="T7738" s="29"/>
      <c r="V7738" s="9"/>
      <c r="W7738" s="9"/>
      <c r="X7738" s="9"/>
      <c r="Y7738" s="9"/>
      <c r="Z7738" s="9"/>
      <c r="AA7738" s="9"/>
    </row>
    <row r="7739" spans="1:27">
      <c r="A7739" s="39">
        <v>18</v>
      </c>
      <c r="B7739" s="39">
        <v>11</v>
      </c>
      <c r="C7739" s="41">
        <v>39770</v>
      </c>
      <c r="D7739" s="17">
        <v>0.16666666666669983</v>
      </c>
      <c r="E7739" s="18">
        <v>2.0667673473750151E-2</v>
      </c>
      <c r="F7739" s="4">
        <v>8.8593645402754415</v>
      </c>
      <c r="G7739" s="4">
        <v>14.878336242602</v>
      </c>
      <c r="H7739" s="4">
        <v>6.0189717023265574</v>
      </c>
      <c r="I7739" s="19">
        <v>0.57800079250039471</v>
      </c>
      <c r="J7739" s="19">
        <v>0.65419549824999212</v>
      </c>
      <c r="K7739" s="20">
        <v>2.1684742794212655</v>
      </c>
      <c r="L7739" s="20"/>
      <c r="M7739" s="20"/>
      <c r="N7739" s="21">
        <v>7.4375</v>
      </c>
      <c r="O7739" s="21">
        <f t="shared" si="123"/>
        <v>9.6687500000000011</v>
      </c>
      <c r="P7739" s="21">
        <v>5.4375</v>
      </c>
      <c r="Q7739" s="19">
        <v>32.001908198054537</v>
      </c>
      <c r="T7739" s="29"/>
      <c r="V7739" s="9"/>
      <c r="W7739" s="9"/>
      <c r="X7739" s="9"/>
      <c r="Y7739" s="9"/>
      <c r="Z7739" s="9"/>
      <c r="AA7739" s="9"/>
    </row>
    <row r="7740" spans="1:27">
      <c r="A7740" s="39">
        <v>18</v>
      </c>
      <c r="B7740" s="39">
        <v>11</v>
      </c>
      <c r="C7740" s="41">
        <v>39770</v>
      </c>
      <c r="D7740" s="17">
        <v>0.20833333333330017</v>
      </c>
      <c r="E7740" s="18">
        <v>2.7554754615000204E-2</v>
      </c>
      <c r="F7740" s="4">
        <v>31.138673111226559</v>
      </c>
      <c r="G7740" s="4">
        <v>50.258740609581764</v>
      </c>
      <c r="H7740" s="4">
        <v>19.120067498355212</v>
      </c>
      <c r="I7740" s="19">
        <v>0.83474561950057002</v>
      </c>
      <c r="J7740" s="19">
        <v>1.2597554594999849</v>
      </c>
      <c r="K7740" s="20">
        <v>2.1726894778695161</v>
      </c>
      <c r="L7740" s="20"/>
      <c r="M7740" s="20"/>
      <c r="N7740" s="21">
        <v>9</v>
      </c>
      <c r="O7740" s="21">
        <f t="shared" si="123"/>
        <v>11.700000000000001</v>
      </c>
      <c r="P7740" s="21">
        <v>7.4375</v>
      </c>
      <c r="Q7740" s="19">
        <v>17.699023254308091</v>
      </c>
      <c r="T7740" s="29"/>
      <c r="V7740" s="9"/>
      <c r="W7740" s="9"/>
      <c r="X7740" s="9"/>
      <c r="Y7740" s="9"/>
      <c r="Z7740" s="9"/>
      <c r="AA7740" s="9"/>
    </row>
    <row r="7741" spans="1:27">
      <c r="A7741" s="39">
        <v>18</v>
      </c>
      <c r="B7741" s="39">
        <v>11</v>
      </c>
      <c r="C7741" s="41">
        <v>39770</v>
      </c>
      <c r="D7741" s="17">
        <v>0.25</v>
      </c>
      <c r="E7741" s="18">
        <v>7.1178611806250527E-2</v>
      </c>
      <c r="F7741" s="4">
        <v>50.46136265667753</v>
      </c>
      <c r="G7741" s="4">
        <v>80.673566687973391</v>
      </c>
      <c r="H7741" s="4">
        <v>30.212204031295858</v>
      </c>
      <c r="I7741" s="19">
        <v>1.219814919250833</v>
      </c>
      <c r="J7741" s="19">
        <v>2.0503613712499753</v>
      </c>
      <c r="K7741" s="20">
        <v>2.2086012511812676</v>
      </c>
      <c r="L7741" s="20"/>
      <c r="M7741" s="20"/>
      <c r="N7741" s="21">
        <v>12.0625</v>
      </c>
      <c r="O7741" s="21">
        <f t="shared" si="123"/>
        <v>15.68125</v>
      </c>
      <c r="P7741" s="21">
        <v>8.4375</v>
      </c>
      <c r="Q7741" s="19">
        <v>11.559885003684618</v>
      </c>
      <c r="T7741" s="29"/>
      <c r="V7741" s="9"/>
      <c r="W7741" s="9"/>
      <c r="X7741" s="9"/>
      <c r="Y7741" s="9"/>
      <c r="Z7741" s="9"/>
      <c r="AA7741" s="9"/>
    </row>
    <row r="7742" spans="1:27">
      <c r="A7742" s="39">
        <v>18</v>
      </c>
      <c r="B7742" s="39">
        <v>11</v>
      </c>
      <c r="C7742" s="41">
        <v>39770</v>
      </c>
      <c r="D7742" s="17">
        <v>0.29166666666669983</v>
      </c>
      <c r="E7742" s="18">
        <v>0.48673622147500317</v>
      </c>
      <c r="F7742" s="4">
        <v>59.715016888478004</v>
      </c>
      <c r="G7742" s="4">
        <v>98.083306843438294</v>
      </c>
      <c r="H7742" s="4">
        <v>38.368289954960275</v>
      </c>
      <c r="I7742" s="19">
        <v>1.1554209692507886</v>
      </c>
      <c r="J7742" s="19">
        <v>2.0941200474999748</v>
      </c>
      <c r="K7742" s="20">
        <v>2.3606600613792699</v>
      </c>
      <c r="L7742" s="20">
        <v>2.4866842610572015</v>
      </c>
      <c r="M7742" s="20">
        <v>0.1260241996779321</v>
      </c>
      <c r="N7742" s="21">
        <v>15.875</v>
      </c>
      <c r="O7742" s="21">
        <f t="shared" si="123"/>
        <v>20.637499999999999</v>
      </c>
      <c r="P7742" s="21">
        <v>13.0625</v>
      </c>
      <c r="Q7742" s="19">
        <v>4.7676386932488111</v>
      </c>
      <c r="T7742" s="29"/>
      <c r="V7742" s="9"/>
      <c r="W7742" s="9"/>
      <c r="X7742" s="9"/>
      <c r="Y7742" s="9"/>
      <c r="Z7742" s="9"/>
      <c r="AA7742" s="9"/>
    </row>
    <row r="7743" spans="1:27">
      <c r="A7743" s="39">
        <v>18</v>
      </c>
      <c r="B7743" s="39">
        <v>11</v>
      </c>
      <c r="C7743" s="41">
        <v>39770</v>
      </c>
      <c r="D7743" s="17">
        <v>0.33333333333330017</v>
      </c>
      <c r="E7743" s="18">
        <v>0.48440893608125313</v>
      </c>
      <c r="F7743" s="4">
        <v>99.96470927850504</v>
      </c>
      <c r="G7743" s="4">
        <v>142.95824729896941</v>
      </c>
      <c r="H7743" s="4">
        <v>42.993538020464349</v>
      </c>
      <c r="I7743" s="19">
        <v>3.4015759865023218</v>
      </c>
      <c r="J7743" s="19">
        <v>4.2758862094999479</v>
      </c>
      <c r="K7743" s="20">
        <v>2.3330984218982702</v>
      </c>
      <c r="L7743" s="20">
        <v>2.4592261814194529</v>
      </c>
      <c r="M7743" s="20">
        <v>0.12612775952118271</v>
      </c>
      <c r="N7743" s="21">
        <v>21.8125</v>
      </c>
      <c r="O7743" s="21">
        <f t="shared" si="123"/>
        <v>28.356249999999999</v>
      </c>
      <c r="P7743" s="21">
        <v>13.875</v>
      </c>
      <c r="Q7743" s="19">
        <v>3.5267484237491198</v>
      </c>
      <c r="T7743" s="29"/>
      <c r="V7743" s="9"/>
      <c r="W7743" s="9"/>
      <c r="X7743" s="9"/>
      <c r="Y7743" s="9"/>
      <c r="Z7743" s="9"/>
      <c r="AA7743" s="9"/>
    </row>
    <row r="7744" spans="1:27">
      <c r="A7744" s="39">
        <v>18</v>
      </c>
      <c r="B7744" s="39">
        <v>11</v>
      </c>
      <c r="C7744" s="41">
        <v>39770</v>
      </c>
      <c r="D7744" s="17">
        <v>0.375</v>
      </c>
      <c r="E7744" s="18">
        <v>0.2938403128900019</v>
      </c>
      <c r="F7744" s="4">
        <v>119.00454737390604</v>
      </c>
      <c r="G7744" s="4">
        <v>166.78620564358519</v>
      </c>
      <c r="H7744" s="4">
        <v>47.78165826967917</v>
      </c>
      <c r="I7744" s="19">
        <v>2.8234074013769268</v>
      </c>
      <c r="J7744" s="19">
        <v>4.2691262044999476</v>
      </c>
      <c r="K7744" s="20">
        <v>2.2317118795120203</v>
      </c>
      <c r="L7744" s="20">
        <v>2.3007862844787068</v>
      </c>
      <c r="M7744" s="20">
        <v>6.9074404966686265E-2</v>
      </c>
      <c r="N7744" s="21">
        <v>19.0625</v>
      </c>
      <c r="O7744" s="21">
        <f t="shared" si="123"/>
        <v>24.78125</v>
      </c>
      <c r="P7744" s="21">
        <v>12.8125</v>
      </c>
      <c r="Q7744" s="19">
        <v>5.6819867695610808</v>
      </c>
      <c r="T7744" s="29"/>
      <c r="V7744" s="9"/>
      <c r="W7744" s="9"/>
      <c r="X7744" s="9"/>
      <c r="Y7744" s="9"/>
      <c r="Z7744" s="9"/>
      <c r="AA7744" s="9"/>
    </row>
    <row r="7745" spans="1:27">
      <c r="A7745" s="39">
        <v>18</v>
      </c>
      <c r="B7745" s="39">
        <v>11</v>
      </c>
      <c r="C7745" s="41">
        <v>39770</v>
      </c>
      <c r="D7745" s="17">
        <v>0.41666666666669983</v>
      </c>
      <c r="E7745" s="18">
        <v>0.22036489023000144</v>
      </c>
      <c r="F7745" s="4">
        <v>104.37001686973032</v>
      </c>
      <c r="G7745" s="4">
        <v>146.13943360048248</v>
      </c>
      <c r="H7745" s="4">
        <v>41.769416730752141</v>
      </c>
      <c r="I7745" s="19">
        <v>3.2079173923771891</v>
      </c>
      <c r="J7745" s="19">
        <v>4.495275114999945</v>
      </c>
      <c r="K7745" s="20">
        <v>2.2200585616257715</v>
      </c>
      <c r="L7745" s="20">
        <v>2.2577253236544581</v>
      </c>
      <c r="M7745" s="20">
        <v>3.7666762028686906E-2</v>
      </c>
      <c r="N7745" s="21">
        <v>22.1875</v>
      </c>
      <c r="O7745" s="21">
        <f t="shared" si="123"/>
        <v>28.84375</v>
      </c>
      <c r="P7745" s="21">
        <v>14.1875</v>
      </c>
      <c r="Q7745" s="19">
        <v>7.3800555816856557</v>
      </c>
      <c r="T7745" s="29"/>
      <c r="V7745" s="9"/>
      <c r="W7745" s="9"/>
      <c r="X7745" s="9"/>
      <c r="Y7745" s="9"/>
      <c r="Z7745" s="9"/>
      <c r="AA7745" s="9"/>
    </row>
    <row r="7746" spans="1:27">
      <c r="A7746" s="39">
        <v>18</v>
      </c>
      <c r="B7746" s="39">
        <v>11</v>
      </c>
      <c r="C7746" s="41">
        <v>39770</v>
      </c>
      <c r="D7746" s="17">
        <v>0.45833333333330017</v>
      </c>
      <c r="E7746" s="18">
        <v>0.12165112571875078</v>
      </c>
      <c r="F7746" s="4">
        <v>64.922582183728323</v>
      </c>
      <c r="G7746" s="4">
        <v>98.70974825577602</v>
      </c>
      <c r="H7746" s="4">
        <v>33.787166072047697</v>
      </c>
      <c r="I7746" s="19">
        <v>2.0527281367514005</v>
      </c>
      <c r="J7746" s="19">
        <v>2.9154313877499636</v>
      </c>
      <c r="K7746" s="20">
        <v>2.2084202522802721</v>
      </c>
      <c r="L7746" s="20">
        <v>2.2094773532027099</v>
      </c>
      <c r="M7746" s="20">
        <v>1.0571009224376038E-3</v>
      </c>
      <c r="N7746" s="21">
        <v>16.25</v>
      </c>
      <c r="O7746" s="21">
        <f t="shared" si="123"/>
        <v>21.125</v>
      </c>
      <c r="P7746" s="21">
        <v>10.75</v>
      </c>
      <c r="Q7746" s="19">
        <v>12.735500627184313</v>
      </c>
      <c r="T7746" s="29"/>
      <c r="V7746" s="9"/>
      <c r="W7746" s="9"/>
      <c r="X7746" s="9"/>
      <c r="Y7746" s="9"/>
      <c r="Z7746" s="9"/>
      <c r="AA7746" s="9"/>
    </row>
    <row r="7747" spans="1:27">
      <c r="A7747" s="39">
        <v>18</v>
      </c>
      <c r="B7747" s="39">
        <v>11</v>
      </c>
      <c r="C7747" s="41">
        <v>39770</v>
      </c>
      <c r="D7747" s="17">
        <v>0.5</v>
      </c>
      <c r="E7747" s="18">
        <v>0.13311877361750085</v>
      </c>
      <c r="F7747" s="4">
        <v>69.073895368703546</v>
      </c>
      <c r="G7747" s="4">
        <v>106.73396689340217</v>
      </c>
      <c r="H7747" s="4">
        <v>37.660071524698608</v>
      </c>
      <c r="I7747" s="19">
        <v>2.1806610933764876</v>
      </c>
      <c r="J7747" s="19">
        <v>3.0963247637499611</v>
      </c>
      <c r="K7747" s="20">
        <v>2.2178594841332733</v>
      </c>
      <c r="L7747" s="20">
        <v>2.2397702121947098</v>
      </c>
      <c r="M7747" s="20">
        <v>2.191072806143668E-2</v>
      </c>
      <c r="N7747" s="21">
        <v>14.25</v>
      </c>
      <c r="O7747" s="21">
        <f t="shared" si="123"/>
        <v>18.525000000000002</v>
      </c>
      <c r="P7747" s="21">
        <v>9.125</v>
      </c>
      <c r="Q7747" s="19">
        <v>10.645577967122335</v>
      </c>
      <c r="T7747" s="29"/>
      <c r="V7747" s="9"/>
      <c r="W7747" s="9"/>
      <c r="X7747" s="9"/>
      <c r="Y7747" s="9"/>
      <c r="Z7747" s="9"/>
      <c r="AA7747" s="9"/>
    </row>
    <row r="7748" spans="1:27">
      <c r="A7748" s="39">
        <v>18</v>
      </c>
      <c r="B7748" s="39">
        <v>11</v>
      </c>
      <c r="C7748" s="41">
        <v>39770</v>
      </c>
      <c r="D7748" s="17">
        <v>0.54166666666669983</v>
      </c>
      <c r="E7748" s="18">
        <v>0.14917489918375093</v>
      </c>
      <c r="F7748" s="4">
        <v>84.623677029429373</v>
      </c>
      <c r="G7748" s="4">
        <v>122.92450546524194</v>
      </c>
      <c r="H7748" s="4">
        <v>38.300828435812569</v>
      </c>
      <c r="I7748" s="19">
        <v>2.3726763851266184</v>
      </c>
      <c r="J7748" s="19">
        <v>3.3226990077499581</v>
      </c>
      <c r="K7748" s="20">
        <v>2.206230962966524</v>
      </c>
      <c r="L7748" s="20">
        <v>2.2124991600404611</v>
      </c>
      <c r="M7748" s="20">
        <v>6.2681970739372206E-3</v>
      </c>
      <c r="N7748" s="21">
        <v>18.9375</v>
      </c>
      <c r="O7748" s="21">
        <f t="shared" si="123"/>
        <v>24.618750000000002</v>
      </c>
      <c r="P7748" s="21">
        <v>10.5625</v>
      </c>
      <c r="Q7748" s="19">
        <v>8.751584111872809</v>
      </c>
      <c r="T7748" s="29"/>
      <c r="V7748" s="9"/>
      <c r="W7748" s="9"/>
      <c r="X7748" s="9"/>
      <c r="Y7748" s="9"/>
      <c r="Z7748" s="9"/>
      <c r="AA7748" s="9"/>
    </row>
    <row r="7749" spans="1:27">
      <c r="A7749" s="39">
        <v>18</v>
      </c>
      <c r="B7749" s="39">
        <v>11</v>
      </c>
      <c r="C7749" s="41">
        <v>39770</v>
      </c>
      <c r="D7749" s="17">
        <v>0.58333333333330017</v>
      </c>
      <c r="E7749" s="18">
        <v>0.19047147098125122</v>
      </c>
      <c r="F7749" s="4">
        <v>96.012999219929981</v>
      </c>
      <c r="G7749" s="4">
        <v>137.10270815758145</v>
      </c>
      <c r="H7749" s="4">
        <v>41.089708937651466</v>
      </c>
      <c r="I7749" s="19">
        <v>2.6287260712517928</v>
      </c>
      <c r="J7749" s="19">
        <v>3.9630525909999501</v>
      </c>
      <c r="K7749" s="20">
        <v>2.1946135350690246</v>
      </c>
      <c r="L7749" s="20">
        <v>2.2113933436957116</v>
      </c>
      <c r="M7749" s="20">
        <v>1.6779808626686932E-2</v>
      </c>
      <c r="N7749" s="21">
        <v>18.1875</v>
      </c>
      <c r="O7749" s="21">
        <f t="shared" si="123"/>
        <v>23.643750000000001</v>
      </c>
      <c r="P7749" s="21">
        <v>11.6875</v>
      </c>
      <c r="Q7749" s="19">
        <v>8.2944161853729206</v>
      </c>
      <c r="T7749" s="29"/>
      <c r="V7749" s="9"/>
      <c r="W7749" s="9"/>
      <c r="X7749" s="9"/>
      <c r="Y7749" s="9"/>
      <c r="Z7749" s="9"/>
      <c r="AA7749" s="9"/>
    </row>
    <row r="7750" spans="1:27">
      <c r="A7750" s="39">
        <v>18</v>
      </c>
      <c r="B7750" s="39">
        <v>11</v>
      </c>
      <c r="C7750" s="41">
        <v>39770</v>
      </c>
      <c r="D7750" s="17">
        <v>0.625</v>
      </c>
      <c r="E7750" s="18">
        <v>0.23635215580625146</v>
      </c>
      <c r="F7750" s="4">
        <v>90.103632068679673</v>
      </c>
      <c r="G7750" s="4">
        <v>132.66967295030588</v>
      </c>
      <c r="H7750" s="4">
        <v>42.566040881626193</v>
      </c>
      <c r="I7750" s="19">
        <v>2.5641989525017483</v>
      </c>
      <c r="J7750" s="19">
        <v>3.681701281499953</v>
      </c>
      <c r="K7750" s="20">
        <v>2.1935224794110253</v>
      </c>
      <c r="L7750" s="20">
        <v>2.2207360960224625</v>
      </c>
      <c r="M7750" s="20">
        <v>2.7213616611436842E-2</v>
      </c>
      <c r="N7750" s="21">
        <v>18.3125</v>
      </c>
      <c r="O7750" s="21">
        <f t="shared" si="123"/>
        <v>23.806250000000002</v>
      </c>
      <c r="P7750" s="21">
        <v>10.75</v>
      </c>
      <c r="Q7750" s="19">
        <v>6.6616605656858292</v>
      </c>
      <c r="T7750" s="29"/>
      <c r="V7750" s="9"/>
      <c r="W7750" s="9"/>
      <c r="X7750" s="9"/>
      <c r="Y7750" s="9"/>
      <c r="Z7750" s="9"/>
      <c r="AA7750" s="9"/>
    </row>
    <row r="7751" spans="1:27">
      <c r="A7751" s="39">
        <v>18</v>
      </c>
      <c r="B7751" s="39">
        <v>11</v>
      </c>
      <c r="C7751" s="41">
        <v>39770</v>
      </c>
      <c r="D7751" s="17">
        <v>0.66666666666669983</v>
      </c>
      <c r="E7751" s="18">
        <v>0.32811761730625211</v>
      </c>
      <c r="F7751" s="4">
        <v>107.79171252970563</v>
      </c>
      <c r="G7751" s="4">
        <v>155.81263276228415</v>
      </c>
      <c r="H7751" s="4">
        <v>48.020920232578518</v>
      </c>
      <c r="I7751" s="19">
        <v>3.0124450398770537</v>
      </c>
      <c r="J7751" s="19">
        <v>3.8143775969999512</v>
      </c>
      <c r="K7751" s="20">
        <v>2.2239811759352763</v>
      </c>
      <c r="L7751" s="20">
        <v>2.2718521968832119</v>
      </c>
      <c r="M7751" s="20">
        <v>4.7871020947935383E-2</v>
      </c>
      <c r="N7751" s="21">
        <v>24.375</v>
      </c>
      <c r="O7751" s="21">
        <f t="shared" si="123"/>
        <v>31.6875</v>
      </c>
      <c r="P7751" s="21">
        <v>14.875</v>
      </c>
      <c r="Q7751" s="19">
        <v>4.1145572606239673</v>
      </c>
      <c r="T7751" s="29"/>
      <c r="V7751" s="9"/>
      <c r="W7751" s="9"/>
      <c r="X7751" s="9"/>
      <c r="Y7751" s="9"/>
      <c r="Z7751" s="9"/>
      <c r="AA7751" s="9"/>
    </row>
    <row r="7752" spans="1:27">
      <c r="A7752" s="39">
        <v>18</v>
      </c>
      <c r="B7752" s="39">
        <v>11</v>
      </c>
      <c r="C7752" s="41">
        <v>39770</v>
      </c>
      <c r="D7752" s="17">
        <v>0.70833333333330017</v>
      </c>
      <c r="E7752" s="18">
        <v>0.38316048783625228</v>
      </c>
      <c r="F7752" s="4">
        <v>93.973378394229925</v>
      </c>
      <c r="G7752" s="4">
        <v>141.47436955393221</v>
      </c>
      <c r="H7752" s="4">
        <v>47.500991159702288</v>
      </c>
      <c r="I7752" s="19">
        <v>2.7556256383768787</v>
      </c>
      <c r="J7752" s="19">
        <v>3.7631185342499518</v>
      </c>
      <c r="K7752" s="20">
        <v>2.2438952289530283</v>
      </c>
      <c r="L7752" s="20">
        <v>2.2915925103859625</v>
      </c>
      <c r="M7752" s="20">
        <v>4.7697281432934502E-2</v>
      </c>
      <c r="N7752" s="21">
        <v>26.1875</v>
      </c>
      <c r="O7752" s="21">
        <f t="shared" si="123"/>
        <v>34.043750000000003</v>
      </c>
      <c r="P7752" s="21">
        <v>14.5</v>
      </c>
      <c r="Q7752" s="19">
        <v>3.5920757768115981</v>
      </c>
      <c r="T7752" s="29"/>
      <c r="V7752" s="9"/>
      <c r="W7752" s="9"/>
      <c r="X7752" s="9"/>
      <c r="Y7752" s="9"/>
      <c r="Z7752" s="9"/>
      <c r="AA7752" s="9"/>
    </row>
    <row r="7753" spans="1:27">
      <c r="A7753" s="39">
        <v>18</v>
      </c>
      <c r="B7753" s="39">
        <v>11</v>
      </c>
      <c r="C7753" s="41">
        <v>39770</v>
      </c>
      <c r="D7753" s="17">
        <v>0.75</v>
      </c>
      <c r="E7753" s="18">
        <v>0.3900182245675024</v>
      </c>
      <c r="F7753" s="4">
        <v>89.272318637504696</v>
      </c>
      <c r="G7753" s="4">
        <v>134.36558705146879</v>
      </c>
      <c r="H7753" s="4">
        <v>45.093268413964083</v>
      </c>
      <c r="I7753" s="19">
        <v>2.4347798326266599</v>
      </c>
      <c r="J7753" s="19">
        <v>3.6663464129999528</v>
      </c>
      <c r="K7753" s="20">
        <v>2.2532900877290292</v>
      </c>
      <c r="L7753" s="20">
        <v>2.2956684721307132</v>
      </c>
      <c r="M7753" s="20">
        <v>4.2378384401683955E-2</v>
      </c>
      <c r="N7753" s="21">
        <v>26</v>
      </c>
      <c r="O7753" s="21">
        <f t="shared" si="123"/>
        <v>33.800000000000004</v>
      </c>
      <c r="P7753" s="21">
        <v>14.4375</v>
      </c>
      <c r="Q7753" s="19">
        <v>4.4411144223738841</v>
      </c>
      <c r="T7753" s="29"/>
      <c r="V7753" s="9"/>
      <c r="W7753" s="9"/>
      <c r="X7753" s="9"/>
      <c r="Y7753" s="9"/>
      <c r="Z7753" s="9"/>
      <c r="AA7753" s="9"/>
    </row>
    <row r="7754" spans="1:27">
      <c r="A7754" s="39">
        <v>18</v>
      </c>
      <c r="B7754" s="39">
        <v>11</v>
      </c>
      <c r="C7754" s="41">
        <v>39770</v>
      </c>
      <c r="D7754" s="17">
        <v>0.79166666666669983</v>
      </c>
      <c r="E7754" s="18">
        <v>0.28905250367250179</v>
      </c>
      <c r="F7754" s="4">
        <v>61.117141613228227</v>
      </c>
      <c r="G7754" s="4">
        <v>99.157031989663892</v>
      </c>
      <c r="H7754" s="4">
        <v>38.039890376435665</v>
      </c>
      <c r="I7754" s="19">
        <v>1.9859478027513537</v>
      </c>
      <c r="J7754" s="19">
        <v>2.7001907482499652</v>
      </c>
      <c r="K7754" s="20">
        <v>2.2364205669810295</v>
      </c>
      <c r="L7754" s="20">
        <v>2.258011629760964</v>
      </c>
      <c r="M7754" s="20">
        <v>2.1591062779934722E-2</v>
      </c>
      <c r="N7754" s="21">
        <v>23.1875</v>
      </c>
      <c r="O7754" s="21">
        <f t="shared" si="123"/>
        <v>30.143750000000001</v>
      </c>
      <c r="P7754" s="21">
        <v>10.75</v>
      </c>
      <c r="Q7754" s="19">
        <v>6.9882278570607426</v>
      </c>
      <c r="T7754" s="29"/>
      <c r="V7754" s="9"/>
      <c r="W7754" s="9"/>
      <c r="X7754" s="9"/>
      <c r="Y7754" s="9"/>
      <c r="Z7754" s="9"/>
      <c r="AA7754" s="9"/>
    </row>
    <row r="7755" spans="1:27">
      <c r="A7755" s="39">
        <v>18</v>
      </c>
      <c r="B7755" s="39">
        <v>11</v>
      </c>
      <c r="C7755" s="41">
        <v>39770</v>
      </c>
      <c r="D7755" s="17">
        <v>0.83333333333330017</v>
      </c>
      <c r="E7755" s="18">
        <v>0.14222281608250084</v>
      </c>
      <c r="F7755" s="4">
        <v>34.441870419651821</v>
      </c>
      <c r="G7755" s="4">
        <v>57.534078171195588</v>
      </c>
      <c r="H7755" s="4">
        <v>23.092207751543761</v>
      </c>
      <c r="I7755" s="19">
        <v>1.2169864150008294</v>
      </c>
      <c r="J7755" s="19">
        <v>1.462437495499981</v>
      </c>
      <c r="K7755" s="20">
        <v>2.1933303872407803</v>
      </c>
      <c r="L7755" s="20">
        <v>2.2047571377427158</v>
      </c>
      <c r="M7755" s="20">
        <v>1.1426750501935756E-2</v>
      </c>
      <c r="N7755" s="21">
        <v>19.25</v>
      </c>
      <c r="O7755" s="21">
        <f t="shared" si="123"/>
        <v>25.025000000000002</v>
      </c>
      <c r="P7755" s="21">
        <v>8.5625</v>
      </c>
      <c r="Q7755" s="19">
        <v>15.543916749996088</v>
      </c>
      <c r="T7755" s="29"/>
      <c r="V7755" s="9"/>
      <c r="W7755" s="9"/>
      <c r="X7755" s="9"/>
      <c r="Y7755" s="9"/>
      <c r="Z7755" s="9"/>
      <c r="AA7755" s="9"/>
    </row>
    <row r="7756" spans="1:27">
      <c r="A7756" s="39">
        <v>18</v>
      </c>
      <c r="B7756" s="39">
        <v>11</v>
      </c>
      <c r="C7756" s="41">
        <v>39770</v>
      </c>
      <c r="D7756" s="17">
        <v>0.875</v>
      </c>
      <c r="E7756" s="18">
        <v>0.11010019893000068</v>
      </c>
      <c r="F7756" s="4">
        <v>23.584204339326256</v>
      </c>
      <c r="G7756" s="4">
        <v>40.670585235830728</v>
      </c>
      <c r="H7756" s="4">
        <v>17.08638089650448</v>
      </c>
      <c r="I7756" s="19">
        <v>0.76849529712552367</v>
      </c>
      <c r="J7756" s="19">
        <v>1.0496331094999864</v>
      </c>
      <c r="K7756" s="20">
        <v>2.1922367214017808</v>
      </c>
      <c r="L7756" s="20"/>
      <c r="M7756" s="20"/>
      <c r="N7756" s="21">
        <v>19.875</v>
      </c>
      <c r="O7756" s="21">
        <f t="shared" si="123"/>
        <v>25.837500000000002</v>
      </c>
      <c r="P7756" s="21">
        <v>7.125</v>
      </c>
      <c r="Q7756" s="19">
        <v>19.789114147807517</v>
      </c>
      <c r="T7756" s="29"/>
      <c r="V7756" s="9"/>
      <c r="W7756" s="9"/>
      <c r="X7756" s="9"/>
      <c r="Y7756" s="9"/>
      <c r="Z7756" s="9"/>
      <c r="AA7756" s="9"/>
    </row>
    <row r="7757" spans="1:27">
      <c r="A7757" s="39">
        <v>18</v>
      </c>
      <c r="B7757" s="39">
        <v>11</v>
      </c>
      <c r="C7757" s="41">
        <v>39770</v>
      </c>
      <c r="D7757" s="17">
        <v>0.91666666666669983</v>
      </c>
      <c r="E7757" s="18">
        <v>8.7156485612500584E-2</v>
      </c>
      <c r="F7757" s="4">
        <v>16.748394678000892</v>
      </c>
      <c r="G7757" s="4">
        <v>34.913818045692437</v>
      </c>
      <c r="H7757" s="4">
        <v>18.165423367691542</v>
      </c>
      <c r="I7757" s="19">
        <v>0.64030931987543627</v>
      </c>
      <c r="J7757" s="19">
        <v>0.77465551899998975</v>
      </c>
      <c r="K7757" s="20">
        <v>2.2173532738310322</v>
      </c>
      <c r="L7757" s="20"/>
      <c r="M7757" s="20"/>
      <c r="N7757" s="21">
        <v>19.8125</v>
      </c>
      <c r="O7757" s="21">
        <f t="shared" si="123"/>
        <v>25.756250000000001</v>
      </c>
      <c r="P7757" s="21">
        <v>6.1875</v>
      </c>
      <c r="Q7757" s="19">
        <v>20.442230938557351</v>
      </c>
      <c r="T7757" s="29"/>
      <c r="V7757" s="9"/>
      <c r="W7757" s="9"/>
      <c r="X7757" s="9"/>
      <c r="Y7757" s="9"/>
      <c r="Z7757" s="9"/>
      <c r="AA7757" s="9"/>
    </row>
    <row r="7758" spans="1:27">
      <c r="A7758" s="39">
        <v>18</v>
      </c>
      <c r="B7758" s="39">
        <v>11</v>
      </c>
      <c r="C7758" s="41">
        <v>39770</v>
      </c>
      <c r="D7758" s="17">
        <v>0.95833333333330017</v>
      </c>
      <c r="E7758" s="18">
        <v>7.3390000420000476E-2</v>
      </c>
      <c r="F7758" s="4">
        <v>14.067152497900754</v>
      </c>
      <c r="G7758" s="4">
        <v>25.145733965703567</v>
      </c>
      <c r="H7758" s="4">
        <v>11.07858146780281</v>
      </c>
      <c r="I7758" s="19">
        <v>0.51215796650034895</v>
      </c>
      <c r="J7758" s="19">
        <v>0.8190901957499892</v>
      </c>
      <c r="K7758" s="20">
        <v>2.169098442303782</v>
      </c>
      <c r="L7758" s="20"/>
      <c r="M7758" s="20"/>
      <c r="N7758" s="21">
        <v>18.75</v>
      </c>
      <c r="O7758" s="21">
        <f t="shared" si="123"/>
        <v>24.375</v>
      </c>
      <c r="P7758" s="21">
        <v>6.125</v>
      </c>
      <c r="Q7758" s="19">
        <v>22.075008589744435</v>
      </c>
      <c r="T7758" s="29"/>
      <c r="V7758" s="9"/>
      <c r="W7758" s="9"/>
      <c r="X7758" s="9"/>
      <c r="Y7758" s="9"/>
      <c r="Z7758" s="9"/>
      <c r="AA7758" s="9"/>
    </row>
    <row r="7759" spans="1:27">
      <c r="A7759" s="39">
        <v>19</v>
      </c>
      <c r="B7759" s="39">
        <v>11</v>
      </c>
      <c r="C7759" s="41">
        <v>39771</v>
      </c>
      <c r="D7759" s="17">
        <v>0</v>
      </c>
      <c r="E7759" s="18">
        <v>7.7971736277500509E-2</v>
      </c>
      <c r="F7759" s="4">
        <v>12.860181077625693</v>
      </c>
      <c r="G7759" s="4">
        <v>23.9395304704159</v>
      </c>
      <c r="H7759" s="4">
        <v>11.07934939279021</v>
      </c>
      <c r="I7759" s="19">
        <v>0.64009624987543601</v>
      </c>
      <c r="J7759" s="19">
        <v>0.63624929449999146</v>
      </c>
      <c r="K7759" s="20">
        <v>2.1732581744057833</v>
      </c>
      <c r="L7759" s="20"/>
      <c r="M7759" s="20"/>
      <c r="N7759" s="21">
        <v>15.9375</v>
      </c>
      <c r="O7759" s="21">
        <f t="shared" si="123"/>
        <v>20.71875</v>
      </c>
      <c r="P7759" s="21">
        <v>8</v>
      </c>
      <c r="Q7759" s="19">
        <v>21.421913995557095</v>
      </c>
      <c r="T7759" s="29"/>
      <c r="V7759" s="9"/>
      <c r="W7759" s="9"/>
      <c r="X7759" s="9"/>
      <c r="Y7759" s="9"/>
      <c r="Z7759" s="9"/>
      <c r="AA7759" s="9"/>
    </row>
    <row r="7760" spans="1:27">
      <c r="A7760" s="39">
        <v>19</v>
      </c>
      <c r="B7760" s="39">
        <v>11</v>
      </c>
      <c r="C7760" s="41">
        <v>39771</v>
      </c>
      <c r="D7760" s="17">
        <v>4.1666666666699825E-2</v>
      </c>
      <c r="E7760" s="18">
        <v>6.6500775928750422E-2</v>
      </c>
      <c r="F7760" s="4">
        <v>7.5009647159754049</v>
      </c>
      <c r="G7760" s="4">
        <v>14.709664164452096</v>
      </c>
      <c r="H7760" s="4">
        <v>7.2086994484766915</v>
      </c>
      <c r="I7760" s="19">
        <v>0.44798774000030506</v>
      </c>
      <c r="J7760" s="19">
        <v>0.22685710149999697</v>
      </c>
      <c r="K7760" s="20">
        <v>2.1774061606932844</v>
      </c>
      <c r="L7760" s="20"/>
      <c r="M7760" s="20"/>
      <c r="N7760" s="21">
        <v>12.625</v>
      </c>
      <c r="O7760" s="21">
        <f t="shared" si="123"/>
        <v>16.412500000000001</v>
      </c>
      <c r="P7760" s="21">
        <v>4.8125</v>
      </c>
      <c r="Q7760" s="19">
        <v>15.609269739871058</v>
      </c>
      <c r="T7760" s="29"/>
      <c r="V7760" s="9"/>
      <c r="W7760" s="9"/>
      <c r="X7760" s="9"/>
      <c r="Y7760" s="9"/>
      <c r="Z7760" s="9"/>
      <c r="AA7760" s="9"/>
    </row>
    <row r="7761" spans="1:27">
      <c r="A7761" s="39">
        <v>19</v>
      </c>
      <c r="B7761" s="39">
        <v>11</v>
      </c>
      <c r="C7761" s="41">
        <v>39771</v>
      </c>
      <c r="D7761" s="17">
        <v>8.3333333333300175E-2</v>
      </c>
      <c r="E7761" s="18">
        <v>5.9617280027500379E-2</v>
      </c>
      <c r="F7761" s="4">
        <v>9.1074087227504936</v>
      </c>
      <c r="G7761" s="4">
        <v>15.10918695975216</v>
      </c>
      <c r="H7761" s="4">
        <v>6.0017782370016661</v>
      </c>
      <c r="I7761" s="19">
        <v>0.51190228250034864</v>
      </c>
      <c r="J7761" s="19">
        <v>0.31722331324999575</v>
      </c>
      <c r="K7761" s="20">
        <v>2.1658585551375351</v>
      </c>
      <c r="L7761" s="20"/>
      <c r="M7761" s="20"/>
      <c r="N7761" s="21">
        <v>13.3125</v>
      </c>
      <c r="O7761" s="21">
        <f t="shared" si="123"/>
        <v>17.306250000000002</v>
      </c>
      <c r="P7761" s="21">
        <v>7</v>
      </c>
      <c r="Q7761" s="19">
        <v>25.209962005993628</v>
      </c>
      <c r="T7761" s="29"/>
      <c r="V7761" s="9"/>
      <c r="W7761" s="9"/>
      <c r="X7761" s="9"/>
      <c r="Y7761" s="9"/>
      <c r="Z7761" s="9"/>
      <c r="AA7761" s="9"/>
    </row>
    <row r="7762" spans="1:27">
      <c r="A7762" s="39">
        <v>19</v>
      </c>
      <c r="B7762" s="39">
        <v>11</v>
      </c>
      <c r="C7762" s="41">
        <v>39771</v>
      </c>
      <c r="D7762" s="17">
        <v>0.125</v>
      </c>
      <c r="E7762" s="18">
        <v>5.0441961432500321E-2</v>
      </c>
      <c r="F7762" s="4">
        <v>9.5081693254505169</v>
      </c>
      <c r="G7762" s="4">
        <v>14.572572821589588</v>
      </c>
      <c r="H7762" s="4">
        <v>5.0644034961390716</v>
      </c>
      <c r="I7762" s="19">
        <v>0.38386545425026136</v>
      </c>
      <c r="J7762" s="19">
        <v>0.22622938674999693</v>
      </c>
      <c r="K7762" s="20">
        <v>2.1386310188245354</v>
      </c>
      <c r="L7762" s="20"/>
      <c r="M7762" s="20"/>
      <c r="N7762" s="21">
        <v>9.25</v>
      </c>
      <c r="O7762" s="21">
        <f t="shared" si="123"/>
        <v>12.025</v>
      </c>
      <c r="P7762" s="21">
        <v>5.1875</v>
      </c>
      <c r="Q7762" s="19">
        <v>27.691786025930497</v>
      </c>
      <c r="T7762" s="29"/>
      <c r="V7762" s="9"/>
      <c r="W7762" s="9"/>
      <c r="X7762" s="9"/>
      <c r="Y7762" s="9"/>
      <c r="Z7762" s="9"/>
      <c r="AA7762" s="9"/>
    </row>
    <row r="7763" spans="1:27">
      <c r="A7763" s="39">
        <v>19</v>
      </c>
      <c r="B7763" s="39">
        <v>11</v>
      </c>
      <c r="C7763" s="41">
        <v>39771</v>
      </c>
      <c r="D7763" s="17">
        <v>0.16666666666669983</v>
      </c>
      <c r="E7763" s="18">
        <v>4.8145929978750307E-2</v>
      </c>
      <c r="F7763" s="4">
        <v>13.122664058725718</v>
      </c>
      <c r="G7763" s="4">
        <v>23.661194104915904</v>
      </c>
      <c r="H7763" s="4">
        <v>10.538530046190184</v>
      </c>
      <c r="I7763" s="19">
        <v>0.51173448987534842</v>
      </c>
      <c r="J7763" s="19">
        <v>0.5422455562499926</v>
      </c>
      <c r="K7763" s="20">
        <v>2.1845954165242869</v>
      </c>
      <c r="L7763" s="20"/>
      <c r="M7763" s="20"/>
      <c r="N7763" s="21">
        <v>11.5625</v>
      </c>
      <c r="O7763" s="21">
        <f t="shared" si="123"/>
        <v>15.03125</v>
      </c>
      <c r="P7763" s="21">
        <v>7.4375</v>
      </c>
      <c r="Q7763" s="19">
        <v>22.009756340119431</v>
      </c>
      <c r="T7763" s="29"/>
      <c r="V7763" s="9"/>
      <c r="W7763" s="9"/>
      <c r="X7763" s="9"/>
      <c r="Y7763" s="9"/>
      <c r="Z7763" s="9"/>
      <c r="AA7763" s="9"/>
    </row>
    <row r="7764" spans="1:27">
      <c r="A7764" s="39">
        <v>19</v>
      </c>
      <c r="B7764" s="39">
        <v>11</v>
      </c>
      <c r="C7764" s="41">
        <v>39771</v>
      </c>
      <c r="D7764" s="17">
        <v>0.20833333333330017</v>
      </c>
      <c r="E7764" s="18">
        <v>7.1067469366250441E-2</v>
      </c>
      <c r="F7764" s="4">
        <v>28.518636540801563</v>
      </c>
      <c r="G7764" s="4">
        <v>46.38123005588168</v>
      </c>
      <c r="H7764" s="4">
        <v>17.862593515080121</v>
      </c>
      <c r="I7764" s="19">
        <v>0.89537089387560953</v>
      </c>
      <c r="J7764" s="19">
        <v>0.85713505824998826</v>
      </c>
      <c r="K7764" s="20">
        <v>2.1939556904020381</v>
      </c>
      <c r="L7764" s="20"/>
      <c r="M7764" s="20"/>
      <c r="N7764" s="21">
        <v>14.25</v>
      </c>
      <c r="O7764" s="21">
        <f t="shared" si="123"/>
        <v>18.525000000000002</v>
      </c>
      <c r="P7764" s="21">
        <v>8.875</v>
      </c>
      <c r="Q7764" s="19">
        <v>14.956192459871211</v>
      </c>
      <c r="T7764" s="29"/>
      <c r="V7764" s="9"/>
      <c r="W7764" s="9"/>
      <c r="X7764" s="9"/>
      <c r="Y7764" s="9"/>
      <c r="Z7764" s="9"/>
      <c r="AA7764" s="9"/>
    </row>
    <row r="7765" spans="1:27">
      <c r="A7765" s="39">
        <v>19</v>
      </c>
      <c r="B7765" s="39">
        <v>11</v>
      </c>
      <c r="C7765" s="41">
        <v>39771</v>
      </c>
      <c r="D7765" s="17">
        <v>0.25</v>
      </c>
      <c r="E7765" s="18">
        <v>0.14212492344250083</v>
      </c>
      <c r="F7765" s="4">
        <v>63.858941969328512</v>
      </c>
      <c r="G7765" s="4">
        <v>93.82103408566357</v>
      </c>
      <c r="H7765" s="4">
        <v>29.962092116335047</v>
      </c>
      <c r="I7765" s="19">
        <v>1.5346628045010444</v>
      </c>
      <c r="J7765" s="19">
        <v>2.4325321879999668</v>
      </c>
      <c r="K7765" s="20">
        <v>2.2189639203197897</v>
      </c>
      <c r="L7765" s="20"/>
      <c r="M7765" s="20"/>
      <c r="N7765" s="21">
        <v>17.75</v>
      </c>
      <c r="O7765" s="21">
        <f t="shared" si="123"/>
        <v>23.074999999999999</v>
      </c>
      <c r="P7765" s="21">
        <v>9.5</v>
      </c>
      <c r="Q7765" s="19">
        <v>8.4904194073103483</v>
      </c>
      <c r="T7765" s="29"/>
      <c r="V7765" s="9"/>
      <c r="W7765" s="9"/>
      <c r="X7765" s="9"/>
      <c r="Y7765" s="9"/>
      <c r="Z7765" s="9"/>
      <c r="AA7765" s="9"/>
    </row>
    <row r="7766" spans="1:27">
      <c r="A7766" s="39">
        <v>19</v>
      </c>
      <c r="B7766" s="39">
        <v>11</v>
      </c>
      <c r="C7766" s="41">
        <v>39771</v>
      </c>
      <c r="D7766" s="17">
        <v>0.29166666666669983</v>
      </c>
      <c r="E7766" s="18">
        <v>0.25214059644250142</v>
      </c>
      <c r="F7766" s="4">
        <v>74.294149854904106</v>
      </c>
      <c r="G7766" s="4">
        <v>111.98517340752873</v>
      </c>
      <c r="H7766" s="4">
        <v>37.691023552624628</v>
      </c>
      <c r="I7766" s="19">
        <v>2.3655625105016096</v>
      </c>
      <c r="J7766" s="19">
        <v>2.9241624914999598</v>
      </c>
      <c r="K7766" s="20">
        <v>2.2074228402165401</v>
      </c>
      <c r="L7766" s="20">
        <v>2.2081358764499734</v>
      </c>
      <c r="M7766" s="20">
        <v>7.1303623343299538E-4</v>
      </c>
      <c r="N7766" s="21">
        <v>28.0625</v>
      </c>
      <c r="O7766" s="21">
        <f t="shared" si="123"/>
        <v>36.481250000000003</v>
      </c>
      <c r="P7766" s="21">
        <v>13.25</v>
      </c>
      <c r="Q7766" s="19">
        <v>9.7313323772475329</v>
      </c>
      <c r="T7766" s="29"/>
      <c r="V7766" s="9"/>
      <c r="W7766" s="9"/>
      <c r="X7766" s="9"/>
      <c r="Y7766" s="9"/>
      <c r="Z7766" s="9"/>
      <c r="AA7766" s="9"/>
    </row>
    <row r="7767" spans="1:27">
      <c r="A7767" s="39">
        <v>19</v>
      </c>
      <c r="B7767" s="39">
        <v>11</v>
      </c>
      <c r="C7767" s="41">
        <v>39771</v>
      </c>
      <c r="D7767" s="17">
        <v>0.33333333333330017</v>
      </c>
      <c r="E7767" s="18">
        <v>0.28421298126500155</v>
      </c>
      <c r="F7767" s="4">
        <v>69.869943366403874</v>
      </c>
      <c r="G7767" s="4">
        <v>107.2966245399906</v>
      </c>
      <c r="H7767" s="4">
        <v>37.426681173586715</v>
      </c>
      <c r="I7767" s="19">
        <v>2.1094915173764353</v>
      </c>
      <c r="J7767" s="19">
        <v>3.0550200437499573</v>
      </c>
      <c r="K7767" s="20">
        <v>2.1645891107595405</v>
      </c>
      <c r="L7767" s="20">
        <v>2.1759348139724741</v>
      </c>
      <c r="M7767" s="20">
        <v>1.1345703212933822E-2</v>
      </c>
      <c r="N7767" s="21">
        <v>34.375</v>
      </c>
      <c r="O7767" s="21">
        <f t="shared" si="123"/>
        <v>44.6875</v>
      </c>
      <c r="P7767" s="21">
        <v>17.25</v>
      </c>
      <c r="Q7767" s="19">
        <v>12.800954270434252</v>
      </c>
      <c r="T7767" s="29"/>
      <c r="V7767" s="9"/>
      <c r="W7767" s="9"/>
      <c r="X7767" s="9"/>
      <c r="Y7767" s="9"/>
      <c r="Z7767" s="9"/>
      <c r="AA7767" s="9"/>
    </row>
    <row r="7768" spans="1:27">
      <c r="A7768" s="39">
        <v>19</v>
      </c>
      <c r="B7768" s="39">
        <v>11</v>
      </c>
      <c r="C7768" s="41">
        <v>39771</v>
      </c>
      <c r="D7768" s="17">
        <v>0.375</v>
      </c>
      <c r="E7768" s="18">
        <v>0.26356678026125141</v>
      </c>
      <c r="F7768" s="4">
        <v>70.799588789103936</v>
      </c>
      <c r="G7768" s="4">
        <v>105.41397398480287</v>
      </c>
      <c r="H7768" s="4">
        <v>34.614385195698915</v>
      </c>
      <c r="I7768" s="19">
        <v>2.0452174192513914</v>
      </c>
      <c r="J7768" s="19">
        <v>2.9161631522499594</v>
      </c>
      <c r="K7768" s="20">
        <v>2.1687188257800414</v>
      </c>
      <c r="L7768" s="20">
        <v>2.1851925538067247</v>
      </c>
      <c r="M7768" s="20">
        <v>1.6473728026683343E-2</v>
      </c>
      <c r="N7768" s="21">
        <v>29.4375</v>
      </c>
      <c r="O7768" s="21">
        <f t="shared" si="123"/>
        <v>38.268750000000004</v>
      </c>
      <c r="P7768" s="21">
        <v>14.625</v>
      </c>
      <c r="Q7768" s="19">
        <v>13.127516079996667</v>
      </c>
      <c r="T7768" s="29"/>
      <c r="V7768" s="9"/>
      <c r="W7768" s="9"/>
      <c r="X7768" s="9"/>
      <c r="Y7768" s="9"/>
      <c r="Z7768" s="9"/>
      <c r="AA7768" s="9"/>
    </row>
    <row r="7769" spans="1:27">
      <c r="A7769" s="39">
        <v>19</v>
      </c>
      <c r="B7769" s="39">
        <v>11</v>
      </c>
      <c r="C7769" s="41">
        <v>39771</v>
      </c>
      <c r="D7769" s="17">
        <v>0.41666666666669983</v>
      </c>
      <c r="E7769" s="18">
        <v>0.20625515727750113</v>
      </c>
      <c r="F7769" s="4">
        <v>64.903841724053621</v>
      </c>
      <c r="G7769" s="4">
        <v>99.256651212801998</v>
      </c>
      <c r="H7769" s="4">
        <v>34.352809488748377</v>
      </c>
      <c r="I7769" s="19">
        <v>2.0448844973763909</v>
      </c>
      <c r="J7769" s="19">
        <v>2.5532497327499644</v>
      </c>
      <c r="K7769" s="20">
        <v>2.1467890604850419</v>
      </c>
      <c r="L7769" s="20">
        <v>2.1582105441269759</v>
      </c>
      <c r="M7769" s="20">
        <v>1.142148364193396E-2</v>
      </c>
      <c r="N7769" s="21">
        <v>26.6875</v>
      </c>
      <c r="O7769" s="21">
        <f t="shared" si="123"/>
        <v>34.693750000000001</v>
      </c>
      <c r="P7769" s="21">
        <v>13.75</v>
      </c>
      <c r="Q7769" s="19">
        <v>14.041877665371434</v>
      </c>
      <c r="T7769" s="29"/>
      <c r="V7769" s="9"/>
      <c r="W7769" s="9"/>
      <c r="X7769" s="9"/>
      <c r="Y7769" s="9"/>
      <c r="Z7769" s="9"/>
      <c r="AA7769" s="9"/>
    </row>
    <row r="7770" spans="1:27">
      <c r="A7770" s="39">
        <v>19</v>
      </c>
      <c r="B7770" s="39">
        <v>11</v>
      </c>
      <c r="C7770" s="41">
        <v>39771</v>
      </c>
      <c r="D7770" s="17">
        <v>0.45833333333330017</v>
      </c>
      <c r="E7770" s="18">
        <v>0.20394992890375108</v>
      </c>
      <c r="F7770" s="4">
        <v>63.024271474653531</v>
      </c>
      <c r="G7770" s="4">
        <v>96.574504396514143</v>
      </c>
      <c r="H7770" s="4">
        <v>33.550232921860612</v>
      </c>
      <c r="I7770" s="19">
        <v>2.0445542388763904</v>
      </c>
      <c r="J7770" s="19">
        <v>2.5946585024999633</v>
      </c>
      <c r="K7770" s="20">
        <v>2.1352982263660421</v>
      </c>
      <c r="L7770" s="20">
        <v>2.1467738687157265</v>
      </c>
      <c r="M7770" s="20">
        <v>1.1475642349684123E-2</v>
      </c>
      <c r="N7770" s="21">
        <v>24.5625</v>
      </c>
      <c r="O7770" s="21">
        <f t="shared" si="123"/>
        <v>31.931250000000002</v>
      </c>
      <c r="P7770" s="21">
        <v>11.375</v>
      </c>
      <c r="Q7770" s="19">
        <v>13.062219028934178</v>
      </c>
      <c r="T7770" s="29"/>
      <c r="V7770" s="9"/>
      <c r="W7770" s="9"/>
      <c r="X7770" s="9"/>
      <c r="Y7770" s="9"/>
      <c r="Z7770" s="9"/>
      <c r="AA7770" s="9"/>
    </row>
    <row r="7771" spans="1:27">
      <c r="A7771" s="39">
        <v>19</v>
      </c>
      <c r="B7771" s="39">
        <v>11</v>
      </c>
      <c r="C7771" s="41">
        <v>39771</v>
      </c>
      <c r="D7771" s="17">
        <v>0.5</v>
      </c>
      <c r="E7771" s="18">
        <v>0.21310147579875111</v>
      </c>
      <c r="F7771" s="4">
        <v>61.010691870103436</v>
      </c>
      <c r="G7771" s="4">
        <v>91.087458254150874</v>
      </c>
      <c r="H7771" s="4">
        <v>30.076766384047446</v>
      </c>
      <c r="I7771" s="19">
        <v>1.9803200913763468</v>
      </c>
      <c r="J7771" s="19">
        <v>2.5461517274999643</v>
      </c>
      <c r="K7771" s="20">
        <v>2.1550491430712935</v>
      </c>
      <c r="L7771" s="20">
        <v>2.150857677767477</v>
      </c>
      <c r="M7771" s="20"/>
      <c r="N7771" s="21">
        <v>24.0625</v>
      </c>
      <c r="O7771" s="21">
        <f t="shared" si="123"/>
        <v>31.28125</v>
      </c>
      <c r="P7771" s="21">
        <v>10.75</v>
      </c>
      <c r="Q7771" s="19">
        <v>12.996914662996693</v>
      </c>
      <c r="T7771" s="29"/>
      <c r="V7771" s="9"/>
      <c r="W7771" s="9"/>
      <c r="X7771" s="9"/>
      <c r="Y7771" s="9"/>
      <c r="Z7771" s="9"/>
      <c r="AA7771" s="9"/>
    </row>
    <row r="7772" spans="1:27">
      <c r="A7772" s="39">
        <v>19</v>
      </c>
      <c r="B7772" s="39">
        <v>11</v>
      </c>
      <c r="C7772" s="41">
        <v>39771</v>
      </c>
      <c r="D7772" s="17">
        <v>0.54166666666669983</v>
      </c>
      <c r="E7772" s="18">
        <v>0.21996100515000114</v>
      </c>
      <c r="F7772" s="4">
        <v>58.997872743203331</v>
      </c>
      <c r="G7772" s="4">
        <v>88.00596139958796</v>
      </c>
      <c r="H7772" s="4">
        <v>29.008088656384633</v>
      </c>
      <c r="I7772" s="19">
        <v>1.5967822322510858</v>
      </c>
      <c r="J7772" s="19">
        <v>2.8991182824999591</v>
      </c>
      <c r="K7772" s="20">
        <v>2.1695792890980448</v>
      </c>
      <c r="L7772" s="20">
        <v>2.1704436608992275</v>
      </c>
      <c r="M7772" s="20">
        <v>8.6437180118270618E-4</v>
      </c>
      <c r="N7772" s="21">
        <v>21.9375</v>
      </c>
      <c r="O7772" s="21">
        <f t="shared" si="123"/>
        <v>28.518750000000001</v>
      </c>
      <c r="P7772" s="21">
        <v>9.9375</v>
      </c>
      <c r="Q7772" s="19">
        <v>13.127544218809156</v>
      </c>
      <c r="T7772" s="29"/>
      <c r="V7772" s="9"/>
      <c r="W7772" s="9"/>
      <c r="X7772" s="9"/>
      <c r="Y7772" s="9"/>
      <c r="Z7772" s="9"/>
      <c r="AA7772" s="9"/>
    </row>
    <row r="7773" spans="1:27">
      <c r="A7773" s="39">
        <v>19</v>
      </c>
      <c r="B7773" s="39">
        <v>11</v>
      </c>
      <c r="C7773" s="41">
        <v>39771</v>
      </c>
      <c r="D7773" s="17">
        <v>0.58333333333330017</v>
      </c>
      <c r="E7773" s="18">
        <v>0.20390799718375108</v>
      </c>
      <c r="F7773" s="4">
        <v>51.500686436452916</v>
      </c>
      <c r="G7773" s="4">
        <v>81.319430507974502</v>
      </c>
      <c r="H7773" s="4">
        <v>29.818744071521589</v>
      </c>
      <c r="I7773" s="19">
        <v>1.532643966251042</v>
      </c>
      <c r="J7773" s="19">
        <v>2.182481831249969</v>
      </c>
      <c r="K7773" s="20">
        <v>2.1684888859852958</v>
      </c>
      <c r="L7773" s="20"/>
      <c r="M7773" s="20"/>
      <c r="N7773" s="21">
        <v>17.25</v>
      </c>
      <c r="O7773" s="21">
        <f t="shared" ref="O7773:O7836" si="124">N7773*1.3</f>
        <v>22.425000000000001</v>
      </c>
      <c r="P7773" s="21">
        <v>8.75</v>
      </c>
      <c r="Q7773" s="19">
        <v>13.519418204371556</v>
      </c>
      <c r="T7773" s="29"/>
      <c r="V7773" s="9"/>
      <c r="W7773" s="9"/>
      <c r="X7773" s="9"/>
      <c r="Y7773" s="9"/>
      <c r="Z7773" s="9"/>
      <c r="AA7773" s="9"/>
    </row>
    <row r="7774" spans="1:27">
      <c r="A7774" s="39">
        <v>19</v>
      </c>
      <c r="B7774" s="39">
        <v>11</v>
      </c>
      <c r="C7774" s="41">
        <v>39771</v>
      </c>
      <c r="D7774" s="17">
        <v>0.625</v>
      </c>
      <c r="E7774" s="18">
        <v>0.22222149596375113</v>
      </c>
      <c r="F7774" s="4">
        <v>52.297884566202974</v>
      </c>
      <c r="G7774" s="4">
        <v>80.642529021986945</v>
      </c>
      <c r="H7774" s="4">
        <v>28.344644455783971</v>
      </c>
      <c r="I7774" s="19">
        <v>1.7239268298761719</v>
      </c>
      <c r="J7774" s="19">
        <v>2.0458460842499706</v>
      </c>
      <c r="K7774" s="20">
        <v>2.1518092559050466</v>
      </c>
      <c r="L7774" s="20"/>
      <c r="M7774" s="20"/>
      <c r="N7774" s="21">
        <v>15.625</v>
      </c>
      <c r="O7774" s="21">
        <f t="shared" si="124"/>
        <v>20.3125</v>
      </c>
      <c r="P7774" s="21">
        <v>8.5</v>
      </c>
      <c r="Q7774" s="19">
        <v>14.825650161308719</v>
      </c>
      <c r="T7774" s="29"/>
      <c r="V7774" s="9"/>
      <c r="W7774" s="9"/>
      <c r="X7774" s="9"/>
      <c r="Y7774" s="9"/>
      <c r="Z7774" s="9"/>
      <c r="AA7774" s="9"/>
    </row>
    <row r="7775" spans="1:27">
      <c r="A7775" s="39">
        <v>19</v>
      </c>
      <c r="B7775" s="39">
        <v>11</v>
      </c>
      <c r="C7775" s="41">
        <v>39771</v>
      </c>
      <c r="D7775" s="17">
        <v>0.66666666666669983</v>
      </c>
      <c r="E7775" s="18">
        <v>0.26573128796500134</v>
      </c>
      <c r="F7775" s="4">
        <v>57.642124313953289</v>
      </c>
      <c r="G7775" s="4">
        <v>96.119316283289265</v>
      </c>
      <c r="H7775" s="4">
        <v>38.477191969335983</v>
      </c>
      <c r="I7775" s="19">
        <v>1.8513111312512582</v>
      </c>
      <c r="J7775" s="19">
        <v>2.2648647989999673</v>
      </c>
      <c r="K7775" s="20">
        <v>2.176703942949298</v>
      </c>
      <c r="L7775" s="20">
        <v>2.1774655721807297</v>
      </c>
      <c r="M7775" s="20">
        <v>7.6162923143174854E-4</v>
      </c>
      <c r="N7775" s="21">
        <v>21.6875</v>
      </c>
      <c r="O7775" s="21">
        <f t="shared" si="124"/>
        <v>28.193750000000001</v>
      </c>
      <c r="P7775" s="21">
        <v>9.5625</v>
      </c>
      <c r="Q7775" s="19">
        <v>12.343829694559352</v>
      </c>
      <c r="T7775" s="29"/>
      <c r="V7775" s="9"/>
      <c r="W7775" s="9"/>
      <c r="X7775" s="9"/>
      <c r="Y7775" s="9"/>
      <c r="Z7775" s="9"/>
      <c r="AA7775" s="9"/>
    </row>
    <row r="7776" spans="1:27">
      <c r="A7776" s="39">
        <v>19</v>
      </c>
      <c r="B7776" s="39">
        <v>11</v>
      </c>
      <c r="C7776" s="41">
        <v>39771</v>
      </c>
      <c r="D7776" s="17">
        <v>0.70833333333330017</v>
      </c>
      <c r="E7776" s="18">
        <v>0.26113248324750127</v>
      </c>
      <c r="F7776" s="4">
        <v>43.595021706527497</v>
      </c>
      <c r="G7776" s="4">
        <v>76.353044768073858</v>
      </c>
      <c r="H7776" s="4">
        <v>32.758023061546368</v>
      </c>
      <c r="I7776" s="19">
        <v>1.4042129585009544</v>
      </c>
      <c r="J7776" s="19">
        <v>1.9069409069999725</v>
      </c>
      <c r="K7776" s="20">
        <v>2.1288778336512975</v>
      </c>
      <c r="L7776" s="20">
        <v>2.1351036756217305</v>
      </c>
      <c r="M7776" s="20">
        <v>6.2258419704328549E-3</v>
      </c>
      <c r="N7776" s="21">
        <v>26.5</v>
      </c>
      <c r="O7776" s="21">
        <f t="shared" si="124"/>
        <v>34.450000000000003</v>
      </c>
      <c r="P7776" s="21">
        <v>13.125</v>
      </c>
      <c r="Q7776" s="19">
        <v>17.634051775995495</v>
      </c>
      <c r="T7776" s="29"/>
      <c r="V7776" s="9"/>
      <c r="W7776" s="9"/>
      <c r="X7776" s="9"/>
      <c r="Y7776" s="9"/>
      <c r="Z7776" s="9"/>
      <c r="AA7776" s="9"/>
    </row>
    <row r="7777" spans="1:27">
      <c r="A7777" s="39">
        <v>19</v>
      </c>
      <c r="B7777" s="39">
        <v>11</v>
      </c>
      <c r="C7777" s="41">
        <v>39771</v>
      </c>
      <c r="D7777" s="17">
        <v>0.75</v>
      </c>
      <c r="E7777" s="18">
        <v>0.20385297154375104</v>
      </c>
      <c r="F7777" s="4">
        <v>27.946109895301607</v>
      </c>
      <c r="G7777" s="4">
        <v>54.322138495995603</v>
      </c>
      <c r="H7777" s="4">
        <v>26.376028600694003</v>
      </c>
      <c r="I7777" s="19">
        <v>1.106175919334085</v>
      </c>
      <c r="J7777" s="19">
        <v>1.6532505309999761</v>
      </c>
      <c r="K7777" s="20">
        <v>2.1450634056883824</v>
      </c>
      <c r="L7777" s="20"/>
      <c r="M7777" s="20"/>
      <c r="N7777" s="21">
        <v>26.25</v>
      </c>
      <c r="O7777" s="21">
        <f t="shared" si="124"/>
        <v>34.125</v>
      </c>
      <c r="P7777" s="21">
        <v>11.1875</v>
      </c>
      <c r="Q7777" s="19">
        <v>21.487430362557014</v>
      </c>
      <c r="T7777" s="29"/>
      <c r="V7777" s="9"/>
      <c r="W7777" s="9"/>
      <c r="X7777" s="9"/>
      <c r="Y7777" s="9"/>
      <c r="Z7777" s="9"/>
      <c r="AA7777" s="9"/>
    </row>
    <row r="7778" spans="1:27">
      <c r="A7778" s="39">
        <v>19</v>
      </c>
      <c r="B7778" s="39">
        <v>11</v>
      </c>
      <c r="C7778" s="41">
        <v>39771</v>
      </c>
      <c r="D7778" s="17">
        <v>0.79166666666669983</v>
      </c>
      <c r="E7778" s="18">
        <v>0.21299995894875104</v>
      </c>
      <c r="F7778" s="4">
        <v>25.001716746976442</v>
      </c>
      <c r="G7778" s="4">
        <v>48.977569208969832</v>
      </c>
      <c r="H7778" s="4">
        <v>23.975852461993391</v>
      </c>
      <c r="I7778" s="19">
        <v>0.8294827905005635</v>
      </c>
      <c r="J7778" s="19">
        <v>1.2822801924999812</v>
      </c>
      <c r="K7778" s="20">
        <v>2.1474841859880498</v>
      </c>
      <c r="L7778" s="20"/>
      <c r="M7778" s="20"/>
      <c r="N7778" s="21">
        <v>20.5625</v>
      </c>
      <c r="O7778" s="21">
        <f t="shared" si="124"/>
        <v>26.731249999999999</v>
      </c>
      <c r="P7778" s="21">
        <v>8.1875</v>
      </c>
      <c r="Q7778" s="19">
        <v>21.35681862480704</v>
      </c>
      <c r="T7778" s="29"/>
      <c r="V7778" s="9"/>
      <c r="W7778" s="9"/>
      <c r="X7778" s="9"/>
      <c r="Y7778" s="9"/>
      <c r="Z7778" s="9"/>
      <c r="AA7778" s="9"/>
    </row>
    <row r="7779" spans="1:27">
      <c r="A7779" s="39">
        <v>19</v>
      </c>
      <c r="B7779" s="39">
        <v>11</v>
      </c>
      <c r="C7779" s="41">
        <v>39771</v>
      </c>
      <c r="D7779" s="17">
        <v>0.83333333333330017</v>
      </c>
      <c r="E7779" s="18">
        <v>0.19008399227125095</v>
      </c>
      <c r="F7779" s="4">
        <v>19.384480928451122</v>
      </c>
      <c r="G7779" s="4">
        <v>38.964310601105844</v>
      </c>
      <c r="H7779" s="4">
        <v>19.579829672654725</v>
      </c>
      <c r="I7779" s="19">
        <v>0.76555226775051999</v>
      </c>
      <c r="J7779" s="19">
        <v>1.1480426377499831</v>
      </c>
      <c r="K7779" s="20">
        <v>2.1412213005453005</v>
      </c>
      <c r="L7779" s="20"/>
      <c r="M7779" s="20"/>
      <c r="N7779" s="21">
        <v>14.5</v>
      </c>
      <c r="O7779" s="21">
        <f t="shared" si="124"/>
        <v>18.850000000000001</v>
      </c>
      <c r="P7779" s="21">
        <v>6.4375</v>
      </c>
      <c r="Q7779" s="19">
        <v>22.205878572119317</v>
      </c>
      <c r="T7779" s="29"/>
      <c r="V7779" s="9"/>
      <c r="W7779" s="9"/>
      <c r="X7779" s="9"/>
      <c r="Y7779" s="9"/>
      <c r="Z7779" s="9"/>
      <c r="AA7779" s="9"/>
    </row>
    <row r="7780" spans="1:27">
      <c r="A7780" s="39">
        <v>19</v>
      </c>
      <c r="B7780" s="39">
        <v>11</v>
      </c>
      <c r="C7780" s="41">
        <v>39771</v>
      </c>
      <c r="D7780" s="17">
        <v>0.875</v>
      </c>
      <c r="E7780" s="18">
        <v>0.17175081364125086</v>
      </c>
      <c r="F7780" s="4">
        <v>13.500891229075783</v>
      </c>
      <c r="G7780" s="4">
        <v>25.350637328816315</v>
      </c>
      <c r="H7780" s="4">
        <v>11.849746099740532</v>
      </c>
      <c r="I7780" s="19">
        <v>0.57407231437538997</v>
      </c>
      <c r="J7780" s="19">
        <v>0.83774028199998773</v>
      </c>
      <c r="K7780" s="20">
        <v>2.119418129028801</v>
      </c>
      <c r="L7780" s="20"/>
      <c r="M7780" s="20"/>
      <c r="N7780" s="21">
        <v>10.5</v>
      </c>
      <c r="O7780" s="21">
        <f t="shared" si="124"/>
        <v>13.65</v>
      </c>
      <c r="P7780" s="21">
        <v>6</v>
      </c>
      <c r="Q7780" s="19">
        <v>26.516445483430712</v>
      </c>
      <c r="T7780" s="29"/>
      <c r="V7780" s="9"/>
      <c r="W7780" s="9"/>
      <c r="X7780" s="9"/>
      <c r="Y7780" s="9"/>
      <c r="Z7780" s="9"/>
      <c r="AA7780" s="9"/>
    </row>
    <row r="7781" spans="1:27">
      <c r="A7781" s="39">
        <v>19</v>
      </c>
      <c r="B7781" s="39">
        <v>11</v>
      </c>
      <c r="C7781" s="41">
        <v>39771</v>
      </c>
      <c r="D7781" s="17">
        <v>0.91666666666669983</v>
      </c>
      <c r="E7781" s="18">
        <v>0.1808983466262509</v>
      </c>
      <c r="F7781" s="4">
        <v>14.301415592150834</v>
      </c>
      <c r="G7781" s="4">
        <v>25.080844924878786</v>
      </c>
      <c r="H7781" s="4">
        <v>10.77942933272795</v>
      </c>
      <c r="I7781" s="19">
        <v>0.63775247987543315</v>
      </c>
      <c r="J7781" s="19">
        <v>0.70438796599998954</v>
      </c>
      <c r="K7781" s="20">
        <v>2.1183459971830518</v>
      </c>
      <c r="L7781" s="20"/>
      <c r="M7781" s="20"/>
      <c r="N7781" s="21">
        <v>9.0625</v>
      </c>
      <c r="O7781" s="21">
        <f t="shared" si="124"/>
        <v>11.78125</v>
      </c>
      <c r="P7781" s="21">
        <v>4.5</v>
      </c>
      <c r="Q7781" s="19">
        <v>24.883672436618625</v>
      </c>
      <c r="T7781" s="29"/>
      <c r="V7781" s="9"/>
      <c r="W7781" s="9"/>
      <c r="X7781" s="9"/>
      <c r="Y7781" s="9"/>
      <c r="Z7781" s="9"/>
      <c r="AA7781" s="9"/>
    </row>
    <row r="7782" spans="1:27">
      <c r="A7782" s="39">
        <v>19</v>
      </c>
      <c r="B7782" s="39">
        <v>11</v>
      </c>
      <c r="C7782" s="41">
        <v>39771</v>
      </c>
      <c r="D7782" s="17">
        <v>0.95833333333330017</v>
      </c>
      <c r="E7782" s="18">
        <v>0.20607281664750102</v>
      </c>
      <c r="F7782" s="4">
        <v>12.696232196975743</v>
      </c>
      <c r="G7782" s="4">
        <v>22.010059005865827</v>
      </c>
      <c r="H7782" s="4">
        <v>9.3138268088900862</v>
      </c>
      <c r="I7782" s="19">
        <v>0.57387522462538976</v>
      </c>
      <c r="J7782" s="19">
        <v>0.6154703267499908</v>
      </c>
      <c r="K7782" s="20">
        <v>2.0706928123763015</v>
      </c>
      <c r="L7782" s="20"/>
      <c r="M7782" s="20"/>
      <c r="N7782" s="21">
        <v>10.9375</v>
      </c>
      <c r="O7782" s="21">
        <f t="shared" si="124"/>
        <v>14.21875</v>
      </c>
      <c r="P7782" s="21">
        <v>4.5625</v>
      </c>
      <c r="Q7782" s="19">
        <v>25.602112731868438</v>
      </c>
      <c r="T7782" s="29"/>
      <c r="V7782" s="9"/>
      <c r="W7782" s="9"/>
      <c r="X7782" s="9"/>
      <c r="Y7782" s="9"/>
      <c r="Z7782" s="9"/>
      <c r="AA7782" s="9"/>
    </row>
    <row r="7783" spans="1:27">
      <c r="A7783" s="39">
        <v>20</v>
      </c>
      <c r="B7783" s="39">
        <v>11</v>
      </c>
      <c r="C7783" s="41">
        <v>39772</v>
      </c>
      <c r="D7783" s="17">
        <v>0</v>
      </c>
      <c r="E7783" s="18">
        <v>0.10073996768500051</v>
      </c>
      <c r="F7783" s="4">
        <v>10.957724561650643</v>
      </c>
      <c r="G7783" s="4">
        <v>18.673056002215333</v>
      </c>
      <c r="H7783" s="4">
        <v>7.7153314405646887</v>
      </c>
      <c r="I7783" s="19">
        <v>0.57378200650038957</v>
      </c>
      <c r="J7783" s="19">
        <v>0.61455289749999076</v>
      </c>
      <c r="K7783" s="20">
        <v>2.0644743000105521</v>
      </c>
      <c r="L7783" s="20"/>
      <c r="M7783" s="20"/>
      <c r="N7783" s="21">
        <v>14</v>
      </c>
      <c r="O7783" s="21">
        <f t="shared" si="124"/>
        <v>18.2</v>
      </c>
      <c r="P7783" s="21">
        <v>4.8125</v>
      </c>
      <c r="Q7783" s="19">
        <v>27.888030317305347</v>
      </c>
      <c r="T7783" s="29"/>
      <c r="V7783" s="9"/>
      <c r="W7783" s="9"/>
      <c r="X7783" s="9"/>
      <c r="Y7783" s="9"/>
      <c r="Z7783" s="9"/>
      <c r="AA7783" s="9"/>
    </row>
    <row r="7784" spans="1:27">
      <c r="A7784" s="39">
        <v>20</v>
      </c>
      <c r="B7784" s="39">
        <v>11</v>
      </c>
      <c r="C7784" s="41">
        <v>39772</v>
      </c>
      <c r="D7784" s="17">
        <v>4.1666666666699825E-2</v>
      </c>
      <c r="E7784" s="18">
        <v>8.9286154136250476E-2</v>
      </c>
      <c r="F7784" s="4">
        <v>8.417887553125496</v>
      </c>
      <c r="G7784" s="4">
        <v>14.670038960739731</v>
      </c>
      <c r="H7784" s="4">
        <v>6.2521514076142353</v>
      </c>
      <c r="I7784" s="19">
        <v>0.50994203850034625</v>
      </c>
      <c r="J7784" s="19">
        <v>0.43827885824999335</v>
      </c>
      <c r="K7784" s="20">
        <v>2.0789457169648031</v>
      </c>
      <c r="L7784" s="20"/>
      <c r="M7784" s="20"/>
      <c r="N7784" s="21">
        <v>9.8125</v>
      </c>
      <c r="O7784" s="21">
        <f t="shared" si="124"/>
        <v>12.75625</v>
      </c>
      <c r="P7784" s="21">
        <v>3.5625</v>
      </c>
      <c r="Q7784" s="19">
        <v>20.965019160619619</v>
      </c>
      <c r="T7784" s="29"/>
      <c r="V7784" s="9"/>
      <c r="W7784" s="9"/>
      <c r="X7784" s="9"/>
      <c r="Y7784" s="9"/>
      <c r="Z7784" s="9"/>
      <c r="AA7784" s="9"/>
    </row>
    <row r="7785" spans="1:27">
      <c r="A7785" s="39">
        <v>20</v>
      </c>
      <c r="B7785" s="39">
        <v>11</v>
      </c>
      <c r="C7785" s="41">
        <v>39772</v>
      </c>
      <c r="D7785" s="17">
        <v>8.3333333333300175E-2</v>
      </c>
      <c r="E7785" s="18">
        <v>9.3858537193750494E-2</v>
      </c>
      <c r="F7785" s="4">
        <v>7.6154003355754503</v>
      </c>
      <c r="G7785" s="4">
        <v>12.668154881251933</v>
      </c>
      <c r="H7785" s="4">
        <v>5.0527545456764811</v>
      </c>
      <c r="I7785" s="19">
        <v>0.50985681050034615</v>
      </c>
      <c r="J7785" s="19">
        <v>0.30642340049999539</v>
      </c>
      <c r="K7785" s="20">
        <v>2.0417125395218036</v>
      </c>
      <c r="L7785" s="20"/>
      <c r="M7785" s="20"/>
      <c r="N7785" s="21">
        <v>8.0625</v>
      </c>
      <c r="O7785" s="21">
        <f t="shared" si="124"/>
        <v>10.481250000000001</v>
      </c>
      <c r="P7785" s="21">
        <v>3.125</v>
      </c>
      <c r="Q7785" s="19">
        <v>33.112989298429</v>
      </c>
      <c r="T7785" s="29"/>
      <c r="V7785" s="9"/>
      <c r="W7785" s="9"/>
      <c r="X7785" s="9"/>
      <c r="Y7785" s="9"/>
      <c r="Z7785" s="9"/>
      <c r="AA7785" s="9"/>
    </row>
    <row r="7786" spans="1:27">
      <c r="A7786" s="39">
        <v>20</v>
      </c>
      <c r="B7786" s="39">
        <v>11</v>
      </c>
      <c r="C7786" s="41">
        <v>39772</v>
      </c>
      <c r="D7786" s="17">
        <v>0.125</v>
      </c>
      <c r="E7786" s="18">
        <v>9.1563012350000472E-2</v>
      </c>
      <c r="F7786" s="4">
        <v>8.0153833327504742</v>
      </c>
      <c r="G7786" s="4">
        <v>13.600063023189579</v>
      </c>
      <c r="H7786" s="4">
        <v>5.5846796904391036</v>
      </c>
      <c r="I7786" s="19">
        <v>0.50977158250034604</v>
      </c>
      <c r="J7786" s="19">
        <v>0.34958655249999465</v>
      </c>
      <c r="K7786" s="20">
        <v>2.0510147368723044</v>
      </c>
      <c r="L7786" s="20"/>
      <c r="M7786" s="20"/>
      <c r="N7786" s="21">
        <v>7.375</v>
      </c>
      <c r="O7786" s="21">
        <f t="shared" si="124"/>
        <v>9.5875000000000004</v>
      </c>
      <c r="P7786" s="21">
        <v>3.75</v>
      </c>
      <c r="Q7786" s="19">
        <v>32.45989018674166</v>
      </c>
      <c r="T7786" s="29"/>
      <c r="V7786" s="9"/>
      <c r="W7786" s="9"/>
      <c r="X7786" s="9"/>
      <c r="Y7786" s="9"/>
      <c r="Z7786" s="9"/>
      <c r="AA7786" s="9"/>
    </row>
    <row r="7787" spans="1:27">
      <c r="A7787" s="39">
        <v>20</v>
      </c>
      <c r="B7787" s="39">
        <v>11</v>
      </c>
      <c r="C7787" s="41">
        <v>39772</v>
      </c>
      <c r="D7787" s="17">
        <v>0.16666666666669983</v>
      </c>
      <c r="E7787" s="18">
        <v>8.9267916176250475E-2</v>
      </c>
      <c r="F7787" s="4">
        <v>8.6824019002005173</v>
      </c>
      <c r="G7787" s="4">
        <v>14.131764852902167</v>
      </c>
      <c r="H7787" s="4">
        <v>5.4493629527016498</v>
      </c>
      <c r="I7787" s="19">
        <v>0.50968635450034594</v>
      </c>
      <c r="J7787" s="19">
        <v>0.56728545674999131</v>
      </c>
      <c r="K7787" s="20">
        <v>2.0499791475605553</v>
      </c>
      <c r="L7787" s="20"/>
      <c r="M7787" s="20"/>
      <c r="N7787" s="21">
        <v>9.3125</v>
      </c>
      <c r="O7787" s="21">
        <f t="shared" si="124"/>
        <v>12.106250000000001</v>
      </c>
      <c r="P7787" s="21">
        <v>6.0625</v>
      </c>
      <c r="Q7787" s="19">
        <v>33.178336076741466</v>
      </c>
      <c r="T7787" s="29"/>
      <c r="V7787" s="9"/>
      <c r="W7787" s="9"/>
      <c r="X7787" s="9"/>
      <c r="Y7787" s="9"/>
      <c r="Z7787" s="9"/>
      <c r="AA7787" s="9"/>
    </row>
    <row r="7788" spans="1:27">
      <c r="A7788" s="39">
        <v>20</v>
      </c>
      <c r="B7788" s="39">
        <v>11</v>
      </c>
      <c r="C7788" s="41">
        <v>39772</v>
      </c>
      <c r="D7788" s="17">
        <v>0.20833333333330017</v>
      </c>
      <c r="E7788" s="18">
        <v>8.6973131762500447E-2</v>
      </c>
      <c r="F7788" s="4">
        <v>21.503435506726284</v>
      </c>
      <c r="G7788" s="4">
        <v>33.85904585869271</v>
      </c>
      <c r="H7788" s="4">
        <v>12.355610351966421</v>
      </c>
      <c r="I7788" s="19">
        <v>0.70069755387547539</v>
      </c>
      <c r="J7788" s="19">
        <v>0.82788998899998723</v>
      </c>
      <c r="K7788" s="20">
        <v>2.048940948067806</v>
      </c>
      <c r="L7788" s="20"/>
      <c r="M7788" s="20"/>
      <c r="N7788" s="21">
        <v>7.5</v>
      </c>
      <c r="O7788" s="21">
        <f t="shared" si="124"/>
        <v>9.75</v>
      </c>
      <c r="P7788" s="21">
        <v>6.0625</v>
      </c>
      <c r="Q7788" s="19">
        <v>28.671845112680121</v>
      </c>
      <c r="T7788" s="29"/>
      <c r="V7788" s="9"/>
      <c r="W7788" s="9"/>
      <c r="X7788" s="9"/>
      <c r="Y7788" s="9"/>
      <c r="Z7788" s="9"/>
      <c r="AA7788" s="9"/>
    </row>
    <row r="7789" spans="1:27">
      <c r="A7789" s="39">
        <v>20</v>
      </c>
      <c r="B7789" s="39">
        <v>11</v>
      </c>
      <c r="C7789" s="41">
        <v>39772</v>
      </c>
      <c r="D7789" s="17">
        <v>0.25</v>
      </c>
      <c r="E7789" s="18">
        <v>8.4678308378750428E-2</v>
      </c>
      <c r="F7789" s="4">
        <v>34.989531677377094</v>
      </c>
      <c r="G7789" s="4">
        <v>55.581041527433555</v>
      </c>
      <c r="H7789" s="4">
        <v>20.591509850056468</v>
      </c>
      <c r="I7789" s="19">
        <v>0.95533298787564813</v>
      </c>
      <c r="J7789" s="19">
        <v>1.3486322912499791</v>
      </c>
      <c r="K7789" s="20">
        <v>2.0840122430975576</v>
      </c>
      <c r="L7789" s="20"/>
      <c r="M7789" s="20"/>
      <c r="N7789" s="21">
        <v>2.5625</v>
      </c>
      <c r="O7789" s="21">
        <f t="shared" si="124"/>
        <v>3.3312500000000003</v>
      </c>
      <c r="P7789" s="21">
        <v>4</v>
      </c>
      <c r="Q7789" s="19">
        <v>25.86345441818084</v>
      </c>
      <c r="T7789" s="29"/>
      <c r="V7789" s="9"/>
      <c r="W7789" s="9"/>
      <c r="X7789" s="9"/>
      <c r="Y7789" s="9"/>
      <c r="Z7789" s="9"/>
      <c r="AA7789" s="9"/>
    </row>
    <row r="7790" spans="1:27">
      <c r="A7790" s="39">
        <v>20</v>
      </c>
      <c r="B7790" s="39">
        <v>11</v>
      </c>
      <c r="C7790" s="41">
        <v>39772</v>
      </c>
      <c r="D7790" s="17">
        <v>0.29166666666669983</v>
      </c>
      <c r="E7790" s="18">
        <v>0.15790256938875069</v>
      </c>
      <c r="F7790" s="4">
        <v>53.146778909428193</v>
      </c>
      <c r="G7790" s="4">
        <v>87.160858416238455</v>
      </c>
      <c r="H7790" s="4">
        <v>34.014079506810269</v>
      </c>
      <c r="I7790" s="19">
        <v>1.5282973382510368</v>
      </c>
      <c r="J7790" s="19">
        <v>2.3458592667499634</v>
      </c>
      <c r="K7790" s="20">
        <v>2.1035817522233091</v>
      </c>
      <c r="L7790" s="20"/>
      <c r="M7790" s="20"/>
      <c r="N7790" s="21">
        <v>16.375</v>
      </c>
      <c r="O7790" s="21">
        <f t="shared" si="124"/>
        <v>21.287500000000001</v>
      </c>
      <c r="P7790" s="21">
        <v>11.8125</v>
      </c>
      <c r="Q7790" s="19">
        <v>20.89977247968211</v>
      </c>
      <c r="T7790" s="29"/>
      <c r="V7790" s="9"/>
      <c r="W7790" s="9"/>
      <c r="X7790" s="9"/>
      <c r="Y7790" s="9"/>
      <c r="Z7790" s="9"/>
      <c r="AA7790" s="9"/>
    </row>
    <row r="7791" spans="1:27">
      <c r="A7791" s="39">
        <v>20</v>
      </c>
      <c r="B7791" s="39">
        <v>11</v>
      </c>
      <c r="C7791" s="41">
        <v>39772</v>
      </c>
      <c r="D7791" s="17">
        <v>0.33333333333330017</v>
      </c>
      <c r="E7791" s="18">
        <v>0.235693991476251</v>
      </c>
      <c r="F7791" s="4">
        <v>63.0217168568538</v>
      </c>
      <c r="G7791" s="4">
        <v>99.677177518102937</v>
      </c>
      <c r="H7791" s="4">
        <v>36.655460661249137</v>
      </c>
      <c r="I7791" s="19">
        <v>1.9100320925012957</v>
      </c>
      <c r="J7791" s="19">
        <v>3.0801318034999525</v>
      </c>
      <c r="K7791" s="20">
        <v>2.1334368443913112</v>
      </c>
      <c r="L7791" s="20">
        <v>2.1393292092432405</v>
      </c>
      <c r="M7791" s="20">
        <v>5.8923648519294547E-3</v>
      </c>
      <c r="N7791" s="21">
        <v>21.375</v>
      </c>
      <c r="O7791" s="21">
        <f t="shared" si="124"/>
        <v>27.787500000000001</v>
      </c>
      <c r="P7791" s="21">
        <v>10.375</v>
      </c>
      <c r="Q7791" s="19">
        <v>17.242321281870552</v>
      </c>
      <c r="T7791" s="29"/>
      <c r="V7791" s="9"/>
      <c r="W7791" s="9"/>
      <c r="X7791" s="9"/>
      <c r="Y7791" s="9"/>
      <c r="Z7791" s="9"/>
      <c r="AA7791" s="9"/>
    </row>
    <row r="7792" spans="1:27">
      <c r="A7792" s="39">
        <v>20</v>
      </c>
      <c r="B7792" s="39">
        <v>11</v>
      </c>
      <c r="C7792" s="41">
        <v>39772</v>
      </c>
      <c r="D7792" s="17">
        <v>0.375</v>
      </c>
      <c r="E7792" s="18">
        <v>0.27228938436625111</v>
      </c>
      <c r="F7792" s="4">
        <v>74.096970332329477</v>
      </c>
      <c r="G7792" s="4">
        <v>112.59152844702997</v>
      </c>
      <c r="H7792" s="4">
        <v>38.494558114700489</v>
      </c>
      <c r="I7792" s="19">
        <v>2.5463117260017269</v>
      </c>
      <c r="J7792" s="19">
        <v>3.4220087312499463</v>
      </c>
      <c r="K7792" s="20">
        <v>2.1220562904195619</v>
      </c>
      <c r="L7792" s="20">
        <v>2.1382397414547412</v>
      </c>
      <c r="M7792" s="20">
        <v>1.6183451035179375E-2</v>
      </c>
      <c r="N7792" s="21">
        <v>24.9375</v>
      </c>
      <c r="O7792" s="21">
        <f t="shared" si="124"/>
        <v>32.418750000000003</v>
      </c>
      <c r="P7792" s="21">
        <v>12.875</v>
      </c>
      <c r="Q7792" s="19">
        <v>16.523900672495735</v>
      </c>
      <c r="T7792" s="29"/>
      <c r="V7792" s="9"/>
      <c r="W7792" s="9"/>
      <c r="X7792" s="9"/>
      <c r="Y7792" s="9"/>
      <c r="Z7792" s="9"/>
      <c r="AA7792" s="9"/>
    </row>
    <row r="7793" spans="1:27">
      <c r="A7793" s="39">
        <v>20</v>
      </c>
      <c r="B7793" s="39">
        <v>11</v>
      </c>
      <c r="C7793" s="41">
        <v>39772</v>
      </c>
      <c r="D7793" s="17">
        <v>0.41666666666669983</v>
      </c>
      <c r="E7793" s="18">
        <v>0.19447816551875086</v>
      </c>
      <c r="F7793" s="4">
        <v>81.430403016204949</v>
      </c>
      <c r="G7793" s="4">
        <v>118.43912940879343</v>
      </c>
      <c r="H7793" s="4">
        <v>37.0087263925885</v>
      </c>
      <c r="I7793" s="19">
        <v>2.4185412352516398</v>
      </c>
      <c r="J7793" s="19">
        <v>3.0706677964999516</v>
      </c>
      <c r="K7793" s="20">
        <v>2.1209808958475627</v>
      </c>
      <c r="L7793" s="20">
        <v>2.126919467763992</v>
      </c>
      <c r="M7793" s="20">
        <v>5.9385719164293249E-3</v>
      </c>
      <c r="N7793" s="21">
        <v>27.6875</v>
      </c>
      <c r="O7793" s="21">
        <f t="shared" si="124"/>
        <v>35.993749999999999</v>
      </c>
      <c r="P7793" s="21">
        <v>14.5</v>
      </c>
      <c r="Q7793" s="19">
        <v>18.679201029682677</v>
      </c>
      <c r="T7793" s="29"/>
      <c r="V7793" s="9"/>
      <c r="W7793" s="9"/>
      <c r="X7793" s="9"/>
      <c r="Y7793" s="9"/>
      <c r="Z7793" s="9"/>
      <c r="AA7793" s="9"/>
    </row>
    <row r="7794" spans="1:27">
      <c r="A7794" s="39">
        <v>20</v>
      </c>
      <c r="B7794" s="39">
        <v>11</v>
      </c>
      <c r="C7794" s="41">
        <v>39772</v>
      </c>
      <c r="D7794" s="17">
        <v>0.45833333333330017</v>
      </c>
      <c r="E7794" s="18">
        <v>0.12354331106250056</v>
      </c>
      <c r="F7794" s="4">
        <v>54.193113980078301</v>
      </c>
      <c r="G7794" s="4">
        <v>86.722405200913528</v>
      </c>
      <c r="H7794" s="4">
        <v>32.529291220835233</v>
      </c>
      <c r="I7794" s="19">
        <v>2.1636607707514668</v>
      </c>
      <c r="J7794" s="19">
        <v>2.5050562457499606</v>
      </c>
      <c r="K7794" s="20">
        <v>2.1301969572250639</v>
      </c>
      <c r="L7794" s="20"/>
      <c r="M7794" s="20"/>
      <c r="N7794" s="21">
        <v>26.375</v>
      </c>
      <c r="O7794" s="21">
        <f t="shared" si="124"/>
        <v>34.287500000000001</v>
      </c>
      <c r="P7794" s="21">
        <v>12.5625</v>
      </c>
      <c r="Q7794" s="19">
        <v>19.920138411494854</v>
      </c>
      <c r="T7794" s="29"/>
      <c r="V7794" s="9"/>
      <c r="W7794" s="9"/>
      <c r="X7794" s="9"/>
      <c r="Y7794" s="9"/>
      <c r="Z7794" s="9"/>
      <c r="AA7794" s="9"/>
    </row>
    <row r="7795" spans="1:27">
      <c r="A7795" s="39">
        <v>20</v>
      </c>
      <c r="B7795" s="39">
        <v>11</v>
      </c>
      <c r="C7795" s="41">
        <v>39772</v>
      </c>
      <c r="D7795" s="17">
        <v>0.5</v>
      </c>
      <c r="E7795" s="18">
        <v>0.10523289091250046</v>
      </c>
      <c r="F7795" s="4">
        <v>46.980180183552875</v>
      </c>
      <c r="G7795" s="4">
        <v>72.859599011523898</v>
      </c>
      <c r="H7795" s="4">
        <v>25.879418827971023</v>
      </c>
      <c r="I7795" s="19">
        <v>1.7815158567512077</v>
      </c>
      <c r="J7795" s="19">
        <v>2.0267849997499674</v>
      </c>
      <c r="K7795" s="20">
        <v>2.1394006202428151</v>
      </c>
      <c r="L7795" s="20"/>
      <c r="M7795" s="20"/>
      <c r="N7795" s="21">
        <v>24</v>
      </c>
      <c r="O7795" s="21">
        <f t="shared" si="124"/>
        <v>31.200000000000003</v>
      </c>
      <c r="P7795" s="21">
        <v>9.8125</v>
      </c>
      <c r="Q7795" s="19">
        <v>21.683571628869394</v>
      </c>
      <c r="T7795" s="29"/>
      <c r="V7795" s="9"/>
      <c r="W7795" s="9"/>
      <c r="X7795" s="9"/>
      <c r="Y7795" s="9"/>
      <c r="Z7795" s="9"/>
      <c r="AA7795" s="9"/>
    </row>
    <row r="7796" spans="1:27">
      <c r="A7796" s="39">
        <v>20</v>
      </c>
      <c r="B7796" s="39">
        <v>11</v>
      </c>
      <c r="C7796" s="41">
        <v>39772</v>
      </c>
      <c r="D7796" s="17">
        <v>0.54166666666669983</v>
      </c>
      <c r="E7796" s="18">
        <v>0.10751345127625044</v>
      </c>
      <c r="F7796" s="4">
        <v>43.23865399140265</v>
      </c>
      <c r="G7796" s="4">
        <v>70.853722742523615</v>
      </c>
      <c r="H7796" s="4">
        <v>27.615068751120958</v>
      </c>
      <c r="I7796" s="19">
        <v>1.653998386626121</v>
      </c>
      <c r="J7796" s="19">
        <v>1.8083939997499712</v>
      </c>
      <c r="K7796" s="20">
        <v>2.133175582424566</v>
      </c>
      <c r="L7796" s="20"/>
      <c r="M7796" s="20"/>
      <c r="N7796" s="21">
        <v>24.75</v>
      </c>
      <c r="O7796" s="21">
        <f t="shared" si="124"/>
        <v>32.175000000000004</v>
      </c>
      <c r="P7796" s="21">
        <v>10.375</v>
      </c>
      <c r="Q7796" s="19">
        <v>21.552959291681923</v>
      </c>
      <c r="T7796" s="29"/>
      <c r="V7796" s="9"/>
      <c r="W7796" s="9"/>
      <c r="X7796" s="9"/>
      <c r="Y7796" s="9"/>
      <c r="Z7796" s="9"/>
      <c r="AA7796" s="9"/>
    </row>
    <row r="7797" spans="1:27">
      <c r="A7797" s="39">
        <v>20</v>
      </c>
      <c r="B7797" s="39">
        <v>11</v>
      </c>
      <c r="C7797" s="41">
        <v>39772</v>
      </c>
      <c r="D7797" s="17">
        <v>0.58333333333330017</v>
      </c>
      <c r="E7797" s="18">
        <v>0.11894263578500049</v>
      </c>
      <c r="F7797" s="4">
        <v>43.234217871777659</v>
      </c>
      <c r="G7797" s="4">
        <v>72.310598945786367</v>
      </c>
      <c r="H7797" s="4">
        <v>29.076381074008708</v>
      </c>
      <c r="I7797" s="19">
        <v>1.5901158046260777</v>
      </c>
      <c r="J7797" s="19">
        <v>2.2785854302499633</v>
      </c>
      <c r="K7797" s="20">
        <v>2.1320903996738165</v>
      </c>
      <c r="L7797" s="20"/>
      <c r="M7797" s="20"/>
      <c r="N7797" s="21">
        <v>29.0625</v>
      </c>
      <c r="O7797" s="21">
        <f t="shared" si="124"/>
        <v>37.78125</v>
      </c>
      <c r="P7797" s="21">
        <v>12.3125</v>
      </c>
      <c r="Q7797" s="19">
        <v>20.703914321619639</v>
      </c>
      <c r="T7797" s="29"/>
      <c r="V7797" s="9"/>
      <c r="W7797" s="9"/>
      <c r="X7797" s="9"/>
      <c r="Y7797" s="9"/>
      <c r="Z7797" s="9"/>
      <c r="AA7797" s="9"/>
    </row>
    <row r="7798" spans="1:27">
      <c r="A7798" s="39">
        <v>20</v>
      </c>
      <c r="B7798" s="39">
        <v>11</v>
      </c>
      <c r="C7798" s="41">
        <v>39772</v>
      </c>
      <c r="D7798" s="17">
        <v>0.625</v>
      </c>
      <c r="E7798" s="18">
        <v>0.1463807531900006</v>
      </c>
      <c r="F7798" s="4">
        <v>49.367228834778047</v>
      </c>
      <c r="G7798" s="4">
        <v>81.756173440100397</v>
      </c>
      <c r="H7798" s="4">
        <v>32.388944605322337</v>
      </c>
      <c r="I7798" s="19">
        <v>1.7170260252511635</v>
      </c>
      <c r="J7798" s="19">
        <v>2.1893297907499649</v>
      </c>
      <c r="K7798" s="20">
        <v>2.1310078271040673</v>
      </c>
      <c r="L7798" s="20"/>
      <c r="M7798" s="20"/>
      <c r="N7798" s="21">
        <v>31</v>
      </c>
      <c r="O7798" s="21">
        <f t="shared" si="124"/>
        <v>40.300000000000004</v>
      </c>
      <c r="P7798" s="21">
        <v>14.3125</v>
      </c>
      <c r="Q7798" s="19">
        <v>17.56894587599545</v>
      </c>
      <c r="T7798" s="29"/>
      <c r="V7798" s="9"/>
      <c r="W7798" s="9"/>
      <c r="X7798" s="9"/>
      <c r="Y7798" s="9"/>
      <c r="Z7798" s="9"/>
      <c r="AA7798" s="9"/>
    </row>
    <row r="7799" spans="1:27">
      <c r="A7799" s="39">
        <v>20</v>
      </c>
      <c r="B7799" s="39">
        <v>11</v>
      </c>
      <c r="C7799" s="41">
        <v>39772</v>
      </c>
      <c r="D7799" s="17">
        <v>0.66666666666669983</v>
      </c>
      <c r="E7799" s="18">
        <v>0.19211152042500076</v>
      </c>
      <c r="F7799" s="4">
        <v>55.765829775403461</v>
      </c>
      <c r="G7799" s="4">
        <v>88.53686930945149</v>
      </c>
      <c r="H7799" s="4">
        <v>32.771039534048036</v>
      </c>
      <c r="I7799" s="19">
        <v>1.8439016220012494</v>
      </c>
      <c r="J7799" s="19">
        <v>2.2717610442499634</v>
      </c>
      <c r="K7799" s="20">
        <v>2.1401906086738189</v>
      </c>
      <c r="L7799" s="20">
        <v>2.1407788786124957</v>
      </c>
      <c r="M7799" s="20">
        <v>5.8826993867699962E-4</v>
      </c>
      <c r="N7799" s="21">
        <v>32.9375</v>
      </c>
      <c r="O7799" s="21">
        <f t="shared" si="124"/>
        <v>42.818750000000001</v>
      </c>
      <c r="P7799" s="21">
        <v>14.5</v>
      </c>
      <c r="Q7799" s="19">
        <v>16.393337341495748</v>
      </c>
      <c r="T7799" s="29"/>
      <c r="V7799" s="9"/>
      <c r="W7799" s="9"/>
      <c r="X7799" s="9"/>
      <c r="Y7799" s="9"/>
      <c r="Z7799" s="9"/>
      <c r="AA7799" s="9"/>
    </row>
    <row r="7800" spans="1:27">
      <c r="A7800" s="39">
        <v>20</v>
      </c>
      <c r="B7800" s="39">
        <v>11</v>
      </c>
      <c r="C7800" s="41">
        <v>39772</v>
      </c>
      <c r="D7800" s="17">
        <v>0.70833333333330017</v>
      </c>
      <c r="E7800" s="18">
        <v>0.22640273713125086</v>
      </c>
      <c r="F7800" s="4">
        <v>55.093556375903418</v>
      </c>
      <c r="G7800" s="4">
        <v>90.790680463139381</v>
      </c>
      <c r="H7800" s="4">
        <v>35.697124087235963</v>
      </c>
      <c r="I7800" s="19">
        <v>1.970758575126335</v>
      </c>
      <c r="J7800" s="19">
        <v>2.5253319522499589</v>
      </c>
      <c r="K7800" s="20">
        <v>2.1442328826308197</v>
      </c>
      <c r="L7800" s="20">
        <v>2.1498705171152466</v>
      </c>
      <c r="M7800" s="20">
        <v>5.6376344844267789E-3</v>
      </c>
      <c r="N7800" s="21">
        <v>33.625</v>
      </c>
      <c r="O7800" s="21">
        <f t="shared" si="124"/>
        <v>43.712499999999999</v>
      </c>
      <c r="P7800" s="21">
        <v>15.3125</v>
      </c>
      <c r="Q7800" s="19">
        <v>16.262722502308279</v>
      </c>
      <c r="T7800" s="29"/>
      <c r="V7800" s="9"/>
      <c r="W7800" s="9"/>
      <c r="X7800" s="9"/>
      <c r="Y7800" s="9"/>
      <c r="Z7800" s="9"/>
      <c r="AA7800" s="9"/>
    </row>
    <row r="7801" spans="1:27">
      <c r="A7801" s="39">
        <v>20</v>
      </c>
      <c r="B7801" s="39">
        <v>11</v>
      </c>
      <c r="C7801" s="41">
        <v>39772</v>
      </c>
      <c r="D7801" s="17">
        <v>0.75</v>
      </c>
      <c r="E7801" s="18">
        <v>0.17836561139250071</v>
      </c>
      <c r="F7801" s="4">
        <v>32.812537581877045</v>
      </c>
      <c r="G7801" s="4">
        <v>59.76581624625949</v>
      </c>
      <c r="H7801" s="4">
        <v>26.953278664382449</v>
      </c>
      <c r="I7801" s="19">
        <v>1.0805519653757321</v>
      </c>
      <c r="J7801" s="19">
        <v>1.4531097287499763</v>
      </c>
      <c r="K7801" s="20">
        <v>2.1482679785900709</v>
      </c>
      <c r="L7801" s="20"/>
      <c r="M7801" s="20"/>
      <c r="N7801" s="21">
        <v>28</v>
      </c>
      <c r="O7801" s="21">
        <f t="shared" si="124"/>
        <v>36.4</v>
      </c>
      <c r="P7801" s="21">
        <v>11.8125</v>
      </c>
      <c r="Q7801" s="19">
        <v>19.593651488182413</v>
      </c>
      <c r="T7801" s="29"/>
      <c r="V7801" s="9"/>
      <c r="W7801" s="9"/>
      <c r="X7801" s="9"/>
      <c r="Y7801" s="9"/>
      <c r="Z7801" s="9"/>
      <c r="AA7801" s="9"/>
    </row>
    <row r="7802" spans="1:27">
      <c r="A7802" s="39">
        <v>20</v>
      </c>
      <c r="B7802" s="39">
        <v>11</v>
      </c>
      <c r="C7802" s="41">
        <v>39772</v>
      </c>
      <c r="D7802" s="17">
        <v>0.79166666666669983</v>
      </c>
      <c r="E7802" s="18">
        <v>0.17378025132500069</v>
      </c>
      <c r="F7802" s="4">
        <v>25.873980362851619</v>
      </c>
      <c r="G7802" s="4">
        <v>45.385042410644729</v>
      </c>
      <c r="H7802" s="4">
        <v>19.511062047793111</v>
      </c>
      <c r="I7802" s="19">
        <v>1.0168158690006888</v>
      </c>
      <c r="J7802" s="19">
        <v>1.4082082897499768</v>
      </c>
      <c r="K7802" s="20">
        <v>2.1318004257160714</v>
      </c>
      <c r="L7802" s="20"/>
      <c r="M7802" s="20"/>
      <c r="N7802" s="21">
        <v>25.1875</v>
      </c>
      <c r="O7802" s="21">
        <f t="shared" si="124"/>
        <v>32.743749999999999</v>
      </c>
      <c r="P7802" s="21">
        <v>10.25</v>
      </c>
      <c r="Q7802" s="19">
        <v>22.924584739619043</v>
      </c>
      <c r="T7802" s="29"/>
      <c r="V7802" s="9"/>
      <c r="W7802" s="9"/>
      <c r="X7802" s="9"/>
      <c r="Y7802" s="9"/>
      <c r="Z7802" s="9"/>
      <c r="AA7802" s="9"/>
    </row>
    <row r="7803" spans="1:27">
      <c r="A7803" s="39">
        <v>20</v>
      </c>
      <c r="B7803" s="39">
        <v>11</v>
      </c>
      <c r="C7803" s="41">
        <v>39772</v>
      </c>
      <c r="D7803" s="17">
        <v>0.83333333333330017</v>
      </c>
      <c r="E7803" s="18">
        <v>0.11432118949750041</v>
      </c>
      <c r="F7803" s="4">
        <v>17.736412759851113</v>
      </c>
      <c r="G7803" s="4">
        <v>32.870356989342746</v>
      </c>
      <c r="H7803" s="4">
        <v>15.133944229491636</v>
      </c>
      <c r="I7803" s="19">
        <v>0.82602572975055932</v>
      </c>
      <c r="J7803" s="19">
        <v>0.98000505799998372</v>
      </c>
      <c r="K7803" s="20">
        <v>2.1255936591648217</v>
      </c>
      <c r="L7803" s="20"/>
      <c r="M7803" s="20"/>
      <c r="N7803" s="21">
        <v>20.5625</v>
      </c>
      <c r="O7803" s="21">
        <f t="shared" si="124"/>
        <v>26.731249999999999</v>
      </c>
      <c r="P7803" s="21">
        <v>8.125</v>
      </c>
      <c r="Q7803" s="19">
        <v>29.194571801179912</v>
      </c>
      <c r="T7803" s="29"/>
      <c r="V7803" s="9"/>
      <c r="W7803" s="9"/>
      <c r="X7803" s="9"/>
      <c r="Y7803" s="9"/>
      <c r="Z7803" s="9"/>
      <c r="AA7803" s="9"/>
    </row>
    <row r="7804" spans="1:27">
      <c r="A7804" s="39">
        <v>20</v>
      </c>
      <c r="B7804" s="39">
        <v>11</v>
      </c>
      <c r="C7804" s="41">
        <v>39772</v>
      </c>
      <c r="D7804" s="17">
        <v>0.875</v>
      </c>
      <c r="E7804" s="18">
        <v>0.10288237939875043</v>
      </c>
      <c r="F7804" s="4">
        <v>15.867869436375997</v>
      </c>
      <c r="G7804" s="4">
        <v>28.209524357554514</v>
      </c>
      <c r="H7804" s="4">
        <v>12.341654921178517</v>
      </c>
      <c r="I7804" s="19">
        <v>0.7623562177505161</v>
      </c>
      <c r="J7804" s="19">
        <v>0.85091798324998602</v>
      </c>
      <c r="K7804" s="20">
        <v>2.1296287551240729</v>
      </c>
      <c r="L7804" s="20"/>
      <c r="M7804" s="20"/>
      <c r="N7804" s="21">
        <v>22.875</v>
      </c>
      <c r="O7804" s="21">
        <f t="shared" si="124"/>
        <v>29.737500000000001</v>
      </c>
      <c r="P7804" s="21">
        <v>9.75</v>
      </c>
      <c r="Q7804" s="19">
        <v>30.56614526311705</v>
      </c>
      <c r="T7804" s="29"/>
      <c r="V7804" s="9"/>
      <c r="W7804" s="9"/>
      <c r="X7804" s="9"/>
      <c r="Y7804" s="9"/>
      <c r="Z7804" s="9"/>
      <c r="AA7804" s="9"/>
    </row>
    <row r="7805" spans="1:27">
      <c r="A7805" s="39">
        <v>20</v>
      </c>
      <c r="B7805" s="39">
        <v>11</v>
      </c>
      <c r="C7805" s="41">
        <v>39772</v>
      </c>
      <c r="D7805" s="17">
        <v>0.91666666666669983</v>
      </c>
      <c r="E7805" s="18">
        <v>8.2300245075000361E-2</v>
      </c>
      <c r="F7805" s="4">
        <v>11.999668045150758</v>
      </c>
      <c r="G7805" s="4">
        <v>22.618259529716127</v>
      </c>
      <c r="H7805" s="4">
        <v>10.618591484565371</v>
      </c>
      <c r="I7805" s="19">
        <v>0.76222837575051605</v>
      </c>
      <c r="J7805" s="19">
        <v>0.80712711649998659</v>
      </c>
      <c r="K7805" s="20">
        <v>2.1234259038443239</v>
      </c>
      <c r="L7805" s="20"/>
      <c r="M7805" s="20"/>
      <c r="N7805" s="21">
        <v>21.4375</v>
      </c>
      <c r="O7805" s="21">
        <f t="shared" si="124"/>
        <v>27.868750000000002</v>
      </c>
      <c r="P7805" s="21">
        <v>8.4375</v>
      </c>
      <c r="Q7805" s="19">
        <v>32.198969314241616</v>
      </c>
      <c r="T7805" s="29"/>
      <c r="V7805" s="9"/>
      <c r="W7805" s="9"/>
      <c r="X7805" s="9"/>
      <c r="Y7805" s="9"/>
      <c r="Z7805" s="9"/>
      <c r="AA7805" s="9"/>
    </row>
    <row r="7806" spans="1:27">
      <c r="A7806" s="39">
        <v>20</v>
      </c>
      <c r="B7806" s="39">
        <v>11</v>
      </c>
      <c r="C7806" s="41">
        <v>39772</v>
      </c>
      <c r="D7806" s="17">
        <v>0.95833333333330017</v>
      </c>
      <c r="E7806" s="18">
        <v>7.0864747426250291E-2</v>
      </c>
      <c r="F7806" s="4">
        <v>11.865110598000753</v>
      </c>
      <c r="G7806" s="4">
        <v>21.01933085250338</v>
      </c>
      <c r="H7806" s="4">
        <v>9.1542202545026292</v>
      </c>
      <c r="I7806" s="19">
        <v>0.57157140525038685</v>
      </c>
      <c r="J7806" s="19">
        <v>0.67863556599998864</v>
      </c>
      <c r="K7806" s="20">
        <v>2.1274570845320748</v>
      </c>
      <c r="L7806" s="20"/>
      <c r="M7806" s="20"/>
      <c r="N7806" s="21">
        <v>20.8125</v>
      </c>
      <c r="O7806" s="21">
        <f t="shared" si="124"/>
        <v>27.056250000000002</v>
      </c>
      <c r="P7806" s="21">
        <v>8.375</v>
      </c>
      <c r="Q7806" s="19">
        <v>32.198986194054115</v>
      </c>
      <c r="T7806" s="29"/>
      <c r="V7806" s="9"/>
      <c r="W7806" s="9"/>
      <c r="X7806" s="9"/>
      <c r="Y7806" s="9"/>
      <c r="Z7806" s="9"/>
      <c r="AA7806" s="9"/>
    </row>
    <row r="7807" spans="1:27">
      <c r="A7807" s="39">
        <v>21</v>
      </c>
      <c r="B7807" s="39">
        <v>11</v>
      </c>
      <c r="C7807" s="41">
        <v>39773</v>
      </c>
      <c r="D7807" s="17">
        <v>0</v>
      </c>
      <c r="E7807" s="18">
        <v>4.3430371141250187E-2</v>
      </c>
      <c r="F7807" s="4">
        <v>9.0645650562255771</v>
      </c>
      <c r="G7807" s="4">
        <v>15.69624728156503</v>
      </c>
      <c r="H7807" s="4">
        <v>6.6316822253394534</v>
      </c>
      <c r="I7807" s="19">
        <v>0.50798179450034386</v>
      </c>
      <c r="J7807" s="19">
        <v>0.63526317574998936</v>
      </c>
      <c r="K7807" s="20">
        <v>2.1263712492360756</v>
      </c>
      <c r="L7807" s="20"/>
      <c r="M7807" s="20"/>
      <c r="N7807" s="21">
        <v>17.25</v>
      </c>
      <c r="O7807" s="21">
        <f t="shared" si="124"/>
        <v>22.425000000000001</v>
      </c>
      <c r="P7807" s="21">
        <v>7.75</v>
      </c>
      <c r="Q7807" s="19">
        <v>33.309313966553816</v>
      </c>
      <c r="T7807" s="29"/>
      <c r="V7807" s="9"/>
      <c r="W7807" s="9"/>
      <c r="X7807" s="9"/>
      <c r="Y7807" s="9"/>
      <c r="Z7807" s="9"/>
      <c r="AA7807" s="9"/>
    </row>
    <row r="7808" spans="1:27">
      <c r="A7808" s="39">
        <v>21</v>
      </c>
      <c r="B7808" s="39">
        <v>11</v>
      </c>
      <c r="C7808" s="41">
        <v>39773</v>
      </c>
      <c r="D7808" s="17">
        <v>4.1666666666699825E-2</v>
      </c>
      <c r="E7808" s="18">
        <v>3.4284669746250142E-2</v>
      </c>
      <c r="F7808" s="4">
        <v>9.463496401875604</v>
      </c>
      <c r="G7808" s="4">
        <v>16.093449123790101</v>
      </c>
      <c r="H7808" s="4">
        <v>6.6299527219144991</v>
      </c>
      <c r="I7808" s="19">
        <v>0.50789656650034376</v>
      </c>
      <c r="J7808" s="19">
        <v>0.59218049999999001</v>
      </c>
      <c r="K7808" s="20">
        <v>2.1252867190305764</v>
      </c>
      <c r="L7808" s="20"/>
      <c r="M7808" s="20"/>
      <c r="N7808" s="21">
        <v>19.8125</v>
      </c>
      <c r="O7808" s="21">
        <f t="shared" si="124"/>
        <v>25.756250000000001</v>
      </c>
      <c r="P7808" s="21">
        <v>7.4375</v>
      </c>
      <c r="Q7808" s="19">
        <v>21.81434836830681</v>
      </c>
      <c r="T7808" s="29"/>
      <c r="V7808" s="9"/>
      <c r="W7808" s="9"/>
      <c r="X7808" s="9"/>
      <c r="Y7808" s="9"/>
      <c r="Z7808" s="9"/>
      <c r="AA7808" s="9"/>
    </row>
    <row r="7809" spans="1:27">
      <c r="A7809" s="39">
        <v>21</v>
      </c>
      <c r="B7809" s="39">
        <v>11</v>
      </c>
      <c r="C7809" s="41">
        <v>39773</v>
      </c>
      <c r="D7809" s="17">
        <v>8.3333333333300175E-2</v>
      </c>
      <c r="E7809" s="18">
        <v>3.4282409486250144E-2</v>
      </c>
      <c r="F7809" s="4">
        <v>6.7970218756004357</v>
      </c>
      <c r="G7809" s="4">
        <v>10.240196002839159</v>
      </c>
      <c r="H7809" s="4">
        <v>3.4431741272387235</v>
      </c>
      <c r="I7809" s="19">
        <v>0.50781133850034366</v>
      </c>
      <c r="J7809" s="19">
        <v>0.5489207764999906</v>
      </c>
      <c r="K7809" s="20">
        <v>2.1037745826955767</v>
      </c>
      <c r="L7809" s="20"/>
      <c r="M7809" s="20"/>
      <c r="N7809" s="21">
        <v>18.4375</v>
      </c>
      <c r="O7809" s="21">
        <f t="shared" si="124"/>
        <v>23.96875</v>
      </c>
      <c r="P7809" s="21">
        <v>8.5625</v>
      </c>
      <c r="Q7809" s="19">
        <v>36.574972102865452</v>
      </c>
      <c r="T7809" s="29"/>
      <c r="V7809" s="9"/>
      <c r="W7809" s="9"/>
      <c r="X7809" s="9"/>
      <c r="Y7809" s="9"/>
      <c r="Z7809" s="9"/>
      <c r="AA7809" s="9"/>
    </row>
    <row r="7810" spans="1:27">
      <c r="A7810" s="39">
        <v>21</v>
      </c>
      <c r="B7810" s="39">
        <v>11</v>
      </c>
      <c r="C7810" s="41">
        <v>39773</v>
      </c>
      <c r="D7810" s="17">
        <v>0.125</v>
      </c>
      <c r="E7810" s="18">
        <v>1.5997397776250064E-2</v>
      </c>
      <c r="F7810" s="4">
        <v>5.1971823774253334</v>
      </c>
      <c r="G7810" s="4">
        <v>6.0104198077059756</v>
      </c>
      <c r="H7810" s="4">
        <v>0.81323743028064266</v>
      </c>
      <c r="I7810" s="19">
        <v>0.50772611050034355</v>
      </c>
      <c r="J7810" s="19">
        <v>0.21084232774999639</v>
      </c>
      <c r="K7810" s="20">
        <v>2.1384236809485788</v>
      </c>
      <c r="L7810" s="20"/>
      <c r="M7810" s="20"/>
      <c r="N7810" s="21">
        <v>17.375</v>
      </c>
      <c r="O7810" s="21">
        <f t="shared" si="124"/>
        <v>22.587500000000002</v>
      </c>
      <c r="P7810" s="21">
        <v>9.0625</v>
      </c>
      <c r="Q7810" s="19">
        <v>41.86530258692656</v>
      </c>
      <c r="T7810" s="29"/>
      <c r="V7810" s="9"/>
      <c r="W7810" s="9"/>
      <c r="X7810" s="9"/>
      <c r="Y7810" s="9"/>
      <c r="Z7810" s="9"/>
      <c r="AA7810" s="9"/>
    </row>
    <row r="7811" spans="1:27">
      <c r="A7811" s="39">
        <v>21</v>
      </c>
      <c r="B7811" s="39">
        <v>11</v>
      </c>
      <c r="C7811" s="41">
        <v>39773</v>
      </c>
      <c r="D7811" s="17">
        <v>0.16666666666669983</v>
      </c>
      <c r="E7811" s="18">
        <v>6.8555933812500282E-3</v>
      </c>
      <c r="F7811" s="4">
        <v>5.1966171575503353</v>
      </c>
      <c r="G7811" s="4">
        <v>6.6478896518260822</v>
      </c>
      <c r="H7811" s="4">
        <v>1.451272494275748</v>
      </c>
      <c r="I7811" s="19">
        <v>0.50764088250034345</v>
      </c>
      <c r="J7811" s="19">
        <v>0.21043994649999639</v>
      </c>
      <c r="K7811" s="20">
        <v>2.1373300151095798</v>
      </c>
      <c r="L7811" s="20"/>
      <c r="M7811" s="20"/>
      <c r="N7811" s="21">
        <v>18.25</v>
      </c>
      <c r="O7811" s="21">
        <f t="shared" si="124"/>
        <v>23.725000000000001</v>
      </c>
      <c r="P7811" s="21">
        <v>10.0625</v>
      </c>
      <c r="Q7811" s="19">
        <v>44.151262949613461</v>
      </c>
      <c r="T7811" s="29"/>
      <c r="V7811" s="9"/>
      <c r="W7811" s="9"/>
      <c r="X7811" s="9"/>
      <c r="Y7811" s="9"/>
      <c r="Z7811" s="9"/>
      <c r="AA7811" s="9"/>
    </row>
    <row r="7812" spans="1:27">
      <c r="A7812" s="39">
        <v>21</v>
      </c>
      <c r="B7812" s="39">
        <v>11</v>
      </c>
      <c r="C7812" s="41">
        <v>39773</v>
      </c>
      <c r="D7812" s="17">
        <v>0.20833333333330017</v>
      </c>
      <c r="E7812" s="18">
        <v>4.1131105177500113E-2</v>
      </c>
      <c r="F7812" s="4">
        <v>15.721445797426016</v>
      </c>
      <c r="G7812" s="4">
        <v>24.993155712341583</v>
      </c>
      <c r="H7812" s="4">
        <v>9.2717099149155651</v>
      </c>
      <c r="I7812" s="19">
        <v>0.76133348175051485</v>
      </c>
      <c r="J7812" s="19">
        <v>0.67242279949998851</v>
      </c>
      <c r="K7812" s="20">
        <v>2.1515325834208312</v>
      </c>
      <c r="L7812" s="20"/>
      <c r="M7812" s="20"/>
      <c r="N7812" s="21">
        <v>14.4375</v>
      </c>
      <c r="O7812" s="21">
        <f t="shared" si="124"/>
        <v>18.768750000000001</v>
      </c>
      <c r="P7812" s="21">
        <v>9.5625</v>
      </c>
      <c r="Q7812" s="19">
        <v>34.615653066428443</v>
      </c>
      <c r="T7812" s="29"/>
      <c r="V7812" s="9"/>
      <c r="W7812" s="9"/>
      <c r="X7812" s="9"/>
      <c r="Y7812" s="9"/>
      <c r="Z7812" s="9"/>
      <c r="AA7812" s="9"/>
    </row>
    <row r="7813" spans="1:27">
      <c r="A7813" s="39">
        <v>21</v>
      </c>
      <c r="B7813" s="39">
        <v>11</v>
      </c>
      <c r="C7813" s="41">
        <v>39773</v>
      </c>
      <c r="D7813" s="17">
        <v>0.25</v>
      </c>
      <c r="E7813" s="18">
        <v>2.7418125795000109E-2</v>
      </c>
      <c r="F7813" s="4">
        <v>38.633473514502505</v>
      </c>
      <c r="G7813" s="4">
        <v>61.013632783397483</v>
      </c>
      <c r="H7813" s="4">
        <v>22.380159268894985</v>
      </c>
      <c r="I7813" s="19">
        <v>1.3320952210009009</v>
      </c>
      <c r="J7813" s="19">
        <v>1.5524849719999734</v>
      </c>
      <c r="K7813" s="20">
        <v>2.181003978981833</v>
      </c>
      <c r="L7813" s="20"/>
      <c r="M7813" s="20"/>
      <c r="N7813" s="21">
        <v>16.4375</v>
      </c>
      <c r="O7813" s="21">
        <f t="shared" si="124"/>
        <v>21.368750000000002</v>
      </c>
      <c r="P7813" s="21">
        <v>8.125</v>
      </c>
      <c r="Q7813" s="19">
        <v>21.814404115994293</v>
      </c>
      <c r="T7813" s="29"/>
      <c r="V7813" s="9"/>
      <c r="W7813" s="9"/>
      <c r="X7813" s="9"/>
      <c r="Y7813" s="9"/>
      <c r="Z7813" s="9"/>
      <c r="AA7813" s="9"/>
    </row>
    <row r="7814" spans="1:27">
      <c r="A7814" s="39">
        <v>21</v>
      </c>
      <c r="B7814" s="39">
        <v>11</v>
      </c>
      <c r="C7814" s="41">
        <v>39773</v>
      </c>
      <c r="D7814" s="17">
        <v>0.29166666666669983</v>
      </c>
      <c r="E7814" s="18">
        <v>7.7679656127500274E-2</v>
      </c>
      <c r="F7814" s="4">
        <v>59.143287559828849</v>
      </c>
      <c r="G7814" s="4">
        <v>91.842739625077556</v>
      </c>
      <c r="H7814" s="4">
        <v>32.699452065248721</v>
      </c>
      <c r="I7814" s="19">
        <v>1.6490152120011152</v>
      </c>
      <c r="J7814" s="19">
        <v>2.4300523807499577</v>
      </c>
      <c r="K7814" s="20">
        <v>2.2206324061708358</v>
      </c>
      <c r="L7814" s="20"/>
      <c r="M7814" s="20"/>
      <c r="N7814" s="21">
        <v>22.8125</v>
      </c>
      <c r="O7814" s="21">
        <f t="shared" si="124"/>
        <v>29.65625</v>
      </c>
      <c r="P7814" s="21">
        <v>10.5</v>
      </c>
      <c r="Q7814" s="19">
        <v>16.524093578433174</v>
      </c>
      <c r="T7814" s="29"/>
      <c r="V7814" s="9"/>
      <c r="W7814" s="9"/>
      <c r="X7814" s="9"/>
      <c r="Y7814" s="9"/>
      <c r="Z7814" s="9"/>
      <c r="AA7814" s="9"/>
    </row>
    <row r="7815" spans="1:27">
      <c r="A7815" s="39">
        <v>21</v>
      </c>
      <c r="B7815" s="39">
        <v>11</v>
      </c>
      <c r="C7815" s="41">
        <v>39773</v>
      </c>
      <c r="D7815" s="17">
        <v>0.33333333333330017</v>
      </c>
      <c r="E7815" s="18">
        <v>0.13707367702500045</v>
      </c>
      <c r="F7815" s="4">
        <v>55.807797355878641</v>
      </c>
      <c r="G7815" s="4">
        <v>92.23166039686518</v>
      </c>
      <c r="H7815" s="4">
        <v>36.423863040986525</v>
      </c>
      <c r="I7815" s="19">
        <v>0.9511874446881432</v>
      </c>
      <c r="J7815" s="19">
        <v>2.7195757687499524</v>
      </c>
      <c r="K7815" s="20">
        <v>2.2093151490883365</v>
      </c>
      <c r="L7815" s="20">
        <v>2.2091390145092573</v>
      </c>
      <c r="M7815" s="20">
        <v>-1.7613457907916796E-4</v>
      </c>
      <c r="N7815" s="21">
        <v>22</v>
      </c>
      <c r="O7815" s="21">
        <f t="shared" si="124"/>
        <v>28.6</v>
      </c>
      <c r="P7815" s="21">
        <v>12.1875</v>
      </c>
      <c r="Q7815" s="19">
        <v>14.891286085683598</v>
      </c>
      <c r="T7815" s="29"/>
      <c r="V7815" s="9"/>
      <c r="W7815" s="9"/>
      <c r="X7815" s="9"/>
      <c r="Y7815" s="9"/>
      <c r="Z7815" s="9"/>
      <c r="AA7815" s="9"/>
    </row>
    <row r="7816" spans="1:27">
      <c r="A7816" s="39">
        <v>21</v>
      </c>
      <c r="B7816" s="39">
        <v>11</v>
      </c>
      <c r="C7816" s="41">
        <v>39773</v>
      </c>
      <c r="D7816" s="17">
        <v>0.375</v>
      </c>
      <c r="E7816" s="18">
        <v>8.6807898962500282E-2</v>
      </c>
      <c r="F7816" s="4">
        <v>47.944352837828134</v>
      </c>
      <c r="G7816" s="4">
        <v>77.205239074437742</v>
      </c>
      <c r="H7816" s="4">
        <v>29.260886236609593</v>
      </c>
      <c r="I7816" s="19">
        <v>0.95103030556314294</v>
      </c>
      <c r="J7816" s="19">
        <v>2.0050521037499647</v>
      </c>
      <c r="K7816" s="20">
        <v>2.1980044174583369</v>
      </c>
      <c r="L7816" s="20"/>
      <c r="M7816" s="20"/>
      <c r="N7816" s="21">
        <v>18.75</v>
      </c>
      <c r="O7816" s="21">
        <f t="shared" si="124"/>
        <v>24.375</v>
      </c>
      <c r="P7816" s="21">
        <v>10.9375</v>
      </c>
      <c r="Q7816" s="19">
        <v>19.267244637557447</v>
      </c>
      <c r="T7816" s="29"/>
      <c r="V7816" s="9"/>
      <c r="W7816" s="9"/>
      <c r="X7816" s="9"/>
      <c r="Y7816" s="9"/>
      <c r="Z7816" s="9"/>
      <c r="AA7816" s="9"/>
    </row>
    <row r="7817" spans="1:27">
      <c r="A7817" s="39">
        <v>21</v>
      </c>
      <c r="B7817" s="39">
        <v>11</v>
      </c>
      <c r="C7817" s="41">
        <v>39773</v>
      </c>
      <c r="D7817" s="17">
        <v>0.41666666666669983</v>
      </c>
      <c r="E7817" s="18">
        <v>2.0558401593750077E-2</v>
      </c>
      <c r="F7817" s="4">
        <v>54.73084107030359</v>
      </c>
      <c r="G7817" s="4">
        <v>87.958847195864536</v>
      </c>
      <c r="H7817" s="4">
        <v>33.228006125560945</v>
      </c>
      <c r="I7817" s="19">
        <v>0.85578172156307841</v>
      </c>
      <c r="J7817" s="19">
        <v>2.2938512054999598</v>
      </c>
      <c r="K7817" s="20">
        <v>2.2273896770463386</v>
      </c>
      <c r="L7817" s="20"/>
      <c r="M7817" s="20"/>
      <c r="N7817" s="21">
        <v>19.25</v>
      </c>
      <c r="O7817" s="21">
        <f t="shared" si="124"/>
        <v>25.025000000000002</v>
      </c>
      <c r="P7817" s="21">
        <v>9.375</v>
      </c>
      <c r="Q7817" s="19">
        <v>19.201942035182462</v>
      </c>
      <c r="T7817" s="29"/>
      <c r="V7817" s="9"/>
      <c r="W7817" s="9"/>
      <c r="X7817" s="9"/>
      <c r="Y7817" s="9"/>
      <c r="Z7817" s="9"/>
      <c r="AA7817" s="9"/>
    </row>
    <row r="7818" spans="1:27">
      <c r="A7818" s="39">
        <v>21</v>
      </c>
      <c r="B7818" s="39">
        <v>11</v>
      </c>
      <c r="C7818" s="41">
        <v>39773</v>
      </c>
      <c r="D7818" s="17">
        <v>0.45833333333330017</v>
      </c>
      <c r="E7818" s="18">
        <v>4.5681509155000147E-2</v>
      </c>
      <c r="F7818" s="4">
        <v>68.972977087079542</v>
      </c>
      <c r="G7818" s="4">
        <v>103.36073677565462</v>
      </c>
      <c r="H7818" s="4">
        <v>34.387759688575073</v>
      </c>
      <c r="I7818" s="19">
        <v>1.1725432417507924</v>
      </c>
      <c r="J7818" s="19">
        <v>3.1231532679999447</v>
      </c>
      <c r="K7818" s="20">
        <v>2.0737976293775833</v>
      </c>
      <c r="L7818" s="20"/>
      <c r="M7818" s="20"/>
      <c r="N7818" s="21">
        <v>30.5625</v>
      </c>
      <c r="O7818" s="21">
        <f t="shared" si="124"/>
        <v>39.731250000000003</v>
      </c>
      <c r="P7818" s="21">
        <v>27.375</v>
      </c>
      <c r="Q7818" s="19">
        <v>13.389116332371483</v>
      </c>
      <c r="T7818" s="29"/>
      <c r="V7818" s="9"/>
      <c r="W7818" s="9"/>
      <c r="X7818" s="9"/>
      <c r="Y7818" s="9"/>
      <c r="Z7818" s="9"/>
      <c r="AA7818" s="9"/>
    </row>
    <row r="7819" spans="1:27">
      <c r="A7819" s="39">
        <v>21</v>
      </c>
      <c r="B7819" s="39">
        <v>11</v>
      </c>
      <c r="C7819" s="41">
        <v>39773</v>
      </c>
      <c r="D7819" s="17">
        <v>0.5</v>
      </c>
      <c r="E7819" s="18">
        <v>2.74077987450001E-2</v>
      </c>
      <c r="I7819" s="19"/>
      <c r="J7819" s="19"/>
      <c r="K7819" s="20"/>
      <c r="L7819" s="20"/>
      <c r="M7819" s="20"/>
      <c r="N7819" s="21">
        <v>30.75</v>
      </c>
      <c r="O7819" s="21">
        <f t="shared" si="124"/>
        <v>39.975000000000001</v>
      </c>
      <c r="P7819" s="21">
        <v>41.0625</v>
      </c>
      <c r="Q7819" s="19">
        <v>15.152569044496019</v>
      </c>
      <c r="T7819" s="29"/>
      <c r="V7819" s="9"/>
      <c r="W7819" s="9"/>
      <c r="X7819" s="9"/>
      <c r="Y7819" s="9"/>
      <c r="Z7819" s="9"/>
      <c r="AA7819" s="9"/>
    </row>
    <row r="7820" spans="1:27">
      <c r="A7820" s="39">
        <v>21</v>
      </c>
      <c r="B7820" s="39">
        <v>11</v>
      </c>
      <c r="C7820" s="41">
        <v>39773</v>
      </c>
      <c r="D7820" s="17">
        <v>0.54166666666669983</v>
      </c>
      <c r="E7820" s="18">
        <v>0.26493895052000083</v>
      </c>
      <c r="I7820" s="19"/>
      <c r="J7820" s="19"/>
      <c r="K7820" s="20">
        <v>2.113997955784086</v>
      </c>
      <c r="L7820" s="20">
        <v>2.1800453034250094</v>
      </c>
      <c r="M7820" s="20">
        <v>6.604734764092357E-2</v>
      </c>
      <c r="N7820" s="21">
        <v>29.1875</v>
      </c>
      <c r="O7820" s="21">
        <f t="shared" si="124"/>
        <v>37.943750000000001</v>
      </c>
      <c r="P7820" s="21">
        <v>12.125</v>
      </c>
      <c r="Q7820" s="19">
        <v>13.519756252371446</v>
      </c>
      <c r="T7820" s="29"/>
      <c r="V7820" s="9"/>
      <c r="W7820" s="9"/>
      <c r="X7820" s="9"/>
      <c r="Y7820" s="9"/>
      <c r="Z7820" s="9"/>
      <c r="AA7820" s="9"/>
    </row>
    <row r="7821" spans="1:27">
      <c r="A7821" s="39">
        <v>21</v>
      </c>
      <c r="B7821" s="39">
        <v>11</v>
      </c>
      <c r="C7821" s="41">
        <v>39773</v>
      </c>
      <c r="D7821" s="17">
        <v>0.58333333333330017</v>
      </c>
      <c r="E7821" s="18">
        <v>0.26494256319000081</v>
      </c>
      <c r="F7821" s="4">
        <v>54.457197110399996</v>
      </c>
      <c r="G7821" s="4">
        <v>70.143712981661622</v>
      </c>
      <c r="H7821" s="4">
        <v>15.686515871261626</v>
      </c>
      <c r="I7821" s="19">
        <v>0.88728311200059951</v>
      </c>
      <c r="J7821" s="19">
        <v>3.6210998811249357</v>
      </c>
      <c r="K7821" s="20">
        <v>2.0986219613633352</v>
      </c>
      <c r="L7821" s="20">
        <v>2.1547860716962592</v>
      </c>
      <c r="M7821" s="20">
        <v>5.6164110332924011E-2</v>
      </c>
      <c r="N7821" s="21">
        <v>17.125</v>
      </c>
      <c r="O7821" s="21">
        <f t="shared" si="124"/>
        <v>22.262499999999999</v>
      </c>
      <c r="P7821" s="21">
        <v>3.9375</v>
      </c>
      <c r="Q7821" s="19">
        <v>16.720093820558102</v>
      </c>
      <c r="T7821" s="29"/>
      <c r="V7821" s="9"/>
      <c r="W7821" s="9"/>
      <c r="X7821" s="9"/>
      <c r="Y7821" s="9"/>
      <c r="Z7821" s="9"/>
      <c r="AA7821" s="9"/>
    </row>
    <row r="7822" spans="1:27">
      <c r="A7822" s="39">
        <v>21</v>
      </c>
      <c r="B7822" s="39">
        <v>11</v>
      </c>
      <c r="C7822" s="41">
        <v>39773</v>
      </c>
      <c r="D7822" s="17">
        <v>0.625</v>
      </c>
      <c r="E7822" s="18">
        <v>0.18043874039625057</v>
      </c>
      <c r="F7822" s="4">
        <v>44.738356788624976</v>
      </c>
      <c r="G7822" s="4">
        <v>61.37621142098515</v>
      </c>
      <c r="H7822" s="4">
        <v>16.63785463236017</v>
      </c>
      <c r="I7822" s="19">
        <v>0.76055508400051353</v>
      </c>
      <c r="J7822" s="19">
        <v>2.7061420766249524</v>
      </c>
      <c r="K7822" s="20">
        <v>2.1492578781458378</v>
      </c>
      <c r="L7822" s="20">
        <v>2.1597957851125091</v>
      </c>
      <c r="M7822" s="20">
        <v>1.0537906966671562E-2</v>
      </c>
      <c r="N7822" s="21">
        <v>11.0625</v>
      </c>
      <c r="O7822" s="21">
        <f t="shared" si="124"/>
        <v>14.38125</v>
      </c>
      <c r="P7822" s="21">
        <v>7</v>
      </c>
      <c r="Q7822" s="19">
        <v>17.438544836182906</v>
      </c>
      <c r="T7822" s="29"/>
      <c r="V7822" s="9"/>
      <c r="W7822" s="9"/>
      <c r="X7822" s="9"/>
      <c r="Y7822" s="9"/>
      <c r="Z7822" s="9"/>
      <c r="AA7822" s="9"/>
    </row>
    <row r="7823" spans="1:27">
      <c r="A7823" s="39">
        <v>21</v>
      </c>
      <c r="B7823" s="39">
        <v>11</v>
      </c>
      <c r="C7823" s="41">
        <v>39773</v>
      </c>
      <c r="D7823" s="17">
        <v>0.66666666666669983</v>
      </c>
      <c r="E7823" s="18">
        <v>0.16673824840625051</v>
      </c>
      <c r="F7823" s="4">
        <v>46.337229523524954</v>
      </c>
      <c r="G7823" s="4">
        <v>65.096551198435733</v>
      </c>
      <c r="H7823" s="4">
        <v>18.759321674910776</v>
      </c>
      <c r="I7823" s="19">
        <v>0.76058436000051333</v>
      </c>
      <c r="J7823" s="19">
        <v>2.2488171674999604</v>
      </c>
      <c r="K7823" s="20">
        <v>2.1744825840870887</v>
      </c>
      <c r="L7823" s="20">
        <v>2.1799438161262596</v>
      </c>
      <c r="M7823" s="20">
        <v>5.4612320391708158E-3</v>
      </c>
      <c r="N7823" s="21">
        <v>16.9375</v>
      </c>
      <c r="O7823" s="21">
        <f t="shared" si="124"/>
        <v>22.018750000000001</v>
      </c>
      <c r="P7823" s="21">
        <v>12.3125</v>
      </c>
      <c r="Q7823" s="19">
        <v>15.479165412933423</v>
      </c>
      <c r="T7823" s="29"/>
      <c r="V7823" s="9"/>
      <c r="W7823" s="9"/>
      <c r="X7823" s="9"/>
      <c r="Y7823" s="9"/>
      <c r="Z7823" s="9"/>
      <c r="AA7823" s="9"/>
    </row>
    <row r="7824" spans="1:27">
      <c r="A7824" s="39">
        <v>21</v>
      </c>
      <c r="B7824" s="39">
        <v>11</v>
      </c>
      <c r="C7824" s="41">
        <v>39773</v>
      </c>
      <c r="D7824" s="17">
        <v>0.70833333333330017</v>
      </c>
      <c r="E7824" s="18">
        <v>0.30607311200750098</v>
      </c>
      <c r="F7824" s="4">
        <v>72.43655801059991</v>
      </c>
      <c r="G7824" s="4">
        <v>104.95231832514227</v>
      </c>
      <c r="H7824" s="4">
        <v>32.515760314542362</v>
      </c>
      <c r="I7824" s="19">
        <v>1.2676802915008551</v>
      </c>
      <c r="J7824" s="19">
        <v>3.4157565184999403</v>
      </c>
      <c r="K7824" s="20">
        <v>2.1844624812575901</v>
      </c>
      <c r="L7824" s="20">
        <v>2.2051373406500101</v>
      </c>
      <c r="M7824" s="20">
        <v>2.0674859392419975E-2</v>
      </c>
      <c r="N7824" s="21">
        <v>22.3125</v>
      </c>
      <c r="O7824" s="21">
        <f t="shared" si="124"/>
        <v>29.006250000000001</v>
      </c>
      <c r="P7824" s="21">
        <v>13.125</v>
      </c>
      <c r="Q7824" s="19">
        <v>7.9028696403729164</v>
      </c>
      <c r="T7824" s="29"/>
      <c r="V7824" s="9"/>
      <c r="W7824" s="9"/>
      <c r="X7824" s="9"/>
      <c r="Y7824" s="9"/>
      <c r="Z7824" s="9"/>
      <c r="AA7824" s="9"/>
    </row>
    <row r="7825" spans="1:27">
      <c r="A7825" s="39">
        <v>21</v>
      </c>
      <c r="B7825" s="39">
        <v>11</v>
      </c>
      <c r="C7825" s="41">
        <v>39773</v>
      </c>
      <c r="D7825" s="17">
        <v>0.75</v>
      </c>
      <c r="E7825" s="18">
        <v>0.30607928555750102</v>
      </c>
      <c r="F7825" s="4">
        <v>54.861243563424907</v>
      </c>
      <c r="G7825" s="4">
        <v>83.165435443588649</v>
      </c>
      <c r="H7825" s="4">
        <v>28.304191880163749</v>
      </c>
      <c r="I7825" s="19">
        <v>0.88740894250059843</v>
      </c>
      <c r="J7825" s="19">
        <v>2.8333479956249512</v>
      </c>
      <c r="K7825" s="20">
        <v>2.2452370878005929</v>
      </c>
      <c r="L7825" s="20">
        <v>2.2807897521050102</v>
      </c>
      <c r="M7825" s="20">
        <v>3.5552664304417059E-2</v>
      </c>
      <c r="N7825" s="21">
        <v>18.5625</v>
      </c>
      <c r="O7825" s="21">
        <f t="shared" si="124"/>
        <v>24.131250000000001</v>
      </c>
      <c r="P7825" s="21">
        <v>12.25</v>
      </c>
      <c r="Q7825" s="19">
        <v>6.531300565623277</v>
      </c>
      <c r="T7825" s="29"/>
      <c r="V7825" s="9"/>
      <c r="W7825" s="9"/>
      <c r="X7825" s="9"/>
      <c r="Y7825" s="9"/>
      <c r="Z7825" s="9"/>
      <c r="AA7825" s="9"/>
    </row>
    <row r="7826" spans="1:27">
      <c r="A7826" s="39">
        <v>21</v>
      </c>
      <c r="B7826" s="39">
        <v>11</v>
      </c>
      <c r="C7826" s="41">
        <v>39773</v>
      </c>
      <c r="D7826" s="17">
        <v>0.79166666666669983</v>
      </c>
      <c r="E7826" s="18">
        <v>0.35176983602500111</v>
      </c>
      <c r="F7826" s="4">
        <v>57.392467370024875</v>
      </c>
      <c r="G7826" s="4">
        <v>83.033243845701108</v>
      </c>
      <c r="H7826" s="4">
        <v>25.640776475676219</v>
      </c>
      <c r="I7826" s="19">
        <v>0.95083052325064088</v>
      </c>
      <c r="J7826" s="19">
        <v>2.7507503511249527</v>
      </c>
      <c r="K7826" s="20">
        <v>2.321240802984347</v>
      </c>
      <c r="L7826" s="20">
        <v>2.3564399206287603</v>
      </c>
      <c r="M7826" s="20">
        <v>3.5199117644413747E-2</v>
      </c>
      <c r="N7826" s="21">
        <v>16.625</v>
      </c>
      <c r="O7826" s="21">
        <f t="shared" si="124"/>
        <v>21.612500000000001</v>
      </c>
      <c r="P7826" s="21">
        <v>12.25</v>
      </c>
      <c r="Q7826" s="19">
        <v>5.4209823406860691</v>
      </c>
      <c r="T7826" s="29"/>
      <c r="V7826" s="9"/>
      <c r="W7826" s="9"/>
      <c r="X7826" s="9"/>
      <c r="Y7826" s="9"/>
      <c r="Z7826" s="9"/>
      <c r="AA7826" s="9"/>
    </row>
    <row r="7827" spans="1:27">
      <c r="A7827" s="39">
        <v>21</v>
      </c>
      <c r="B7827" s="39">
        <v>11</v>
      </c>
      <c r="C7827" s="41">
        <v>39773</v>
      </c>
      <c r="D7827" s="17">
        <v>0.83333333333330017</v>
      </c>
      <c r="E7827" s="18">
        <v>0.32436587959500107</v>
      </c>
      <c r="F7827" s="4">
        <v>60.19022676904985</v>
      </c>
      <c r="G7827" s="4">
        <v>82.103974461688409</v>
      </c>
      <c r="H7827" s="4">
        <v>21.913747692638569</v>
      </c>
      <c r="I7827" s="19">
        <v>0.79238776387553378</v>
      </c>
      <c r="J7827" s="19">
        <v>2.5847738969999554</v>
      </c>
      <c r="K7827" s="20">
        <v>2.2753389437420948</v>
      </c>
      <c r="L7827" s="20">
        <v>2.3008960859587599</v>
      </c>
      <c r="M7827" s="20">
        <v>2.5557142216665163E-2</v>
      </c>
      <c r="N7827" s="21">
        <v>27.125</v>
      </c>
      <c r="O7827" s="21">
        <f t="shared" si="124"/>
        <v>35.262500000000003</v>
      </c>
      <c r="P7827" s="21">
        <v>9.9375</v>
      </c>
      <c r="Q7827" s="19">
        <v>6.9231856364356714</v>
      </c>
      <c r="T7827" s="29"/>
      <c r="V7827" s="9"/>
      <c r="W7827" s="9"/>
      <c r="X7827" s="9"/>
      <c r="Y7827" s="9"/>
      <c r="Z7827" s="9"/>
      <c r="AA7827" s="9"/>
    </row>
    <row r="7828" spans="1:27">
      <c r="A7828" s="39">
        <v>21</v>
      </c>
      <c r="B7828" s="39">
        <v>11</v>
      </c>
      <c r="C7828" s="41">
        <v>39773</v>
      </c>
      <c r="D7828" s="17">
        <v>0.875</v>
      </c>
      <c r="E7828" s="18">
        <v>0.29010747572625095</v>
      </c>
      <c r="F7828" s="4">
        <v>53.000391419774843</v>
      </c>
      <c r="G7828" s="4">
        <v>73.734698604124517</v>
      </c>
      <c r="H7828" s="4">
        <v>20.734307184349671</v>
      </c>
      <c r="I7828" s="19">
        <v>0.88750296350059765</v>
      </c>
      <c r="J7828" s="19">
        <v>2.502027859124957</v>
      </c>
      <c r="K7828" s="20">
        <v>2.2751494884820955</v>
      </c>
      <c r="L7828" s="20">
        <v>2.3059027447162603</v>
      </c>
      <c r="M7828" s="20">
        <v>3.0753256234164805E-2</v>
      </c>
      <c r="N7828" s="21">
        <v>19.375</v>
      </c>
      <c r="O7828" s="21">
        <f t="shared" si="124"/>
        <v>25.1875</v>
      </c>
      <c r="P7828" s="21">
        <v>7.375</v>
      </c>
      <c r="Q7828" s="19">
        <v>5.2250487143111188</v>
      </c>
      <c r="T7828" s="29"/>
      <c r="V7828" s="9"/>
      <c r="W7828" s="9"/>
      <c r="X7828" s="9"/>
      <c r="Y7828" s="9"/>
      <c r="Z7828" s="9"/>
      <c r="AA7828" s="9"/>
    </row>
    <row r="7829" spans="1:27">
      <c r="A7829" s="39">
        <v>21</v>
      </c>
      <c r="B7829" s="39">
        <v>11</v>
      </c>
      <c r="C7829" s="41">
        <v>39773</v>
      </c>
      <c r="D7829" s="17">
        <v>0.91666666666669983</v>
      </c>
      <c r="E7829" s="18">
        <v>0.18046416627625061</v>
      </c>
      <c r="F7829" s="4">
        <v>27.566104204374909</v>
      </c>
      <c r="G7829" s="4">
        <v>40.122621805431528</v>
      </c>
      <c r="H7829" s="4">
        <v>12.556517601056616</v>
      </c>
      <c r="I7829" s="19">
        <v>0.50716321000034126</v>
      </c>
      <c r="J7829" s="19">
        <v>1.5016081379999742</v>
      </c>
      <c r="K7829" s="20">
        <v>2.2597264990413448</v>
      </c>
      <c r="L7829" s="20">
        <v>2.2806353743512604</v>
      </c>
      <c r="M7829" s="20">
        <v>2.0908875309915365E-2</v>
      </c>
      <c r="N7829" s="21">
        <v>8.3125</v>
      </c>
      <c r="O7829" s="21">
        <f t="shared" si="124"/>
        <v>10.80625</v>
      </c>
      <c r="P7829" s="21">
        <v>8.0625</v>
      </c>
      <c r="Q7829" s="19">
        <v>10.711355480372168</v>
      </c>
      <c r="T7829" s="29"/>
      <c r="V7829" s="9"/>
      <c r="W7829" s="9"/>
      <c r="X7829" s="9"/>
      <c r="Y7829" s="9"/>
      <c r="Z7829" s="9"/>
      <c r="AA7829" s="9"/>
    </row>
    <row r="7830" spans="1:27">
      <c r="A7830" s="39">
        <v>21</v>
      </c>
      <c r="B7830" s="39">
        <v>11</v>
      </c>
      <c r="C7830" s="41">
        <v>39773</v>
      </c>
      <c r="D7830" s="17">
        <v>0.95833333333330017</v>
      </c>
      <c r="E7830" s="18">
        <v>8.9091399633750332E-2</v>
      </c>
      <c r="F7830" s="4">
        <v>17.445545662574936</v>
      </c>
      <c r="G7830" s="4">
        <v>22.98431194639123</v>
      </c>
      <c r="H7830" s="4">
        <v>5.538766283816293</v>
      </c>
      <c r="I7830" s="19">
        <v>0.50717981850034122</v>
      </c>
      <c r="J7830" s="19">
        <v>1.2099516967499795</v>
      </c>
      <c r="K7830" s="20">
        <v>2.2443069868105949</v>
      </c>
      <c r="L7830" s="20">
        <v>2.2452780636675103</v>
      </c>
      <c r="M7830" s="20">
        <v>9.7107685691533163E-4</v>
      </c>
      <c r="N7830" s="21">
        <v>11.8125</v>
      </c>
      <c r="O7830" s="21">
        <f t="shared" si="124"/>
        <v>15.356250000000001</v>
      </c>
      <c r="P7830" s="21">
        <v>6.375</v>
      </c>
      <c r="Q7830" s="19">
        <v>22.859613791243948</v>
      </c>
      <c r="T7830" s="29"/>
      <c r="V7830" s="9"/>
      <c r="W7830" s="9"/>
      <c r="X7830" s="9"/>
      <c r="Y7830" s="9"/>
      <c r="Z7830" s="9"/>
      <c r="AA7830" s="9"/>
    </row>
    <row r="7831" spans="1:27">
      <c r="A7831" s="39">
        <v>22</v>
      </c>
      <c r="B7831" s="39">
        <v>11</v>
      </c>
      <c r="C7831" s="41">
        <v>39774</v>
      </c>
      <c r="D7831" s="17">
        <v>0</v>
      </c>
      <c r="E7831" s="18">
        <v>5.1780982918333544E-2</v>
      </c>
      <c r="F7831" s="4">
        <v>8.7008044652666303</v>
      </c>
      <c r="G7831" s="4">
        <v>10.097255115851633</v>
      </c>
      <c r="H7831" s="4">
        <v>1.3964506505850025</v>
      </c>
      <c r="I7831" s="19">
        <v>0.25360074700017049</v>
      </c>
      <c r="J7831" s="19">
        <v>0.66776964399998873</v>
      </c>
      <c r="K7831" s="20">
        <v>2.1933254564280933</v>
      </c>
      <c r="L7831" s="20"/>
      <c r="M7831" s="20"/>
      <c r="N7831" s="21">
        <v>10.333333333333334</v>
      </c>
      <c r="O7831" s="21">
        <f t="shared" si="124"/>
        <v>13.433333333333335</v>
      </c>
      <c r="P7831" s="21">
        <v>5.416666666666667</v>
      </c>
      <c r="Q7831" s="19">
        <v>33.092030579241232</v>
      </c>
      <c r="T7831" s="29"/>
      <c r="V7831" s="9"/>
      <c r="W7831" s="9"/>
      <c r="X7831" s="9"/>
      <c r="Y7831" s="9"/>
      <c r="Z7831" s="9"/>
      <c r="AA7831" s="9"/>
    </row>
    <row r="7832" spans="1:27">
      <c r="A7832" s="39">
        <v>22</v>
      </c>
      <c r="B7832" s="39">
        <v>11</v>
      </c>
      <c r="C7832" s="41">
        <v>39774</v>
      </c>
      <c r="D7832" s="17">
        <v>4.1666666666699825E-2</v>
      </c>
      <c r="E7832" s="18">
        <v>4.340535357125018E-2</v>
      </c>
      <c r="F7832" s="4">
        <v>8.1238533516499647</v>
      </c>
      <c r="G7832" s="4">
        <v>9.8316013064265881</v>
      </c>
      <c r="H7832" s="4">
        <v>1.7077479547766239</v>
      </c>
      <c r="I7832" s="19">
        <v>0.25360862900017039</v>
      </c>
      <c r="J7832" s="19">
        <v>0.66792363712498881</v>
      </c>
      <c r="K7832" s="20">
        <v>2.2134729147390941</v>
      </c>
      <c r="L7832" s="20"/>
      <c r="M7832" s="20"/>
      <c r="N7832" s="21">
        <v>9.4375</v>
      </c>
      <c r="O7832" s="21">
        <f t="shared" si="124"/>
        <v>12.268750000000001</v>
      </c>
      <c r="P7832" s="21">
        <v>4.3125</v>
      </c>
      <c r="Q7832" s="19">
        <v>21.814626906931714</v>
      </c>
      <c r="T7832" s="29"/>
      <c r="V7832" s="9"/>
      <c r="W7832" s="9"/>
      <c r="X7832" s="9"/>
      <c r="Y7832" s="9"/>
      <c r="Z7832" s="9"/>
      <c r="AA7832" s="9"/>
    </row>
    <row r="7833" spans="1:27">
      <c r="A7833" s="39">
        <v>22</v>
      </c>
      <c r="B7833" s="39">
        <v>11</v>
      </c>
      <c r="C7833" s="41">
        <v>39774</v>
      </c>
      <c r="D7833" s="17">
        <v>8.3333333333300175E-2</v>
      </c>
      <c r="E7833" s="18">
        <v>4.1121722927500173E-2</v>
      </c>
      <c r="F7833" s="4">
        <v>9.1894809854999551</v>
      </c>
      <c r="G7833" s="4">
        <v>13.817506591502225</v>
      </c>
      <c r="H7833" s="4">
        <v>4.6280256060022706</v>
      </c>
      <c r="I7833" s="19">
        <v>0.2853202638751916</v>
      </c>
      <c r="J7833" s="19">
        <v>0.91865083962498473</v>
      </c>
      <c r="K7833" s="20">
        <v>2.2132894655690944</v>
      </c>
      <c r="L7833" s="20"/>
      <c r="M7833" s="20"/>
      <c r="N7833" s="21">
        <v>9.25</v>
      </c>
      <c r="O7833" s="21">
        <f t="shared" si="124"/>
        <v>12.025</v>
      </c>
      <c r="P7833" s="21">
        <v>4.5625</v>
      </c>
      <c r="Q7833" s="19">
        <v>26.517192903805466</v>
      </c>
      <c r="T7833" s="29"/>
      <c r="V7833" s="9"/>
      <c r="W7833" s="9"/>
      <c r="X7833" s="9"/>
      <c r="Y7833" s="9"/>
      <c r="Z7833" s="9"/>
      <c r="AA7833" s="9"/>
    </row>
    <row r="7834" spans="1:27">
      <c r="A7834" s="39">
        <v>22</v>
      </c>
      <c r="B7834" s="39">
        <v>11</v>
      </c>
      <c r="C7834" s="41">
        <v>39774</v>
      </c>
      <c r="D7834" s="17">
        <v>0.125</v>
      </c>
      <c r="E7834" s="18">
        <v>3.1984170740000137E-2</v>
      </c>
      <c r="F7834" s="4">
        <v>11.32061843899994</v>
      </c>
      <c r="G7834" s="4">
        <v>16.076261019340084</v>
      </c>
      <c r="H7834" s="4">
        <v>4.7556425803401439</v>
      </c>
      <c r="I7834" s="19">
        <v>0.38043996750025544</v>
      </c>
      <c r="J7834" s="19">
        <v>0.960663629999984</v>
      </c>
      <c r="K7834" s="20">
        <v>2.2486372665108467</v>
      </c>
      <c r="L7834" s="20"/>
      <c r="M7834" s="20"/>
      <c r="N7834" s="21">
        <v>8.5</v>
      </c>
      <c r="O7834" s="21">
        <f t="shared" si="124"/>
        <v>11.05</v>
      </c>
      <c r="P7834" s="21">
        <v>5.5</v>
      </c>
      <c r="Q7834" s="19">
        <v>26.12532729299307</v>
      </c>
      <c r="T7834" s="29"/>
      <c r="V7834" s="9"/>
      <c r="W7834" s="9"/>
      <c r="X7834" s="9"/>
      <c r="Y7834" s="9"/>
      <c r="Z7834" s="9"/>
      <c r="AA7834" s="9"/>
    </row>
    <row r="7835" spans="1:27">
      <c r="A7835" s="39">
        <v>22</v>
      </c>
      <c r="B7835" s="39">
        <v>11</v>
      </c>
      <c r="C7835" s="41">
        <v>39774</v>
      </c>
      <c r="D7835" s="17">
        <v>0.16666666666669983</v>
      </c>
      <c r="E7835" s="18">
        <v>2.9700231418750125E-2</v>
      </c>
      <c r="F7835" s="4">
        <v>12.519531751574927</v>
      </c>
      <c r="G7835" s="4">
        <v>15.41207429745247</v>
      </c>
      <c r="H7835" s="4">
        <v>2.892542545877542</v>
      </c>
      <c r="I7835" s="19">
        <v>0.348748600625234</v>
      </c>
      <c r="J7835" s="19">
        <v>1.0026960194999834</v>
      </c>
      <c r="K7835" s="20">
        <v>2.2281480932898461</v>
      </c>
      <c r="L7835" s="20"/>
      <c r="M7835" s="20"/>
      <c r="N7835" s="21">
        <v>6.9375</v>
      </c>
      <c r="O7835" s="21">
        <f t="shared" si="124"/>
        <v>9.0187500000000007</v>
      </c>
      <c r="P7835" s="21">
        <v>5</v>
      </c>
      <c r="Q7835" s="19">
        <v>25.015014045993354</v>
      </c>
      <c r="T7835" s="29"/>
      <c r="V7835" s="9"/>
      <c r="W7835" s="9"/>
      <c r="X7835" s="9"/>
      <c r="Y7835" s="9"/>
      <c r="Z7835" s="9"/>
      <c r="AA7835" s="9"/>
    </row>
    <row r="7836" spans="1:27">
      <c r="A7836" s="39">
        <v>22</v>
      </c>
      <c r="B7836" s="39">
        <v>11</v>
      </c>
      <c r="C7836" s="41">
        <v>39774</v>
      </c>
      <c r="D7836" s="17">
        <v>0.20833333333330017</v>
      </c>
      <c r="E7836" s="18">
        <v>2.7416120610000119E-2</v>
      </c>
      <c r="F7836" s="4">
        <v>14.517628271324913</v>
      </c>
      <c r="G7836" s="4">
        <v>17.405147387515285</v>
      </c>
      <c r="H7836" s="4">
        <v>2.887519116190373</v>
      </c>
      <c r="I7836" s="19">
        <v>0.38046699150025509</v>
      </c>
      <c r="J7836" s="19">
        <v>1.0865424082499819</v>
      </c>
      <c r="K7836" s="20">
        <v>2.2584137995813478</v>
      </c>
      <c r="L7836" s="20"/>
      <c r="M7836" s="20"/>
      <c r="N7836" s="21">
        <v>5.5625</v>
      </c>
      <c r="O7836" s="21">
        <f t="shared" si="124"/>
        <v>7.2312500000000002</v>
      </c>
      <c r="P7836" s="21">
        <v>5.0625</v>
      </c>
      <c r="Q7836" s="19">
        <v>21.292164283681842</v>
      </c>
      <c r="T7836" s="29"/>
      <c r="V7836" s="9"/>
      <c r="W7836" s="9"/>
      <c r="X7836" s="9"/>
      <c r="Y7836" s="9"/>
      <c r="Z7836" s="9"/>
      <c r="AA7836" s="9"/>
    </row>
    <row r="7837" spans="1:27">
      <c r="A7837" s="39">
        <v>22</v>
      </c>
      <c r="B7837" s="39">
        <v>11</v>
      </c>
      <c r="C7837" s="41">
        <v>39774</v>
      </c>
      <c r="D7837" s="17">
        <v>0.25</v>
      </c>
      <c r="E7837" s="18">
        <v>6.8541764885000286E-2</v>
      </c>
      <c r="F7837" s="4">
        <v>32.898487191199784</v>
      </c>
      <c r="G7837" s="4">
        <v>42.383900222369263</v>
      </c>
      <c r="H7837" s="4">
        <v>9.4854130311694753</v>
      </c>
      <c r="I7837" s="19">
        <v>0.50730818250034004</v>
      </c>
      <c r="J7837" s="19">
        <v>1.5466811917499748</v>
      </c>
      <c r="K7837" s="20">
        <v>2.2430027169505977</v>
      </c>
      <c r="L7837" s="20"/>
      <c r="M7837" s="20"/>
      <c r="N7837" s="21">
        <v>6.5625</v>
      </c>
      <c r="O7837" s="21">
        <f t="shared" ref="O7837:O7900" si="125">N7837*1.3</f>
        <v>8.53125</v>
      </c>
      <c r="P7837" s="21">
        <v>4.625</v>
      </c>
      <c r="Q7837" s="19">
        <v>14.63020626668361</v>
      </c>
      <c r="T7837" s="29"/>
      <c r="V7837" s="9"/>
      <c r="W7837" s="9"/>
      <c r="X7837" s="9"/>
      <c r="Y7837" s="9"/>
      <c r="Z7837" s="9"/>
      <c r="AA7837" s="9"/>
    </row>
    <row r="7838" spans="1:27">
      <c r="A7838" s="39">
        <v>22</v>
      </c>
      <c r="B7838" s="39">
        <v>11</v>
      </c>
      <c r="C7838" s="41">
        <v>39774</v>
      </c>
      <c r="D7838" s="17">
        <v>0.29166666666669983</v>
      </c>
      <c r="E7838" s="18">
        <v>9.1390772830000383E-2</v>
      </c>
      <c r="F7838" s="4">
        <v>43.288320505574703</v>
      </c>
      <c r="G7838" s="4">
        <v>58.992442906809394</v>
      </c>
      <c r="H7838" s="4">
        <v>15.704122401234686</v>
      </c>
      <c r="I7838" s="19">
        <v>0.76098803100050982</v>
      </c>
      <c r="J7838" s="19">
        <v>2.2160635637499637</v>
      </c>
      <c r="K7838" s="20">
        <v>2.237742020150348</v>
      </c>
      <c r="L7838" s="20"/>
      <c r="M7838" s="20"/>
      <c r="N7838" s="21">
        <v>12.0625</v>
      </c>
      <c r="O7838" s="21">
        <f t="shared" si="125"/>
        <v>15.68125</v>
      </c>
      <c r="P7838" s="21">
        <v>8.75</v>
      </c>
      <c r="Q7838" s="19">
        <v>9.8623320726848753</v>
      </c>
      <c r="T7838" s="29"/>
      <c r="V7838" s="9"/>
      <c r="W7838" s="9"/>
      <c r="X7838" s="9"/>
      <c r="Y7838" s="9"/>
      <c r="Z7838" s="9"/>
      <c r="AA7838" s="9"/>
    </row>
    <row r="7839" spans="1:27">
      <c r="A7839" s="39">
        <v>22</v>
      </c>
      <c r="B7839" s="39">
        <v>11</v>
      </c>
      <c r="C7839" s="41">
        <v>39774</v>
      </c>
      <c r="D7839" s="17">
        <v>0.33333333333330017</v>
      </c>
      <c r="E7839" s="18">
        <v>0.13708876585500052</v>
      </c>
      <c r="F7839" s="4">
        <v>40.358844881274713</v>
      </c>
      <c r="G7839" s="4">
        <v>56.999884324246558</v>
      </c>
      <c r="H7839" s="4">
        <v>16.641039442971845</v>
      </c>
      <c r="I7839" s="19">
        <v>0.69759741525046715</v>
      </c>
      <c r="J7839" s="19">
        <v>2.3002907354999627</v>
      </c>
      <c r="K7839" s="20">
        <v>2.2781471537923506</v>
      </c>
      <c r="L7839" s="20"/>
      <c r="M7839" s="20"/>
      <c r="N7839" s="21">
        <v>12.125</v>
      </c>
      <c r="O7839" s="21">
        <f t="shared" si="125"/>
        <v>15.762500000000001</v>
      </c>
      <c r="P7839" s="21">
        <v>5.8125</v>
      </c>
      <c r="Q7839" s="19">
        <v>10.188905323684788</v>
      </c>
      <c r="T7839" s="29"/>
      <c r="V7839" s="9"/>
      <c r="W7839" s="9"/>
      <c r="X7839" s="9"/>
      <c r="Y7839" s="9"/>
      <c r="Z7839" s="9"/>
      <c r="AA7839" s="9"/>
    </row>
    <row r="7840" spans="1:27">
      <c r="A7840" s="39">
        <v>22</v>
      </c>
      <c r="B7840" s="39">
        <v>11</v>
      </c>
      <c r="C7840" s="41">
        <v>39774</v>
      </c>
      <c r="D7840" s="17">
        <v>0.375</v>
      </c>
      <c r="E7840" s="18">
        <v>0.10053375545500039</v>
      </c>
      <c r="F7840" s="4">
        <v>25.574489569449803</v>
      </c>
      <c r="G7840" s="4">
        <v>35.210012286043082</v>
      </c>
      <c r="H7840" s="4">
        <v>9.6355227165932735</v>
      </c>
      <c r="I7840" s="19">
        <v>0.50736138600033953</v>
      </c>
      <c r="J7840" s="19">
        <v>1.2968751481249792</v>
      </c>
      <c r="K7840" s="20">
        <v>2.237370274790349</v>
      </c>
      <c r="L7840" s="20"/>
      <c r="M7840" s="20"/>
      <c r="N7840" s="21">
        <v>11.75</v>
      </c>
      <c r="O7840" s="21">
        <f t="shared" si="125"/>
        <v>15.275</v>
      </c>
      <c r="P7840" s="21">
        <v>8.625</v>
      </c>
      <c r="Q7840" s="19">
        <v>17.634652203870303</v>
      </c>
      <c r="T7840" s="29"/>
      <c r="V7840" s="9"/>
      <c r="W7840" s="9"/>
      <c r="X7840" s="9"/>
      <c r="Y7840" s="9"/>
      <c r="Z7840" s="9"/>
      <c r="AA7840" s="9"/>
    </row>
    <row r="7841" spans="1:27">
      <c r="A7841" s="39">
        <v>22</v>
      </c>
      <c r="B7841" s="39">
        <v>11</v>
      </c>
      <c r="C7841" s="41">
        <v>39774</v>
      </c>
      <c r="D7841" s="17">
        <v>0.41666666666669983</v>
      </c>
      <c r="E7841" s="18">
        <v>8.9111200723750339E-2</v>
      </c>
      <c r="F7841" s="4">
        <v>27.706272897224778</v>
      </c>
      <c r="G7841" s="4">
        <v>36.804713500093314</v>
      </c>
      <c r="H7841" s="4">
        <v>9.0984406028685392</v>
      </c>
      <c r="I7841" s="19">
        <v>0.5390901923753606</v>
      </c>
      <c r="J7841" s="19">
        <v>1.4646099237499763</v>
      </c>
      <c r="K7841" s="20">
        <v>2.2524033952311</v>
      </c>
      <c r="L7841" s="20"/>
      <c r="M7841" s="20"/>
      <c r="N7841" s="21">
        <v>8.75</v>
      </c>
      <c r="O7841" s="21">
        <f t="shared" si="125"/>
        <v>11.375</v>
      </c>
      <c r="P7841" s="21">
        <v>4.75</v>
      </c>
      <c r="Q7841" s="19">
        <v>18.875619583619965</v>
      </c>
      <c r="T7841" s="29"/>
      <c r="V7841" s="9"/>
      <c r="W7841" s="9"/>
      <c r="X7841" s="9"/>
      <c r="Y7841" s="9"/>
      <c r="Z7841" s="9"/>
      <c r="AA7841" s="9"/>
    </row>
    <row r="7842" spans="1:27">
      <c r="A7842" s="39">
        <v>22</v>
      </c>
      <c r="B7842" s="39">
        <v>11</v>
      </c>
      <c r="C7842" s="41">
        <v>39774</v>
      </c>
      <c r="D7842" s="17">
        <v>0.45833333333330017</v>
      </c>
      <c r="E7842" s="18">
        <v>8.9113064221250399E-2</v>
      </c>
      <c r="F7842" s="4">
        <v>29.838153702224748</v>
      </c>
      <c r="G7842" s="4">
        <v>40.25962972121885</v>
      </c>
      <c r="H7842" s="4">
        <v>10.421476018994102</v>
      </c>
      <c r="I7842" s="19">
        <v>0.63424761700042409</v>
      </c>
      <c r="J7842" s="19">
        <v>1.5905838977499744</v>
      </c>
      <c r="K7842" s="20">
        <v>2.2572884479813506</v>
      </c>
      <c r="L7842" s="20">
        <v>2.2599552346000116</v>
      </c>
      <c r="M7842" s="20">
        <v>2.6667866186610434E-3</v>
      </c>
      <c r="N7842" s="21">
        <v>9.1875</v>
      </c>
      <c r="O7842" s="21">
        <f t="shared" si="125"/>
        <v>11.94375</v>
      </c>
      <c r="P7842" s="21">
        <v>6.75</v>
      </c>
      <c r="Q7842" s="19">
        <v>18.940943070744947</v>
      </c>
      <c r="T7842" s="29"/>
      <c r="V7842" s="9"/>
      <c r="W7842" s="9"/>
      <c r="X7842" s="9"/>
      <c r="Y7842" s="9"/>
      <c r="Z7842" s="9"/>
      <c r="AA7842" s="9"/>
    </row>
    <row r="7843" spans="1:27">
      <c r="A7843" s="39">
        <v>22</v>
      </c>
      <c r="B7843" s="39">
        <v>11</v>
      </c>
      <c r="C7843" s="41">
        <v>39774</v>
      </c>
      <c r="D7843" s="17">
        <v>0.5</v>
      </c>
      <c r="E7843" s="18">
        <v>7.5404992483750308E-2</v>
      </c>
      <c r="F7843" s="4">
        <v>26.508594529924768</v>
      </c>
      <c r="G7843" s="4">
        <v>34.945124609067996</v>
      </c>
      <c r="H7843" s="4">
        <v>8.4365300791432283</v>
      </c>
      <c r="I7843" s="19">
        <v>0.53912932087536025</v>
      </c>
      <c r="J7843" s="19">
        <v>1.4654162877499766</v>
      </c>
      <c r="K7843" s="20">
        <v>2.2723174589921018</v>
      </c>
      <c r="L7843" s="20"/>
      <c r="M7843" s="20"/>
      <c r="N7843" s="21">
        <v>7</v>
      </c>
      <c r="O7843" s="21">
        <f t="shared" si="125"/>
        <v>9.1</v>
      </c>
      <c r="P7843" s="21">
        <v>8.4375</v>
      </c>
      <c r="Q7843" s="19">
        <v>20.639107149994487</v>
      </c>
      <c r="T7843" s="29"/>
      <c r="V7843" s="9"/>
      <c r="W7843" s="9"/>
      <c r="X7843" s="9"/>
      <c r="Y7843" s="9"/>
      <c r="Z7843" s="9"/>
      <c r="AA7843" s="9"/>
    </row>
    <row r="7844" spans="1:27">
      <c r="A7844" s="39">
        <v>22</v>
      </c>
      <c r="B7844" s="39">
        <v>11</v>
      </c>
      <c r="C7844" s="41">
        <v>39774</v>
      </c>
      <c r="D7844" s="17">
        <v>0.54166666666669983</v>
      </c>
      <c r="E7844" s="18">
        <v>6.398124877250029E-2</v>
      </c>
      <c r="F7844" s="4">
        <v>23.045632565974788</v>
      </c>
      <c r="G7844" s="4">
        <v>30.560616315379797</v>
      </c>
      <c r="H7844" s="4">
        <v>7.5149837494050091</v>
      </c>
      <c r="I7844" s="19">
        <v>0.47571900012531776</v>
      </c>
      <c r="J7844" s="19">
        <v>1.3820346782499782</v>
      </c>
      <c r="K7844" s="20">
        <v>2.2619852045416016</v>
      </c>
      <c r="L7844" s="20">
        <v>2.2649230158825118</v>
      </c>
      <c r="M7844" s="20">
        <v>2.9378113409099793E-3</v>
      </c>
      <c r="N7844" s="21">
        <v>6.9375</v>
      </c>
      <c r="O7844" s="21">
        <f t="shared" si="125"/>
        <v>9.0187500000000007</v>
      </c>
      <c r="P7844" s="21">
        <v>3.75</v>
      </c>
      <c r="Q7844" s="19">
        <v>21.292254755306814</v>
      </c>
      <c r="T7844" s="29"/>
      <c r="V7844" s="9"/>
      <c r="W7844" s="9"/>
      <c r="X7844" s="9"/>
      <c r="Y7844" s="9"/>
      <c r="Z7844" s="9"/>
      <c r="AA7844" s="9"/>
    </row>
    <row r="7845" spans="1:27">
      <c r="A7845" s="39">
        <v>22</v>
      </c>
      <c r="B7845" s="39">
        <v>11</v>
      </c>
      <c r="C7845" s="41">
        <v>39774</v>
      </c>
      <c r="D7845" s="17">
        <v>0.58333333333330017</v>
      </c>
      <c r="E7845" s="18">
        <v>7.3122733740000334E-2</v>
      </c>
      <c r="F7845" s="4">
        <v>25.177549135999755</v>
      </c>
      <c r="G7845" s="4">
        <v>35.477163796018054</v>
      </c>
      <c r="H7845" s="4">
        <v>10.299614660018296</v>
      </c>
      <c r="I7845" s="19">
        <v>0.50745146600033875</v>
      </c>
      <c r="J7845" s="19">
        <v>1.5499738447499753</v>
      </c>
      <c r="K7845" s="20">
        <v>2.2871533267928532</v>
      </c>
      <c r="L7845" s="20">
        <v>2.2901060733937615</v>
      </c>
      <c r="M7845" s="20">
        <v>2.9527466009083847E-3</v>
      </c>
      <c r="N7845" s="21">
        <v>8.875</v>
      </c>
      <c r="O7845" s="21">
        <f t="shared" si="125"/>
        <v>11.5375</v>
      </c>
      <c r="P7845" s="21">
        <v>7.3125</v>
      </c>
      <c r="Q7845" s="19">
        <v>16.524366096620582</v>
      </c>
      <c r="T7845" s="29"/>
      <c r="V7845" s="9"/>
      <c r="W7845" s="9"/>
      <c r="X7845" s="9"/>
      <c r="Y7845" s="9"/>
      <c r="Z7845" s="9"/>
      <c r="AA7845" s="9"/>
    </row>
    <row r="7846" spans="1:27">
      <c r="A7846" s="39">
        <v>22</v>
      </c>
      <c r="B7846" s="39">
        <v>11</v>
      </c>
      <c r="C7846" s="41">
        <v>39774</v>
      </c>
      <c r="D7846" s="17">
        <v>0.625</v>
      </c>
      <c r="E7846" s="18">
        <v>5.484318212250025E-2</v>
      </c>
      <c r="F7846" s="4">
        <v>21.847619690499783</v>
      </c>
      <c r="G7846" s="4">
        <v>32.022694800642505</v>
      </c>
      <c r="H7846" s="4">
        <v>10.175075110142721</v>
      </c>
      <c r="I7846" s="19">
        <v>0.4440352337502963</v>
      </c>
      <c r="J7846" s="19">
        <v>1.340861850374979</v>
      </c>
      <c r="K7846" s="20">
        <v>2.276822231412353</v>
      </c>
      <c r="L7846" s="20">
        <v>2.2900674308925115</v>
      </c>
      <c r="M7846" s="20">
        <v>1.3245199480158565E-2</v>
      </c>
      <c r="N7846" s="21">
        <v>8.625</v>
      </c>
      <c r="O7846" s="21">
        <f t="shared" si="125"/>
        <v>11.2125</v>
      </c>
      <c r="P7846" s="21">
        <v>5.625</v>
      </c>
      <c r="Q7846" s="19">
        <v>18.222532634432625</v>
      </c>
      <c r="T7846" s="29"/>
      <c r="V7846" s="9"/>
      <c r="W7846" s="9"/>
      <c r="X7846" s="9"/>
      <c r="Y7846" s="9"/>
      <c r="Z7846" s="9"/>
      <c r="AA7846" s="9"/>
    </row>
    <row r="7847" spans="1:27">
      <c r="A7847" s="39">
        <v>22</v>
      </c>
      <c r="B7847" s="39">
        <v>11</v>
      </c>
      <c r="C7847" s="41">
        <v>39774</v>
      </c>
      <c r="D7847" s="17">
        <v>0.66666666666669983</v>
      </c>
      <c r="E7847" s="18">
        <v>2.5136914343750115E-2</v>
      </c>
      <c r="F7847" s="4">
        <v>16.785732396024827</v>
      </c>
      <c r="G7847" s="4">
        <v>22.85456228025356</v>
      </c>
      <c r="H7847" s="4">
        <v>6.0688298842287356</v>
      </c>
      <c r="I7847" s="19">
        <v>0.38061562350025385</v>
      </c>
      <c r="J7847" s="19">
        <v>1.1316686596249821</v>
      </c>
      <c r="K7847" s="20">
        <v>2.286773151832854</v>
      </c>
      <c r="L7847" s="20">
        <v>2.2849843843050115</v>
      </c>
      <c r="M7847" s="20"/>
      <c r="N7847" s="21">
        <v>7.75</v>
      </c>
      <c r="O7847" s="21">
        <f t="shared" si="125"/>
        <v>10.075000000000001</v>
      </c>
      <c r="P7847" s="21">
        <v>5.875</v>
      </c>
      <c r="Q7847" s="19">
        <v>22.076054182494094</v>
      </c>
      <c r="T7847" s="29"/>
      <c r="V7847" s="9"/>
      <c r="W7847" s="9"/>
      <c r="X7847" s="9"/>
      <c r="Y7847" s="9"/>
      <c r="Z7847" s="9"/>
      <c r="AA7847" s="9"/>
    </row>
    <row r="7848" spans="1:27">
      <c r="A7848" s="39">
        <v>22</v>
      </c>
      <c r="B7848" s="39">
        <v>11</v>
      </c>
      <c r="C7848" s="41">
        <v>39774</v>
      </c>
      <c r="D7848" s="17">
        <v>0.70833333333330017</v>
      </c>
      <c r="E7848" s="18">
        <v>5.7130676951250264E-2</v>
      </c>
      <c r="F7848" s="4">
        <v>24.113340882749739</v>
      </c>
      <c r="G7848" s="4">
        <v>38.667037196368511</v>
      </c>
      <c r="H7848" s="4">
        <v>14.553696313618769</v>
      </c>
      <c r="I7848" s="19">
        <v>0.47578599712531711</v>
      </c>
      <c r="J7848" s="19">
        <v>1.4254418063749779</v>
      </c>
      <c r="K7848" s="20">
        <v>2.3119335820741056</v>
      </c>
      <c r="L7848" s="20">
        <v>2.3202539216125118</v>
      </c>
      <c r="M7848" s="20">
        <v>8.3203395384059409E-3</v>
      </c>
      <c r="N7848" s="21">
        <v>20.3125</v>
      </c>
      <c r="O7848" s="21">
        <f t="shared" si="125"/>
        <v>26.40625</v>
      </c>
      <c r="P7848" s="21">
        <v>6.5625</v>
      </c>
      <c r="Q7848" s="19">
        <v>15.479371714995855</v>
      </c>
      <c r="T7848" s="29"/>
      <c r="V7848" s="9"/>
      <c r="W7848" s="9"/>
      <c r="X7848" s="9"/>
      <c r="Y7848" s="9"/>
      <c r="Z7848" s="9"/>
      <c r="AA7848" s="9"/>
    </row>
    <row r="7849" spans="1:27">
      <c r="A7849" s="39">
        <v>22</v>
      </c>
      <c r="B7849" s="39">
        <v>11</v>
      </c>
      <c r="C7849" s="41">
        <v>39774</v>
      </c>
      <c r="D7849" s="17">
        <v>0.75</v>
      </c>
      <c r="E7849" s="18">
        <v>5.2561174893750243E-2</v>
      </c>
      <c r="F7849" s="4">
        <v>26.645129916999704</v>
      </c>
      <c r="G7849" s="4">
        <v>41.856395561518987</v>
      </c>
      <c r="H7849" s="4">
        <v>15.211265644519287</v>
      </c>
      <c r="I7849" s="19">
        <v>0.82472714375054956</v>
      </c>
      <c r="J7849" s="19">
        <v>1.6354889589999746</v>
      </c>
      <c r="K7849" s="20">
        <v>2.3168109428143562</v>
      </c>
      <c r="L7849" s="20">
        <v>2.3303024638287617</v>
      </c>
      <c r="M7849" s="20">
        <v>1.3491521014405428E-2</v>
      </c>
      <c r="N7849" s="21">
        <v>18.75</v>
      </c>
      <c r="O7849" s="21">
        <f t="shared" si="125"/>
        <v>24.375</v>
      </c>
      <c r="P7849" s="21">
        <v>5.8125</v>
      </c>
      <c r="Q7849" s="19">
        <v>13.977161834121254</v>
      </c>
      <c r="T7849" s="29"/>
      <c r="V7849" s="9"/>
      <c r="W7849" s="9"/>
      <c r="X7849" s="9"/>
      <c r="Y7849" s="9"/>
      <c r="Z7849" s="9"/>
      <c r="AA7849" s="9"/>
    </row>
    <row r="7850" spans="1:27">
      <c r="A7850" s="39">
        <v>22</v>
      </c>
      <c r="B7850" s="39">
        <v>11</v>
      </c>
      <c r="C7850" s="41">
        <v>39774</v>
      </c>
      <c r="D7850" s="17">
        <v>0.79166666666669983</v>
      </c>
      <c r="E7850" s="18">
        <v>1.8282524067500087E-2</v>
      </c>
      <c r="F7850" s="4">
        <v>17.985844888849794</v>
      </c>
      <c r="G7850" s="4">
        <v>26.442823387616592</v>
      </c>
      <c r="H7850" s="4">
        <v>8.456978498766798</v>
      </c>
      <c r="I7850" s="19">
        <v>0.76131231900050711</v>
      </c>
      <c r="J7850" s="19">
        <v>1.30035259287498</v>
      </c>
      <c r="K7850" s="20">
        <v>2.3115491923141067</v>
      </c>
      <c r="L7850" s="20">
        <v>2.3453945984037619</v>
      </c>
      <c r="M7850" s="20">
        <v>3.3845406089655361E-2</v>
      </c>
      <c r="N7850" s="21">
        <v>12.6875</v>
      </c>
      <c r="O7850" s="21">
        <f t="shared" si="125"/>
        <v>16.493750000000002</v>
      </c>
      <c r="P7850" s="21">
        <v>6.5625</v>
      </c>
      <c r="Q7850" s="19">
        <v>17.961315587682684</v>
      </c>
      <c r="T7850" s="29"/>
      <c r="V7850" s="9"/>
      <c r="W7850" s="9"/>
      <c r="X7850" s="9"/>
      <c r="Y7850" s="9"/>
      <c r="Z7850" s="9"/>
      <c r="AA7850" s="9"/>
    </row>
    <row r="7851" spans="1:27">
      <c r="A7851" s="39">
        <v>22</v>
      </c>
      <c r="B7851" s="39">
        <v>11</v>
      </c>
      <c r="C7851" s="41">
        <v>39774</v>
      </c>
      <c r="D7851" s="17">
        <v>0.83333333333330017</v>
      </c>
      <c r="E7851" s="18">
        <v>2.2853455187500107E-3</v>
      </c>
      <c r="F7851" s="4">
        <v>14.388980825449828</v>
      </c>
      <c r="G7851" s="4">
        <v>19.799060934190553</v>
      </c>
      <c r="H7851" s="4">
        <v>5.4100801087407273</v>
      </c>
      <c r="I7851" s="19">
        <v>0.76133934300050676</v>
      </c>
      <c r="J7851" s="19">
        <v>0.96503143499998534</v>
      </c>
      <c r="K7851" s="20">
        <v>2.336700349995358</v>
      </c>
      <c r="L7851" s="20">
        <v>2.3604861135025121</v>
      </c>
      <c r="M7851" s="20">
        <v>2.3785763507154112E-2</v>
      </c>
      <c r="N7851" s="21">
        <v>9.375</v>
      </c>
      <c r="O7851" s="21">
        <f t="shared" si="125"/>
        <v>12.1875</v>
      </c>
      <c r="P7851" s="21">
        <v>5.125</v>
      </c>
      <c r="Q7851" s="19">
        <v>17.70006909030775</v>
      </c>
      <c r="T7851" s="29"/>
      <c r="V7851" s="9"/>
      <c r="W7851" s="9"/>
      <c r="X7851" s="9"/>
      <c r="Y7851" s="9"/>
      <c r="Z7851" s="9"/>
      <c r="AA7851" s="9"/>
    </row>
    <row r="7852" spans="1:27">
      <c r="A7852" s="39">
        <v>22</v>
      </c>
      <c r="B7852" s="39">
        <v>11</v>
      </c>
      <c r="C7852" s="41">
        <v>39774</v>
      </c>
      <c r="D7852" s="17">
        <v>0.875</v>
      </c>
      <c r="E7852" s="18">
        <v>6.8562766387500326E-3</v>
      </c>
      <c r="F7852" s="4">
        <v>16.521031338999794</v>
      </c>
      <c r="G7852" s="4">
        <v>24.848682063266324</v>
      </c>
      <c r="H7852" s="4">
        <v>8.3276507242665279</v>
      </c>
      <c r="I7852" s="19">
        <v>0.95170824025063316</v>
      </c>
      <c r="J7852" s="19">
        <v>1.0072710152499846</v>
      </c>
      <c r="K7852" s="20">
        <v>2.4226669977796127</v>
      </c>
      <c r="L7852" s="20">
        <v>2.4411449487412629</v>
      </c>
      <c r="M7852" s="20">
        <v>1.8477950961650169E-2</v>
      </c>
      <c r="N7852" s="21">
        <v>10.5</v>
      </c>
      <c r="O7852" s="21">
        <f t="shared" si="125"/>
        <v>13.65</v>
      </c>
      <c r="P7852" s="21">
        <v>4.1875</v>
      </c>
      <c r="Q7852" s="19">
        <v>13.977183804808746</v>
      </c>
      <c r="T7852" s="29"/>
      <c r="V7852" s="9"/>
      <c r="W7852" s="9"/>
      <c r="X7852" s="9"/>
      <c r="Y7852" s="9"/>
      <c r="Z7852" s="9"/>
      <c r="AA7852" s="9"/>
    </row>
    <row r="7853" spans="1:27">
      <c r="A7853" s="39">
        <v>22</v>
      </c>
      <c r="B7853" s="39">
        <v>11</v>
      </c>
      <c r="C7853" s="41">
        <v>39774</v>
      </c>
      <c r="D7853" s="17">
        <v>0.91666666666669983</v>
      </c>
      <c r="E7853" s="18">
        <v>3.8852714451250187E-2</v>
      </c>
      <c r="F7853" s="4">
        <v>21.717579512474725</v>
      </c>
      <c r="G7853" s="4">
        <v>35.080749423155382</v>
      </c>
      <c r="H7853" s="4">
        <v>13.363169910680663</v>
      </c>
      <c r="I7853" s="19">
        <v>0.88829116350059067</v>
      </c>
      <c r="J7853" s="19">
        <v>1.2174245631249816</v>
      </c>
      <c r="K7853" s="20">
        <v>2.468078043561865</v>
      </c>
      <c r="L7853" s="20">
        <v>2.4864962450087633</v>
      </c>
      <c r="M7853" s="20">
        <v>1.8418201446897875E-2</v>
      </c>
      <c r="N7853" s="21">
        <v>13.5625</v>
      </c>
      <c r="O7853" s="21">
        <f t="shared" si="125"/>
        <v>17.631250000000001</v>
      </c>
      <c r="P7853" s="21">
        <v>6.375</v>
      </c>
      <c r="Q7853" s="19">
        <v>7.7070495422479288</v>
      </c>
      <c r="T7853" s="29"/>
      <c r="V7853" s="9"/>
      <c r="W7853" s="9"/>
      <c r="X7853" s="9"/>
      <c r="Y7853" s="9"/>
      <c r="Z7853" s="9"/>
      <c r="AA7853" s="9"/>
    </row>
    <row r="7854" spans="1:27">
      <c r="A7854" s="39">
        <v>22</v>
      </c>
      <c r="B7854" s="39">
        <v>11</v>
      </c>
      <c r="C7854" s="41">
        <v>39774</v>
      </c>
      <c r="D7854" s="17">
        <v>0.95833333333330017</v>
      </c>
      <c r="E7854" s="18">
        <v>0.12570232639125054</v>
      </c>
      <c r="F7854" s="4">
        <v>25.049064385924673</v>
      </c>
      <c r="G7854" s="4">
        <v>42.256709373531471</v>
      </c>
      <c r="H7854" s="4">
        <v>17.207644987606802</v>
      </c>
      <c r="I7854" s="19">
        <v>0.82487127175054842</v>
      </c>
      <c r="J7854" s="19">
        <v>1.3857361129999792</v>
      </c>
      <c r="K7854" s="20">
        <v>2.5894949119278707</v>
      </c>
      <c r="L7854" s="20">
        <v>2.6881953157075142</v>
      </c>
      <c r="M7854" s="20">
        <v>9.8700403779643286E-2</v>
      </c>
      <c r="N7854" s="21">
        <v>20.3125</v>
      </c>
      <c r="O7854" s="21">
        <f t="shared" si="125"/>
        <v>26.40625</v>
      </c>
      <c r="P7854" s="21">
        <v>10.75</v>
      </c>
      <c r="Q7854" s="19">
        <v>4.3107250411863411</v>
      </c>
      <c r="T7854" s="29"/>
      <c r="V7854" s="9"/>
      <c r="W7854" s="9"/>
      <c r="X7854" s="9"/>
      <c r="Y7854" s="9"/>
      <c r="Z7854" s="9"/>
      <c r="AA7854" s="9"/>
    </row>
    <row r="7855" spans="1:27">
      <c r="A7855" s="39">
        <v>23</v>
      </c>
      <c r="B7855" s="39">
        <v>11</v>
      </c>
      <c r="C7855" s="41">
        <v>39775</v>
      </c>
      <c r="D7855" s="17">
        <v>0</v>
      </c>
      <c r="E7855" s="18">
        <v>0.33826065549000145</v>
      </c>
      <c r="F7855" s="4">
        <v>20.519288932099723</v>
      </c>
      <c r="G7855" s="4">
        <v>36.410132620880567</v>
      </c>
      <c r="H7855" s="4">
        <v>15.890843688780842</v>
      </c>
      <c r="I7855" s="19">
        <v>0.88835421950059013</v>
      </c>
      <c r="J7855" s="19">
        <v>1.3020745159999807</v>
      </c>
      <c r="K7855" s="20">
        <v>2.6095437439188722</v>
      </c>
      <c r="L7855" s="20">
        <v>2.6831053907975142</v>
      </c>
      <c r="M7855" s="20">
        <v>7.3561646878641751E-2</v>
      </c>
      <c r="N7855" s="21">
        <v>26</v>
      </c>
      <c r="O7855" s="21">
        <f t="shared" si="125"/>
        <v>33.800000000000004</v>
      </c>
      <c r="P7855" s="21">
        <v>8.625</v>
      </c>
      <c r="Q7855" s="19">
        <v>3.3963304954365863</v>
      </c>
      <c r="T7855" s="29"/>
      <c r="V7855" s="9"/>
      <c r="W7855" s="9"/>
      <c r="X7855" s="9"/>
      <c r="Y7855" s="9"/>
      <c r="Z7855" s="9"/>
      <c r="AA7855" s="9"/>
    </row>
    <row r="7856" spans="1:27">
      <c r="A7856" s="39">
        <v>23</v>
      </c>
      <c r="B7856" s="39">
        <v>11</v>
      </c>
      <c r="C7856" s="41">
        <v>39775</v>
      </c>
      <c r="D7856" s="17">
        <v>4.1666666666699825E-2</v>
      </c>
      <c r="E7856" s="18">
        <v>0.33141072388875148</v>
      </c>
      <c r="F7856" s="4">
        <v>13.72427195812481</v>
      </c>
      <c r="G7856" s="4">
        <v>28.968899244829416</v>
      </c>
      <c r="H7856" s="4">
        <v>15.244627286704604</v>
      </c>
      <c r="I7856" s="19">
        <v>0.95184392325063194</v>
      </c>
      <c r="J7856" s="19">
        <v>1.1764029284999824</v>
      </c>
      <c r="K7856" s="20">
        <v>2.8119931048988822</v>
      </c>
      <c r="L7856" s="20">
        <v>2.9402706480225156</v>
      </c>
      <c r="M7856" s="20">
        <v>0.12827754312363338</v>
      </c>
      <c r="N7856" s="21">
        <v>18.9375</v>
      </c>
      <c r="O7856" s="21">
        <f t="shared" si="125"/>
        <v>24.618750000000002</v>
      </c>
      <c r="P7856" s="21">
        <v>9.8125</v>
      </c>
      <c r="Q7856" s="19">
        <v>1.5022240328120957</v>
      </c>
      <c r="T7856" s="29"/>
      <c r="V7856" s="9"/>
      <c r="W7856" s="9"/>
      <c r="X7856" s="9"/>
      <c r="Y7856" s="9"/>
      <c r="Z7856" s="9"/>
      <c r="AA7856" s="9"/>
    </row>
    <row r="7857" spans="1:27">
      <c r="A7857" s="39">
        <v>23</v>
      </c>
      <c r="B7857" s="39">
        <v>11</v>
      </c>
      <c r="C7857" s="41">
        <v>39775</v>
      </c>
      <c r="D7857" s="17">
        <v>8.3333333333300175E-2</v>
      </c>
      <c r="E7857" s="18">
        <v>0.26970501155000109</v>
      </c>
      <c r="F7857" s="4">
        <v>5.9961451328999145</v>
      </c>
      <c r="G7857" s="4">
        <v>14.883205004402264</v>
      </c>
      <c r="H7857" s="4">
        <v>8.8870598715023483</v>
      </c>
      <c r="I7857" s="19">
        <v>0.82495909975054749</v>
      </c>
      <c r="J7857" s="19">
        <v>0.84048819712498757</v>
      </c>
      <c r="K7857" s="20">
        <v>2.7408354555653798</v>
      </c>
      <c r="L7857" s="20">
        <v>2.829270047137515</v>
      </c>
      <c r="M7857" s="20">
        <v>8.8434591572135623E-2</v>
      </c>
      <c r="N7857" s="21">
        <v>11.8125</v>
      </c>
      <c r="O7857" s="21">
        <f t="shared" si="125"/>
        <v>15.356250000000001</v>
      </c>
      <c r="P7857" s="21">
        <v>7.3125</v>
      </c>
      <c r="Q7857" s="19">
        <v>6.7273545746856875</v>
      </c>
      <c r="T7857" s="29"/>
      <c r="V7857" s="9"/>
      <c r="W7857" s="9"/>
      <c r="X7857" s="9"/>
      <c r="Y7857" s="9"/>
      <c r="Z7857" s="9"/>
      <c r="AA7857" s="9"/>
    </row>
    <row r="7858" spans="1:27">
      <c r="A7858" s="39">
        <v>23</v>
      </c>
      <c r="B7858" s="39">
        <v>11</v>
      </c>
      <c r="C7858" s="41">
        <v>39775</v>
      </c>
      <c r="D7858" s="17">
        <v>0.125</v>
      </c>
      <c r="E7858" s="18">
        <v>0.1828545536050008</v>
      </c>
      <c r="F7858" s="4">
        <v>2.2652688698749666</v>
      </c>
      <c r="G7858" s="4">
        <v>7.3087887460136072</v>
      </c>
      <c r="H7858" s="4">
        <v>5.0435198761386406</v>
      </c>
      <c r="I7858" s="19">
        <v>0.69806752025046293</v>
      </c>
      <c r="J7858" s="19">
        <v>0.58851225037499133</v>
      </c>
      <c r="K7858" s="20">
        <v>2.6291580300298749</v>
      </c>
      <c r="L7858" s="20">
        <v>2.6779264321975145</v>
      </c>
      <c r="M7858" s="20">
        <v>4.8768402167639779E-2</v>
      </c>
      <c r="N7858" s="21">
        <v>8.3125</v>
      </c>
      <c r="O7858" s="21">
        <f t="shared" si="125"/>
        <v>10.80625</v>
      </c>
      <c r="P7858" s="21">
        <v>4.125</v>
      </c>
      <c r="Q7858" s="19">
        <v>12.605631314496602</v>
      </c>
      <c r="T7858" s="29"/>
      <c r="V7858" s="9"/>
      <c r="W7858" s="9"/>
      <c r="X7858" s="9"/>
      <c r="Y7858" s="9"/>
      <c r="Z7858" s="9"/>
      <c r="AA7858" s="9"/>
    </row>
    <row r="7859" spans="1:27">
      <c r="A7859" s="39">
        <v>23</v>
      </c>
      <c r="B7859" s="39">
        <v>11</v>
      </c>
      <c r="C7859" s="41">
        <v>39775</v>
      </c>
      <c r="D7859" s="17">
        <v>0.16666666666669983</v>
      </c>
      <c r="E7859" s="18">
        <v>0.12114351372125054</v>
      </c>
      <c r="F7859" s="4">
        <v>1.7323000711749739</v>
      </c>
      <c r="G7859" s="4">
        <v>4.1195287969131229</v>
      </c>
      <c r="H7859" s="4">
        <v>2.3872287257381495</v>
      </c>
      <c r="I7859" s="19">
        <v>0.69809172925046281</v>
      </c>
      <c r="J7859" s="19">
        <v>0.46252987674999319</v>
      </c>
      <c r="K7859" s="20">
        <v>2.5225669139446203</v>
      </c>
      <c r="L7859" s="20">
        <v>2.5366746800887636</v>
      </c>
      <c r="M7859" s="20">
        <v>1.4107766144143663E-2</v>
      </c>
      <c r="N7859" s="21">
        <v>12.3125</v>
      </c>
      <c r="O7859" s="21">
        <f t="shared" si="125"/>
        <v>16.006250000000001</v>
      </c>
      <c r="P7859" s="21">
        <v>3</v>
      </c>
      <c r="Q7859" s="19">
        <v>19.332999806557282</v>
      </c>
      <c r="T7859" s="29"/>
      <c r="V7859" s="9"/>
      <c r="W7859" s="9"/>
      <c r="X7859" s="9"/>
      <c r="Y7859" s="9"/>
      <c r="Z7859" s="9"/>
      <c r="AA7859" s="9"/>
    </row>
    <row r="7860" spans="1:27">
      <c r="A7860" s="39">
        <v>23</v>
      </c>
      <c r="B7860" s="39">
        <v>11</v>
      </c>
      <c r="C7860" s="41">
        <v>39775</v>
      </c>
      <c r="D7860" s="17">
        <v>0.20833333333330017</v>
      </c>
      <c r="E7860" s="18">
        <v>9.1430969500000459E-2</v>
      </c>
      <c r="F7860" s="4">
        <v>1.8655920613749712</v>
      </c>
      <c r="G7860" s="4">
        <v>2.7906709245379209</v>
      </c>
      <c r="H7860" s="4">
        <v>0.92507886316294985</v>
      </c>
      <c r="I7860" s="19">
        <v>0.50772170600033639</v>
      </c>
      <c r="J7860" s="19">
        <v>0.50471625937499254</v>
      </c>
      <c r="K7860" s="20">
        <v>2.3653428314368634</v>
      </c>
      <c r="L7860" s="20">
        <v>2.365169448380013</v>
      </c>
      <c r="M7860" s="20">
        <v>-1.733830568504402E-4</v>
      </c>
      <c r="N7860" s="21">
        <v>3.5625</v>
      </c>
      <c r="O7860" s="21">
        <f t="shared" si="125"/>
        <v>4.6312500000000005</v>
      </c>
      <c r="P7860" s="21">
        <v>0.75</v>
      </c>
      <c r="Q7860" s="19">
        <v>24.950033011430769</v>
      </c>
      <c r="T7860" s="29"/>
      <c r="V7860" s="9"/>
      <c r="W7860" s="9"/>
      <c r="X7860" s="9"/>
      <c r="Y7860" s="9"/>
      <c r="Z7860" s="9"/>
      <c r="AA7860" s="9"/>
    </row>
    <row r="7861" spans="1:27">
      <c r="A7861" s="39">
        <v>23</v>
      </c>
      <c r="B7861" s="39">
        <v>11</v>
      </c>
      <c r="C7861" s="41">
        <v>39775</v>
      </c>
      <c r="D7861" s="17">
        <v>0.25</v>
      </c>
      <c r="E7861" s="18">
        <v>0.10971944990000052</v>
      </c>
      <c r="F7861" s="4">
        <v>1.7323708999499725</v>
      </c>
      <c r="G7861" s="4">
        <v>2.7906936156379198</v>
      </c>
      <c r="H7861" s="4">
        <v>1.0583227156879476</v>
      </c>
      <c r="I7861" s="19">
        <v>0.38080366550025219</v>
      </c>
      <c r="J7861" s="19">
        <v>0.50484225374999259</v>
      </c>
      <c r="K7861" s="20">
        <v>2.2891773733031098</v>
      </c>
      <c r="L7861" s="20">
        <v>2.2844426630050125</v>
      </c>
      <c r="M7861" s="20"/>
      <c r="N7861" s="21">
        <v>2.0625</v>
      </c>
      <c r="O7861" s="21">
        <f t="shared" si="125"/>
        <v>2.6812499999999999</v>
      </c>
      <c r="P7861" s="21">
        <v>2.375</v>
      </c>
      <c r="Q7861" s="19">
        <v>26.974787890430214</v>
      </c>
      <c r="T7861" s="29"/>
      <c r="V7861" s="9"/>
      <c r="W7861" s="9"/>
      <c r="X7861" s="9"/>
      <c r="Y7861" s="9"/>
      <c r="Z7861" s="9"/>
      <c r="AA7861" s="9"/>
    </row>
    <row r="7862" spans="1:27">
      <c r="A7862" s="39">
        <v>23</v>
      </c>
      <c r="B7862" s="39">
        <v>11</v>
      </c>
      <c r="C7862" s="41">
        <v>39775</v>
      </c>
      <c r="D7862" s="17">
        <v>0.29166666666669983</v>
      </c>
      <c r="E7862" s="18">
        <v>0.16229656169875073</v>
      </c>
      <c r="F7862" s="4">
        <v>2.6652493304499565</v>
      </c>
      <c r="G7862" s="4">
        <v>4.5183030441756777</v>
      </c>
      <c r="H7862" s="4">
        <v>1.8530537137257217</v>
      </c>
      <c r="I7862" s="19">
        <v>0.3808188665002521</v>
      </c>
      <c r="J7862" s="19">
        <v>0.5470594349999921</v>
      </c>
      <c r="K7862" s="20">
        <v>2.2332809704603576</v>
      </c>
      <c r="L7862" s="20">
        <v>2.2339755306312625</v>
      </c>
      <c r="M7862" s="20">
        <v>6.9456017090485656E-4</v>
      </c>
      <c r="N7862" s="21">
        <v>1.375</v>
      </c>
      <c r="O7862" s="21">
        <f t="shared" si="125"/>
        <v>1.7875000000000001</v>
      </c>
      <c r="P7862" s="21">
        <v>2.0833333333333335</v>
      </c>
      <c r="Q7862" s="19">
        <v>24.492859194805881</v>
      </c>
      <c r="T7862" s="29"/>
      <c r="V7862" s="9"/>
      <c r="W7862" s="9"/>
      <c r="X7862" s="9"/>
      <c r="Y7862" s="9"/>
      <c r="Z7862" s="9"/>
      <c r="AA7862" s="9"/>
    </row>
    <row r="7863" spans="1:27">
      <c r="A7863" s="39">
        <v>23</v>
      </c>
      <c r="B7863" s="39">
        <v>11</v>
      </c>
      <c r="C7863" s="41">
        <v>39775</v>
      </c>
      <c r="D7863" s="17">
        <v>0.33333333333330017</v>
      </c>
      <c r="E7863" s="18">
        <v>0.2445926770812511</v>
      </c>
      <c r="F7863" s="4">
        <v>11.860557911199804</v>
      </c>
      <c r="G7863" s="4">
        <v>21.129852563215664</v>
      </c>
      <c r="H7863" s="4">
        <v>9.2692946520158603</v>
      </c>
      <c r="I7863" s="19">
        <v>0.57124856775037802</v>
      </c>
      <c r="J7863" s="19">
        <v>1.473239138499979</v>
      </c>
      <c r="K7863" s="20">
        <v>2.3090492890641121</v>
      </c>
      <c r="L7863" s="20">
        <v>2.3297495278725124</v>
      </c>
      <c r="M7863" s="20">
        <v>2.0700238808401106E-2</v>
      </c>
      <c r="N7863" s="21">
        <v>6.875</v>
      </c>
      <c r="O7863" s="21">
        <f t="shared" si="125"/>
        <v>8.9375</v>
      </c>
      <c r="P7863" s="21">
        <v>3.4375</v>
      </c>
      <c r="Q7863" s="19">
        <v>12.34440766524666</v>
      </c>
      <c r="T7863" s="29"/>
      <c r="V7863" s="9"/>
      <c r="W7863" s="9"/>
      <c r="X7863" s="9"/>
      <c r="Y7863" s="9"/>
      <c r="Z7863" s="9"/>
      <c r="AA7863" s="9"/>
    </row>
    <row r="7864" spans="1:27">
      <c r="A7864" s="39">
        <v>23</v>
      </c>
      <c r="B7864" s="39">
        <v>11</v>
      </c>
      <c r="C7864" s="41">
        <v>39775</v>
      </c>
      <c r="D7864" s="17">
        <v>0.375</v>
      </c>
      <c r="E7864" s="18">
        <v>0.37261112528125173</v>
      </c>
      <c r="F7864" s="4">
        <v>29.452139834549499</v>
      </c>
      <c r="G7864" s="4">
        <v>45.848170981394347</v>
      </c>
      <c r="H7864" s="4">
        <v>16.396031146844848</v>
      </c>
      <c r="I7864" s="19">
        <v>1.0155858510006717</v>
      </c>
      <c r="J7864" s="19">
        <v>1.8946745838749728</v>
      </c>
      <c r="K7864" s="20">
        <v>2.3898719900081162</v>
      </c>
      <c r="L7864" s="20">
        <v>2.4406491541287636</v>
      </c>
      <c r="M7864" s="20">
        <v>5.0777164120647256E-2</v>
      </c>
      <c r="N7864" s="21">
        <v>14.875</v>
      </c>
      <c r="O7864" s="21">
        <f t="shared" si="125"/>
        <v>19.337500000000002</v>
      </c>
      <c r="P7864" s="21">
        <v>7.125</v>
      </c>
      <c r="Q7864" s="19">
        <v>4.6373196026237453</v>
      </c>
      <c r="T7864" s="29"/>
      <c r="V7864" s="9"/>
      <c r="W7864" s="9"/>
      <c r="X7864" s="9"/>
      <c r="Y7864" s="9"/>
      <c r="Z7864" s="9"/>
      <c r="AA7864" s="9"/>
    </row>
    <row r="7865" spans="1:27">
      <c r="A7865" s="39">
        <v>23</v>
      </c>
      <c r="B7865" s="39">
        <v>11</v>
      </c>
      <c r="C7865" s="41">
        <v>39775</v>
      </c>
      <c r="D7865" s="17">
        <v>0.41666666666669983</v>
      </c>
      <c r="E7865" s="18">
        <v>0.47777436912125204</v>
      </c>
      <c r="F7865" s="4">
        <v>45.178697027999206</v>
      </c>
      <c r="G7865" s="4">
        <v>67.377423116372526</v>
      </c>
      <c r="H7865" s="4">
        <v>22.198726088373327</v>
      </c>
      <c r="I7865" s="19">
        <v>1.5234364840010071</v>
      </c>
      <c r="J7865" s="19">
        <v>2.4005751903749664</v>
      </c>
      <c r="K7865" s="20">
        <v>2.3187935789146135</v>
      </c>
      <c r="L7865" s="20">
        <v>2.4406080123612637</v>
      </c>
      <c r="M7865" s="20">
        <v>0.12181443344665044</v>
      </c>
      <c r="N7865" s="21">
        <v>27.75</v>
      </c>
      <c r="O7865" s="21">
        <f t="shared" si="125"/>
        <v>36.075000000000003</v>
      </c>
      <c r="P7865" s="21">
        <v>7.8125</v>
      </c>
      <c r="Q7865" s="19">
        <v>7.0539552955605895</v>
      </c>
      <c r="T7865" s="29"/>
      <c r="V7865" s="9"/>
      <c r="W7865" s="9"/>
      <c r="X7865" s="9"/>
      <c r="Y7865" s="9"/>
      <c r="Z7865" s="9"/>
      <c r="AA7865" s="9"/>
    </row>
    <row r="7866" spans="1:27">
      <c r="A7866" s="39">
        <v>23</v>
      </c>
      <c r="B7866" s="39">
        <v>11</v>
      </c>
      <c r="C7866" s="41">
        <v>39775</v>
      </c>
      <c r="D7866" s="17">
        <v>0.45833333333330017</v>
      </c>
      <c r="E7866" s="18">
        <v>0.34062132975125159</v>
      </c>
      <c r="F7866" s="4">
        <v>17.059010046299694</v>
      </c>
      <c r="G7866" s="4">
        <v>24.585663763541149</v>
      </c>
      <c r="H7866" s="4">
        <v>7.526653717241456</v>
      </c>
      <c r="I7866" s="19">
        <v>0.95218172325062911</v>
      </c>
      <c r="J7866" s="19">
        <v>1.4744122861249791</v>
      </c>
      <c r="K7866" s="20">
        <v>2.0300403861503495</v>
      </c>
      <c r="L7866" s="20">
        <v>2.0472520261662615</v>
      </c>
      <c r="M7866" s="20">
        <v>1.7211640015912244E-2</v>
      </c>
      <c r="N7866" s="21">
        <v>23.625</v>
      </c>
      <c r="O7866" s="21">
        <f t="shared" si="125"/>
        <v>30.712500000000002</v>
      </c>
      <c r="P7866" s="21">
        <v>4.833333333333333</v>
      </c>
      <c r="Q7866" s="19">
        <v>26.191086501680402</v>
      </c>
      <c r="T7866" s="29"/>
      <c r="V7866" s="9"/>
      <c r="W7866" s="9"/>
      <c r="X7866" s="9"/>
      <c r="Y7866" s="9"/>
      <c r="Z7866" s="9"/>
      <c r="AA7866" s="9"/>
    </row>
    <row r="7867" spans="1:27">
      <c r="A7867" s="39">
        <v>23</v>
      </c>
      <c r="B7867" s="39">
        <v>11</v>
      </c>
      <c r="C7867" s="41">
        <v>39775</v>
      </c>
      <c r="D7867" s="17">
        <v>0.5</v>
      </c>
      <c r="E7867" s="18">
        <v>0.35434449238875165</v>
      </c>
      <c r="F7867" s="4">
        <v>13.860702855224748</v>
      </c>
      <c r="G7867" s="4">
        <v>21.795004712253231</v>
      </c>
      <c r="H7867" s="4">
        <v>7.9343018570284825</v>
      </c>
      <c r="I7867" s="19">
        <v>1.0156956360006706</v>
      </c>
      <c r="J7867" s="19">
        <v>1.4747930691249793</v>
      </c>
      <c r="K7867" s="20">
        <v>1.9994987158288482</v>
      </c>
      <c r="L7867" s="20">
        <v>2.0018355353637616</v>
      </c>
      <c r="M7867" s="20">
        <v>2.3368195349132148E-3</v>
      </c>
      <c r="N7867" s="21">
        <v>20</v>
      </c>
      <c r="O7867" s="21">
        <f t="shared" si="125"/>
        <v>26</v>
      </c>
      <c r="P7867" s="21">
        <v>5.5625</v>
      </c>
      <c r="Q7867" s="19">
        <v>26.648302139930273</v>
      </c>
      <c r="T7867" s="29"/>
      <c r="V7867" s="9"/>
      <c r="W7867" s="9"/>
      <c r="X7867" s="9"/>
      <c r="Y7867" s="9"/>
      <c r="Z7867" s="9"/>
      <c r="AA7867" s="9"/>
    </row>
    <row r="7868" spans="1:27">
      <c r="A7868" s="39">
        <v>23</v>
      </c>
      <c r="B7868" s="39">
        <v>11</v>
      </c>
      <c r="C7868" s="41">
        <v>39775</v>
      </c>
      <c r="D7868" s="17">
        <v>0.54166666666669983</v>
      </c>
      <c r="E7868" s="18">
        <v>0.37264088407875173</v>
      </c>
      <c r="F7868" s="4">
        <v>19.458743438174636</v>
      </c>
      <c r="G7868" s="4">
        <v>26.446612273616406</v>
      </c>
      <c r="H7868" s="4">
        <v>6.9878688354417724</v>
      </c>
      <c r="I7868" s="19">
        <v>0.95224928325062841</v>
      </c>
      <c r="J7868" s="19">
        <v>1.6016518036249776</v>
      </c>
      <c r="K7868" s="20">
        <v>1.9942703676185982</v>
      </c>
      <c r="L7868" s="20">
        <v>1.9967592602925111</v>
      </c>
      <c r="M7868" s="20">
        <v>2.4888926739130568E-3</v>
      </c>
      <c r="N7868" s="21">
        <v>15.625</v>
      </c>
      <c r="O7868" s="21">
        <f t="shared" si="125"/>
        <v>20.3125</v>
      </c>
      <c r="P7868" s="21">
        <v>6.875</v>
      </c>
      <c r="Q7868" s="19">
        <v>23.317276375306172</v>
      </c>
      <c r="T7868" s="29"/>
      <c r="V7868" s="9"/>
      <c r="W7868" s="9"/>
      <c r="X7868" s="9"/>
      <c r="Y7868" s="9"/>
      <c r="Z7868" s="9"/>
      <c r="AA7868" s="9"/>
    </row>
    <row r="7869" spans="1:27">
      <c r="A7869" s="39">
        <v>23</v>
      </c>
      <c r="B7869" s="39">
        <v>11</v>
      </c>
      <c r="C7869" s="41">
        <v>39775</v>
      </c>
      <c r="D7869" s="17">
        <v>0.58333333333330017</v>
      </c>
      <c r="E7869" s="18">
        <v>0.38407930712000171</v>
      </c>
      <c r="F7869" s="4">
        <v>18.659456442299643</v>
      </c>
      <c r="G7869" s="4">
        <v>25.383632834966242</v>
      </c>
      <c r="H7869" s="4">
        <v>6.7241763926665987</v>
      </c>
      <c r="I7869" s="19">
        <v>1.079253462750712</v>
      </c>
      <c r="J7869" s="19">
        <v>1.6442413682499772</v>
      </c>
      <c r="K7869" s="20">
        <v>2.004226767279099</v>
      </c>
      <c r="L7869" s="20">
        <v>1.9967254240725114</v>
      </c>
      <c r="M7869" s="20"/>
      <c r="N7869" s="21">
        <v>17.5625</v>
      </c>
      <c r="O7869" s="21">
        <f t="shared" si="125"/>
        <v>22.831250000000001</v>
      </c>
      <c r="P7869" s="21">
        <v>2.3333333333333335</v>
      </c>
      <c r="Q7869" s="19">
        <v>24.362321439805886</v>
      </c>
      <c r="T7869" s="29"/>
      <c r="V7869" s="9"/>
      <c r="W7869" s="9"/>
      <c r="X7869" s="9"/>
      <c r="Y7869" s="9"/>
      <c r="Z7869" s="9"/>
      <c r="AA7869" s="9"/>
    </row>
    <row r="7870" spans="1:27">
      <c r="A7870" s="39">
        <v>23</v>
      </c>
      <c r="B7870" s="39">
        <v>11</v>
      </c>
      <c r="C7870" s="41">
        <v>39775</v>
      </c>
      <c r="D7870" s="17">
        <v>0.625</v>
      </c>
      <c r="E7870" s="18">
        <v>0.40694913364750185</v>
      </c>
      <c r="F7870" s="4">
        <v>20.12597829804961</v>
      </c>
      <c r="G7870" s="4">
        <v>26.845722929628948</v>
      </c>
      <c r="H7870" s="4">
        <v>6.7197446315793385</v>
      </c>
      <c r="I7870" s="19">
        <v>1.0158037320006696</v>
      </c>
      <c r="J7870" s="19">
        <v>1.6024833664999778</v>
      </c>
      <c r="K7870" s="20">
        <v>2.0091206711093497</v>
      </c>
      <c r="L7870" s="20">
        <v>2.0017337490075118</v>
      </c>
      <c r="M7870" s="20"/>
      <c r="N7870" s="21">
        <v>17.9375</v>
      </c>
      <c r="O7870" s="21">
        <f t="shared" si="125"/>
        <v>23.318750000000001</v>
      </c>
      <c r="P7870" s="21">
        <v>2.875</v>
      </c>
      <c r="Q7870" s="19">
        <v>23.121357813056218</v>
      </c>
      <c r="T7870" s="29"/>
      <c r="V7870" s="9"/>
      <c r="W7870" s="9"/>
      <c r="X7870" s="9"/>
      <c r="Y7870" s="9"/>
      <c r="Z7870" s="9"/>
      <c r="AA7870" s="9"/>
    </row>
    <row r="7871" spans="1:27">
      <c r="A7871" s="39">
        <v>23</v>
      </c>
      <c r="B7871" s="39">
        <v>11</v>
      </c>
      <c r="C7871" s="41">
        <v>39775</v>
      </c>
      <c r="D7871" s="17">
        <v>0.66666666666669983</v>
      </c>
      <c r="E7871" s="18">
        <v>0.40467105919875179</v>
      </c>
      <c r="F7871" s="4">
        <v>17.727224587349649</v>
      </c>
      <c r="G7871" s="4">
        <v>24.055024036991028</v>
      </c>
      <c r="H7871" s="4">
        <v>6.327799449641379</v>
      </c>
      <c r="I7871" s="19">
        <v>1.0158397640006693</v>
      </c>
      <c r="J7871" s="19">
        <v>1.6029285466249781</v>
      </c>
      <c r="K7871" s="20">
        <v>1.9988323559488497</v>
      </c>
      <c r="L7871" s="20">
        <v>2.0016997418975118</v>
      </c>
      <c r="M7871" s="20">
        <v>2.8673859486618714E-3</v>
      </c>
      <c r="N7871" s="21">
        <v>16.1875</v>
      </c>
      <c r="O7871" s="21">
        <f t="shared" si="125"/>
        <v>21.043749999999999</v>
      </c>
      <c r="P7871" s="21">
        <v>4.25</v>
      </c>
      <c r="Q7871" s="19">
        <v>23.839830434493521</v>
      </c>
      <c r="T7871" s="29"/>
      <c r="V7871" s="9"/>
      <c r="W7871" s="9"/>
      <c r="X7871" s="9"/>
      <c r="Y7871" s="9"/>
      <c r="Z7871" s="9"/>
      <c r="AA7871" s="9"/>
    </row>
    <row r="7872" spans="1:27">
      <c r="A7872" s="39">
        <v>23</v>
      </c>
      <c r="B7872" s="39">
        <v>11</v>
      </c>
      <c r="C7872" s="41">
        <v>39775</v>
      </c>
      <c r="D7872" s="17">
        <v>0.70833333333330017</v>
      </c>
      <c r="E7872" s="18">
        <v>0.40467919913875178</v>
      </c>
      <c r="F7872" s="4">
        <v>18.260770535374633</v>
      </c>
      <c r="G7872" s="4">
        <v>25.384239689966215</v>
      </c>
      <c r="H7872" s="4">
        <v>7.1234691545915831</v>
      </c>
      <c r="I7872" s="19">
        <v>1.0793683147507109</v>
      </c>
      <c r="J7872" s="19">
        <v>1.5611621452499786</v>
      </c>
      <c r="K7872" s="20">
        <v>2.0087860159893509</v>
      </c>
      <c r="L7872" s="20">
        <v>2.0167918337500117</v>
      </c>
      <c r="M7872" s="20">
        <v>8.0058177606612269E-3</v>
      </c>
      <c r="N7872" s="21">
        <v>19.8125</v>
      </c>
      <c r="O7872" s="21">
        <f t="shared" si="125"/>
        <v>25.756250000000001</v>
      </c>
      <c r="P7872" s="21">
        <v>6.8125</v>
      </c>
      <c r="Q7872" s="19">
        <v>22.141662402431479</v>
      </c>
      <c r="T7872" s="29"/>
      <c r="V7872" s="9"/>
      <c r="W7872" s="9"/>
      <c r="X7872" s="9"/>
      <c r="Y7872" s="9"/>
      <c r="Z7872" s="9"/>
      <c r="AA7872" s="9"/>
    </row>
    <row r="7873" spans="1:27">
      <c r="A7873" s="39">
        <v>24</v>
      </c>
      <c r="B7873" s="39">
        <v>11</v>
      </c>
      <c r="C7873" s="41">
        <v>39775</v>
      </c>
      <c r="D7873" s="17">
        <v>0.75</v>
      </c>
      <c r="E7873" s="18">
        <v>0.42297828889875194</v>
      </c>
      <c r="F7873" s="4">
        <v>20.927021286524571</v>
      </c>
      <c r="G7873" s="4">
        <v>28.574109132566669</v>
      </c>
      <c r="H7873" s="4">
        <v>7.6470878460421003</v>
      </c>
      <c r="I7873" s="19">
        <v>1.0794071617507104</v>
      </c>
      <c r="J7873" s="19">
        <v>1.7303836544999767</v>
      </c>
      <c r="K7873" s="20">
        <v>2.0187374632598512</v>
      </c>
      <c r="L7873" s="20"/>
      <c r="M7873" s="20"/>
      <c r="N7873" s="21">
        <v>21.3125</v>
      </c>
      <c r="O7873" s="21">
        <f t="shared" si="125"/>
        <v>27.706250000000001</v>
      </c>
      <c r="P7873" s="21">
        <v>9.5</v>
      </c>
      <c r="Q7873" s="19">
        <v>19.855660591682096</v>
      </c>
      <c r="T7873" s="29"/>
      <c r="V7873" s="9"/>
      <c r="W7873" s="9"/>
      <c r="X7873" s="9"/>
      <c r="Y7873" s="9"/>
      <c r="Z7873" s="9"/>
      <c r="AA7873" s="9"/>
    </row>
    <row r="7874" spans="1:27">
      <c r="A7874" s="39">
        <v>24</v>
      </c>
      <c r="B7874" s="39">
        <v>11</v>
      </c>
      <c r="C7874" s="41">
        <v>39775</v>
      </c>
      <c r="D7874" s="17">
        <v>0.79166666666669983</v>
      </c>
      <c r="E7874" s="18">
        <v>0.39554964970125184</v>
      </c>
      <c r="F7874" s="4">
        <v>16.395376934824654</v>
      </c>
      <c r="G7874" s="4">
        <v>19.935570173477903</v>
      </c>
      <c r="H7874" s="4">
        <v>3.5401932386532469</v>
      </c>
      <c r="I7874" s="19">
        <v>0.95245027425062667</v>
      </c>
      <c r="J7874" s="19">
        <v>1.6041856904999783</v>
      </c>
      <c r="K7874" s="20">
        <v>2.0337464539706023</v>
      </c>
      <c r="L7874" s="20"/>
      <c r="M7874" s="20"/>
      <c r="N7874" s="21">
        <v>24.25</v>
      </c>
      <c r="O7874" s="21">
        <f t="shared" si="125"/>
        <v>31.525000000000002</v>
      </c>
      <c r="P7874" s="21">
        <v>10.125</v>
      </c>
      <c r="Q7874" s="19">
        <v>22.207001083993951</v>
      </c>
      <c r="T7874" s="29"/>
      <c r="V7874" s="9"/>
      <c r="W7874" s="9"/>
      <c r="X7874" s="9"/>
      <c r="Y7874" s="9"/>
      <c r="Z7874" s="9"/>
      <c r="AA7874" s="9"/>
    </row>
    <row r="7875" spans="1:27">
      <c r="A7875" s="39">
        <v>24</v>
      </c>
      <c r="B7875" s="39">
        <v>11</v>
      </c>
      <c r="C7875" s="41">
        <v>39775</v>
      </c>
      <c r="D7875" s="17">
        <v>0.83333333333330017</v>
      </c>
      <c r="E7875" s="18">
        <v>0.35211482314500175</v>
      </c>
      <c r="F7875" s="4">
        <v>11.330385095924758</v>
      </c>
      <c r="G7875" s="4">
        <v>12.891778338339371</v>
      </c>
      <c r="H7875" s="4">
        <v>1.561393242414614</v>
      </c>
      <c r="I7875" s="19">
        <v>0.82548775675054287</v>
      </c>
      <c r="J7875" s="19">
        <v>1.3512577862499819</v>
      </c>
      <c r="K7875" s="20">
        <v>2.0335770190106031</v>
      </c>
      <c r="L7875" s="20"/>
      <c r="M7875" s="20"/>
      <c r="N7875" s="21">
        <v>24.875</v>
      </c>
      <c r="O7875" s="21">
        <f t="shared" si="125"/>
        <v>32.337499999999999</v>
      </c>
      <c r="P7875" s="21">
        <v>9.875</v>
      </c>
      <c r="Q7875" s="19">
        <v>26.125897323305381</v>
      </c>
      <c r="T7875" s="29"/>
      <c r="V7875" s="9"/>
      <c r="W7875" s="9"/>
      <c r="X7875" s="9"/>
      <c r="Y7875" s="9"/>
      <c r="Z7875" s="9"/>
      <c r="AA7875" s="9"/>
    </row>
    <row r="7876" spans="1:27">
      <c r="A7876" s="39">
        <v>24</v>
      </c>
      <c r="B7876" s="39">
        <v>11</v>
      </c>
      <c r="C7876" s="41">
        <v>39775</v>
      </c>
      <c r="D7876" s="17">
        <v>0.875</v>
      </c>
      <c r="E7876" s="18">
        <v>0.38413302843750186</v>
      </c>
      <c r="F7876" s="4">
        <v>15.462966254749661</v>
      </c>
      <c r="G7876" s="4">
        <v>19.005552247015249</v>
      </c>
      <c r="H7876" s="4">
        <v>3.5425859922655891</v>
      </c>
      <c r="I7876" s="19">
        <v>1.0160199240006678</v>
      </c>
      <c r="J7876" s="19">
        <v>1.647293231999978</v>
      </c>
      <c r="K7876" s="20">
        <v>2.0435242514811036</v>
      </c>
      <c r="L7876" s="20"/>
      <c r="M7876" s="20"/>
      <c r="N7876" s="21">
        <v>26.8125</v>
      </c>
      <c r="O7876" s="21">
        <f t="shared" si="125"/>
        <v>34.856250000000003</v>
      </c>
      <c r="P7876" s="21">
        <v>11.8125</v>
      </c>
      <c r="Q7876" s="19">
        <v>20.639469792306873</v>
      </c>
      <c r="T7876" s="29"/>
      <c r="V7876" s="9"/>
      <c r="W7876" s="9"/>
      <c r="X7876" s="9"/>
      <c r="Y7876" s="9"/>
      <c r="Z7876" s="9"/>
      <c r="AA7876" s="9"/>
    </row>
    <row r="7877" spans="1:27">
      <c r="A7877" s="39">
        <v>24</v>
      </c>
      <c r="B7877" s="39">
        <v>11</v>
      </c>
      <c r="C7877" s="41">
        <v>39775</v>
      </c>
      <c r="D7877" s="17">
        <v>0.91666666666669983</v>
      </c>
      <c r="E7877" s="18">
        <v>0.39328689480250184</v>
      </c>
      <c r="F7877" s="4">
        <v>12.930514515624711</v>
      </c>
      <c r="G7877" s="4">
        <v>15.284310630264708</v>
      </c>
      <c r="H7877" s="4">
        <v>2.3537961146399939</v>
      </c>
      <c r="I7877" s="19">
        <v>0.9525521772506258</v>
      </c>
      <c r="J7877" s="19">
        <v>1.3519717543749823</v>
      </c>
      <c r="K7877" s="20">
        <v>2.0433537628211043</v>
      </c>
      <c r="L7877" s="20"/>
      <c r="M7877" s="20"/>
      <c r="N7877" s="21">
        <v>19.875</v>
      </c>
      <c r="O7877" s="21">
        <f t="shared" si="125"/>
        <v>25.837500000000002</v>
      </c>
      <c r="P7877" s="21">
        <v>7.125</v>
      </c>
      <c r="Q7877" s="19">
        <v>20.312906479806959</v>
      </c>
      <c r="T7877" s="29"/>
      <c r="V7877" s="9"/>
      <c r="W7877" s="9"/>
      <c r="X7877" s="9"/>
      <c r="Y7877" s="9"/>
      <c r="Z7877" s="9"/>
      <c r="AA7877" s="9"/>
    </row>
    <row r="7878" spans="1:27">
      <c r="A7878" s="39">
        <v>24</v>
      </c>
      <c r="B7878" s="39">
        <v>11</v>
      </c>
      <c r="C7878" s="41">
        <v>39775</v>
      </c>
      <c r="D7878" s="17">
        <v>0.95833333333330017</v>
      </c>
      <c r="E7878" s="18">
        <v>0.39329478322750189</v>
      </c>
      <c r="F7878" s="4">
        <v>11.197799990924747</v>
      </c>
      <c r="G7878" s="4">
        <v>13.290813533251914</v>
      </c>
      <c r="H7878" s="4">
        <v>2.0930135423271672</v>
      </c>
      <c r="I7878" s="19">
        <v>0.88908161550058384</v>
      </c>
      <c r="J7878" s="19">
        <v>1.4368652963749811</v>
      </c>
      <c r="K7878" s="20">
        <v>2.0431836956411042</v>
      </c>
      <c r="L7878" s="20"/>
      <c r="M7878" s="20"/>
      <c r="N7878" s="21">
        <v>21.5</v>
      </c>
      <c r="O7878" s="21">
        <f t="shared" si="125"/>
        <v>27.95</v>
      </c>
      <c r="P7878" s="21">
        <v>7.75</v>
      </c>
      <c r="Q7878" s="19">
        <v>19.267879685119738</v>
      </c>
      <c r="T7878" s="29"/>
      <c r="V7878" s="9"/>
      <c r="W7878" s="9"/>
      <c r="X7878" s="9"/>
      <c r="Y7878" s="9"/>
      <c r="Z7878" s="9"/>
      <c r="AA7878" s="9"/>
    </row>
    <row r="7879" spans="1:27">
      <c r="A7879" s="39">
        <v>24</v>
      </c>
      <c r="B7879" s="39">
        <v>11</v>
      </c>
      <c r="C7879" s="41">
        <v>39776</v>
      </c>
      <c r="D7879" s="17">
        <v>0</v>
      </c>
      <c r="E7879" s="18">
        <v>0.16006509755250081</v>
      </c>
      <c r="F7879" s="4">
        <v>14.397485187374668</v>
      </c>
      <c r="G7879" s="4">
        <v>18.474383237365153</v>
      </c>
      <c r="H7879" s="4">
        <v>4.0768980499904846</v>
      </c>
      <c r="I7879" s="19">
        <v>1.0161280200006668</v>
      </c>
      <c r="J7879" s="19">
        <v>1.5217924368749802</v>
      </c>
      <c r="K7879" s="20">
        <v>2.0531271347916054</v>
      </c>
      <c r="L7879" s="20"/>
      <c r="M7879" s="20"/>
      <c r="N7879" s="21">
        <v>14.25</v>
      </c>
      <c r="O7879" s="21">
        <f t="shared" si="125"/>
        <v>18.525000000000002</v>
      </c>
      <c r="P7879" s="21">
        <v>8.375</v>
      </c>
      <c r="Q7879" s="19">
        <v>16.459349964558001</v>
      </c>
      <c r="T7879" s="29"/>
      <c r="V7879" s="9"/>
      <c r="W7879" s="9"/>
      <c r="X7879" s="9"/>
      <c r="Y7879" s="9"/>
      <c r="Z7879" s="9"/>
      <c r="AA7879" s="9"/>
    </row>
    <row r="7880" spans="1:27">
      <c r="A7880" s="39">
        <v>24</v>
      </c>
      <c r="B7880" s="39">
        <v>11</v>
      </c>
      <c r="C7880" s="41">
        <v>39776</v>
      </c>
      <c r="D7880" s="17">
        <v>4.1666666666699825E-2</v>
      </c>
      <c r="E7880" s="18">
        <v>0.19208190808000097</v>
      </c>
      <c r="F7880" s="4">
        <v>28.662244313474329</v>
      </c>
      <c r="G7880" s="4">
        <v>39.208518255568116</v>
      </c>
      <c r="H7880" s="4">
        <v>10.546273942093787</v>
      </c>
      <c r="I7880" s="19">
        <v>1.2702067540008333</v>
      </c>
      <c r="J7880" s="19">
        <v>2.1141629149999726</v>
      </c>
      <c r="K7880" s="20">
        <v>2.1439725131261107</v>
      </c>
      <c r="L7880" s="20">
        <v>2.1475917859650129</v>
      </c>
      <c r="M7880" s="20">
        <v>3.6192728389023987E-3</v>
      </c>
      <c r="N7880" s="21">
        <v>16.0625</v>
      </c>
      <c r="O7880" s="21">
        <f t="shared" si="125"/>
        <v>20.881250000000001</v>
      </c>
      <c r="P7880" s="21">
        <v>11.625</v>
      </c>
      <c r="Q7880" s="19">
        <v>4.6373594174362323</v>
      </c>
      <c r="T7880" s="29"/>
      <c r="V7880" s="9"/>
      <c r="W7880" s="9"/>
      <c r="X7880" s="9"/>
      <c r="Y7880" s="9"/>
      <c r="Z7880" s="9"/>
      <c r="AA7880" s="9"/>
    </row>
    <row r="7881" spans="1:27">
      <c r="A7881" s="39">
        <v>24</v>
      </c>
      <c r="B7881" s="39">
        <v>11</v>
      </c>
      <c r="C7881" s="41">
        <v>39776</v>
      </c>
      <c r="D7881" s="17">
        <v>8.3333333333300175E-2</v>
      </c>
      <c r="E7881" s="18">
        <v>0.13491726517125069</v>
      </c>
      <c r="F7881" s="4">
        <v>18.39752472024956</v>
      </c>
      <c r="G7881" s="4">
        <v>24.85439679041605</v>
      </c>
      <c r="H7881" s="4">
        <v>6.4568720701664901</v>
      </c>
      <c r="I7881" s="19">
        <v>1.0797117447507079</v>
      </c>
      <c r="J7881" s="19">
        <v>1.5225848014999803</v>
      </c>
      <c r="K7881" s="20">
        <v>2.2348051416906154</v>
      </c>
      <c r="L7881" s="20">
        <v>2.2534210542162638</v>
      </c>
      <c r="M7881" s="20">
        <v>1.8615912525648204E-2</v>
      </c>
      <c r="N7881" s="21">
        <v>17.8125</v>
      </c>
      <c r="O7881" s="21">
        <f t="shared" si="125"/>
        <v>23.15625</v>
      </c>
      <c r="P7881" s="21">
        <v>10.0625</v>
      </c>
      <c r="Q7881" s="19">
        <v>9.9931876685597665</v>
      </c>
      <c r="T7881" s="29"/>
      <c r="V7881" s="9"/>
      <c r="W7881" s="9"/>
      <c r="X7881" s="9"/>
      <c r="Y7881" s="9"/>
      <c r="Z7881" s="9"/>
      <c r="AA7881" s="9"/>
    </row>
    <row r="7882" spans="1:27">
      <c r="A7882" s="39">
        <v>24</v>
      </c>
      <c r="B7882" s="39">
        <v>11</v>
      </c>
      <c r="C7882" s="41">
        <v>39776</v>
      </c>
      <c r="D7882" s="17">
        <v>0.125</v>
      </c>
      <c r="E7882" s="18">
        <v>9.3757975048750553E-2</v>
      </c>
      <c r="F7882" s="4">
        <v>19.331183669824533</v>
      </c>
      <c r="G7882" s="4">
        <v>23.126757282978296</v>
      </c>
      <c r="H7882" s="4">
        <v>3.7955736131537634</v>
      </c>
      <c r="I7882" s="19">
        <v>1.143266756500749</v>
      </c>
      <c r="J7882" s="19">
        <v>1.5230075826249803</v>
      </c>
      <c r="K7882" s="20">
        <v>2.2093400867793647</v>
      </c>
      <c r="L7882" s="20"/>
      <c r="M7882" s="20"/>
      <c r="N7882" s="21">
        <v>15.625</v>
      </c>
      <c r="O7882" s="21">
        <f t="shared" si="125"/>
        <v>20.3125</v>
      </c>
      <c r="P7882" s="21">
        <v>8.625</v>
      </c>
      <c r="Q7882" s="19">
        <v>12.671107102184033</v>
      </c>
      <c r="T7882" s="29"/>
      <c r="V7882" s="9"/>
      <c r="W7882" s="9"/>
      <c r="X7882" s="9"/>
      <c r="Y7882" s="9"/>
      <c r="Z7882" s="9"/>
      <c r="AA7882" s="9"/>
    </row>
    <row r="7883" spans="1:27">
      <c r="A7883" s="39">
        <v>24</v>
      </c>
      <c r="B7883" s="39">
        <v>11</v>
      </c>
      <c r="C7883" s="41">
        <v>39776</v>
      </c>
      <c r="D7883" s="17">
        <v>0.16666666666669983</v>
      </c>
      <c r="E7883" s="18">
        <v>6.631793764875038E-2</v>
      </c>
      <c r="F7883" s="4">
        <v>17.06510833369958</v>
      </c>
      <c r="G7883" s="4">
        <v>19.139524568552719</v>
      </c>
      <c r="H7883" s="4">
        <v>2.0744162348531399</v>
      </c>
      <c r="I7883" s="19">
        <v>1.0797883127507073</v>
      </c>
      <c r="J7883" s="19">
        <v>1.5233967652499805</v>
      </c>
      <c r="K7883" s="20">
        <v>2.1333281527356109</v>
      </c>
      <c r="L7883" s="20"/>
      <c r="M7883" s="20"/>
      <c r="N7883" s="21">
        <v>10.5625</v>
      </c>
      <c r="O7883" s="21">
        <f t="shared" si="125"/>
        <v>13.731250000000001</v>
      </c>
      <c r="P7883" s="21">
        <v>8</v>
      </c>
      <c r="Q7883" s="19">
        <v>15.022455065745886</v>
      </c>
      <c r="T7883" s="29"/>
      <c r="V7883" s="9"/>
      <c r="W7883" s="9"/>
      <c r="X7883" s="9"/>
      <c r="Y7883" s="9"/>
      <c r="Z7883" s="9"/>
      <c r="AA7883" s="9"/>
    </row>
    <row r="7884" spans="1:27">
      <c r="A7884" s="39">
        <v>24</v>
      </c>
      <c r="B7884" s="39">
        <v>11</v>
      </c>
      <c r="C7884" s="41">
        <v>39776</v>
      </c>
      <c r="D7884" s="17">
        <v>0.20833333333330017</v>
      </c>
      <c r="E7884" s="18">
        <v>7.5466888038750415E-2</v>
      </c>
      <c r="F7884" s="4">
        <v>24.798273118524381</v>
      </c>
      <c r="G7884" s="4">
        <v>28.842440579741588</v>
      </c>
      <c r="H7884" s="4">
        <v>4.0441674612172065</v>
      </c>
      <c r="I7884" s="19">
        <v>1.1433478285007486</v>
      </c>
      <c r="J7884" s="19">
        <v>1.8201125806249769</v>
      </c>
      <c r="K7884" s="20">
        <v>2.1280940091753613</v>
      </c>
      <c r="L7884" s="20"/>
      <c r="M7884" s="20"/>
      <c r="N7884" s="21">
        <v>10.375</v>
      </c>
      <c r="O7884" s="21">
        <f t="shared" si="125"/>
        <v>13.487500000000001</v>
      </c>
      <c r="P7884" s="21">
        <v>8.375</v>
      </c>
      <c r="Q7884" s="19">
        <v>13.71616140149624</v>
      </c>
      <c r="T7884" s="29"/>
      <c r="V7884" s="9"/>
      <c r="W7884" s="9"/>
      <c r="X7884" s="9"/>
      <c r="Y7884" s="9"/>
      <c r="Z7884" s="9"/>
      <c r="AA7884" s="9"/>
    </row>
    <row r="7885" spans="1:27">
      <c r="A7885" s="39">
        <v>24</v>
      </c>
      <c r="B7885" s="39">
        <v>11</v>
      </c>
      <c r="C7885" s="41">
        <v>39776</v>
      </c>
      <c r="D7885" s="17">
        <v>0.25</v>
      </c>
      <c r="E7885" s="18">
        <v>0.15551050347500081</v>
      </c>
      <c r="F7885" s="4">
        <v>47.597679717348797</v>
      </c>
      <c r="G7885" s="4">
        <v>59.546158426658408</v>
      </c>
      <c r="H7885" s="4">
        <v>11.948478709309622</v>
      </c>
      <c r="I7885" s="19">
        <v>1.7786034970011637</v>
      </c>
      <c r="J7885" s="19">
        <v>2.5826929238749674</v>
      </c>
      <c r="K7885" s="20">
        <v>2.1784611270878638</v>
      </c>
      <c r="L7885" s="20">
        <v>2.1877369521225138</v>
      </c>
      <c r="M7885" s="20">
        <v>9.2758250346497428E-3</v>
      </c>
      <c r="N7885" s="21">
        <v>14.25</v>
      </c>
      <c r="O7885" s="21">
        <f t="shared" si="125"/>
        <v>18.525000000000002</v>
      </c>
      <c r="P7885" s="21">
        <v>13.125</v>
      </c>
      <c r="Q7885" s="19">
        <v>7.9031257218103326</v>
      </c>
      <c r="T7885" s="29"/>
      <c r="V7885" s="9"/>
      <c r="W7885" s="9"/>
      <c r="X7885" s="9"/>
      <c r="Y7885" s="9"/>
      <c r="Z7885" s="9"/>
      <c r="AA7885" s="9"/>
    </row>
    <row r="7886" spans="1:27">
      <c r="A7886" s="39">
        <v>24</v>
      </c>
      <c r="B7886" s="39">
        <v>11</v>
      </c>
      <c r="C7886" s="41">
        <v>39776</v>
      </c>
      <c r="D7886" s="17">
        <v>0.29166666666669983</v>
      </c>
      <c r="E7886" s="18">
        <v>0.32017502193750164</v>
      </c>
      <c r="F7886" s="4">
        <v>67.331397190023267</v>
      </c>
      <c r="G7886" s="4">
        <v>89.186986807775071</v>
      </c>
      <c r="H7886" s="4">
        <v>21.855589617751811</v>
      </c>
      <c r="I7886" s="19">
        <v>2.286854423001496</v>
      </c>
      <c r="J7886" s="19">
        <v>3.5574343253749556</v>
      </c>
      <c r="K7886" s="20">
        <v>2.1934416678986155</v>
      </c>
      <c r="L7886" s="20">
        <v>2.2330669298625141</v>
      </c>
      <c r="M7886" s="20">
        <v>3.9625261963898706E-2</v>
      </c>
      <c r="N7886" s="21">
        <v>19.0625</v>
      </c>
      <c r="O7886" s="21">
        <f t="shared" si="125"/>
        <v>24.78125</v>
      </c>
      <c r="P7886" s="21">
        <v>13.625</v>
      </c>
      <c r="Q7886" s="19">
        <v>6.0743066844983336</v>
      </c>
      <c r="T7886" s="29"/>
      <c r="V7886" s="9"/>
      <c r="W7886" s="9"/>
      <c r="X7886" s="9"/>
      <c r="Y7886" s="9"/>
      <c r="Z7886" s="9"/>
      <c r="AA7886" s="9"/>
    </row>
    <row r="7887" spans="1:27">
      <c r="A7887" s="39">
        <v>24</v>
      </c>
      <c r="B7887" s="39">
        <v>11</v>
      </c>
      <c r="C7887" s="41">
        <v>39776</v>
      </c>
      <c r="D7887" s="17">
        <v>0.33333333333330017</v>
      </c>
      <c r="E7887" s="18">
        <v>0.28816310452000149</v>
      </c>
      <c r="F7887" s="4">
        <v>79.599493202472914</v>
      </c>
      <c r="G7887" s="4">
        <v>103.94159464283962</v>
      </c>
      <c r="H7887" s="4">
        <v>24.342101440366694</v>
      </c>
      <c r="I7887" s="19">
        <v>2.6680955395017438</v>
      </c>
      <c r="J7887" s="19">
        <v>3.8549285059999523</v>
      </c>
      <c r="K7887" s="20">
        <v>2.213473324579617</v>
      </c>
      <c r="L7887" s="20">
        <v>2.2531919334487642</v>
      </c>
      <c r="M7887" s="20">
        <v>3.9718608869147354E-2</v>
      </c>
      <c r="N7887" s="21">
        <v>23</v>
      </c>
      <c r="O7887" s="21">
        <f t="shared" si="125"/>
        <v>29.900000000000002</v>
      </c>
      <c r="P7887" s="21">
        <v>16.25</v>
      </c>
      <c r="Q7887" s="19">
        <v>5.6171036170609572</v>
      </c>
      <c r="T7887" s="29"/>
      <c r="V7887" s="9"/>
      <c r="W7887" s="9"/>
      <c r="X7887" s="9"/>
      <c r="Y7887" s="9"/>
      <c r="Z7887" s="9"/>
      <c r="AA7887" s="9"/>
    </row>
    <row r="7888" spans="1:27">
      <c r="A7888" s="39">
        <v>24</v>
      </c>
      <c r="B7888" s="39">
        <v>11</v>
      </c>
      <c r="C7888" s="41">
        <v>39776</v>
      </c>
      <c r="D7888" s="17">
        <v>0.375</v>
      </c>
      <c r="E7888" s="18">
        <v>0.21955694036250117</v>
      </c>
      <c r="F7888" s="4">
        <v>83.467736564722784</v>
      </c>
      <c r="G7888" s="4">
        <v>110.05661392351541</v>
      </c>
      <c r="H7888" s="4">
        <v>26.588877358792644</v>
      </c>
      <c r="I7888" s="19">
        <v>2.731712481251785</v>
      </c>
      <c r="J7888" s="19">
        <v>4.4067365289999456</v>
      </c>
      <c r="K7888" s="20">
        <v>2.223395057510118</v>
      </c>
      <c r="L7888" s="20">
        <v>2.2682756089687643</v>
      </c>
      <c r="M7888" s="20">
        <v>4.4880551458646334E-2</v>
      </c>
      <c r="N7888" s="21">
        <v>25.75</v>
      </c>
      <c r="O7888" s="21">
        <f t="shared" si="125"/>
        <v>33.475000000000001</v>
      </c>
      <c r="P7888" s="21">
        <v>15.125</v>
      </c>
      <c r="Q7888" s="19">
        <v>6.3355741187482586</v>
      </c>
      <c r="T7888" s="29"/>
      <c r="V7888" s="9"/>
      <c r="W7888" s="9"/>
      <c r="X7888" s="9"/>
      <c r="Y7888" s="9"/>
      <c r="Z7888" s="9"/>
      <c r="AA7888" s="9"/>
    </row>
    <row r="7889" spans="1:27">
      <c r="A7889" s="39">
        <v>24</v>
      </c>
      <c r="B7889" s="39">
        <v>11</v>
      </c>
      <c r="C7889" s="41">
        <v>39776</v>
      </c>
      <c r="D7889" s="17">
        <v>0.41666666666669983</v>
      </c>
      <c r="E7889" s="18">
        <v>0.13722597872000072</v>
      </c>
      <c r="F7889" s="4">
        <v>69.335695084598129</v>
      </c>
      <c r="G7889" s="4">
        <v>90.784138660625189</v>
      </c>
      <c r="H7889" s="4">
        <v>21.44844357602706</v>
      </c>
      <c r="I7889" s="19">
        <v>2.5412219760016592</v>
      </c>
      <c r="J7889" s="19">
        <v>3.5602286006249555</v>
      </c>
      <c r="K7889" s="20">
        <v>2.2131041080996177</v>
      </c>
      <c r="L7889" s="20">
        <v>2.2430345556637645</v>
      </c>
      <c r="M7889" s="20">
        <v>2.9930447564146423E-2</v>
      </c>
      <c r="N7889" s="21">
        <v>28.3125</v>
      </c>
      <c r="O7889" s="21">
        <f t="shared" si="125"/>
        <v>36.806249999999999</v>
      </c>
      <c r="P7889" s="21">
        <v>14</v>
      </c>
      <c r="Q7889" s="19">
        <v>9.4053931834349136</v>
      </c>
      <c r="T7889" s="29"/>
      <c r="V7889" s="9"/>
      <c r="W7889" s="9"/>
      <c r="X7889" s="9"/>
      <c r="Y7889" s="9"/>
      <c r="Z7889" s="9"/>
      <c r="AA7889" s="9"/>
    </row>
    <row r="7890" spans="1:27">
      <c r="A7890" s="39">
        <v>24</v>
      </c>
      <c r="B7890" s="39">
        <v>11</v>
      </c>
      <c r="C7890" s="41">
        <v>39776</v>
      </c>
      <c r="D7890" s="17">
        <v>0.45833333333330017</v>
      </c>
      <c r="E7890" s="18">
        <v>0.13036735841875072</v>
      </c>
      <c r="F7890" s="4">
        <v>62.136755783273301</v>
      </c>
      <c r="G7890" s="4">
        <v>83.607140988199163</v>
      </c>
      <c r="H7890" s="4">
        <v>21.470385204925854</v>
      </c>
      <c r="I7890" s="19">
        <v>2.4142453835015756</v>
      </c>
      <c r="J7890" s="19">
        <v>3.0948204523749618</v>
      </c>
      <c r="K7890" s="20">
        <v>2.2331289157306196</v>
      </c>
      <c r="L7890" s="20">
        <v>2.2581178466812641</v>
      </c>
      <c r="M7890" s="20">
        <v>2.4988930950644805E-2</v>
      </c>
      <c r="N7890" s="21">
        <v>26.125</v>
      </c>
      <c r="O7890" s="21">
        <f t="shared" si="125"/>
        <v>33.962499999999999</v>
      </c>
      <c r="P7890" s="21">
        <v>13.0625</v>
      </c>
      <c r="Q7890" s="19">
        <v>9.6666592189973404</v>
      </c>
      <c r="T7890" s="29"/>
      <c r="V7890" s="9"/>
      <c r="W7890" s="9"/>
      <c r="X7890" s="9"/>
      <c r="Y7890" s="9"/>
      <c r="Z7890" s="9"/>
      <c r="AA7890" s="9"/>
    </row>
    <row r="7891" spans="1:27">
      <c r="A7891" s="39">
        <v>24</v>
      </c>
      <c r="B7891" s="39">
        <v>11</v>
      </c>
      <c r="C7891" s="41">
        <v>39776</v>
      </c>
      <c r="D7891" s="17">
        <v>0.5</v>
      </c>
      <c r="E7891" s="18">
        <v>0.19898582394625108</v>
      </c>
      <c r="F7891" s="4">
        <v>72.805626319497975</v>
      </c>
      <c r="G7891" s="4">
        <v>95.703725165563299</v>
      </c>
      <c r="H7891" s="4">
        <v>22.898098846065324</v>
      </c>
      <c r="I7891" s="19">
        <v>2.2872631610014924</v>
      </c>
      <c r="J7891" s="19">
        <v>3.477334169374958</v>
      </c>
      <c r="K7891" s="20">
        <v>2.2329435699006197</v>
      </c>
      <c r="L7891" s="20">
        <v>2.2732009027250144</v>
      </c>
      <c r="M7891" s="20">
        <v>4.025733282439492E-2</v>
      </c>
      <c r="N7891" s="21">
        <v>14.833333333333334</v>
      </c>
      <c r="O7891" s="21">
        <f t="shared" si="125"/>
        <v>19.283333333333335</v>
      </c>
      <c r="P7891" s="21">
        <v>27.9375</v>
      </c>
      <c r="Q7891" s="19">
        <v>7.380628609185468</v>
      </c>
      <c r="T7891" s="29"/>
      <c r="V7891" s="9"/>
      <c r="W7891" s="9"/>
      <c r="X7891" s="9"/>
      <c r="Y7891" s="9"/>
      <c r="Z7891" s="9"/>
      <c r="AA7891" s="9"/>
    </row>
    <row r="7892" spans="1:27">
      <c r="A7892" s="39">
        <v>24</v>
      </c>
      <c r="B7892" s="39">
        <v>11</v>
      </c>
      <c r="C7892" s="41">
        <v>39776</v>
      </c>
      <c r="D7892" s="17">
        <v>0.54166666666669983</v>
      </c>
      <c r="E7892" s="18">
        <v>0.21957471790000119</v>
      </c>
      <c r="F7892" s="4">
        <v>63.872879907023197</v>
      </c>
      <c r="G7892" s="4">
        <v>81.614629634786326</v>
      </c>
      <c r="H7892" s="4">
        <v>17.741749727763118</v>
      </c>
      <c r="I7892" s="19">
        <v>2.1602651745014083</v>
      </c>
      <c r="J7892" s="19">
        <v>3.1812819243749617</v>
      </c>
      <c r="K7892" s="20">
        <v>2.1721387221676163</v>
      </c>
      <c r="L7892" s="20">
        <v>2.1925178224675141</v>
      </c>
      <c r="M7892" s="20">
        <v>2.0379100299897757E-2</v>
      </c>
      <c r="N7892" s="21">
        <v>18.1875</v>
      </c>
      <c r="O7892" s="21">
        <f t="shared" si="125"/>
        <v>23.643750000000001</v>
      </c>
      <c r="P7892" s="21">
        <v>15.583333333333334</v>
      </c>
      <c r="Q7892" s="19">
        <v>9.2747774668099456</v>
      </c>
      <c r="T7892" s="29"/>
      <c r="V7892" s="9"/>
      <c r="W7892" s="9"/>
      <c r="X7892" s="9"/>
      <c r="Y7892" s="9"/>
      <c r="Z7892" s="9"/>
      <c r="AA7892" s="9"/>
    </row>
    <row r="7893" spans="1:27">
      <c r="A7893" s="39">
        <v>24</v>
      </c>
      <c r="B7893" s="39">
        <v>11</v>
      </c>
      <c r="C7893" s="41">
        <v>39776</v>
      </c>
      <c r="D7893" s="17">
        <v>0.58333333333330017</v>
      </c>
      <c r="E7893" s="18">
        <v>0.21957881073500121</v>
      </c>
      <c r="F7893" s="4">
        <v>82.676365561047632</v>
      </c>
      <c r="G7893" s="4">
        <v>105.5415364455896</v>
      </c>
      <c r="H7893" s="4">
        <v>22.865170884541961</v>
      </c>
      <c r="I7893" s="19">
        <v>2.7321989132517808</v>
      </c>
      <c r="J7893" s="19">
        <v>3.8609874354999532</v>
      </c>
      <c r="K7893" s="20">
        <v>2.2224695928001204</v>
      </c>
      <c r="L7893" s="20">
        <v>2.2328024562262643</v>
      </c>
      <c r="M7893" s="20">
        <v>1.0332863426144479E-2</v>
      </c>
      <c r="N7893" s="21">
        <v>21.3125</v>
      </c>
      <c r="O7893" s="21">
        <f t="shared" si="125"/>
        <v>27.706250000000001</v>
      </c>
      <c r="P7893" s="21">
        <v>8.8125</v>
      </c>
      <c r="Q7893" s="19">
        <v>7.18469095181052</v>
      </c>
      <c r="T7893" s="29"/>
      <c r="V7893" s="9"/>
      <c r="W7893" s="9"/>
      <c r="X7893" s="9"/>
      <c r="Y7893" s="9"/>
      <c r="Z7893" s="9"/>
      <c r="AA7893" s="9"/>
    </row>
    <row r="7894" spans="1:27">
      <c r="A7894" s="39">
        <v>24</v>
      </c>
      <c r="B7894" s="39">
        <v>11</v>
      </c>
      <c r="C7894" s="41">
        <v>39776</v>
      </c>
      <c r="D7894" s="17">
        <v>0.625</v>
      </c>
      <c r="E7894" s="18">
        <v>0.12351579197000069</v>
      </c>
      <c r="F7894" s="4">
        <v>56.674559130248362</v>
      </c>
      <c r="G7894" s="4">
        <v>71.646552070322372</v>
      </c>
      <c r="H7894" s="4">
        <v>14.971992940074021</v>
      </c>
      <c r="I7894" s="19">
        <v>2.0333370000013242</v>
      </c>
      <c r="J7894" s="19">
        <v>2.7161257648749677</v>
      </c>
      <c r="K7894" s="20">
        <v>2.1212695162051149</v>
      </c>
      <c r="L7894" s="20">
        <v>2.1218819813900138</v>
      </c>
      <c r="M7894" s="20">
        <v>6.1246518489899149E-4</v>
      </c>
      <c r="N7894" s="21">
        <v>11.8125</v>
      </c>
      <c r="O7894" s="21">
        <f t="shared" si="125"/>
        <v>15.356250000000001</v>
      </c>
      <c r="P7894" s="21">
        <v>7.0625</v>
      </c>
      <c r="Q7894" s="19">
        <v>10.907672381871992</v>
      </c>
      <c r="T7894" s="29"/>
      <c r="V7894" s="9"/>
      <c r="W7894" s="9"/>
      <c r="X7894" s="9"/>
      <c r="Y7894" s="9"/>
      <c r="Z7894" s="9"/>
      <c r="AA7894" s="9"/>
    </row>
    <row r="7895" spans="1:27">
      <c r="A7895" s="39">
        <v>24</v>
      </c>
      <c r="B7895" s="39">
        <v>11</v>
      </c>
      <c r="C7895" s="41">
        <v>39776</v>
      </c>
      <c r="D7895" s="17">
        <v>0.66666666666669983</v>
      </c>
      <c r="E7895" s="18">
        <v>0.14181725969000075</v>
      </c>
      <c r="F7895" s="4">
        <v>55.342219182673382</v>
      </c>
      <c r="G7895" s="4">
        <v>75.369056473172861</v>
      </c>
      <c r="H7895" s="4">
        <v>20.026837290499486</v>
      </c>
      <c r="I7895" s="19">
        <v>1.7156891792511171</v>
      </c>
      <c r="J7895" s="19">
        <v>2.6319517907499685</v>
      </c>
      <c r="K7895" s="20">
        <v>2.1311927243156159</v>
      </c>
      <c r="L7895" s="20">
        <v>2.1470460701112639</v>
      </c>
      <c r="M7895" s="20">
        <v>1.5853345795648122E-2</v>
      </c>
      <c r="N7895" s="21">
        <v>13.25</v>
      </c>
      <c r="O7895" s="21">
        <f t="shared" si="125"/>
        <v>17.225000000000001</v>
      </c>
      <c r="P7895" s="21">
        <v>8.3125</v>
      </c>
      <c r="Q7895" s="19">
        <v>10.90767809824699</v>
      </c>
      <c r="T7895" s="29"/>
      <c r="V7895" s="9"/>
      <c r="W7895" s="9"/>
      <c r="X7895" s="9"/>
      <c r="Y7895" s="9"/>
      <c r="Z7895" s="9"/>
      <c r="AA7895" s="9"/>
    </row>
    <row r="7896" spans="1:27">
      <c r="A7896" s="39">
        <v>24</v>
      </c>
      <c r="B7896" s="39">
        <v>11</v>
      </c>
      <c r="C7896" s="41">
        <v>39776</v>
      </c>
      <c r="D7896" s="17">
        <v>0.70833333333330017</v>
      </c>
      <c r="E7896" s="18">
        <v>0.17155663598875096</v>
      </c>
      <c r="F7896" s="4">
        <v>48.542141107023554</v>
      </c>
      <c r="G7896" s="4">
        <v>70.185491518359626</v>
      </c>
      <c r="H7896" s="4">
        <v>21.643350411336069</v>
      </c>
      <c r="I7896" s="19">
        <v>1.7792954240011578</v>
      </c>
      <c r="J7896" s="19">
        <v>2.7600312707499675</v>
      </c>
      <c r="K7896" s="20">
        <v>2.1461643086763669</v>
      </c>
      <c r="L7896" s="20">
        <v>2.1520496101262641</v>
      </c>
      <c r="M7896" s="20">
        <v>5.8853014498972955E-3</v>
      </c>
      <c r="N7896" s="21">
        <v>16.6875</v>
      </c>
      <c r="O7896" s="21">
        <f t="shared" si="125"/>
        <v>21.693750000000001</v>
      </c>
      <c r="P7896" s="21">
        <v>9.75</v>
      </c>
      <c r="Q7896" s="19">
        <v>10.907684040496989</v>
      </c>
      <c r="T7896" s="29"/>
      <c r="V7896" s="9"/>
      <c r="W7896" s="9"/>
      <c r="X7896" s="9"/>
      <c r="Y7896" s="9"/>
      <c r="Z7896" s="9"/>
      <c r="AA7896" s="9"/>
    </row>
    <row r="7897" spans="1:27">
      <c r="A7897" s="39">
        <v>24</v>
      </c>
      <c r="B7897" s="39">
        <v>11</v>
      </c>
      <c r="C7897" s="41">
        <v>39776</v>
      </c>
      <c r="D7897" s="17">
        <v>0.75</v>
      </c>
      <c r="E7897" s="18">
        <v>0.15097279520000087</v>
      </c>
      <c r="F7897" s="4">
        <v>45.742619403923626</v>
      </c>
      <c r="G7897" s="4">
        <v>64.337224278758796</v>
      </c>
      <c r="H7897" s="4">
        <v>18.594604874835177</v>
      </c>
      <c r="I7897" s="19">
        <v>1.5887131497510332</v>
      </c>
      <c r="J7897" s="19">
        <v>2.6758488969999688</v>
      </c>
      <c r="K7897" s="20">
        <v>2.161133469527118</v>
      </c>
      <c r="L7897" s="20">
        <v>2.1620928120300142</v>
      </c>
      <c r="M7897" s="20">
        <v>9.5934250289642087E-4</v>
      </c>
      <c r="N7897" s="21">
        <v>12.625</v>
      </c>
      <c r="O7897" s="21">
        <f t="shared" si="125"/>
        <v>16.412500000000001</v>
      </c>
      <c r="P7897" s="21">
        <v>8</v>
      </c>
      <c r="Q7897" s="19">
        <v>10.581112109997076</v>
      </c>
      <c r="T7897" s="29"/>
      <c r="V7897" s="9"/>
      <c r="W7897" s="9"/>
      <c r="X7897" s="9"/>
      <c r="Y7897" s="9"/>
      <c r="Z7897" s="9"/>
      <c r="AA7897" s="9"/>
    </row>
    <row r="7898" spans="1:27">
      <c r="A7898" s="39">
        <v>24</v>
      </c>
      <c r="B7898" s="39">
        <v>11</v>
      </c>
      <c r="C7898" s="41">
        <v>39776</v>
      </c>
      <c r="D7898" s="17">
        <v>0.79166666666669983</v>
      </c>
      <c r="E7898" s="18">
        <v>0.18071340620875104</v>
      </c>
      <c r="F7898" s="4">
        <v>44.143207388548653</v>
      </c>
      <c r="G7898" s="4">
        <v>60.748639163595783</v>
      </c>
      <c r="H7898" s="4">
        <v>16.605431775047133</v>
      </c>
      <c r="I7898" s="19">
        <v>1.5252200680009915</v>
      </c>
      <c r="J7898" s="19">
        <v>2.2091836048749744</v>
      </c>
      <c r="K7898" s="20">
        <v>2.1861974862183695</v>
      </c>
      <c r="L7898" s="20"/>
      <c r="M7898" s="20"/>
      <c r="N7898" s="21">
        <v>13.875</v>
      </c>
      <c r="O7898" s="21">
        <f t="shared" si="125"/>
        <v>18.037500000000001</v>
      </c>
      <c r="P7898" s="21">
        <v>8.625</v>
      </c>
      <c r="Q7898" s="19">
        <v>8.2950737856852061</v>
      </c>
      <c r="T7898" s="29"/>
      <c r="V7898" s="9"/>
      <c r="W7898" s="9"/>
      <c r="X7898" s="9"/>
      <c r="Y7898" s="9"/>
      <c r="Z7898" s="9"/>
      <c r="AA7898" s="9"/>
    </row>
    <row r="7899" spans="1:27">
      <c r="A7899" s="39">
        <v>24</v>
      </c>
      <c r="B7899" s="39">
        <v>11</v>
      </c>
      <c r="C7899" s="41">
        <v>39776</v>
      </c>
      <c r="D7899" s="17">
        <v>0.83333333333330017</v>
      </c>
      <c r="E7899" s="18">
        <v>0.14869117667625087</v>
      </c>
      <c r="F7899" s="4">
        <v>40.809986859473739</v>
      </c>
      <c r="G7899" s="4">
        <v>52.374513743032118</v>
      </c>
      <c r="H7899" s="4">
        <v>11.564526883558383</v>
      </c>
      <c r="I7899" s="19">
        <v>1.3981663445009085</v>
      </c>
      <c r="J7899" s="19">
        <v>1.997299734249977</v>
      </c>
      <c r="K7899" s="20">
        <v>2.2112576042196217</v>
      </c>
      <c r="L7899" s="20">
        <v>2.2224955283300147</v>
      </c>
      <c r="M7899" s="20">
        <v>1.1237924110393149E-2</v>
      </c>
      <c r="N7899" s="21">
        <v>16.125</v>
      </c>
      <c r="O7899" s="21">
        <f t="shared" si="125"/>
        <v>20.962500000000002</v>
      </c>
      <c r="P7899" s="21">
        <v>7.1875</v>
      </c>
      <c r="Q7899" s="19">
        <v>9.1441809669349716</v>
      </c>
      <c r="T7899" s="29"/>
      <c r="V7899" s="9"/>
      <c r="W7899" s="9"/>
      <c r="X7899" s="9"/>
      <c r="Y7899" s="9"/>
      <c r="Z7899" s="9"/>
      <c r="AA7899" s="9"/>
    </row>
    <row r="7900" spans="1:27">
      <c r="A7900" s="39">
        <v>24</v>
      </c>
      <c r="B7900" s="39">
        <v>11</v>
      </c>
      <c r="C7900" s="41">
        <v>39776</v>
      </c>
      <c r="D7900" s="17">
        <v>0.875</v>
      </c>
      <c r="E7900" s="18">
        <v>7.7778391117500498E-2</v>
      </c>
      <c r="F7900" s="4">
        <v>25.340049931224208</v>
      </c>
      <c r="G7900" s="4">
        <v>32.036430303941849</v>
      </c>
      <c r="H7900" s="4">
        <v>6.6963803727176376</v>
      </c>
      <c r="I7900" s="19">
        <v>1.0168846920006602</v>
      </c>
      <c r="J7900" s="19">
        <v>1.5302424596249824</v>
      </c>
      <c r="K7900" s="20">
        <v>2.2262181247303729</v>
      </c>
      <c r="L7900" s="20">
        <v>2.2274975944187649</v>
      </c>
      <c r="M7900" s="20">
        <v>1.2794696883920986E-3</v>
      </c>
      <c r="N7900" s="21">
        <v>14.4375</v>
      </c>
      <c r="O7900" s="21">
        <f t="shared" si="125"/>
        <v>18.768750000000001</v>
      </c>
      <c r="P7900" s="21">
        <v>7.4375</v>
      </c>
      <c r="Q7900" s="19">
        <v>12.2793352468716</v>
      </c>
      <c r="T7900" s="29"/>
      <c r="V7900" s="9"/>
      <c r="W7900" s="9"/>
      <c r="X7900" s="9"/>
      <c r="Y7900" s="9"/>
      <c r="Z7900" s="9"/>
      <c r="AA7900" s="9"/>
    </row>
    <row r="7901" spans="1:27">
      <c r="A7901" s="39">
        <v>24</v>
      </c>
      <c r="B7901" s="39">
        <v>11</v>
      </c>
      <c r="C7901" s="41">
        <v>39776</v>
      </c>
      <c r="D7901" s="17">
        <v>0.91666666666669983</v>
      </c>
      <c r="E7901" s="18">
        <v>5.0328338847500299E-2</v>
      </c>
      <c r="F7901" s="4">
        <v>24.807124611574213</v>
      </c>
      <c r="G7901" s="4">
        <v>31.504976336291758</v>
      </c>
      <c r="H7901" s="4">
        <v>6.6978517247175482</v>
      </c>
      <c r="I7901" s="19">
        <v>1.0804785507507013</v>
      </c>
      <c r="J7901" s="19">
        <v>1.2755534339999854</v>
      </c>
      <c r="K7901" s="20">
        <v>2.2260315144603733</v>
      </c>
      <c r="L7901" s="20">
        <v>2.232499169198765</v>
      </c>
      <c r="M7901" s="20">
        <v>6.467654738391726E-3</v>
      </c>
      <c r="N7901" s="21">
        <v>14.875</v>
      </c>
      <c r="O7901" s="21">
        <f t="shared" ref="O7901:O7964" si="126">N7901*1.3</f>
        <v>19.337500000000002</v>
      </c>
      <c r="P7901" s="21">
        <v>7.5625</v>
      </c>
      <c r="Q7901" s="19">
        <v>12.344657022559081</v>
      </c>
      <c r="T7901" s="29"/>
      <c r="V7901" s="9"/>
      <c r="W7901" s="9"/>
      <c r="X7901" s="9"/>
      <c r="Y7901" s="9"/>
      <c r="Z7901" s="9"/>
      <c r="AA7901" s="9"/>
    </row>
    <row r="7902" spans="1:27">
      <c r="A7902" s="39">
        <v>24</v>
      </c>
      <c r="B7902" s="39">
        <v>11</v>
      </c>
      <c r="C7902" s="41">
        <v>39776</v>
      </c>
      <c r="D7902" s="17">
        <v>0.95833333333330017</v>
      </c>
      <c r="E7902" s="18">
        <v>1.3726112222500088E-2</v>
      </c>
      <c r="F7902" s="4">
        <v>19.739396397624368</v>
      </c>
      <c r="G7902" s="4">
        <v>23.928004690653232</v>
      </c>
      <c r="H7902" s="4">
        <v>4.1886082930288611</v>
      </c>
      <c r="I7902" s="19">
        <v>0.95339611425061843</v>
      </c>
      <c r="J7902" s="19">
        <v>1.1908166849999866</v>
      </c>
      <c r="K7902" s="20">
        <v>2.2561303146718754</v>
      </c>
      <c r="L7902" s="20">
        <v>2.2626980708050155</v>
      </c>
      <c r="M7902" s="20">
        <v>6.5677561331399792E-3</v>
      </c>
      <c r="N7902" s="21">
        <v>11.4375</v>
      </c>
      <c r="O7902" s="21">
        <f t="shared" si="126"/>
        <v>14.86875</v>
      </c>
      <c r="P7902" s="21">
        <v>5.6875</v>
      </c>
      <c r="Q7902" s="19">
        <v>12.40997973649656</v>
      </c>
      <c r="T7902" s="29"/>
      <c r="V7902" s="9"/>
      <c r="W7902" s="9"/>
      <c r="X7902" s="9"/>
      <c r="Y7902" s="9"/>
      <c r="Z7902" s="9"/>
      <c r="AA7902" s="9"/>
    </row>
    <row r="7903" spans="1:27">
      <c r="A7903" s="39">
        <v>25</v>
      </c>
      <c r="B7903" s="39">
        <v>11</v>
      </c>
      <c r="C7903" s="41">
        <v>39777</v>
      </c>
      <c r="D7903" s="17">
        <v>0</v>
      </c>
      <c r="E7903" s="18">
        <v>6.1769071253750397E-2</v>
      </c>
      <c r="F7903" s="4">
        <v>18.005943430349415</v>
      </c>
      <c r="G7903" s="4">
        <v>20.471918558627753</v>
      </c>
      <c r="H7903" s="4">
        <v>2.4659751282783389</v>
      </c>
      <c r="I7903" s="19">
        <v>0.76274571700049454</v>
      </c>
      <c r="J7903" s="19">
        <v>1.0209876028749885</v>
      </c>
      <c r="K7903" s="20">
        <v>2.316502723924879</v>
      </c>
      <c r="L7903" s="20">
        <v>2.3231313550537656</v>
      </c>
      <c r="M7903" s="20">
        <v>6.628631128886453E-3</v>
      </c>
      <c r="N7903" s="21">
        <v>9.375</v>
      </c>
      <c r="O7903" s="21">
        <f t="shared" si="126"/>
        <v>12.1875</v>
      </c>
      <c r="P7903" s="21">
        <v>6.4375</v>
      </c>
      <c r="Q7903" s="19">
        <v>12.736564550558967</v>
      </c>
      <c r="T7903" s="29"/>
      <c r="V7903" s="9"/>
      <c r="W7903" s="9"/>
      <c r="X7903" s="9"/>
      <c r="Y7903" s="9"/>
      <c r="Z7903" s="9"/>
      <c r="AA7903" s="9"/>
    </row>
    <row r="7904" spans="1:27">
      <c r="A7904" s="39">
        <v>25</v>
      </c>
      <c r="B7904" s="39">
        <v>11</v>
      </c>
      <c r="C7904" s="41">
        <v>39777</v>
      </c>
      <c r="D7904" s="17">
        <v>4.1666666666699825E-2</v>
      </c>
      <c r="E7904" s="18">
        <v>4.8043473493750315E-2</v>
      </c>
      <c r="F7904" s="4">
        <v>14.138281425074537</v>
      </c>
      <c r="G7904" s="4">
        <v>17.946296259564907</v>
      </c>
      <c r="H7904" s="4">
        <v>3.8080148344903719</v>
      </c>
      <c r="I7904" s="19">
        <v>0.76277161500049417</v>
      </c>
      <c r="J7904" s="19">
        <v>0.89357729299999</v>
      </c>
      <c r="K7904" s="20">
        <v>2.2910783418336282</v>
      </c>
      <c r="L7904" s="20"/>
      <c r="M7904" s="20"/>
      <c r="N7904" s="21">
        <v>9.125</v>
      </c>
      <c r="O7904" s="21">
        <f t="shared" si="126"/>
        <v>11.862500000000001</v>
      </c>
      <c r="P7904" s="21">
        <v>4.5625</v>
      </c>
      <c r="Q7904" s="19">
        <v>11.691520250559256</v>
      </c>
      <c r="T7904" s="29"/>
      <c r="V7904" s="9"/>
      <c r="W7904" s="9"/>
      <c r="X7904" s="9"/>
      <c r="Y7904" s="9"/>
      <c r="Z7904" s="9"/>
      <c r="AA7904" s="9"/>
    </row>
    <row r="7905" spans="1:27">
      <c r="A7905" s="39">
        <v>25</v>
      </c>
      <c r="B7905" s="39">
        <v>11</v>
      </c>
      <c r="C7905" s="41">
        <v>39777</v>
      </c>
      <c r="D7905" s="17">
        <v>8.3333333333300175E-2</v>
      </c>
      <c r="E7905" s="18">
        <v>3.6605313400000242E-2</v>
      </c>
      <c r="F7905" s="4">
        <v>14.005182285499535</v>
      </c>
      <c r="G7905" s="4">
        <v>18.079366741802421</v>
      </c>
      <c r="H7905" s="4">
        <v>4.0741844563028842</v>
      </c>
      <c r="I7905" s="19">
        <v>0.76279863900049405</v>
      </c>
      <c r="J7905" s="19">
        <v>0.93637684824998946</v>
      </c>
      <c r="K7905" s="20">
        <v>2.2707029682126274</v>
      </c>
      <c r="L7905" s="20"/>
      <c r="M7905" s="20"/>
      <c r="N7905" s="21">
        <v>8.1875</v>
      </c>
      <c r="O7905" s="21">
        <f t="shared" si="126"/>
        <v>10.643750000000001</v>
      </c>
      <c r="P7905" s="21">
        <v>5.9375</v>
      </c>
      <c r="Q7905" s="19">
        <v>17.243367621745211</v>
      </c>
      <c r="T7905" s="29"/>
      <c r="V7905" s="9"/>
      <c r="W7905" s="9"/>
      <c r="X7905" s="9"/>
      <c r="Y7905" s="9"/>
      <c r="Z7905" s="9"/>
      <c r="AA7905" s="9"/>
    </row>
    <row r="7906" spans="1:27">
      <c r="A7906" s="39">
        <v>25</v>
      </c>
      <c r="B7906" s="39">
        <v>11</v>
      </c>
      <c r="C7906" s="41">
        <v>39777</v>
      </c>
      <c r="D7906" s="17">
        <v>0.125</v>
      </c>
      <c r="E7906" s="18">
        <v>3.6606045080000246E-2</v>
      </c>
      <c r="F7906" s="4">
        <v>12.271483871974585</v>
      </c>
      <c r="G7906" s="4">
        <v>14.357268140251914</v>
      </c>
      <c r="H7906" s="4">
        <v>2.0857842682773282</v>
      </c>
      <c r="I7906" s="19">
        <v>0.6992577022504527</v>
      </c>
      <c r="J7906" s="19">
        <v>0.68118664499999237</v>
      </c>
      <c r="K7906" s="20">
        <v>2.265467244102378</v>
      </c>
      <c r="L7906" s="20"/>
      <c r="M7906" s="20"/>
      <c r="N7906" s="21">
        <v>8.5625</v>
      </c>
      <c r="O7906" s="21">
        <f t="shared" si="126"/>
        <v>11.13125</v>
      </c>
      <c r="P7906" s="21">
        <v>6.9375</v>
      </c>
      <c r="Q7906" s="19">
        <v>19.202851112557163</v>
      </c>
      <c r="T7906" s="29"/>
      <c r="V7906" s="9"/>
      <c r="W7906" s="9"/>
      <c r="X7906" s="9"/>
      <c r="Y7906" s="9"/>
      <c r="Z7906" s="9"/>
      <c r="AA7906" s="9"/>
    </row>
    <row r="7907" spans="1:27">
      <c r="A7907" s="39">
        <v>25</v>
      </c>
      <c r="B7907" s="39">
        <v>11</v>
      </c>
      <c r="C7907" s="41">
        <v>39777</v>
      </c>
      <c r="D7907" s="17">
        <v>0.16666666666669983</v>
      </c>
      <c r="E7907" s="18">
        <v>2.7455082570000185E-2</v>
      </c>
      <c r="F7907" s="4">
        <v>14.806124290374495</v>
      </c>
      <c r="G7907" s="4">
        <v>17.282036451227299</v>
      </c>
      <c r="H7907" s="4">
        <v>2.4759121608528023</v>
      </c>
      <c r="I7907" s="19">
        <v>0.82642458875053471</v>
      </c>
      <c r="J7907" s="19">
        <v>0.85171569587499074</v>
      </c>
      <c r="K7907" s="20">
        <v>2.2501422487616272</v>
      </c>
      <c r="L7907" s="20"/>
      <c r="M7907" s="20"/>
      <c r="N7907" s="21">
        <v>9.125</v>
      </c>
      <c r="O7907" s="21">
        <f t="shared" si="126"/>
        <v>11.862500000000001</v>
      </c>
      <c r="P7907" s="21">
        <v>4.1875</v>
      </c>
      <c r="Q7907" s="19">
        <v>19.790703873431998</v>
      </c>
      <c r="T7907" s="29"/>
      <c r="V7907" s="9"/>
      <c r="W7907" s="9"/>
      <c r="X7907" s="9"/>
      <c r="Y7907" s="9"/>
      <c r="Z7907" s="9"/>
      <c r="AA7907" s="9"/>
    </row>
    <row r="7908" spans="1:27">
      <c r="A7908" s="39">
        <v>25</v>
      </c>
      <c r="B7908" s="39">
        <v>11</v>
      </c>
      <c r="C7908" s="41">
        <v>39777</v>
      </c>
      <c r="D7908" s="17">
        <v>0.20833333333330017</v>
      </c>
      <c r="E7908" s="18">
        <v>4.8047394841250327E-2</v>
      </c>
      <c r="F7908" s="4">
        <v>36.282433044848752</v>
      </c>
      <c r="G7908" s="4">
        <v>41.743091665880534</v>
      </c>
      <c r="H7908" s="4">
        <v>5.4606586210317847</v>
      </c>
      <c r="I7908" s="19">
        <v>1.1443206925007401</v>
      </c>
      <c r="J7908" s="19">
        <v>1.661281407499982</v>
      </c>
      <c r="K7908" s="20">
        <v>2.2549988516118775</v>
      </c>
      <c r="L7908" s="20">
        <v>2.2624675829175156</v>
      </c>
      <c r="M7908" s="20">
        <v>7.4687313056378546E-3</v>
      </c>
      <c r="N7908" s="21">
        <v>11.3125</v>
      </c>
      <c r="O7908" s="21">
        <f t="shared" si="126"/>
        <v>14.706250000000001</v>
      </c>
      <c r="P7908" s="21">
        <v>7.1875</v>
      </c>
      <c r="Q7908" s="19">
        <v>12.736598440496458</v>
      </c>
      <c r="T7908" s="29"/>
      <c r="V7908" s="9"/>
      <c r="W7908" s="9"/>
      <c r="X7908" s="9"/>
      <c r="Y7908" s="9"/>
      <c r="Z7908" s="9"/>
      <c r="AA7908" s="9"/>
    </row>
    <row r="7909" spans="1:27">
      <c r="A7909" s="39">
        <v>25</v>
      </c>
      <c r="B7909" s="39">
        <v>11</v>
      </c>
      <c r="C7909" s="41">
        <v>39777</v>
      </c>
      <c r="D7909" s="17">
        <v>0.25</v>
      </c>
      <c r="E7909" s="18">
        <v>9.609674464000062E-2</v>
      </c>
      <c r="F7909" s="4">
        <v>66.430308957822689</v>
      </c>
      <c r="G7909" s="4">
        <v>83.353921549773531</v>
      </c>
      <c r="H7909" s="4">
        <v>16.923612591950839</v>
      </c>
      <c r="I7909" s="19">
        <v>1.8436954987511918</v>
      </c>
      <c r="J7909" s="19">
        <v>2.7695256468749703</v>
      </c>
      <c r="K7909" s="20">
        <v>2.2699438827326293</v>
      </c>
      <c r="L7909" s="20">
        <v>2.2725069611575157</v>
      </c>
      <c r="M7909" s="20">
        <v>2.5630784248866778E-3</v>
      </c>
      <c r="N7909" s="21">
        <v>13.6875</v>
      </c>
      <c r="O7909" s="21">
        <f t="shared" si="126"/>
        <v>17.793749999999999</v>
      </c>
      <c r="P7909" s="21">
        <v>6.8125</v>
      </c>
      <c r="Q7909" s="19">
        <v>9.4708088449348633</v>
      </c>
      <c r="T7909" s="29"/>
      <c r="V7909" s="9"/>
      <c r="W7909" s="9"/>
      <c r="X7909" s="9"/>
      <c r="Y7909" s="9"/>
      <c r="Z7909" s="9"/>
      <c r="AA7909" s="9"/>
    </row>
    <row r="7910" spans="1:27">
      <c r="A7910" s="39">
        <v>25</v>
      </c>
      <c r="B7910" s="39">
        <v>11</v>
      </c>
      <c r="C7910" s="41">
        <v>39777</v>
      </c>
      <c r="D7910" s="17">
        <v>0.29166666666669983</v>
      </c>
      <c r="E7910" s="18">
        <v>0.16702850814875103</v>
      </c>
      <c r="F7910" s="4">
        <v>75.369178903597344</v>
      </c>
      <c r="G7910" s="4">
        <v>94.654586770212489</v>
      </c>
      <c r="H7910" s="4">
        <v>19.285407866615135</v>
      </c>
      <c r="I7910" s="19">
        <v>2.5431119670016429</v>
      </c>
      <c r="J7910" s="19">
        <v>3.1537892857499656</v>
      </c>
      <c r="K7910" s="20">
        <v>2.2848858581233804</v>
      </c>
      <c r="L7910" s="20">
        <v>2.2875846128050155</v>
      </c>
      <c r="M7910" s="20">
        <v>2.6987546816354957E-3</v>
      </c>
      <c r="N7910" s="21">
        <v>21.1875</v>
      </c>
      <c r="O7910" s="21">
        <f t="shared" si="126"/>
        <v>27.543749999999999</v>
      </c>
      <c r="P7910" s="21">
        <v>9.875</v>
      </c>
      <c r="Q7910" s="19">
        <v>8.4910748183726348</v>
      </c>
      <c r="T7910" s="29"/>
      <c r="V7910" s="9"/>
      <c r="W7910" s="9"/>
      <c r="X7910" s="9"/>
      <c r="Y7910" s="9"/>
      <c r="Z7910" s="9"/>
      <c r="AA7910" s="9"/>
    </row>
    <row r="7911" spans="1:27">
      <c r="A7911" s="39">
        <v>25</v>
      </c>
      <c r="B7911" s="39">
        <v>11</v>
      </c>
      <c r="C7911" s="41">
        <v>39777</v>
      </c>
      <c r="D7911" s="17">
        <v>0.33333333333330017</v>
      </c>
      <c r="E7911" s="18">
        <v>0.23796311835000142</v>
      </c>
      <c r="F7911" s="4">
        <v>69.101041557497538</v>
      </c>
      <c r="G7911" s="4">
        <v>88.141165006924069</v>
      </c>
      <c r="H7911" s="4">
        <v>19.040123449426549</v>
      </c>
      <c r="I7911" s="19">
        <v>2.4796233892516009</v>
      </c>
      <c r="J7911" s="19">
        <v>2.6857044569999715</v>
      </c>
      <c r="K7911" s="20">
        <v>2.2897381408036308</v>
      </c>
      <c r="L7911" s="20">
        <v>2.3177776827900161</v>
      </c>
      <c r="M7911" s="20">
        <v>2.8039541986384697E-2</v>
      </c>
      <c r="N7911" s="21">
        <v>23</v>
      </c>
      <c r="O7911" s="21">
        <f t="shared" si="126"/>
        <v>29.900000000000002</v>
      </c>
      <c r="P7911" s="21">
        <v>12.875</v>
      </c>
      <c r="Q7911" s="19">
        <v>7.4460232643104245</v>
      </c>
      <c r="T7911" s="29"/>
      <c r="V7911" s="9"/>
      <c r="W7911" s="9"/>
      <c r="X7911" s="9"/>
      <c r="Y7911" s="9"/>
      <c r="Z7911" s="9"/>
      <c r="AA7911" s="9"/>
    </row>
    <row r="7912" spans="1:27">
      <c r="A7912" s="39">
        <v>25</v>
      </c>
      <c r="B7912" s="39">
        <v>11</v>
      </c>
      <c r="C7912" s="41">
        <v>39777</v>
      </c>
      <c r="D7912" s="17">
        <v>0.375</v>
      </c>
      <c r="E7912" s="18">
        <v>0.25169654737250152</v>
      </c>
      <c r="F7912" s="4">
        <v>83.776669139821976</v>
      </c>
      <c r="G7912" s="4">
        <v>106.62103632428898</v>
      </c>
      <c r="H7912" s="4">
        <v>22.844367184466993</v>
      </c>
      <c r="I7912" s="19">
        <v>2.6704561985017237</v>
      </c>
      <c r="J7912" s="19">
        <v>3.4539405477499634</v>
      </c>
      <c r="K7912" s="20">
        <v>2.3046762175043827</v>
      </c>
      <c r="L7912" s="20">
        <v>2.3479698128800166</v>
      </c>
      <c r="M7912" s="20">
        <v>4.3293595375633709E-2</v>
      </c>
      <c r="N7912" s="21">
        <v>28.1875</v>
      </c>
      <c r="O7912" s="21">
        <f t="shared" si="126"/>
        <v>36.643750000000004</v>
      </c>
      <c r="P7912" s="21">
        <v>8.3125</v>
      </c>
      <c r="Q7912" s="19">
        <v>6.1397068214357882</v>
      </c>
      <c r="T7912" s="29"/>
      <c r="V7912" s="9"/>
      <c r="W7912" s="9"/>
      <c r="X7912" s="9"/>
      <c r="Y7912" s="9"/>
      <c r="Z7912" s="9"/>
      <c r="AA7912" s="9"/>
    </row>
    <row r="7913" spans="1:27">
      <c r="A7913" s="39">
        <v>25</v>
      </c>
      <c r="B7913" s="39">
        <v>11</v>
      </c>
      <c r="C7913" s="41">
        <v>39777</v>
      </c>
      <c r="D7913" s="17">
        <v>0.41666666666669983</v>
      </c>
      <c r="E7913" s="18">
        <v>0.16246185278375105</v>
      </c>
      <c r="F7913" s="4">
        <v>62.567036232772715</v>
      </c>
      <c r="G7913" s="4">
        <v>78.703442211010284</v>
      </c>
      <c r="H7913" s="4">
        <v>16.136405978237562</v>
      </c>
      <c r="I7913" s="19">
        <v>2.1618742285013943</v>
      </c>
      <c r="J7913" s="19">
        <v>2.9003658036249691</v>
      </c>
      <c r="K7913" s="20">
        <v>2.2691853241026307</v>
      </c>
      <c r="L7913" s="20">
        <v>2.2925068091800158</v>
      </c>
      <c r="M7913" s="20">
        <v>2.3321485077385407E-2</v>
      </c>
      <c r="N7913" s="21">
        <v>27.8125</v>
      </c>
      <c r="O7913" s="21">
        <f t="shared" si="126"/>
        <v>36.15625</v>
      </c>
      <c r="P7913" s="21">
        <v>13.125</v>
      </c>
      <c r="Q7913" s="19">
        <v>10.450570384809582</v>
      </c>
      <c r="T7913" s="29"/>
      <c r="V7913" s="9"/>
      <c r="W7913" s="9"/>
      <c r="X7913" s="9"/>
      <c r="Y7913" s="9"/>
      <c r="Z7913" s="9"/>
      <c r="AA7913" s="9"/>
    </row>
    <row r="7914" spans="1:27">
      <c r="A7914" s="39">
        <v>25</v>
      </c>
      <c r="B7914" s="39">
        <v>11</v>
      </c>
      <c r="C7914" s="41">
        <v>39777</v>
      </c>
      <c r="D7914" s="17">
        <v>0.45833333333330017</v>
      </c>
      <c r="E7914" s="18">
        <v>0.14644770840500088</v>
      </c>
      <c r="F7914" s="4">
        <v>66.57068452679755</v>
      </c>
      <c r="G7914" s="4">
        <v>83.889002399523434</v>
      </c>
      <c r="H7914" s="4">
        <v>17.318317872725878</v>
      </c>
      <c r="I7914" s="19">
        <v>2.0983676347513529</v>
      </c>
      <c r="J7914" s="19">
        <v>2.8158250458749707</v>
      </c>
      <c r="K7914" s="20">
        <v>2.2689954473626313</v>
      </c>
      <c r="L7914" s="20">
        <v>2.2823910431100161</v>
      </c>
      <c r="M7914" s="20">
        <v>1.3395595747384914E-2</v>
      </c>
      <c r="N7914" s="21">
        <v>30.25</v>
      </c>
      <c r="O7914" s="21">
        <f t="shared" si="126"/>
        <v>39.325000000000003</v>
      </c>
      <c r="P7914" s="21">
        <v>11.0625</v>
      </c>
      <c r="Q7914" s="19">
        <v>10.646523879497026</v>
      </c>
      <c r="T7914" s="29"/>
      <c r="V7914" s="9"/>
      <c r="W7914" s="9"/>
      <c r="X7914" s="9"/>
      <c r="Y7914" s="9"/>
      <c r="Z7914" s="9"/>
      <c r="AA7914" s="9"/>
    </row>
    <row r="7915" spans="1:27">
      <c r="A7915" s="39">
        <v>25</v>
      </c>
      <c r="B7915" s="39">
        <v>11</v>
      </c>
      <c r="C7915" s="41">
        <v>39777</v>
      </c>
      <c r="D7915" s="17">
        <v>0.5</v>
      </c>
      <c r="E7915" s="18">
        <v>0.162468540796251</v>
      </c>
      <c r="F7915" s="4">
        <v>75.243701220722201</v>
      </c>
      <c r="G7915" s="4">
        <v>93.195930947149606</v>
      </c>
      <c r="H7915" s="4">
        <v>17.952229726427412</v>
      </c>
      <c r="I7915" s="19">
        <v>2.4799741382515981</v>
      </c>
      <c r="J7915" s="19">
        <v>3.2433082212499666</v>
      </c>
      <c r="K7915" s="20">
        <v>2.2335136157808799</v>
      </c>
      <c r="L7915" s="20">
        <v>2.242046042458766</v>
      </c>
      <c r="M7915" s="20">
        <v>8.532426677886229E-3</v>
      </c>
      <c r="N7915" s="21">
        <v>27.8125</v>
      </c>
      <c r="O7915" s="21">
        <f t="shared" si="126"/>
        <v>36.15625</v>
      </c>
      <c r="P7915" s="21">
        <v>13.333333333333334</v>
      </c>
      <c r="Q7915" s="19">
        <v>10.385265402059598</v>
      </c>
      <c r="T7915" s="29"/>
      <c r="V7915" s="9"/>
      <c r="W7915" s="9"/>
      <c r="X7915" s="9"/>
      <c r="Y7915" s="9"/>
      <c r="Z7915" s="9"/>
      <c r="AA7915" s="9"/>
    </row>
    <row r="7916" spans="1:27">
      <c r="A7916" s="39">
        <v>25</v>
      </c>
      <c r="B7916" s="39">
        <v>11</v>
      </c>
      <c r="C7916" s="41">
        <v>39777</v>
      </c>
      <c r="D7916" s="17">
        <v>0.54166666666669983</v>
      </c>
      <c r="E7916" s="18">
        <v>0.21968031990250136</v>
      </c>
      <c r="F7916" s="4">
        <v>75.245346411872163</v>
      </c>
      <c r="G7916" s="4">
        <v>94.127332766862196</v>
      </c>
      <c r="H7916" s="4">
        <v>18.881986354990026</v>
      </c>
      <c r="I7916" s="19">
        <v>2.7344289562517612</v>
      </c>
      <c r="J7916" s="19">
        <v>2.8172837807499711</v>
      </c>
      <c r="K7916" s="20">
        <v>2.2182026346501291</v>
      </c>
      <c r="L7916" s="20">
        <v>2.2268932846562661</v>
      </c>
      <c r="M7916" s="20">
        <v>8.6906500061368908E-3</v>
      </c>
      <c r="N7916" s="21">
        <v>26.1875</v>
      </c>
      <c r="O7916" s="21">
        <f t="shared" si="126"/>
        <v>34.043750000000003</v>
      </c>
      <c r="P7916" s="21">
        <v>23.3125</v>
      </c>
      <c r="Q7916" s="19">
        <v>9.7974250903722613</v>
      </c>
      <c r="T7916" s="29"/>
      <c r="V7916" s="9"/>
      <c r="W7916" s="9"/>
      <c r="X7916" s="9"/>
      <c r="Y7916" s="9"/>
      <c r="Z7916" s="9"/>
      <c r="AA7916" s="9"/>
    </row>
    <row r="7917" spans="1:27">
      <c r="A7917" s="39">
        <v>25</v>
      </c>
      <c r="B7917" s="39">
        <v>11</v>
      </c>
      <c r="C7917" s="41">
        <v>39777</v>
      </c>
      <c r="D7917" s="17">
        <v>0.58333333333330017</v>
      </c>
      <c r="E7917" s="18">
        <v>0.21510760531250137</v>
      </c>
      <c r="F7917" s="4">
        <v>86.453861183521724</v>
      </c>
      <c r="G7917" s="4">
        <v>106.89118675336381</v>
      </c>
      <c r="H7917" s="4">
        <v>20.437325569842095</v>
      </c>
      <c r="I7917" s="19">
        <v>3.3068643280021286</v>
      </c>
      <c r="J7917" s="19">
        <v>3.2876925057499662</v>
      </c>
      <c r="K7917" s="20">
        <v>2.1978531820491281</v>
      </c>
      <c r="L7917" s="20">
        <v>2.216779206125016</v>
      </c>
      <c r="M7917" s="20">
        <v>1.8926024075887948E-2</v>
      </c>
      <c r="N7917" s="21">
        <v>26</v>
      </c>
      <c r="O7917" s="21">
        <f t="shared" si="126"/>
        <v>33.800000000000004</v>
      </c>
      <c r="P7917" s="21">
        <v>11.25</v>
      </c>
      <c r="Q7917" s="19">
        <v>8.2298415086226981</v>
      </c>
      <c r="T7917" s="29"/>
      <c r="V7917" s="9"/>
      <c r="W7917" s="9"/>
      <c r="X7917" s="9"/>
      <c r="Y7917" s="9"/>
      <c r="Z7917" s="9"/>
      <c r="AA7917" s="9"/>
    </row>
    <row r="7918" spans="1:27">
      <c r="A7918" s="39">
        <v>25</v>
      </c>
      <c r="B7918" s="39">
        <v>11</v>
      </c>
      <c r="C7918" s="41">
        <v>39777</v>
      </c>
      <c r="D7918" s="17">
        <v>0.625</v>
      </c>
      <c r="E7918" s="18">
        <v>0.19222787824000123</v>
      </c>
      <c r="F7918" s="4">
        <v>90.324859855246515</v>
      </c>
      <c r="G7918" s="4">
        <v>116.86332022002756</v>
      </c>
      <c r="H7918" s="4">
        <v>26.53846036478102</v>
      </c>
      <c r="I7918" s="19">
        <v>3.1797920255020458</v>
      </c>
      <c r="J7918" s="19">
        <v>3.8864718977499608</v>
      </c>
      <c r="K7918" s="20">
        <v>2.2127908372698797</v>
      </c>
      <c r="L7918" s="20">
        <v>2.2469698409275165</v>
      </c>
      <c r="M7918" s="20">
        <v>3.4179003657636597E-2</v>
      </c>
      <c r="N7918" s="21">
        <v>28.25</v>
      </c>
      <c r="O7918" s="21">
        <f t="shared" si="126"/>
        <v>36.725000000000001</v>
      </c>
      <c r="P7918" s="21">
        <v>8.5</v>
      </c>
      <c r="Q7918" s="19">
        <v>6.7275722834356166</v>
      </c>
      <c r="T7918" s="29"/>
      <c r="V7918" s="9"/>
      <c r="W7918" s="9"/>
      <c r="X7918" s="9"/>
      <c r="Y7918" s="9"/>
      <c r="Z7918" s="9"/>
      <c r="AA7918" s="9"/>
    </row>
    <row r="7919" spans="1:27">
      <c r="A7919" s="39">
        <v>25</v>
      </c>
      <c r="B7919" s="39">
        <v>11</v>
      </c>
      <c r="C7919" s="41">
        <v>39777</v>
      </c>
      <c r="D7919" s="17">
        <v>0.66666666666669983</v>
      </c>
      <c r="E7919" s="18">
        <v>0.33182876468375216</v>
      </c>
      <c r="F7919" s="4">
        <v>133.82238186339481</v>
      </c>
      <c r="G7919" s="4">
        <v>173.23563175918474</v>
      </c>
      <c r="H7919" s="4">
        <v>39.413249895789932</v>
      </c>
      <c r="I7919" s="19">
        <v>3.9430855415025357</v>
      </c>
      <c r="J7919" s="19">
        <v>4.5283112333749544</v>
      </c>
      <c r="K7919" s="20">
        <v>2.2932474828338849</v>
      </c>
      <c r="L7919" s="20">
        <v>2.3527288733887666</v>
      </c>
      <c r="M7919" s="20">
        <v>5.9481390554881886E-2</v>
      </c>
      <c r="N7919" s="21">
        <v>33.875</v>
      </c>
      <c r="O7919" s="21">
        <f t="shared" si="126"/>
        <v>44.037500000000001</v>
      </c>
      <c r="P7919" s="21">
        <v>10.5625</v>
      </c>
      <c r="Q7919" s="19">
        <v>2.7432834131867319</v>
      </c>
      <c r="T7919" s="29"/>
      <c r="V7919" s="9"/>
      <c r="W7919" s="9"/>
      <c r="X7919" s="9"/>
      <c r="Y7919" s="9"/>
      <c r="Z7919" s="9"/>
      <c r="AA7919" s="9"/>
    </row>
    <row r="7920" spans="1:27">
      <c r="A7920" s="39">
        <v>25</v>
      </c>
      <c r="B7920" s="39">
        <v>11</v>
      </c>
      <c r="C7920" s="41">
        <v>39777</v>
      </c>
      <c r="D7920" s="17">
        <v>0.70833333333330017</v>
      </c>
      <c r="E7920" s="18">
        <v>0.47372345669625293</v>
      </c>
      <c r="F7920" s="4">
        <v>141.56383010851945</v>
      </c>
      <c r="G7920" s="4">
        <v>183.87320074978604</v>
      </c>
      <c r="H7920" s="4">
        <v>42.309370641266582</v>
      </c>
      <c r="I7920" s="19">
        <v>4.0068224022525758</v>
      </c>
      <c r="J7920" s="19">
        <v>4.9140448066249514</v>
      </c>
      <c r="K7920" s="20">
        <v>2.3888086896986409</v>
      </c>
      <c r="L7920" s="20">
        <v>2.478635744612518</v>
      </c>
      <c r="M7920" s="20">
        <v>8.9827054913876991E-2</v>
      </c>
      <c r="N7920" s="21">
        <v>35.8125</v>
      </c>
      <c r="O7920" s="21">
        <f t="shared" si="126"/>
        <v>46.556249999999999</v>
      </c>
      <c r="P7920" s="21">
        <v>18.0625</v>
      </c>
      <c r="Q7920" s="19">
        <v>2.5473359563117861</v>
      </c>
      <c r="T7920" s="29"/>
      <c r="V7920" s="9"/>
      <c r="W7920" s="9"/>
      <c r="X7920" s="9"/>
      <c r="Y7920" s="9"/>
      <c r="Z7920" s="9"/>
      <c r="AA7920" s="9"/>
    </row>
    <row r="7921" spans="1:27">
      <c r="A7921" s="39">
        <v>25</v>
      </c>
      <c r="B7921" s="39">
        <v>11</v>
      </c>
      <c r="C7921" s="41">
        <v>39777</v>
      </c>
      <c r="D7921" s="17">
        <v>0.75</v>
      </c>
      <c r="E7921" s="18">
        <v>0.36388158758625233</v>
      </c>
      <c r="F7921" s="4">
        <v>107.54277175347075</v>
      </c>
      <c r="G7921" s="4">
        <v>141.72841665564312</v>
      </c>
      <c r="H7921" s="4">
        <v>34.185644902172342</v>
      </c>
      <c r="I7921" s="19">
        <v>3.1801309515020426</v>
      </c>
      <c r="J7921" s="19">
        <v>4.4451900122499559</v>
      </c>
      <c r="K7921" s="20">
        <v>2.3382174497961383</v>
      </c>
      <c r="L7921" s="20">
        <v>2.4181405554612674</v>
      </c>
      <c r="M7921" s="20">
        <v>7.9923105665129279E-2</v>
      </c>
      <c r="N7921" s="21">
        <v>25.6875</v>
      </c>
      <c r="O7921" s="21">
        <f t="shared" si="126"/>
        <v>33.393750000000004</v>
      </c>
      <c r="P7921" s="21">
        <v>12.375</v>
      </c>
      <c r="Q7921" s="19">
        <v>3.2658170219990836</v>
      </c>
      <c r="T7921" s="29"/>
      <c r="V7921" s="9"/>
      <c r="W7921" s="9"/>
      <c r="X7921" s="9"/>
      <c r="Y7921" s="9"/>
      <c r="Z7921" s="9"/>
      <c r="AA7921" s="9"/>
    </row>
    <row r="7922" spans="1:27">
      <c r="A7922" s="39">
        <v>25</v>
      </c>
      <c r="B7922" s="39">
        <v>11</v>
      </c>
      <c r="C7922" s="41">
        <v>39777</v>
      </c>
      <c r="D7922" s="17">
        <v>0.79166666666669983</v>
      </c>
      <c r="E7922" s="18">
        <v>0.50807136560750321</v>
      </c>
      <c r="F7922" s="4">
        <v>162.38496172546851</v>
      </c>
      <c r="G7922" s="4">
        <v>208.87157109598911</v>
      </c>
      <c r="H7922" s="4">
        <v>46.486609370520569</v>
      </c>
      <c r="I7922" s="19">
        <v>4.6431579047529814</v>
      </c>
      <c r="J7922" s="19">
        <v>6.2420265659999377</v>
      </c>
      <c r="K7922" s="20">
        <v>2.3380220938161389</v>
      </c>
      <c r="L7922" s="20">
        <v>2.4432880892137678</v>
      </c>
      <c r="M7922" s="20">
        <v>0.10526599539762893</v>
      </c>
      <c r="N7922" s="21">
        <v>31.25</v>
      </c>
      <c r="O7922" s="21">
        <f t="shared" si="126"/>
        <v>40.625</v>
      </c>
      <c r="P7922" s="21">
        <v>18.5</v>
      </c>
      <c r="Q7922" s="19">
        <v>2.35138953324934</v>
      </c>
      <c r="T7922" s="29"/>
      <c r="V7922" s="9"/>
      <c r="W7922" s="9"/>
      <c r="X7922" s="9"/>
      <c r="Y7922" s="9"/>
      <c r="Z7922" s="9"/>
      <c r="AA7922" s="9"/>
    </row>
    <row r="7923" spans="1:27">
      <c r="A7923" s="39">
        <v>25</v>
      </c>
      <c r="B7923" s="39">
        <v>11</v>
      </c>
      <c r="C7923" s="41">
        <v>39777</v>
      </c>
      <c r="D7923" s="17">
        <v>0.83333333333330017</v>
      </c>
      <c r="E7923" s="18">
        <v>0.33185544813875212</v>
      </c>
      <c r="F7923" s="4">
        <v>86.197878377296519</v>
      </c>
      <c r="G7923" s="4">
        <v>115.8042916712772</v>
      </c>
      <c r="H7923" s="4">
        <v>29.606413293980676</v>
      </c>
      <c r="I7923" s="19">
        <v>2.4806756362515916</v>
      </c>
      <c r="J7923" s="19">
        <v>3.8487513157499622</v>
      </c>
      <c r="K7923" s="20">
        <v>2.3882091343986427</v>
      </c>
      <c r="L7923" s="20">
        <v>2.4936223759737679</v>
      </c>
      <c r="M7923" s="20">
        <v>0.10541324157512566</v>
      </c>
      <c r="N7923" s="21">
        <v>24.0625</v>
      </c>
      <c r="O7923" s="21">
        <f t="shared" si="126"/>
        <v>31.28125</v>
      </c>
      <c r="P7923" s="21">
        <v>14.5</v>
      </c>
      <c r="Q7923" s="19">
        <v>2.2207579879993764</v>
      </c>
      <c r="T7923" s="29"/>
      <c r="V7923" s="9"/>
      <c r="W7923" s="9"/>
      <c r="X7923" s="9"/>
      <c r="Y7923" s="9"/>
      <c r="Z7923" s="9"/>
      <c r="AA7923" s="9"/>
    </row>
    <row r="7924" spans="1:27">
      <c r="A7924" s="39">
        <v>25</v>
      </c>
      <c r="B7924" s="39">
        <v>11</v>
      </c>
      <c r="C7924" s="41">
        <v>39777</v>
      </c>
      <c r="D7924" s="17">
        <v>0.875</v>
      </c>
      <c r="E7924" s="18">
        <v>0.6385471155587541</v>
      </c>
      <c r="F7924" s="4">
        <v>98.475803460145997</v>
      </c>
      <c r="G7924" s="4">
        <v>126.70765044200354</v>
      </c>
      <c r="H7924" s="4">
        <v>28.231846981857547</v>
      </c>
      <c r="I7924" s="19">
        <v>3.0532478170019584</v>
      </c>
      <c r="J7924" s="19">
        <v>3.6787066432499644</v>
      </c>
      <c r="K7924" s="20">
        <v>2.7054012337644116</v>
      </c>
      <c r="L7924" s="20">
        <v>2.9620708311775221</v>
      </c>
      <c r="M7924" s="20">
        <v>0.25666959741311002</v>
      </c>
      <c r="N7924" s="21">
        <v>29.3125</v>
      </c>
      <c r="O7924" s="21">
        <f t="shared" si="126"/>
        <v>38.106250000000003</v>
      </c>
      <c r="P7924" s="21">
        <v>17.75</v>
      </c>
      <c r="Q7924" s="19">
        <v>2.3513920526243393</v>
      </c>
      <c r="T7924" s="29"/>
      <c r="V7924" s="9"/>
      <c r="W7924" s="9"/>
      <c r="X7924" s="9"/>
      <c r="Y7924" s="9"/>
      <c r="Z7924" s="9"/>
      <c r="AA7924" s="9"/>
    </row>
    <row r="7925" spans="1:27">
      <c r="A7925" s="39">
        <v>25</v>
      </c>
      <c r="B7925" s="39">
        <v>11</v>
      </c>
      <c r="C7925" s="41">
        <v>39777</v>
      </c>
      <c r="D7925" s="17">
        <v>0.91666666666669983</v>
      </c>
      <c r="E7925" s="18">
        <v>0.62940573348375417</v>
      </c>
      <c r="F7925" s="4">
        <v>98.477968296070941</v>
      </c>
      <c r="G7925" s="4">
        <v>126.70869502415349</v>
      </c>
      <c r="H7925" s="4">
        <v>28.230726728082537</v>
      </c>
      <c r="I7925" s="19">
        <v>2.9261349785018758</v>
      </c>
      <c r="J7925" s="19">
        <v>3.8080628662499638</v>
      </c>
      <c r="K7925" s="20">
        <v>3.1031473405741856</v>
      </c>
      <c r="L7925" s="20">
        <v>3.3650172248600247</v>
      </c>
      <c r="M7925" s="20">
        <v>0.26186988428583891</v>
      </c>
      <c r="N7925" s="21">
        <v>29.375</v>
      </c>
      <c r="O7925" s="21">
        <f t="shared" si="126"/>
        <v>38.1875</v>
      </c>
      <c r="P7925" s="21">
        <v>20.125</v>
      </c>
      <c r="Q7925" s="19">
        <v>2.2207603423118756</v>
      </c>
      <c r="T7925" s="29"/>
      <c r="V7925" s="9"/>
      <c r="W7925" s="9"/>
      <c r="X7925" s="9"/>
      <c r="Y7925" s="9"/>
      <c r="Z7925" s="9"/>
      <c r="AA7925" s="9"/>
    </row>
    <row r="7926" spans="1:27">
      <c r="A7926" s="39">
        <v>25</v>
      </c>
      <c r="B7926" s="39">
        <v>11</v>
      </c>
      <c r="C7926" s="41">
        <v>39777</v>
      </c>
      <c r="D7926" s="17">
        <v>0.95833333333330017</v>
      </c>
      <c r="E7926" s="18">
        <v>0.73012456968125483</v>
      </c>
      <c r="F7926" s="4">
        <v>138.37905612239425</v>
      </c>
      <c r="G7926" s="4">
        <v>168.45872673658369</v>
      </c>
      <c r="H7926" s="4">
        <v>30.079670614189443</v>
      </c>
      <c r="I7926" s="19">
        <v>3.7532182772524054</v>
      </c>
      <c r="J7926" s="19">
        <v>4.9645832163749528</v>
      </c>
      <c r="K7926" s="20">
        <v>3.0424438587811826</v>
      </c>
      <c r="L7926" s="20">
        <v>3.3649608525212749</v>
      </c>
      <c r="M7926" s="20">
        <v>0.32251699374009202</v>
      </c>
      <c r="N7926" s="21">
        <v>30.5</v>
      </c>
      <c r="O7926" s="21">
        <f t="shared" si="126"/>
        <v>39.65</v>
      </c>
      <c r="P7926" s="21">
        <v>18.75</v>
      </c>
      <c r="Q7926" s="19">
        <v>2.1554449953743937</v>
      </c>
      <c r="T7926" s="29"/>
      <c r="V7926" s="9"/>
      <c r="W7926" s="9"/>
      <c r="X7926" s="9"/>
      <c r="Y7926" s="9"/>
      <c r="Z7926" s="9"/>
      <c r="AA7926" s="9"/>
    </row>
    <row r="7927" spans="1:27">
      <c r="A7927" s="39">
        <v>26</v>
      </c>
      <c r="B7927" s="39">
        <v>11</v>
      </c>
      <c r="C7927" s="41">
        <v>39778</v>
      </c>
      <c r="D7927" s="17">
        <v>0</v>
      </c>
      <c r="E7927" s="18">
        <v>0.7186955441550047</v>
      </c>
      <c r="F7927" s="4">
        <v>117.29771791989509</v>
      </c>
      <c r="G7927" s="4">
        <v>142.7988152924429</v>
      </c>
      <c r="H7927" s="4">
        <v>25.501097372547818</v>
      </c>
      <c r="I7927" s="19">
        <v>3.4988828152522404</v>
      </c>
      <c r="J7927" s="19">
        <v>4.1096784628749612</v>
      </c>
      <c r="K7927" s="20">
        <v>2.7953867928989187</v>
      </c>
      <c r="L7927" s="20">
        <v>3.0425170365337726</v>
      </c>
      <c r="M7927" s="20">
        <v>0.24713024363485414</v>
      </c>
      <c r="N7927" s="21">
        <v>31.625</v>
      </c>
      <c r="O7927" s="21">
        <f t="shared" si="126"/>
        <v>41.112500000000004</v>
      </c>
      <c r="P7927" s="21">
        <v>19.1875</v>
      </c>
      <c r="Q7927" s="19">
        <v>1.9594964959994483</v>
      </c>
      <c r="T7927" s="29"/>
      <c r="V7927" s="9"/>
      <c r="W7927" s="9"/>
      <c r="X7927" s="9"/>
      <c r="Y7927" s="9"/>
      <c r="Z7927" s="9"/>
      <c r="AA7927" s="9"/>
    </row>
    <row r="7928" spans="1:27">
      <c r="A7928" s="39">
        <v>26</v>
      </c>
      <c r="B7928" s="39">
        <v>11</v>
      </c>
      <c r="C7928" s="41">
        <v>39778</v>
      </c>
      <c r="D7928" s="17">
        <v>4.1666666666699825E-2</v>
      </c>
      <c r="E7928" s="18">
        <v>0.65690924412375429</v>
      </c>
      <c r="F7928" s="4">
        <v>88.608937360421237</v>
      </c>
      <c r="G7928" s="4">
        <v>108.09713527085101</v>
      </c>
      <c r="H7928" s="4">
        <v>19.488197910429761</v>
      </c>
      <c r="I7928" s="19">
        <v>2.7355842322517505</v>
      </c>
      <c r="J7928" s="19">
        <v>3.4255967471249678</v>
      </c>
      <c r="K7928" s="20">
        <v>2.7196096232151645</v>
      </c>
      <c r="L7928" s="20">
        <v>2.9820196898962723</v>
      </c>
      <c r="M7928" s="20">
        <v>0.26241006668110778</v>
      </c>
      <c r="N7928" s="21">
        <v>34.5625</v>
      </c>
      <c r="O7928" s="21">
        <f t="shared" si="126"/>
        <v>44.931249999999999</v>
      </c>
      <c r="P7928" s="21">
        <v>20.125</v>
      </c>
      <c r="Q7928" s="19">
        <v>0.97974883006222391</v>
      </c>
      <c r="T7928" s="29"/>
      <c r="V7928" s="9"/>
      <c r="W7928" s="9"/>
      <c r="X7928" s="9"/>
      <c r="Y7928" s="9"/>
      <c r="Z7928" s="9"/>
      <c r="AA7928" s="9"/>
    </row>
    <row r="7929" spans="1:27">
      <c r="A7929" s="39">
        <v>26</v>
      </c>
      <c r="B7929" s="39">
        <v>11</v>
      </c>
      <c r="C7929" s="41">
        <v>39778</v>
      </c>
      <c r="D7929" s="17">
        <v>8.3333333333300175E-2</v>
      </c>
      <c r="E7929" s="18">
        <v>0.28840458178500195</v>
      </c>
      <c r="F7929" s="4">
        <v>32.828587655898602</v>
      </c>
      <c r="G7929" s="4">
        <v>40.819239386217589</v>
      </c>
      <c r="H7929" s="4">
        <v>7.9906517303189908</v>
      </c>
      <c r="I7929" s="19">
        <v>1.3996464715008954</v>
      </c>
      <c r="J7929" s="19">
        <v>1.7988748627499831</v>
      </c>
      <c r="K7929" s="20">
        <v>2.2711900879028879</v>
      </c>
      <c r="L7929" s="20">
        <v>2.3372197458525177</v>
      </c>
      <c r="M7929" s="20">
        <v>6.6029657949629783E-2</v>
      </c>
      <c r="N7929" s="21">
        <v>17</v>
      </c>
      <c r="O7929" s="21">
        <f t="shared" si="126"/>
        <v>22.1</v>
      </c>
      <c r="P7929" s="21">
        <v>7.625</v>
      </c>
      <c r="Q7929" s="19">
        <v>10.907876303559425</v>
      </c>
      <c r="T7929" s="29"/>
      <c r="V7929" s="9"/>
      <c r="W7929" s="9"/>
      <c r="X7929" s="9"/>
      <c r="Y7929" s="9"/>
      <c r="Z7929" s="9"/>
      <c r="AA7929" s="9"/>
    </row>
    <row r="7930" spans="1:27">
      <c r="A7930" s="39">
        <v>26</v>
      </c>
      <c r="B7930" s="39">
        <v>11</v>
      </c>
      <c r="C7930" s="41">
        <v>39778</v>
      </c>
      <c r="D7930" s="17">
        <v>0.125</v>
      </c>
      <c r="E7930" s="18">
        <v>0.2288975794800015</v>
      </c>
      <c r="F7930" s="4">
        <v>26.156783947823875</v>
      </c>
      <c r="G7930" s="4">
        <v>33.639635667341679</v>
      </c>
      <c r="H7930" s="4">
        <v>7.4828517195178073</v>
      </c>
      <c r="I7930" s="19">
        <v>0.89072107150056956</v>
      </c>
      <c r="J7930" s="19">
        <v>1.3281301527499878</v>
      </c>
      <c r="K7930" s="20">
        <v>2.1098607960148783</v>
      </c>
      <c r="L7930" s="20">
        <v>2.1155499211537658</v>
      </c>
      <c r="M7930" s="20">
        <v>5.6891251388876407E-3</v>
      </c>
      <c r="N7930" s="21">
        <v>14.3125</v>
      </c>
      <c r="O7930" s="21">
        <f t="shared" si="126"/>
        <v>18.606249999999999</v>
      </c>
      <c r="P7930" s="21">
        <v>5.875</v>
      </c>
      <c r="Q7930" s="19">
        <v>9.2749646129348839</v>
      </c>
      <c r="T7930" s="29"/>
      <c r="V7930" s="9"/>
      <c r="W7930" s="9"/>
      <c r="X7930" s="9"/>
      <c r="Y7930" s="9"/>
      <c r="Z7930" s="9"/>
      <c r="AA7930" s="9"/>
    </row>
    <row r="7931" spans="1:27">
      <c r="A7931" s="39">
        <v>26</v>
      </c>
      <c r="B7931" s="39">
        <v>11</v>
      </c>
      <c r="C7931" s="41">
        <v>39778</v>
      </c>
      <c r="D7931" s="17">
        <v>0.16666666666669983</v>
      </c>
      <c r="E7931" s="18">
        <v>0.23576920996625156</v>
      </c>
      <c r="F7931" s="4">
        <v>22.42060043559902</v>
      </c>
      <c r="G7931" s="4">
        <v>26.459856488215777</v>
      </c>
      <c r="H7931" s="4">
        <v>4.0392560526167527</v>
      </c>
      <c r="I7931" s="19">
        <v>0.89075147350056927</v>
      </c>
      <c r="J7931" s="19">
        <v>1.2856301841249882</v>
      </c>
      <c r="K7931" s="20">
        <v>2.0744393414431261</v>
      </c>
      <c r="L7931" s="20">
        <v>2.0601078087562654</v>
      </c>
      <c r="M7931" s="20"/>
      <c r="N7931" s="21">
        <v>12.5625</v>
      </c>
      <c r="O7931" s="21">
        <f t="shared" si="126"/>
        <v>16.331250000000001</v>
      </c>
      <c r="P7931" s="21">
        <v>7.1875</v>
      </c>
      <c r="Q7931" s="19">
        <v>13.128654342308796</v>
      </c>
      <c r="T7931" s="29"/>
      <c r="V7931" s="9"/>
      <c r="W7931" s="9"/>
      <c r="X7931" s="9"/>
      <c r="Y7931" s="9"/>
      <c r="Z7931" s="9"/>
      <c r="AA7931" s="9"/>
    </row>
    <row r="7932" spans="1:27">
      <c r="A7932" s="39">
        <v>26</v>
      </c>
      <c r="B7932" s="39">
        <v>11</v>
      </c>
      <c r="C7932" s="41">
        <v>39778</v>
      </c>
      <c r="D7932" s="17">
        <v>0.20833333333330017</v>
      </c>
      <c r="E7932" s="18">
        <v>0.26095364921250175</v>
      </c>
      <c r="F7932" s="4">
        <v>33.231215429598535</v>
      </c>
      <c r="G7932" s="4">
        <v>38.958787441842311</v>
      </c>
      <c r="H7932" s="4">
        <v>5.7275720122437708</v>
      </c>
      <c r="I7932" s="19">
        <v>0.95441064025060962</v>
      </c>
      <c r="J7932" s="19">
        <v>1.5431582829999861</v>
      </c>
      <c r="K7932" s="20">
        <v>2.0490926170418753</v>
      </c>
      <c r="L7932" s="20">
        <v>2.0449623137787656</v>
      </c>
      <c r="M7932" s="20"/>
      <c r="N7932" s="21">
        <v>12.125</v>
      </c>
      <c r="O7932" s="21">
        <f t="shared" si="126"/>
        <v>15.762500000000001</v>
      </c>
      <c r="P7932" s="21">
        <v>5.75</v>
      </c>
      <c r="Q7932" s="19">
        <v>13.716511863933627</v>
      </c>
      <c r="T7932" s="29"/>
      <c r="V7932" s="9"/>
      <c r="W7932" s="9"/>
      <c r="X7932" s="9"/>
      <c r="Y7932" s="9"/>
      <c r="Z7932" s="9"/>
      <c r="AA7932" s="9"/>
    </row>
    <row r="7933" spans="1:27">
      <c r="A7933" s="39">
        <v>26</v>
      </c>
      <c r="B7933" s="39">
        <v>11</v>
      </c>
      <c r="C7933" s="41">
        <v>39778</v>
      </c>
      <c r="D7933" s="17">
        <v>0.25</v>
      </c>
      <c r="E7933" s="18">
        <v>0.30216292222500207</v>
      </c>
      <c r="F7933" s="4">
        <v>58.055735868822438</v>
      </c>
      <c r="G7933" s="4">
        <v>74.062156989346619</v>
      </c>
      <c r="H7933" s="4">
        <v>16.006421120524188</v>
      </c>
      <c r="I7933" s="19">
        <v>1.7816307480011375</v>
      </c>
      <c r="J7933" s="19">
        <v>2.2724810449999797</v>
      </c>
      <c r="K7933" s="20">
        <v>2.0338184100411247</v>
      </c>
      <c r="L7933" s="20">
        <v>2.0348540455075153</v>
      </c>
      <c r="M7933" s="20">
        <v>1.0356354663906275E-3</v>
      </c>
      <c r="N7933" s="21">
        <v>13.625</v>
      </c>
      <c r="O7933" s="21">
        <f t="shared" si="126"/>
        <v>17.712500000000002</v>
      </c>
      <c r="P7933" s="21">
        <v>5.75</v>
      </c>
      <c r="Q7933" s="19">
        <v>10.581314763309509</v>
      </c>
      <c r="T7933" s="29"/>
      <c r="V7933" s="9"/>
      <c r="W7933" s="9"/>
      <c r="X7933" s="9"/>
      <c r="Y7933" s="9"/>
      <c r="Z7933" s="9"/>
      <c r="AA7933" s="9"/>
    </row>
    <row r="7934" spans="1:27">
      <c r="A7934" s="39">
        <v>26</v>
      </c>
      <c r="B7934" s="39">
        <v>11</v>
      </c>
      <c r="C7934" s="41">
        <v>39778</v>
      </c>
      <c r="D7934" s="17">
        <v>0.29166666666669983</v>
      </c>
      <c r="E7934" s="18">
        <v>0.38457870158500257</v>
      </c>
      <c r="F7934" s="4">
        <v>59.658416526972331</v>
      </c>
      <c r="G7934" s="4">
        <v>77.785775630747054</v>
      </c>
      <c r="H7934" s="4">
        <v>18.127359103774712</v>
      </c>
      <c r="I7934" s="19">
        <v>1.908954148501218</v>
      </c>
      <c r="J7934" s="19">
        <v>2.9592310416249736</v>
      </c>
      <c r="K7934" s="20">
        <v>2.0537830514021262</v>
      </c>
      <c r="L7934" s="20">
        <v>2.0700762249237656</v>
      </c>
      <c r="M7934" s="20">
        <v>1.6293173521639503E-2</v>
      </c>
      <c r="N7934" s="21">
        <v>14</v>
      </c>
      <c r="O7934" s="21">
        <f t="shared" si="126"/>
        <v>18.2</v>
      </c>
      <c r="P7934" s="21">
        <v>10.25</v>
      </c>
      <c r="Q7934" s="19">
        <v>8.295232766935154</v>
      </c>
      <c r="T7934" s="29"/>
      <c r="V7934" s="9"/>
      <c r="W7934" s="9"/>
      <c r="X7934" s="9"/>
      <c r="Y7934" s="9"/>
      <c r="Z7934" s="9"/>
      <c r="AA7934" s="9"/>
    </row>
    <row r="7935" spans="1:27">
      <c r="A7935" s="39">
        <v>26</v>
      </c>
      <c r="B7935" s="39">
        <v>11</v>
      </c>
      <c r="C7935" s="41">
        <v>39778</v>
      </c>
      <c r="D7935" s="17">
        <v>0.33333333333330017</v>
      </c>
      <c r="E7935" s="18">
        <v>0.4647085752337532</v>
      </c>
      <c r="F7935" s="4">
        <v>71.805255830771756</v>
      </c>
      <c r="G7935" s="4">
        <v>92.811844437836356</v>
      </c>
      <c r="H7935" s="4">
        <v>21.006588607064593</v>
      </c>
      <c r="I7935" s="19">
        <v>2.0999260187513391</v>
      </c>
      <c r="J7935" s="19">
        <v>2.831358752374975</v>
      </c>
      <c r="K7935" s="20">
        <v>2.0586445012723771</v>
      </c>
      <c r="L7935" s="20">
        <v>2.0901874932262663</v>
      </c>
      <c r="M7935" s="20">
        <v>3.1542991953889099E-2</v>
      </c>
      <c r="N7935" s="21">
        <v>18</v>
      </c>
      <c r="O7935" s="21">
        <f t="shared" si="126"/>
        <v>23.400000000000002</v>
      </c>
      <c r="P7935" s="21">
        <v>11.4375</v>
      </c>
      <c r="Q7935" s="19">
        <v>5.0293956159985775</v>
      </c>
      <c r="T7935" s="29"/>
      <c r="V7935" s="9"/>
      <c r="W7935" s="9"/>
      <c r="X7935" s="9"/>
      <c r="Y7935" s="9"/>
      <c r="Z7935" s="9"/>
      <c r="AA7935" s="9"/>
    </row>
    <row r="7936" spans="1:27">
      <c r="A7936" s="39">
        <v>26</v>
      </c>
      <c r="B7936" s="39">
        <v>11</v>
      </c>
      <c r="C7936" s="41">
        <v>39778</v>
      </c>
      <c r="D7936" s="17">
        <v>0.375</v>
      </c>
      <c r="E7936" s="18">
        <v>0.46242830574500315</v>
      </c>
      <c r="F7936" s="4">
        <v>85.020116219996126</v>
      </c>
      <c r="G7936" s="4">
        <v>108.36991786752571</v>
      </c>
      <c r="H7936" s="4">
        <v>23.349801647529585</v>
      </c>
      <c r="I7936" s="19">
        <v>2.2272713762514198</v>
      </c>
      <c r="J7936" s="19">
        <v>3.5185707283749688</v>
      </c>
      <c r="K7936" s="20">
        <v>2.0433737714816265</v>
      </c>
      <c r="L7936" s="20">
        <v>2.1002252480112662</v>
      </c>
      <c r="M7936" s="20">
        <v>5.6851476529639622E-2</v>
      </c>
      <c r="N7936" s="21">
        <v>19.875</v>
      </c>
      <c r="O7936" s="21">
        <f t="shared" si="126"/>
        <v>25.837500000000002</v>
      </c>
      <c r="P7936" s="21">
        <v>13.75</v>
      </c>
      <c r="Q7936" s="19">
        <v>4.3109131429362799</v>
      </c>
      <c r="T7936" s="29"/>
      <c r="V7936" s="9"/>
      <c r="W7936" s="9"/>
      <c r="X7936" s="9"/>
      <c r="Y7936" s="9"/>
      <c r="Z7936" s="9"/>
      <c r="AA7936" s="9"/>
    </row>
    <row r="7937" spans="1:27">
      <c r="A7937" s="39">
        <v>26</v>
      </c>
      <c r="B7937" s="39">
        <v>11</v>
      </c>
      <c r="C7937" s="41">
        <v>39778</v>
      </c>
      <c r="D7937" s="17">
        <v>0.41666666666669983</v>
      </c>
      <c r="E7937" s="18">
        <v>0.47159478215750317</v>
      </c>
      <c r="F7937" s="4">
        <v>101.17218098529537</v>
      </c>
      <c r="G7937" s="4">
        <v>132.43846237006611</v>
      </c>
      <c r="H7937" s="4">
        <v>31.266281384770735</v>
      </c>
      <c r="I7937" s="19">
        <v>2.7364608232517433</v>
      </c>
      <c r="J7937" s="19">
        <v>4.0775324319999644</v>
      </c>
      <c r="K7937" s="20">
        <v>1.9878450045688734</v>
      </c>
      <c r="L7937" s="20">
        <v>2.0347160518325156</v>
      </c>
      <c r="M7937" s="20">
        <v>4.6871047263642329E-2</v>
      </c>
      <c r="N7937" s="21">
        <v>21.25</v>
      </c>
      <c r="O7937" s="21">
        <f t="shared" si="126"/>
        <v>27.625</v>
      </c>
      <c r="P7937" s="21">
        <v>13.875</v>
      </c>
      <c r="Q7937" s="19">
        <v>5.6825701525608903</v>
      </c>
      <c r="T7937" s="29"/>
      <c r="V7937" s="9"/>
      <c r="W7937" s="9"/>
      <c r="X7937" s="9"/>
      <c r="Y7937" s="9"/>
      <c r="Z7937" s="9"/>
      <c r="AA7937" s="9"/>
    </row>
    <row r="7938" spans="1:27">
      <c r="A7938" s="39">
        <v>26</v>
      </c>
      <c r="B7938" s="39">
        <v>11</v>
      </c>
      <c r="C7938" s="41">
        <v>39778</v>
      </c>
      <c r="D7938" s="17">
        <v>0.45833333333330017</v>
      </c>
      <c r="E7938" s="18">
        <v>0.38918760003750263</v>
      </c>
      <c r="F7938" s="4">
        <v>79.818279030471302</v>
      </c>
      <c r="G7938" s="4">
        <v>105.84524965006283</v>
      </c>
      <c r="H7938" s="4">
        <v>26.026970619591516</v>
      </c>
      <c r="I7938" s="19">
        <v>2.291067915001459</v>
      </c>
      <c r="J7938" s="19">
        <v>3.5633861936249689</v>
      </c>
      <c r="K7938" s="20">
        <v>1.9876778877488739</v>
      </c>
      <c r="L7938" s="20">
        <v>2.0246086807337655</v>
      </c>
      <c r="M7938" s="20">
        <v>3.6930792984891825E-2</v>
      </c>
      <c r="N7938" s="21">
        <v>30.5</v>
      </c>
      <c r="O7938" s="21">
        <f t="shared" si="126"/>
        <v>39.65</v>
      </c>
      <c r="P7938" s="21">
        <v>20.8125</v>
      </c>
      <c r="Q7938" s="19">
        <v>6.2051085134357411</v>
      </c>
      <c r="T7938" s="29"/>
      <c r="V7938" s="9"/>
      <c r="W7938" s="9"/>
      <c r="X7938" s="9"/>
      <c r="Y7938" s="9"/>
      <c r="Z7938" s="9"/>
      <c r="AA7938" s="9"/>
    </row>
    <row r="7939" spans="1:27">
      <c r="A7939" s="39">
        <v>26</v>
      </c>
      <c r="B7939" s="39">
        <v>11</v>
      </c>
      <c r="C7939" s="41">
        <v>39778</v>
      </c>
      <c r="D7939" s="17">
        <v>0.5</v>
      </c>
      <c r="E7939" s="18">
        <v>0.2129131138712515</v>
      </c>
      <c r="F7939" s="4">
        <v>95.570522524620543</v>
      </c>
      <c r="G7939" s="4">
        <v>122.73364848582733</v>
      </c>
      <c r="H7939" s="4">
        <v>27.163125961206788</v>
      </c>
      <c r="I7939" s="19">
        <v>2.6093710677516606</v>
      </c>
      <c r="J7939" s="19">
        <v>3.5643605501249693</v>
      </c>
      <c r="K7939" s="20">
        <v>2.0026069026296249</v>
      </c>
      <c r="L7939" s="20">
        <v>2.0296106827387659</v>
      </c>
      <c r="M7939" s="20">
        <v>2.7003780109140618E-2</v>
      </c>
      <c r="N7939" s="21">
        <v>15.625</v>
      </c>
      <c r="O7939" s="21">
        <f t="shared" si="126"/>
        <v>20.3125</v>
      </c>
      <c r="P7939" s="21">
        <v>11.5</v>
      </c>
      <c r="Q7939" s="19">
        <v>3.8537009275614071</v>
      </c>
      <c r="T7939" s="29"/>
      <c r="V7939" s="9"/>
      <c r="W7939" s="9"/>
      <c r="X7939" s="9"/>
      <c r="Y7939" s="9"/>
      <c r="Z7939" s="9"/>
      <c r="AA7939" s="9"/>
    </row>
    <row r="7940" spans="1:27">
      <c r="A7940" s="39">
        <v>26</v>
      </c>
      <c r="B7940" s="39">
        <v>11</v>
      </c>
      <c r="C7940" s="41">
        <v>39778</v>
      </c>
      <c r="D7940" s="17">
        <v>0.54166666666669983</v>
      </c>
      <c r="E7940" s="18">
        <v>0.13278702438000092</v>
      </c>
      <c r="F7940" s="4">
        <v>67.274408828746843</v>
      </c>
      <c r="G7940" s="4">
        <v>91.219830008335975</v>
      </c>
      <c r="H7940" s="4">
        <v>23.945421179589147</v>
      </c>
      <c r="I7940" s="19">
        <v>2.482165334251579</v>
      </c>
      <c r="J7940" s="19">
        <v>3.6511244086249692</v>
      </c>
      <c r="K7940" s="20">
        <v>1.9722514210981237</v>
      </c>
      <c r="L7940" s="20">
        <v>1.9892868938087656</v>
      </c>
      <c r="M7940" s="20">
        <v>1.703547271064193E-2</v>
      </c>
      <c r="N7940" s="21">
        <v>20.0625</v>
      </c>
      <c r="O7940" s="21">
        <f t="shared" si="126"/>
        <v>26.081250000000001</v>
      </c>
      <c r="P7940" s="21">
        <v>11.0625</v>
      </c>
      <c r="Q7940" s="19">
        <v>8.2299423009976636</v>
      </c>
      <c r="T7940" s="29"/>
      <c r="V7940" s="9"/>
      <c r="W7940" s="9"/>
      <c r="X7940" s="9"/>
      <c r="Y7940" s="9"/>
      <c r="Z7940" s="9"/>
      <c r="AA7940" s="9"/>
    </row>
    <row r="7941" spans="1:27">
      <c r="A7941" s="39">
        <v>26</v>
      </c>
      <c r="B7941" s="39">
        <v>11</v>
      </c>
      <c r="C7941" s="41">
        <v>39778</v>
      </c>
      <c r="D7941" s="17">
        <v>0.58333333333330017</v>
      </c>
      <c r="E7941" s="18">
        <v>0.10989490447750078</v>
      </c>
      <c r="F7941" s="4">
        <v>62.603886130197026</v>
      </c>
      <c r="G7941" s="4">
        <v>86.433468865585382</v>
      </c>
      <c r="H7941" s="4">
        <v>23.829582735388342</v>
      </c>
      <c r="I7941" s="19">
        <v>2.1003719147513351</v>
      </c>
      <c r="J7941" s="19">
        <v>2.8787193039999757</v>
      </c>
      <c r="K7941" s="20">
        <v>1.9720862009381239</v>
      </c>
      <c r="L7941" s="20">
        <v>1.9791809752750154</v>
      </c>
      <c r="M7941" s="20">
        <v>7.0947743368915406E-3</v>
      </c>
      <c r="N7941" s="21">
        <v>16.9375</v>
      </c>
      <c r="O7941" s="21">
        <f t="shared" si="126"/>
        <v>22.018750000000001</v>
      </c>
      <c r="P7941" s="21">
        <v>9.5</v>
      </c>
      <c r="Q7941" s="19">
        <v>9.3403364199348466</v>
      </c>
      <c r="T7941" s="29"/>
      <c r="V7941" s="9"/>
      <c r="W7941" s="9"/>
      <c r="X7941" s="9"/>
      <c r="Y7941" s="9"/>
      <c r="Z7941" s="9"/>
      <c r="AA7941" s="9"/>
    </row>
    <row r="7942" spans="1:27">
      <c r="A7942" s="39">
        <v>26</v>
      </c>
      <c r="B7942" s="39">
        <v>11</v>
      </c>
      <c r="C7942" s="41">
        <v>39778</v>
      </c>
      <c r="D7942" s="17">
        <v>0.625</v>
      </c>
      <c r="E7942" s="18">
        <v>0.10531821137750078</v>
      </c>
      <c r="F7942" s="4">
        <v>68.879168065996708</v>
      </c>
      <c r="G7942" s="4">
        <v>97.471179901849155</v>
      </c>
      <c r="H7942" s="4">
        <v>28.592011835852457</v>
      </c>
      <c r="I7942" s="19">
        <v>2.0367971980012944</v>
      </c>
      <c r="J7942" s="19">
        <v>3.1803544997499733</v>
      </c>
      <c r="K7942" s="20">
        <v>1.9769512333883748</v>
      </c>
      <c r="L7942" s="20">
        <v>1.9942553159287657</v>
      </c>
      <c r="M7942" s="20">
        <v>1.7304082540391064E-2</v>
      </c>
      <c r="N7942" s="21">
        <v>13.3125</v>
      </c>
      <c r="O7942" s="21">
        <f t="shared" si="126"/>
        <v>17.306250000000002</v>
      </c>
      <c r="P7942" s="21">
        <v>10.5</v>
      </c>
      <c r="Q7942" s="19">
        <v>8.0339993616227172</v>
      </c>
      <c r="T7942" s="29"/>
      <c r="V7942" s="9"/>
      <c r="W7942" s="9"/>
      <c r="X7942" s="9"/>
      <c r="Y7942" s="9"/>
      <c r="Z7942" s="9"/>
      <c r="AA7942" s="9"/>
    </row>
    <row r="7943" spans="1:27">
      <c r="A7943" s="39">
        <v>26</v>
      </c>
      <c r="B7943" s="39">
        <v>11</v>
      </c>
      <c r="C7943" s="41">
        <v>39778</v>
      </c>
      <c r="D7943" s="17">
        <v>0.66666666666669983</v>
      </c>
      <c r="E7943" s="18">
        <v>0.20377185755375141</v>
      </c>
      <c r="F7943" s="4">
        <v>95.04447040124542</v>
      </c>
      <c r="G7943" s="4">
        <v>130.58310906309057</v>
      </c>
      <c r="H7943" s="4">
        <v>35.538638661845162</v>
      </c>
      <c r="I7943" s="19">
        <v>2.6097398327516577</v>
      </c>
      <c r="J7943" s="19">
        <v>3.9119843587499679</v>
      </c>
      <c r="K7943" s="20">
        <v>2.0069655268598767</v>
      </c>
      <c r="L7943" s="20">
        <v>2.0647243042825165</v>
      </c>
      <c r="M7943" s="20">
        <v>5.7758777422639573E-2</v>
      </c>
      <c r="N7943" s="21">
        <v>17.8125</v>
      </c>
      <c r="O7943" s="21">
        <f t="shared" si="126"/>
        <v>23.15625</v>
      </c>
      <c r="P7943" s="21">
        <v>11.75</v>
      </c>
      <c r="Q7943" s="19">
        <v>2.8739526274366831</v>
      </c>
      <c r="T7943" s="29"/>
      <c r="V7943" s="9"/>
      <c r="W7943" s="9"/>
      <c r="X7943" s="9"/>
      <c r="Y7943" s="9"/>
      <c r="Z7943" s="9"/>
      <c r="AA7943" s="9"/>
    </row>
    <row r="7944" spans="1:27">
      <c r="A7944" s="39">
        <v>26</v>
      </c>
      <c r="B7944" s="39">
        <v>11</v>
      </c>
      <c r="C7944" s="41">
        <v>39778</v>
      </c>
      <c r="D7944" s="17">
        <v>0.70833333333330017</v>
      </c>
      <c r="E7944" s="18">
        <v>0.26559542753500187</v>
      </c>
      <c r="F7944" s="4">
        <v>97.716325040920253</v>
      </c>
      <c r="G7944" s="4">
        <v>138.03090465249142</v>
      </c>
      <c r="H7944" s="4">
        <v>40.314579611571162</v>
      </c>
      <c r="I7944" s="19">
        <v>2.928104915501859</v>
      </c>
      <c r="J7944" s="19">
        <v>3.869979967999968</v>
      </c>
      <c r="K7944" s="20">
        <v>2.0067976724498773</v>
      </c>
      <c r="L7944" s="20">
        <v>2.0596535404137661</v>
      </c>
      <c r="M7944" s="20">
        <v>5.285586796388908E-2</v>
      </c>
      <c r="N7944" s="21">
        <v>24.25</v>
      </c>
      <c r="O7944" s="21">
        <f t="shared" si="126"/>
        <v>31.525000000000002</v>
      </c>
      <c r="P7944" s="21">
        <v>15.125</v>
      </c>
      <c r="Q7944" s="19">
        <v>2.6126856362492568</v>
      </c>
      <c r="T7944" s="29"/>
      <c r="V7944" s="9"/>
      <c r="W7944" s="9"/>
      <c r="X7944" s="9"/>
      <c r="Y7944" s="9"/>
      <c r="Z7944" s="9"/>
      <c r="AA7944" s="9"/>
    </row>
    <row r="7945" spans="1:27">
      <c r="A7945" s="39">
        <v>26</v>
      </c>
      <c r="B7945" s="39">
        <v>11</v>
      </c>
      <c r="C7945" s="41">
        <v>39778</v>
      </c>
      <c r="D7945" s="17">
        <v>0.75</v>
      </c>
      <c r="E7945" s="18">
        <v>0.13051056191375093</v>
      </c>
      <c r="F7945" s="4">
        <v>48.458657173697631</v>
      </c>
      <c r="G7945" s="4">
        <v>72.872365062758647</v>
      </c>
      <c r="H7945" s="4">
        <v>24.413707889061008</v>
      </c>
      <c r="I7945" s="19">
        <v>1.9733530972512523</v>
      </c>
      <c r="J7945" s="19">
        <v>2.838691624999977</v>
      </c>
      <c r="K7945" s="20">
        <v>1.9915419051991265</v>
      </c>
      <c r="L7945" s="20">
        <v>2.0294040980900161</v>
      </c>
      <c r="M7945" s="20">
        <v>3.7862192890889435E-2</v>
      </c>
      <c r="N7945" s="21">
        <v>19.375</v>
      </c>
      <c r="O7945" s="21">
        <f t="shared" si="126"/>
        <v>25.1875</v>
      </c>
      <c r="P7945" s="21">
        <v>10.6875</v>
      </c>
      <c r="Q7945" s="19">
        <v>6.7929863290605663</v>
      </c>
      <c r="T7945" s="29"/>
      <c r="V7945" s="9"/>
      <c r="W7945" s="9"/>
      <c r="X7945" s="9"/>
      <c r="Y7945" s="9"/>
      <c r="Z7945" s="9"/>
      <c r="AA7945" s="9"/>
    </row>
    <row r="7946" spans="1:27">
      <c r="A7946" s="39">
        <v>26</v>
      </c>
      <c r="B7946" s="39">
        <v>11</v>
      </c>
      <c r="C7946" s="41">
        <v>39778</v>
      </c>
      <c r="D7946" s="17">
        <v>0.79166666666669983</v>
      </c>
      <c r="E7946" s="18">
        <v>0.10761626983625078</v>
      </c>
      <c r="F7946" s="4">
        <v>45.122251453572773</v>
      </c>
      <c r="G7946" s="4">
        <v>66.489923562007846</v>
      </c>
      <c r="H7946" s="4">
        <v>21.367672108435087</v>
      </c>
      <c r="I7946" s="19">
        <v>1.7187907462510901</v>
      </c>
      <c r="J7946" s="19">
        <v>2.4092373376249805</v>
      </c>
      <c r="K7946" s="20">
        <v>2.0114898981001281</v>
      </c>
      <c r="L7946" s="20">
        <v>2.0495121835662666</v>
      </c>
      <c r="M7946" s="20">
        <v>3.8022285466138062E-2</v>
      </c>
      <c r="N7946" s="21">
        <v>15.8125</v>
      </c>
      <c r="O7946" s="21">
        <f t="shared" si="126"/>
        <v>20.556250000000002</v>
      </c>
      <c r="P7946" s="21">
        <v>8.625</v>
      </c>
      <c r="Q7946" s="19">
        <v>4.964107895311086</v>
      </c>
      <c r="T7946" s="29"/>
      <c r="V7946" s="9"/>
      <c r="W7946" s="9"/>
      <c r="X7946" s="9"/>
      <c r="Y7946" s="9"/>
      <c r="Z7946" s="9"/>
      <c r="AA7946" s="9"/>
    </row>
    <row r="7947" spans="1:27">
      <c r="A7947" s="39">
        <v>26</v>
      </c>
      <c r="B7947" s="39">
        <v>11</v>
      </c>
      <c r="C7947" s="41">
        <v>39778</v>
      </c>
      <c r="D7947" s="17">
        <v>0.83333333333330017</v>
      </c>
      <c r="E7947" s="18">
        <v>0.12822615386000097</v>
      </c>
      <c r="F7947" s="4">
        <v>29.637107376948524</v>
      </c>
      <c r="G7947" s="4">
        <v>48.405034439705702</v>
      </c>
      <c r="H7947" s="4">
        <v>18.767927062757177</v>
      </c>
      <c r="I7947" s="19">
        <v>1.1458987815007262</v>
      </c>
      <c r="J7947" s="19">
        <v>1.8504100279999853</v>
      </c>
      <c r="K7947" s="20">
        <v>2.0917734207541341</v>
      </c>
      <c r="L7947" s="20">
        <v>2.1753665915600178</v>
      </c>
      <c r="M7947" s="20">
        <v>8.3593170805883577E-2</v>
      </c>
      <c r="N7947" s="21">
        <v>12.125</v>
      </c>
      <c r="O7947" s="21">
        <f t="shared" si="126"/>
        <v>15.762500000000001</v>
      </c>
      <c r="P7947" s="21">
        <v>6.4375</v>
      </c>
      <c r="Q7947" s="19">
        <v>4.2456209916237899</v>
      </c>
      <c r="T7947" s="29"/>
      <c r="V7947" s="9"/>
      <c r="W7947" s="9"/>
      <c r="X7947" s="9"/>
      <c r="Y7947" s="9"/>
      <c r="Z7947" s="9"/>
      <c r="AA7947" s="9"/>
    </row>
    <row r="7948" spans="1:27">
      <c r="A7948" s="39">
        <v>26</v>
      </c>
      <c r="B7948" s="39">
        <v>11</v>
      </c>
      <c r="C7948" s="41">
        <v>39778</v>
      </c>
      <c r="D7948" s="17">
        <v>0.875</v>
      </c>
      <c r="E7948" s="18">
        <v>9.8461168761250759E-2</v>
      </c>
      <c r="F7948" s="4">
        <v>18.823929924099055</v>
      </c>
      <c r="G7948" s="4">
        <v>33.910372898816483</v>
      </c>
      <c r="H7948" s="4">
        <v>15.086442974717427</v>
      </c>
      <c r="I7948" s="19">
        <v>0.95494886825060488</v>
      </c>
      <c r="J7948" s="19">
        <v>1.5065380518749882</v>
      </c>
      <c r="K7948" s="20">
        <v>2.1117107712851357</v>
      </c>
      <c r="L7948" s="20">
        <v>2.2206494250212678</v>
      </c>
      <c r="M7948" s="20">
        <v>0.10893865373613243</v>
      </c>
      <c r="N7948" s="21">
        <v>9.3125</v>
      </c>
      <c r="O7948" s="21">
        <f t="shared" si="126"/>
        <v>12.106250000000001</v>
      </c>
      <c r="P7948" s="21">
        <v>5.9375</v>
      </c>
      <c r="Q7948" s="19">
        <v>7.1195838529354694</v>
      </c>
      <c r="T7948" s="29"/>
      <c r="V7948" s="9"/>
      <c r="W7948" s="9"/>
      <c r="X7948" s="9"/>
      <c r="Y7948" s="9"/>
      <c r="Z7948" s="9"/>
      <c r="AA7948" s="9"/>
    </row>
    <row r="7949" spans="1:27">
      <c r="A7949" s="39">
        <v>26</v>
      </c>
      <c r="B7949" s="39">
        <v>11</v>
      </c>
      <c r="C7949" s="41">
        <v>39778</v>
      </c>
      <c r="D7949" s="17">
        <v>0.91666666666669983</v>
      </c>
      <c r="E7949" s="18">
        <v>3.8927220053750308E-2</v>
      </c>
      <c r="F7949" s="4">
        <v>15.620180839024211</v>
      </c>
      <c r="G7949" s="4">
        <v>27.128505969003179</v>
      </c>
      <c r="H7949" s="4">
        <v>11.508325129978966</v>
      </c>
      <c r="I7949" s="19">
        <v>0.82765305475052398</v>
      </c>
      <c r="J7949" s="19">
        <v>1.29165551512499</v>
      </c>
      <c r="K7949" s="20">
        <v>2.1014778807446355</v>
      </c>
      <c r="L7949" s="20">
        <v>2.1501157975250176</v>
      </c>
      <c r="M7949" s="20">
        <v>4.8637916780382207E-2</v>
      </c>
      <c r="N7949" s="21">
        <v>6.8125</v>
      </c>
      <c r="O7949" s="21">
        <f t="shared" si="126"/>
        <v>8.8562500000000011</v>
      </c>
      <c r="P7949" s="21">
        <v>4.375</v>
      </c>
      <c r="Q7949" s="19">
        <v>12.018386565684072</v>
      </c>
      <c r="T7949" s="29"/>
      <c r="V7949" s="9"/>
      <c r="W7949" s="9"/>
      <c r="X7949" s="9"/>
      <c r="Y7949" s="9"/>
      <c r="Z7949" s="9"/>
      <c r="AA7949" s="9"/>
    </row>
    <row r="7950" spans="1:27">
      <c r="A7950" s="39">
        <v>26</v>
      </c>
      <c r="B7950" s="39">
        <v>11</v>
      </c>
      <c r="C7950" s="41">
        <v>39778</v>
      </c>
      <c r="D7950" s="17">
        <v>0.95833333333330017</v>
      </c>
      <c r="E7950" s="18">
        <v>2.5188817893750205E-2</v>
      </c>
      <c r="F7950" s="4">
        <v>8.8116180371495503</v>
      </c>
      <c r="G7950" s="4">
        <v>16.091083848489376</v>
      </c>
      <c r="H7950" s="4">
        <v>7.2794658113398265</v>
      </c>
      <c r="I7950" s="19">
        <v>0.7003476702504432</v>
      </c>
      <c r="J7950" s="19">
        <v>1.0766777826249918</v>
      </c>
      <c r="K7950" s="20">
        <v>2.1666537863678896</v>
      </c>
      <c r="L7950" s="20">
        <v>2.2457504553325185</v>
      </c>
      <c r="M7950" s="20">
        <v>7.9096668964628858E-2</v>
      </c>
      <c r="N7950" s="21">
        <v>6.5</v>
      </c>
      <c r="O7950" s="21">
        <f t="shared" si="126"/>
        <v>8.4500000000000011</v>
      </c>
      <c r="P7950" s="21">
        <v>4.375</v>
      </c>
      <c r="Q7950" s="19">
        <v>11.365218570809256</v>
      </c>
      <c r="T7950" s="29"/>
      <c r="V7950" s="9"/>
      <c r="W7950" s="9"/>
      <c r="X7950" s="9"/>
      <c r="Y7950" s="9"/>
      <c r="Z7950" s="9"/>
      <c r="AA7950" s="9"/>
    </row>
    <row r="7951" spans="1:27">
      <c r="A7951" s="39">
        <v>27</v>
      </c>
      <c r="B7951" s="39">
        <v>11</v>
      </c>
      <c r="C7951" s="41">
        <v>39779</v>
      </c>
      <c r="D7951" s="17">
        <v>0</v>
      </c>
      <c r="E7951" s="18">
        <v>3.6639004977500292E-2</v>
      </c>
      <c r="F7951" s="4">
        <v>2.9372583742498493</v>
      </c>
      <c r="G7951" s="4">
        <v>5.0534350808255883</v>
      </c>
      <c r="H7951" s="4">
        <v>2.1161767065757386</v>
      </c>
      <c r="I7951" s="19">
        <v>0.63670145250040266</v>
      </c>
      <c r="J7951" s="19">
        <v>0.81847771374999367</v>
      </c>
      <c r="K7951" s="20">
        <v>2.2167386180503934</v>
      </c>
      <c r="L7951" s="20">
        <v>2.2658533500250186</v>
      </c>
      <c r="M7951" s="20">
        <v>4.9114731974625014E-2</v>
      </c>
      <c r="N7951" s="21">
        <v>3.25</v>
      </c>
      <c r="O7951" s="21">
        <f t="shared" si="126"/>
        <v>4.2250000000000005</v>
      </c>
      <c r="P7951" s="21">
        <v>3</v>
      </c>
      <c r="Q7951" s="19">
        <v>18.876724138432106</v>
      </c>
      <c r="T7951" s="29"/>
      <c r="V7951" s="9"/>
      <c r="W7951" s="9"/>
      <c r="X7951" s="9"/>
      <c r="Y7951" s="9"/>
      <c r="Z7951" s="9"/>
      <c r="AA7951" s="9"/>
    </row>
    <row r="7952" spans="1:27">
      <c r="A7952" s="39">
        <v>27</v>
      </c>
      <c r="B7952" s="39">
        <v>11</v>
      </c>
      <c r="C7952" s="41">
        <v>39779</v>
      </c>
      <c r="D7952" s="17">
        <v>4.1666666666699825E-2</v>
      </c>
      <c r="E7952" s="18">
        <v>2.7479742472500224E-2</v>
      </c>
      <c r="F7952" s="4">
        <v>6.8092563628496467</v>
      </c>
      <c r="G7952" s="4">
        <v>14.49550454163918</v>
      </c>
      <c r="H7952" s="4">
        <v>7.6862481787895325</v>
      </c>
      <c r="I7952" s="19">
        <v>0.63672397250040258</v>
      </c>
      <c r="J7952" s="19">
        <v>0.94798233012499278</v>
      </c>
      <c r="K7952" s="20">
        <v>2.1311067307561382</v>
      </c>
      <c r="L7952" s="20">
        <v>2.1953226490200182</v>
      </c>
      <c r="M7952" s="20">
        <v>6.4215918263879734E-2</v>
      </c>
      <c r="N7952" s="21">
        <v>3.625</v>
      </c>
      <c r="O7952" s="21">
        <f t="shared" si="126"/>
        <v>4.7125000000000004</v>
      </c>
      <c r="P7952" s="21">
        <v>2.5</v>
      </c>
      <c r="Q7952" s="19">
        <v>11.36523173237175</v>
      </c>
      <c r="T7952" s="29"/>
      <c r="V7952" s="9"/>
      <c r="W7952" s="9"/>
      <c r="X7952" s="9"/>
      <c r="Y7952" s="9"/>
      <c r="Z7952" s="9"/>
      <c r="AA7952" s="9"/>
    </row>
    <row r="7953" spans="1:27">
      <c r="A7953" s="39">
        <v>27</v>
      </c>
      <c r="B7953" s="39">
        <v>11</v>
      </c>
      <c r="C7953" s="41">
        <v>39779</v>
      </c>
      <c r="D7953" s="17">
        <v>8.3333333333300175E-2</v>
      </c>
      <c r="E7953" s="18">
        <v>1.8320171290000149E-2</v>
      </c>
      <c r="F7953" s="4">
        <v>2.2697955999998816</v>
      </c>
      <c r="G7953" s="4">
        <v>4.7875381776005534</v>
      </c>
      <c r="H7953" s="4">
        <v>2.5177425776006714</v>
      </c>
      <c r="I7953" s="19">
        <v>0.63674649250040227</v>
      </c>
      <c r="J7953" s="19">
        <v>0.77580135299999409</v>
      </c>
      <c r="K7953" s="20">
        <v>2.1007741145146372</v>
      </c>
      <c r="L7953" s="20">
        <v>2.1550051616587678</v>
      </c>
      <c r="M7953" s="20">
        <v>5.4231047144130851E-2</v>
      </c>
      <c r="N7953" s="21">
        <v>2.1875</v>
      </c>
      <c r="O7953" s="21">
        <f t="shared" si="126"/>
        <v>2.84375</v>
      </c>
      <c r="P7953" s="21">
        <v>1.1875</v>
      </c>
      <c r="Q7953" s="19">
        <v>24.755315209367918</v>
      </c>
      <c r="T7953" s="29"/>
      <c r="V7953" s="9"/>
      <c r="W7953" s="9"/>
      <c r="X7953" s="9"/>
      <c r="Y7953" s="9"/>
      <c r="Z7953" s="9"/>
      <c r="AA7953" s="9"/>
    </row>
    <row r="7954" spans="1:27">
      <c r="A7954" s="39">
        <v>27</v>
      </c>
      <c r="B7954" s="39">
        <v>11</v>
      </c>
      <c r="C7954" s="41">
        <v>39779</v>
      </c>
      <c r="D7954" s="17">
        <v>0.125</v>
      </c>
      <c r="E7954" s="18">
        <v>2.2900557087500188E-3</v>
      </c>
      <c r="F7954" s="4">
        <v>1.8692814691499018</v>
      </c>
      <c r="G7954" s="4">
        <v>4.3886153827880054</v>
      </c>
      <c r="H7954" s="4">
        <v>2.5193339136381034</v>
      </c>
      <c r="I7954" s="19">
        <v>0.57309182975036188</v>
      </c>
      <c r="J7954" s="19">
        <v>0.81912728474999397</v>
      </c>
      <c r="K7954" s="20">
        <v>2.1307487888661392</v>
      </c>
      <c r="L7954" s="20">
        <v>2.1549683135025179</v>
      </c>
      <c r="M7954" s="20">
        <v>2.4219524636378775E-2</v>
      </c>
      <c r="N7954" s="21">
        <v>2.375</v>
      </c>
      <c r="O7954" s="21">
        <f t="shared" si="126"/>
        <v>3.0874999999999999</v>
      </c>
      <c r="P7954" s="21">
        <v>1.6875</v>
      </c>
      <c r="Q7954" s="19">
        <v>26.257630217679985</v>
      </c>
      <c r="T7954" s="29"/>
      <c r="V7954" s="9"/>
      <c r="W7954" s="9"/>
      <c r="X7954" s="9"/>
      <c r="Y7954" s="9"/>
      <c r="Z7954" s="9"/>
      <c r="AA7954" s="9"/>
    </row>
    <row r="7955" spans="1:27">
      <c r="A7955" s="39">
        <v>27</v>
      </c>
      <c r="B7955" s="39">
        <v>11</v>
      </c>
      <c r="C7955" s="41">
        <v>39779</v>
      </c>
      <c r="D7955" s="17">
        <v>0.16666666666669983</v>
      </c>
      <c r="E7955" s="18">
        <v>3.6642080320000298E-2</v>
      </c>
      <c r="F7955" s="4">
        <v>2.0028469565998939</v>
      </c>
      <c r="G7955" s="4">
        <v>4.1226707227129724</v>
      </c>
      <c r="H7955" s="4">
        <v>2.119823766113079</v>
      </c>
      <c r="I7955" s="19">
        <v>0.57311209775036176</v>
      </c>
      <c r="J7955" s="19">
        <v>0.68996705299999483</v>
      </c>
      <c r="K7955" s="20">
        <v>2.1054465306048882</v>
      </c>
      <c r="L7955" s="20">
        <v>2.1297575504500177</v>
      </c>
      <c r="M7955" s="20">
        <v>2.4311019845129622E-2</v>
      </c>
      <c r="N7955" s="21">
        <v>1.9375</v>
      </c>
      <c r="O7955" s="21">
        <f t="shared" si="126"/>
        <v>2.5187500000000003</v>
      </c>
      <c r="P7955" s="21">
        <v>1</v>
      </c>
      <c r="Q7955" s="19">
        <v>29.588838167866527</v>
      </c>
      <c r="T7955" s="29"/>
      <c r="V7955" s="9"/>
      <c r="W7955" s="9"/>
      <c r="X7955" s="9"/>
      <c r="Y7955" s="9"/>
      <c r="Z7955" s="9"/>
      <c r="AA7955" s="9"/>
    </row>
    <row r="7956" spans="1:27">
      <c r="A7956" s="39">
        <v>27</v>
      </c>
      <c r="B7956" s="39">
        <v>11</v>
      </c>
      <c r="C7956" s="41">
        <v>39779</v>
      </c>
      <c r="D7956" s="17">
        <v>0.20833333333330017</v>
      </c>
      <c r="E7956" s="18">
        <v>7.3285258160000616E-2</v>
      </c>
      <c r="F7956" s="4">
        <v>1.6023103849499147</v>
      </c>
      <c r="G7956" s="4">
        <v>3.9897126405754566</v>
      </c>
      <c r="H7956" s="4">
        <v>2.3874022556255419</v>
      </c>
      <c r="I7956" s="19">
        <v>0.70049630225044179</v>
      </c>
      <c r="J7956" s="19">
        <v>0.99208942699999281</v>
      </c>
      <c r="K7956" s="20">
        <v>2.0751227654433864</v>
      </c>
      <c r="L7956" s="20">
        <v>2.0944777383812676</v>
      </c>
      <c r="M7956" s="20">
        <v>1.9354972937881021E-2</v>
      </c>
      <c r="N7956" s="21">
        <v>1.5</v>
      </c>
      <c r="O7956" s="21">
        <f t="shared" si="126"/>
        <v>1.9500000000000002</v>
      </c>
      <c r="P7956" s="21">
        <v>1.5</v>
      </c>
      <c r="Q7956" s="19">
        <v>31.091157502553589</v>
      </c>
      <c r="T7956" s="29"/>
      <c r="V7956" s="9"/>
      <c r="W7956" s="9"/>
      <c r="X7956" s="9"/>
      <c r="Y7956" s="9"/>
      <c r="Z7956" s="9"/>
      <c r="AA7956" s="9"/>
    </row>
    <row r="7957" spans="1:27">
      <c r="A7957" s="39">
        <v>27</v>
      </c>
      <c r="B7957" s="39">
        <v>11</v>
      </c>
      <c r="C7957" s="41">
        <v>39779</v>
      </c>
      <c r="D7957" s="17">
        <v>0.25</v>
      </c>
      <c r="E7957" s="18">
        <v>3.8933393603750324E-2</v>
      </c>
      <c r="F7957" s="4">
        <v>2.5370485967498637</v>
      </c>
      <c r="G7957" s="4">
        <v>4.9206838570880613</v>
      </c>
      <c r="H7957" s="4">
        <v>2.3836352603381972</v>
      </c>
      <c r="I7957" s="19">
        <v>0.70051938525044166</v>
      </c>
      <c r="J7957" s="19">
        <v>1.0354881554999924</v>
      </c>
      <c r="K7957" s="20">
        <v>2.0598763761226362</v>
      </c>
      <c r="L7957" s="20">
        <v>2.0692685774225175</v>
      </c>
      <c r="M7957" s="20">
        <v>9.3922012998814974E-3</v>
      </c>
      <c r="N7957" s="21">
        <v>3</v>
      </c>
      <c r="O7957" s="21">
        <f t="shared" si="126"/>
        <v>3.9000000000000004</v>
      </c>
      <c r="P7957" s="21">
        <v>1.25</v>
      </c>
      <c r="Q7957" s="19">
        <v>29.850139439928942</v>
      </c>
      <c r="T7957" s="29"/>
      <c r="V7957" s="9"/>
      <c r="W7957" s="9"/>
      <c r="X7957" s="9"/>
      <c r="Y7957" s="9"/>
      <c r="Z7957" s="9"/>
      <c r="AA7957" s="9"/>
    </row>
    <row r="7958" spans="1:27">
      <c r="A7958" s="39">
        <v>27</v>
      </c>
      <c r="B7958" s="39">
        <v>11</v>
      </c>
      <c r="C7958" s="41">
        <v>39779</v>
      </c>
      <c r="D7958" s="17">
        <v>0.29166666666669983</v>
      </c>
      <c r="E7958" s="18">
        <v>4.8095342746250373E-2</v>
      </c>
      <c r="F7958" s="4">
        <v>3.8724166497747907</v>
      </c>
      <c r="G7958" s="4">
        <v>10.373420885176177</v>
      </c>
      <c r="H7958" s="4">
        <v>6.5010042354013882</v>
      </c>
      <c r="I7958" s="19">
        <v>0.76423091100048168</v>
      </c>
      <c r="J7958" s="19">
        <v>1.1220756218749921</v>
      </c>
      <c r="K7958" s="20">
        <v>2.0546797442823861</v>
      </c>
      <c r="L7958" s="20">
        <v>2.0893719634237673</v>
      </c>
      <c r="M7958" s="20">
        <v>3.4692219141381764E-2</v>
      </c>
      <c r="N7958" s="21">
        <v>5.4375</v>
      </c>
      <c r="O7958" s="21">
        <f t="shared" si="126"/>
        <v>7.0687500000000005</v>
      </c>
      <c r="P7958" s="21">
        <v>0.41666666666666669</v>
      </c>
      <c r="Q7958" s="19">
        <v>22.795851838805959</v>
      </c>
      <c r="T7958" s="29"/>
      <c r="V7958" s="9"/>
      <c r="W7958" s="9"/>
      <c r="X7958" s="9"/>
      <c r="Y7958" s="9"/>
      <c r="Z7958" s="9"/>
      <c r="AA7958" s="9"/>
    </row>
    <row r="7959" spans="1:27">
      <c r="A7959" s="39">
        <v>27</v>
      </c>
      <c r="B7959" s="39">
        <v>11</v>
      </c>
      <c r="C7959" s="41">
        <v>39779</v>
      </c>
      <c r="D7959" s="17">
        <v>0.33333333333330017</v>
      </c>
      <c r="E7959" s="18">
        <v>3.8935142776250327E-2</v>
      </c>
      <c r="F7959" s="4">
        <v>6.4096363576246516</v>
      </c>
      <c r="G7959" s="4">
        <v>15.826231791264293</v>
      </c>
      <c r="H7959" s="4">
        <v>9.4165954336396407</v>
      </c>
      <c r="I7959" s="19">
        <v>0.76425793500048134</v>
      </c>
      <c r="J7959" s="19">
        <v>1.2086966867499915</v>
      </c>
      <c r="K7959" s="20">
        <v>2.0444608679518854</v>
      </c>
      <c r="L7959" s="20">
        <v>2.0893364610262677</v>
      </c>
      <c r="M7959" s="20">
        <v>4.487559307438227E-2</v>
      </c>
      <c r="N7959" s="21">
        <v>3.6875</v>
      </c>
      <c r="O7959" s="21">
        <f t="shared" si="126"/>
        <v>4.7937500000000002</v>
      </c>
      <c r="P7959" s="21">
        <v>8.9166666666666661</v>
      </c>
      <c r="Q7959" s="19">
        <v>21.620146143306293</v>
      </c>
      <c r="T7959" s="29"/>
      <c r="V7959" s="9"/>
      <c r="W7959" s="9"/>
      <c r="X7959" s="9"/>
      <c r="Y7959" s="9"/>
      <c r="Z7959" s="9"/>
      <c r="AA7959" s="9"/>
    </row>
    <row r="7960" spans="1:27">
      <c r="A7960" s="39">
        <v>27</v>
      </c>
      <c r="B7960" s="39">
        <v>11</v>
      </c>
      <c r="C7960" s="41">
        <v>39779</v>
      </c>
      <c r="D7960" s="17">
        <v>0.375</v>
      </c>
      <c r="E7960" s="18">
        <v>2.0613085123750173E-2</v>
      </c>
      <c r="F7960" s="4">
        <v>5.7420985469496841</v>
      </c>
      <c r="G7960" s="4">
        <v>12.235506852601381</v>
      </c>
      <c r="H7960" s="4">
        <v>6.4934083056516956</v>
      </c>
      <c r="I7960" s="19">
        <v>0.76428495900048099</v>
      </c>
      <c r="J7960" s="19">
        <v>1.1226579958749923</v>
      </c>
      <c r="K7960" s="20">
        <v>2.0292213276811348</v>
      </c>
      <c r="L7960" s="20">
        <v>2.0893011081575175</v>
      </c>
      <c r="M7960" s="20">
        <v>6.007978047638296E-2</v>
      </c>
      <c r="N7960" s="21">
        <v>5.4375</v>
      </c>
      <c r="O7960" s="21">
        <f t="shared" si="126"/>
        <v>7.0687500000000005</v>
      </c>
      <c r="P7960" s="21">
        <v>2.75</v>
      </c>
      <c r="Q7960" s="19">
        <v>24.29818321436802</v>
      </c>
      <c r="T7960" s="29"/>
      <c r="V7960" s="9"/>
      <c r="W7960" s="9"/>
      <c r="X7960" s="9"/>
      <c r="Y7960" s="9"/>
      <c r="Z7960" s="9"/>
      <c r="AA7960" s="9"/>
    </row>
    <row r="7961" spans="1:27">
      <c r="A7961" s="39">
        <v>27</v>
      </c>
      <c r="B7961" s="39">
        <v>11</v>
      </c>
      <c r="C7961" s="41">
        <v>39779</v>
      </c>
      <c r="D7961" s="17">
        <v>0.41666666666669983</v>
      </c>
      <c r="E7961" s="18">
        <v>1.3742334940000116E-2</v>
      </c>
      <c r="F7961" s="4">
        <v>4.807429060099734</v>
      </c>
      <c r="G7961" s="4">
        <v>8.2457258748759283</v>
      </c>
      <c r="H7961" s="4">
        <v>3.4382968147761934</v>
      </c>
      <c r="I7961" s="19">
        <v>0.76431198300048087</v>
      </c>
      <c r="J7961" s="19">
        <v>1.1661351208749919</v>
      </c>
      <c r="K7961" s="20">
        <v>2.0240280676808848</v>
      </c>
      <c r="L7961" s="20">
        <v>2.0741624915025176</v>
      </c>
      <c r="M7961" s="20">
        <v>5.013442382163269E-2</v>
      </c>
      <c r="N7961" s="21">
        <v>5.0625</v>
      </c>
      <c r="O7961" s="21">
        <f t="shared" si="126"/>
        <v>6.5812499999999998</v>
      </c>
      <c r="P7961" s="21">
        <v>7</v>
      </c>
      <c r="Q7961" s="19">
        <v>24.55946705061794</v>
      </c>
      <c r="T7961" s="29"/>
      <c r="V7961" s="9"/>
      <c r="W7961" s="9"/>
      <c r="X7961" s="9"/>
      <c r="Y7961" s="9"/>
      <c r="Z7961" s="9"/>
      <c r="AA7961" s="9"/>
    </row>
    <row r="7962" spans="1:27">
      <c r="A7962" s="39">
        <v>27</v>
      </c>
      <c r="B7962" s="39">
        <v>11</v>
      </c>
      <c r="C7962" s="41">
        <v>39779</v>
      </c>
      <c r="D7962" s="17">
        <v>0.45833333333330017</v>
      </c>
      <c r="E7962" s="18">
        <v>9.1617090600000783E-3</v>
      </c>
      <c r="F7962" s="4">
        <v>14.823258542449175</v>
      </c>
      <c r="G7962" s="4">
        <v>22.077467437727474</v>
      </c>
      <c r="H7962" s="4">
        <v>7.2542088952782988</v>
      </c>
      <c r="I7962" s="19">
        <v>0.95542572925060076</v>
      </c>
      <c r="J7962" s="19">
        <v>1.5984648798749892</v>
      </c>
      <c r="K7962" s="20">
        <v>2.0188363882306346</v>
      </c>
      <c r="L7962" s="20">
        <v>2.0942644890225179</v>
      </c>
      <c r="M7962" s="20">
        <v>7.5428100791883002E-2</v>
      </c>
      <c r="N7962" s="21">
        <v>5.5625</v>
      </c>
      <c r="O7962" s="21">
        <f t="shared" si="126"/>
        <v>7.2312500000000002</v>
      </c>
      <c r="P7962" s="21">
        <v>2.6875</v>
      </c>
      <c r="Q7962" s="19">
        <v>20.248507629369179</v>
      </c>
      <c r="T7962" s="29"/>
      <c r="V7962" s="9"/>
      <c r="W7962" s="9"/>
      <c r="X7962" s="9"/>
      <c r="Y7962" s="9"/>
      <c r="Z7962" s="9"/>
      <c r="AA7962" s="9"/>
    </row>
    <row r="7963" spans="1:27">
      <c r="A7963" s="39">
        <v>27</v>
      </c>
      <c r="B7963" s="39">
        <v>11</v>
      </c>
      <c r="C7963" s="41">
        <v>39779</v>
      </c>
      <c r="D7963" s="17">
        <v>0.5</v>
      </c>
      <c r="E7963" s="18">
        <v>6.6424111276250558E-2</v>
      </c>
      <c r="F7963" s="4">
        <v>37.926880940722874</v>
      </c>
      <c r="G7963" s="4">
        <v>55.859051612106242</v>
      </c>
      <c r="H7963" s="4">
        <v>17.932170671383368</v>
      </c>
      <c r="I7963" s="19">
        <v>2.2930986560014412</v>
      </c>
      <c r="J7963" s="19">
        <v>2.4631075986249833</v>
      </c>
      <c r="K7963" s="20">
        <v>1.9985815578896338</v>
      </c>
      <c r="L7963" s="20">
        <v>2.0589896327637676</v>
      </c>
      <c r="M7963" s="20">
        <v>6.0408074874133688E-2</v>
      </c>
      <c r="N7963" s="21">
        <v>12.375</v>
      </c>
      <c r="O7963" s="21">
        <f t="shared" si="126"/>
        <v>16.087500000000002</v>
      </c>
      <c r="P7963" s="21">
        <v>8.5625</v>
      </c>
      <c r="Q7963" s="19">
        <v>13.06356053530874</v>
      </c>
      <c r="T7963" s="29"/>
      <c r="V7963" s="9"/>
      <c r="W7963" s="9"/>
      <c r="X7963" s="9"/>
      <c r="Y7963" s="9"/>
      <c r="Z7963" s="9"/>
      <c r="AA7963" s="9"/>
    </row>
    <row r="7964" spans="1:27">
      <c r="A7964" s="39">
        <v>27</v>
      </c>
      <c r="B7964" s="39">
        <v>11</v>
      </c>
      <c r="C7964" s="41">
        <v>39779</v>
      </c>
      <c r="D7964" s="17">
        <v>0.54166666666669983</v>
      </c>
      <c r="E7964" s="18">
        <v>8.2459119967500702E-2</v>
      </c>
      <c r="F7964" s="4">
        <v>54.22063125669694</v>
      </c>
      <c r="G7964" s="4">
        <v>78.469336066583736</v>
      </c>
      <c r="H7964" s="4">
        <v>24.248704809886796</v>
      </c>
      <c r="I7964" s="19">
        <v>2.2931774760014405</v>
      </c>
      <c r="J7964" s="19">
        <v>2.9824728039999799</v>
      </c>
      <c r="K7964" s="20">
        <v>1.9381595193666301</v>
      </c>
      <c r="L7964" s="20">
        <v>1.9482039260537667</v>
      </c>
      <c r="M7964" s="20">
        <v>1.0044406687136409E-2</v>
      </c>
      <c r="N7964" s="21">
        <v>24.3125</v>
      </c>
      <c r="O7964" s="21">
        <f t="shared" si="126"/>
        <v>31.606250000000003</v>
      </c>
      <c r="P7964" s="21">
        <v>6.5</v>
      </c>
      <c r="Q7964" s="19">
        <v>15.545644676370525</v>
      </c>
      <c r="T7964" s="29"/>
      <c r="V7964" s="9"/>
      <c r="W7964" s="9"/>
      <c r="X7964" s="9"/>
      <c r="Y7964" s="9"/>
      <c r="Z7964" s="9"/>
      <c r="AA7964" s="9"/>
    </row>
    <row r="7965" spans="1:27">
      <c r="A7965" s="39">
        <v>27</v>
      </c>
      <c r="B7965" s="39">
        <v>11</v>
      </c>
      <c r="C7965" s="41">
        <v>39779</v>
      </c>
      <c r="D7965" s="17">
        <v>0.58333333333330017</v>
      </c>
      <c r="E7965" s="18">
        <v>0.12827226113250101</v>
      </c>
      <c r="F7965" s="4">
        <v>66.374933529046231</v>
      </c>
      <c r="G7965" s="4">
        <v>94.429938856735475</v>
      </c>
      <c r="H7965" s="4">
        <v>28.055005327689251</v>
      </c>
      <c r="I7965" s="19">
        <v>2.1658568905013595</v>
      </c>
      <c r="J7965" s="19">
        <v>3.5885122718749765</v>
      </c>
      <c r="K7965" s="20">
        <v>1.9530586091673814</v>
      </c>
      <c r="L7965" s="20">
        <v>1.9683069275525167</v>
      </c>
      <c r="M7965" s="20">
        <v>1.5248318385135295E-2</v>
      </c>
      <c r="N7965" s="21">
        <v>24.625</v>
      </c>
      <c r="O7965" s="21">
        <f t="shared" ref="O7965:O8028" si="127">N7965*1.3</f>
        <v>32.012500000000003</v>
      </c>
      <c r="P7965" s="21">
        <v>6.0625</v>
      </c>
      <c r="Q7965" s="19">
        <v>12.279759848433962</v>
      </c>
      <c r="T7965" s="29"/>
      <c r="V7965" s="9"/>
      <c r="W7965" s="9"/>
      <c r="X7965" s="9"/>
      <c r="Y7965" s="9"/>
      <c r="Z7965" s="9"/>
      <c r="AA7965" s="9"/>
    </row>
    <row r="7966" spans="1:27">
      <c r="A7966" s="39">
        <v>27</v>
      </c>
      <c r="B7966" s="39">
        <v>11</v>
      </c>
      <c r="C7966" s="41">
        <v>39779</v>
      </c>
      <c r="D7966" s="17">
        <v>0.625</v>
      </c>
      <c r="E7966" s="18">
        <v>0.18324987802250145</v>
      </c>
      <c r="F7966" s="4">
        <v>93.621374999869644</v>
      </c>
      <c r="G7966" s="4">
        <v>124.8879342991263</v>
      </c>
      <c r="H7966" s="4">
        <v>31.26655929925667</v>
      </c>
      <c r="I7966" s="19">
        <v>3.1852007665019988</v>
      </c>
      <c r="J7966" s="19">
        <v>4.021933982124974</v>
      </c>
      <c r="K7966" s="20">
        <v>1.9729756232883833</v>
      </c>
      <c r="L7966" s="20">
        <v>2.0035110994350172</v>
      </c>
      <c r="M7966" s="20">
        <v>3.0535476146633933E-2</v>
      </c>
      <c r="N7966" s="21">
        <v>19.375</v>
      </c>
      <c r="O7966" s="21">
        <f t="shared" si="127"/>
        <v>25.1875</v>
      </c>
      <c r="P7966" s="21">
        <v>8.5</v>
      </c>
      <c r="Q7966" s="19">
        <v>8.2300556902476281</v>
      </c>
      <c r="T7966" s="29"/>
      <c r="V7966" s="9"/>
      <c r="W7966" s="9"/>
      <c r="X7966" s="9"/>
      <c r="Y7966" s="9"/>
      <c r="Z7966" s="9"/>
      <c r="AA7966" s="9"/>
    </row>
    <row r="7967" spans="1:27">
      <c r="A7967" s="39">
        <v>27</v>
      </c>
      <c r="B7967" s="39">
        <v>11</v>
      </c>
      <c r="C7967" s="41">
        <v>39779</v>
      </c>
      <c r="D7967" s="17">
        <v>0.66666666666669983</v>
      </c>
      <c r="E7967" s="18">
        <v>0.23364804658000182</v>
      </c>
      <c r="F7967" s="4">
        <v>99.499783123344258</v>
      </c>
      <c r="G7967" s="4">
        <v>139.12011711354035</v>
      </c>
      <c r="H7967" s="4">
        <v>39.620333990196066</v>
      </c>
      <c r="I7967" s="19">
        <v>3.2490175732520381</v>
      </c>
      <c r="J7967" s="19">
        <v>4.2824635469999723</v>
      </c>
      <c r="K7967" s="20">
        <v>2.0079491499901359</v>
      </c>
      <c r="L7967" s="20">
        <v>2.0638834827600179</v>
      </c>
      <c r="M7967" s="20">
        <v>5.5934332769881689E-2</v>
      </c>
      <c r="N7967" s="21">
        <v>28.75</v>
      </c>
      <c r="O7967" s="21">
        <f t="shared" si="127"/>
        <v>37.375</v>
      </c>
      <c r="P7967" s="21">
        <v>16.0625</v>
      </c>
      <c r="Q7967" s="19">
        <v>3.9843941974988502</v>
      </c>
      <c r="T7967" s="29"/>
      <c r="V7967" s="9"/>
      <c r="W7967" s="9"/>
      <c r="X7967" s="9"/>
      <c r="Y7967" s="9"/>
      <c r="Z7967" s="9"/>
      <c r="AA7967" s="9"/>
    </row>
    <row r="7968" spans="1:27">
      <c r="A7968" s="39">
        <v>27</v>
      </c>
      <c r="B7968" s="39">
        <v>11</v>
      </c>
      <c r="C7968" s="41">
        <v>39779</v>
      </c>
      <c r="D7968" s="17">
        <v>0.70833333333330017</v>
      </c>
      <c r="E7968" s="18">
        <v>0.20158300233500159</v>
      </c>
      <c r="F7968" s="4">
        <v>64.242092678571282</v>
      </c>
      <c r="G7968" s="4">
        <v>98.954264013310862</v>
      </c>
      <c r="H7968" s="4">
        <v>34.712171334739594</v>
      </c>
      <c r="I7968" s="19">
        <v>2.3572054077514779</v>
      </c>
      <c r="J7968" s="19">
        <v>3.5912505496249771</v>
      </c>
      <c r="K7968" s="20">
        <v>2.0629942686028899</v>
      </c>
      <c r="L7968" s="20">
        <v>2.1594899864400188</v>
      </c>
      <c r="M7968" s="20">
        <v>9.6495717837128736E-2</v>
      </c>
      <c r="N7968" s="21">
        <v>22.4375</v>
      </c>
      <c r="O7968" s="21">
        <f t="shared" si="127"/>
        <v>29.168749999999999</v>
      </c>
      <c r="P7968" s="21">
        <v>12.0625</v>
      </c>
      <c r="Q7968" s="19">
        <v>4.7028940455611421</v>
      </c>
      <c r="T7968" s="29"/>
      <c r="V7968" s="9"/>
      <c r="W7968" s="9"/>
      <c r="X7968" s="9"/>
      <c r="Y7968" s="9"/>
      <c r="Z7968" s="9"/>
      <c r="AA7968" s="9"/>
    </row>
    <row r="7969" spans="1:27">
      <c r="A7969" s="39">
        <v>27</v>
      </c>
      <c r="B7969" s="39">
        <v>11</v>
      </c>
      <c r="C7969" s="41">
        <v>39779</v>
      </c>
      <c r="D7969" s="17">
        <v>0.75</v>
      </c>
      <c r="E7969" s="18">
        <v>0.29092613418625229</v>
      </c>
      <c r="F7969" s="4">
        <v>54.626954048371807</v>
      </c>
      <c r="G7969" s="4">
        <v>88.979738482547234</v>
      </c>
      <c r="H7969" s="4">
        <v>34.352784434175433</v>
      </c>
      <c r="I7969" s="19">
        <v>1.9113164965011975</v>
      </c>
      <c r="J7969" s="19">
        <v>3.1161044361249806</v>
      </c>
      <c r="K7969" s="20">
        <v>2.2936948722144064</v>
      </c>
      <c r="L7969" s="20">
        <v>2.4665083041850213</v>
      </c>
      <c r="M7969" s="20">
        <v>0.17281343197061494</v>
      </c>
      <c r="N7969" s="21">
        <v>23.9375</v>
      </c>
      <c r="O7969" s="21">
        <f t="shared" si="127"/>
        <v>31.118750000000002</v>
      </c>
      <c r="P7969" s="21">
        <v>12.4375</v>
      </c>
      <c r="Q7969" s="19">
        <v>2.2208122848743588</v>
      </c>
      <c r="T7969" s="29"/>
      <c r="V7969" s="9"/>
      <c r="W7969" s="9"/>
      <c r="X7969" s="9"/>
      <c r="Y7969" s="9"/>
      <c r="Z7969" s="9"/>
      <c r="AA7969" s="9"/>
    </row>
    <row r="7970" spans="1:27">
      <c r="A7970" s="39">
        <v>27</v>
      </c>
      <c r="B7970" s="39">
        <v>11</v>
      </c>
      <c r="C7970" s="41">
        <v>39779</v>
      </c>
      <c r="D7970" s="17">
        <v>0.79166666666669983</v>
      </c>
      <c r="E7970" s="18">
        <v>0.121412497581251</v>
      </c>
      <c r="F7970" s="4">
        <v>34.860423217172951</v>
      </c>
      <c r="G7970" s="4">
        <v>61.315349559794186</v>
      </c>
      <c r="H7970" s="4">
        <v>26.454926342621235</v>
      </c>
      <c r="I7970" s="19">
        <v>1.5291058940009576</v>
      </c>
      <c r="J7970" s="19">
        <v>2.5108209344999848</v>
      </c>
      <c r="K7970" s="20">
        <v>2.3738021108584122</v>
      </c>
      <c r="L7970" s="20">
        <v>2.5319037730687723</v>
      </c>
      <c r="M7970" s="20">
        <v>0.15810166221035982</v>
      </c>
      <c r="N7970" s="21">
        <v>20.1875</v>
      </c>
      <c r="O7970" s="21">
        <f t="shared" si="127"/>
        <v>26.243750000000002</v>
      </c>
      <c r="P7970" s="21">
        <v>12.0625</v>
      </c>
      <c r="Q7970" s="19">
        <v>2.9393119331241508</v>
      </c>
      <c r="T7970" s="29"/>
      <c r="V7970" s="9"/>
      <c r="W7970" s="9"/>
      <c r="X7970" s="9"/>
      <c r="Y7970" s="9"/>
      <c r="Z7970" s="9"/>
      <c r="AA7970" s="9"/>
    </row>
    <row r="7971" spans="1:27">
      <c r="A7971" s="39">
        <v>27</v>
      </c>
      <c r="B7971" s="39">
        <v>11</v>
      </c>
      <c r="C7971" s="41">
        <v>39779</v>
      </c>
      <c r="D7971" s="17">
        <v>0.83333333333330017</v>
      </c>
      <c r="E7971" s="18">
        <v>0.15348713369375128</v>
      </c>
      <c r="F7971" s="4">
        <v>32.189841391623091</v>
      </c>
      <c r="G7971" s="4">
        <v>56.793647072218668</v>
      </c>
      <c r="H7971" s="4">
        <v>24.603805680595578</v>
      </c>
      <c r="I7971" s="19">
        <v>1.2743025790007976</v>
      </c>
      <c r="J7971" s="19">
        <v>2.1650870414999868</v>
      </c>
      <c r="K7971" s="20">
        <v>2.4689472115931692</v>
      </c>
      <c r="L7971" s="20">
        <v>2.5872292530412726</v>
      </c>
      <c r="M7971" s="20">
        <v>0.11828204144810361</v>
      </c>
      <c r="N7971" s="21">
        <v>18</v>
      </c>
      <c r="O7971" s="21">
        <f t="shared" si="127"/>
        <v>23.400000000000002</v>
      </c>
      <c r="P7971" s="21">
        <v>9.625</v>
      </c>
      <c r="Q7971" s="19">
        <v>2.2208146739368577</v>
      </c>
      <c r="T7971" s="29"/>
      <c r="V7971" s="9"/>
      <c r="W7971" s="9"/>
      <c r="X7971" s="9"/>
      <c r="Y7971" s="9"/>
      <c r="Z7971" s="9"/>
      <c r="AA7971" s="9"/>
    </row>
    <row r="7972" spans="1:27">
      <c r="A7972" s="39">
        <v>27</v>
      </c>
      <c r="B7972" s="39">
        <v>11</v>
      </c>
      <c r="C7972" s="41">
        <v>39779</v>
      </c>
      <c r="D7972" s="17">
        <v>0.875</v>
      </c>
      <c r="E7972" s="18">
        <v>0.1443269680212512</v>
      </c>
      <c r="F7972" s="4">
        <v>22.707019979373644</v>
      </c>
      <c r="G7972" s="4">
        <v>42.429318305967101</v>
      </c>
      <c r="H7972" s="4">
        <v>19.722298326593446</v>
      </c>
      <c r="I7972" s="19">
        <v>1.2743487450007973</v>
      </c>
      <c r="J7972" s="19">
        <v>1.8624662897499886</v>
      </c>
      <c r="K7972" s="20">
        <v>2.3884577959591642</v>
      </c>
      <c r="L7972" s="20">
        <v>2.5569851296687727</v>
      </c>
      <c r="M7972" s="20">
        <v>0.16852733370960848</v>
      </c>
      <c r="N7972" s="21">
        <v>17.1875</v>
      </c>
      <c r="O7972" s="21">
        <f t="shared" si="127"/>
        <v>22.34375</v>
      </c>
      <c r="P7972" s="21">
        <v>9.75</v>
      </c>
      <c r="Q7972" s="19">
        <v>3.3312239264990362</v>
      </c>
      <c r="T7972" s="29"/>
      <c r="V7972" s="9"/>
      <c r="W7972" s="9"/>
      <c r="X7972" s="9"/>
      <c r="Y7972" s="9"/>
      <c r="Z7972" s="9"/>
      <c r="AA7972" s="9"/>
    </row>
    <row r="7973" spans="1:27">
      <c r="A7973" s="39">
        <v>27</v>
      </c>
      <c r="B7973" s="39">
        <v>11</v>
      </c>
      <c r="C7973" s="41">
        <v>39779</v>
      </c>
      <c r="D7973" s="17">
        <v>0.91666666666669983</v>
      </c>
      <c r="E7973" s="18">
        <v>0.29553145426625244</v>
      </c>
      <c r="F7973" s="4">
        <v>8.8158558419744715</v>
      </c>
      <c r="G7973" s="4">
        <v>22.744425376164955</v>
      </c>
      <c r="H7973" s="4">
        <v>13.928569534190483</v>
      </c>
      <c r="I7973" s="19">
        <v>1.0195150280006373</v>
      </c>
      <c r="J7973" s="19">
        <v>1.4297109497499916</v>
      </c>
      <c r="K7973" s="20">
        <v>2.3430995405469113</v>
      </c>
      <c r="L7973" s="20">
        <v>2.4512412423337713</v>
      </c>
      <c r="M7973" s="20">
        <v>0.10814170178686022</v>
      </c>
      <c r="N7973" s="21">
        <v>15.5</v>
      </c>
      <c r="O7973" s="21">
        <f t="shared" si="127"/>
        <v>20.150000000000002</v>
      </c>
      <c r="P7973" s="21">
        <v>10.0625</v>
      </c>
      <c r="Q7973" s="19">
        <v>5.1601338263735066</v>
      </c>
      <c r="T7973" s="29"/>
      <c r="V7973" s="9"/>
      <c r="W7973" s="9"/>
      <c r="X7973" s="9"/>
      <c r="Y7973" s="9"/>
      <c r="Z7973" s="9"/>
      <c r="AA7973" s="9"/>
    </row>
    <row r="7974" spans="1:27">
      <c r="A7974" s="39">
        <v>27</v>
      </c>
      <c r="B7974" s="39">
        <v>11</v>
      </c>
      <c r="C7974" s="41">
        <v>39779</v>
      </c>
      <c r="D7974" s="17">
        <v>0.95833333333330017</v>
      </c>
      <c r="E7974" s="18">
        <v>0.28408238756750231</v>
      </c>
      <c r="F7974" s="4">
        <v>5.8773562109746456</v>
      </c>
      <c r="G7974" s="4">
        <v>14.764040208714087</v>
      </c>
      <c r="H7974" s="4">
        <v>8.8866839977394427</v>
      </c>
      <c r="I7974" s="19">
        <v>0.82838439175051781</v>
      </c>
      <c r="J7974" s="19">
        <v>1.2567432077499925</v>
      </c>
      <c r="K7974" s="20">
        <v>2.342903236236912</v>
      </c>
      <c r="L7974" s="20">
        <v>2.4260333416887714</v>
      </c>
      <c r="M7974" s="20">
        <v>8.3130105451859615E-2</v>
      </c>
      <c r="N7974" s="21">
        <v>15.1875</v>
      </c>
      <c r="O7974" s="21">
        <f t="shared" si="127"/>
        <v>19.743750000000002</v>
      </c>
      <c r="P7974" s="21">
        <v>9.6875</v>
      </c>
      <c r="Q7974" s="19">
        <v>6.9237274323729938</v>
      </c>
      <c r="T7974" s="29"/>
      <c r="V7974" s="9"/>
      <c r="W7974" s="9"/>
      <c r="X7974" s="9"/>
      <c r="Y7974" s="9"/>
      <c r="Z7974" s="9"/>
      <c r="AA7974" s="9"/>
    </row>
    <row r="7975" spans="1:27">
      <c r="A7975" s="39">
        <v>28</v>
      </c>
      <c r="B7975" s="39">
        <v>11</v>
      </c>
      <c r="C7975" s="41">
        <v>39780</v>
      </c>
      <c r="D7975" s="17">
        <v>0</v>
      </c>
      <c r="E7975" s="18">
        <v>0.22223001911875184</v>
      </c>
      <c r="F7975" s="4">
        <v>3.8737946551497644</v>
      </c>
      <c r="G7975" s="4">
        <v>7.0495508890882554</v>
      </c>
      <c r="H7975" s="4">
        <v>3.1757562339384906</v>
      </c>
      <c r="I7975" s="19">
        <v>0.76469031900047757</v>
      </c>
      <c r="J7975" s="19">
        <v>0.99697240899999429</v>
      </c>
      <c r="K7975" s="20">
        <v>2.3276566361761613</v>
      </c>
      <c r="L7975" s="20">
        <v>2.4108925889087711</v>
      </c>
      <c r="M7975" s="20">
        <v>8.3235952732609975E-2</v>
      </c>
      <c r="N7975" s="21">
        <v>10.8125</v>
      </c>
      <c r="O7975" s="21">
        <f t="shared" si="127"/>
        <v>14.05625</v>
      </c>
      <c r="P7975" s="21">
        <v>6.375</v>
      </c>
      <c r="Q7975" s="19">
        <v>10.646869676746913</v>
      </c>
      <c r="T7975" s="29"/>
      <c r="V7975" s="9"/>
      <c r="W7975" s="9"/>
      <c r="X7975" s="9"/>
      <c r="Y7975" s="9"/>
      <c r="Z7975" s="9"/>
      <c r="AA7975" s="9"/>
    </row>
    <row r="7976" spans="1:27">
      <c r="A7976" s="39">
        <v>28</v>
      </c>
      <c r="B7976" s="39">
        <v>11</v>
      </c>
      <c r="C7976" s="41">
        <v>39780</v>
      </c>
      <c r="D7976" s="17">
        <v>4.1666666666699825E-2</v>
      </c>
      <c r="E7976" s="18">
        <v>0.10538951588000089</v>
      </c>
      <c r="F7976" s="4">
        <v>2.1373093747748695</v>
      </c>
      <c r="G7976" s="4">
        <v>5.0544334892255405</v>
      </c>
      <c r="H7976" s="4">
        <v>2.9171241144506705</v>
      </c>
      <c r="I7976" s="19">
        <v>0.70099117925043752</v>
      </c>
      <c r="J7976" s="19">
        <v>0.73708681537499565</v>
      </c>
      <c r="K7976" s="20">
        <v>2.3174292248756609</v>
      </c>
      <c r="L7976" s="20">
        <v>2.3856862903575209</v>
      </c>
      <c r="M7976" s="20">
        <v>6.8257065481859946E-2</v>
      </c>
      <c r="N7976" s="21">
        <v>7.3125</v>
      </c>
      <c r="O7976" s="21">
        <f t="shared" si="127"/>
        <v>9.5062499999999996</v>
      </c>
      <c r="P7976" s="21">
        <v>4.875</v>
      </c>
      <c r="Q7976" s="19">
        <v>9.92837524099712</v>
      </c>
      <c r="T7976" s="29"/>
      <c r="V7976" s="9"/>
      <c r="W7976" s="9"/>
      <c r="X7976" s="9"/>
      <c r="Y7976" s="9"/>
      <c r="Z7976" s="9"/>
      <c r="AA7976" s="9"/>
    </row>
    <row r="7977" spans="1:27">
      <c r="A7977" s="39">
        <v>28</v>
      </c>
      <c r="B7977" s="39">
        <v>11</v>
      </c>
      <c r="C7977" s="41">
        <v>39780</v>
      </c>
      <c r="D7977" s="17">
        <v>8.3333333333300175E-2</v>
      </c>
      <c r="E7977" s="18">
        <v>5.7278041876250518E-2</v>
      </c>
      <c r="F7977" s="4">
        <v>1.8701910228248848</v>
      </c>
      <c r="G7977" s="4">
        <v>2.3942285835752548</v>
      </c>
      <c r="H7977" s="4">
        <v>0.52403756075036989</v>
      </c>
      <c r="I7977" s="19">
        <v>0.57355630475035779</v>
      </c>
      <c r="J7977" s="19">
        <v>0.6505357473749962</v>
      </c>
      <c r="K7977" s="20">
        <v>2.29717218176466</v>
      </c>
      <c r="L7977" s="20">
        <v>2.3252497805600205</v>
      </c>
      <c r="M7977" s="20">
        <v>2.8077598795360426E-2</v>
      </c>
      <c r="N7977" s="21">
        <v>6.8125</v>
      </c>
      <c r="O7977" s="21">
        <f t="shared" si="127"/>
        <v>8.8562500000000011</v>
      </c>
      <c r="P7977" s="21">
        <v>4.875</v>
      </c>
      <c r="Q7977" s="19">
        <v>15.153842605933104</v>
      </c>
      <c r="T7977" s="29"/>
      <c r="V7977" s="9"/>
      <c r="W7977" s="9"/>
      <c r="X7977" s="9"/>
      <c r="Y7977" s="9"/>
      <c r="Z7977" s="9"/>
      <c r="AA7977" s="9"/>
    </row>
    <row r="7978" spans="1:27">
      <c r="A7978" s="39">
        <v>28</v>
      </c>
      <c r="B7978" s="39">
        <v>11</v>
      </c>
      <c r="C7978" s="41">
        <v>39780</v>
      </c>
      <c r="D7978" s="17">
        <v>0.125</v>
      </c>
      <c r="E7978" s="18">
        <v>2.0620516248750186E-2</v>
      </c>
      <c r="F7978" s="4">
        <v>4.4083981258747267</v>
      </c>
      <c r="G7978" s="4">
        <v>7.9808231584508462</v>
      </c>
      <c r="H7978" s="4">
        <v>3.5724250325761195</v>
      </c>
      <c r="I7978" s="19">
        <v>0.3186539017501987</v>
      </c>
      <c r="J7978" s="19">
        <v>0.5639426812499968</v>
      </c>
      <c r="K7978" s="20">
        <v>2.4223597097609195</v>
      </c>
      <c r="L7978" s="20">
        <v>2.4661320044050217</v>
      </c>
      <c r="M7978" s="20">
        <v>4.3772294644102372E-2</v>
      </c>
      <c r="N7978" s="21">
        <v>5.125</v>
      </c>
      <c r="O7978" s="21">
        <f t="shared" si="127"/>
        <v>6.6625000000000005</v>
      </c>
      <c r="P7978" s="21">
        <v>3.8125</v>
      </c>
      <c r="Q7978" s="19">
        <v>13.978120960183441</v>
      </c>
      <c r="T7978" s="29"/>
      <c r="V7978" s="9"/>
      <c r="W7978" s="9"/>
      <c r="X7978" s="9"/>
      <c r="Y7978" s="9"/>
      <c r="Z7978" s="9"/>
      <c r="AA7978" s="9"/>
    </row>
    <row r="7979" spans="1:27">
      <c r="A7979" s="39">
        <v>28</v>
      </c>
      <c r="B7979" s="39">
        <v>11</v>
      </c>
      <c r="C7979" s="41">
        <v>39780</v>
      </c>
      <c r="D7979" s="17">
        <v>0.16666666666669983</v>
      </c>
      <c r="E7979" s="18">
        <v>9.1648644300000841E-3</v>
      </c>
      <c r="F7979" s="4">
        <v>2.5382141157998421</v>
      </c>
      <c r="G7979" s="4">
        <v>4.1234522464129357</v>
      </c>
      <c r="H7979" s="4">
        <v>1.585238130613094</v>
      </c>
      <c r="I7979" s="19">
        <v>0.3186651617501986</v>
      </c>
      <c r="J7979" s="19">
        <v>0.69426766099999604</v>
      </c>
      <c r="K7979" s="20">
        <v>2.4472313208321714</v>
      </c>
      <c r="L7979" s="20">
        <v>2.4912545668562722</v>
      </c>
      <c r="M7979" s="20">
        <v>4.4023246024100904E-2</v>
      </c>
      <c r="N7979" s="21">
        <v>7.75</v>
      </c>
      <c r="O7979" s="21">
        <f t="shared" si="127"/>
        <v>10.075000000000001</v>
      </c>
      <c r="P7979" s="21">
        <v>4.9375</v>
      </c>
      <c r="Q7979" s="19">
        <v>15.807042536057908</v>
      </c>
      <c r="T7979" s="29"/>
      <c r="V7979" s="9"/>
      <c r="W7979" s="9"/>
      <c r="X7979" s="9"/>
      <c r="Y7979" s="9"/>
      <c r="Z7979" s="9"/>
      <c r="AA7979" s="9"/>
    </row>
    <row r="7980" spans="1:27">
      <c r="A7980" s="39">
        <v>28</v>
      </c>
      <c r="B7980" s="39">
        <v>11</v>
      </c>
      <c r="C7980" s="41">
        <v>39780</v>
      </c>
      <c r="D7980" s="17">
        <v>0.20833333333330017</v>
      </c>
      <c r="E7980" s="18">
        <v>9.1650473500000836E-3</v>
      </c>
      <c r="F7980" s="4">
        <v>6.4124933519745975</v>
      </c>
      <c r="G7980" s="4">
        <v>8.7790481643759239</v>
      </c>
      <c r="H7980" s="4">
        <v>2.366554812401326</v>
      </c>
      <c r="I7980" s="19">
        <v>0.82856117375051608</v>
      </c>
      <c r="J7980" s="19">
        <v>0.8680753654999952</v>
      </c>
      <c r="K7980" s="20">
        <v>2.3266789079461638</v>
      </c>
      <c r="L7980" s="20">
        <v>2.3653931096500211</v>
      </c>
      <c r="M7980" s="20">
        <v>3.8714201703857865E-2</v>
      </c>
      <c r="N7980" s="21">
        <v>8.125</v>
      </c>
      <c r="O7980" s="21">
        <f t="shared" si="127"/>
        <v>10.5625</v>
      </c>
      <c r="P7980" s="21">
        <v>4.125</v>
      </c>
      <c r="Q7980" s="19">
        <v>13.390269928121107</v>
      </c>
      <c r="T7980" s="29"/>
      <c r="V7980" s="9"/>
      <c r="W7980" s="9"/>
      <c r="X7980" s="9"/>
      <c r="Y7980" s="9"/>
      <c r="Z7980" s="9"/>
      <c r="AA7980" s="9"/>
    </row>
    <row r="7981" spans="1:27">
      <c r="A7981" s="39">
        <v>28</v>
      </c>
      <c r="B7981" s="39">
        <v>11</v>
      </c>
      <c r="C7981" s="41">
        <v>39780</v>
      </c>
      <c r="D7981" s="17">
        <v>0.25</v>
      </c>
      <c r="E7981" s="18">
        <v>0.10081780735000087</v>
      </c>
      <c r="F7981" s="4">
        <v>44.888299902747164</v>
      </c>
      <c r="G7981" s="4">
        <v>57.463274908806028</v>
      </c>
      <c r="H7981" s="4">
        <v>12.574975006058864</v>
      </c>
      <c r="I7981" s="19">
        <v>1.4659691912509127</v>
      </c>
      <c r="J7981" s="19">
        <v>1.9102468226249898</v>
      </c>
      <c r="K7981" s="20">
        <v>2.5019718147749259</v>
      </c>
      <c r="L7981" s="20">
        <v>2.6119534281800236</v>
      </c>
      <c r="M7981" s="20">
        <v>0.10998161340509771</v>
      </c>
      <c r="N7981" s="21">
        <v>9.3125</v>
      </c>
      <c r="O7981" s="21">
        <f t="shared" si="127"/>
        <v>12.106250000000001</v>
      </c>
      <c r="P7981" s="21">
        <v>5.75</v>
      </c>
      <c r="Q7981" s="19">
        <v>2.7433738848117017</v>
      </c>
      <c r="T7981" s="29"/>
      <c r="V7981" s="9"/>
      <c r="W7981" s="9"/>
      <c r="X7981" s="9"/>
      <c r="Y7981" s="9"/>
      <c r="Z7981" s="9"/>
      <c r="AA7981" s="9"/>
    </row>
    <row r="7982" spans="1:27">
      <c r="A7982" s="39">
        <v>28</v>
      </c>
      <c r="B7982" s="39">
        <v>11</v>
      </c>
      <c r="C7982" s="41">
        <v>39780</v>
      </c>
      <c r="D7982" s="17">
        <v>0.29166666666669983</v>
      </c>
      <c r="E7982" s="18">
        <v>0.45597965489375381</v>
      </c>
      <c r="F7982" s="4">
        <v>25.517374277398382</v>
      </c>
      <c r="G7982" s="4">
        <v>36.579909915116325</v>
      </c>
      <c r="H7982" s="4">
        <v>11.062535637717945</v>
      </c>
      <c r="I7982" s="19">
        <v>1.1473181045007139</v>
      </c>
      <c r="J7982" s="19">
        <v>1.6067329107499915</v>
      </c>
      <c r="K7982" s="20">
        <v>2.4616525576829238</v>
      </c>
      <c r="L7982" s="20">
        <v>2.627006685280024</v>
      </c>
      <c r="M7982" s="20">
        <v>0.16535412759710011</v>
      </c>
      <c r="N7982" s="21">
        <v>12.5</v>
      </c>
      <c r="O7982" s="21">
        <f t="shared" si="127"/>
        <v>16.25</v>
      </c>
      <c r="P7982" s="21">
        <v>8.0625</v>
      </c>
      <c r="Q7982" s="19">
        <v>2.7433752834992013</v>
      </c>
      <c r="T7982" s="29"/>
      <c r="V7982" s="9"/>
      <c r="W7982" s="9"/>
      <c r="X7982" s="9"/>
      <c r="Y7982" s="9"/>
      <c r="Z7982" s="9"/>
      <c r="AA7982" s="9"/>
    </row>
    <row r="7983" spans="1:27">
      <c r="A7983" s="39">
        <v>28</v>
      </c>
      <c r="B7983" s="39">
        <v>11</v>
      </c>
      <c r="C7983" s="41">
        <v>39780</v>
      </c>
      <c r="D7983" s="17">
        <v>0.33333333333330017</v>
      </c>
      <c r="E7983" s="18">
        <v>1.3542170024562612</v>
      </c>
      <c r="F7983" s="4">
        <v>267.33732361585794</v>
      </c>
      <c r="G7983" s="4">
        <v>311.79652431933243</v>
      </c>
      <c r="H7983" s="4">
        <v>44.459200703474529</v>
      </c>
      <c r="I7983" s="19">
        <v>6.629224668004122</v>
      </c>
      <c r="J7983" s="19">
        <v>7.9057446666249582</v>
      </c>
      <c r="K7983" s="20">
        <v>2.8173777872706998</v>
      </c>
      <c r="L7983" s="20">
        <v>3.2459590233250295</v>
      </c>
      <c r="M7983" s="20">
        <v>0.42858123605432985</v>
      </c>
      <c r="N7983" s="21">
        <v>23.9375</v>
      </c>
      <c r="O7983" s="21">
        <f t="shared" si="127"/>
        <v>31.118750000000002</v>
      </c>
      <c r="P7983" s="21">
        <v>17.3125</v>
      </c>
      <c r="Q7983" s="19">
        <v>2.0248733851869103</v>
      </c>
      <c r="T7983" s="29"/>
      <c r="V7983" s="9"/>
      <c r="W7983" s="9"/>
      <c r="X7983" s="9"/>
      <c r="Y7983" s="9"/>
      <c r="Z7983" s="9"/>
      <c r="AA7983" s="9"/>
    </row>
    <row r="7984" spans="1:27">
      <c r="A7984" s="39">
        <v>28</v>
      </c>
      <c r="B7984" s="39">
        <v>11</v>
      </c>
      <c r="C7984" s="41">
        <v>39780</v>
      </c>
      <c r="D7984" s="17">
        <v>0.375</v>
      </c>
      <c r="E7984" s="18">
        <v>1.1732200702475097</v>
      </c>
      <c r="F7984" s="4">
        <v>338.95437557042817</v>
      </c>
      <c r="G7984" s="4">
        <v>389.61544716172796</v>
      </c>
      <c r="H7984" s="4">
        <v>50.661071591299731</v>
      </c>
      <c r="I7984" s="19">
        <v>9.3704355222558249</v>
      </c>
      <c r="J7984" s="19">
        <v>11.20952178824994</v>
      </c>
      <c r="K7984" s="20">
        <v>2.9324332638164576</v>
      </c>
      <c r="L7984" s="20">
        <v>3.3616494101850307</v>
      </c>
      <c r="M7984" s="20">
        <v>0.42921614636857264</v>
      </c>
      <c r="N7984" s="21">
        <v>32.25</v>
      </c>
      <c r="O7984" s="21">
        <f t="shared" si="127"/>
        <v>41.925000000000004</v>
      </c>
      <c r="P7984" s="21">
        <v>24.875</v>
      </c>
      <c r="Q7984" s="19">
        <v>2.1555115416243718</v>
      </c>
      <c r="T7984" s="29"/>
      <c r="V7984" s="9"/>
      <c r="W7984" s="9"/>
      <c r="X7984" s="9"/>
      <c r="Y7984" s="9"/>
      <c r="Z7984" s="9"/>
      <c r="AA7984" s="9"/>
    </row>
    <row r="7985" spans="1:27">
      <c r="A7985" s="39">
        <v>28</v>
      </c>
      <c r="B7985" s="39">
        <v>11</v>
      </c>
      <c r="C7985" s="41">
        <v>39780</v>
      </c>
      <c r="D7985" s="17">
        <v>0.41666666666669983</v>
      </c>
      <c r="E7985" s="18">
        <v>0.93721834609625787</v>
      </c>
      <c r="F7985" s="4">
        <v>273.49342672083236</v>
      </c>
      <c r="G7985" s="4">
        <v>318.18602697378287</v>
      </c>
      <c r="H7985" s="4">
        <v>44.692600252950584</v>
      </c>
      <c r="I7985" s="19">
        <v>8.0320701055049888</v>
      </c>
      <c r="J7985" s="19">
        <v>10.386553074999947</v>
      </c>
      <c r="K7985" s="20">
        <v>2.8971052724347066</v>
      </c>
      <c r="L7985" s="20">
        <v>3.2961734093887802</v>
      </c>
      <c r="M7985" s="20">
        <v>0.39906813695407395</v>
      </c>
      <c r="N7985" s="21">
        <v>34.1875</v>
      </c>
      <c r="O7985" s="21">
        <f t="shared" si="127"/>
        <v>44.443750000000001</v>
      </c>
      <c r="P7985" s="21">
        <v>23.3125</v>
      </c>
      <c r="Q7985" s="19">
        <v>2.2208312496868525</v>
      </c>
      <c r="T7985" s="29"/>
      <c r="V7985" s="9"/>
      <c r="W7985" s="9"/>
      <c r="X7985" s="9"/>
      <c r="Y7985" s="9"/>
      <c r="Z7985" s="9"/>
      <c r="AA7985" s="9"/>
    </row>
    <row r="7986" spans="1:27">
      <c r="A7986" s="39">
        <v>28</v>
      </c>
      <c r="B7986" s="39">
        <v>11</v>
      </c>
      <c r="C7986" s="41">
        <v>39780</v>
      </c>
      <c r="D7986" s="17">
        <v>0.45833333333330017</v>
      </c>
      <c r="E7986" s="18">
        <v>0.54996798338500474</v>
      </c>
      <c r="F7986" s="4">
        <v>59.723567779571113</v>
      </c>
      <c r="G7986" s="4">
        <v>76.487640188520388</v>
      </c>
      <c r="H7986" s="4">
        <v>16.764072408949264</v>
      </c>
      <c r="I7986" s="19">
        <v>2.4862009182515439</v>
      </c>
      <c r="J7986" s="19">
        <v>3.3471338519999834</v>
      </c>
      <c r="K7986" s="20">
        <v>2.4207327969609227</v>
      </c>
      <c r="L7986" s="20">
        <v>2.6167647596675239</v>
      </c>
      <c r="M7986" s="20">
        <v>0.19603196270660161</v>
      </c>
      <c r="N7986" s="21">
        <v>22.4375</v>
      </c>
      <c r="O7986" s="21">
        <f t="shared" si="127"/>
        <v>29.168749999999999</v>
      </c>
      <c r="P7986" s="21">
        <v>6</v>
      </c>
      <c r="Q7986" s="19">
        <v>4.8988951738110709</v>
      </c>
      <c r="T7986" s="29"/>
      <c r="V7986" s="9"/>
      <c r="W7986" s="9"/>
      <c r="X7986" s="9"/>
      <c r="Y7986" s="9"/>
      <c r="Z7986" s="9"/>
      <c r="AA7986" s="9"/>
    </row>
    <row r="7987" spans="1:27">
      <c r="A7987" s="39">
        <v>28</v>
      </c>
      <c r="B7987" s="39">
        <v>11</v>
      </c>
      <c r="C7987" s="41">
        <v>39780</v>
      </c>
      <c r="D7987" s="17">
        <v>0.5</v>
      </c>
      <c r="E7987" s="18">
        <v>0.29561383686125253</v>
      </c>
      <c r="F7987" s="4">
        <v>22.847752497323505</v>
      </c>
      <c r="G7987" s="4">
        <v>32.324597466415817</v>
      </c>
      <c r="H7987" s="4">
        <v>9.476844969092312</v>
      </c>
      <c r="I7987" s="19">
        <v>1.4025256535008703</v>
      </c>
      <c r="J7987" s="19">
        <v>1.7827161181249913</v>
      </c>
      <c r="K7987" s="20">
        <v>2.2401158659619105</v>
      </c>
      <c r="L7987" s="20">
        <v>2.3500158237487714</v>
      </c>
      <c r="M7987" s="20">
        <v>0.10989995778686124</v>
      </c>
      <c r="N7987" s="21">
        <v>17.1875</v>
      </c>
      <c r="O7987" s="21">
        <f t="shared" si="127"/>
        <v>22.34375</v>
      </c>
      <c r="P7987" s="21">
        <v>10.4375</v>
      </c>
      <c r="Q7987" s="19">
        <v>10.385663193996967</v>
      </c>
      <c r="T7987" s="29"/>
      <c r="V7987" s="9"/>
      <c r="W7987" s="9"/>
      <c r="X7987" s="9"/>
      <c r="Y7987" s="9"/>
      <c r="Z7987" s="9"/>
      <c r="AA7987" s="9"/>
    </row>
    <row r="7988" spans="1:27">
      <c r="A7988" s="39">
        <v>28</v>
      </c>
      <c r="B7988" s="39">
        <v>11</v>
      </c>
      <c r="C7988" s="41">
        <v>39780</v>
      </c>
      <c r="D7988" s="17">
        <v>0.54166666666669983</v>
      </c>
      <c r="E7988" s="18">
        <v>0.33916105632500293</v>
      </c>
      <c r="F7988" s="4">
        <v>13.49517112647411</v>
      </c>
      <c r="G7988" s="4">
        <v>21.150841830714661</v>
      </c>
      <c r="H7988" s="4">
        <v>7.655670704240551</v>
      </c>
      <c r="I7988" s="19">
        <v>1.1475613205007118</v>
      </c>
      <c r="J7988" s="19">
        <v>1.6092219996249921</v>
      </c>
      <c r="K7988" s="20">
        <v>2.2248942385911596</v>
      </c>
      <c r="L7988" s="20">
        <v>2.3097192704125211</v>
      </c>
      <c r="M7988" s="20">
        <v>8.4825031821361807E-2</v>
      </c>
      <c r="N7988" s="21">
        <v>13.6875</v>
      </c>
      <c r="O7988" s="21">
        <f t="shared" si="127"/>
        <v>17.793749999999999</v>
      </c>
      <c r="P7988" s="21">
        <v>9.875</v>
      </c>
      <c r="Q7988" s="19">
        <v>10.77758050412185</v>
      </c>
      <c r="T7988" s="29"/>
      <c r="V7988" s="9"/>
      <c r="W7988" s="9"/>
      <c r="X7988" s="9"/>
      <c r="Y7988" s="9"/>
      <c r="Z7988" s="9"/>
      <c r="AA7988" s="9"/>
    </row>
    <row r="7989" spans="1:27">
      <c r="A7989" s="39">
        <v>28</v>
      </c>
      <c r="B7989" s="39">
        <v>11</v>
      </c>
      <c r="C7989" s="41">
        <v>39780</v>
      </c>
      <c r="D7989" s="17">
        <v>0.58333333333330017</v>
      </c>
      <c r="E7989" s="18">
        <v>0.45604302524125384</v>
      </c>
      <c r="F7989" s="4">
        <v>12.560137677899167</v>
      </c>
      <c r="G7989" s="4">
        <v>21.550091799527195</v>
      </c>
      <c r="H7989" s="4">
        <v>8.9899541216280277</v>
      </c>
      <c r="I7989" s="19">
        <v>1.0838469797506718</v>
      </c>
      <c r="J7989" s="19">
        <v>1.4791266096249931</v>
      </c>
      <c r="K7989" s="20">
        <v>2.2196960262009098</v>
      </c>
      <c r="L7989" s="20">
        <v>2.3046479511512712</v>
      </c>
      <c r="M7989" s="20">
        <v>8.4951924950361857E-2</v>
      </c>
      <c r="N7989" s="21">
        <v>12</v>
      </c>
      <c r="O7989" s="21">
        <f t="shared" si="127"/>
        <v>15.600000000000001</v>
      </c>
      <c r="P7989" s="21">
        <v>5.6875</v>
      </c>
      <c r="Q7989" s="19">
        <v>9.7978055159971351</v>
      </c>
      <c r="T7989" s="29"/>
      <c r="V7989" s="9"/>
      <c r="W7989" s="9"/>
      <c r="X7989" s="9"/>
      <c r="Y7989" s="9"/>
      <c r="Z7989" s="9"/>
      <c r="AA7989" s="9"/>
    </row>
    <row r="7990" spans="1:27">
      <c r="A7990" s="39">
        <v>28</v>
      </c>
      <c r="B7990" s="39">
        <v>11</v>
      </c>
      <c r="C7990" s="41">
        <v>39780</v>
      </c>
      <c r="D7990" s="17">
        <v>0.625</v>
      </c>
      <c r="E7990" s="18">
        <v>0.55230444361125475</v>
      </c>
      <c r="F7990" s="4">
        <v>43.82789115744707</v>
      </c>
      <c r="G7990" s="4">
        <v>65.049914282294097</v>
      </c>
      <c r="H7990" s="4">
        <v>21.222023124847023</v>
      </c>
      <c r="I7990" s="19">
        <v>1.8489860097511457</v>
      </c>
      <c r="J7990" s="19">
        <v>2.1757741643749897</v>
      </c>
      <c r="K7990" s="20">
        <v>2.2595906421929128</v>
      </c>
      <c r="L7990" s="20">
        <v>2.4203422684812725</v>
      </c>
      <c r="M7990" s="20">
        <v>0.16075162628835971</v>
      </c>
      <c r="N7990" s="21">
        <v>18.1875</v>
      </c>
      <c r="O7990" s="21">
        <f t="shared" si="127"/>
        <v>23.643750000000001</v>
      </c>
      <c r="P7990" s="21">
        <v>9.9375</v>
      </c>
      <c r="Q7990" s="19">
        <v>3.3312556011240257</v>
      </c>
      <c r="T7990" s="29"/>
      <c r="V7990" s="9"/>
      <c r="W7990" s="9"/>
      <c r="X7990" s="9"/>
      <c r="Y7990" s="9"/>
      <c r="Z7990" s="9"/>
      <c r="AA7990" s="9"/>
    </row>
    <row r="7991" spans="1:27">
      <c r="A7991" s="39">
        <v>28</v>
      </c>
      <c r="B7991" s="39">
        <v>11</v>
      </c>
      <c r="C7991" s="41">
        <v>39780</v>
      </c>
      <c r="D7991" s="17">
        <v>0.66666666666669983</v>
      </c>
      <c r="E7991" s="18">
        <v>0.64398621929625555</v>
      </c>
      <c r="F7991" s="4">
        <v>49.975414162796653</v>
      </c>
      <c r="G7991" s="4">
        <v>73.032020279444879</v>
      </c>
      <c r="H7991" s="4">
        <v>23.056606116648233</v>
      </c>
      <c r="I7991" s="19">
        <v>2.1040865887513034</v>
      </c>
      <c r="J7991" s="19">
        <v>2.742138737499987</v>
      </c>
      <c r="K7991" s="20">
        <v>2.4046839097201742</v>
      </c>
      <c r="L7991" s="20">
        <v>2.5913829998087743</v>
      </c>
      <c r="M7991" s="20">
        <v>0.18669909008860031</v>
      </c>
      <c r="N7991" s="21">
        <v>19.5625</v>
      </c>
      <c r="O7991" s="21">
        <f t="shared" si="127"/>
        <v>25.431250000000002</v>
      </c>
      <c r="P7991" s="21">
        <v>14.625</v>
      </c>
      <c r="Q7991" s="19">
        <v>2.0248819858119074</v>
      </c>
      <c r="T7991" s="29"/>
      <c r="V7991" s="9"/>
      <c r="W7991" s="9"/>
      <c r="X7991" s="9"/>
      <c r="Y7991" s="9"/>
      <c r="Z7991" s="9"/>
      <c r="AA7991" s="9"/>
    </row>
    <row r="7992" spans="1:27">
      <c r="A7992" s="39">
        <v>28</v>
      </c>
      <c r="B7992" s="39">
        <v>11</v>
      </c>
      <c r="C7992" s="41">
        <v>39780</v>
      </c>
      <c r="D7992" s="17">
        <v>0.70833333333330017</v>
      </c>
      <c r="E7992" s="18">
        <v>0.80671803913500695</v>
      </c>
      <c r="F7992" s="4">
        <v>76.033741254769865</v>
      </c>
      <c r="G7992" s="4">
        <v>101.50069273182271</v>
      </c>
      <c r="H7992" s="4">
        <v>25.466951477052852</v>
      </c>
      <c r="I7992" s="19">
        <v>2.5505013420015787</v>
      </c>
      <c r="J7992" s="19">
        <v>3.3959307394999847</v>
      </c>
      <c r="K7992" s="20">
        <v>2.4996587325349311</v>
      </c>
      <c r="L7992" s="20">
        <v>2.7221636628150252</v>
      </c>
      <c r="M7992" s="20">
        <v>0.22250493028009444</v>
      </c>
      <c r="N7992" s="21">
        <v>22.1875</v>
      </c>
      <c r="O7992" s="21">
        <f t="shared" si="127"/>
        <v>28.84375</v>
      </c>
      <c r="P7992" s="21">
        <v>16.4375</v>
      </c>
      <c r="Q7992" s="19">
        <v>1.8942454713119454</v>
      </c>
      <c r="T7992" s="29"/>
      <c r="V7992" s="9"/>
      <c r="W7992" s="9"/>
      <c r="X7992" s="9"/>
      <c r="Y7992" s="9"/>
      <c r="Z7992" s="9"/>
      <c r="AA7992" s="9"/>
    </row>
    <row r="7993" spans="1:27">
      <c r="A7993" s="39">
        <v>28</v>
      </c>
      <c r="B7993" s="39">
        <v>11</v>
      </c>
      <c r="C7993" s="41">
        <v>39780</v>
      </c>
      <c r="D7993" s="17">
        <v>0.75</v>
      </c>
      <c r="E7993" s="18">
        <v>0.91903473601875807</v>
      </c>
      <c r="F7993" s="4">
        <v>88.061982383444033</v>
      </c>
      <c r="G7993" s="4">
        <v>113.20808173617385</v>
      </c>
      <c r="H7993" s="4">
        <v>25.146099352729831</v>
      </c>
      <c r="I7993" s="19">
        <v>3.2520054142520118</v>
      </c>
      <c r="J7993" s="19">
        <v>4.1371473704999815</v>
      </c>
      <c r="K7993" s="20">
        <v>2.6196591119909405</v>
      </c>
      <c r="L7993" s="20">
        <v>3.0189832260337779</v>
      </c>
      <c r="M7993" s="20">
        <v>0.39932411404283796</v>
      </c>
      <c r="N7993" s="21">
        <v>26.125</v>
      </c>
      <c r="O7993" s="21">
        <f t="shared" si="127"/>
        <v>33.962499999999999</v>
      </c>
      <c r="P7993" s="21">
        <v>21.0625</v>
      </c>
      <c r="Q7993" s="19">
        <v>2.3514783716243111</v>
      </c>
      <c r="T7993" s="29"/>
      <c r="V7993" s="9"/>
      <c r="W7993" s="9"/>
      <c r="X7993" s="9"/>
      <c r="Y7993" s="9"/>
      <c r="Z7993" s="9"/>
      <c r="AA7993" s="9"/>
    </row>
    <row r="7994" spans="1:27">
      <c r="A7994" s="39">
        <v>28</v>
      </c>
      <c r="B7994" s="39">
        <v>11</v>
      </c>
      <c r="C7994" s="41">
        <v>39780</v>
      </c>
      <c r="D7994" s="17">
        <v>0.79166666666669983</v>
      </c>
      <c r="E7994" s="18">
        <v>1.3338871575200115</v>
      </c>
      <c r="F7994" s="4">
        <v>174.12306244586313</v>
      </c>
      <c r="G7994" s="4">
        <v>211.78455892277117</v>
      </c>
      <c r="H7994" s="4">
        <v>37.661496476908042</v>
      </c>
      <c r="I7994" s="19">
        <v>5.4839648915033905</v>
      </c>
      <c r="J7994" s="19">
        <v>6.7953501232499711</v>
      </c>
      <c r="K7994" s="20">
        <v>2.8598518550429586</v>
      </c>
      <c r="L7994" s="20">
        <v>3.3510164241687819</v>
      </c>
      <c r="M7994" s="20">
        <v>0.49116456912582307</v>
      </c>
      <c r="N7994" s="21">
        <v>32.4375</v>
      </c>
      <c r="O7994" s="21">
        <f t="shared" si="127"/>
        <v>42.168750000000003</v>
      </c>
      <c r="P7994" s="21">
        <v>25.125</v>
      </c>
      <c r="Q7994" s="19">
        <v>2.1555229830618678</v>
      </c>
      <c r="T7994" s="29"/>
      <c r="V7994" s="9"/>
      <c r="W7994" s="9"/>
      <c r="X7994" s="9"/>
      <c r="Y7994" s="9"/>
      <c r="Z7994" s="9"/>
      <c r="AA7994" s="9"/>
    </row>
    <row r="7995" spans="1:27">
      <c r="A7995" s="39">
        <v>28</v>
      </c>
      <c r="B7995" s="39">
        <v>11</v>
      </c>
      <c r="C7995" s="41">
        <v>39780</v>
      </c>
      <c r="D7995" s="17">
        <v>0.83333333333330017</v>
      </c>
      <c r="E7995" s="18">
        <v>1.15284875963376</v>
      </c>
      <c r="F7995" s="4">
        <v>150.74033971098964</v>
      </c>
      <c r="G7995" s="4">
        <v>185.84498525705601</v>
      </c>
      <c r="H7995" s="4">
        <v>35.104645546066351</v>
      </c>
      <c r="I7995" s="19">
        <v>4.4638384455027582</v>
      </c>
      <c r="J7995" s="19">
        <v>5.9255836332499747</v>
      </c>
      <c r="K7995" s="20">
        <v>2.8395791118019575</v>
      </c>
      <c r="L7995" s="20">
        <v>3.2402671170287807</v>
      </c>
      <c r="M7995" s="20">
        <v>0.40068800522682302</v>
      </c>
      <c r="N7995" s="21">
        <v>32.375</v>
      </c>
      <c r="O7995" s="21">
        <f t="shared" si="127"/>
        <v>42.087499999999999</v>
      </c>
      <c r="P7995" s="21">
        <v>23.9375</v>
      </c>
      <c r="Q7995" s="19">
        <v>2.2208430473118486</v>
      </c>
      <c r="T7995" s="29"/>
      <c r="V7995" s="9"/>
      <c r="W7995" s="9"/>
      <c r="X7995" s="9"/>
      <c r="Y7995" s="9"/>
      <c r="Z7995" s="9"/>
      <c r="AA7995" s="9"/>
    </row>
    <row r="7996" spans="1:27">
      <c r="A7996" s="39">
        <v>28</v>
      </c>
      <c r="B7996" s="39">
        <v>11</v>
      </c>
      <c r="C7996" s="41">
        <v>39780</v>
      </c>
      <c r="D7996" s="17">
        <v>0.875</v>
      </c>
      <c r="E7996" s="18">
        <v>0.9145050762237581</v>
      </c>
      <c r="F7996" s="4">
        <v>99.961214208343108</v>
      </c>
      <c r="G7996" s="4">
        <v>122.92210979011222</v>
      </c>
      <c r="H7996" s="4">
        <v>22.960895581769098</v>
      </c>
      <c r="I7996" s="19">
        <v>3.2523432142520088</v>
      </c>
      <c r="J7996" s="19">
        <v>4.4017759523749813</v>
      </c>
      <c r="K7996" s="20">
        <v>2.6440392773821935</v>
      </c>
      <c r="L7996" s="20">
        <v>2.9534227842162779</v>
      </c>
      <c r="M7996" s="20">
        <v>0.30938350683408444</v>
      </c>
      <c r="N7996" s="21">
        <v>32.5</v>
      </c>
      <c r="O7996" s="21">
        <f t="shared" si="127"/>
        <v>42.25</v>
      </c>
      <c r="P7996" s="21">
        <v>24.75</v>
      </c>
      <c r="Q7996" s="19">
        <v>2.1555252678743675</v>
      </c>
      <c r="T7996" s="29"/>
      <c r="V7996" s="9"/>
      <c r="W7996" s="9"/>
      <c r="X7996" s="9"/>
      <c r="Y7996" s="9"/>
      <c r="Z7996" s="9"/>
      <c r="AA7996" s="9"/>
    </row>
    <row r="7997" spans="1:27">
      <c r="A7997" s="39">
        <v>28</v>
      </c>
      <c r="B7997" s="39">
        <v>11</v>
      </c>
      <c r="C7997" s="41">
        <v>39780</v>
      </c>
      <c r="D7997" s="17">
        <v>0.91666666666669983</v>
      </c>
      <c r="E7997" s="18">
        <v>0.7632486521312567</v>
      </c>
      <c r="F7997" s="4">
        <v>96.355037212943301</v>
      </c>
      <c r="G7997" s="4">
        <v>114.27591443172381</v>
      </c>
      <c r="H7997" s="4">
        <v>17.920877218780479</v>
      </c>
      <c r="I7997" s="19">
        <v>3.3162332110020469</v>
      </c>
      <c r="J7997" s="19">
        <v>4.1413555826249828</v>
      </c>
      <c r="K7997" s="20">
        <v>2.8040492315002057</v>
      </c>
      <c r="L7997" s="20">
        <v>3.0892178387525293</v>
      </c>
      <c r="M7997" s="20">
        <v>0.28516860725232351</v>
      </c>
      <c r="N7997" s="21">
        <v>31.25</v>
      </c>
      <c r="O7997" s="21">
        <f t="shared" si="127"/>
        <v>40.625</v>
      </c>
      <c r="P7997" s="21">
        <v>26.625</v>
      </c>
      <c r="Q7997" s="19">
        <v>1.763612527374482</v>
      </c>
      <c r="T7997" s="29"/>
      <c r="V7997" s="9"/>
      <c r="W7997" s="9"/>
      <c r="X7997" s="9"/>
      <c r="Y7997" s="9"/>
      <c r="Z7997" s="9"/>
      <c r="AA7997" s="9"/>
    </row>
    <row r="7998" spans="1:27">
      <c r="A7998" s="39">
        <v>28</v>
      </c>
      <c r="B7998" s="39">
        <v>11</v>
      </c>
      <c r="C7998" s="41">
        <v>39780</v>
      </c>
      <c r="D7998" s="17">
        <v>0.95833333333330017</v>
      </c>
      <c r="E7998" s="18">
        <v>0.63032326020375551</v>
      </c>
      <c r="F7998" s="4">
        <v>75.375002341519732</v>
      </c>
      <c r="G7998" s="4">
        <v>90.729669357233945</v>
      </c>
      <c r="H7998" s="4">
        <v>15.354667015714195</v>
      </c>
      <c r="I7998" s="19">
        <v>2.7423655672516918</v>
      </c>
      <c r="J7998" s="19">
        <v>3.4883363461249854</v>
      </c>
      <c r="K7998" s="20">
        <v>2.748736999937452</v>
      </c>
      <c r="L7998" s="20">
        <v>2.9633847492862779</v>
      </c>
      <c r="M7998" s="20">
        <v>0.21464774934882613</v>
      </c>
      <c r="N7998" s="21">
        <v>21.875</v>
      </c>
      <c r="O7998" s="21">
        <f t="shared" si="127"/>
        <v>28.4375</v>
      </c>
      <c r="P7998" s="21">
        <v>19.3125</v>
      </c>
      <c r="Q7998" s="19">
        <v>1.7636134743119816</v>
      </c>
      <c r="T7998" s="29"/>
      <c r="V7998" s="9"/>
      <c r="W7998" s="9"/>
      <c r="X7998" s="9"/>
      <c r="Y7998" s="9"/>
      <c r="Z7998" s="9"/>
      <c r="AA7998" s="9"/>
    </row>
    <row r="7999" spans="1:27">
      <c r="A7999" s="39">
        <v>29</v>
      </c>
      <c r="B7999" s="39">
        <v>11</v>
      </c>
      <c r="C7999" s="41">
        <v>39781</v>
      </c>
      <c r="D7999" s="17">
        <v>0</v>
      </c>
      <c r="E7999" s="18">
        <v>0.50426860702750453</v>
      </c>
      <c r="F7999" s="4">
        <v>59.873550114770801</v>
      </c>
      <c r="G7999" s="4">
        <v>72.637507737382123</v>
      </c>
      <c r="H7999" s="4">
        <v>12.763957622611324</v>
      </c>
      <c r="I7999" s="19">
        <v>2.2322353472513763</v>
      </c>
      <c r="J7999" s="19">
        <v>3.0530723181249875</v>
      </c>
      <c r="K7999" s="20">
        <v>2.6483796726024451</v>
      </c>
      <c r="L7999" s="20">
        <v>2.807369761768777</v>
      </c>
      <c r="M7999" s="20">
        <v>0.15899008916633151</v>
      </c>
      <c r="N7999" s="21">
        <v>16.8125</v>
      </c>
      <c r="O7999" s="21">
        <f t="shared" si="127"/>
        <v>21.856249999999999</v>
      </c>
      <c r="P7999" s="21">
        <v>15.1875</v>
      </c>
      <c r="Q7999" s="19">
        <v>1.6329762995620198</v>
      </c>
      <c r="T7999" s="29"/>
      <c r="V7999" s="9"/>
      <c r="W7999" s="9"/>
      <c r="X7999" s="9"/>
      <c r="Y7999" s="9"/>
      <c r="Z7999" s="9"/>
      <c r="AA7999" s="9"/>
    </row>
    <row r="8000" spans="1:27">
      <c r="A8000" s="39">
        <v>29</v>
      </c>
      <c r="B8000" s="39">
        <v>11</v>
      </c>
      <c r="C8000" s="41">
        <v>39781</v>
      </c>
      <c r="D8000" s="17">
        <v>4.1666666666699825E-2</v>
      </c>
      <c r="E8000" s="18">
        <v>0.48135714333500429</v>
      </c>
      <c r="F8000" s="4">
        <v>67.626631810870236</v>
      </c>
      <c r="G8000" s="4">
        <v>81.019473460695409</v>
      </c>
      <c r="H8000" s="4">
        <v>13.392841649825183</v>
      </c>
      <c r="I8000" s="19">
        <v>2.2323209232513754</v>
      </c>
      <c r="J8000" s="19">
        <v>3.228422753749987</v>
      </c>
      <c r="K8000" s="20">
        <v>2.5180003597859359</v>
      </c>
      <c r="L8000" s="20">
        <v>2.6714836442237755</v>
      </c>
      <c r="M8000" s="20">
        <v>0.15348328443783954</v>
      </c>
      <c r="N8000" s="21">
        <v>14.375</v>
      </c>
      <c r="O8000" s="21">
        <f t="shared" si="127"/>
        <v>18.6875</v>
      </c>
      <c r="P8000" s="21">
        <v>12.625</v>
      </c>
      <c r="Q8000" s="19">
        <v>1.0451054513121925</v>
      </c>
      <c r="T8000" s="29"/>
      <c r="V8000" s="9"/>
      <c r="W8000" s="9"/>
      <c r="X8000" s="9"/>
      <c r="Y8000" s="9"/>
      <c r="Z8000" s="9"/>
      <c r="AA8000" s="9"/>
    </row>
    <row r="8001" spans="1:27">
      <c r="A8001" s="39">
        <v>29</v>
      </c>
      <c r="B8001" s="39">
        <v>11</v>
      </c>
      <c r="C8001" s="41">
        <v>39781</v>
      </c>
      <c r="D8001" s="17">
        <v>8.3333333333300175E-2</v>
      </c>
      <c r="E8001" s="18">
        <v>0.46990549289125416</v>
      </c>
      <c r="F8001" s="4">
        <v>61.346249501995651</v>
      </c>
      <c r="G8001" s="4">
        <v>74.900311471169786</v>
      </c>
      <c r="H8001" s="4">
        <v>13.554061969174143</v>
      </c>
      <c r="I8001" s="19">
        <v>2.2323924242513749</v>
      </c>
      <c r="J8001" s="19">
        <v>3.0546402481249881</v>
      </c>
      <c r="K8001" s="20">
        <v>2.5328050380666873</v>
      </c>
      <c r="L8001" s="20">
        <v>2.6815002300100255</v>
      </c>
      <c r="M8001" s="20">
        <v>0.14869519194333836</v>
      </c>
      <c r="N8001" s="21">
        <v>15.1875</v>
      </c>
      <c r="O8001" s="21">
        <f t="shared" si="127"/>
        <v>19.743750000000002</v>
      </c>
      <c r="P8001" s="21">
        <v>14.375</v>
      </c>
      <c r="Q8001" s="19">
        <v>1.5676589197495385</v>
      </c>
      <c r="T8001" s="29"/>
      <c r="V8001" s="9"/>
      <c r="W8001" s="9"/>
      <c r="X8001" s="9"/>
      <c r="Y8001" s="9"/>
      <c r="Z8001" s="9"/>
      <c r="AA8001" s="9"/>
    </row>
    <row r="8002" spans="1:27">
      <c r="A8002" s="39">
        <v>29</v>
      </c>
      <c r="B8002" s="39">
        <v>11</v>
      </c>
      <c r="C8002" s="41">
        <v>39781</v>
      </c>
      <c r="D8002" s="17">
        <v>0.125</v>
      </c>
      <c r="E8002" s="18">
        <v>0.46303811529500416</v>
      </c>
      <c r="F8002" s="4">
        <v>79.25732520194434</v>
      </c>
      <c r="G8002" s="4">
        <v>94.324603758796627</v>
      </c>
      <c r="H8002" s="4">
        <v>15.067278556852296</v>
      </c>
      <c r="I8002" s="19">
        <v>2.6789687585016493</v>
      </c>
      <c r="J8002" s="19">
        <v>3.7102045709999856</v>
      </c>
      <c r="K8002" s="20">
        <v>2.5175760347959368</v>
      </c>
      <c r="L8002" s="20">
        <v>2.6764236986037755</v>
      </c>
      <c r="M8002" s="20">
        <v>0.15884766380783877</v>
      </c>
      <c r="N8002" s="21">
        <v>14.5</v>
      </c>
      <c r="O8002" s="21">
        <f t="shared" si="127"/>
        <v>18.850000000000001</v>
      </c>
      <c r="P8002" s="21">
        <v>13.5625</v>
      </c>
      <c r="Q8002" s="19">
        <v>1.6982980665619998</v>
      </c>
      <c r="T8002" s="29"/>
      <c r="V8002" s="9"/>
      <c r="W8002" s="9"/>
      <c r="X8002" s="9"/>
      <c r="Y8002" s="9"/>
      <c r="Z8002" s="9"/>
      <c r="AA8002" s="9"/>
    </row>
    <row r="8003" spans="1:27">
      <c r="A8003" s="39">
        <v>29</v>
      </c>
      <c r="B8003" s="39">
        <v>11</v>
      </c>
      <c r="C8003" s="41">
        <v>39781</v>
      </c>
      <c r="D8003" s="17">
        <v>0.16666666666669983</v>
      </c>
      <c r="E8003" s="18">
        <v>0.40344701552000362</v>
      </c>
      <c r="F8003" s="4">
        <v>60.947917738945627</v>
      </c>
      <c r="G8003" s="4">
        <v>73.83720591221963</v>
      </c>
      <c r="H8003" s="4">
        <v>12.889288173274004</v>
      </c>
      <c r="I8003" s="19">
        <v>2.2963404100014131</v>
      </c>
      <c r="J8003" s="19">
        <v>3.0998896939999883</v>
      </c>
      <c r="K8003" s="20">
        <v>2.5073550510654368</v>
      </c>
      <c r="L8003" s="20">
        <v>2.6512244492650257</v>
      </c>
      <c r="M8003" s="20">
        <v>0.14386939819958866</v>
      </c>
      <c r="N8003" s="21">
        <v>13.5</v>
      </c>
      <c r="O8003" s="21">
        <f t="shared" si="127"/>
        <v>17.55</v>
      </c>
      <c r="P8003" s="21">
        <v>11.75</v>
      </c>
      <c r="Q8003" s="19">
        <v>1.7636181568744802</v>
      </c>
      <c r="T8003" s="29"/>
      <c r="V8003" s="9"/>
      <c r="W8003" s="9"/>
      <c r="X8003" s="9"/>
      <c r="Y8003" s="9"/>
      <c r="Z8003" s="9"/>
      <c r="AA8003" s="9"/>
    </row>
    <row r="8004" spans="1:27">
      <c r="A8004" s="39">
        <v>29</v>
      </c>
      <c r="B8004" s="39">
        <v>11</v>
      </c>
      <c r="C8004" s="41">
        <v>39781</v>
      </c>
      <c r="D8004" s="17">
        <v>0.20833333333330017</v>
      </c>
      <c r="E8004" s="18">
        <v>0.37594701465750346</v>
      </c>
      <c r="F8004" s="4">
        <v>56.672146794570914</v>
      </c>
      <c r="G8004" s="4">
        <v>69.048347693069147</v>
      </c>
      <c r="H8004" s="4">
        <v>12.376200898498229</v>
      </c>
      <c r="I8004" s="19">
        <v>1.9774753832512162</v>
      </c>
      <c r="J8004" s="19">
        <v>2.75131112799999</v>
      </c>
      <c r="K8004" s="20">
        <v>2.5021391365151868</v>
      </c>
      <c r="L8004" s="20">
        <v>2.636087178368776</v>
      </c>
      <c r="M8004" s="20">
        <v>0.13394804185358911</v>
      </c>
      <c r="N8004" s="21">
        <v>11.1875</v>
      </c>
      <c r="O8004" s="21">
        <f t="shared" si="127"/>
        <v>14.543750000000001</v>
      </c>
      <c r="P8004" s="21">
        <v>10.375</v>
      </c>
      <c r="Q8004" s="19">
        <v>1.7636190864369801</v>
      </c>
      <c r="T8004" s="29"/>
      <c r="V8004" s="9"/>
      <c r="W8004" s="9"/>
      <c r="X8004" s="9"/>
      <c r="Y8004" s="9"/>
      <c r="Z8004" s="9"/>
      <c r="AA8004" s="9"/>
    </row>
    <row r="8005" spans="1:27">
      <c r="A8005" s="39">
        <v>29</v>
      </c>
      <c r="B8005" s="39">
        <v>11</v>
      </c>
      <c r="C8005" s="41">
        <v>39781</v>
      </c>
      <c r="D8005" s="17">
        <v>0.25</v>
      </c>
      <c r="E8005" s="18">
        <v>0.40346328396750358</v>
      </c>
      <c r="F8005" s="4">
        <v>83.405894729493951</v>
      </c>
      <c r="G8005" s="4">
        <v>100.04766878700957</v>
      </c>
      <c r="H8005" s="4">
        <v>16.641774057515633</v>
      </c>
      <c r="I8005" s="19">
        <v>2.9982115582518429</v>
      </c>
      <c r="J8005" s="19">
        <v>4.4119898963749842</v>
      </c>
      <c r="K8005" s="20">
        <v>2.5869938146894436</v>
      </c>
      <c r="L8005" s="20">
        <v>2.7265934182937768</v>
      </c>
      <c r="M8005" s="20">
        <v>0.13959960360433299</v>
      </c>
      <c r="N8005" s="21">
        <v>11.25</v>
      </c>
      <c r="O8005" s="21">
        <f t="shared" si="127"/>
        <v>14.625</v>
      </c>
      <c r="P8005" s="21">
        <v>12</v>
      </c>
      <c r="Q8005" s="19">
        <v>1.894258554686941</v>
      </c>
      <c r="T8005" s="29"/>
      <c r="V8005" s="9"/>
      <c r="W8005" s="9"/>
      <c r="X8005" s="9"/>
      <c r="Y8005" s="9"/>
      <c r="Z8005" s="9"/>
      <c r="AA8005" s="9"/>
    </row>
    <row r="8006" spans="1:27">
      <c r="A8006" s="39">
        <v>29</v>
      </c>
      <c r="B8006" s="39">
        <v>11</v>
      </c>
      <c r="C8006" s="41">
        <v>39781</v>
      </c>
      <c r="D8006" s="17">
        <v>0.29166666666669983</v>
      </c>
      <c r="E8006" s="18">
        <v>0.70607558347000632</v>
      </c>
      <c r="F8006" s="4">
        <v>91.160233110393349</v>
      </c>
      <c r="G8006" s="4">
        <v>109.09537610026041</v>
      </c>
      <c r="H8006" s="4">
        <v>17.93514298986706</v>
      </c>
      <c r="I8006" s="19">
        <v>2.9345236785018027</v>
      </c>
      <c r="J8006" s="19">
        <v>4.1509339549999851</v>
      </c>
      <c r="K8006" s="20">
        <v>2.7769044734189587</v>
      </c>
      <c r="L8006" s="20">
        <v>2.9881341307000291</v>
      </c>
      <c r="M8006" s="20">
        <v>0.21122965728107057</v>
      </c>
      <c r="N8006" s="21">
        <v>11.3125</v>
      </c>
      <c r="O8006" s="21">
        <f t="shared" si="127"/>
        <v>14.706250000000001</v>
      </c>
      <c r="P8006" s="21">
        <v>12.4375</v>
      </c>
      <c r="Q8006" s="19">
        <v>1.82894026268696</v>
      </c>
      <c r="T8006" s="29"/>
      <c r="V8006" s="9"/>
      <c r="W8006" s="9"/>
      <c r="X8006" s="9"/>
      <c r="Y8006" s="9"/>
      <c r="Z8006" s="9"/>
      <c r="AA8006" s="9"/>
    </row>
    <row r="8007" spans="1:27">
      <c r="A8007" s="39">
        <v>29</v>
      </c>
      <c r="B8007" s="39">
        <v>11</v>
      </c>
      <c r="C8007" s="41">
        <v>39781</v>
      </c>
      <c r="D8007" s="17">
        <v>0.33333333333330017</v>
      </c>
      <c r="E8007" s="18">
        <v>0.40118682150125368</v>
      </c>
      <c r="F8007" s="4">
        <v>93.300944370193164</v>
      </c>
      <c r="G8007" s="4">
        <v>114.28501118817334</v>
      </c>
      <c r="H8007" s="4">
        <v>20.984066817980203</v>
      </c>
      <c r="I8007" s="19">
        <v>3.1260163237519194</v>
      </c>
      <c r="J8007" s="19">
        <v>3.8897884176249868</v>
      </c>
      <c r="K8007" s="20">
        <v>3.1518976379277373</v>
      </c>
      <c r="L8007" s="20">
        <v>3.2949409293475322</v>
      </c>
      <c r="M8007" s="20">
        <v>0.14304329141979488</v>
      </c>
      <c r="N8007" s="21">
        <v>13.75</v>
      </c>
      <c r="O8007" s="21">
        <f t="shared" si="127"/>
        <v>17.875</v>
      </c>
      <c r="P8007" s="21">
        <v>13.125</v>
      </c>
      <c r="Q8007" s="19">
        <v>1.8942605614994403</v>
      </c>
      <c r="T8007" s="29"/>
      <c r="V8007" s="9"/>
      <c r="W8007" s="9"/>
      <c r="X8007" s="9"/>
      <c r="Y8007" s="9"/>
      <c r="Z8007" s="9"/>
      <c r="AA8007" s="9"/>
    </row>
    <row r="8008" spans="1:27">
      <c r="A8008" s="39">
        <v>29</v>
      </c>
      <c r="B8008" s="39">
        <v>11</v>
      </c>
      <c r="C8008" s="41">
        <v>39781</v>
      </c>
      <c r="D8008" s="17">
        <v>0.375</v>
      </c>
      <c r="E8008" s="18">
        <v>0.38056192660500354</v>
      </c>
      <c r="F8008" s="4">
        <v>94.104805782893067</v>
      </c>
      <c r="G8008" s="4">
        <v>116.015448297161</v>
      </c>
      <c r="H8008" s="4">
        <v>21.910642514267924</v>
      </c>
      <c r="I8008" s="19">
        <v>3.5089115342521531</v>
      </c>
      <c r="J8008" s="19">
        <v>4.7650454624999838</v>
      </c>
      <c r="K8008" s="20">
        <v>2.9715437104487243</v>
      </c>
      <c r="L8008" s="20">
        <v>3.0936714974700306</v>
      </c>
      <c r="M8008" s="20">
        <v>0.122127787021306</v>
      </c>
      <c r="N8008" s="21">
        <v>12.8125</v>
      </c>
      <c r="O8008" s="21">
        <f t="shared" si="127"/>
        <v>16.65625</v>
      </c>
      <c r="P8008" s="21">
        <v>10.9375</v>
      </c>
      <c r="Q8008" s="19">
        <v>2.0902197117493824</v>
      </c>
      <c r="T8008" s="29"/>
      <c r="V8008" s="9"/>
      <c r="W8008" s="9"/>
      <c r="X8008" s="9"/>
      <c r="Y8008" s="9"/>
      <c r="Z8008" s="9"/>
      <c r="AA8008" s="9"/>
    </row>
    <row r="8009" spans="1:27">
      <c r="A8009" s="39">
        <v>29</v>
      </c>
      <c r="B8009" s="39">
        <v>11</v>
      </c>
      <c r="C8009" s="41">
        <v>39781</v>
      </c>
      <c r="D8009" s="17">
        <v>0.41666666666669983</v>
      </c>
      <c r="E8009" s="18">
        <v>0.44017704606250402</v>
      </c>
      <c r="F8009" s="4">
        <v>107.07337288256706</v>
      </c>
      <c r="G8009" s="4">
        <v>129.3210767440622</v>
      </c>
      <c r="H8009" s="4">
        <v>22.247703861495133</v>
      </c>
      <c r="I8009" s="19">
        <v>3.5728415040021915</v>
      </c>
      <c r="J8009" s="19">
        <v>4.3290842656249851</v>
      </c>
      <c r="K8009" s="20">
        <v>2.6961694403149536</v>
      </c>
      <c r="L8009" s="20">
        <v>2.8320438447762779</v>
      </c>
      <c r="M8009" s="20">
        <v>0.13587440446132382</v>
      </c>
      <c r="N8009" s="21">
        <v>16.3125</v>
      </c>
      <c r="O8009" s="21">
        <f t="shared" si="127"/>
        <v>21.206250000000001</v>
      </c>
      <c r="P8009" s="21">
        <v>13.9375</v>
      </c>
      <c r="Q8009" s="19">
        <v>2.2861789749368238</v>
      </c>
      <c r="T8009" s="29"/>
      <c r="V8009" s="9"/>
      <c r="W8009" s="9"/>
      <c r="X8009" s="9"/>
      <c r="Y8009" s="9"/>
      <c r="Z8009" s="9"/>
      <c r="AA8009" s="9"/>
    </row>
    <row r="8010" spans="1:27">
      <c r="A8010" s="39">
        <v>29</v>
      </c>
      <c r="B8010" s="39">
        <v>11</v>
      </c>
      <c r="C8010" s="41">
        <v>39781</v>
      </c>
      <c r="D8010" s="17">
        <v>0.45833333333330017</v>
      </c>
      <c r="E8010" s="18">
        <v>0.50896451823750477</v>
      </c>
      <c r="F8010" s="4">
        <v>97.985330574217699</v>
      </c>
      <c r="G8010" s="4">
        <v>119.2103947414612</v>
      </c>
      <c r="H8010" s="4">
        <v>21.225064167243495</v>
      </c>
      <c r="I8010" s="19">
        <v>3.3177499330020339</v>
      </c>
      <c r="J8010" s="19">
        <v>4.2426143939999861</v>
      </c>
      <c r="K8010" s="20">
        <v>2.8259881847314645</v>
      </c>
      <c r="L8010" s="20">
        <v>2.9829015340012801</v>
      </c>
      <c r="M8010" s="20">
        <v>0.15691334926981537</v>
      </c>
      <c r="N8010" s="21">
        <v>19</v>
      </c>
      <c r="O8010" s="21">
        <f t="shared" si="127"/>
        <v>24.7</v>
      </c>
      <c r="P8010" s="21">
        <v>16.3125</v>
      </c>
      <c r="Q8010" s="19">
        <v>2.612777410999227</v>
      </c>
      <c r="T8010" s="29"/>
      <c r="V8010" s="9"/>
      <c r="W8010" s="9"/>
      <c r="X8010" s="9"/>
      <c r="Y8010" s="9"/>
      <c r="Z8010" s="9"/>
      <c r="AA8010" s="9"/>
    </row>
    <row r="8011" spans="1:27">
      <c r="A8011" s="39">
        <v>29</v>
      </c>
      <c r="B8011" s="39">
        <v>11</v>
      </c>
      <c r="C8011" s="41">
        <v>39781</v>
      </c>
      <c r="D8011" s="17">
        <v>0.5</v>
      </c>
      <c r="E8011" s="18">
        <v>0.59380388490625546</v>
      </c>
      <c r="F8011" s="4">
        <v>107.87992789254191</v>
      </c>
      <c r="G8011" s="4">
        <v>132.11713416634984</v>
      </c>
      <c r="H8011" s="4">
        <v>24.237206273807935</v>
      </c>
      <c r="I8011" s="19">
        <v>2.8074367380017202</v>
      </c>
      <c r="J8011" s="19">
        <v>4.2000276292499867</v>
      </c>
      <c r="K8011" s="20">
        <v>2.7307273877367075</v>
      </c>
      <c r="L8011" s="20">
        <v>2.8822492804762785</v>
      </c>
      <c r="M8011" s="20">
        <v>0.15152189273957095</v>
      </c>
      <c r="N8011" s="21">
        <v>18.125</v>
      </c>
      <c r="O8011" s="21">
        <f t="shared" si="127"/>
        <v>23.5625</v>
      </c>
      <c r="P8011" s="21">
        <v>14.9375</v>
      </c>
      <c r="Q8011" s="19">
        <v>2.8087371519991682</v>
      </c>
      <c r="T8011" s="29"/>
      <c r="V8011" s="9"/>
      <c r="W8011" s="9"/>
      <c r="X8011" s="9"/>
      <c r="Y8011" s="9"/>
      <c r="Z8011" s="9"/>
      <c r="AA8011" s="9"/>
    </row>
    <row r="8012" spans="1:27">
      <c r="A8012" s="39">
        <v>29</v>
      </c>
      <c r="B8012" s="39">
        <v>11</v>
      </c>
      <c r="C8012" s="41">
        <v>39781</v>
      </c>
      <c r="D8012" s="17">
        <v>0.54166666666669983</v>
      </c>
      <c r="E8012" s="18">
        <v>0.65571937218750609</v>
      </c>
      <c r="F8012" s="4">
        <v>116.43782824171623</v>
      </c>
      <c r="G8012" s="4">
        <v>141.56466479446317</v>
      </c>
      <c r="H8012" s="4">
        <v>25.126836552746941</v>
      </c>
      <c r="I8012" s="19">
        <v>4.1474883397525399</v>
      </c>
      <c r="J8012" s="19">
        <v>4.8137527539999851</v>
      </c>
      <c r="K8012" s="20">
        <v>2.6104738041706987</v>
      </c>
      <c r="L8012" s="20">
        <v>2.7916596462312775</v>
      </c>
      <c r="M8012" s="20">
        <v>0.18118584206057875</v>
      </c>
      <c r="N8012" s="21">
        <v>22.625</v>
      </c>
      <c r="O8012" s="21">
        <f t="shared" si="127"/>
        <v>29.412500000000001</v>
      </c>
      <c r="P8012" s="21">
        <v>18</v>
      </c>
      <c r="Q8012" s="19">
        <v>2.4168216488742837</v>
      </c>
      <c r="T8012" s="29"/>
      <c r="V8012" s="9"/>
      <c r="W8012" s="9"/>
      <c r="X8012" s="9"/>
      <c r="Y8012" s="9"/>
      <c r="Z8012" s="9"/>
      <c r="AA8012" s="9"/>
    </row>
    <row r="8013" spans="1:27">
      <c r="A8013" s="39">
        <v>29</v>
      </c>
      <c r="B8013" s="39">
        <v>11</v>
      </c>
      <c r="C8013" s="41">
        <v>39781</v>
      </c>
      <c r="D8013" s="17">
        <v>0.58333333333330017</v>
      </c>
      <c r="E8013" s="18">
        <v>0.64426875066875611</v>
      </c>
      <c r="F8013" s="4">
        <v>89.703149714868204</v>
      </c>
      <c r="G8013" s="4">
        <v>110.96417362013528</v>
      </c>
      <c r="H8013" s="4">
        <v>21.261023905267077</v>
      </c>
      <c r="I8013" s="19">
        <v>2.9352493855017965</v>
      </c>
      <c r="J8013" s="19">
        <v>4.0270766864999885</v>
      </c>
      <c r="K8013" s="20">
        <v>2.6702588810437042</v>
      </c>
      <c r="L8013" s="20">
        <v>2.8570011993200279</v>
      </c>
      <c r="M8013" s="20">
        <v>0.18674231827632437</v>
      </c>
      <c r="N8013" s="21">
        <v>20.6875</v>
      </c>
      <c r="O8013" s="21">
        <f t="shared" si="127"/>
        <v>26.893750000000001</v>
      </c>
      <c r="P8013" s="21">
        <v>17.375</v>
      </c>
      <c r="Q8013" s="19">
        <v>2.3515033655618032</v>
      </c>
      <c r="T8013" s="29"/>
      <c r="V8013" s="9"/>
      <c r="W8013" s="9"/>
      <c r="X8013" s="9"/>
      <c r="Y8013" s="9"/>
      <c r="Z8013" s="9"/>
      <c r="AA8013" s="9"/>
    </row>
    <row r="8014" spans="1:27">
      <c r="A8014" s="39">
        <v>29</v>
      </c>
      <c r="B8014" s="39">
        <v>11</v>
      </c>
      <c r="C8014" s="41">
        <v>39781</v>
      </c>
      <c r="D8014" s="17">
        <v>0.625</v>
      </c>
      <c r="E8014" s="18">
        <v>0.70389459381125663</v>
      </c>
      <c r="F8014" s="4">
        <v>112.56576994346644</v>
      </c>
      <c r="G8014" s="4">
        <v>138.63978672188782</v>
      </c>
      <c r="H8014" s="4">
        <v>26.074016778421374</v>
      </c>
      <c r="I8014" s="19">
        <v>3.5734737530021863</v>
      </c>
      <c r="J8014" s="19">
        <v>4.5535115762499867</v>
      </c>
      <c r="K8014" s="20">
        <v>2.690034699364706</v>
      </c>
      <c r="L8014" s="20">
        <v>2.9072512586712791</v>
      </c>
      <c r="M8014" s="20">
        <v>0.21721655930657313</v>
      </c>
      <c r="N8014" s="21">
        <v>22.6875</v>
      </c>
      <c r="O8014" s="21">
        <f t="shared" si="127"/>
        <v>29.493750000000002</v>
      </c>
      <c r="P8014" s="21">
        <v>18.625</v>
      </c>
      <c r="Q8014" s="19">
        <v>1.9595871761244188</v>
      </c>
      <c r="T8014" s="29"/>
      <c r="V8014" s="9"/>
      <c r="W8014" s="9"/>
      <c r="X8014" s="9"/>
      <c r="Y8014" s="9"/>
      <c r="Z8014" s="9"/>
      <c r="AA8014" s="9"/>
    </row>
    <row r="8015" spans="1:27">
      <c r="A8015" s="39">
        <v>29</v>
      </c>
      <c r="B8015" s="39">
        <v>11</v>
      </c>
      <c r="C8015" s="41">
        <v>39781</v>
      </c>
      <c r="D8015" s="17">
        <v>0.66666666666669983</v>
      </c>
      <c r="E8015" s="18">
        <v>0.68556553946875654</v>
      </c>
      <c r="F8015" s="4">
        <v>115.10812508814119</v>
      </c>
      <c r="G8015" s="4">
        <v>141.70103261015055</v>
      </c>
      <c r="H8015" s="4">
        <v>26.592907522009341</v>
      </c>
      <c r="I8015" s="19">
        <v>3.701222218502263</v>
      </c>
      <c r="J8015" s="19">
        <v>4.9487983229999859</v>
      </c>
      <c r="K8015" s="20">
        <v>2.7598004109982117</v>
      </c>
      <c r="L8015" s="20">
        <v>2.9474394891087798</v>
      </c>
      <c r="M8015" s="20">
        <v>0.18763907811056757</v>
      </c>
      <c r="N8015" s="21">
        <v>24.1875</v>
      </c>
      <c r="O8015" s="21">
        <f t="shared" si="127"/>
        <v>31.443750000000001</v>
      </c>
      <c r="P8015" s="21">
        <v>20.375</v>
      </c>
      <c r="Q8015" s="19">
        <v>2.0902274349368795</v>
      </c>
      <c r="T8015" s="29"/>
      <c r="V8015" s="9"/>
      <c r="W8015" s="9"/>
      <c r="X8015" s="9"/>
      <c r="Y8015" s="9"/>
      <c r="Z8015" s="9"/>
      <c r="AA8015" s="9"/>
    </row>
    <row r="8016" spans="1:27">
      <c r="A8016" s="39">
        <v>29</v>
      </c>
      <c r="B8016" s="39">
        <v>11</v>
      </c>
      <c r="C8016" s="41">
        <v>39781</v>
      </c>
      <c r="D8016" s="17">
        <v>0.70833333333330017</v>
      </c>
      <c r="E8016" s="18">
        <v>0.66265069175625624</v>
      </c>
      <c r="F8016" s="4">
        <v>91.580527403892958</v>
      </c>
      <c r="G8016" s="4">
        <v>115.35759291987307</v>
      </c>
      <c r="H8016" s="4">
        <v>23.777065515980109</v>
      </c>
      <c r="I8016" s="19">
        <v>2.9355601615017939</v>
      </c>
      <c r="J8016" s="19">
        <v>4.205392189749988</v>
      </c>
      <c r="K8016" s="20">
        <v>3.0195289395112326</v>
      </c>
      <c r="L8016" s="20">
        <v>3.2039031360775323</v>
      </c>
      <c r="M8016" s="20">
        <v>0.18437419656629972</v>
      </c>
      <c r="N8016" s="21">
        <v>19.9375</v>
      </c>
      <c r="O8016" s="21">
        <f t="shared" si="127"/>
        <v>25.918749999999999</v>
      </c>
      <c r="P8016" s="21">
        <v>17.9375</v>
      </c>
      <c r="Q8016" s="19">
        <v>1.9595892958744179</v>
      </c>
      <c r="T8016" s="29"/>
      <c r="V8016" s="9"/>
      <c r="W8016" s="9"/>
      <c r="X8016" s="9"/>
      <c r="Y8016" s="9"/>
      <c r="Z8016" s="9"/>
      <c r="AA8016" s="9"/>
    </row>
    <row r="8017" spans="1:27">
      <c r="A8017" s="39">
        <v>29</v>
      </c>
      <c r="B8017" s="39">
        <v>11</v>
      </c>
      <c r="C8017" s="41">
        <v>39781</v>
      </c>
      <c r="D8017" s="17">
        <v>0.75</v>
      </c>
      <c r="E8017" s="18">
        <v>0.70393698552125672</v>
      </c>
      <c r="F8017" s="4">
        <v>93.989031642192742</v>
      </c>
      <c r="G8017" s="4">
        <v>118.2857274291483</v>
      </c>
      <c r="H8017" s="4">
        <v>24.29669578695556</v>
      </c>
      <c r="I8017" s="19">
        <v>2.9994816862518316</v>
      </c>
      <c r="J8017" s="19">
        <v>4.1188131229999883</v>
      </c>
      <c r="K8017" s="20">
        <v>2.9842853494994808</v>
      </c>
      <c r="L8017" s="20">
        <v>3.2088788423837826</v>
      </c>
      <c r="M8017" s="20">
        <v>0.22459349288430197</v>
      </c>
      <c r="N8017" s="21">
        <v>22.8125</v>
      </c>
      <c r="O8017" s="21">
        <f t="shared" si="127"/>
        <v>29.65625</v>
      </c>
      <c r="P8017" s="21">
        <v>20.1875</v>
      </c>
      <c r="Q8017" s="19">
        <v>2.024910037749398</v>
      </c>
      <c r="T8017" s="29"/>
      <c r="V8017" s="9"/>
      <c r="W8017" s="9"/>
      <c r="X8017" s="9"/>
      <c r="Y8017" s="9"/>
      <c r="Z8017" s="9"/>
      <c r="AA8017" s="9"/>
    </row>
    <row r="8018" spans="1:27">
      <c r="A8018" s="39">
        <v>29</v>
      </c>
      <c r="B8018" s="39">
        <v>11</v>
      </c>
      <c r="C8018" s="41">
        <v>39781</v>
      </c>
      <c r="D8018" s="17">
        <v>0.79166666666669983</v>
      </c>
      <c r="E8018" s="18">
        <v>0.73605266430875693</v>
      </c>
      <c r="F8018" s="4">
        <v>93.054937902117786</v>
      </c>
      <c r="G8018" s="4">
        <v>114.56102726659792</v>
      </c>
      <c r="H8018" s="4">
        <v>21.506089364480133</v>
      </c>
      <c r="I8018" s="19">
        <v>3.191047521501948</v>
      </c>
      <c r="J8018" s="19">
        <v>4.4266332426249875</v>
      </c>
      <c r="K8018" s="20">
        <v>2.9340479420569774</v>
      </c>
      <c r="L8018" s="20">
        <v>3.148469867237532</v>
      </c>
      <c r="M8018" s="20">
        <v>0.21442192518055503</v>
      </c>
      <c r="N8018" s="21">
        <v>20.9375</v>
      </c>
      <c r="O8018" s="21">
        <f t="shared" si="127"/>
        <v>27.21875</v>
      </c>
      <c r="P8018" s="21">
        <v>17.875</v>
      </c>
      <c r="Q8018" s="19">
        <v>2.2208702044368396</v>
      </c>
      <c r="T8018" s="29"/>
      <c r="V8018" s="9"/>
      <c r="W8018" s="9"/>
      <c r="X8018" s="9"/>
      <c r="Y8018" s="9"/>
      <c r="Z8018" s="9"/>
      <c r="AA8018" s="9"/>
    </row>
    <row r="8019" spans="1:27">
      <c r="A8019" s="39">
        <v>29</v>
      </c>
      <c r="B8019" s="39">
        <v>11</v>
      </c>
      <c r="C8019" s="41">
        <v>39781</v>
      </c>
      <c r="D8019" s="17">
        <v>0.83333333333330017</v>
      </c>
      <c r="E8019" s="18">
        <v>0.81861731768375778</v>
      </c>
      <c r="F8019" s="4">
        <v>101.74771722681706</v>
      </c>
      <c r="G8019" s="4">
        <v>124.27515558353625</v>
      </c>
      <c r="H8019" s="4">
        <v>22.527438356719184</v>
      </c>
      <c r="I8019" s="19">
        <v>3.0635197520018691</v>
      </c>
      <c r="J8019" s="19">
        <v>4.4716782976249885</v>
      </c>
      <c r="K8019" s="20">
        <v>2.8388406730222204</v>
      </c>
      <c r="L8019" s="20">
        <v>3.0830341751200314</v>
      </c>
      <c r="M8019" s="20">
        <v>0.24419350209781066</v>
      </c>
      <c r="N8019" s="21">
        <v>22.875</v>
      </c>
      <c r="O8019" s="21">
        <f t="shared" si="127"/>
        <v>29.737500000000001</v>
      </c>
      <c r="P8019" s="21">
        <v>20</v>
      </c>
      <c r="Q8019" s="19">
        <v>2.3515109063118005</v>
      </c>
      <c r="T8019" s="29"/>
      <c r="V8019" s="9"/>
      <c r="W8019" s="9"/>
      <c r="X8019" s="9"/>
      <c r="Y8019" s="9"/>
      <c r="Z8019" s="9"/>
      <c r="AA8019" s="9"/>
    </row>
    <row r="8020" spans="1:27">
      <c r="A8020" s="39">
        <v>29</v>
      </c>
      <c r="B8020" s="39">
        <v>11</v>
      </c>
      <c r="C8020" s="41">
        <v>39781</v>
      </c>
      <c r="D8020" s="17">
        <v>0.875</v>
      </c>
      <c r="E8020" s="18">
        <v>0.82092648853250794</v>
      </c>
      <c r="F8020" s="4">
        <v>102.81940948686693</v>
      </c>
      <c r="G8020" s="4">
        <v>121.08271940813592</v>
      </c>
      <c r="H8020" s="4">
        <v>18.263309921268974</v>
      </c>
      <c r="I8020" s="19">
        <v>3.2551013512519846</v>
      </c>
      <c r="J8020" s="19">
        <v>4.3850712321249885</v>
      </c>
      <c r="K8020" s="20">
        <v>2.773631154368966</v>
      </c>
      <c r="L8020" s="20">
        <v>3.022629429501281</v>
      </c>
      <c r="M8020" s="20">
        <v>0.24899827513231509</v>
      </c>
      <c r="N8020" s="21">
        <v>21.5625</v>
      </c>
      <c r="O8020" s="21">
        <f t="shared" si="127"/>
        <v>28.03125</v>
      </c>
      <c r="P8020" s="21">
        <v>19.4375</v>
      </c>
      <c r="Q8020" s="19">
        <v>2.1555527811868584</v>
      </c>
      <c r="T8020" s="29"/>
      <c r="V8020" s="9"/>
      <c r="W8020" s="9"/>
      <c r="X8020" s="9"/>
      <c r="Y8020" s="9"/>
      <c r="Z8020" s="9"/>
      <c r="AA8020" s="9"/>
    </row>
    <row r="8021" spans="1:27">
      <c r="A8021" s="39">
        <v>29</v>
      </c>
      <c r="B8021" s="39">
        <v>11</v>
      </c>
      <c r="C8021" s="41">
        <v>39781</v>
      </c>
      <c r="D8021" s="17">
        <v>0.91666666666669983</v>
      </c>
      <c r="E8021" s="18">
        <v>0.91037587403875864</v>
      </c>
      <c r="F8021" s="4">
        <v>121.00600831964046</v>
      </c>
      <c r="G8021" s="4">
        <v>141.84093364118772</v>
      </c>
      <c r="H8021" s="4">
        <v>20.83492532154726</v>
      </c>
      <c r="I8021" s="19">
        <v>3.7020166115022555</v>
      </c>
      <c r="J8021" s="19">
        <v>4.7809963503749886</v>
      </c>
      <c r="K8021" s="20">
        <v>2.9982650860502336</v>
      </c>
      <c r="L8021" s="20">
        <v>3.2840983681075335</v>
      </c>
      <c r="M8021" s="20">
        <v>0.28583328205729996</v>
      </c>
      <c r="N8021" s="21">
        <v>24.4375</v>
      </c>
      <c r="O8021" s="21">
        <f t="shared" si="127"/>
        <v>31.768750000000001</v>
      </c>
      <c r="P8021" s="21">
        <v>21.3125</v>
      </c>
      <c r="Q8021" s="19">
        <v>2.155553945311858</v>
      </c>
      <c r="T8021" s="29"/>
      <c r="V8021" s="9"/>
      <c r="W8021" s="9"/>
      <c r="X8021" s="9"/>
      <c r="Y8021" s="9"/>
      <c r="Z8021" s="9"/>
      <c r="AA8021" s="9"/>
    </row>
    <row r="8022" spans="1:27">
      <c r="A8022" s="39">
        <v>29</v>
      </c>
      <c r="B8022" s="39">
        <v>11</v>
      </c>
      <c r="C8022" s="41">
        <v>39781</v>
      </c>
      <c r="D8022" s="17">
        <v>0.95833333333330017</v>
      </c>
      <c r="E8022" s="18">
        <v>0.99065486178500961</v>
      </c>
      <c r="F8022" s="4">
        <v>120.60727753111544</v>
      </c>
      <c r="G8022" s="4">
        <v>137.85020253961233</v>
      </c>
      <c r="H8022" s="4">
        <v>17.242925008496872</v>
      </c>
      <c r="I8022" s="19">
        <v>3.893629175752372</v>
      </c>
      <c r="J8022" s="19">
        <v>5.0015486339999882</v>
      </c>
      <c r="K8022" s="20">
        <v>3.2178701349312515</v>
      </c>
      <c r="L8022" s="20">
        <v>3.5606473721825367</v>
      </c>
      <c r="M8022" s="20">
        <v>0.34277723725128539</v>
      </c>
      <c r="N8022" s="21">
        <v>28.6875</v>
      </c>
      <c r="O8022" s="21">
        <f t="shared" si="127"/>
        <v>37.293750000000003</v>
      </c>
      <c r="P8022" s="21">
        <v>27.75</v>
      </c>
      <c r="Q8022" s="19">
        <v>2.0902352189368774</v>
      </c>
      <c r="T8022" s="29"/>
      <c r="V8022" s="9"/>
      <c r="W8022" s="9"/>
      <c r="X8022" s="9"/>
      <c r="Y8022" s="9"/>
      <c r="Z8022" s="9"/>
      <c r="AA8022" s="9"/>
    </row>
    <row r="8023" spans="1:27">
      <c r="A8023" s="39">
        <v>30</v>
      </c>
      <c r="B8023" s="39">
        <v>11</v>
      </c>
      <c r="C8023" s="41">
        <v>39782</v>
      </c>
      <c r="D8023" s="17">
        <v>0</v>
      </c>
      <c r="E8023" s="18">
        <v>1.1489073819912612</v>
      </c>
      <c r="F8023" s="4">
        <v>147.21891460443828</v>
      </c>
      <c r="G8023" s="4">
        <v>167.3908862799899</v>
      </c>
      <c r="H8023" s="4">
        <v>20.171971675551617</v>
      </c>
      <c r="I8023" s="19">
        <v>4.4682613735027203</v>
      </c>
      <c r="J8023" s="19">
        <v>5.6611223778749871</v>
      </c>
      <c r="K8023" s="20">
        <v>3.2775498418042566</v>
      </c>
      <c r="L8023" s="20">
        <v>3.6360221087487874</v>
      </c>
      <c r="M8023" s="20">
        <v>0.35847226694453072</v>
      </c>
      <c r="N8023" s="21">
        <v>27.6875</v>
      </c>
      <c r="O8023" s="21">
        <f t="shared" si="127"/>
        <v>35.993749999999999</v>
      </c>
      <c r="P8023" s="21">
        <v>24.875</v>
      </c>
      <c r="Q8023" s="19">
        <v>2.1555562561868573</v>
      </c>
      <c r="T8023" s="29"/>
      <c r="V8023" s="9"/>
      <c r="W8023" s="9"/>
      <c r="X8023" s="9"/>
      <c r="Y8023" s="9"/>
      <c r="Z8023" s="9"/>
      <c r="AA8023" s="9"/>
    </row>
    <row r="8024" spans="1:27">
      <c r="A8024" s="39">
        <v>30</v>
      </c>
      <c r="B8024" s="39">
        <v>11</v>
      </c>
      <c r="C8024" s="41">
        <v>39782</v>
      </c>
      <c r="D8024" s="17">
        <v>4.1666666666699825E-2</v>
      </c>
      <c r="E8024" s="18">
        <v>1.1374639172175109</v>
      </c>
      <c r="F8024" s="4">
        <v>147.22199530551325</v>
      </c>
      <c r="G8024" s="4">
        <v>163.00116272720192</v>
      </c>
      <c r="H8024" s="4">
        <v>15.779167421688712</v>
      </c>
      <c r="I8024" s="19">
        <v>4.5960875330027964</v>
      </c>
      <c r="J8024" s="19">
        <v>5.750341726749987</v>
      </c>
      <c r="K8024" s="20">
        <v>3.6719535068440381</v>
      </c>
      <c r="L8024" s="20">
        <v>4.0533684043387916</v>
      </c>
      <c r="M8024" s="20">
        <v>0.38141489749475355</v>
      </c>
      <c r="N8024" s="21">
        <v>29.125</v>
      </c>
      <c r="O8024" s="21">
        <f t="shared" si="127"/>
        <v>37.862500000000004</v>
      </c>
      <c r="P8024" s="21">
        <v>27.6875</v>
      </c>
      <c r="Q8024" s="19">
        <v>1.5023582981245518</v>
      </c>
      <c r="T8024" s="29"/>
      <c r="V8024" s="9"/>
      <c r="W8024" s="9"/>
      <c r="X8024" s="9"/>
      <c r="Y8024" s="9"/>
      <c r="Z8024" s="9"/>
      <c r="AA8024" s="9"/>
    </row>
    <row r="8025" spans="1:27">
      <c r="A8025" s="39">
        <v>30</v>
      </c>
      <c r="B8025" s="39">
        <v>11</v>
      </c>
      <c r="C8025" s="41">
        <v>39782</v>
      </c>
      <c r="D8025" s="17">
        <v>8.3333333333300175E-2</v>
      </c>
      <c r="E8025" s="18">
        <v>0.93796736919875912</v>
      </c>
      <c r="F8025" s="4">
        <v>110.45217768919112</v>
      </c>
      <c r="G8025" s="4">
        <v>124.41409356207348</v>
      </c>
      <c r="H8025" s="4">
        <v>13.961915872882344</v>
      </c>
      <c r="I8025" s="19">
        <v>3.4471828945020966</v>
      </c>
      <c r="J8025" s="19">
        <v>4.6980179228749899</v>
      </c>
      <c r="K8025" s="20">
        <v>3.112154116695995</v>
      </c>
      <c r="L8025" s="20">
        <v>3.4246859562312855</v>
      </c>
      <c r="M8025" s="20">
        <v>0.31253183953529051</v>
      </c>
      <c r="N8025" s="21">
        <v>20.875</v>
      </c>
      <c r="O8025" s="21">
        <f t="shared" si="127"/>
        <v>27.137499999999999</v>
      </c>
      <c r="P8025" s="21">
        <v>20.125</v>
      </c>
      <c r="Q8025" s="19">
        <v>1.959598669686915</v>
      </c>
      <c r="T8025" s="29"/>
      <c r="V8025" s="9"/>
      <c r="W8025" s="9"/>
      <c r="X8025" s="9"/>
      <c r="Y8025" s="9"/>
      <c r="Z8025" s="9"/>
      <c r="AA8025" s="9"/>
    </row>
    <row r="8026" spans="1:27">
      <c r="A8026" s="39">
        <v>30</v>
      </c>
      <c r="B8026" s="39">
        <v>11</v>
      </c>
      <c r="C8026" s="41">
        <v>39782</v>
      </c>
      <c r="D8026" s="17">
        <v>0.125</v>
      </c>
      <c r="E8026" s="18">
        <v>0.85771872330750831</v>
      </c>
      <c r="F8026" s="4">
        <v>115.13488013194069</v>
      </c>
      <c r="G8026" s="4">
        <v>129.33850192576136</v>
      </c>
      <c r="H8026" s="4">
        <v>14.203621793820659</v>
      </c>
      <c r="I8026" s="19">
        <v>3.4473112585020953</v>
      </c>
      <c r="J8026" s="19">
        <v>4.4796635411249905</v>
      </c>
      <c r="K8026" s="20">
        <v>2.977023254919235</v>
      </c>
      <c r="L8026" s="20">
        <v>3.2586759364287836</v>
      </c>
      <c r="M8026" s="20">
        <v>0.28165268150954859</v>
      </c>
      <c r="N8026" s="21">
        <v>17.8125</v>
      </c>
      <c r="O8026" s="21">
        <f t="shared" si="127"/>
        <v>23.15625</v>
      </c>
      <c r="P8026" s="21">
        <v>15.625</v>
      </c>
      <c r="Q8026" s="19">
        <v>1.9595996861244145</v>
      </c>
      <c r="T8026" s="29"/>
      <c r="V8026" s="9"/>
      <c r="W8026" s="9"/>
      <c r="X8026" s="9"/>
      <c r="Y8026" s="9"/>
      <c r="Z8026" s="9"/>
      <c r="AA8026" s="9"/>
    </row>
    <row r="8027" spans="1:27">
      <c r="A8027" s="39">
        <v>30</v>
      </c>
      <c r="B8027" s="39">
        <v>11</v>
      </c>
      <c r="C8027" s="41">
        <v>39782</v>
      </c>
      <c r="D8027" s="17">
        <v>0.16666666666669983</v>
      </c>
      <c r="E8027" s="18">
        <v>0.90360409500750882</v>
      </c>
      <c r="F8027" s="4">
        <v>132.92271661881421</v>
      </c>
      <c r="G8027" s="4">
        <v>146.77108206162535</v>
      </c>
      <c r="H8027" s="4">
        <v>13.848365442811122</v>
      </c>
      <c r="I8027" s="19">
        <v>4.0220036972524431</v>
      </c>
      <c r="J8027" s="19">
        <v>5.4472421963749884</v>
      </c>
      <c r="K8027" s="20">
        <v>3.3313851020770135</v>
      </c>
      <c r="L8027" s="20">
        <v>3.6558901792200378</v>
      </c>
      <c r="M8027" s="20">
        <v>0.32450507714302468</v>
      </c>
      <c r="N8027" s="21">
        <v>19.5</v>
      </c>
      <c r="O8027" s="21">
        <f t="shared" si="127"/>
        <v>25.35</v>
      </c>
      <c r="P8027" s="21">
        <v>18.5</v>
      </c>
      <c r="Q8027" s="19">
        <v>2.0902408049993753</v>
      </c>
      <c r="T8027" s="29"/>
      <c r="V8027" s="9"/>
      <c r="W8027" s="9"/>
      <c r="X8027" s="9"/>
      <c r="Y8027" s="9"/>
      <c r="Z8027" s="9"/>
      <c r="AA8027" s="9"/>
    </row>
    <row r="8028" spans="1:27">
      <c r="A8028" s="39">
        <v>30</v>
      </c>
      <c r="B8028" s="39">
        <v>11</v>
      </c>
      <c r="C8028" s="41">
        <v>39782</v>
      </c>
      <c r="D8028" s="17">
        <v>0.20833333333330017</v>
      </c>
      <c r="E8028" s="18">
        <v>0.88527426325500869</v>
      </c>
      <c r="F8028" s="4">
        <v>124.23310004436487</v>
      </c>
      <c r="G8028" s="4">
        <v>136.25996382061186</v>
      </c>
      <c r="H8028" s="4">
        <v>12.026863776247001</v>
      </c>
      <c r="I8028" s="19">
        <v>3.9582972385024031</v>
      </c>
      <c r="J8028" s="19">
        <v>5.0970733013749907</v>
      </c>
      <c r="K8028" s="20">
        <v>3.9353976918473115</v>
      </c>
      <c r="L8028" s="20">
        <v>4.2894379600550447</v>
      </c>
      <c r="M8028" s="20">
        <v>0.35404026820773338</v>
      </c>
      <c r="N8028" s="21">
        <v>18.75</v>
      </c>
      <c r="O8028" s="21">
        <f t="shared" si="127"/>
        <v>24.375</v>
      </c>
      <c r="P8028" s="21">
        <v>19.0625</v>
      </c>
      <c r="Q8028" s="19">
        <v>2.0249218701243947</v>
      </c>
      <c r="T8028" s="29"/>
      <c r="V8028" s="9"/>
      <c r="W8028" s="9"/>
      <c r="X8028" s="9"/>
      <c r="Y8028" s="9"/>
      <c r="Z8028" s="9"/>
      <c r="AA8028" s="9"/>
    </row>
    <row r="8029" spans="1:27">
      <c r="A8029" s="39">
        <v>30</v>
      </c>
      <c r="B8029" s="39">
        <v>11</v>
      </c>
      <c r="C8029" s="41">
        <v>39782</v>
      </c>
      <c r="D8029" s="17">
        <v>0.25</v>
      </c>
      <c r="E8029" s="18">
        <v>0.86235684323000839</v>
      </c>
      <c r="F8029" s="4">
        <v>152.72035741156247</v>
      </c>
      <c r="G8029" s="4">
        <v>167.66497282336451</v>
      </c>
      <c r="H8029" s="4">
        <v>14.944615411802054</v>
      </c>
      <c r="I8029" s="19">
        <v>4.1499762367525177</v>
      </c>
      <c r="J8029" s="19">
        <v>5.3181631609999904</v>
      </c>
      <c r="K8029" s="20">
        <v>4.054916319663322</v>
      </c>
      <c r="L8029" s="20">
        <v>4.4251365044637962</v>
      </c>
      <c r="M8029" s="20">
        <v>0.37022018480047425</v>
      </c>
      <c r="N8029" s="21">
        <v>18.0625</v>
      </c>
      <c r="O8029" s="21">
        <f t="shared" ref="O8029:O8092" si="128">N8029*1.3</f>
        <v>23.481249999999999</v>
      </c>
      <c r="P8029" s="21">
        <v>14.4375</v>
      </c>
      <c r="Q8029" s="19">
        <v>1.9596028396869136</v>
      </c>
      <c r="T8029" s="29"/>
      <c r="V8029" s="9"/>
      <c r="W8029" s="9"/>
      <c r="X8029" s="9"/>
      <c r="Y8029" s="9"/>
      <c r="Z8029" s="9"/>
      <c r="AA8029" s="9"/>
    </row>
    <row r="8030" spans="1:27">
      <c r="A8030" s="39">
        <v>30</v>
      </c>
      <c r="B8030" s="39">
        <v>11</v>
      </c>
      <c r="C8030" s="41">
        <v>39782</v>
      </c>
      <c r="D8030" s="17">
        <v>0.29166666666669983</v>
      </c>
      <c r="E8030" s="18">
        <v>0.67430261673500669</v>
      </c>
      <c r="F8030" s="4">
        <v>141.8910071546633</v>
      </c>
      <c r="G8030" s="4">
        <v>163.94032833316413</v>
      </c>
      <c r="H8030" s="4">
        <v>22.049321178500843</v>
      </c>
      <c r="I8030" s="19">
        <v>4.2139720775025555</v>
      </c>
      <c r="J8030" s="19">
        <v>5.8910206442499895</v>
      </c>
      <c r="K8030" s="20">
        <v>4.3142339051763434</v>
      </c>
      <c r="L8030" s="20">
        <v>4.6262021500162991</v>
      </c>
      <c r="M8030" s="20">
        <v>0.31196824483995622</v>
      </c>
      <c r="N8030" s="21">
        <v>17.4375</v>
      </c>
      <c r="O8030" s="21">
        <f t="shared" si="128"/>
        <v>22.668749999999999</v>
      </c>
      <c r="P8030" s="21">
        <v>16.3125</v>
      </c>
      <c r="Q8030" s="19">
        <v>1.8289636233744524</v>
      </c>
      <c r="T8030" s="29"/>
      <c r="V8030" s="9"/>
      <c r="W8030" s="9"/>
      <c r="X8030" s="9"/>
      <c r="Y8030" s="9"/>
      <c r="Z8030" s="9"/>
      <c r="AA8030" s="9"/>
    </row>
    <row r="8031" spans="1:27">
      <c r="A8031" s="39">
        <v>30</v>
      </c>
      <c r="B8031" s="39">
        <v>11</v>
      </c>
      <c r="C8031" s="41">
        <v>39782</v>
      </c>
      <c r="D8031" s="17">
        <v>0.33333333333330017</v>
      </c>
      <c r="E8031" s="18">
        <v>0.59862888047375595</v>
      </c>
      <c r="F8031" s="4">
        <v>109.26272387509096</v>
      </c>
      <c r="G8031" s="4">
        <v>131.47281297481129</v>
      </c>
      <c r="H8031" s="4">
        <v>22.210089099720335</v>
      </c>
      <c r="I8031" s="19">
        <v>2.9371219235017803</v>
      </c>
      <c r="J8031" s="19">
        <v>4.2655369706249919</v>
      </c>
      <c r="K8031" s="20">
        <v>3.7247035614867974</v>
      </c>
      <c r="L8031" s="20">
        <v>4.0126583185637923</v>
      </c>
      <c r="M8031" s="20">
        <v>0.28795475707699481</v>
      </c>
      <c r="N8031" s="21">
        <v>13.9375</v>
      </c>
      <c r="O8031" s="21">
        <f t="shared" si="128"/>
        <v>18.118750000000002</v>
      </c>
      <c r="P8031" s="21">
        <v>11.875</v>
      </c>
      <c r="Q8031" s="19">
        <v>1.9596049420619128</v>
      </c>
      <c r="T8031" s="29"/>
      <c r="V8031" s="9"/>
      <c r="W8031" s="9"/>
      <c r="X8031" s="9"/>
      <c r="Y8031" s="9"/>
      <c r="Z8031" s="9"/>
      <c r="AA8031" s="9"/>
    </row>
    <row r="8032" spans="1:27">
      <c r="A8032" s="39">
        <v>30</v>
      </c>
      <c r="B8032" s="39">
        <v>11</v>
      </c>
      <c r="C8032" s="41">
        <v>39782</v>
      </c>
      <c r="D8032" s="17">
        <v>0.375</v>
      </c>
      <c r="E8032" s="18">
        <v>0.97709101103500973</v>
      </c>
      <c r="F8032" s="4">
        <v>212.7788778738323</v>
      </c>
      <c r="G8032" s="4">
        <v>246.97907888282111</v>
      </c>
      <c r="H8032" s="4">
        <v>34.200201008988813</v>
      </c>
      <c r="I8032" s="19">
        <v>6.0021431965036367</v>
      </c>
      <c r="J8032" s="19">
        <v>7.8294174101249858</v>
      </c>
      <c r="K8032" s="20">
        <v>3.6944336403952955</v>
      </c>
      <c r="L8032" s="20">
        <v>4.0930430035200436</v>
      </c>
      <c r="M8032" s="20">
        <v>0.39860936312474837</v>
      </c>
      <c r="N8032" s="21">
        <v>26.5</v>
      </c>
      <c r="O8032" s="21">
        <f t="shared" si="128"/>
        <v>34.450000000000003</v>
      </c>
      <c r="P8032" s="21">
        <v>23.0625</v>
      </c>
      <c r="Q8032" s="19">
        <v>2.286206974749315</v>
      </c>
      <c r="T8032" s="29"/>
      <c r="V8032" s="9"/>
      <c r="W8032" s="9"/>
      <c r="X8032" s="9"/>
      <c r="Y8032" s="9"/>
      <c r="Z8032" s="9"/>
      <c r="AA8032" s="9"/>
    </row>
    <row r="8033" spans="1:27">
      <c r="A8033" s="39">
        <v>30</v>
      </c>
      <c r="B8033" s="39">
        <v>11</v>
      </c>
      <c r="C8033" s="41">
        <v>39782</v>
      </c>
      <c r="D8033" s="17">
        <v>0.41666666666669983</v>
      </c>
      <c r="E8033" s="18">
        <v>1.1193153134550113</v>
      </c>
      <c r="F8033" s="4">
        <v>131.869140395839</v>
      </c>
      <c r="G8033" s="4">
        <v>161.81501034751381</v>
      </c>
      <c r="H8033" s="4">
        <v>29.945869951674791</v>
      </c>
      <c r="I8033" s="19">
        <v>4.6613861557528224</v>
      </c>
      <c r="J8033" s="19">
        <v>6.3353702666249898</v>
      </c>
      <c r="K8033" s="20">
        <v>3.4744795007042786</v>
      </c>
      <c r="L8033" s="20">
        <v>3.8516211212987908</v>
      </c>
      <c r="M8033" s="20">
        <v>0.37714162059451228</v>
      </c>
      <c r="N8033" s="21">
        <v>20.375</v>
      </c>
      <c r="O8033" s="21">
        <f t="shared" si="128"/>
        <v>26.487500000000001</v>
      </c>
      <c r="P8033" s="21">
        <v>15.1875</v>
      </c>
      <c r="Q8033" s="19">
        <v>3.1353712763115595</v>
      </c>
      <c r="T8033" s="29"/>
      <c r="V8033" s="9"/>
      <c r="W8033" s="9"/>
      <c r="X8033" s="9"/>
      <c r="Y8033" s="9"/>
      <c r="Z8033" s="9"/>
      <c r="AA8033" s="9"/>
    </row>
    <row r="8034" spans="1:27">
      <c r="A8034" s="39">
        <v>30</v>
      </c>
      <c r="B8034" s="39">
        <v>11</v>
      </c>
      <c r="C8034" s="41">
        <v>39782</v>
      </c>
      <c r="D8034" s="17">
        <v>0.45833333333330017</v>
      </c>
      <c r="E8034" s="18">
        <v>0.4403966072250044</v>
      </c>
      <c r="F8034" s="4">
        <v>56.707754032695242</v>
      </c>
      <c r="G8034" s="4">
        <v>80.109791509131782</v>
      </c>
      <c r="H8034" s="4">
        <v>23.402037476436547</v>
      </c>
      <c r="I8034" s="19">
        <v>2.2349951732513524</v>
      </c>
      <c r="J8034" s="19">
        <v>3.0805306922499951</v>
      </c>
      <c r="K8034" s="20">
        <v>2.5657027699487065</v>
      </c>
      <c r="L8034" s="20">
        <v>2.7101666328187788</v>
      </c>
      <c r="M8034" s="20">
        <v>0.14446386287007262</v>
      </c>
      <c r="N8034" s="21">
        <v>14</v>
      </c>
      <c r="O8034" s="21">
        <f t="shared" si="128"/>
        <v>18.2</v>
      </c>
      <c r="P8034" s="21">
        <v>8.9375</v>
      </c>
      <c r="Q8034" s="19">
        <v>5.5522227233108339</v>
      </c>
      <c r="T8034" s="29"/>
      <c r="V8034" s="9"/>
      <c r="W8034" s="9"/>
      <c r="X8034" s="9"/>
      <c r="Y8034" s="9"/>
      <c r="Z8034" s="9"/>
      <c r="AA8034" s="9"/>
    </row>
    <row r="8035" spans="1:27">
      <c r="A8035" s="39">
        <v>30</v>
      </c>
      <c r="B8035" s="39">
        <v>11</v>
      </c>
      <c r="C8035" s="41">
        <v>39782</v>
      </c>
      <c r="D8035" s="17">
        <v>0.5</v>
      </c>
      <c r="E8035" s="18">
        <v>0.53444999807375537</v>
      </c>
      <c r="F8035" s="4">
        <v>64.600022636644553</v>
      </c>
      <c r="G8035" s="4">
        <v>90.090948381945111</v>
      </c>
      <c r="H8035" s="4">
        <v>25.490925745300551</v>
      </c>
      <c r="I8035" s="19">
        <v>2.4905134982515063</v>
      </c>
      <c r="J8035" s="19">
        <v>3.3894651621249947</v>
      </c>
      <c r="K8035" s="20">
        <v>2.4307222711619456</v>
      </c>
      <c r="L8035" s="20">
        <v>2.6145874074550277</v>
      </c>
      <c r="M8035" s="20">
        <v>0.18386513629308188</v>
      </c>
      <c r="N8035" s="21">
        <v>23.25</v>
      </c>
      <c r="O8035" s="21">
        <f t="shared" si="128"/>
        <v>30.225000000000001</v>
      </c>
      <c r="P8035" s="21">
        <v>9.1875</v>
      </c>
      <c r="Q8035" s="19">
        <v>5.0296633821234895</v>
      </c>
      <c r="T8035" s="29"/>
      <c r="V8035" s="9"/>
      <c r="W8035" s="9"/>
      <c r="X8035" s="9"/>
      <c r="Y8035" s="9"/>
      <c r="Z8035" s="9"/>
      <c r="AA8035" s="9"/>
    </row>
    <row r="8036" spans="1:27">
      <c r="A8036" s="39">
        <v>30</v>
      </c>
      <c r="B8036" s="39">
        <v>11</v>
      </c>
      <c r="C8036" s="41">
        <v>39782</v>
      </c>
      <c r="D8036" s="17">
        <v>0.54166666666669983</v>
      </c>
      <c r="E8036" s="18">
        <v>0.46564569725875471</v>
      </c>
      <c r="F8036" s="4">
        <v>50.958818755770686</v>
      </c>
      <c r="G8036" s="4">
        <v>73.058068079143652</v>
      </c>
      <c r="H8036" s="4">
        <v>22.099249323372959</v>
      </c>
      <c r="I8036" s="19">
        <v>2.2990146600013897</v>
      </c>
      <c r="J8036" s="19">
        <v>3.1701616227499958</v>
      </c>
      <c r="K8036" s="20">
        <v>2.3057464314956868</v>
      </c>
      <c r="L8036" s="20">
        <v>2.4234802237275259</v>
      </c>
      <c r="M8036" s="20">
        <v>0.11773379223183911</v>
      </c>
      <c r="N8036" s="21">
        <v>16.0625</v>
      </c>
      <c r="O8036" s="21">
        <f t="shared" si="128"/>
        <v>20.881250000000001</v>
      </c>
      <c r="P8036" s="21">
        <v>12.75</v>
      </c>
      <c r="Q8036" s="19">
        <v>6.7933153073104595</v>
      </c>
      <c r="T8036" s="29"/>
      <c r="V8036" s="9"/>
      <c r="W8036" s="9"/>
      <c r="X8036" s="9"/>
      <c r="Y8036" s="9"/>
      <c r="Z8036" s="9"/>
      <c r="AA8036" s="9"/>
    </row>
    <row r="8037" spans="1:27">
      <c r="A8037" s="39">
        <v>30</v>
      </c>
      <c r="B8037" s="39">
        <v>11</v>
      </c>
      <c r="C8037" s="41">
        <v>39782</v>
      </c>
      <c r="D8037" s="17">
        <v>0.58333333333330017</v>
      </c>
      <c r="E8037" s="18">
        <v>0.35096191248125364</v>
      </c>
      <c r="F8037" s="4">
        <v>36.915863694946864</v>
      </c>
      <c r="G8037" s="4">
        <v>54.960351097542087</v>
      </c>
      <c r="H8037" s="4">
        <v>18.044487402595237</v>
      </c>
      <c r="I8037" s="19">
        <v>1.852051544751119</v>
      </c>
      <c r="J8037" s="19">
        <v>2.4663155893749966</v>
      </c>
      <c r="K8037" s="20">
        <v>2.2905802287449353</v>
      </c>
      <c r="L8037" s="20">
        <v>2.3580763385112751</v>
      </c>
      <c r="M8037" s="20">
        <v>6.7496109766339463E-2</v>
      </c>
      <c r="N8037" s="21">
        <v>35.8125</v>
      </c>
      <c r="O8037" s="21">
        <f t="shared" si="128"/>
        <v>46.556249999999999</v>
      </c>
      <c r="P8037" s="21">
        <v>8.75</v>
      </c>
      <c r="Q8037" s="19">
        <v>9.2101724098722322</v>
      </c>
      <c r="T8037" s="29"/>
      <c r="V8037" s="9"/>
      <c r="W8037" s="9"/>
      <c r="X8037" s="9"/>
      <c r="Y8037" s="9"/>
      <c r="Z8037" s="9"/>
      <c r="AA8037" s="9"/>
    </row>
    <row r="8038" spans="1:27">
      <c r="A8038" s="39">
        <v>30</v>
      </c>
      <c r="B8038" s="39">
        <v>11</v>
      </c>
      <c r="C8038" s="41">
        <v>39782</v>
      </c>
      <c r="D8038" s="17">
        <v>0.625</v>
      </c>
      <c r="E8038" s="18">
        <v>0.45419505287500461</v>
      </c>
      <c r="F8038" s="4">
        <v>36.649119122571868</v>
      </c>
      <c r="G8038" s="4">
        <v>58.686937523742394</v>
      </c>
      <c r="H8038" s="4">
        <v>22.037818401170519</v>
      </c>
      <c r="I8038" s="19">
        <v>1.6605149855010026</v>
      </c>
      <c r="J8038" s="19">
        <v>2.290729964249997</v>
      </c>
      <c r="K8038" s="20">
        <v>2.275416660244185</v>
      </c>
      <c r="L8038" s="20">
        <v>2.3328972328312751</v>
      </c>
      <c r="M8038" s="20">
        <v>5.7480572587090384E-2</v>
      </c>
      <c r="N8038" s="21">
        <v>58.75</v>
      </c>
      <c r="O8038" s="21">
        <f t="shared" si="128"/>
        <v>76.375</v>
      </c>
      <c r="P8038" s="21">
        <v>10.3125</v>
      </c>
      <c r="Q8038" s="19">
        <v>7.2505650961228199</v>
      </c>
      <c r="T8038" s="29"/>
      <c r="V8038" s="9"/>
      <c r="W8038" s="9"/>
      <c r="X8038" s="9"/>
      <c r="Y8038" s="9"/>
      <c r="Z8038" s="9"/>
      <c r="AA8038" s="9"/>
    </row>
    <row r="8039" spans="1:27">
      <c r="A8039" s="39">
        <v>30</v>
      </c>
      <c r="B8039" s="39">
        <v>11</v>
      </c>
      <c r="C8039" s="41">
        <v>39782</v>
      </c>
      <c r="D8039" s="17">
        <v>0.66666666666669983</v>
      </c>
      <c r="E8039" s="18">
        <v>0.71571608563000733</v>
      </c>
      <c r="F8039" s="4">
        <v>88.548456699967389</v>
      </c>
      <c r="G8039" s="4">
        <v>124.16186540809778</v>
      </c>
      <c r="H8039" s="4">
        <v>35.6134087081304</v>
      </c>
      <c r="I8039" s="19">
        <v>2.5547418580015417</v>
      </c>
      <c r="J8039" s="19">
        <v>3.3929902047499958</v>
      </c>
      <c r="K8039" s="20">
        <v>2.4947637633652029</v>
      </c>
      <c r="L8039" s="20">
        <v>2.6445755589687785</v>
      </c>
      <c r="M8039" s="20">
        <v>0.14981179560357571</v>
      </c>
      <c r="N8039" s="21">
        <v>35.375</v>
      </c>
      <c r="O8039" s="21">
        <f t="shared" si="128"/>
        <v>45.987500000000004</v>
      </c>
      <c r="P8039" s="21">
        <v>13.0625</v>
      </c>
      <c r="Q8039" s="19">
        <v>2.4821767584992531</v>
      </c>
      <c r="T8039" s="29"/>
      <c r="V8039" s="9"/>
      <c r="W8039" s="9"/>
      <c r="X8039" s="9"/>
      <c r="Y8039" s="9"/>
      <c r="Z8039" s="9"/>
      <c r="AA8039" s="9"/>
    </row>
    <row r="8040" spans="1:27">
      <c r="A8040" s="39">
        <v>30</v>
      </c>
      <c r="B8040" s="39">
        <v>11</v>
      </c>
      <c r="C8040" s="41">
        <v>39782</v>
      </c>
      <c r="D8040" s="17">
        <v>0.70833333333330017</v>
      </c>
      <c r="E8040" s="18">
        <v>0.76160996311000784</v>
      </c>
      <c r="F8040" s="4">
        <v>115.56984299461503</v>
      </c>
      <c r="G8040" s="4">
        <v>152.64163644687511</v>
      </c>
      <c r="H8040" s="4">
        <v>37.071793452260067</v>
      </c>
      <c r="I8040" s="19">
        <v>3.7683612882522732</v>
      </c>
      <c r="J8040" s="19">
        <v>5.2889681983749934</v>
      </c>
      <c r="K8040" s="20">
        <v>2.619277766321463</v>
      </c>
      <c r="L8040" s="20">
        <v>2.8054139898025303</v>
      </c>
      <c r="M8040" s="20">
        <v>0.18613622348106684</v>
      </c>
      <c r="N8040" s="21">
        <v>29.4375</v>
      </c>
      <c r="O8040" s="21">
        <f t="shared" si="128"/>
        <v>38.268750000000004</v>
      </c>
      <c r="P8040" s="21">
        <v>21.8125</v>
      </c>
      <c r="Q8040" s="19">
        <v>2.4168576411867724</v>
      </c>
      <c r="T8040" s="29"/>
      <c r="V8040" s="9"/>
      <c r="W8040" s="9"/>
      <c r="X8040" s="9"/>
      <c r="Y8040" s="9"/>
      <c r="Z8040" s="9"/>
      <c r="AA8040" s="9"/>
    </row>
    <row r="8041" spans="1:27">
      <c r="A8041" s="39">
        <v>30</v>
      </c>
      <c r="B8041" s="39">
        <v>11</v>
      </c>
      <c r="C8041" s="41">
        <v>39782</v>
      </c>
      <c r="D8041" s="17">
        <v>0.75</v>
      </c>
      <c r="E8041" s="18">
        <v>0.72033161493250741</v>
      </c>
      <c r="F8041" s="4">
        <v>100.99194925361624</v>
      </c>
      <c r="G8041" s="4">
        <v>133.74547097839849</v>
      </c>
      <c r="H8041" s="4">
        <v>32.753521724782239</v>
      </c>
      <c r="I8041" s="19">
        <v>3.321385787002002</v>
      </c>
      <c r="J8041" s="19">
        <v>4.7172110659999955</v>
      </c>
      <c r="K8041" s="20">
        <v>2.7138437535362221</v>
      </c>
      <c r="L8041" s="20">
        <v>2.9059177612787814</v>
      </c>
      <c r="M8041" s="20">
        <v>0.19207400774255945</v>
      </c>
      <c r="N8041" s="21">
        <v>26.25</v>
      </c>
      <c r="O8041" s="21">
        <f t="shared" si="128"/>
        <v>34.125</v>
      </c>
      <c r="P8041" s="21">
        <v>21.3125</v>
      </c>
      <c r="Q8041" s="19">
        <v>2.3515384109367914</v>
      </c>
      <c r="T8041" s="29"/>
      <c r="V8041" s="9"/>
      <c r="W8041" s="9"/>
      <c r="X8041" s="9"/>
      <c r="Y8041" s="9"/>
      <c r="Z8041" s="9"/>
      <c r="AA8041" s="9"/>
    </row>
    <row r="8042" spans="1:27">
      <c r="A8042" s="39">
        <v>30</v>
      </c>
      <c r="B8042" s="39">
        <v>11</v>
      </c>
      <c r="C8042" s="41">
        <v>39782</v>
      </c>
      <c r="D8042" s="17">
        <v>0.79166666666669983</v>
      </c>
      <c r="E8042" s="18">
        <v>0.68364107224500703</v>
      </c>
      <c r="F8042" s="4">
        <v>90.025334984917151</v>
      </c>
      <c r="G8042" s="4">
        <v>118.57535077977219</v>
      </c>
      <c r="H8042" s="4">
        <v>28.550015794855032</v>
      </c>
      <c r="I8042" s="19">
        <v>2.9382563685017704</v>
      </c>
      <c r="J8042" s="19">
        <v>3.9246720602499963</v>
      </c>
      <c r="K8042" s="20">
        <v>2.9680138096289936</v>
      </c>
      <c r="L8042" s="20">
        <v>3.1924326181712845</v>
      </c>
      <c r="M8042" s="20">
        <v>0.22441880854229124</v>
      </c>
      <c r="N8042" s="21">
        <v>19.3125</v>
      </c>
      <c r="O8042" s="21">
        <f t="shared" si="128"/>
        <v>25.106249999999999</v>
      </c>
      <c r="P8042" s="21">
        <v>16.5</v>
      </c>
      <c r="Q8042" s="19">
        <v>1.894295832749429</v>
      </c>
      <c r="T8042" s="29"/>
      <c r="V8042" s="9"/>
      <c r="W8042" s="9"/>
      <c r="X8042" s="9"/>
      <c r="Y8042" s="9"/>
      <c r="Z8042" s="9"/>
      <c r="AA8042" s="9"/>
    </row>
    <row r="8043" spans="1:27">
      <c r="A8043" s="39">
        <v>30</v>
      </c>
      <c r="B8043" s="39">
        <v>11</v>
      </c>
      <c r="C8043" s="41">
        <v>39782</v>
      </c>
      <c r="D8043" s="17">
        <v>0.83333333333330017</v>
      </c>
      <c r="E8043" s="18">
        <v>0.46800482813250494</v>
      </c>
      <c r="F8043" s="4">
        <v>60.731479829969693</v>
      </c>
      <c r="G8043" s="4">
        <v>83.974857870269346</v>
      </c>
      <c r="H8043" s="4">
        <v>23.243378040299646</v>
      </c>
      <c r="I8043" s="19">
        <v>2.363457522751423</v>
      </c>
      <c r="J8043" s="19">
        <v>3.3522065594999968</v>
      </c>
      <c r="K8043" s="20">
        <v>2.7632670723587269</v>
      </c>
      <c r="L8043" s="20">
        <v>2.9209018720125317</v>
      </c>
      <c r="M8043" s="20">
        <v>0.15763479965380456</v>
      </c>
      <c r="N8043" s="21">
        <v>16.1875</v>
      </c>
      <c r="O8043" s="21">
        <f t="shared" si="128"/>
        <v>21.043749999999999</v>
      </c>
      <c r="P8043" s="21">
        <v>14.1875</v>
      </c>
      <c r="Q8043" s="19">
        <v>2.4821820926242508</v>
      </c>
      <c r="T8043" s="29"/>
      <c r="V8043" s="9"/>
      <c r="W8043" s="9"/>
      <c r="X8043" s="9"/>
      <c r="Y8043" s="9"/>
      <c r="Z8043" s="9"/>
      <c r="AA8043" s="9"/>
    </row>
    <row r="8044" spans="1:27">
      <c r="A8044" s="39">
        <v>30</v>
      </c>
      <c r="B8044" s="39">
        <v>11</v>
      </c>
      <c r="C8044" s="41">
        <v>39782</v>
      </c>
      <c r="D8044" s="17">
        <v>0.875</v>
      </c>
      <c r="E8044" s="18">
        <v>0.59878393947125619</v>
      </c>
      <c r="F8044" s="4">
        <v>82.537900365817748</v>
      </c>
      <c r="G8044" s="4">
        <v>109.26142941559635</v>
      </c>
      <c r="H8044" s="4">
        <v>26.723529049778605</v>
      </c>
      <c r="I8044" s="19">
        <v>2.4913073282514997</v>
      </c>
      <c r="J8044" s="19">
        <v>3.5737387993749969</v>
      </c>
      <c r="K8044" s="20">
        <v>2.8627757497137356</v>
      </c>
      <c r="L8044" s="20">
        <v>3.0415053980775331</v>
      </c>
      <c r="M8044" s="20">
        <v>0.17872964836379723</v>
      </c>
      <c r="N8044" s="21">
        <v>16.5</v>
      </c>
      <c r="O8044" s="21">
        <f t="shared" si="128"/>
        <v>21.45</v>
      </c>
      <c r="P8044" s="21">
        <v>14</v>
      </c>
      <c r="Q8044" s="19">
        <v>2.2862215523743097</v>
      </c>
      <c r="T8044" s="29"/>
      <c r="V8044" s="9"/>
      <c r="W8044" s="9"/>
      <c r="X8044" s="9"/>
      <c r="Y8044" s="9"/>
      <c r="Z8044" s="9"/>
      <c r="AA8044" s="9"/>
    </row>
    <row r="8045" spans="1:27">
      <c r="A8045" s="39">
        <v>30</v>
      </c>
      <c r="B8045" s="39">
        <v>11</v>
      </c>
      <c r="C8045" s="41">
        <v>39782</v>
      </c>
      <c r="D8045" s="17">
        <v>0.91666666666669983</v>
      </c>
      <c r="E8045" s="18">
        <v>0.73415460616000772</v>
      </c>
      <c r="F8045" s="4">
        <v>122.00315439623924</v>
      </c>
      <c r="G8045" s="4">
        <v>150.91758266093717</v>
      </c>
      <c r="H8045" s="4">
        <v>28.914428264697925</v>
      </c>
      <c r="I8045" s="19">
        <v>3.6412642137521902</v>
      </c>
      <c r="J8045" s="19">
        <v>5.1191783144999965</v>
      </c>
      <c r="K8045" s="20">
        <v>3.2166105361315154</v>
      </c>
      <c r="L8045" s="20">
        <v>3.5240647588375382</v>
      </c>
      <c r="M8045" s="20">
        <v>0.30745422270602307</v>
      </c>
      <c r="N8045" s="21">
        <v>17.75</v>
      </c>
      <c r="O8045" s="21">
        <f t="shared" si="128"/>
        <v>23.074999999999999</v>
      </c>
      <c r="P8045" s="21">
        <v>15.0625</v>
      </c>
      <c r="Q8045" s="19">
        <v>1.9596195023119081</v>
      </c>
      <c r="T8045" s="29"/>
      <c r="V8045" s="9"/>
      <c r="W8045" s="9"/>
      <c r="X8045" s="9"/>
      <c r="Y8045" s="9"/>
      <c r="Z8045" s="9"/>
      <c r="AA8045" s="9"/>
    </row>
    <row r="8046" spans="1:27">
      <c r="A8046" s="39">
        <v>1</v>
      </c>
      <c r="B8046" s="39">
        <v>12</v>
      </c>
      <c r="C8046" s="41">
        <v>39782</v>
      </c>
      <c r="D8046" s="17">
        <v>0.95833333333330017</v>
      </c>
      <c r="E8046" s="18">
        <v>0.6011014103150063</v>
      </c>
      <c r="F8046" s="4">
        <v>84.94924406659247</v>
      </c>
      <c r="G8046" s="4">
        <v>107.53299651120864</v>
      </c>
      <c r="H8046" s="4">
        <v>22.583752444616159</v>
      </c>
      <c r="I8046" s="19">
        <v>2.6192460877515744</v>
      </c>
      <c r="J8046" s="19">
        <v>3.7962173969999973</v>
      </c>
      <c r="K8046" s="20">
        <v>3.5953197786105471</v>
      </c>
      <c r="L8046" s="20">
        <v>3.8708760170887921</v>
      </c>
      <c r="M8046" s="20">
        <v>0.27555623847824517</v>
      </c>
      <c r="N8046" s="21">
        <v>15.875</v>
      </c>
      <c r="O8046" s="21">
        <f t="shared" si="128"/>
        <v>20.637499999999999</v>
      </c>
      <c r="P8046" s="21">
        <v>13.875</v>
      </c>
      <c r="Q8046" s="19">
        <v>1.9596205795619077</v>
      </c>
      <c r="T8046" s="29"/>
      <c r="V8046" s="9"/>
      <c r="W8046" s="9"/>
      <c r="X8046" s="9"/>
      <c r="Y8046" s="9"/>
      <c r="Z8046" s="9"/>
      <c r="AA8046" s="9"/>
    </row>
    <row r="8047" spans="1:27">
      <c r="A8047" s="39">
        <v>1</v>
      </c>
      <c r="B8047" s="39">
        <v>12</v>
      </c>
      <c r="C8047" s="41">
        <v>39783</v>
      </c>
      <c r="D8047" s="17">
        <v>0</v>
      </c>
      <c r="E8047" s="18">
        <v>0.62176238618125645</v>
      </c>
      <c r="F8047" s="4">
        <v>92.97793445106673</v>
      </c>
      <c r="G8047" s="4">
        <v>113.12349421913405</v>
      </c>
      <c r="H8047" s="4">
        <v>20.145559768067312</v>
      </c>
      <c r="I8047" s="19">
        <v>2.6832250385016123</v>
      </c>
      <c r="J8047" s="19">
        <v>3.9296334387499972</v>
      </c>
      <c r="K8047" s="20">
        <v>3.6548552339535529</v>
      </c>
      <c r="L8047" s="20">
        <v>3.9210815168725435</v>
      </c>
      <c r="M8047" s="20">
        <v>0.26622628291898998</v>
      </c>
      <c r="N8047" s="21">
        <v>14.9375</v>
      </c>
      <c r="O8047" s="21">
        <f t="shared" si="128"/>
        <v>19.418749999999999</v>
      </c>
      <c r="P8047" s="21">
        <v>13.0625</v>
      </c>
      <c r="Q8047" s="19">
        <v>2.1555837781868483</v>
      </c>
      <c r="T8047" s="29"/>
      <c r="V8047" s="9"/>
      <c r="W8047" s="9"/>
      <c r="X8047" s="9"/>
      <c r="Y8047" s="9"/>
      <c r="Z8047" s="9"/>
      <c r="AA8047" s="9"/>
    </row>
    <row r="8048" spans="1:27">
      <c r="A8048" s="39">
        <v>1</v>
      </c>
      <c r="B8048" s="39">
        <v>12</v>
      </c>
      <c r="C8048" s="41">
        <v>39783</v>
      </c>
      <c r="D8048" s="17">
        <v>4.1666666666699825E-2</v>
      </c>
      <c r="E8048" s="18">
        <v>0.44051880921750464</v>
      </c>
      <c r="F8048" s="4">
        <v>86.02297984199231</v>
      </c>
      <c r="G8048" s="4">
        <v>103.54203929018323</v>
      </c>
      <c r="H8048" s="4">
        <v>17.519059448190916</v>
      </c>
      <c r="I8048" s="19">
        <v>3.13053833975188</v>
      </c>
      <c r="J8048" s="19">
        <v>4.1514232671249971</v>
      </c>
      <c r="K8048" s="20">
        <v>3.2058283517810162</v>
      </c>
      <c r="L8048" s="20">
        <v>3.438428166612538</v>
      </c>
      <c r="M8048" s="20">
        <v>0.23259981483152181</v>
      </c>
      <c r="N8048" s="21">
        <v>10.8125</v>
      </c>
      <c r="O8048" s="21">
        <f t="shared" si="128"/>
        <v>14.05625</v>
      </c>
      <c r="P8048" s="21">
        <v>10.4375</v>
      </c>
      <c r="Q8048" s="19">
        <v>1.2410944170621245</v>
      </c>
      <c r="T8048" s="29"/>
      <c r="V8048" s="9"/>
      <c r="W8048" s="9"/>
      <c r="X8048" s="9"/>
      <c r="Y8048" s="9"/>
      <c r="Z8048" s="9"/>
      <c r="AA8048" s="9"/>
    </row>
    <row r="8049" spans="1:27">
      <c r="A8049" s="39">
        <v>1</v>
      </c>
      <c r="B8049" s="39">
        <v>12</v>
      </c>
      <c r="C8049" s="41">
        <v>39783</v>
      </c>
      <c r="D8049" s="17">
        <v>8.3333333333300175E-2</v>
      </c>
      <c r="E8049" s="18">
        <v>0.27074119618750292</v>
      </c>
      <c r="F8049" s="4">
        <v>46.022667914645865</v>
      </c>
      <c r="G8049" s="4">
        <v>59.091332567554673</v>
      </c>
      <c r="H8049" s="4">
        <v>13.068664652908804</v>
      </c>
      <c r="I8049" s="19">
        <v>1.6611596205009971</v>
      </c>
      <c r="J8049" s="19">
        <v>2.1645963973749991</v>
      </c>
      <c r="K8049" s="20">
        <v>3.2454374150730203</v>
      </c>
      <c r="L8049" s="20">
        <v>3.4383692736462881</v>
      </c>
      <c r="M8049" s="20">
        <v>0.19293185857326789</v>
      </c>
      <c r="N8049" s="21">
        <v>7.5</v>
      </c>
      <c r="O8049" s="21">
        <f t="shared" si="128"/>
        <v>9.75</v>
      </c>
      <c r="P8049" s="21">
        <v>8.0625</v>
      </c>
      <c r="Q8049" s="19">
        <v>1.9596236809994068</v>
      </c>
      <c r="T8049" s="29"/>
      <c r="V8049" s="9"/>
      <c r="W8049" s="9"/>
      <c r="X8049" s="9"/>
      <c r="Y8049" s="9"/>
      <c r="Z8049" s="9"/>
      <c r="AA8049" s="9"/>
    </row>
    <row r="8050" spans="1:27">
      <c r="A8050" s="39">
        <v>1</v>
      </c>
      <c r="B8050" s="39">
        <v>12</v>
      </c>
      <c r="C8050" s="41">
        <v>39783</v>
      </c>
      <c r="D8050" s="17">
        <v>0.125</v>
      </c>
      <c r="E8050" s="18">
        <v>0.19732370973250213</v>
      </c>
      <c r="F8050" s="4">
        <v>59.67015171314462</v>
      </c>
      <c r="G8050" s="4">
        <v>73.199292054080772</v>
      </c>
      <c r="H8050" s="4">
        <v>13.529140340936141</v>
      </c>
      <c r="I8050" s="19">
        <v>1.8529011117511116</v>
      </c>
      <c r="J8050" s="19">
        <v>2.6070309052499989</v>
      </c>
      <c r="K8050" s="20">
        <v>3.2950130989155251</v>
      </c>
      <c r="L8050" s="20">
        <v>3.4684715796800383</v>
      </c>
      <c r="M8050" s="20">
        <v>0.17345848076451353</v>
      </c>
      <c r="N8050" s="21">
        <v>6.5</v>
      </c>
      <c r="O8050" s="21">
        <f t="shared" si="128"/>
        <v>8.4500000000000011</v>
      </c>
      <c r="P8050" s="21">
        <v>6.6875</v>
      </c>
      <c r="Q8050" s="19">
        <v>2.1555872097493474</v>
      </c>
      <c r="T8050" s="29"/>
      <c r="V8050" s="9"/>
      <c r="W8050" s="9"/>
      <c r="X8050" s="9"/>
      <c r="Y8050" s="9"/>
      <c r="Z8050" s="9"/>
      <c r="AA8050" s="9"/>
    </row>
    <row r="8051" spans="1:27">
      <c r="A8051" s="39">
        <v>1</v>
      </c>
      <c r="B8051" s="39">
        <v>12</v>
      </c>
      <c r="C8051" s="41">
        <v>39783</v>
      </c>
      <c r="D8051" s="17">
        <v>0.16666666666669983</v>
      </c>
      <c r="E8051" s="18">
        <v>0.11931446214250126</v>
      </c>
      <c r="F8051" s="4">
        <v>54.988719279420017</v>
      </c>
      <c r="G8051" s="4">
        <v>70.538079769130519</v>
      </c>
      <c r="H8051" s="4">
        <v>15.549360489710507</v>
      </c>
      <c r="I8051" s="19">
        <v>1.7251734772510343</v>
      </c>
      <c r="J8051" s="19">
        <v>2.4751015971249992</v>
      </c>
      <c r="K8051" s="20">
        <v>3.2099982583412681</v>
      </c>
      <c r="L8051" s="20">
        <v>3.3628522497937867</v>
      </c>
      <c r="M8051" s="20">
        <v>0.15285399145251888</v>
      </c>
      <c r="N8051" s="21">
        <v>5.4375</v>
      </c>
      <c r="O8051" s="21">
        <f t="shared" si="128"/>
        <v>7.0687500000000005</v>
      </c>
      <c r="P8051" s="21">
        <v>5.4375</v>
      </c>
      <c r="Q8051" s="19">
        <v>2.286230040061807</v>
      </c>
      <c r="T8051" s="29"/>
      <c r="V8051" s="9"/>
      <c r="W8051" s="9"/>
      <c r="X8051" s="9"/>
      <c r="Y8051" s="9"/>
      <c r="Z8051" s="9"/>
      <c r="AA8051" s="9"/>
    </row>
    <row r="8052" spans="1:27">
      <c r="A8052" s="39">
        <v>1</v>
      </c>
      <c r="B8052" s="39">
        <v>12</v>
      </c>
      <c r="C8052" s="41">
        <v>39783</v>
      </c>
      <c r="D8052" s="17">
        <v>0.20833333333330017</v>
      </c>
      <c r="E8052" s="18">
        <v>6.1952928718750716E-2</v>
      </c>
      <c r="F8052" s="4">
        <v>70.3763202615186</v>
      </c>
      <c r="G8052" s="4">
        <v>88.239840157619369</v>
      </c>
      <c r="H8052" s="4">
        <v>17.86351989610078</v>
      </c>
      <c r="I8052" s="19">
        <v>2.1725211215013016</v>
      </c>
      <c r="J8052" s="19">
        <v>3.138875153499999</v>
      </c>
      <c r="K8052" s="20">
        <v>2.6913880600052256</v>
      </c>
      <c r="L8052" s="20">
        <v>2.7746834066837804</v>
      </c>
      <c r="M8052" s="20">
        <v>8.3295346678555204E-2</v>
      </c>
      <c r="N8052" s="21">
        <v>6.875</v>
      </c>
      <c r="O8052" s="21">
        <f t="shared" si="128"/>
        <v>8.9375</v>
      </c>
      <c r="P8052" s="21">
        <v>5.9375</v>
      </c>
      <c r="Q8052" s="19">
        <v>3.6579700500613908</v>
      </c>
      <c r="T8052" s="29"/>
      <c r="V8052" s="9"/>
      <c r="W8052" s="9"/>
      <c r="X8052" s="9"/>
      <c r="Y8052" s="9"/>
      <c r="Z8052" s="9"/>
      <c r="AA8052" s="9"/>
    </row>
    <row r="8053" spans="1:27">
      <c r="A8053" s="39">
        <v>1</v>
      </c>
      <c r="B8053" s="39">
        <v>12</v>
      </c>
      <c r="C8053" s="41">
        <v>39783</v>
      </c>
      <c r="D8053" s="17">
        <v>0.25</v>
      </c>
      <c r="E8053" s="18">
        <v>0.11702474940875131</v>
      </c>
      <c r="F8053" s="4">
        <v>111.05240787696485</v>
      </c>
      <c r="G8053" s="4">
        <v>140.01365133571085</v>
      </c>
      <c r="H8053" s="4">
        <v>28.961243458746004</v>
      </c>
      <c r="I8053" s="19">
        <v>3.3227966650019898</v>
      </c>
      <c r="J8053" s="19">
        <v>4.4220911793749993</v>
      </c>
      <c r="K8053" s="20">
        <v>2.6064359145809686</v>
      </c>
      <c r="L8053" s="20">
        <v>2.6992378575737797</v>
      </c>
      <c r="M8053" s="20">
        <v>9.2801942992811193E-2</v>
      </c>
      <c r="N8053" s="21">
        <v>9.625</v>
      </c>
      <c r="O8053" s="21">
        <f t="shared" si="128"/>
        <v>12.512500000000001</v>
      </c>
      <c r="P8053" s="21">
        <v>8.5</v>
      </c>
      <c r="Q8053" s="19">
        <v>2.8741208174366277</v>
      </c>
      <c r="T8053" s="29"/>
      <c r="V8053" s="9"/>
      <c r="W8053" s="9"/>
      <c r="X8053" s="9"/>
      <c r="Y8053" s="9"/>
      <c r="Z8053" s="9"/>
      <c r="AA8053" s="9"/>
    </row>
    <row r="8054" spans="1:27">
      <c r="A8054" s="39">
        <v>1</v>
      </c>
      <c r="B8054" s="39">
        <v>12</v>
      </c>
      <c r="C8054" s="41">
        <v>39783</v>
      </c>
      <c r="D8054" s="17">
        <v>0.29166666666669983</v>
      </c>
      <c r="E8054" s="18">
        <v>0.45663514871375493</v>
      </c>
      <c r="F8054" s="4">
        <v>147.84975544596145</v>
      </c>
      <c r="G8054" s="4">
        <v>183.66945017461416</v>
      </c>
      <c r="H8054" s="4">
        <v>35.819694728652735</v>
      </c>
      <c r="I8054" s="19">
        <v>4.4092441417526391</v>
      </c>
      <c r="J8054" s="19">
        <v>6.0597207107499997</v>
      </c>
      <c r="K8054" s="20">
        <v>2.5962501244304685</v>
      </c>
      <c r="L8054" s="20">
        <v>2.7494563877200306</v>
      </c>
      <c r="M8054" s="20">
        <v>0.15320626328956199</v>
      </c>
      <c r="N8054" s="21">
        <v>15.625</v>
      </c>
      <c r="O8054" s="21">
        <f t="shared" si="128"/>
        <v>20.3125</v>
      </c>
      <c r="P8054" s="21">
        <v>12.375</v>
      </c>
      <c r="Q8054" s="19">
        <v>2.4821966354992466</v>
      </c>
      <c r="T8054" s="29"/>
      <c r="V8054" s="9"/>
      <c r="W8054" s="9"/>
      <c r="X8054" s="9"/>
      <c r="Y8054" s="9"/>
      <c r="Z8054" s="9"/>
      <c r="AA8054" s="9"/>
    </row>
    <row r="8055" spans="1:27">
      <c r="A8055" s="39">
        <v>1</v>
      </c>
      <c r="B8055" s="39">
        <v>12</v>
      </c>
      <c r="C8055" s="41">
        <v>39783</v>
      </c>
      <c r="D8055" s="17">
        <v>0.33333333333330017</v>
      </c>
      <c r="E8055" s="18">
        <v>0.74577540044125801</v>
      </c>
      <c r="F8055" s="4">
        <v>196.42395749375689</v>
      </c>
      <c r="G8055" s="4">
        <v>237.44141434681819</v>
      </c>
      <c r="H8055" s="4">
        <v>41.017456853061333</v>
      </c>
      <c r="I8055" s="19">
        <v>5.3040751132531732</v>
      </c>
      <c r="J8055" s="19">
        <v>6.5480346363750002</v>
      </c>
      <c r="K8055" s="20">
        <v>2.7056521901859782</v>
      </c>
      <c r="L8055" s="20">
        <v>3.000726892218784</v>
      </c>
      <c r="M8055" s="20">
        <v>0.29507470203280539</v>
      </c>
      <c r="N8055" s="21">
        <v>19.625</v>
      </c>
      <c r="O8055" s="21">
        <f t="shared" si="128"/>
        <v>25.512499999999999</v>
      </c>
      <c r="P8055" s="21">
        <v>14.6875</v>
      </c>
      <c r="Q8055" s="19">
        <v>2.1555929348118452</v>
      </c>
      <c r="T8055" s="29"/>
      <c r="V8055" s="9"/>
      <c r="W8055" s="9"/>
      <c r="X8055" s="9"/>
      <c r="Y8055" s="9"/>
      <c r="Z8055" s="9"/>
      <c r="AA8055" s="9"/>
    </row>
    <row r="8056" spans="1:27">
      <c r="A8056" s="39">
        <v>1</v>
      </c>
      <c r="B8056" s="39">
        <v>12</v>
      </c>
      <c r="C8056" s="41">
        <v>39783</v>
      </c>
      <c r="D8056" s="17">
        <v>0.375</v>
      </c>
      <c r="E8056" s="18">
        <v>0.62187348721625679</v>
      </c>
      <c r="F8056" s="4">
        <v>195.22343966398194</v>
      </c>
      <c r="G8056" s="4">
        <v>236.91075377611813</v>
      </c>
      <c r="H8056" s="4">
        <v>41.687314112136185</v>
      </c>
      <c r="I8056" s="19">
        <v>5.1764240467530955</v>
      </c>
      <c r="J8056" s="19">
        <v>7.5673500478749993</v>
      </c>
      <c r="K8056" s="20">
        <v>2.6306871070922222</v>
      </c>
      <c r="L8056" s="20">
        <v>2.9102032855975324</v>
      </c>
      <c r="M8056" s="20">
        <v>0.27951617850531041</v>
      </c>
      <c r="N8056" s="21">
        <v>31</v>
      </c>
      <c r="O8056" s="21">
        <f t="shared" si="128"/>
        <v>40.300000000000004</v>
      </c>
      <c r="P8056" s="21">
        <v>17.75</v>
      </c>
      <c r="Q8056" s="19">
        <v>2.4168782479367654</v>
      </c>
      <c r="T8056" s="29"/>
      <c r="V8056" s="9"/>
      <c r="W8056" s="9"/>
      <c r="X8056" s="9"/>
      <c r="Y8056" s="9"/>
      <c r="Z8056" s="9"/>
      <c r="AA8056" s="9"/>
    </row>
    <row r="8057" spans="1:27">
      <c r="A8057" s="39">
        <v>1</v>
      </c>
      <c r="B8057" s="39">
        <v>12</v>
      </c>
      <c r="C8057" s="41">
        <v>39783</v>
      </c>
      <c r="D8057" s="17">
        <v>0.41666666666669983</v>
      </c>
      <c r="E8057" s="18">
        <v>0.53009492398625579</v>
      </c>
      <c r="F8057" s="4">
        <v>170.74042036308416</v>
      </c>
      <c r="G8057" s="4">
        <v>208.82915171270338</v>
      </c>
      <c r="H8057" s="4">
        <v>38.088731349619245</v>
      </c>
      <c r="I8057" s="19">
        <v>4.9209822897529403</v>
      </c>
      <c r="J8057" s="19">
        <v>7.3922656003749996</v>
      </c>
      <c r="K8057" s="20">
        <v>2.4909703379952113</v>
      </c>
      <c r="L8057" s="20">
        <v>2.7141330841462805</v>
      </c>
      <c r="M8057" s="20">
        <v>0.22316274615106957</v>
      </c>
      <c r="N8057" s="21">
        <v>46.25</v>
      </c>
      <c r="O8057" s="21">
        <f t="shared" si="128"/>
        <v>60.125</v>
      </c>
      <c r="P8057" s="21">
        <v>20.3125</v>
      </c>
      <c r="Q8057" s="19">
        <v>2.4822005883117448</v>
      </c>
      <c r="T8057" s="29"/>
      <c r="V8057" s="9"/>
      <c r="W8057" s="9"/>
      <c r="X8057" s="9"/>
      <c r="Y8057" s="9"/>
      <c r="Z8057" s="9"/>
      <c r="AA8057" s="9"/>
    </row>
    <row r="8058" spans="1:27">
      <c r="A8058" s="39">
        <v>1</v>
      </c>
      <c r="B8058" s="39">
        <v>12</v>
      </c>
      <c r="C8058" s="41">
        <v>39783</v>
      </c>
      <c r="D8058" s="17">
        <v>0.45833333333330017</v>
      </c>
      <c r="E8058" s="18">
        <v>0.75958889126125817</v>
      </c>
      <c r="F8058" s="4">
        <v>150.53858865466094</v>
      </c>
      <c r="G8058" s="4">
        <v>183.40916272238888</v>
      </c>
      <c r="H8058" s="4">
        <v>32.870574067727929</v>
      </c>
      <c r="I8058" s="19">
        <v>4.1542268867524808</v>
      </c>
      <c r="J8058" s="19">
        <v>5.6231463412500009</v>
      </c>
      <c r="K8058" s="20">
        <v>2.5854069308499694</v>
      </c>
      <c r="L8058" s="20">
        <v>2.9352342296475333</v>
      </c>
      <c r="M8058" s="20">
        <v>0.34982729879756369</v>
      </c>
      <c r="N8058" s="21">
        <v>24.5</v>
      </c>
      <c r="O8058" s="21">
        <f t="shared" si="128"/>
        <v>31.85</v>
      </c>
      <c r="P8058" s="21">
        <v>14.875</v>
      </c>
      <c r="Q8058" s="19">
        <v>2.4168808020617645</v>
      </c>
      <c r="T8058" s="29"/>
      <c r="V8058" s="9"/>
      <c r="W8058" s="9"/>
      <c r="X8058" s="9"/>
      <c r="Y8058" s="9"/>
      <c r="Z8058" s="9"/>
      <c r="AA8058" s="9"/>
    </row>
    <row r="8059" spans="1:27">
      <c r="A8059" s="39">
        <v>1</v>
      </c>
      <c r="B8059" s="39">
        <v>12</v>
      </c>
      <c r="C8059" s="41">
        <v>39783</v>
      </c>
      <c r="D8059" s="17">
        <v>0.5</v>
      </c>
      <c r="E8059" s="18">
        <v>1.1474373223450125</v>
      </c>
      <c r="F8059" s="4">
        <v>219.85772323077938</v>
      </c>
      <c r="G8059" s="4">
        <v>262.07215741055722</v>
      </c>
      <c r="H8059" s="4">
        <v>42.214434179777825</v>
      </c>
      <c r="I8059" s="19">
        <v>6.5830821202539296</v>
      </c>
      <c r="J8059" s="19">
        <v>8.3261190952500019</v>
      </c>
      <c r="K8059" s="20">
        <v>3.0484292497032595</v>
      </c>
      <c r="L8059" s="20">
        <v>3.6086682569287913</v>
      </c>
      <c r="M8059" s="20">
        <v>0.56023900722553144</v>
      </c>
      <c r="N8059" s="21">
        <v>47.25</v>
      </c>
      <c r="O8059" s="21">
        <f t="shared" si="128"/>
        <v>61.425000000000004</v>
      </c>
      <c r="P8059" s="21">
        <v>25.3125</v>
      </c>
      <c r="Q8059" s="19">
        <v>2.6781666364366847</v>
      </c>
      <c r="T8059" s="29"/>
      <c r="V8059" s="9"/>
      <c r="W8059" s="9"/>
      <c r="X8059" s="9"/>
      <c r="Y8059" s="9"/>
      <c r="Z8059" s="9"/>
      <c r="AA8059" s="9"/>
    </row>
    <row r="8060" spans="1:27">
      <c r="A8060" s="39">
        <v>1</v>
      </c>
      <c r="B8060" s="39">
        <v>12</v>
      </c>
      <c r="C8060" s="41">
        <v>39783</v>
      </c>
      <c r="D8060" s="17">
        <v>0.54166666666669983</v>
      </c>
      <c r="E8060" s="18">
        <v>0.63339662508250694</v>
      </c>
      <c r="F8060" s="4">
        <v>157.10173405946023</v>
      </c>
      <c r="G8060" s="4">
        <v>190.5993832375643</v>
      </c>
      <c r="H8060" s="4">
        <v>33.497649178104069</v>
      </c>
      <c r="I8060" s="19">
        <v>5.3049922402531653</v>
      </c>
      <c r="J8060" s="19">
        <v>6.7334170241250018</v>
      </c>
      <c r="K8060" s="20">
        <v>2.6048998307209725</v>
      </c>
      <c r="L8060" s="20">
        <v>2.8899036110700327</v>
      </c>
      <c r="M8060" s="20">
        <v>0.28500378034906049</v>
      </c>
      <c r="N8060" s="21">
        <v>83.25</v>
      </c>
      <c r="O8060" s="21">
        <f t="shared" si="128"/>
        <v>108.22500000000001</v>
      </c>
      <c r="P8060" s="21">
        <v>22.125</v>
      </c>
      <c r="Q8060" s="19">
        <v>3.2660587256240046</v>
      </c>
      <c r="T8060" s="29"/>
      <c r="V8060" s="9"/>
      <c r="W8060" s="9"/>
      <c r="X8060" s="9"/>
      <c r="Y8060" s="9"/>
      <c r="Z8060" s="9"/>
      <c r="AA8060" s="9"/>
    </row>
    <row r="8061" spans="1:27">
      <c r="A8061" s="39">
        <v>1</v>
      </c>
      <c r="B8061" s="39">
        <v>12</v>
      </c>
      <c r="C8061" s="41">
        <v>39783</v>
      </c>
      <c r="D8061" s="17">
        <v>0.58333333333330017</v>
      </c>
      <c r="E8061" s="18">
        <v>0.37407948128375418</v>
      </c>
      <c r="F8061" s="4">
        <v>104.37992042576514</v>
      </c>
      <c r="G8061" s="4">
        <v>127.77717720900952</v>
      </c>
      <c r="H8061" s="4">
        <v>23.397256783244391</v>
      </c>
      <c r="I8061" s="19">
        <v>3.9629048305023629</v>
      </c>
      <c r="J8061" s="19">
        <v>5.0513556103750021</v>
      </c>
      <c r="K8061" s="20">
        <v>2.2660157654039441</v>
      </c>
      <c r="L8061" s="20">
        <v>2.3420370247500268</v>
      </c>
      <c r="M8061" s="20">
        <v>7.6021259346082726E-2</v>
      </c>
      <c r="N8061" s="21">
        <v>72.375</v>
      </c>
      <c r="O8061" s="21">
        <f t="shared" si="128"/>
        <v>94.087500000000006</v>
      </c>
      <c r="P8061" s="21">
        <v>13.875</v>
      </c>
      <c r="Q8061" s="19">
        <v>5.029732916873467</v>
      </c>
      <c r="T8061" s="29"/>
      <c r="V8061" s="9"/>
      <c r="W8061" s="9"/>
      <c r="X8061" s="9"/>
      <c r="Y8061" s="9"/>
      <c r="Z8061" s="9"/>
      <c r="AA8061" s="9"/>
    </row>
    <row r="8062" spans="1:27">
      <c r="A8062" s="39">
        <v>1</v>
      </c>
      <c r="B8062" s="39">
        <v>12</v>
      </c>
      <c r="C8062" s="41">
        <v>39783</v>
      </c>
      <c r="D8062" s="17">
        <v>0.625</v>
      </c>
      <c r="E8062" s="18">
        <v>0.41998726068375458</v>
      </c>
      <c r="F8062" s="4">
        <v>112.94677395286428</v>
      </c>
      <c r="G8062" s="4">
        <v>140.42289251247291</v>
      </c>
      <c r="H8062" s="4">
        <v>27.47611855960864</v>
      </c>
      <c r="I8062" s="19">
        <v>3.9630495215023616</v>
      </c>
      <c r="J8062" s="19">
        <v>5.3185684768750026</v>
      </c>
      <c r="K8062" s="20">
        <v>2.2558642205034434</v>
      </c>
      <c r="L8062" s="20">
        <v>2.3269199402350269</v>
      </c>
      <c r="M8062" s="20">
        <v>7.10557197315832E-2</v>
      </c>
      <c r="N8062" s="21">
        <v>57</v>
      </c>
      <c r="O8062" s="21">
        <f t="shared" si="128"/>
        <v>74.100000000000009</v>
      </c>
      <c r="P8062" s="21">
        <v>15.0625</v>
      </c>
      <c r="Q8062" s="19">
        <v>4.1152382476862455</v>
      </c>
      <c r="T8062" s="29"/>
      <c r="V8062" s="9"/>
      <c r="W8062" s="9"/>
      <c r="X8062" s="9"/>
      <c r="Y8062" s="9"/>
      <c r="Z8062" s="9"/>
      <c r="AA8062" s="9"/>
    </row>
    <row r="8063" spans="1:27">
      <c r="A8063" s="39">
        <v>1</v>
      </c>
      <c r="B8063" s="39">
        <v>12</v>
      </c>
      <c r="C8063" s="41">
        <v>39783</v>
      </c>
      <c r="D8063" s="17">
        <v>0.66666666666669983</v>
      </c>
      <c r="E8063" s="18">
        <v>0.39015968264750434</v>
      </c>
      <c r="F8063" s="4">
        <v>80.295552669317345</v>
      </c>
      <c r="G8063" s="4">
        <v>106.34954147007033</v>
      </c>
      <c r="H8063" s="4">
        <v>26.053988800752997</v>
      </c>
      <c r="I8063" s="19">
        <v>3.1321924337518654</v>
      </c>
      <c r="J8063" s="19">
        <v>4.2559159341250021</v>
      </c>
      <c r="K8063" s="20">
        <v>2.2357561705724418</v>
      </c>
      <c r="L8063" s="20">
        <v>2.3067778690100265</v>
      </c>
      <c r="M8063" s="20">
        <v>7.1021698437584546E-2</v>
      </c>
      <c r="N8063" s="21">
        <v>34.25</v>
      </c>
      <c r="O8063" s="21">
        <f t="shared" si="128"/>
        <v>44.524999999999999</v>
      </c>
      <c r="P8063" s="21">
        <v>10.9375</v>
      </c>
      <c r="Q8063" s="19">
        <v>4.8990958984985049</v>
      </c>
      <c r="T8063" s="29"/>
      <c r="V8063" s="9"/>
      <c r="W8063" s="9"/>
      <c r="X8063" s="9"/>
      <c r="Y8063" s="9"/>
      <c r="Z8063" s="9"/>
      <c r="AA8063" s="9"/>
    </row>
    <row r="8064" spans="1:27">
      <c r="A8064" s="39">
        <v>1</v>
      </c>
      <c r="B8064" s="39">
        <v>12</v>
      </c>
      <c r="C8064" s="41">
        <v>39783</v>
      </c>
      <c r="D8064" s="17">
        <v>0.70833333333330017</v>
      </c>
      <c r="E8064" s="18">
        <v>0.39246259991875437</v>
      </c>
      <c r="F8064" s="4">
        <v>63.301009380893944</v>
      </c>
      <c r="G8064" s="4">
        <v>85.586112505618786</v>
      </c>
      <c r="H8064" s="4">
        <v>22.285103124724841</v>
      </c>
      <c r="I8064" s="19">
        <v>2.8766054227517124</v>
      </c>
      <c r="J8064" s="19">
        <v>3.370097760750002</v>
      </c>
      <c r="K8064" s="20">
        <v>2.2056926693109395</v>
      </c>
      <c r="L8064" s="20">
        <v>2.2615083649687762</v>
      </c>
      <c r="M8064" s="20">
        <v>5.5815695657836617E-2</v>
      </c>
      <c r="N8064" s="21">
        <v>37.3125</v>
      </c>
      <c r="O8064" s="21">
        <f t="shared" si="128"/>
        <v>48.506250000000001</v>
      </c>
      <c r="P8064" s="21">
        <v>9.1875</v>
      </c>
      <c r="Q8064" s="19">
        <v>5.7482753076232456</v>
      </c>
      <c r="T8064" s="29"/>
      <c r="V8064" s="9"/>
      <c r="W8064" s="9"/>
      <c r="X8064" s="9"/>
      <c r="Y8064" s="9"/>
      <c r="Z8064" s="9"/>
      <c r="AA8064" s="9"/>
    </row>
    <row r="8065" spans="1:27">
      <c r="A8065" s="39">
        <v>1</v>
      </c>
      <c r="B8065" s="39">
        <v>12</v>
      </c>
      <c r="C8065" s="41">
        <v>39783</v>
      </c>
      <c r="D8065" s="17">
        <v>0.75</v>
      </c>
      <c r="E8065" s="18">
        <v>0.32361574733875365</v>
      </c>
      <c r="F8065" s="4">
        <v>48.848515481245308</v>
      </c>
      <c r="G8065" s="4">
        <v>67.484445953367427</v>
      </c>
      <c r="H8065" s="4">
        <v>18.635930472122119</v>
      </c>
      <c r="I8065" s="19">
        <v>2.2374385932513312</v>
      </c>
      <c r="J8065" s="19">
        <v>2.9274140640000015</v>
      </c>
      <c r="K8065" s="20">
        <v>2.2303987441121929</v>
      </c>
      <c r="L8065" s="20">
        <v>2.2916228469150259</v>
      </c>
      <c r="M8065" s="20">
        <v>6.1224102802833413E-2</v>
      </c>
      <c r="N8065" s="21">
        <v>28.6875</v>
      </c>
      <c r="O8065" s="21">
        <f t="shared" si="128"/>
        <v>37.293750000000003</v>
      </c>
      <c r="P8065" s="21">
        <v>11</v>
      </c>
      <c r="Q8065" s="19">
        <v>7.4466335264352255</v>
      </c>
      <c r="T8065" s="29"/>
      <c r="V8065" s="9"/>
      <c r="W8065" s="9"/>
      <c r="X8065" s="9"/>
      <c r="Y8065" s="9"/>
      <c r="Z8065" s="9"/>
      <c r="AA8065" s="9"/>
    </row>
    <row r="8066" spans="1:27">
      <c r="A8066" s="39">
        <v>1</v>
      </c>
      <c r="B8066" s="39">
        <v>12</v>
      </c>
      <c r="C8066" s="41">
        <v>39783</v>
      </c>
      <c r="D8066" s="17">
        <v>0.79166666666669983</v>
      </c>
      <c r="E8066" s="18">
        <v>0.25706177429500288</v>
      </c>
      <c r="F8066" s="4">
        <v>41.221001932496023</v>
      </c>
      <c r="G8066" s="4">
        <v>56.703367519129117</v>
      </c>
      <c r="H8066" s="4">
        <v>15.482365586633096</v>
      </c>
      <c r="I8066" s="19">
        <v>1.8539454767511026</v>
      </c>
      <c r="J8066" s="19">
        <v>2.5732217486250022</v>
      </c>
      <c r="K8066" s="20">
        <v>2.2302096049621931</v>
      </c>
      <c r="L8066" s="20">
        <v>2.2966092552075263</v>
      </c>
      <c r="M8066" s="20">
        <v>6.6399650245333564E-2</v>
      </c>
      <c r="N8066" s="21">
        <v>24.875</v>
      </c>
      <c r="O8066" s="21">
        <f t="shared" si="128"/>
        <v>32.337499999999999</v>
      </c>
      <c r="P8066" s="21">
        <v>10.1875</v>
      </c>
      <c r="Q8066" s="19">
        <v>7.3813159468102434</v>
      </c>
      <c r="T8066" s="29"/>
      <c r="V8066" s="9"/>
      <c r="W8066" s="9"/>
      <c r="X8066" s="9"/>
      <c r="Y8066" s="9"/>
      <c r="Z8066" s="9"/>
      <c r="AA8066" s="9"/>
    </row>
    <row r="8067" spans="1:27">
      <c r="A8067" s="39">
        <v>1</v>
      </c>
      <c r="B8067" s="39">
        <v>12</v>
      </c>
      <c r="C8067" s="41">
        <v>39783</v>
      </c>
      <c r="D8067" s="17">
        <v>0.83333333333330017</v>
      </c>
      <c r="E8067" s="18">
        <v>0.30067659413125336</v>
      </c>
      <c r="F8067" s="4">
        <v>52.464202466919922</v>
      </c>
      <c r="G8067" s="4">
        <v>70.680111125067612</v>
      </c>
      <c r="H8067" s="4">
        <v>18.215908658147683</v>
      </c>
      <c r="I8067" s="19">
        <v>1.9818729762511778</v>
      </c>
      <c r="J8067" s="19">
        <v>2.6182668036250023</v>
      </c>
      <c r="K8067" s="20">
        <v>2.354463133278454</v>
      </c>
      <c r="L8067" s="20">
        <v>2.4322536061250282</v>
      </c>
      <c r="M8067" s="20">
        <v>7.7790472846574144E-2</v>
      </c>
      <c r="N8067" s="21">
        <v>19.5</v>
      </c>
      <c r="O8067" s="21">
        <f t="shared" si="128"/>
        <v>25.35</v>
      </c>
      <c r="P8067" s="21">
        <v>11.6875</v>
      </c>
      <c r="Q8067" s="19">
        <v>4.049927757061262</v>
      </c>
      <c r="T8067" s="29"/>
      <c r="V8067" s="9"/>
      <c r="W8067" s="9"/>
      <c r="X8067" s="9"/>
      <c r="Y8067" s="9"/>
      <c r="Z8067" s="9"/>
      <c r="AA8067" s="9"/>
    </row>
    <row r="8068" spans="1:27">
      <c r="A8068" s="39">
        <v>1</v>
      </c>
      <c r="B8068" s="39">
        <v>12</v>
      </c>
      <c r="C8068" s="41">
        <v>39783</v>
      </c>
      <c r="D8068" s="17">
        <v>0.875</v>
      </c>
      <c r="E8068" s="18">
        <v>0.29609186398375331</v>
      </c>
      <c r="F8068" s="4">
        <v>49.11926924279522</v>
      </c>
      <c r="G8068" s="4">
        <v>64.424557309504635</v>
      </c>
      <c r="H8068" s="4">
        <v>15.305288066709409</v>
      </c>
      <c r="I8068" s="19">
        <v>2.1098094837512531</v>
      </c>
      <c r="J8068" s="19">
        <v>2.8408489966250023</v>
      </c>
      <c r="K8068" s="20">
        <v>2.3293788855472024</v>
      </c>
      <c r="L8068" s="20">
        <v>2.3970359766550278</v>
      </c>
      <c r="M8068" s="20">
        <v>6.7657091107825251E-2</v>
      </c>
      <c r="N8068" s="21">
        <v>16.5</v>
      </c>
      <c r="O8068" s="21">
        <f t="shared" si="128"/>
        <v>21.45</v>
      </c>
      <c r="P8068" s="21">
        <v>7.5625</v>
      </c>
      <c r="Q8068" s="19">
        <v>5.9442519458106817</v>
      </c>
      <c r="T8068" s="29"/>
      <c r="V8068" s="9"/>
      <c r="W8068" s="9"/>
      <c r="X8068" s="9"/>
      <c r="Y8068" s="9"/>
      <c r="Z8068" s="9"/>
      <c r="AA8068" s="9"/>
    </row>
    <row r="8069" spans="1:27">
      <c r="A8069" s="39">
        <v>1</v>
      </c>
      <c r="B8069" s="39">
        <v>12</v>
      </c>
      <c r="C8069" s="41">
        <v>39783</v>
      </c>
      <c r="D8069" s="17">
        <v>0.91666666666669983</v>
      </c>
      <c r="E8069" s="18">
        <v>0.24330503440500276</v>
      </c>
      <c r="F8069" s="4">
        <v>37.475946590246352</v>
      </c>
      <c r="G8069" s="4">
        <v>48.984330480903502</v>
      </c>
      <c r="H8069" s="4">
        <v>11.508383890657159</v>
      </c>
      <c r="I8069" s="19">
        <v>1.6623312235009868</v>
      </c>
      <c r="J8069" s="19">
        <v>2.3975521272500022</v>
      </c>
      <c r="K8069" s="20">
        <v>2.3291808953172031</v>
      </c>
      <c r="L8069" s="20">
        <v>2.3768944821837779</v>
      </c>
      <c r="M8069" s="20">
        <v>4.7713586866574786E-2</v>
      </c>
      <c r="N8069" s="21">
        <v>15.75</v>
      </c>
      <c r="O8069" s="21">
        <f t="shared" si="128"/>
        <v>20.475000000000001</v>
      </c>
      <c r="P8069" s="21">
        <v>7.6875</v>
      </c>
      <c r="Q8069" s="19">
        <v>7.7079355456226395</v>
      </c>
      <c r="T8069" s="29"/>
      <c r="V8069" s="9"/>
      <c r="W8069" s="9"/>
      <c r="X8069" s="9"/>
      <c r="Y8069" s="9"/>
      <c r="Z8069" s="9"/>
      <c r="AA8069" s="9"/>
    </row>
    <row r="8070" spans="1:27">
      <c r="A8070" s="39">
        <v>1</v>
      </c>
      <c r="B8070" s="39">
        <v>12</v>
      </c>
      <c r="C8070" s="41">
        <v>39783</v>
      </c>
      <c r="D8070" s="17">
        <v>0.95833333333330017</v>
      </c>
      <c r="E8070" s="18">
        <v>0.30069460031875345</v>
      </c>
      <c r="F8070" s="4">
        <v>71.875252242667955</v>
      </c>
      <c r="G8070" s="4">
        <v>88.38557570370628</v>
      </c>
      <c r="H8070" s="4">
        <v>16.510323461038332</v>
      </c>
      <c r="I8070" s="19">
        <v>2.2378405752513277</v>
      </c>
      <c r="J8070" s="19">
        <v>2.9755893792500032</v>
      </c>
      <c r="K8070" s="20">
        <v>2.4533922756334641</v>
      </c>
      <c r="L8070" s="20">
        <v>2.5326302781637797</v>
      </c>
      <c r="M8070" s="20">
        <v>7.9238002530315543E-2</v>
      </c>
      <c r="N8070" s="21">
        <v>15.9375</v>
      </c>
      <c r="O8070" s="21">
        <f t="shared" si="128"/>
        <v>20.71875</v>
      </c>
      <c r="P8070" s="21">
        <v>9.0625</v>
      </c>
      <c r="Q8070" s="19">
        <v>3.3313973203114795</v>
      </c>
      <c r="T8070" s="29"/>
      <c r="V8070" s="9"/>
      <c r="W8070" s="9"/>
      <c r="X8070" s="9"/>
      <c r="Y8070" s="9"/>
      <c r="Z8070" s="9"/>
      <c r="AA8070" s="9"/>
    </row>
    <row r="8071" spans="1:27">
      <c r="A8071" s="39">
        <v>2</v>
      </c>
      <c r="B8071" s="39">
        <v>12</v>
      </c>
      <c r="C8071" s="41">
        <v>39784</v>
      </c>
      <c r="D8071" s="17">
        <v>0</v>
      </c>
      <c r="E8071" s="18">
        <v>0.38563140618500436</v>
      </c>
      <c r="F8071" s="4">
        <v>65.987238054243505</v>
      </c>
      <c r="G8071" s="4">
        <v>82.396167338068338</v>
      </c>
      <c r="H8071" s="4">
        <v>16.408929283824822</v>
      </c>
      <c r="I8071" s="19">
        <v>2.4936741802514786</v>
      </c>
      <c r="J8071" s="19">
        <v>2.976272548750003</v>
      </c>
      <c r="K8071" s="20">
        <v>2.9109848842065049</v>
      </c>
      <c r="L8071" s="20">
        <v>3.1205104026187866</v>
      </c>
      <c r="M8071" s="20">
        <v>0.20952551841228195</v>
      </c>
      <c r="N8071" s="21">
        <v>11.5625</v>
      </c>
      <c r="O8071" s="21">
        <f t="shared" si="128"/>
        <v>15.03125</v>
      </c>
      <c r="P8071" s="21">
        <v>7.625</v>
      </c>
      <c r="Q8071" s="19">
        <v>2.0902897503743594</v>
      </c>
      <c r="T8071" s="29"/>
      <c r="V8071" s="9"/>
      <c r="W8071" s="9"/>
      <c r="X8071" s="9"/>
      <c r="Y8071" s="9"/>
      <c r="Z8071" s="9"/>
      <c r="AA8071" s="9"/>
    </row>
    <row r="8072" spans="1:27">
      <c r="A8072" s="39">
        <v>2</v>
      </c>
      <c r="B8072" s="39">
        <v>12</v>
      </c>
      <c r="C8072" s="41">
        <v>39784</v>
      </c>
      <c r="D8072" s="17">
        <v>4.1666666666699825E-2</v>
      </c>
      <c r="E8072" s="18">
        <v>0.33972935446750391</v>
      </c>
      <c r="F8072" s="4">
        <v>44.03692295147065</v>
      </c>
      <c r="G8072" s="4">
        <v>58.037136431554096</v>
      </c>
      <c r="H8072" s="4">
        <v>14.000213480083435</v>
      </c>
      <c r="I8072" s="19">
        <v>1.7264481092510231</v>
      </c>
      <c r="J8072" s="19">
        <v>2.3549429635000028</v>
      </c>
      <c r="K8072" s="20">
        <v>2.6768815730047346</v>
      </c>
      <c r="L8072" s="20">
        <v>2.8189633935412832</v>
      </c>
      <c r="M8072" s="20">
        <v>0.1420818205365485</v>
      </c>
      <c r="N8072" s="21">
        <v>10.8125</v>
      </c>
      <c r="O8072" s="21">
        <f t="shared" si="128"/>
        <v>14.05625</v>
      </c>
      <c r="P8072" s="21">
        <v>7.1875</v>
      </c>
      <c r="Q8072" s="19">
        <v>1.3064318476245993</v>
      </c>
      <c r="T8072" s="29"/>
      <c r="V8072" s="9"/>
      <c r="W8072" s="9"/>
      <c r="X8072" s="9"/>
      <c r="Y8072" s="9"/>
      <c r="Z8072" s="9"/>
      <c r="AA8072" s="9"/>
    </row>
    <row r="8073" spans="1:27">
      <c r="A8073" s="39">
        <v>2</v>
      </c>
      <c r="B8073" s="39">
        <v>12</v>
      </c>
      <c r="C8073" s="41">
        <v>39784</v>
      </c>
      <c r="D8073" s="17">
        <v>8.3333333333300175E-2</v>
      </c>
      <c r="E8073" s="18">
        <v>0.4108974048862547</v>
      </c>
      <c r="F8073" s="4">
        <v>40.290169121171004</v>
      </c>
      <c r="G8073" s="4">
        <v>51.781339610141124</v>
      </c>
      <c r="H8073" s="4">
        <v>11.491170488970122</v>
      </c>
      <c r="I8073" s="19">
        <v>1.4707361122508711</v>
      </c>
      <c r="J8073" s="19">
        <v>2.0444769620000027</v>
      </c>
      <c r="K8073" s="20">
        <v>2.8905888580655041</v>
      </c>
      <c r="L8073" s="20">
        <v>3.1053294052437863</v>
      </c>
      <c r="M8073" s="20">
        <v>0.2147405471782825</v>
      </c>
      <c r="N8073" s="21">
        <v>12.25</v>
      </c>
      <c r="O8073" s="21">
        <f t="shared" si="128"/>
        <v>15.925000000000001</v>
      </c>
      <c r="P8073" s="21">
        <v>7.8125</v>
      </c>
      <c r="Q8073" s="19">
        <v>2.0249703376868786</v>
      </c>
      <c r="T8073" s="29"/>
      <c r="V8073" s="9"/>
      <c r="W8073" s="9"/>
      <c r="X8073" s="9"/>
      <c r="Y8073" s="9"/>
      <c r="Z8073" s="9"/>
      <c r="AA8073" s="9"/>
    </row>
    <row r="8074" spans="1:27">
      <c r="A8074" s="39">
        <v>2</v>
      </c>
      <c r="B8074" s="39">
        <v>12</v>
      </c>
      <c r="C8074" s="41">
        <v>39784</v>
      </c>
      <c r="D8074" s="17">
        <v>0.125</v>
      </c>
      <c r="E8074" s="18">
        <v>0.40401857192500457</v>
      </c>
      <c r="F8074" s="4">
        <v>37.479833757571271</v>
      </c>
      <c r="G8074" s="4">
        <v>48.720031189428397</v>
      </c>
      <c r="H8074" s="4">
        <v>11.240197431857124</v>
      </c>
      <c r="I8074" s="19">
        <v>1.6626222945009841</v>
      </c>
      <c r="J8074" s="19">
        <v>2.1782989856250028</v>
      </c>
      <c r="K8074" s="20">
        <v>2.7311533811874908</v>
      </c>
      <c r="L8074" s="20">
        <v>2.9042884532962843</v>
      </c>
      <c r="M8074" s="20">
        <v>0.17313507210879364</v>
      </c>
      <c r="N8074" s="21">
        <v>17.25</v>
      </c>
      <c r="O8074" s="21">
        <f t="shared" si="128"/>
        <v>22.425000000000001</v>
      </c>
      <c r="P8074" s="21">
        <v>10.0625</v>
      </c>
      <c r="Q8074" s="19">
        <v>2.0249714236243781</v>
      </c>
      <c r="T8074" s="29"/>
      <c r="V8074" s="9"/>
      <c r="W8074" s="9"/>
      <c r="X8074" s="9"/>
      <c r="Y8074" s="9"/>
      <c r="Z8074" s="9"/>
      <c r="AA8074" s="9"/>
    </row>
    <row r="8075" spans="1:27">
      <c r="A8075" s="39">
        <v>2</v>
      </c>
      <c r="B8075" s="39">
        <v>12</v>
      </c>
      <c r="C8075" s="41">
        <v>39784</v>
      </c>
      <c r="D8075" s="17">
        <v>0.16666666666669983</v>
      </c>
      <c r="E8075" s="18">
        <v>0.36500126377125419</v>
      </c>
      <c r="F8075" s="4">
        <v>22.488422844672751</v>
      </c>
      <c r="G8075" s="4">
        <v>31.68160581502719</v>
      </c>
      <c r="H8075" s="4">
        <v>9.1931829703544405</v>
      </c>
      <c r="I8075" s="19">
        <v>1.3429369767507946</v>
      </c>
      <c r="J8075" s="19">
        <v>1.7342125515000024</v>
      </c>
      <c r="K8075" s="20">
        <v>2.6911252614054875</v>
      </c>
      <c r="L8075" s="20">
        <v>2.8288690503562837</v>
      </c>
      <c r="M8075" s="20">
        <v>0.13774378895079609</v>
      </c>
      <c r="N8075" s="21">
        <v>13</v>
      </c>
      <c r="O8075" s="21">
        <f t="shared" si="128"/>
        <v>16.900000000000002</v>
      </c>
      <c r="P8075" s="21">
        <v>5.8125</v>
      </c>
      <c r="Q8075" s="19">
        <v>1.9596507859993979</v>
      </c>
      <c r="T8075" s="29"/>
      <c r="V8075" s="9"/>
      <c r="W8075" s="9"/>
      <c r="X8075" s="9"/>
      <c r="Y8075" s="9"/>
      <c r="Z8075" s="9"/>
      <c r="AA8075" s="9"/>
    </row>
    <row r="8076" spans="1:27">
      <c r="A8076" s="39">
        <v>2</v>
      </c>
      <c r="B8076" s="39">
        <v>12</v>
      </c>
      <c r="C8076" s="41">
        <v>39784</v>
      </c>
      <c r="D8076" s="17">
        <v>0.20833333333330017</v>
      </c>
      <c r="E8076" s="18">
        <v>0.30532147066125354</v>
      </c>
      <c r="F8076" s="4">
        <v>11.378275165673859</v>
      </c>
      <c r="G8076" s="4">
        <v>17.704550338388721</v>
      </c>
      <c r="H8076" s="4">
        <v>6.3262751727148618</v>
      </c>
      <c r="I8076" s="19">
        <v>0.95927270825056721</v>
      </c>
      <c r="J8076" s="19">
        <v>1.3343172105000018</v>
      </c>
      <c r="K8076" s="20">
        <v>2.6063427616812302</v>
      </c>
      <c r="L8076" s="20">
        <v>2.7182814692400323</v>
      </c>
      <c r="M8076" s="20">
        <v>0.11193870755880186</v>
      </c>
      <c r="N8076" s="21">
        <v>13.4375</v>
      </c>
      <c r="O8076" s="21">
        <f t="shared" si="128"/>
        <v>17.46875</v>
      </c>
      <c r="P8076" s="21">
        <v>3.5625</v>
      </c>
      <c r="Q8076" s="19">
        <v>4.6378430853110739</v>
      </c>
      <c r="T8076" s="29"/>
      <c r="V8076" s="9"/>
      <c r="W8076" s="9"/>
      <c r="X8076" s="9"/>
      <c r="Y8076" s="9"/>
      <c r="Z8076" s="9"/>
      <c r="AA8076" s="9"/>
    </row>
    <row r="8077" spans="1:27">
      <c r="A8077" s="39">
        <v>2</v>
      </c>
      <c r="B8077" s="39">
        <v>12</v>
      </c>
      <c r="C8077" s="41">
        <v>39784</v>
      </c>
      <c r="D8077" s="17">
        <v>0.25</v>
      </c>
      <c r="E8077" s="18">
        <v>0.26170946322000305</v>
      </c>
      <c r="F8077" s="4">
        <v>13.788129358348611</v>
      </c>
      <c r="G8077" s="4">
        <v>18.237184243238747</v>
      </c>
      <c r="H8077" s="4">
        <v>4.4490548848901383</v>
      </c>
      <c r="I8077" s="19">
        <v>0.95930930325056696</v>
      </c>
      <c r="J8077" s="19">
        <v>1.3346895938750021</v>
      </c>
      <c r="K8077" s="20">
        <v>2.382312073249961</v>
      </c>
      <c r="L8077" s="20">
        <v>2.4569626574987793</v>
      </c>
      <c r="M8077" s="20">
        <v>7.4650584248818097E-2</v>
      </c>
      <c r="N8077" s="21">
        <v>3.75</v>
      </c>
      <c r="O8077" s="21">
        <f t="shared" si="128"/>
        <v>4.875</v>
      </c>
      <c r="P8077" s="21">
        <v>4.125</v>
      </c>
      <c r="Q8077" s="19">
        <v>8.2305420599349688</v>
      </c>
      <c r="T8077" s="29"/>
      <c r="V8077" s="9"/>
      <c r="W8077" s="9"/>
      <c r="X8077" s="9"/>
      <c r="Y8077" s="9"/>
      <c r="Z8077" s="9"/>
      <c r="AA8077" s="9"/>
    </row>
    <row r="8078" spans="1:27">
      <c r="A8078" s="39">
        <v>2</v>
      </c>
      <c r="B8078" s="39">
        <v>12</v>
      </c>
      <c r="C8078" s="41">
        <v>39784</v>
      </c>
      <c r="D8078" s="17">
        <v>0.29166666666669983</v>
      </c>
      <c r="E8078" s="18">
        <v>0.35354490313750414</v>
      </c>
      <c r="F8078" s="4">
        <v>52.3426533265947</v>
      </c>
      <c r="G8078" s="4">
        <v>69.355192005492228</v>
      </c>
      <c r="H8078" s="4">
        <v>17.012538678897517</v>
      </c>
      <c r="I8078" s="19">
        <v>1.8547376177510955</v>
      </c>
      <c r="J8078" s="19">
        <v>2.4476061586250042</v>
      </c>
      <c r="K8078" s="20">
        <v>2.4069750517212141</v>
      </c>
      <c r="L8078" s="20">
        <v>2.49209133872378</v>
      </c>
      <c r="M8078" s="20">
        <v>8.5116287002565794E-2</v>
      </c>
      <c r="N8078" s="21">
        <v>10.125</v>
      </c>
      <c r="O8078" s="21">
        <f t="shared" si="128"/>
        <v>13.1625</v>
      </c>
      <c r="P8078" s="21">
        <v>5.0625</v>
      </c>
      <c r="Q8078" s="19">
        <v>3.5926985923738948</v>
      </c>
      <c r="T8078" s="29"/>
      <c r="V8078" s="9"/>
      <c r="W8078" s="9"/>
      <c r="X8078" s="9"/>
      <c r="Y8078" s="9"/>
      <c r="Z8078" s="9"/>
      <c r="AA8078" s="9"/>
    </row>
    <row r="8079" spans="1:27">
      <c r="A8079" s="39">
        <v>2</v>
      </c>
      <c r="B8079" s="39">
        <v>12</v>
      </c>
      <c r="C8079" s="41">
        <v>39784</v>
      </c>
      <c r="D8079" s="17">
        <v>0.33333333333330017</v>
      </c>
      <c r="E8079" s="18">
        <v>0.62904702716250727</v>
      </c>
      <c r="F8079" s="4">
        <v>116.60126739321315</v>
      </c>
      <c r="G8079" s="4">
        <v>148.42891967832256</v>
      </c>
      <c r="H8079" s="4">
        <v>31.827652285109394</v>
      </c>
      <c r="I8079" s="19">
        <v>3.8374961930022655</v>
      </c>
      <c r="J8079" s="19">
        <v>4.8517043936250079</v>
      </c>
      <c r="K8079" s="20">
        <v>2.4564971022337185</v>
      </c>
      <c r="L8079" s="20">
        <v>2.6025831787175311</v>
      </c>
      <c r="M8079" s="20">
        <v>0.14608607648381255</v>
      </c>
      <c r="N8079" s="21">
        <v>17.75</v>
      </c>
      <c r="O8079" s="21">
        <f t="shared" si="128"/>
        <v>23.074999999999999</v>
      </c>
      <c r="P8079" s="21">
        <v>10.125</v>
      </c>
      <c r="Q8079" s="19">
        <v>2.155620500249336</v>
      </c>
      <c r="T8079" s="29"/>
      <c r="V8079" s="9"/>
      <c r="W8079" s="9"/>
      <c r="X8079" s="9"/>
      <c r="Y8079" s="9"/>
      <c r="Z8079" s="9"/>
      <c r="AA8079" s="9"/>
    </row>
    <row r="8080" spans="1:27">
      <c r="A8080" s="39">
        <v>2</v>
      </c>
      <c r="B8080" s="39">
        <v>12</v>
      </c>
      <c r="C8080" s="41">
        <v>39784</v>
      </c>
      <c r="D8080" s="17">
        <v>0.375</v>
      </c>
      <c r="E8080" s="18">
        <v>0.73466733092000847</v>
      </c>
      <c r="F8080" s="4">
        <v>58.101250770469079</v>
      </c>
      <c r="G8080" s="4">
        <v>81.603371837442992</v>
      </c>
      <c r="H8080" s="4">
        <v>23.50212106697392</v>
      </c>
      <c r="I8080" s="19">
        <v>1.7908988540010569</v>
      </c>
      <c r="J8080" s="19">
        <v>2.8940024896250049</v>
      </c>
      <c r="K8080" s="20">
        <v>2.4562905770337191</v>
      </c>
      <c r="L8080" s="20">
        <v>2.6879507259987818</v>
      </c>
      <c r="M8080" s="20">
        <v>0.23166014896506304</v>
      </c>
      <c r="N8080" s="21">
        <v>13.4375</v>
      </c>
      <c r="O8080" s="21">
        <f t="shared" si="128"/>
        <v>17.46875</v>
      </c>
      <c r="P8080" s="21">
        <v>9</v>
      </c>
      <c r="Q8080" s="19">
        <v>3.3967371051864537</v>
      </c>
      <c r="T8080" s="29"/>
      <c r="V8080" s="9"/>
      <c r="W8080" s="9"/>
      <c r="X8080" s="9"/>
      <c r="Y8080" s="9"/>
      <c r="Z8080" s="9"/>
      <c r="AA8080" s="9"/>
    </row>
    <row r="8081" spans="1:27">
      <c r="A8081" s="39">
        <v>2</v>
      </c>
      <c r="B8081" s="39">
        <v>12</v>
      </c>
      <c r="C8081" s="41">
        <v>39784</v>
      </c>
      <c r="D8081" s="17">
        <v>0.41666666666669983</v>
      </c>
      <c r="E8081" s="18">
        <v>0.65662179657500763</v>
      </c>
      <c r="F8081" s="4">
        <v>125.9775897279121</v>
      </c>
      <c r="G8081" s="4">
        <v>160.67856572472326</v>
      </c>
      <c r="H8081" s="4">
        <v>34.700975996811138</v>
      </c>
      <c r="I8081" s="19">
        <v>3.7738026832522253</v>
      </c>
      <c r="J8081" s="19">
        <v>5.5221556518750106</v>
      </c>
      <c r="K8081" s="20">
        <v>2.4063619036912152</v>
      </c>
      <c r="L8081" s="20">
        <v>2.672832359808782</v>
      </c>
      <c r="M8081" s="20">
        <v>0.26647045611756681</v>
      </c>
      <c r="N8081" s="21">
        <v>26.875</v>
      </c>
      <c r="O8081" s="21">
        <f t="shared" si="128"/>
        <v>34.9375</v>
      </c>
      <c r="P8081" s="21">
        <v>11.3125</v>
      </c>
      <c r="Q8081" s="19">
        <v>3.5927045259363926</v>
      </c>
      <c r="T8081" s="29"/>
      <c r="V8081" s="9"/>
      <c r="W8081" s="9"/>
      <c r="X8081" s="9"/>
      <c r="Y8081" s="9"/>
      <c r="Z8081" s="9"/>
      <c r="AA8081" s="9"/>
    </row>
    <row r="8082" spans="1:27">
      <c r="A8082" s="39">
        <v>2</v>
      </c>
      <c r="B8082" s="39">
        <v>12</v>
      </c>
      <c r="C8082" s="41">
        <v>39784</v>
      </c>
      <c r="D8082" s="17">
        <v>0.45833333333330017</v>
      </c>
      <c r="E8082" s="18">
        <v>0.50280770481375581</v>
      </c>
      <c r="F8082" s="4">
        <v>109.64691658191376</v>
      </c>
      <c r="G8082" s="4">
        <v>142.04255208957198</v>
      </c>
      <c r="H8082" s="4">
        <v>32.395635507658227</v>
      </c>
      <c r="I8082" s="19">
        <v>3.6460086147521489</v>
      </c>
      <c r="J8082" s="19">
        <v>5.2562615265000092</v>
      </c>
      <c r="K8082" s="20">
        <v>2.2669595586742028</v>
      </c>
      <c r="L8082" s="20">
        <v>2.4065132336012791</v>
      </c>
      <c r="M8082" s="20">
        <v>0.1395536749270756</v>
      </c>
      <c r="N8082" s="21">
        <v>21.5625</v>
      </c>
      <c r="O8082" s="21">
        <f t="shared" si="128"/>
        <v>28.03125</v>
      </c>
      <c r="P8082" s="21">
        <v>8.0625</v>
      </c>
      <c r="Q8082" s="19">
        <v>4.9644673579984691</v>
      </c>
      <c r="T8082" s="29"/>
      <c r="V8082" s="9"/>
      <c r="W8082" s="9"/>
      <c r="X8082" s="9"/>
      <c r="Y8082" s="9"/>
      <c r="Z8082" s="9"/>
      <c r="AA8082" s="9"/>
    </row>
    <row r="8083" spans="1:27">
      <c r="A8083" s="39">
        <v>2</v>
      </c>
      <c r="B8083" s="39">
        <v>12</v>
      </c>
      <c r="C8083" s="41">
        <v>39784</v>
      </c>
      <c r="D8083" s="17">
        <v>0.5</v>
      </c>
      <c r="E8083" s="18">
        <v>0.46608243019125545</v>
      </c>
      <c r="F8083" s="4">
        <v>35.344854719621353</v>
      </c>
      <c r="G8083" s="4">
        <v>54.714133182716118</v>
      </c>
      <c r="H8083" s="4">
        <v>19.369278463094766</v>
      </c>
      <c r="I8083" s="19">
        <v>1.5352166960009044</v>
      </c>
      <c r="J8083" s="19">
        <v>2.2278210407500039</v>
      </c>
      <c r="K8083" s="20">
        <v>2.2866518185852049</v>
      </c>
      <c r="L8083" s="20">
        <v>2.4215441681950294</v>
      </c>
      <c r="M8083" s="20">
        <v>0.1348923496098241</v>
      </c>
      <c r="N8083" s="21">
        <v>13.6875</v>
      </c>
      <c r="O8083" s="21">
        <f t="shared" si="128"/>
        <v>17.793749999999999</v>
      </c>
      <c r="P8083" s="21">
        <v>6.375</v>
      </c>
      <c r="Q8083" s="19">
        <v>8.4918561894973799</v>
      </c>
      <c r="T8083" s="29"/>
      <c r="V8083" s="9"/>
      <c r="W8083" s="9"/>
      <c r="X8083" s="9"/>
      <c r="Y8083" s="9"/>
      <c r="Z8083" s="9"/>
      <c r="AA8083" s="9"/>
    </row>
    <row r="8084" spans="1:27">
      <c r="A8084" s="39">
        <v>2</v>
      </c>
      <c r="B8084" s="39">
        <v>12</v>
      </c>
      <c r="C8084" s="41">
        <v>39784</v>
      </c>
      <c r="D8084" s="17">
        <v>0.54166666666669983</v>
      </c>
      <c r="E8084" s="18">
        <v>0.61303680413125716</v>
      </c>
      <c r="F8084" s="4">
        <v>61.185470387218672</v>
      </c>
      <c r="G8084" s="4">
        <v>86.664727695268212</v>
      </c>
      <c r="H8084" s="4">
        <v>25.47925730804954</v>
      </c>
      <c r="I8084" s="19">
        <v>2.047033664001205</v>
      </c>
      <c r="J8084" s="19">
        <v>3.3426359207500065</v>
      </c>
      <c r="K8084" s="20">
        <v>2.3610163980489625</v>
      </c>
      <c r="L8084" s="20">
        <v>2.5470997750237805</v>
      </c>
      <c r="M8084" s="20">
        <v>0.18608337697481836</v>
      </c>
      <c r="N8084" s="21">
        <v>26.3125</v>
      </c>
      <c r="O8084" s="21">
        <f t="shared" si="128"/>
        <v>34.206250000000004</v>
      </c>
      <c r="P8084" s="21">
        <v>10.5625</v>
      </c>
      <c r="Q8084" s="19">
        <v>5.0297943288109472</v>
      </c>
      <c r="T8084" s="29"/>
      <c r="V8084" s="9"/>
      <c r="W8084" s="9"/>
      <c r="X8084" s="9"/>
      <c r="Y8084" s="9"/>
      <c r="Z8084" s="9"/>
      <c r="AA8084" s="9"/>
    </row>
    <row r="8085" spans="1:27">
      <c r="A8085" s="39">
        <v>2</v>
      </c>
      <c r="B8085" s="39">
        <v>12</v>
      </c>
      <c r="C8085" s="41">
        <v>39784</v>
      </c>
      <c r="D8085" s="17">
        <v>0.58333333333330017</v>
      </c>
      <c r="E8085" s="18">
        <v>0.60156883951000717</v>
      </c>
      <c r="F8085" s="4">
        <v>40.16634153837083</v>
      </c>
      <c r="G8085" s="4">
        <v>61.770730713754041</v>
      </c>
      <c r="H8085" s="4">
        <v>21.604389175383215</v>
      </c>
      <c r="I8085" s="19">
        <v>1.7272441912510161</v>
      </c>
      <c r="J8085" s="19">
        <v>2.6747325487500055</v>
      </c>
      <c r="K8085" s="20">
        <v>2.3508769706984616</v>
      </c>
      <c r="L8085" s="20">
        <v>2.5169138183350306</v>
      </c>
      <c r="M8085" s="20">
        <v>0.16603684763656879</v>
      </c>
      <c r="N8085" s="21">
        <v>22.625</v>
      </c>
      <c r="O8085" s="21">
        <f t="shared" si="128"/>
        <v>29.412500000000001</v>
      </c>
      <c r="P8085" s="21">
        <v>10.5</v>
      </c>
      <c r="Q8085" s="19">
        <v>5.2910851932483656</v>
      </c>
      <c r="T8085" s="29"/>
      <c r="V8085" s="9"/>
      <c r="W8085" s="9"/>
      <c r="X8085" s="9"/>
      <c r="Y8085" s="9"/>
      <c r="Z8085" s="9"/>
      <c r="AA8085" s="9"/>
    </row>
    <row r="8086" spans="1:27">
      <c r="A8086" s="39">
        <v>2</v>
      </c>
      <c r="B8086" s="39">
        <v>12</v>
      </c>
      <c r="C8086" s="41">
        <v>39784</v>
      </c>
      <c r="D8086" s="17">
        <v>0.625</v>
      </c>
      <c r="E8086" s="18">
        <v>0.66357556957375774</v>
      </c>
      <c r="F8086" s="4">
        <v>57.305097071294028</v>
      </c>
      <c r="G8086" s="4">
        <v>83.071608054005409</v>
      </c>
      <c r="H8086" s="4">
        <v>25.766510982711381</v>
      </c>
      <c r="I8086" s="19">
        <v>2.3030699490013542</v>
      </c>
      <c r="J8086" s="19">
        <v>3.2996571735000071</v>
      </c>
      <c r="K8086" s="20">
        <v>2.3158874277567092</v>
      </c>
      <c r="L8086" s="20">
        <v>2.5118469849362808</v>
      </c>
      <c r="M8086" s="20">
        <v>0.19595955717957114</v>
      </c>
      <c r="N8086" s="21">
        <v>22.5</v>
      </c>
      <c r="O8086" s="21">
        <f t="shared" si="128"/>
        <v>29.25</v>
      </c>
      <c r="P8086" s="21">
        <v>10.125</v>
      </c>
      <c r="Q8086" s="19">
        <v>2.8741712744366117</v>
      </c>
      <c r="T8086" s="29"/>
      <c r="V8086" s="9"/>
      <c r="W8086" s="9"/>
      <c r="X8086" s="9"/>
      <c r="Y8086" s="9"/>
      <c r="Z8086" s="9"/>
      <c r="AA8086" s="9"/>
    </row>
    <row r="8087" spans="1:27">
      <c r="A8087" s="39">
        <v>2</v>
      </c>
      <c r="B8087" s="39">
        <v>12</v>
      </c>
      <c r="C8087" s="41">
        <v>39784</v>
      </c>
      <c r="D8087" s="17">
        <v>0.66666666666669983</v>
      </c>
      <c r="E8087" s="18">
        <v>0.74395407723250884</v>
      </c>
      <c r="F8087" s="4">
        <v>61.323122204093586</v>
      </c>
      <c r="G8087" s="4">
        <v>90.660609940393371</v>
      </c>
      <c r="H8087" s="4">
        <v>29.337487736299785</v>
      </c>
      <c r="I8087" s="19">
        <v>2.3671282827513913</v>
      </c>
      <c r="J8087" s="19">
        <v>3.434291160875008</v>
      </c>
      <c r="K8087" s="20">
        <v>2.4945853603157255</v>
      </c>
      <c r="L8087" s="20">
        <v>2.7428903149900332</v>
      </c>
      <c r="M8087" s="20">
        <v>0.24830495467430769</v>
      </c>
      <c r="N8087" s="21">
        <v>21.1875</v>
      </c>
      <c r="O8087" s="21">
        <f t="shared" si="128"/>
        <v>27.543749999999999</v>
      </c>
      <c r="P8087" s="21">
        <v>12.8125</v>
      </c>
      <c r="Q8087" s="19">
        <v>2.547562291749212</v>
      </c>
      <c r="T8087" s="29"/>
      <c r="V8087" s="9"/>
      <c r="W8087" s="9"/>
      <c r="X8087" s="9"/>
      <c r="Y8087" s="9"/>
      <c r="Z8087" s="9"/>
      <c r="AA8087" s="9"/>
    </row>
    <row r="8088" spans="1:27">
      <c r="A8088" s="39">
        <v>2</v>
      </c>
      <c r="B8088" s="39">
        <v>12</v>
      </c>
      <c r="C8088" s="41">
        <v>39784</v>
      </c>
      <c r="D8088" s="17">
        <v>0.70833333333330017</v>
      </c>
      <c r="E8088" s="18">
        <v>0.65671326800750773</v>
      </c>
      <c r="F8088" s="4">
        <v>35.080751850171318</v>
      </c>
      <c r="G8088" s="4">
        <v>61.772171598603975</v>
      </c>
      <c r="H8088" s="4">
        <v>26.691419748432658</v>
      </c>
      <c r="I8088" s="19">
        <v>1.6634442745009772</v>
      </c>
      <c r="J8088" s="19">
        <v>2.587503911000006</v>
      </c>
      <c r="K8088" s="20">
        <v>2.454623412893723</v>
      </c>
      <c r="L8088" s="20">
        <v>2.6323261885262821</v>
      </c>
      <c r="M8088" s="20">
        <v>0.17770277563255932</v>
      </c>
      <c r="N8088" s="21">
        <v>18.875</v>
      </c>
      <c r="O8088" s="21">
        <f t="shared" si="128"/>
        <v>24.537500000000001</v>
      </c>
      <c r="P8088" s="21">
        <v>9.3125</v>
      </c>
      <c r="Q8088" s="19">
        <v>2.0903086369993531</v>
      </c>
      <c r="T8088" s="29"/>
      <c r="V8088" s="9"/>
      <c r="W8088" s="9"/>
      <c r="X8088" s="9"/>
      <c r="Y8088" s="9"/>
      <c r="Z8088" s="9"/>
      <c r="AA8088" s="9"/>
    </row>
    <row r="8089" spans="1:27">
      <c r="A8089" s="39">
        <v>2</v>
      </c>
      <c r="B8089" s="39">
        <v>12</v>
      </c>
      <c r="C8089" s="41">
        <v>39784</v>
      </c>
      <c r="D8089" s="17">
        <v>0.75</v>
      </c>
      <c r="E8089" s="18">
        <v>0.62917138989750754</v>
      </c>
      <c r="F8089" s="4">
        <v>34.813712742296332</v>
      </c>
      <c r="G8089" s="4">
        <v>61.905802234391459</v>
      </c>
      <c r="H8089" s="4">
        <v>27.092089492095127</v>
      </c>
      <c r="I8089" s="19">
        <v>1.7914646690010518</v>
      </c>
      <c r="J8089" s="19">
        <v>2.6327953550000061</v>
      </c>
      <c r="K8089" s="20">
        <v>2.4693215621044744</v>
      </c>
      <c r="L8089" s="20">
        <v>2.6674457484975327</v>
      </c>
      <c r="M8089" s="20">
        <v>0.19812418639305818</v>
      </c>
      <c r="N8089" s="21">
        <v>16.8125</v>
      </c>
      <c r="O8089" s="21">
        <f t="shared" si="128"/>
        <v>21.856249999999999</v>
      </c>
      <c r="P8089" s="21">
        <v>7.1875</v>
      </c>
      <c r="Q8089" s="19">
        <v>2.1556319243118325</v>
      </c>
      <c r="T8089" s="29"/>
      <c r="V8089" s="9"/>
      <c r="W8089" s="9"/>
      <c r="X8089" s="9"/>
      <c r="Y8089" s="9"/>
      <c r="Z8089" s="9"/>
      <c r="AA8089" s="9"/>
    </row>
    <row r="8090" spans="1:27">
      <c r="A8090" s="39">
        <v>2</v>
      </c>
      <c r="B8090" s="39">
        <v>12</v>
      </c>
      <c r="C8090" s="41">
        <v>39784</v>
      </c>
      <c r="D8090" s="17">
        <v>0.79166666666669983</v>
      </c>
      <c r="E8090" s="18">
        <v>0.51436927874500615</v>
      </c>
      <c r="F8090" s="4">
        <v>43.517889188295399</v>
      </c>
      <c r="G8090" s="4">
        <v>69.627857452766932</v>
      </c>
      <c r="H8090" s="4">
        <v>26.109968264471533</v>
      </c>
      <c r="I8090" s="19">
        <v>1.9194901305011263</v>
      </c>
      <c r="J8090" s="19">
        <v>3.2136352818750078</v>
      </c>
      <c r="K8090" s="20">
        <v>2.2902626319254584</v>
      </c>
      <c r="L8090" s="20">
        <v>2.4313026673587799</v>
      </c>
      <c r="M8090" s="20">
        <v>0.14104003543332133</v>
      </c>
      <c r="N8090" s="21">
        <v>19.6875</v>
      </c>
      <c r="O8090" s="21">
        <f t="shared" si="128"/>
        <v>25.59375</v>
      </c>
      <c r="P8090" s="21">
        <v>4.8125</v>
      </c>
      <c r="Q8090" s="19">
        <v>5.3564218419358403</v>
      </c>
      <c r="T8090" s="29"/>
      <c r="V8090" s="9"/>
      <c r="W8090" s="9"/>
      <c r="X8090" s="9"/>
      <c r="Y8090" s="9"/>
      <c r="Z8090" s="9"/>
      <c r="AA8090" s="9"/>
    </row>
    <row r="8091" spans="1:27">
      <c r="A8091" s="39">
        <v>2</v>
      </c>
      <c r="B8091" s="39">
        <v>12</v>
      </c>
      <c r="C8091" s="41">
        <v>39784</v>
      </c>
      <c r="D8091" s="17">
        <v>0.83333333333330017</v>
      </c>
      <c r="E8091" s="18">
        <v>0.50519430798500609</v>
      </c>
      <c r="F8091" s="4">
        <v>65.880990734418006</v>
      </c>
      <c r="G8091" s="4">
        <v>93.059861700268385</v>
      </c>
      <c r="H8091" s="4">
        <v>27.178870965850379</v>
      </c>
      <c r="I8091" s="19">
        <v>2.2394918542513134</v>
      </c>
      <c r="J8091" s="19">
        <v>3.3038093881250079</v>
      </c>
      <c r="K8091" s="20">
        <v>2.2701987320244572</v>
      </c>
      <c r="L8091" s="20">
        <v>2.3709824054837796</v>
      </c>
      <c r="M8091" s="20">
        <v>0.10078367345932204</v>
      </c>
      <c r="N8091" s="21">
        <v>19.3125</v>
      </c>
      <c r="O8091" s="21">
        <f t="shared" si="128"/>
        <v>25.106249999999999</v>
      </c>
      <c r="P8091" s="21">
        <v>7.3125</v>
      </c>
      <c r="Q8091" s="19">
        <v>3.6580460569988662</v>
      </c>
      <c r="T8091" s="29"/>
      <c r="V8091" s="9"/>
      <c r="W8091" s="9"/>
      <c r="X8091" s="9"/>
      <c r="Y8091" s="9"/>
      <c r="Z8091" s="9"/>
      <c r="AA8091" s="9"/>
    </row>
    <row r="8092" spans="1:27">
      <c r="A8092" s="39">
        <v>2</v>
      </c>
      <c r="B8092" s="39">
        <v>12</v>
      </c>
      <c r="C8092" s="41">
        <v>39784</v>
      </c>
      <c r="D8092" s="17">
        <v>0.875</v>
      </c>
      <c r="E8092" s="18">
        <v>0.46846239108000559</v>
      </c>
      <c r="F8092" s="4">
        <v>63.070421144968272</v>
      </c>
      <c r="G8092" s="4">
        <v>88.134688435430519</v>
      </c>
      <c r="H8092" s="4">
        <v>25.064267290462261</v>
      </c>
      <c r="I8092" s="19">
        <v>2.4315317355014252</v>
      </c>
      <c r="J8092" s="19">
        <v>3.2599962781250085</v>
      </c>
      <c r="K8092" s="20">
        <v>2.2103983765014523</v>
      </c>
      <c r="L8092" s="20">
        <v>2.2704780145312782</v>
      </c>
      <c r="M8092" s="20">
        <v>6.0079638029826077E-2</v>
      </c>
      <c r="N8092" s="21">
        <v>13.4375</v>
      </c>
      <c r="O8092" s="21">
        <f t="shared" si="128"/>
        <v>17.46875</v>
      </c>
      <c r="P8092" s="21">
        <v>6.5625</v>
      </c>
      <c r="Q8092" s="19">
        <v>5.2257825300608793</v>
      </c>
      <c r="T8092" s="29"/>
      <c r="V8092" s="9"/>
      <c r="W8092" s="9"/>
      <c r="X8092" s="9"/>
      <c r="Y8092" s="9"/>
      <c r="Z8092" s="9"/>
      <c r="AA8092" s="9"/>
    </row>
    <row r="8093" spans="1:27">
      <c r="A8093" s="39">
        <v>2</v>
      </c>
      <c r="B8093" s="39">
        <v>12</v>
      </c>
      <c r="C8093" s="41">
        <v>39784</v>
      </c>
      <c r="D8093" s="17">
        <v>0.91666666666669983</v>
      </c>
      <c r="E8093" s="18">
        <v>0.58558974717625711</v>
      </c>
      <c r="F8093" s="4">
        <v>103.78041119901388</v>
      </c>
      <c r="G8093" s="4">
        <v>133.66754752080834</v>
      </c>
      <c r="H8093" s="4">
        <v>29.887136321794454</v>
      </c>
      <c r="I8093" s="19">
        <v>3.3914693467519865</v>
      </c>
      <c r="J8093" s="19">
        <v>4.3775270368750112</v>
      </c>
      <c r="K8093" s="20">
        <v>2.3939792544107195</v>
      </c>
      <c r="L8093" s="20">
        <v>2.5115474361275312</v>
      </c>
      <c r="M8093" s="20">
        <v>0.11756818171681171</v>
      </c>
      <c r="N8093" s="21">
        <v>14.875</v>
      </c>
      <c r="O8093" s="21">
        <f t="shared" ref="O8093:O8120" si="129">N8093*1.3</f>
        <v>19.337500000000002</v>
      </c>
      <c r="P8093" s="21">
        <v>11.8125</v>
      </c>
      <c r="Q8093" s="19">
        <v>2.2862811312492903</v>
      </c>
      <c r="T8093" s="29"/>
      <c r="V8093" s="9"/>
      <c r="W8093" s="9"/>
      <c r="X8093" s="9"/>
      <c r="Y8093" s="9"/>
      <c r="Z8093" s="9"/>
      <c r="AA8093" s="9"/>
    </row>
    <row r="8094" spans="1:27">
      <c r="A8094" s="39">
        <v>2</v>
      </c>
      <c r="B8094" s="39">
        <v>12</v>
      </c>
      <c r="C8094" s="41">
        <v>39784</v>
      </c>
      <c r="D8094" s="17">
        <v>0.95833333333330017</v>
      </c>
      <c r="E8094" s="18">
        <v>0.58560090529625719</v>
      </c>
      <c r="F8094" s="4">
        <v>90.926845434990241</v>
      </c>
      <c r="G8094" s="4">
        <v>114.76324570988213</v>
      </c>
      <c r="H8094" s="4">
        <v>23.836400274891886</v>
      </c>
      <c r="I8094" s="19">
        <v>3.1356143477518357</v>
      </c>
      <c r="J8094" s="19">
        <v>4.4679587316250124</v>
      </c>
      <c r="K8094" s="20">
        <v>2.5675989910094859</v>
      </c>
      <c r="L8094" s="20">
        <v>2.7174485300187836</v>
      </c>
      <c r="M8094" s="20">
        <v>0.14984953900929776</v>
      </c>
      <c r="N8094" s="21">
        <v>13.6875</v>
      </c>
      <c r="O8094" s="21">
        <f t="shared" si="129"/>
        <v>17.793749999999999</v>
      </c>
      <c r="P8094" s="21">
        <v>12.25</v>
      </c>
      <c r="Q8094" s="19">
        <v>2.090315317686851</v>
      </c>
      <c r="T8094" s="29"/>
      <c r="V8094" s="9"/>
      <c r="W8094" s="9"/>
      <c r="X8094" s="9"/>
      <c r="Y8094" s="9"/>
      <c r="Z8094" s="9"/>
      <c r="AA8094" s="9"/>
    </row>
    <row r="8095" spans="1:27">
      <c r="A8095" s="39">
        <v>3</v>
      </c>
      <c r="B8095" s="39">
        <v>12</v>
      </c>
      <c r="C8095" s="41">
        <v>39785</v>
      </c>
      <c r="D8095" s="17">
        <v>0</v>
      </c>
      <c r="E8095" s="18">
        <v>0.16764574882375205</v>
      </c>
      <c r="F8095" s="4">
        <v>37.63031259547094</v>
      </c>
      <c r="G8095" s="4">
        <v>53.254836995703286</v>
      </c>
      <c r="H8095" s="4">
        <v>15.624524400232339</v>
      </c>
      <c r="I8095" s="19">
        <v>1.5998571717509362</v>
      </c>
      <c r="J8095" s="19">
        <v>2.8154702636250075</v>
      </c>
      <c r="K8095" s="20">
        <v>2.9199634444472684</v>
      </c>
      <c r="L8095" s="20">
        <v>3.0187781242937874</v>
      </c>
      <c r="M8095" s="20">
        <v>9.8814679846518816E-2</v>
      </c>
      <c r="N8095" s="21">
        <v>5.6875</v>
      </c>
      <c r="O8095" s="21">
        <f t="shared" si="129"/>
        <v>7.3937499999999998</v>
      </c>
      <c r="P8095" s="21">
        <v>5</v>
      </c>
      <c r="Q8095" s="19">
        <v>5.8790147603106737</v>
      </c>
      <c r="T8095" s="29"/>
      <c r="V8095" s="9"/>
      <c r="W8095" s="9"/>
      <c r="X8095" s="9"/>
      <c r="Y8095" s="9"/>
      <c r="Z8095" s="9"/>
      <c r="AA8095" s="9"/>
    </row>
    <row r="8096" spans="1:27">
      <c r="A8096" s="39">
        <v>3</v>
      </c>
      <c r="B8096" s="39">
        <v>12</v>
      </c>
      <c r="C8096" s="41">
        <v>39785</v>
      </c>
      <c r="D8096" s="17">
        <v>4.1666666666699825E-2</v>
      </c>
      <c r="E8096" s="18">
        <v>0.13090434294375158</v>
      </c>
      <c r="F8096" s="4">
        <v>41.247067622970533</v>
      </c>
      <c r="G8096" s="4">
        <v>56.184363841428436</v>
      </c>
      <c r="H8096" s="4">
        <v>14.937296218457906</v>
      </c>
      <c r="I8096" s="19">
        <v>1.4079304535008235</v>
      </c>
      <c r="J8096" s="19">
        <v>2.1457217740000063</v>
      </c>
      <c r="K8096" s="20">
        <v>3.0239911191725293</v>
      </c>
      <c r="L8096" s="20">
        <v>3.1593662464487893</v>
      </c>
      <c r="M8096" s="20">
        <v>0.13537512727626022</v>
      </c>
      <c r="N8096" s="21">
        <v>5.375</v>
      </c>
      <c r="O8096" s="21">
        <f t="shared" si="129"/>
        <v>6.9874999999999998</v>
      </c>
      <c r="P8096" s="21">
        <v>3.625</v>
      </c>
      <c r="Q8096" s="19">
        <v>2.0249951752493707</v>
      </c>
      <c r="T8096" s="29"/>
      <c r="V8096" s="9"/>
      <c r="W8096" s="9"/>
      <c r="X8096" s="9"/>
      <c r="Y8096" s="9"/>
      <c r="Z8096" s="9"/>
      <c r="AA8096" s="9"/>
    </row>
    <row r="8097" spans="1:27">
      <c r="A8097" s="39">
        <v>3</v>
      </c>
      <c r="B8097" s="39">
        <v>12</v>
      </c>
      <c r="C8097" s="41">
        <v>39785</v>
      </c>
      <c r="D8097" s="17">
        <v>8.3333333333300175E-2</v>
      </c>
      <c r="E8097" s="18">
        <v>0.12861029729250156</v>
      </c>
      <c r="F8097" s="4">
        <v>76.067328169941732</v>
      </c>
      <c r="G8097" s="4">
        <v>93.730000350455725</v>
      </c>
      <c r="H8097" s="4">
        <v>17.662672180513969</v>
      </c>
      <c r="I8097" s="19">
        <v>2.6239567087515336</v>
      </c>
      <c r="J8097" s="19">
        <v>3.5770475856250101</v>
      </c>
      <c r="K8097" s="20">
        <v>3.1379256696582902</v>
      </c>
      <c r="L8097" s="20">
        <v>3.2698119675037907</v>
      </c>
      <c r="M8097" s="20">
        <v>0.13188629784550077</v>
      </c>
      <c r="N8097" s="21">
        <v>7.125</v>
      </c>
      <c r="O8097" s="21">
        <f t="shared" si="129"/>
        <v>9.2625000000000011</v>
      </c>
      <c r="P8097" s="21">
        <v>6.625</v>
      </c>
      <c r="Q8097" s="19">
        <v>1.6983838903744717</v>
      </c>
      <c r="T8097" s="29"/>
      <c r="V8097" s="9"/>
      <c r="W8097" s="9"/>
      <c r="X8097" s="9"/>
      <c r="Y8097" s="9"/>
      <c r="Z8097" s="9"/>
      <c r="AA8097" s="9"/>
    </row>
    <row r="8098" spans="1:27">
      <c r="A8098" s="39">
        <v>3</v>
      </c>
      <c r="B8098" s="39">
        <v>12</v>
      </c>
      <c r="C8098" s="41">
        <v>39785</v>
      </c>
      <c r="D8098" s="17">
        <v>0.125</v>
      </c>
      <c r="E8098" s="18">
        <v>9.6459463567501208E-2</v>
      </c>
      <c r="F8098" s="4">
        <v>63.479949464668088</v>
      </c>
      <c r="G8098" s="4">
        <v>78.419570153292241</v>
      </c>
      <c r="H8098" s="4">
        <v>14.939620688624162</v>
      </c>
      <c r="I8098" s="19">
        <v>2.0480352410011964</v>
      </c>
      <c r="J8098" s="19">
        <v>3.1754023227500094</v>
      </c>
      <c r="K8098" s="20">
        <v>2.6858884777754986</v>
      </c>
      <c r="L8098" s="20">
        <v>2.7976282110587851</v>
      </c>
      <c r="M8098" s="20">
        <v>0.11173973328328624</v>
      </c>
      <c r="N8098" s="21">
        <v>8.1875</v>
      </c>
      <c r="O8098" s="21">
        <f t="shared" si="129"/>
        <v>10.643750000000001</v>
      </c>
      <c r="P8098" s="21">
        <v>7.625</v>
      </c>
      <c r="Q8098" s="19">
        <v>3.5927371996238815</v>
      </c>
      <c r="T8098" s="29"/>
      <c r="V8098" s="9"/>
      <c r="W8098" s="9"/>
      <c r="X8098" s="9"/>
      <c r="Y8098" s="9"/>
      <c r="Z8098" s="9"/>
      <c r="AA8098" s="9"/>
    </row>
    <row r="8099" spans="1:27">
      <c r="A8099" s="39">
        <v>3</v>
      </c>
      <c r="B8099" s="39">
        <v>12</v>
      </c>
      <c r="C8099" s="41">
        <v>39785</v>
      </c>
      <c r="D8099" s="17">
        <v>0.16666666666669983</v>
      </c>
      <c r="E8099" s="18">
        <v>4.1340609572500547E-2</v>
      </c>
      <c r="F8099" s="4">
        <v>37.499510832795899</v>
      </c>
      <c r="G8099" s="4">
        <v>45.667453037515244</v>
      </c>
      <c r="H8099" s="4">
        <v>8.1679422047193473</v>
      </c>
      <c r="I8099" s="19">
        <v>1.7920946660010464</v>
      </c>
      <c r="J8099" s="19">
        <v>2.5946435922500077</v>
      </c>
      <c r="K8099" s="20">
        <v>2.3679419350294699</v>
      </c>
      <c r="L8099" s="20">
        <v>2.4158628143562799</v>
      </c>
      <c r="M8099" s="20">
        <v>4.7920879326810439E-2</v>
      </c>
      <c r="N8099" s="21">
        <v>8.1875</v>
      </c>
      <c r="O8099" s="21">
        <f t="shared" si="129"/>
        <v>10.643750000000001</v>
      </c>
      <c r="P8099" s="21">
        <v>6.875</v>
      </c>
      <c r="Q8099" s="19">
        <v>8.6878965504972943</v>
      </c>
      <c r="T8099" s="29"/>
      <c r="V8099" s="9"/>
      <c r="W8099" s="9"/>
      <c r="X8099" s="9"/>
      <c r="Y8099" s="9"/>
      <c r="Z8099" s="9"/>
      <c r="AA8099" s="9"/>
    </row>
    <row r="8100" spans="1:27">
      <c r="A8100" s="39">
        <v>3</v>
      </c>
      <c r="B8100" s="39">
        <v>12</v>
      </c>
      <c r="C8100" s="41">
        <v>39785</v>
      </c>
      <c r="D8100" s="17">
        <v>0.20833333333330017</v>
      </c>
      <c r="E8100" s="18">
        <v>4.3638325056250565E-2</v>
      </c>
      <c r="F8100" s="4">
        <v>42.991527101370281</v>
      </c>
      <c r="G8100" s="4">
        <v>53.922697301140722</v>
      </c>
      <c r="H8100" s="4">
        <v>10.931170199770438</v>
      </c>
      <c r="I8100" s="19">
        <v>1.7921616630010457</v>
      </c>
      <c r="J8100" s="19">
        <v>2.2373630147500068</v>
      </c>
      <c r="K8100" s="20">
        <v>2.3776667314299713</v>
      </c>
      <c r="L8100" s="20">
        <v>2.4258662416125305</v>
      </c>
      <c r="M8100" s="20">
        <v>4.819951018255908E-2</v>
      </c>
      <c r="N8100" s="21">
        <v>9.625</v>
      </c>
      <c r="O8100" s="21">
        <f t="shared" si="129"/>
        <v>12.512500000000001</v>
      </c>
      <c r="P8100" s="21">
        <v>8.625</v>
      </c>
      <c r="Q8100" s="19">
        <v>8.3612874374973956</v>
      </c>
      <c r="T8100" s="29"/>
      <c r="V8100" s="9"/>
      <c r="W8100" s="9"/>
      <c r="X8100" s="9"/>
      <c r="Y8100" s="9"/>
      <c r="Z8100" s="9"/>
      <c r="AA8100" s="9"/>
    </row>
    <row r="8101" spans="1:27">
      <c r="A8101" s="39">
        <v>3</v>
      </c>
      <c r="B8101" s="39">
        <v>12</v>
      </c>
      <c r="C8101" s="41">
        <v>39785</v>
      </c>
      <c r="D8101" s="17">
        <v>0.25</v>
      </c>
      <c r="E8101" s="18">
        <v>0.13321440552750166</v>
      </c>
      <c r="F8101" s="4">
        <v>126.70047496668604</v>
      </c>
      <c r="G8101" s="4">
        <v>154.97906566770919</v>
      </c>
      <c r="H8101" s="4">
        <v>28.278590701023155</v>
      </c>
      <c r="I8101" s="19">
        <v>3.2644161862519034</v>
      </c>
      <c r="J8101" s="19">
        <v>4.6101831801250146</v>
      </c>
      <c r="K8101" s="20">
        <v>2.5214054676072353</v>
      </c>
      <c r="L8101" s="20">
        <v>2.6066323408050329</v>
      </c>
      <c r="M8101" s="20">
        <v>8.5226873197797759E-2</v>
      </c>
      <c r="N8101" s="21">
        <v>11.125</v>
      </c>
      <c r="O8101" s="21">
        <f t="shared" si="129"/>
        <v>14.4625</v>
      </c>
      <c r="P8101" s="21">
        <v>8.125</v>
      </c>
      <c r="Q8101" s="19">
        <v>2.6782264064366652</v>
      </c>
      <c r="T8101" s="29"/>
      <c r="V8101" s="9"/>
      <c r="W8101" s="9"/>
      <c r="X8101" s="9"/>
      <c r="Y8101" s="9"/>
      <c r="Z8101" s="9"/>
      <c r="AA8101" s="9"/>
    </row>
    <row r="8102" spans="1:27">
      <c r="A8102" s="39">
        <v>3</v>
      </c>
      <c r="B8102" s="39">
        <v>12</v>
      </c>
      <c r="C8102" s="41">
        <v>39785</v>
      </c>
      <c r="D8102" s="17">
        <v>0.29166666666669983</v>
      </c>
      <c r="E8102" s="18">
        <v>0.44099378386250543</v>
      </c>
      <c r="F8102" s="4">
        <v>197.5546831336282</v>
      </c>
      <c r="G8102" s="4">
        <v>240.85836349895172</v>
      </c>
      <c r="H8102" s="4">
        <v>43.303680365323544</v>
      </c>
      <c r="I8102" s="19">
        <v>5.8249259792533952</v>
      </c>
      <c r="J8102" s="19">
        <v>7.7450958445000246</v>
      </c>
      <c r="K8102" s="20">
        <v>2.3822276660602228</v>
      </c>
      <c r="L8102" s="20">
        <v>2.5312528620412822</v>
      </c>
      <c r="M8102" s="20">
        <v>0.14902519598105923</v>
      </c>
      <c r="N8102" s="21">
        <v>22.875</v>
      </c>
      <c r="O8102" s="21">
        <f t="shared" si="129"/>
        <v>29.737500000000001</v>
      </c>
      <c r="P8102" s="21">
        <v>17.75</v>
      </c>
      <c r="Q8102" s="19">
        <v>2.2862921035617871</v>
      </c>
      <c r="T8102" s="29"/>
      <c r="V8102" s="9"/>
      <c r="W8102" s="9"/>
      <c r="X8102" s="9"/>
      <c r="Y8102" s="9"/>
      <c r="Z8102" s="9"/>
      <c r="AA8102" s="9"/>
    </row>
    <row r="8103" spans="1:27">
      <c r="A8103" s="39">
        <v>3</v>
      </c>
      <c r="B8103" s="39">
        <v>12</v>
      </c>
      <c r="C8103" s="41">
        <v>39785</v>
      </c>
      <c r="D8103" s="17">
        <v>0.33333333333330017</v>
      </c>
      <c r="E8103" s="18">
        <v>0.44100209529000545</v>
      </c>
      <c r="F8103" s="4">
        <v>141.70662527753427</v>
      </c>
      <c r="G8103" s="4">
        <v>182.00996813532319</v>
      </c>
      <c r="H8103" s="4">
        <v>40.303342857788898</v>
      </c>
      <c r="I8103" s="19">
        <v>4.2248171465024615</v>
      </c>
      <c r="J8103" s="19">
        <v>6.4035605562500209</v>
      </c>
      <c r="K8103" s="20">
        <v>2.3373628583579689</v>
      </c>
      <c r="L8103" s="20">
        <v>2.4910321625037817</v>
      </c>
      <c r="M8103" s="20">
        <v>0.1536693041458127</v>
      </c>
      <c r="N8103" s="21">
        <v>20.6875</v>
      </c>
      <c r="O8103" s="21">
        <f t="shared" si="129"/>
        <v>26.893750000000001</v>
      </c>
      <c r="P8103" s="21">
        <v>15.625</v>
      </c>
      <c r="Q8103" s="19">
        <v>3.1354880276240218</v>
      </c>
      <c r="T8103" s="29"/>
      <c r="V8103" s="9"/>
      <c r="W8103" s="9"/>
      <c r="X8103" s="9"/>
      <c r="Y8103" s="9"/>
      <c r="Z8103" s="9"/>
      <c r="AA8103" s="9"/>
    </row>
    <row r="8104" spans="1:27">
      <c r="A8104" s="39">
        <v>3</v>
      </c>
      <c r="B8104" s="39">
        <v>12</v>
      </c>
      <c r="C8104" s="41">
        <v>39785</v>
      </c>
      <c r="D8104" s="17">
        <v>0.375</v>
      </c>
      <c r="E8104" s="18">
        <v>0.42722910981750528</v>
      </c>
      <c r="F8104" s="4">
        <v>150.81747795780822</v>
      </c>
      <c r="G8104" s="4">
        <v>185.3400196092108</v>
      </c>
      <c r="H8104" s="4">
        <v>34.522541651402584</v>
      </c>
      <c r="I8104" s="19">
        <v>4.3529951810025338</v>
      </c>
      <c r="J8104" s="19">
        <v>6.6290854178750225</v>
      </c>
      <c r="K8104" s="20">
        <v>2.3718980458597225</v>
      </c>
      <c r="L8104" s="20">
        <v>2.5211224421537821</v>
      </c>
      <c r="M8104" s="20">
        <v>0.14922439629405948</v>
      </c>
      <c r="N8104" s="21">
        <v>19.375</v>
      </c>
      <c r="O8104" s="21">
        <f t="shared" si="129"/>
        <v>25.1875</v>
      </c>
      <c r="P8104" s="21">
        <v>14.375</v>
      </c>
      <c r="Q8104" s="19">
        <v>2.9395215711865821</v>
      </c>
      <c r="T8104" s="29"/>
      <c r="V8104" s="9"/>
      <c r="W8104" s="9"/>
      <c r="X8104" s="9"/>
      <c r="Y8104" s="9"/>
      <c r="Z8104" s="9"/>
      <c r="AA8104" s="9"/>
    </row>
    <row r="8105" spans="1:27">
      <c r="A8105" s="39">
        <v>3</v>
      </c>
      <c r="B8105" s="39">
        <v>12</v>
      </c>
      <c r="C8105" s="41">
        <v>39785</v>
      </c>
      <c r="D8105" s="17">
        <v>0.41666666666669983</v>
      </c>
      <c r="E8105" s="18">
        <v>0.40426809767000499</v>
      </c>
      <c r="F8105" s="4">
        <v>99.654085413188881</v>
      </c>
      <c r="G8105" s="4">
        <v>125.55818893391977</v>
      </c>
      <c r="H8105" s="4">
        <v>25.904103520730899</v>
      </c>
      <c r="I8105" s="19">
        <v>3.1368281757518255</v>
      </c>
      <c r="J8105" s="19">
        <v>4.345845785250015</v>
      </c>
      <c r="K8105" s="20">
        <v>2.6396265692432479</v>
      </c>
      <c r="L8105" s="20">
        <v>2.847513548427536</v>
      </c>
      <c r="M8105" s="20">
        <v>0.20788697918428811</v>
      </c>
      <c r="N8105" s="21">
        <v>17.75</v>
      </c>
      <c r="O8105" s="21">
        <f t="shared" si="129"/>
        <v>23.074999999999999</v>
      </c>
      <c r="P8105" s="21">
        <v>14</v>
      </c>
      <c r="Q8105" s="19">
        <v>4.1806551688736935</v>
      </c>
      <c r="T8105" s="29"/>
      <c r="V8105" s="9"/>
      <c r="W8105" s="9"/>
      <c r="X8105" s="9"/>
      <c r="Y8105" s="9"/>
      <c r="Z8105" s="9"/>
      <c r="AA8105" s="9"/>
    </row>
    <row r="8106" spans="1:27">
      <c r="A8106" s="39">
        <v>3</v>
      </c>
      <c r="B8106" s="39">
        <v>12</v>
      </c>
      <c r="C8106" s="41">
        <v>39785</v>
      </c>
      <c r="D8106" s="17">
        <v>0.45833333333330017</v>
      </c>
      <c r="E8106" s="18">
        <v>0.92799727929501152</v>
      </c>
      <c r="F8106" s="4">
        <v>175.06822245640535</v>
      </c>
      <c r="G8106" s="4">
        <v>211.57329812119963</v>
      </c>
      <c r="H8106" s="4">
        <v>36.505075664794276</v>
      </c>
      <c r="I8106" s="19">
        <v>5.185557595753016</v>
      </c>
      <c r="J8106" s="19">
        <v>6.4980716688750224</v>
      </c>
      <c r="K8106" s="20">
        <v>2.8130506337520149</v>
      </c>
      <c r="L8106" s="20">
        <v>3.2492245996612912</v>
      </c>
      <c r="M8106" s="20">
        <v>0.43617396590927637</v>
      </c>
      <c r="N8106" s="21">
        <v>33.875</v>
      </c>
      <c r="O8106" s="21">
        <f t="shared" si="129"/>
        <v>44.037500000000001</v>
      </c>
      <c r="P8106" s="21">
        <v>24.1875</v>
      </c>
      <c r="Q8106" s="19">
        <v>3.1354929794990198</v>
      </c>
      <c r="T8106" s="29"/>
      <c r="V8106" s="9"/>
      <c r="W8106" s="9"/>
      <c r="X8106" s="9"/>
      <c r="Y8106" s="9"/>
      <c r="Z8106" s="9"/>
      <c r="AA8106" s="9"/>
    </row>
    <row r="8107" spans="1:27">
      <c r="A8107" s="39">
        <v>3</v>
      </c>
      <c r="B8107" s="39">
        <v>12</v>
      </c>
      <c r="C8107" s="41">
        <v>39785</v>
      </c>
      <c r="D8107" s="17">
        <v>0.5</v>
      </c>
      <c r="E8107" s="18">
        <v>0.65925864573875836</v>
      </c>
      <c r="F8107" s="4">
        <v>123.36725513888612</v>
      </c>
      <c r="G8107" s="4">
        <v>155.25255036923389</v>
      </c>
      <c r="H8107" s="4">
        <v>31.88529523034774</v>
      </c>
      <c r="I8107" s="19">
        <v>4.2894311612524927</v>
      </c>
      <c r="J8107" s="19">
        <v>5.6030699055000204</v>
      </c>
      <c r="K8107" s="20">
        <v>2.5994949761212451</v>
      </c>
      <c r="L8107" s="20">
        <v>2.9578995647887876</v>
      </c>
      <c r="M8107" s="20">
        <v>0.35840458866754277</v>
      </c>
      <c r="N8107" s="21">
        <v>31.5</v>
      </c>
      <c r="O8107" s="21">
        <f t="shared" si="129"/>
        <v>40.950000000000003</v>
      </c>
      <c r="P8107" s="21">
        <v>19</v>
      </c>
      <c r="Q8107" s="19">
        <v>4.1153368073737129</v>
      </c>
      <c r="T8107" s="29"/>
      <c r="V8107" s="9"/>
      <c r="W8107" s="9"/>
      <c r="X8107" s="9"/>
      <c r="Y8107" s="9"/>
      <c r="Z8107" s="9"/>
      <c r="AA8107" s="9"/>
    </row>
    <row r="8108" spans="1:27">
      <c r="A8108" s="39">
        <v>3</v>
      </c>
      <c r="B8108" s="39">
        <v>12</v>
      </c>
      <c r="C8108" s="41">
        <v>39785</v>
      </c>
      <c r="D8108" s="17">
        <v>0.54166666666669983</v>
      </c>
      <c r="E8108" s="18">
        <v>0.82696082538251037</v>
      </c>
      <c r="F8108" s="4">
        <v>147.74919060778333</v>
      </c>
      <c r="G8108" s="4">
        <v>183.0823232198729</v>
      </c>
      <c r="H8108" s="4">
        <v>35.333132612089557</v>
      </c>
      <c r="I8108" s="19">
        <v>4.7377511065027527</v>
      </c>
      <c r="J8108" s="19">
        <v>6.2770882045000223</v>
      </c>
      <c r="K8108" s="20">
        <v>2.6637583775445015</v>
      </c>
      <c r="L8108" s="20">
        <v>3.0683287949587892</v>
      </c>
      <c r="M8108" s="20">
        <v>0.40457041741428768</v>
      </c>
      <c r="N8108" s="21">
        <v>36.125</v>
      </c>
      <c r="O8108" s="21">
        <f t="shared" si="129"/>
        <v>46.962499999999999</v>
      </c>
      <c r="P8108" s="21">
        <v>27.375</v>
      </c>
      <c r="Q8108" s="19">
        <v>3.3314648308739572</v>
      </c>
      <c r="T8108" s="29"/>
      <c r="V8108" s="9"/>
      <c r="W8108" s="9"/>
      <c r="X8108" s="9"/>
      <c r="Y8108" s="9"/>
      <c r="Z8108" s="9"/>
      <c r="AA8108" s="9"/>
    </row>
    <row r="8109" spans="1:27">
      <c r="A8109" s="39">
        <v>3</v>
      </c>
      <c r="B8109" s="39">
        <v>12</v>
      </c>
      <c r="C8109" s="41">
        <v>39785</v>
      </c>
      <c r="D8109" s="17">
        <v>0.58333333333330017</v>
      </c>
      <c r="E8109" s="18">
        <v>0.63861045140750805</v>
      </c>
      <c r="F8109" s="4">
        <v>64.164419560217738</v>
      </c>
      <c r="G8109" s="4">
        <v>90.543259113455107</v>
      </c>
      <c r="H8109" s="4">
        <v>26.37883955323737</v>
      </c>
      <c r="I8109" s="19">
        <v>2.8171394800016349</v>
      </c>
      <c r="J8109" s="19">
        <v>3.6774776340000139</v>
      </c>
      <c r="K8109" s="20">
        <v>2.584173563360495</v>
      </c>
      <c r="L8109" s="20">
        <v>2.9075815980237874</v>
      </c>
      <c r="M8109" s="20">
        <v>0.3234080346632926</v>
      </c>
      <c r="N8109" s="21">
        <v>20.125</v>
      </c>
      <c r="O8109" s="21">
        <f t="shared" si="129"/>
        <v>26.162500000000001</v>
      </c>
      <c r="P8109" s="21">
        <v>22.4375</v>
      </c>
      <c r="Q8109" s="19">
        <v>3.8540495569362934</v>
      </c>
      <c r="T8109" s="29"/>
      <c r="V8109" s="9"/>
      <c r="W8109" s="9"/>
      <c r="X8109" s="9"/>
      <c r="Y8109" s="9"/>
      <c r="Z8109" s="9"/>
      <c r="AA8109" s="9"/>
    </row>
    <row r="8110" spans="1:27">
      <c r="A8110" s="39">
        <v>3</v>
      </c>
      <c r="B8110" s="39">
        <v>12</v>
      </c>
      <c r="C8110" s="41">
        <v>39785</v>
      </c>
      <c r="D8110" s="17">
        <v>0.625</v>
      </c>
      <c r="E8110" s="18">
        <v>0.79253686748126007</v>
      </c>
      <c r="F8110" s="4">
        <v>88.144377337339975</v>
      </c>
      <c r="G8110" s="4">
        <v>115.976253270269</v>
      </c>
      <c r="H8110" s="4">
        <v>27.831875932929016</v>
      </c>
      <c r="I8110" s="19">
        <v>3.1373861087518207</v>
      </c>
      <c r="J8110" s="19">
        <v>4.0821999595000156</v>
      </c>
      <c r="K8110" s="20">
        <v>2.5938708581909959</v>
      </c>
      <c r="L8110" s="20">
        <v>2.9125530320800372</v>
      </c>
      <c r="M8110" s="20">
        <v>0.31868217388904152</v>
      </c>
      <c r="N8110" s="21">
        <v>20.75</v>
      </c>
      <c r="O8110" s="21">
        <f t="shared" si="129"/>
        <v>26.975000000000001</v>
      </c>
      <c r="P8110" s="21">
        <v>14.75</v>
      </c>
      <c r="Q8110" s="19">
        <v>2.4169476089367428</v>
      </c>
      <c r="T8110" s="29"/>
      <c r="V8110" s="9"/>
      <c r="W8110" s="9"/>
      <c r="X8110" s="9"/>
      <c r="Y8110" s="9"/>
      <c r="Z8110" s="9"/>
      <c r="AA8110" s="9"/>
    </row>
    <row r="8111" spans="1:27">
      <c r="A8111" s="39">
        <v>3</v>
      </c>
      <c r="B8111" s="39">
        <v>12</v>
      </c>
      <c r="C8111" s="41">
        <v>39785</v>
      </c>
      <c r="D8111" s="17">
        <v>0.66666666666669983</v>
      </c>
      <c r="E8111" s="18">
        <v>1.0038998141787625</v>
      </c>
      <c r="F8111" s="4">
        <v>133.55879603490979</v>
      </c>
      <c r="G8111" s="4">
        <v>165.64357506255919</v>
      </c>
      <c r="H8111" s="4">
        <v>32.084779027649432</v>
      </c>
      <c r="I8111" s="19">
        <v>4.4821325675025996</v>
      </c>
      <c r="J8111" s="19">
        <v>5.4741644623750201</v>
      </c>
      <c r="K8111" s="20">
        <v>2.8912008353860248</v>
      </c>
      <c r="L8111" s="20">
        <v>3.3041850585937924</v>
      </c>
      <c r="M8111" s="20">
        <v>0.4129842232077674</v>
      </c>
      <c r="N8111" s="21">
        <v>25.8125</v>
      </c>
      <c r="O8111" s="21">
        <f t="shared" si="129"/>
        <v>33.556249999999999</v>
      </c>
      <c r="P8111" s="21">
        <v>18.4375</v>
      </c>
      <c r="Q8111" s="19">
        <v>2.2209801099993038</v>
      </c>
      <c r="T8111" s="29"/>
      <c r="V8111" s="9"/>
      <c r="W8111" s="9"/>
      <c r="X8111" s="9"/>
      <c r="Y8111" s="9"/>
      <c r="Z8111" s="9"/>
      <c r="AA8111" s="9"/>
    </row>
    <row r="8112" spans="1:27">
      <c r="A8112" s="39">
        <v>3</v>
      </c>
      <c r="B8112" s="39">
        <v>12</v>
      </c>
      <c r="C8112" s="41">
        <v>39785</v>
      </c>
      <c r="D8112" s="17">
        <v>0.70833333333330017</v>
      </c>
      <c r="E8112" s="18">
        <v>1.1325679370562645</v>
      </c>
      <c r="F8112" s="4">
        <v>163.30145581848132</v>
      </c>
      <c r="G8112" s="4">
        <v>198.13470473206095</v>
      </c>
      <c r="H8112" s="4">
        <v>34.833248913579631</v>
      </c>
      <c r="I8112" s="19">
        <v>4.9305206357528579</v>
      </c>
      <c r="J8112" s="19">
        <v>6.4180471095000247</v>
      </c>
      <c r="K8112" s="20">
        <v>2.9603796361195323</v>
      </c>
      <c r="L8112" s="20">
        <v>3.4095800739937943</v>
      </c>
      <c r="M8112" s="20">
        <v>0.44920043787426189</v>
      </c>
      <c r="N8112" s="21">
        <v>31.125</v>
      </c>
      <c r="O8112" s="21">
        <f t="shared" si="129"/>
        <v>40.462499999999999</v>
      </c>
      <c r="P8112" s="21">
        <v>24.625</v>
      </c>
      <c r="Q8112" s="19">
        <v>2.2209812914993035</v>
      </c>
      <c r="T8112" s="29"/>
      <c r="V8112" s="9"/>
      <c r="W8112" s="9"/>
      <c r="X8112" s="9"/>
      <c r="Y8112" s="9"/>
      <c r="Z8112" s="9"/>
      <c r="AA8112" s="9"/>
    </row>
    <row r="8113" spans="1:27">
      <c r="A8113" s="39">
        <v>3</v>
      </c>
      <c r="B8113" s="39">
        <v>12</v>
      </c>
      <c r="C8113" s="41">
        <v>39785</v>
      </c>
      <c r="D8113" s="17">
        <v>0.75</v>
      </c>
      <c r="E8113" s="18">
        <v>1.0728596884537636</v>
      </c>
      <c r="F8113" s="4">
        <v>149.64030767660782</v>
      </c>
      <c r="G8113" s="4">
        <v>182.423853863635</v>
      </c>
      <c r="H8113" s="4">
        <v>32.783546187027184</v>
      </c>
      <c r="I8113" s="19">
        <v>4.8026218492527821</v>
      </c>
      <c r="J8113" s="19">
        <v>6.1951653298750244</v>
      </c>
      <c r="K8113" s="20">
        <v>2.8064192839917683</v>
      </c>
      <c r="L8113" s="20">
        <v>3.2739448016075423</v>
      </c>
      <c r="M8113" s="20">
        <v>0.46752551761577421</v>
      </c>
      <c r="N8113" s="21">
        <v>35.4375</v>
      </c>
      <c r="O8113" s="21">
        <f t="shared" si="129"/>
        <v>46.068750000000001</v>
      </c>
      <c r="P8113" s="21">
        <v>25.375</v>
      </c>
      <c r="Q8113" s="19">
        <v>2.5475975195617004</v>
      </c>
      <c r="T8113" s="29"/>
      <c r="V8113" s="9"/>
      <c r="W8113" s="9"/>
      <c r="X8113" s="9"/>
      <c r="Y8113" s="9"/>
      <c r="Z8113" s="9"/>
      <c r="AA8113" s="9"/>
    </row>
    <row r="8114" spans="1:27">
      <c r="A8114" s="39">
        <v>3</v>
      </c>
      <c r="B8114" s="39">
        <v>12</v>
      </c>
      <c r="C8114" s="41">
        <v>39785</v>
      </c>
      <c r="D8114" s="17">
        <v>0.79166666666669983</v>
      </c>
      <c r="E8114" s="18">
        <v>0.93273980080751184</v>
      </c>
      <c r="F8114" s="4">
        <v>111.73012123821213</v>
      </c>
      <c r="G8114" s="4">
        <v>140.34760649948265</v>
      </c>
      <c r="H8114" s="4">
        <v>28.617485261270517</v>
      </c>
      <c r="I8114" s="19">
        <v>3.8422293340022238</v>
      </c>
      <c r="J8114" s="19">
        <v>5.2985984363750216</v>
      </c>
      <c r="K8114" s="20">
        <v>2.6723180978550056</v>
      </c>
      <c r="L8114" s="20">
        <v>2.9876750436975388</v>
      </c>
      <c r="M8114" s="20">
        <v>0.31535694584253304</v>
      </c>
      <c r="N8114" s="21">
        <v>27.75</v>
      </c>
      <c r="O8114" s="21">
        <f t="shared" si="129"/>
        <v>36.075000000000003</v>
      </c>
      <c r="P8114" s="21">
        <v>21.5625</v>
      </c>
      <c r="Q8114" s="19">
        <v>1.8943683907494053</v>
      </c>
      <c r="T8114" s="29"/>
      <c r="V8114" s="9"/>
      <c r="W8114" s="9"/>
      <c r="X8114" s="9"/>
      <c r="Y8114" s="9"/>
      <c r="Z8114" s="9"/>
      <c r="AA8114" s="9"/>
    </row>
    <row r="8115" spans="1:27">
      <c r="A8115" s="39">
        <v>3</v>
      </c>
      <c r="B8115" s="39">
        <v>12</v>
      </c>
      <c r="C8115" s="41">
        <v>39785</v>
      </c>
      <c r="D8115" s="17">
        <v>0.83333333333330017</v>
      </c>
      <c r="E8115" s="18">
        <v>0.67314803692625858</v>
      </c>
      <c r="F8115" s="4">
        <v>66.98584909431726</v>
      </c>
      <c r="G8115" s="4">
        <v>89.349122368917335</v>
      </c>
      <c r="H8115" s="4">
        <v>22.363273274600072</v>
      </c>
      <c r="I8115" s="19">
        <v>2.7536936902515929</v>
      </c>
      <c r="J8115" s="19">
        <v>3.8177309705000155</v>
      </c>
      <c r="K8115" s="20">
        <v>2.4985786609362393</v>
      </c>
      <c r="L8115" s="20">
        <v>2.7164785156562852</v>
      </c>
      <c r="M8115" s="20">
        <v>0.21789985472004592</v>
      </c>
      <c r="N8115" s="21">
        <v>20.25</v>
      </c>
      <c r="O8115" s="21">
        <f t="shared" si="129"/>
        <v>26.324999999999999</v>
      </c>
      <c r="P8115" s="21">
        <v>15.5</v>
      </c>
      <c r="Q8115" s="19">
        <v>1.8943693984994048</v>
      </c>
      <c r="T8115" s="29"/>
      <c r="V8115" s="9"/>
      <c r="W8115" s="9"/>
      <c r="X8115" s="9"/>
      <c r="Y8115" s="9"/>
      <c r="Z8115" s="9"/>
      <c r="AA8115" s="9"/>
    </row>
    <row r="8116" spans="1:27">
      <c r="A8116" s="39">
        <v>3</v>
      </c>
      <c r="B8116" s="39">
        <v>12</v>
      </c>
      <c r="C8116" s="41">
        <v>39785</v>
      </c>
      <c r="D8116" s="17">
        <v>0.875</v>
      </c>
      <c r="E8116" s="18">
        <v>0.45949610917500583</v>
      </c>
      <c r="F8116" s="4">
        <v>23.311553190547297</v>
      </c>
      <c r="G8116" s="4">
        <v>40.347241113714666</v>
      </c>
      <c r="H8116" s="4">
        <v>17.035687923167369</v>
      </c>
      <c r="I8116" s="19">
        <v>1.5369997170008889</v>
      </c>
      <c r="J8116" s="19">
        <v>2.2013531563750091</v>
      </c>
      <c r="K8116" s="20">
        <v>2.3843526570304796</v>
      </c>
      <c r="L8116" s="20">
        <v>2.5155867934012828</v>
      </c>
      <c r="M8116" s="20">
        <v>0.1312341363708035</v>
      </c>
      <c r="N8116" s="21">
        <v>12.625</v>
      </c>
      <c r="O8116" s="21">
        <f t="shared" si="129"/>
        <v>16.412500000000001</v>
      </c>
      <c r="P8116" s="21">
        <v>7.5</v>
      </c>
      <c r="Q8116" s="19">
        <v>2.1556629299993224</v>
      </c>
      <c r="T8116" s="29"/>
      <c r="V8116" s="9"/>
      <c r="W8116" s="9"/>
      <c r="X8116" s="9"/>
      <c r="Y8116" s="9"/>
      <c r="Z8116" s="9"/>
      <c r="AA8116" s="9"/>
    </row>
    <row r="8117" spans="1:27">
      <c r="A8117" s="39">
        <v>3</v>
      </c>
      <c r="B8117" s="39">
        <v>12</v>
      </c>
      <c r="C8117" s="41">
        <v>39785</v>
      </c>
      <c r="D8117" s="17">
        <v>0.91666666666669983</v>
      </c>
      <c r="E8117" s="18">
        <v>0.34922386360250451</v>
      </c>
      <c r="F8117" s="4">
        <v>8.9764765189239561</v>
      </c>
      <c r="G8117" s="4">
        <v>21.571961534476152</v>
      </c>
      <c r="H8117" s="4">
        <v>12.595485015552196</v>
      </c>
      <c r="I8117" s="19">
        <v>1.2808795450007402</v>
      </c>
      <c r="J8117" s="19">
        <v>1.5278612338750066</v>
      </c>
      <c r="K8117" s="20">
        <v>2.3246705266474739</v>
      </c>
      <c r="L8117" s="20">
        <v>2.4101021248350314</v>
      </c>
      <c r="M8117" s="20">
        <v>8.5431598187557523E-2</v>
      </c>
      <c r="N8117" s="21">
        <v>9.875</v>
      </c>
      <c r="O8117" s="21">
        <f t="shared" si="129"/>
        <v>12.8375</v>
      </c>
      <c r="P8117" s="21">
        <v>6.0625</v>
      </c>
      <c r="Q8117" s="19">
        <v>4.1153587867487058</v>
      </c>
      <c r="T8117" s="29"/>
      <c r="V8117" s="9"/>
      <c r="W8117" s="9"/>
      <c r="X8117" s="9"/>
      <c r="Y8117" s="9"/>
      <c r="Z8117" s="9"/>
      <c r="AA8117" s="9"/>
    </row>
    <row r="8118" spans="1:27">
      <c r="A8118" s="39">
        <v>4</v>
      </c>
      <c r="B8118" s="39">
        <v>12</v>
      </c>
      <c r="C8118" s="41">
        <v>39785</v>
      </c>
      <c r="D8118" s="17">
        <v>0.95833333333330017</v>
      </c>
      <c r="E8118" s="18">
        <v>0.26422069207375343</v>
      </c>
      <c r="F8118" s="4">
        <v>4.8232764725494368</v>
      </c>
      <c r="G8118" s="4">
        <v>10.120251578250537</v>
      </c>
      <c r="H8118" s="4">
        <v>5.2969751057011001</v>
      </c>
      <c r="I8118" s="19">
        <v>1.2809245850007398</v>
      </c>
      <c r="J8118" s="19">
        <v>1.438350698000006</v>
      </c>
      <c r="K8118" s="20">
        <v>2.2649977741944687</v>
      </c>
      <c r="L8118" s="20">
        <v>2.3247047145262805</v>
      </c>
      <c r="M8118" s="20">
        <v>5.9706940331812008E-2</v>
      </c>
      <c r="N8118" s="21">
        <v>4.625</v>
      </c>
      <c r="O8118" s="21">
        <f t="shared" si="129"/>
        <v>6.0125000000000002</v>
      </c>
      <c r="P8118" s="21">
        <v>1.9375</v>
      </c>
      <c r="Q8118" s="19">
        <v>8.8839538347472029</v>
      </c>
      <c r="T8118" s="29"/>
      <c r="V8118" s="9"/>
      <c r="W8118" s="9"/>
      <c r="X8118" s="9"/>
      <c r="Y8118" s="9"/>
      <c r="Z8118" s="9"/>
      <c r="AA8118" s="9"/>
    </row>
    <row r="8119" spans="1:27">
      <c r="A8119" s="39">
        <v>4</v>
      </c>
      <c r="B8119" s="39">
        <v>12</v>
      </c>
      <c r="C8119" s="41">
        <v>39786</v>
      </c>
      <c r="D8119" s="17">
        <v>0</v>
      </c>
      <c r="E8119" s="18">
        <v>0.12866653376000167</v>
      </c>
      <c r="F8119" s="4">
        <v>2.5456763830747016</v>
      </c>
      <c r="G8119" s="4">
        <v>3.8617088698877033</v>
      </c>
      <c r="H8119" s="4">
        <v>1.3160324868130013</v>
      </c>
      <c r="I8119" s="19">
        <v>1.6012128757509243</v>
      </c>
      <c r="J8119" s="19">
        <v>1.2588732466250057</v>
      </c>
      <c r="K8119" s="20">
        <v>2.2202022999522146</v>
      </c>
      <c r="L8119" s="20">
        <v>2.26441450793003</v>
      </c>
      <c r="M8119" s="20">
        <v>4.4212207977815332E-2</v>
      </c>
      <c r="N8119" s="21">
        <v>3.75</v>
      </c>
      <c r="O8119" s="21">
        <f t="shared" si="129"/>
        <v>4.875</v>
      </c>
      <c r="P8119" s="21">
        <v>3</v>
      </c>
      <c r="Q8119" s="19">
        <v>11.039624592184024</v>
      </c>
      <c r="T8119" s="29"/>
      <c r="V8119" s="9"/>
      <c r="W8119" s="9"/>
      <c r="X8119" s="9"/>
      <c r="Y8119" s="9"/>
      <c r="Z8119" s="9"/>
      <c r="AA8119" s="9"/>
    </row>
    <row r="8120" spans="1:27">
      <c r="A8120" s="39">
        <v>4</v>
      </c>
      <c r="B8120" s="39">
        <v>12</v>
      </c>
      <c r="C8120" s="41">
        <v>39786</v>
      </c>
      <c r="D8120" s="17">
        <v>4.1666666666699825E-2</v>
      </c>
      <c r="E8120" s="18">
        <v>7.8120520112501077E-2</v>
      </c>
      <c r="F8120" s="4">
        <v>1.7418170741997954</v>
      </c>
      <c r="G8120" s="4">
        <v>3.9949015146752087</v>
      </c>
      <c r="H8120" s="4">
        <v>2.2530844404754133</v>
      </c>
      <c r="I8120" s="19">
        <v>1.5372153460008871</v>
      </c>
      <c r="J8120" s="19">
        <v>1.3041506912500058</v>
      </c>
      <c r="K8120" s="20">
        <v>2.190281364300712</v>
      </c>
      <c r="L8120" s="20">
        <v>2.2191888798962793</v>
      </c>
      <c r="M8120" s="20">
        <v>2.8907515595567368E-2</v>
      </c>
      <c r="N8120" s="21">
        <v>3.375</v>
      </c>
      <c r="O8120" s="21">
        <f t="shared" si="129"/>
        <v>4.3875000000000002</v>
      </c>
      <c r="P8120" s="21">
        <v>2.5625</v>
      </c>
      <c r="Q8120" s="19">
        <v>11.954157060683734</v>
      </c>
      <c r="T8120" s="29"/>
      <c r="V8120" s="9"/>
      <c r="W8120" s="9"/>
      <c r="X8120" s="9"/>
      <c r="Y8120" s="9"/>
      <c r="Z8120" s="9"/>
      <c r="AA8120" s="9"/>
    </row>
    <row r="8121" spans="1:27">
      <c r="A8121" s="39">
        <v>4</v>
      </c>
      <c r="B8121" s="39">
        <v>12</v>
      </c>
      <c r="C8121" s="41">
        <v>39786</v>
      </c>
      <c r="D8121" s="17">
        <v>8.3333333333300175E-2</v>
      </c>
      <c r="E8121" s="18">
        <v>7.1229019941250984E-2</v>
      </c>
      <c r="F8121" s="4">
        <v>1.4738747241248262</v>
      </c>
      <c r="G8121" s="4">
        <v>3.9949389813752068</v>
      </c>
      <c r="H8121" s="4">
        <v>2.521064257250381</v>
      </c>
      <c r="I8121" s="19">
        <v>1.2170058752507016</v>
      </c>
      <c r="J8121" s="19">
        <v>1.2595032185000057</v>
      </c>
      <c r="K8121" s="20">
        <v>2.1504553441787086</v>
      </c>
      <c r="L8121" s="20">
        <v>2.1789854829712789</v>
      </c>
      <c r="M8121" s="20">
        <v>2.853013879257027E-2</v>
      </c>
      <c r="N8121" s="21"/>
      <c r="O8121" s="21"/>
      <c r="P8121" s="21">
        <v>1.5833333333333333</v>
      </c>
      <c r="Q8121" s="19">
        <v>19.858280863306241</v>
      </c>
      <c r="T8121" s="29"/>
      <c r="V8121" s="9"/>
      <c r="W8121" s="9"/>
      <c r="X8121" s="9"/>
      <c r="Y8121" s="9"/>
      <c r="Z8121" s="9"/>
      <c r="AA8121" s="9"/>
    </row>
    <row r="8122" spans="1:27">
      <c r="A8122" s="39">
        <v>4</v>
      </c>
      <c r="B8122" s="39">
        <v>12</v>
      </c>
      <c r="C8122" s="41">
        <v>39786</v>
      </c>
      <c r="D8122" s="17">
        <v>0.125</v>
      </c>
      <c r="E8122" s="18">
        <v>5.5146097642500766E-2</v>
      </c>
      <c r="F8122" s="4">
        <v>1.6078981441498099</v>
      </c>
      <c r="G8122" s="4">
        <v>2.5301457434626302</v>
      </c>
      <c r="H8122" s="4">
        <v>0.92224759931282041</v>
      </c>
      <c r="I8122" s="19">
        <v>1.0889381887506275</v>
      </c>
      <c r="J8122" s="19">
        <v>1.1698190903750054</v>
      </c>
      <c r="K8122" s="20">
        <v>2.1056816815264545</v>
      </c>
      <c r="L8122" s="20">
        <v>2.1337628668737785</v>
      </c>
      <c r="M8122" s="20">
        <v>2.8081185347323734E-2</v>
      </c>
      <c r="N8122" s="21"/>
      <c r="O8122" s="21"/>
      <c r="P8122" s="21"/>
      <c r="Q8122" s="19">
        <v>26.978534131553992</v>
      </c>
      <c r="T8122" s="29"/>
      <c r="V8122" s="9"/>
      <c r="W8122" s="9"/>
      <c r="X8122" s="9"/>
      <c r="Y8122" s="9"/>
      <c r="Z8122" s="9"/>
      <c r="AA8122" s="9"/>
    </row>
    <row r="8123" spans="1:27">
      <c r="A8123" s="39">
        <v>4</v>
      </c>
      <c r="B8123" s="39">
        <v>12</v>
      </c>
      <c r="C8123" s="41">
        <v>39786</v>
      </c>
      <c r="D8123" s="17">
        <v>0.16666666666669983</v>
      </c>
      <c r="E8123" s="18">
        <v>4.36582633362506E-2</v>
      </c>
      <c r="F8123" s="4">
        <v>1.2059485033748569</v>
      </c>
      <c r="G8123" s="4">
        <v>2.1306664890001086</v>
      </c>
      <c r="H8123" s="4">
        <v>0.92471798562525187</v>
      </c>
      <c r="I8123" s="19">
        <v>1.2811497850007378</v>
      </c>
      <c r="J8123" s="19">
        <v>1.3501421040000063</v>
      </c>
      <c r="K8123" s="20">
        <v>2.0757776050749523</v>
      </c>
      <c r="L8123" s="20">
        <v>2.0885416819800278</v>
      </c>
      <c r="M8123" s="20">
        <v>1.2764076905075639E-2</v>
      </c>
      <c r="N8123" s="21"/>
      <c r="O8123" s="21"/>
      <c r="P8123" s="21">
        <v>1.25</v>
      </c>
      <c r="Q8123" s="19">
        <v>27.501134964241324</v>
      </c>
      <c r="T8123" s="29"/>
      <c r="V8123" s="9"/>
      <c r="W8123" s="9"/>
      <c r="X8123" s="9"/>
      <c r="Y8123" s="9"/>
      <c r="Z8123" s="9"/>
      <c r="AA8123" s="9"/>
    </row>
    <row r="8124" spans="1:27">
      <c r="A8124" s="39">
        <v>4</v>
      </c>
      <c r="B8124" s="39">
        <v>12</v>
      </c>
      <c r="C8124" s="41">
        <v>39786</v>
      </c>
      <c r="D8124" s="17">
        <v>0.20833333333330017</v>
      </c>
      <c r="E8124" s="18">
        <v>5.0552633065000706E-2</v>
      </c>
      <c r="F8124" s="4">
        <v>1.4739672924248246</v>
      </c>
      <c r="G8124" s="4">
        <v>2.929689113475149</v>
      </c>
      <c r="H8124" s="4">
        <v>1.455721821050324</v>
      </c>
      <c r="I8124" s="19">
        <v>1.0890158827506269</v>
      </c>
      <c r="J8124" s="19">
        <v>1.3504612897500063</v>
      </c>
      <c r="K8124" s="20">
        <v>2.0458787971234496</v>
      </c>
      <c r="L8124" s="20">
        <v>2.0684243470825279</v>
      </c>
      <c r="M8124" s="20">
        <v>2.2545549959077871E-2</v>
      </c>
      <c r="N8124" s="21"/>
      <c r="O8124" s="21"/>
      <c r="P8124" s="21">
        <v>1</v>
      </c>
      <c r="Q8124" s="19">
        <v>27.958413352303673</v>
      </c>
      <c r="T8124" s="29"/>
      <c r="V8124" s="9"/>
      <c r="W8124" s="9"/>
      <c r="X8124" s="9"/>
      <c r="Y8124" s="9"/>
      <c r="Z8124" s="9"/>
      <c r="AA8124" s="9"/>
    </row>
    <row r="8125" spans="1:27">
      <c r="A8125" s="39">
        <v>4</v>
      </c>
      <c r="B8125" s="39">
        <v>12</v>
      </c>
      <c r="C8125" s="41">
        <v>39786</v>
      </c>
      <c r="D8125" s="17">
        <v>0.25</v>
      </c>
      <c r="E8125" s="18">
        <v>7.5830555863751051E-2</v>
      </c>
      <c r="F8125" s="4">
        <v>2.1439988369997436</v>
      </c>
      <c r="G8125" s="4">
        <v>4.2614015790002142</v>
      </c>
      <c r="H8125" s="4">
        <v>2.1174027420004706</v>
      </c>
      <c r="I8125" s="19">
        <v>1.0249918920005896</v>
      </c>
      <c r="J8125" s="19">
        <v>1.4858904416250072</v>
      </c>
      <c r="K8125" s="20">
        <v>2.0209381687021977</v>
      </c>
      <c r="L8125" s="20">
        <v>2.0483076957450272</v>
      </c>
      <c r="M8125" s="20">
        <v>2.7369527042829689E-2</v>
      </c>
      <c r="N8125" s="21"/>
      <c r="O8125" s="21"/>
      <c r="P8125" s="21"/>
      <c r="Q8125" s="19">
        <v>26.521312881179121</v>
      </c>
      <c r="T8125" s="29"/>
      <c r="V8125" s="9"/>
      <c r="W8125" s="9"/>
      <c r="X8125" s="9"/>
      <c r="Y8125" s="9"/>
      <c r="Z8125" s="9"/>
      <c r="AA8125" s="9"/>
    </row>
    <row r="8126" spans="1:27">
      <c r="A8126" s="39">
        <v>4</v>
      </c>
      <c r="B8126" s="39">
        <v>12</v>
      </c>
      <c r="C8126" s="41">
        <v>39786</v>
      </c>
      <c r="D8126" s="17">
        <v>0.29166666666669983</v>
      </c>
      <c r="E8126" s="18">
        <v>0.1884309388025025</v>
      </c>
      <c r="F8126" s="4">
        <v>3.3500686609495984</v>
      </c>
      <c r="G8126" s="4">
        <v>5.7262995653627868</v>
      </c>
      <c r="H8126" s="4">
        <v>2.3762309044131875</v>
      </c>
      <c r="I8126" s="19">
        <v>1.0890930137506261</v>
      </c>
      <c r="J8126" s="19">
        <v>1.4412177700000068</v>
      </c>
      <c r="K8126" s="20">
        <v>2.0306721322926986</v>
      </c>
      <c r="L8126" s="20">
        <v>2.0733742276375278</v>
      </c>
      <c r="M8126" s="20">
        <v>4.2702095344828828E-2</v>
      </c>
      <c r="N8126" s="21"/>
      <c r="O8126" s="21"/>
      <c r="P8126" s="21">
        <v>2.1666666666666665</v>
      </c>
      <c r="Q8126" s="19">
        <v>24.757593297742176</v>
      </c>
      <c r="T8126" s="29"/>
      <c r="V8126" s="9"/>
      <c r="W8126" s="9"/>
      <c r="X8126" s="9"/>
      <c r="Y8126" s="9"/>
      <c r="Z8126" s="9"/>
      <c r="AA8126" s="9"/>
    </row>
    <row r="8127" spans="1:27">
      <c r="A8127" s="39">
        <v>4</v>
      </c>
      <c r="B8127" s="39">
        <v>12</v>
      </c>
      <c r="C8127" s="41">
        <v>39786</v>
      </c>
      <c r="D8127" s="17">
        <v>0.33333333333330017</v>
      </c>
      <c r="E8127" s="18">
        <v>0.28724826423625383</v>
      </c>
      <c r="F8127" s="4">
        <v>26.399178198696823</v>
      </c>
      <c r="G8127" s="4">
        <v>38.353256949601899</v>
      </c>
      <c r="H8127" s="4">
        <v>11.954078750905076</v>
      </c>
      <c r="I8127" s="19">
        <v>1.6657334325009572</v>
      </c>
      <c r="J8127" s="19">
        <v>2.4777636122500124</v>
      </c>
      <c r="K8127" s="20">
        <v>2.0156419622119479</v>
      </c>
      <c r="L8127" s="20">
        <v>2.0683187584237777</v>
      </c>
      <c r="M8127" s="20">
        <v>5.2676796211829746E-2</v>
      </c>
      <c r="N8127" s="21">
        <v>13.375</v>
      </c>
      <c r="O8127" s="21">
        <f>N8127*1.3</f>
        <v>17.387499999999999</v>
      </c>
      <c r="P8127" s="21">
        <v>7.9375</v>
      </c>
      <c r="Q8127" s="19">
        <v>15.220374854432688</v>
      </c>
      <c r="T8127" s="29"/>
      <c r="V8127" s="9"/>
      <c r="W8127" s="9"/>
      <c r="X8127" s="9"/>
      <c r="Y8127" s="9"/>
      <c r="Z8127" s="9"/>
      <c r="AA8127" s="9"/>
    </row>
    <row r="8128" spans="1:27">
      <c r="A8128" s="39">
        <v>4</v>
      </c>
      <c r="B8128" s="39">
        <v>12</v>
      </c>
      <c r="C8128" s="41">
        <v>39786</v>
      </c>
      <c r="D8128" s="17">
        <v>0.375</v>
      </c>
      <c r="E8128" s="18">
        <v>0.37228093161500503</v>
      </c>
      <c r="F8128" s="4">
        <v>59.901789106792776</v>
      </c>
      <c r="G8128" s="4">
        <v>79.903189616403935</v>
      </c>
      <c r="H8128" s="4">
        <v>20.001400509611152</v>
      </c>
      <c r="I8128" s="19">
        <v>2.7549587512515821</v>
      </c>
      <c r="J8128" s="19">
        <v>3.8301736150000192</v>
      </c>
      <c r="K8128" s="20">
        <v>1.9808061541001951</v>
      </c>
      <c r="L8128" s="20">
        <v>2.0281226884075276</v>
      </c>
      <c r="M8128" s="20">
        <v>4.7316534307332514E-2</v>
      </c>
      <c r="N8128" s="21">
        <v>18.75</v>
      </c>
      <c r="O8128" s="21">
        <f t="shared" ref="O8128:O8191" si="130">N8128*1.3</f>
        <v>24.375</v>
      </c>
      <c r="P8128" s="21">
        <v>9.25</v>
      </c>
      <c r="Q8128" s="19">
        <v>8.1654417459974162</v>
      </c>
      <c r="T8128" s="29"/>
      <c r="V8128" s="9"/>
      <c r="W8128" s="9"/>
      <c r="X8128" s="9"/>
      <c r="Y8128" s="9"/>
      <c r="Z8128" s="9"/>
      <c r="AA8128" s="9"/>
    </row>
    <row r="8129" spans="1:27">
      <c r="A8129" s="39">
        <v>4</v>
      </c>
      <c r="B8129" s="39">
        <v>12</v>
      </c>
      <c r="C8129" s="41">
        <v>39786</v>
      </c>
      <c r="D8129" s="17">
        <v>0.41666666666669983</v>
      </c>
      <c r="E8129" s="18">
        <v>0.41135558518875542</v>
      </c>
      <c r="F8129" s="4">
        <v>95.952059603663372</v>
      </c>
      <c r="G8129" s="4">
        <v>123.98408648936855</v>
      </c>
      <c r="H8129" s="4">
        <v>28.032026885705161</v>
      </c>
      <c r="I8129" s="19">
        <v>3.5239098542520226</v>
      </c>
      <c r="J8129" s="19">
        <v>5.2283342412500264</v>
      </c>
      <c r="K8129" s="20">
        <v>1.9806375621001955</v>
      </c>
      <c r="L8129" s="20">
        <v>2.0331081568050271</v>
      </c>
      <c r="M8129" s="20">
        <v>5.2470594704831952E-2</v>
      </c>
      <c r="N8129" s="21">
        <v>27.8125</v>
      </c>
      <c r="O8129" s="21">
        <f t="shared" si="130"/>
        <v>36.15625</v>
      </c>
      <c r="P8129" s="21">
        <v>11.6875</v>
      </c>
      <c r="Q8129" s="19">
        <v>5.0952383289358867</v>
      </c>
      <c r="T8129" s="29"/>
      <c r="V8129" s="9"/>
      <c r="W8129" s="9"/>
      <c r="X8129" s="9"/>
      <c r="Y8129" s="9"/>
      <c r="Z8129" s="9"/>
      <c r="AA8129" s="9"/>
    </row>
    <row r="8130" spans="1:27">
      <c r="A8130" s="39">
        <v>4</v>
      </c>
      <c r="B8130" s="39">
        <v>12</v>
      </c>
      <c r="C8130" s="41">
        <v>39786</v>
      </c>
      <c r="D8130" s="17">
        <v>0.45833333333330017</v>
      </c>
      <c r="E8130" s="18">
        <v>0.42745051161250563</v>
      </c>
      <c r="F8130" s="4">
        <v>76.655912985065683</v>
      </c>
      <c r="G8130" s="4">
        <v>100.14684472500484</v>
      </c>
      <c r="H8130" s="4">
        <v>23.490931739939157</v>
      </c>
      <c r="I8130" s="19">
        <v>3.4599556755019849</v>
      </c>
      <c r="J8130" s="19">
        <v>4.8238303060000245</v>
      </c>
      <c r="K8130" s="20">
        <v>1.9755180610999452</v>
      </c>
      <c r="L8130" s="20">
        <v>2.0230338101987773</v>
      </c>
      <c r="M8130" s="20">
        <v>4.7515749098832105E-2</v>
      </c>
      <c r="N8130" s="21">
        <v>33.6875</v>
      </c>
      <c r="O8130" s="21">
        <f t="shared" si="130"/>
        <v>43.793750000000003</v>
      </c>
      <c r="P8130" s="21">
        <v>16.375</v>
      </c>
      <c r="Q8130" s="19">
        <v>8.7533634248097272</v>
      </c>
      <c r="T8130" s="29"/>
      <c r="V8130" s="9"/>
      <c r="W8130" s="9"/>
      <c r="X8130" s="9"/>
      <c r="Y8130" s="9"/>
      <c r="Z8130" s="9"/>
      <c r="AA8130" s="9"/>
    </row>
    <row r="8131" spans="1:27">
      <c r="A8131" s="39">
        <v>4</v>
      </c>
      <c r="B8131" s="39">
        <v>12</v>
      </c>
      <c r="C8131" s="41">
        <v>39786</v>
      </c>
      <c r="D8131" s="17">
        <v>0.5</v>
      </c>
      <c r="E8131" s="18">
        <v>0.43894998420375575</v>
      </c>
      <c r="F8131" s="4">
        <v>54.276775383518391</v>
      </c>
      <c r="G8131" s="4">
        <v>74.311700096328565</v>
      </c>
      <c r="H8131" s="4">
        <v>20.034924712810188</v>
      </c>
      <c r="I8131" s="19">
        <v>2.5630202100014694</v>
      </c>
      <c r="J8131" s="19">
        <v>4.1035574060000215</v>
      </c>
      <c r="K8131" s="20">
        <v>1.9555467814289436</v>
      </c>
      <c r="L8131" s="20">
        <v>1.9979000330912771</v>
      </c>
      <c r="M8131" s="20">
        <v>4.2353251662333447E-2</v>
      </c>
      <c r="N8131" s="21">
        <v>31.1875</v>
      </c>
      <c r="O8131" s="21">
        <f t="shared" si="130"/>
        <v>40.543750000000003</v>
      </c>
      <c r="P8131" s="21">
        <v>10.1875</v>
      </c>
      <c r="Q8131" s="19">
        <v>12.215520622121129</v>
      </c>
      <c r="T8131" s="29"/>
      <c r="V8131" s="9"/>
      <c r="W8131" s="9"/>
      <c r="X8131" s="9"/>
      <c r="Y8131" s="9"/>
      <c r="Z8131" s="9"/>
      <c r="AA8131" s="9"/>
    </row>
    <row r="8132" spans="1:27">
      <c r="A8132" s="39">
        <v>4</v>
      </c>
      <c r="B8132" s="39">
        <v>12</v>
      </c>
      <c r="C8132" s="41">
        <v>39786</v>
      </c>
      <c r="D8132" s="17">
        <v>0.54166666666669983</v>
      </c>
      <c r="E8132" s="18">
        <v>0.4849230431787564</v>
      </c>
      <c r="F8132" s="4">
        <v>58.834643212567812</v>
      </c>
      <c r="G8132" s="4">
        <v>79.373015585103786</v>
      </c>
      <c r="H8132" s="4">
        <v>20.538372372535974</v>
      </c>
      <c r="I8132" s="19">
        <v>2.6912674935015426</v>
      </c>
      <c r="J8132" s="19">
        <v>3.8790572986250211</v>
      </c>
      <c r="K8132" s="20">
        <v>1.9553799807189438</v>
      </c>
      <c r="L8132" s="20">
        <v>1.997865961897527</v>
      </c>
      <c r="M8132" s="20">
        <v>4.248598117858321E-2</v>
      </c>
      <c r="N8132" s="21">
        <v>24.125</v>
      </c>
      <c r="O8132" s="21">
        <f t="shared" si="130"/>
        <v>31.362500000000001</v>
      </c>
      <c r="P8132" s="21">
        <v>10.25</v>
      </c>
      <c r="Q8132" s="19">
        <v>12.150203059871147</v>
      </c>
      <c r="T8132" s="29"/>
      <c r="V8132" s="9"/>
      <c r="W8132" s="9"/>
      <c r="X8132" s="9"/>
      <c r="Y8132" s="9"/>
      <c r="Z8132" s="9"/>
      <c r="AA8132" s="9"/>
    </row>
    <row r="8133" spans="1:27">
      <c r="A8133" s="39">
        <v>4</v>
      </c>
      <c r="B8133" s="39">
        <v>12</v>
      </c>
      <c r="C8133" s="41">
        <v>39786</v>
      </c>
      <c r="D8133" s="17">
        <v>0.58333333333330017</v>
      </c>
      <c r="E8133" s="18">
        <v>0.49872217477875663</v>
      </c>
      <c r="F8133" s="4">
        <v>63.258595617942241</v>
      </c>
      <c r="G8133" s="4">
        <v>83.102604888153934</v>
      </c>
      <c r="H8133" s="4">
        <v>19.844009270211686</v>
      </c>
      <c r="I8133" s="19">
        <v>2.6272789717515046</v>
      </c>
      <c r="J8133" s="19">
        <v>4.3312073727500238</v>
      </c>
      <c r="K8133" s="20">
        <v>1.9552134961189442</v>
      </c>
      <c r="L8133" s="20">
        <v>1.9978319761487771</v>
      </c>
      <c r="M8133" s="20">
        <v>4.2618480029832928E-2</v>
      </c>
      <c r="N8133" s="21">
        <v>20.875</v>
      </c>
      <c r="O8133" s="21">
        <f t="shared" si="130"/>
        <v>27.137499999999999</v>
      </c>
      <c r="P8133" s="21">
        <v>9.75</v>
      </c>
      <c r="Q8133" s="19">
        <v>10.125174568059288</v>
      </c>
      <c r="T8133" s="29"/>
      <c r="V8133" s="9"/>
      <c r="W8133" s="9"/>
      <c r="X8133" s="9"/>
      <c r="Y8133" s="9"/>
      <c r="Z8133" s="9"/>
      <c r="AA8133" s="9"/>
    </row>
    <row r="8134" spans="1:27">
      <c r="A8134" s="39">
        <v>4</v>
      </c>
      <c r="B8134" s="39">
        <v>12</v>
      </c>
      <c r="C8134" s="41">
        <v>39786</v>
      </c>
      <c r="D8134" s="17">
        <v>0.625</v>
      </c>
      <c r="E8134" s="18">
        <v>0.62054229814750839</v>
      </c>
      <c r="F8134" s="4">
        <v>100.25085340628767</v>
      </c>
      <c r="G8134" s="4">
        <v>134.90959995304382</v>
      </c>
      <c r="H8134" s="4">
        <v>34.658746546756163</v>
      </c>
      <c r="I8134" s="19">
        <v>3.7167734045021272</v>
      </c>
      <c r="J8134" s="19">
        <v>5.2348215516250285</v>
      </c>
      <c r="K8134" s="20">
        <v>1.9847436144404476</v>
      </c>
      <c r="L8134" s="20">
        <v>2.0781113501425281</v>
      </c>
      <c r="M8134" s="20">
        <v>9.336773570208079E-2</v>
      </c>
      <c r="N8134" s="21">
        <v>24.9375</v>
      </c>
      <c r="O8134" s="21">
        <f t="shared" si="130"/>
        <v>32.418750000000003</v>
      </c>
      <c r="P8134" s="21">
        <v>11.5</v>
      </c>
      <c r="Q8134" s="19">
        <v>3.2008633183114843</v>
      </c>
      <c r="T8134" s="29"/>
      <c r="V8134" s="9"/>
      <c r="W8134" s="9"/>
      <c r="X8134" s="9"/>
      <c r="Y8134" s="9"/>
      <c r="Z8134" s="9"/>
      <c r="AA8134" s="9"/>
    </row>
    <row r="8135" spans="1:27">
      <c r="A8135" s="39">
        <v>4</v>
      </c>
      <c r="B8135" s="39">
        <v>12</v>
      </c>
      <c r="C8135" s="41">
        <v>39786</v>
      </c>
      <c r="D8135" s="17">
        <v>0.66666666666669983</v>
      </c>
      <c r="E8135" s="18">
        <v>0.62515153957500835</v>
      </c>
      <c r="F8135" s="4">
        <v>82.159207158189872</v>
      </c>
      <c r="G8135" s="4">
        <v>112.93609216320526</v>
      </c>
      <c r="H8135" s="4">
        <v>30.776885005015394</v>
      </c>
      <c r="I8135" s="19">
        <v>3.3964811727519431</v>
      </c>
      <c r="J8135" s="19">
        <v>4.8298388377500272</v>
      </c>
      <c r="K8135" s="20">
        <v>1.994472836380949</v>
      </c>
      <c r="L8135" s="20">
        <v>2.0630175066675283</v>
      </c>
      <c r="M8135" s="20">
        <v>6.8544670286579235E-2</v>
      </c>
      <c r="N8135" s="21">
        <v>26.25</v>
      </c>
      <c r="O8135" s="21">
        <f t="shared" si="130"/>
        <v>34.125</v>
      </c>
      <c r="P8135" s="21">
        <v>12.1875</v>
      </c>
      <c r="Q8135" s="19">
        <v>4.899283166248444</v>
      </c>
      <c r="T8135" s="29"/>
      <c r="V8135" s="9"/>
      <c r="W8135" s="9"/>
      <c r="X8135" s="9"/>
      <c r="Y8135" s="9"/>
      <c r="Z8135" s="9"/>
      <c r="AA8135" s="9"/>
    </row>
    <row r="8136" spans="1:27">
      <c r="A8136" s="39">
        <v>4</v>
      </c>
      <c r="B8136" s="39">
        <v>12</v>
      </c>
      <c r="C8136" s="41">
        <v>39786</v>
      </c>
      <c r="D8136" s="17">
        <v>0.70833333333330017</v>
      </c>
      <c r="E8136" s="18">
        <v>0.72859116235125976</v>
      </c>
      <c r="F8136" s="4">
        <v>89.934559244463884</v>
      </c>
      <c r="G8136" s="4">
        <v>124.65678606765576</v>
      </c>
      <c r="H8136" s="4">
        <v>34.722226823191889</v>
      </c>
      <c r="I8136" s="19">
        <v>3.5888588540020518</v>
      </c>
      <c r="J8136" s="19">
        <v>5.2373974366250291</v>
      </c>
      <c r="K8136" s="20">
        <v>2.0289440642927028</v>
      </c>
      <c r="L8136" s="20">
        <v>2.1432933346937793</v>
      </c>
      <c r="M8136" s="20">
        <v>0.11434927040107656</v>
      </c>
      <c r="N8136" s="21">
        <v>29.4375</v>
      </c>
      <c r="O8136" s="21">
        <f t="shared" si="130"/>
        <v>38.268750000000004</v>
      </c>
      <c r="P8136" s="21">
        <v>13.5</v>
      </c>
      <c r="Q8136" s="19">
        <v>2.7436002897491281</v>
      </c>
      <c r="T8136" s="29"/>
      <c r="V8136" s="9"/>
      <c r="W8136" s="9"/>
      <c r="X8136" s="9"/>
      <c r="Y8136" s="9"/>
      <c r="Z8136" s="9"/>
      <c r="AA8136" s="9"/>
    </row>
    <row r="8137" spans="1:27">
      <c r="A8137" s="39">
        <v>4</v>
      </c>
      <c r="B8137" s="39">
        <v>12</v>
      </c>
      <c r="C8137" s="41">
        <v>39786</v>
      </c>
      <c r="D8137" s="17">
        <v>0.75</v>
      </c>
      <c r="E8137" s="18">
        <v>0.63666814948375861</v>
      </c>
      <c r="F8137" s="4">
        <v>38.333607015845239</v>
      </c>
      <c r="G8137" s="4">
        <v>59.93164032922774</v>
      </c>
      <c r="H8137" s="4">
        <v>21.598033313382501</v>
      </c>
      <c r="I8137" s="19">
        <v>1.9226688285010987</v>
      </c>
      <c r="J8137" s="19">
        <v>3.4322465861250189</v>
      </c>
      <c r="K8137" s="20">
        <v>2.0238224558924527</v>
      </c>
      <c r="L8137" s="20">
        <v>2.1432566147050296</v>
      </c>
      <c r="M8137" s="20">
        <v>0.11943415881257685</v>
      </c>
      <c r="N8137" s="21">
        <v>14.0625</v>
      </c>
      <c r="O8137" s="21">
        <f t="shared" si="130"/>
        <v>18.28125</v>
      </c>
      <c r="P8137" s="21">
        <v>5.0625</v>
      </c>
      <c r="Q8137" s="19">
        <v>5.2259078038108386</v>
      </c>
      <c r="T8137" s="29"/>
      <c r="V8137" s="9"/>
      <c r="W8137" s="9"/>
      <c r="X8137" s="9"/>
      <c r="Y8137" s="9"/>
      <c r="Z8137" s="9"/>
      <c r="AA8137" s="9"/>
    </row>
    <row r="8138" spans="1:27">
      <c r="A8138" s="39">
        <v>4</v>
      </c>
      <c r="B8138" s="39">
        <v>12</v>
      </c>
      <c r="C8138" s="41">
        <v>39786</v>
      </c>
      <c r="D8138" s="17">
        <v>0.79166666666669983</v>
      </c>
      <c r="E8138" s="18">
        <v>0.69644166622875936</v>
      </c>
      <c r="F8138" s="4">
        <v>79.751604759540058</v>
      </c>
      <c r="G8138" s="4">
        <v>108.54370583621744</v>
      </c>
      <c r="H8138" s="4">
        <v>28.792101076677369</v>
      </c>
      <c r="I8138" s="19">
        <v>3.1404724747517934</v>
      </c>
      <c r="J8138" s="19">
        <v>4.4720598825000257</v>
      </c>
      <c r="K8138" s="20">
        <v>2.0929197002459601</v>
      </c>
      <c r="L8138" s="20">
        <v>2.2084704488800302</v>
      </c>
      <c r="M8138" s="20">
        <v>0.11555074863407044</v>
      </c>
      <c r="N8138" s="21">
        <v>22.1875</v>
      </c>
      <c r="O8138" s="21">
        <f t="shared" si="130"/>
        <v>28.84375</v>
      </c>
      <c r="P8138" s="21">
        <v>10.5</v>
      </c>
      <c r="Q8138" s="19">
        <v>2.2210120452492932</v>
      </c>
      <c r="T8138" s="29"/>
      <c r="V8138" s="9"/>
      <c r="W8138" s="9"/>
      <c r="X8138" s="9"/>
      <c r="Y8138" s="9"/>
      <c r="Z8138" s="9"/>
      <c r="AA8138" s="9"/>
    </row>
    <row r="8139" spans="1:27">
      <c r="A8139" s="39">
        <v>4</v>
      </c>
      <c r="B8139" s="39">
        <v>12</v>
      </c>
      <c r="C8139" s="41">
        <v>39786</v>
      </c>
      <c r="D8139" s="17">
        <v>0.83333333333330017</v>
      </c>
      <c r="E8139" s="18">
        <v>0.68726139078875925</v>
      </c>
      <c r="F8139" s="4">
        <v>42.490349202244687</v>
      </c>
      <c r="G8139" s="4">
        <v>63.528515347540363</v>
      </c>
      <c r="H8139" s="4">
        <v>21.038166145295673</v>
      </c>
      <c r="I8139" s="19">
        <v>2.4355476145013903</v>
      </c>
      <c r="J8139" s="19">
        <v>3.5694816573750208</v>
      </c>
      <c r="K8139" s="20">
        <v>2.1570564469292171</v>
      </c>
      <c r="L8139" s="20">
        <v>2.328892617932532</v>
      </c>
      <c r="M8139" s="20">
        <v>0.17183617100331516</v>
      </c>
      <c r="N8139" s="21">
        <v>18.125</v>
      </c>
      <c r="O8139" s="21">
        <f t="shared" si="130"/>
        <v>23.5625</v>
      </c>
      <c r="P8139" s="21">
        <v>10.4375</v>
      </c>
      <c r="Q8139" s="19">
        <v>2.1556892531243137</v>
      </c>
      <c r="T8139" s="29"/>
      <c r="V8139" s="9"/>
      <c r="W8139" s="9"/>
      <c r="X8139" s="9"/>
      <c r="Y8139" s="9"/>
      <c r="Z8139" s="9"/>
      <c r="AA8139" s="9"/>
    </row>
    <row r="8140" spans="1:27">
      <c r="A8140" s="39">
        <v>4</v>
      </c>
      <c r="B8140" s="39">
        <v>12</v>
      </c>
      <c r="C8140" s="41">
        <v>39786</v>
      </c>
      <c r="D8140" s="17">
        <v>0.875</v>
      </c>
      <c r="E8140" s="18">
        <v>0.71715668352250983</v>
      </c>
      <c r="F8140" s="4">
        <v>30.829712771221132</v>
      </c>
      <c r="G8140" s="4">
        <v>49.811061840827222</v>
      </c>
      <c r="H8140" s="4">
        <v>18.98134906960609</v>
      </c>
      <c r="I8140" s="19">
        <v>1.7946844660010237</v>
      </c>
      <c r="J8140" s="19">
        <v>2.9828767878750173</v>
      </c>
      <c r="K8140" s="20">
        <v>2.3300167780679848</v>
      </c>
      <c r="L8140" s="20">
        <v>2.4944828037275344</v>
      </c>
      <c r="M8140" s="20">
        <v>0.16446602565954971</v>
      </c>
      <c r="N8140" s="21">
        <v>16.5625</v>
      </c>
      <c r="O8140" s="21">
        <f t="shared" si="130"/>
        <v>21.53125</v>
      </c>
      <c r="P8140" s="21">
        <v>11.5625</v>
      </c>
      <c r="Q8140" s="19">
        <v>1.6330987933119798</v>
      </c>
      <c r="T8140" s="29"/>
      <c r="V8140" s="9"/>
      <c r="W8140" s="9"/>
      <c r="X8140" s="9"/>
      <c r="Y8140" s="9"/>
      <c r="Z8140" s="9"/>
      <c r="AA8140" s="9"/>
    </row>
    <row r="8141" spans="1:27">
      <c r="A8141" s="39">
        <v>4</v>
      </c>
      <c r="B8141" s="39">
        <v>12</v>
      </c>
      <c r="C8141" s="41">
        <v>39786</v>
      </c>
      <c r="D8141" s="17">
        <v>0.91666666666669983</v>
      </c>
      <c r="E8141" s="18">
        <v>0.78612969374001074</v>
      </c>
      <c r="F8141" s="4">
        <v>30.830296232021123</v>
      </c>
      <c r="G8141" s="4">
        <v>47.280901321764588</v>
      </c>
      <c r="H8141" s="4">
        <v>16.450605089743465</v>
      </c>
      <c r="I8141" s="19">
        <v>1.7306458372509868</v>
      </c>
      <c r="J8141" s="19">
        <v>2.8027749643750166</v>
      </c>
      <c r="K8141" s="20">
        <v>2.3347654820382355</v>
      </c>
      <c r="L8141" s="20">
        <v>2.509497461048785</v>
      </c>
      <c r="M8141" s="20">
        <v>0.17473197901054927</v>
      </c>
      <c r="N8141" s="21">
        <v>14.125</v>
      </c>
      <c r="O8141" s="21">
        <f t="shared" si="130"/>
        <v>18.362500000000001</v>
      </c>
      <c r="P8141" s="21">
        <v>10.9375</v>
      </c>
      <c r="Q8141" s="19">
        <v>1.763747644061938</v>
      </c>
      <c r="T8141" s="29"/>
      <c r="V8141" s="9"/>
      <c r="W8141" s="9"/>
      <c r="X8141" s="9"/>
      <c r="Y8141" s="9"/>
      <c r="Z8141" s="9"/>
      <c r="AA8141" s="9"/>
    </row>
    <row r="8142" spans="1:27">
      <c r="A8142" s="39">
        <v>4</v>
      </c>
      <c r="B8142" s="39">
        <v>12</v>
      </c>
      <c r="C8142" s="41">
        <v>39786</v>
      </c>
      <c r="D8142" s="17">
        <v>0.95833333333330017</v>
      </c>
      <c r="E8142" s="18">
        <v>0.77695048152251067</v>
      </c>
      <c r="F8142" s="4">
        <v>39.007968933545079</v>
      </c>
      <c r="G8142" s="4">
        <v>53.141542598664827</v>
      </c>
      <c r="H8142" s="4">
        <v>14.133573665119751</v>
      </c>
      <c r="I8142" s="19">
        <v>1.9871133802511323</v>
      </c>
      <c r="J8142" s="19">
        <v>2.8487187792500173</v>
      </c>
      <c r="K8142" s="20">
        <v>2.2603742439644785</v>
      </c>
      <c r="L8142" s="20">
        <v>2.3890008694012832</v>
      </c>
      <c r="M8142" s="20">
        <v>0.12862662543680448</v>
      </c>
      <c r="N8142" s="21">
        <v>16.5625</v>
      </c>
      <c r="O8142" s="21">
        <f t="shared" si="130"/>
        <v>21.53125</v>
      </c>
      <c r="P8142" s="21">
        <v>12.3125</v>
      </c>
      <c r="Q8142" s="19">
        <v>1.6331005308119793</v>
      </c>
      <c r="T8142" s="29"/>
      <c r="V8142" s="9"/>
      <c r="W8142" s="9"/>
      <c r="X8142" s="9"/>
      <c r="Y8142" s="9"/>
      <c r="Z8142" s="9"/>
      <c r="AA8142" s="9"/>
    </row>
    <row r="8143" spans="1:27">
      <c r="A8143" s="39">
        <v>5</v>
      </c>
      <c r="B8143" s="39">
        <v>12</v>
      </c>
      <c r="C8143" s="41">
        <v>39787</v>
      </c>
      <c r="D8143" s="17">
        <v>0</v>
      </c>
      <c r="E8143" s="18">
        <v>0.42526230804625587</v>
      </c>
      <c r="F8143" s="4">
        <v>52.41366653691837</v>
      </c>
      <c r="G8143" s="4">
        <v>66.860236991927906</v>
      </c>
      <c r="H8143" s="4">
        <v>14.446570455009541</v>
      </c>
      <c r="I8143" s="19">
        <v>2.3717916117513509</v>
      </c>
      <c r="J8143" s="19">
        <v>3.6635027918750218</v>
      </c>
      <c r="K8143" s="20">
        <v>2.3195298404574851</v>
      </c>
      <c r="L8143" s="20">
        <v>2.4642425253800342</v>
      </c>
      <c r="M8143" s="20">
        <v>0.14471268492254896</v>
      </c>
      <c r="N8143" s="21">
        <v>16.1875</v>
      </c>
      <c r="O8143" s="21">
        <f t="shared" si="130"/>
        <v>21.043749999999999</v>
      </c>
      <c r="P8143" s="21">
        <v>11.8125</v>
      </c>
      <c r="Q8143" s="19">
        <v>1.5677773564369999</v>
      </c>
      <c r="T8143" s="29"/>
      <c r="V8143" s="9"/>
      <c r="W8143" s="9"/>
      <c r="X8143" s="9"/>
      <c r="Y8143" s="9"/>
      <c r="Z8143" s="9"/>
      <c r="AA8143" s="9"/>
    </row>
    <row r="8144" spans="1:27">
      <c r="A8144" s="39">
        <v>5</v>
      </c>
      <c r="B8144" s="39">
        <v>12</v>
      </c>
      <c r="C8144" s="41">
        <v>39787</v>
      </c>
      <c r="D8144" s="17">
        <v>4.1666666666699825E-2</v>
      </c>
      <c r="E8144" s="18">
        <v>0.30803392294750431</v>
      </c>
      <c r="F8144" s="4">
        <v>28.419389425571389</v>
      </c>
      <c r="G8144" s="4">
        <v>39.956691862501721</v>
      </c>
      <c r="H8144" s="4">
        <v>11.537302436930329</v>
      </c>
      <c r="I8144" s="19">
        <v>1.7308333162509852</v>
      </c>
      <c r="J8144" s="19">
        <v>2.6691881302500162</v>
      </c>
      <c r="K8144" s="20">
        <v>2.2402084512734772</v>
      </c>
      <c r="L8144" s="20">
        <v>2.3487697882962824</v>
      </c>
      <c r="M8144" s="20">
        <v>0.10856133702280535</v>
      </c>
      <c r="N8144" s="21">
        <v>11.75</v>
      </c>
      <c r="O8144" s="21">
        <f t="shared" si="130"/>
        <v>15.275</v>
      </c>
      <c r="P8144" s="21">
        <v>8.375</v>
      </c>
      <c r="Q8144" s="19">
        <v>1.5677782251869994</v>
      </c>
      <c r="T8144" s="29"/>
      <c r="V8144" s="9"/>
      <c r="W8144" s="9"/>
      <c r="X8144" s="9"/>
      <c r="Y8144" s="9"/>
      <c r="Z8144" s="9"/>
      <c r="AA8144" s="9"/>
    </row>
    <row r="8145" spans="1:27">
      <c r="A8145" s="39">
        <v>5</v>
      </c>
      <c r="B8145" s="39">
        <v>12</v>
      </c>
      <c r="C8145" s="41">
        <v>39787</v>
      </c>
      <c r="D8145" s="17">
        <v>8.3333333333300175E-2</v>
      </c>
      <c r="E8145" s="18">
        <v>0.16321519737125229</v>
      </c>
      <c r="F8145" s="4">
        <v>41.289238093819748</v>
      </c>
      <c r="G8145" s="4">
        <v>56.206122495527403</v>
      </c>
      <c r="H8145" s="4">
        <v>14.916884401707659</v>
      </c>
      <c r="I8145" s="19">
        <v>2.4360644485013858</v>
      </c>
      <c r="J8145" s="19">
        <v>3.1223069611250196</v>
      </c>
      <c r="K8145" s="20">
        <v>2.0867270057957121</v>
      </c>
      <c r="L8145" s="20">
        <v>2.1429649481975299</v>
      </c>
      <c r="M8145" s="20">
        <v>5.6237942401817786E-2</v>
      </c>
      <c r="N8145" s="21">
        <v>6.25</v>
      </c>
      <c r="O8145" s="21">
        <f t="shared" si="130"/>
        <v>8.125</v>
      </c>
      <c r="P8145" s="21">
        <v>6.5625</v>
      </c>
      <c r="Q8145" s="19">
        <v>6.3364401495604756</v>
      </c>
      <c r="T8145" s="29"/>
      <c r="V8145" s="9"/>
      <c r="W8145" s="9"/>
      <c r="X8145" s="9"/>
      <c r="Y8145" s="9"/>
      <c r="Z8145" s="9"/>
      <c r="AA8145" s="9"/>
    </row>
    <row r="8146" spans="1:27">
      <c r="A8146" s="39">
        <v>5</v>
      </c>
      <c r="B8146" s="39">
        <v>12</v>
      </c>
      <c r="C8146" s="41">
        <v>39787</v>
      </c>
      <c r="D8146" s="17">
        <v>0.125</v>
      </c>
      <c r="E8146" s="18">
        <v>8.5057555931251236E-2</v>
      </c>
      <c r="F8146" s="4">
        <v>12.333385416223425</v>
      </c>
      <c r="G8146" s="4">
        <v>20.910961065188388</v>
      </c>
      <c r="H8146" s="4">
        <v>8.5775756489649613</v>
      </c>
      <c r="I8146" s="19">
        <v>1.4104031495008016</v>
      </c>
      <c r="J8146" s="19">
        <v>2.2178220211250137</v>
      </c>
      <c r="K8146" s="20">
        <v>2.2002702121014739</v>
      </c>
      <c r="L8146" s="20">
        <v>2.278429565557532</v>
      </c>
      <c r="M8146" s="20">
        <v>7.8159353456058067E-2</v>
      </c>
      <c r="N8146" s="21">
        <v>2.5833333333333335</v>
      </c>
      <c r="O8146" s="21">
        <f t="shared" si="130"/>
        <v>3.3583333333333338</v>
      </c>
      <c r="P8146" s="21">
        <v>3.375</v>
      </c>
      <c r="Q8146" s="19">
        <v>8.8840858934346603</v>
      </c>
      <c r="T8146" s="29"/>
      <c r="V8146" s="9"/>
      <c r="W8146" s="9"/>
      <c r="X8146" s="9"/>
      <c r="Y8146" s="9"/>
      <c r="Z8146" s="9"/>
      <c r="AA8146" s="9"/>
    </row>
    <row r="8147" spans="1:27">
      <c r="A8147" s="39">
        <v>5</v>
      </c>
      <c r="B8147" s="39">
        <v>12</v>
      </c>
      <c r="C8147" s="41">
        <v>39787</v>
      </c>
      <c r="D8147" s="17">
        <v>0.16666666666669983</v>
      </c>
      <c r="E8147" s="18">
        <v>0.12184176509125175</v>
      </c>
      <c r="F8147" s="4">
        <v>36.598895961220308</v>
      </c>
      <c r="G8147" s="4">
        <v>48.61510796133954</v>
      </c>
      <c r="H8147" s="4">
        <v>12.016212000119227</v>
      </c>
      <c r="I8147" s="19">
        <v>1.9874630032511291</v>
      </c>
      <c r="J8147" s="19">
        <v>2.8975072671250182</v>
      </c>
      <c r="K8147" s="20">
        <v>2.2643551167447313</v>
      </c>
      <c r="L8147" s="20">
        <v>2.363705109935033</v>
      </c>
      <c r="M8147" s="20">
        <v>9.9349993190301911E-2</v>
      </c>
      <c r="N8147" s="21">
        <v>6.375</v>
      </c>
      <c r="O8147" s="21">
        <f t="shared" si="130"/>
        <v>8.2874999999999996</v>
      </c>
      <c r="P8147" s="21">
        <v>5.5</v>
      </c>
      <c r="Q8147" s="19">
        <v>4.311396567561121</v>
      </c>
      <c r="T8147" s="29"/>
      <c r="V8147" s="9"/>
      <c r="W8147" s="9"/>
      <c r="X8147" s="9"/>
      <c r="Y8147" s="9"/>
      <c r="Z8147" s="9"/>
      <c r="AA8147" s="9"/>
    </row>
    <row r="8148" spans="1:27">
      <c r="A8148" s="39">
        <v>5</v>
      </c>
      <c r="B8148" s="39">
        <v>12</v>
      </c>
      <c r="C8148" s="41">
        <v>39787</v>
      </c>
      <c r="D8148" s="17">
        <v>0.20833333333330017</v>
      </c>
      <c r="E8148" s="18">
        <v>0.21150315487750299</v>
      </c>
      <c r="F8148" s="4">
        <v>96.928586091437552</v>
      </c>
      <c r="G8148" s="4">
        <v>113.88004902131723</v>
      </c>
      <c r="H8148" s="4">
        <v>16.951462929879689</v>
      </c>
      <c r="I8148" s="19">
        <v>3.6544902097520753</v>
      </c>
      <c r="J8148" s="19">
        <v>4.6643243630000297</v>
      </c>
      <c r="K8148" s="20">
        <v>2.308653982176986</v>
      </c>
      <c r="L8148" s="20">
        <v>2.4339222491512844</v>
      </c>
      <c r="M8148" s="20">
        <v>0.12526826697429805</v>
      </c>
      <c r="N8148" s="21">
        <v>11.4375</v>
      </c>
      <c r="O8148" s="21">
        <f t="shared" si="130"/>
        <v>14.86875</v>
      </c>
      <c r="P8148" s="21">
        <v>9</v>
      </c>
      <c r="Q8148" s="19">
        <v>1.959726888499373</v>
      </c>
      <c r="T8148" s="29"/>
      <c r="V8148" s="9"/>
      <c r="W8148" s="9"/>
      <c r="X8148" s="9"/>
      <c r="Y8148" s="9"/>
      <c r="Z8148" s="9"/>
      <c r="AA8148" s="9"/>
    </row>
    <row r="8149" spans="1:27">
      <c r="A8149" s="39">
        <v>5</v>
      </c>
      <c r="B8149" s="39">
        <v>12</v>
      </c>
      <c r="C8149" s="41">
        <v>39787</v>
      </c>
      <c r="D8149" s="17">
        <v>0.25</v>
      </c>
      <c r="E8149" s="18">
        <v>0.36094175410625506</v>
      </c>
      <c r="F8149" s="4">
        <v>140.90481163815684</v>
      </c>
      <c r="G8149" s="4">
        <v>167.55823419788189</v>
      </c>
      <c r="H8149" s="4">
        <v>26.653422559725055</v>
      </c>
      <c r="I8149" s="19">
        <v>4.3599043170024743</v>
      </c>
      <c r="J8149" s="19">
        <v>6.2056193971250408</v>
      </c>
      <c r="K8149" s="20">
        <v>2.377662926470494</v>
      </c>
      <c r="L8149" s="20">
        <v>2.5543206217712862</v>
      </c>
      <c r="M8149" s="20">
        <v>0.17665769530079212</v>
      </c>
      <c r="N8149" s="21">
        <v>15.125</v>
      </c>
      <c r="O8149" s="21">
        <f t="shared" si="130"/>
        <v>19.662500000000001</v>
      </c>
      <c r="P8149" s="21">
        <v>12.4375</v>
      </c>
      <c r="Q8149" s="19">
        <v>2.0903764689993309</v>
      </c>
      <c r="T8149" s="29"/>
      <c r="V8149" s="9"/>
      <c r="W8149" s="9"/>
      <c r="X8149" s="9"/>
      <c r="Y8149" s="9"/>
      <c r="Z8149" s="9"/>
      <c r="AA8149" s="9"/>
    </row>
    <row r="8150" spans="1:27">
      <c r="A8150" s="39">
        <v>5</v>
      </c>
      <c r="B8150" s="39">
        <v>12</v>
      </c>
      <c r="C8150" s="41">
        <v>39787</v>
      </c>
      <c r="D8150" s="17">
        <v>0.29166666666669983</v>
      </c>
      <c r="E8150" s="18">
        <v>0.37014481451875514</v>
      </c>
      <c r="F8150" s="4">
        <v>125.08726541600885</v>
      </c>
      <c r="G8150" s="4">
        <v>156.90384899138141</v>
      </c>
      <c r="H8150" s="4">
        <v>31.816583575372562</v>
      </c>
      <c r="I8150" s="19">
        <v>4.7447548265026915</v>
      </c>
      <c r="J8150" s="19">
        <v>5.436795998625036</v>
      </c>
      <c r="K8150" s="20">
        <v>2.2588328916044818</v>
      </c>
      <c r="L8150" s="20">
        <v>2.3836572796475335</v>
      </c>
      <c r="M8150" s="20">
        <v>0.12482438804305152</v>
      </c>
      <c r="N8150" s="21">
        <v>19.375</v>
      </c>
      <c r="O8150" s="21">
        <f t="shared" si="130"/>
        <v>25.1875</v>
      </c>
      <c r="P8150" s="21">
        <v>14.25</v>
      </c>
      <c r="Q8150" s="19">
        <v>2.0903775549368309</v>
      </c>
      <c r="T8150" s="29"/>
      <c r="V8150" s="9"/>
      <c r="W8150" s="9"/>
      <c r="X8150" s="9"/>
      <c r="Y8150" s="9"/>
      <c r="Z8150" s="9"/>
      <c r="AA8150" s="9"/>
    </row>
    <row r="8151" spans="1:27">
      <c r="A8151" s="39">
        <v>5</v>
      </c>
      <c r="B8151" s="39">
        <v>12</v>
      </c>
      <c r="C8151" s="41">
        <v>39787</v>
      </c>
      <c r="D8151" s="17">
        <v>0.33333333333330017</v>
      </c>
      <c r="E8151" s="18">
        <v>0.4828071730400067</v>
      </c>
      <c r="F8151" s="4">
        <v>87.951583616263591</v>
      </c>
      <c r="G8151" s="4">
        <v>114.81503920102965</v>
      </c>
      <c r="H8151" s="4">
        <v>26.863455584766051</v>
      </c>
      <c r="I8151" s="19">
        <v>3.5907420890020356</v>
      </c>
      <c r="J8151" s="19">
        <v>4.8036453411250317</v>
      </c>
      <c r="K8151" s="20">
        <v>2.283352356135735</v>
      </c>
      <c r="L8151" s="20">
        <v>2.4588886608650347</v>
      </c>
      <c r="M8151" s="20">
        <v>0.17553630472929971</v>
      </c>
      <c r="N8151" s="21">
        <v>17.1875</v>
      </c>
      <c r="O8151" s="21">
        <f t="shared" si="130"/>
        <v>22.34375</v>
      </c>
      <c r="P8151" s="21">
        <v>13.375</v>
      </c>
      <c r="Q8151" s="19">
        <v>1.8944057035618929</v>
      </c>
      <c r="T8151" s="29"/>
      <c r="V8151" s="9"/>
      <c r="W8151" s="9"/>
      <c r="X8151" s="9"/>
      <c r="Y8151" s="9"/>
      <c r="Z8151" s="9"/>
      <c r="AA8151" s="9"/>
    </row>
    <row r="8152" spans="1:27">
      <c r="A8152" s="39">
        <v>5</v>
      </c>
      <c r="B8152" s="39">
        <v>12</v>
      </c>
      <c r="C8152" s="41">
        <v>39787</v>
      </c>
      <c r="D8152" s="17">
        <v>0.375</v>
      </c>
      <c r="E8152" s="18">
        <v>0.52650022547375741</v>
      </c>
      <c r="F8152" s="4">
        <v>126.56741795393356</v>
      </c>
      <c r="G8152" s="4">
        <v>157.83875157289381</v>
      </c>
      <c r="H8152" s="4">
        <v>31.271333618960281</v>
      </c>
      <c r="I8152" s="19">
        <v>4.0397421382522882</v>
      </c>
      <c r="J8152" s="19">
        <v>5.8928574981250392</v>
      </c>
      <c r="K8152" s="20">
        <v>2.3622280302197436</v>
      </c>
      <c r="L8152" s="20">
        <v>2.5592079779475361</v>
      </c>
      <c r="M8152" s="20">
        <v>0.19697994772779293</v>
      </c>
      <c r="N8152" s="21">
        <v>21.25</v>
      </c>
      <c r="O8152" s="21">
        <f t="shared" si="130"/>
        <v>27.625</v>
      </c>
      <c r="P8152" s="21">
        <v>15.375</v>
      </c>
      <c r="Q8152" s="19">
        <v>2.1557041869368088</v>
      </c>
      <c r="T8152" s="29"/>
      <c r="V8152" s="9"/>
      <c r="W8152" s="9"/>
      <c r="X8152" s="9"/>
      <c r="Y8152" s="9"/>
      <c r="Z8152" s="9"/>
      <c r="AA8152" s="9"/>
    </row>
    <row r="8153" spans="1:27">
      <c r="A8153" s="39">
        <v>5</v>
      </c>
      <c r="B8153" s="39">
        <v>12</v>
      </c>
      <c r="C8153" s="41">
        <v>39787</v>
      </c>
      <c r="D8153" s="17">
        <v>0.41666666666669983</v>
      </c>
      <c r="E8153" s="18">
        <v>0.61847775993375864</v>
      </c>
      <c r="F8153" s="4">
        <v>117.3188952236347</v>
      </c>
      <c r="G8153" s="4">
        <v>147.58384060770587</v>
      </c>
      <c r="H8153" s="4">
        <v>30.264945384071162</v>
      </c>
      <c r="I8153" s="19">
        <v>3.8475136520021782</v>
      </c>
      <c r="J8153" s="19">
        <v>4.7608037877500315</v>
      </c>
      <c r="K8153" s="20">
        <v>2.5152138152175096</v>
      </c>
      <c r="L8153" s="20">
        <v>2.7197397893987887</v>
      </c>
      <c r="M8153" s="20">
        <v>0.2045259741812786</v>
      </c>
      <c r="N8153" s="21">
        <v>25.6875</v>
      </c>
      <c r="O8153" s="21">
        <f t="shared" si="130"/>
        <v>33.393750000000004</v>
      </c>
      <c r="P8153" s="21">
        <v>17.0625</v>
      </c>
      <c r="Q8153" s="19">
        <v>2.2210297503742877</v>
      </c>
      <c r="T8153" s="29"/>
      <c r="V8153" s="9"/>
      <c r="W8153" s="9"/>
      <c r="X8153" s="9"/>
      <c r="Y8153" s="9"/>
      <c r="Z8153" s="9"/>
      <c r="AA8153" s="9"/>
    </row>
    <row r="8154" spans="1:27">
      <c r="A8154" s="39">
        <v>5</v>
      </c>
      <c r="B8154" s="39">
        <v>12</v>
      </c>
      <c r="C8154" s="41">
        <v>39787</v>
      </c>
      <c r="D8154" s="17">
        <v>0.45833333333330017</v>
      </c>
      <c r="E8154" s="18">
        <v>0.48513470448375684</v>
      </c>
      <c r="F8154" s="4">
        <v>126.9748761098334</v>
      </c>
      <c r="G8154" s="4">
        <v>155.97642154421862</v>
      </c>
      <c r="H8154" s="4">
        <v>29.001545434385243</v>
      </c>
      <c r="I8154" s="19">
        <v>4.6171617490026122</v>
      </c>
      <c r="J8154" s="19">
        <v>5.8957161705000409</v>
      </c>
      <c r="K8154" s="20">
        <v>2.2284193512029806</v>
      </c>
      <c r="L8154" s="20">
        <v>2.3834957031525339</v>
      </c>
      <c r="M8154" s="20">
        <v>0.15507635194955349</v>
      </c>
      <c r="N8154" s="21">
        <v>31.375</v>
      </c>
      <c r="O8154" s="21">
        <f t="shared" si="130"/>
        <v>40.787500000000001</v>
      </c>
      <c r="P8154" s="21">
        <v>15.625</v>
      </c>
      <c r="Q8154" s="19">
        <v>4.0501153983737002</v>
      </c>
      <c r="T8154" s="29"/>
      <c r="V8154" s="9"/>
      <c r="W8154" s="9"/>
      <c r="X8154" s="9"/>
      <c r="Y8154" s="9"/>
      <c r="Z8154" s="9"/>
      <c r="AA8154" s="9"/>
    </row>
    <row r="8155" spans="1:27">
      <c r="A8155" s="39">
        <v>5</v>
      </c>
      <c r="B8155" s="39">
        <v>12</v>
      </c>
      <c r="C8155" s="41">
        <v>39787</v>
      </c>
      <c r="D8155" s="17">
        <v>0.5</v>
      </c>
      <c r="E8155" s="18">
        <v>0.36098461454875519</v>
      </c>
      <c r="F8155" s="4">
        <v>88.897705625138343</v>
      </c>
      <c r="G8155" s="4">
        <v>115.21834823824199</v>
      </c>
      <c r="H8155" s="4">
        <v>26.320642613103644</v>
      </c>
      <c r="I8155" s="19">
        <v>3.142346138751777</v>
      </c>
      <c r="J8155" s="19">
        <v>5.1713358538750356</v>
      </c>
      <c r="K8155" s="20">
        <v>2.0503636487939625</v>
      </c>
      <c r="L8155" s="20">
        <v>2.1225288180050303</v>
      </c>
      <c r="M8155" s="20">
        <v>7.2165169211067859E-2</v>
      </c>
      <c r="N8155" s="21">
        <v>16.8125</v>
      </c>
      <c r="O8155" s="21">
        <f t="shared" si="130"/>
        <v>21.856249999999999</v>
      </c>
      <c r="P8155" s="21">
        <v>10.375</v>
      </c>
      <c r="Q8155" s="19">
        <v>6.336473857060466</v>
      </c>
      <c r="T8155" s="29"/>
      <c r="V8155" s="9"/>
      <c r="W8155" s="9"/>
      <c r="X8155" s="9"/>
      <c r="Y8155" s="9"/>
      <c r="Z8155" s="9"/>
      <c r="AA8155" s="9"/>
    </row>
    <row r="8156" spans="1:27">
      <c r="A8156" s="39">
        <v>5</v>
      </c>
      <c r="B8156" s="39">
        <v>12</v>
      </c>
      <c r="C8156" s="41">
        <v>39787</v>
      </c>
      <c r="D8156" s="17">
        <v>0.54166666666669983</v>
      </c>
      <c r="E8156" s="18">
        <v>0.39548124885250557</v>
      </c>
      <c r="F8156" s="4">
        <v>94.665260454587539</v>
      </c>
      <c r="G8156" s="4">
        <v>120.01450006294213</v>
      </c>
      <c r="H8156" s="4">
        <v>25.349239608354587</v>
      </c>
      <c r="I8156" s="19">
        <v>4.1044344100023196</v>
      </c>
      <c r="J8156" s="19">
        <v>4.9003683550000341</v>
      </c>
      <c r="K8156" s="20">
        <v>2.0304283002929608</v>
      </c>
      <c r="L8156" s="20">
        <v>2.1024219501200303</v>
      </c>
      <c r="M8156" s="20">
        <v>7.1993649827069239E-2</v>
      </c>
      <c r="N8156" s="21">
        <v>17.125</v>
      </c>
      <c r="O8156" s="21">
        <f t="shared" si="130"/>
        <v>22.262499999999999</v>
      </c>
      <c r="P8156" s="21">
        <v>12.125</v>
      </c>
      <c r="Q8156" s="19">
        <v>5.6832323398731743</v>
      </c>
      <c r="T8156" s="29"/>
      <c r="V8156" s="9"/>
      <c r="W8156" s="9"/>
      <c r="X8156" s="9"/>
      <c r="Y8156" s="9"/>
      <c r="Z8156" s="9"/>
      <c r="AA8156" s="9"/>
    </row>
    <row r="8157" spans="1:27">
      <c r="A8157" s="39">
        <v>5</v>
      </c>
      <c r="B8157" s="39">
        <v>12</v>
      </c>
      <c r="C8157" s="41">
        <v>39787</v>
      </c>
      <c r="D8157" s="17">
        <v>0.58333333333330017</v>
      </c>
      <c r="E8157" s="18">
        <v>0.42768045348500605</v>
      </c>
      <c r="F8157" s="4">
        <v>89.840132616038147</v>
      </c>
      <c r="G8157" s="4">
        <v>113.75497873492934</v>
      </c>
      <c r="H8157" s="4">
        <v>23.914846118891205</v>
      </c>
      <c r="I8157" s="19">
        <v>3.5915100210020285</v>
      </c>
      <c r="J8157" s="19">
        <v>4.7200649405000332</v>
      </c>
      <c r="K8157" s="20">
        <v>2.0006157903714579</v>
      </c>
      <c r="L8157" s="20">
        <v>2.0672625941400296</v>
      </c>
      <c r="M8157" s="20">
        <v>6.6646803768571516E-2</v>
      </c>
      <c r="N8157" s="21">
        <v>17.25</v>
      </c>
      <c r="O8157" s="21">
        <f t="shared" si="130"/>
        <v>22.425000000000001</v>
      </c>
      <c r="P8157" s="21">
        <v>11.4375</v>
      </c>
      <c r="Q8157" s="19">
        <v>6.5977787865603785</v>
      </c>
      <c r="T8157" s="29"/>
      <c r="V8157" s="9"/>
      <c r="W8157" s="9"/>
      <c r="X8157" s="9"/>
      <c r="Y8157" s="9"/>
      <c r="Z8157" s="9"/>
      <c r="AA8157" s="9"/>
    </row>
    <row r="8158" spans="1:27">
      <c r="A8158" s="39">
        <v>5</v>
      </c>
      <c r="B8158" s="39">
        <v>12</v>
      </c>
      <c r="C8158" s="41">
        <v>39787</v>
      </c>
      <c r="D8158" s="17">
        <v>0.625</v>
      </c>
      <c r="E8158" s="18">
        <v>0.46217975156125657</v>
      </c>
      <c r="F8158" s="4">
        <v>79.248640011714514</v>
      </c>
      <c r="G8158" s="4">
        <v>102.56675224597889</v>
      </c>
      <c r="H8158" s="4">
        <v>23.318112234264373</v>
      </c>
      <c r="I8158" s="19">
        <v>3.335085266001883</v>
      </c>
      <c r="J8158" s="19">
        <v>4.7212184890000337</v>
      </c>
      <c r="K8158" s="20">
        <v>2.0202025749124606</v>
      </c>
      <c r="L8158" s="20">
        <v>2.0822800711462799</v>
      </c>
      <c r="M8158" s="20">
        <v>6.2077496233819307E-2</v>
      </c>
      <c r="N8158" s="21">
        <v>19.25</v>
      </c>
      <c r="O8158" s="21">
        <f t="shared" si="130"/>
        <v>25.025000000000002</v>
      </c>
      <c r="P8158" s="21">
        <v>12.1875</v>
      </c>
      <c r="Q8158" s="19">
        <v>6.8590806406852938</v>
      </c>
      <c r="T8158" s="29"/>
      <c r="V8158" s="9"/>
      <c r="W8158" s="9"/>
      <c r="X8158" s="9"/>
      <c r="Y8158" s="9"/>
      <c r="Z8158" s="9"/>
      <c r="AA8158" s="9"/>
    </row>
    <row r="8159" spans="1:27">
      <c r="A8159" s="39">
        <v>5</v>
      </c>
      <c r="B8159" s="39">
        <v>12</v>
      </c>
      <c r="C8159" s="41">
        <v>39787</v>
      </c>
      <c r="D8159" s="17">
        <v>0.66666666666669983</v>
      </c>
      <c r="E8159" s="18">
        <v>0.48518342979875689</v>
      </c>
      <c r="F8159" s="4">
        <v>75.227471063090007</v>
      </c>
      <c r="G8159" s="4">
        <v>99.903485888778732</v>
      </c>
      <c r="H8159" s="4">
        <v>24.676014825688721</v>
      </c>
      <c r="I8159" s="19">
        <v>3.0786537550017372</v>
      </c>
      <c r="J8159" s="19">
        <v>4.6315763590000332</v>
      </c>
      <c r="K8159" s="20">
        <v>2.0150913981422103</v>
      </c>
      <c r="L8159" s="20">
        <v>2.0872620576600305</v>
      </c>
      <c r="M8159" s="20">
        <v>7.2170659517819868E-2</v>
      </c>
      <c r="N8159" s="21">
        <v>19.25</v>
      </c>
      <c r="O8159" s="21">
        <f t="shared" si="130"/>
        <v>25.025000000000002</v>
      </c>
      <c r="P8159" s="21">
        <v>12.1875</v>
      </c>
      <c r="Q8159" s="19">
        <v>6.5977858755603762</v>
      </c>
      <c r="T8159" s="29"/>
      <c r="V8159" s="9"/>
      <c r="W8159" s="9"/>
      <c r="X8159" s="9"/>
      <c r="Y8159" s="9"/>
      <c r="Z8159" s="9"/>
      <c r="AA8159" s="9"/>
    </row>
    <row r="8160" spans="1:27">
      <c r="A8160" s="39">
        <v>5</v>
      </c>
      <c r="B8160" s="39">
        <v>12</v>
      </c>
      <c r="C8160" s="41">
        <v>39787</v>
      </c>
      <c r="D8160" s="17">
        <v>0.70833333333330017</v>
      </c>
      <c r="E8160" s="18">
        <v>0.46219806642625649</v>
      </c>
      <c r="F8160" s="4">
        <v>56.991649036792417</v>
      </c>
      <c r="G8160" s="4">
        <v>72.730290589877697</v>
      </c>
      <c r="H8160" s="4">
        <v>15.73864155308528</v>
      </c>
      <c r="I8160" s="19">
        <v>2.6297730617514832</v>
      </c>
      <c r="J8160" s="19">
        <v>3.6788909048750265</v>
      </c>
      <c r="K8160" s="20">
        <v>2.0297350710629622</v>
      </c>
      <c r="L8160" s="20">
        <v>2.0922438946450304</v>
      </c>
      <c r="M8160" s="20">
        <v>6.2508823582067774E-2</v>
      </c>
      <c r="N8160" s="21">
        <v>15.875</v>
      </c>
      <c r="O8160" s="21">
        <f t="shared" si="130"/>
        <v>20.637499999999999</v>
      </c>
      <c r="P8160" s="21">
        <v>9.9375</v>
      </c>
      <c r="Q8160" s="19">
        <v>8.6881780863097031</v>
      </c>
      <c r="T8160" s="29"/>
      <c r="V8160" s="9"/>
      <c r="W8160" s="9"/>
      <c r="X8160" s="9"/>
      <c r="Y8160" s="9"/>
      <c r="Z8160" s="9"/>
      <c r="AA8160" s="9"/>
    </row>
    <row r="8161" spans="1:27">
      <c r="A8161" s="39">
        <v>5</v>
      </c>
      <c r="B8161" s="39">
        <v>12</v>
      </c>
      <c r="C8161" s="41">
        <v>39787</v>
      </c>
      <c r="D8161" s="17">
        <v>0.75</v>
      </c>
      <c r="E8161" s="18">
        <v>0.4185160806525059</v>
      </c>
      <c r="F8161" s="4">
        <v>43.180503131669234</v>
      </c>
      <c r="G8161" s="4">
        <v>54.88118965575201</v>
      </c>
      <c r="H8161" s="4">
        <v>11.70068652408278</v>
      </c>
      <c r="I8161" s="19">
        <v>2.3091503490013014</v>
      </c>
      <c r="J8161" s="19">
        <v>3.1346740090000234</v>
      </c>
      <c r="K8161" s="20">
        <v>2.0394376343934639</v>
      </c>
      <c r="L8161" s="20">
        <v>2.1022427505937804</v>
      </c>
      <c r="M8161" s="20">
        <v>6.280511620031648E-2</v>
      </c>
      <c r="N8161" s="21">
        <v>14.4375</v>
      </c>
      <c r="O8161" s="21">
        <f t="shared" si="130"/>
        <v>18.768750000000001</v>
      </c>
      <c r="P8161" s="21">
        <v>12</v>
      </c>
      <c r="Q8161" s="19">
        <v>9.0148059556220961</v>
      </c>
      <c r="T8161" s="29"/>
      <c r="V8161" s="9"/>
      <c r="W8161" s="9"/>
      <c r="X8161" s="9"/>
      <c r="Y8161" s="9"/>
      <c r="Z8161" s="9"/>
      <c r="AA8161" s="9"/>
    </row>
    <row r="8162" spans="1:27">
      <c r="A8162" s="39">
        <v>5</v>
      </c>
      <c r="B8162" s="39">
        <v>12</v>
      </c>
      <c r="C8162" s="41">
        <v>39787</v>
      </c>
      <c r="D8162" s="17">
        <v>0.79166666666669983</v>
      </c>
      <c r="E8162" s="18">
        <v>0.37713181036250548</v>
      </c>
      <c r="F8162" s="4">
        <v>34.3305456889954</v>
      </c>
      <c r="G8162" s="4">
        <v>41.960458001514027</v>
      </c>
      <c r="H8162" s="4">
        <v>7.6299123125186208</v>
      </c>
      <c r="I8162" s="19">
        <v>2.2450852592512645</v>
      </c>
      <c r="J8162" s="19">
        <v>2.7719140761250203</v>
      </c>
      <c r="K8162" s="20">
        <v>2.0639522519047167</v>
      </c>
      <c r="L8162" s="20">
        <v>2.1323101950675309</v>
      </c>
      <c r="M8162" s="20">
        <v>6.8357943162814294E-2</v>
      </c>
      <c r="N8162" s="21">
        <v>12.875</v>
      </c>
      <c r="O8162" s="21">
        <f t="shared" si="130"/>
        <v>16.737500000000001</v>
      </c>
      <c r="P8162" s="21">
        <v>11.25</v>
      </c>
      <c r="Q8162" s="19">
        <v>8.1655895203723681</v>
      </c>
      <c r="T8162" s="29"/>
      <c r="V8162" s="9"/>
      <c r="W8162" s="9"/>
      <c r="X8162" s="9"/>
      <c r="Y8162" s="9"/>
      <c r="Z8162" s="9"/>
      <c r="AA8162" s="9"/>
    </row>
    <row r="8163" spans="1:27">
      <c r="A8163" s="39">
        <v>5</v>
      </c>
      <c r="B8163" s="39">
        <v>12</v>
      </c>
      <c r="C8163" s="41">
        <v>39787</v>
      </c>
      <c r="D8163" s="17">
        <v>0.83333333333330017</v>
      </c>
      <c r="E8163" s="18">
        <v>0.37254028931000532</v>
      </c>
      <c r="F8163" s="4">
        <v>32.722020604995599</v>
      </c>
      <c r="G8163" s="4">
        <v>38.230960254413873</v>
      </c>
      <c r="H8163" s="4">
        <v>5.5089396494182692</v>
      </c>
      <c r="I8163" s="19">
        <v>1.796132502001011</v>
      </c>
      <c r="J8163" s="19">
        <v>2.4089945503750179</v>
      </c>
      <c r="K8163" s="20">
        <v>2.0884624438759696</v>
      </c>
      <c r="L8163" s="20">
        <v>2.132273880942531</v>
      </c>
      <c r="M8163" s="20">
        <v>4.3811437066561432E-2</v>
      </c>
      <c r="N8163" s="21">
        <v>10.5</v>
      </c>
      <c r="O8163" s="21">
        <f t="shared" si="130"/>
        <v>13.65</v>
      </c>
      <c r="P8163" s="21">
        <v>11.9375</v>
      </c>
      <c r="Q8163" s="19">
        <v>8.3615680350598041</v>
      </c>
      <c r="T8163" s="29"/>
      <c r="V8163" s="9"/>
      <c r="W8163" s="9"/>
      <c r="X8163" s="9"/>
      <c r="Y8163" s="9"/>
      <c r="Z8163" s="9"/>
      <c r="AA8163" s="9"/>
    </row>
    <row r="8164" spans="1:27">
      <c r="A8164" s="39">
        <v>5</v>
      </c>
      <c r="B8164" s="39">
        <v>12</v>
      </c>
      <c r="C8164" s="41">
        <v>39787</v>
      </c>
      <c r="D8164" s="17">
        <v>0.875</v>
      </c>
      <c r="E8164" s="18">
        <v>0.35185036635375511</v>
      </c>
      <c r="F8164" s="4">
        <v>26.553657109196422</v>
      </c>
      <c r="G8164" s="4">
        <v>29.972235545438565</v>
      </c>
      <c r="H8164" s="4">
        <v>3.4185784362421412</v>
      </c>
      <c r="I8164" s="19">
        <v>1.4754456072508302</v>
      </c>
      <c r="J8164" s="19">
        <v>2.0913216706250157</v>
      </c>
      <c r="K8164" s="20">
        <v>2.0981578420464708</v>
      </c>
      <c r="L8164" s="20">
        <v>2.1523057494787814</v>
      </c>
      <c r="M8164" s="20">
        <v>5.4147907432310238E-2</v>
      </c>
      <c r="N8164" s="21">
        <v>12</v>
      </c>
      <c r="O8164" s="21">
        <f t="shared" si="130"/>
        <v>15.600000000000001</v>
      </c>
      <c r="P8164" s="21">
        <v>9.875</v>
      </c>
      <c r="Q8164" s="19">
        <v>10.190666644809211</v>
      </c>
      <c r="T8164" s="29"/>
      <c r="V8164" s="9"/>
      <c r="W8164" s="9"/>
      <c r="X8164" s="9"/>
      <c r="Y8164" s="9"/>
      <c r="Z8164" s="9"/>
      <c r="AA8164" s="9"/>
    </row>
    <row r="8165" spans="1:27">
      <c r="A8165" s="39">
        <v>5</v>
      </c>
      <c r="B8165" s="39">
        <v>12</v>
      </c>
      <c r="C8165" s="41">
        <v>39787</v>
      </c>
      <c r="D8165" s="17">
        <v>0.91666666666669983</v>
      </c>
      <c r="E8165" s="18">
        <v>0.24377030285750353</v>
      </c>
      <c r="F8165" s="4">
        <v>22.128485186597008</v>
      </c>
      <c r="G8165" s="4">
        <v>26.375765536875932</v>
      </c>
      <c r="H8165" s="4">
        <v>4.2472803502789187</v>
      </c>
      <c r="I8165" s="19">
        <v>1.6038009867509018</v>
      </c>
      <c r="J8165" s="19">
        <v>2.0463550121250154</v>
      </c>
      <c r="K8165" s="20">
        <v>2.1226606581177236</v>
      </c>
      <c r="L8165" s="20">
        <v>2.1773537825287819</v>
      </c>
      <c r="M8165" s="20">
        <v>5.4693124411057781E-2</v>
      </c>
      <c r="N8165" s="21">
        <v>10.1875</v>
      </c>
      <c r="O8165" s="21">
        <f t="shared" si="130"/>
        <v>13.24375</v>
      </c>
      <c r="P8165" s="21">
        <v>10.5625</v>
      </c>
      <c r="Q8165" s="19">
        <v>9.1454749526845482</v>
      </c>
      <c r="T8165" s="29"/>
      <c r="V8165" s="9"/>
      <c r="W8165" s="9"/>
      <c r="X8165" s="9"/>
      <c r="Y8165" s="9"/>
      <c r="Z8165" s="9"/>
      <c r="AA8165" s="9"/>
    </row>
    <row r="8166" spans="1:27">
      <c r="A8166" s="39">
        <v>5</v>
      </c>
      <c r="B8166" s="39">
        <v>12</v>
      </c>
      <c r="C8166" s="41">
        <v>39787</v>
      </c>
      <c r="D8166" s="17">
        <v>0.95833333333330017</v>
      </c>
      <c r="E8166" s="18">
        <v>8.5091338968751262E-2</v>
      </c>
      <c r="F8166" s="4">
        <v>20.787837935372181</v>
      </c>
      <c r="G8166" s="4">
        <v>23.312116766663308</v>
      </c>
      <c r="H8166" s="4">
        <v>2.5242788312911268</v>
      </c>
      <c r="I8166" s="19">
        <v>1.5397038060008654</v>
      </c>
      <c r="J8166" s="19">
        <v>1.8649288477500141</v>
      </c>
      <c r="K8166" s="20">
        <v>2.1126076341672233</v>
      </c>
      <c r="L8166" s="20">
        <v>2.1722998086025318</v>
      </c>
      <c r="M8166" s="20">
        <v>5.969217443530872E-2</v>
      </c>
      <c r="N8166" s="21">
        <v>10.5625</v>
      </c>
      <c r="O8166" s="21">
        <f t="shared" si="130"/>
        <v>13.731250000000001</v>
      </c>
      <c r="P8166" s="21">
        <v>9</v>
      </c>
      <c r="Q8166" s="19">
        <v>10.386651840184143</v>
      </c>
      <c r="T8166" s="29"/>
      <c r="V8166" s="9"/>
      <c r="W8166" s="9"/>
      <c r="X8166" s="9"/>
      <c r="Y8166" s="9"/>
      <c r="Z8166" s="9"/>
      <c r="AA8166" s="9"/>
    </row>
    <row r="8167" spans="1:27">
      <c r="A8167" s="39">
        <v>6</v>
      </c>
      <c r="B8167" s="39">
        <v>12</v>
      </c>
      <c r="C8167" s="41">
        <v>39788</v>
      </c>
      <c r="D8167" s="17">
        <v>0</v>
      </c>
      <c r="E8167" s="18">
        <v>0.17248608680625255</v>
      </c>
      <c r="F8167" s="4">
        <v>15.289402195447924</v>
      </c>
      <c r="G8167" s="4">
        <v>17.450909531513101</v>
      </c>
      <c r="H8167" s="4">
        <v>2.1615073360651773</v>
      </c>
      <c r="I8167" s="19">
        <v>1.2831309820007206</v>
      </c>
      <c r="J8167" s="19">
        <v>1.7743851580000136</v>
      </c>
      <c r="K8167" s="20">
        <v>2.161782174419729</v>
      </c>
      <c r="L8167" s="20">
        <v>2.2174135677700324</v>
      </c>
      <c r="M8167" s="20">
        <v>5.5631393350303537E-2</v>
      </c>
      <c r="N8167" s="21">
        <v>8.5625</v>
      </c>
      <c r="O8167" s="21">
        <f t="shared" si="130"/>
        <v>11.13125</v>
      </c>
      <c r="P8167" s="21">
        <v>9.375</v>
      </c>
      <c r="Q8167" s="19">
        <v>9.2761341763095029</v>
      </c>
      <c r="T8167" s="29"/>
      <c r="V8167" s="9"/>
      <c r="W8167" s="9"/>
      <c r="X8167" s="9"/>
      <c r="Y8167" s="9"/>
      <c r="Z8167" s="9"/>
      <c r="AA8167" s="9"/>
    </row>
    <row r="8168" spans="1:27">
      <c r="A8168" s="39">
        <v>6</v>
      </c>
      <c r="B8168" s="39">
        <v>12</v>
      </c>
      <c r="C8168" s="41">
        <v>39788</v>
      </c>
      <c r="D8168" s="17">
        <v>4.1666666666699825E-2</v>
      </c>
      <c r="E8168" s="18">
        <v>0.19548794727625285</v>
      </c>
      <c r="F8168" s="4">
        <v>16.899156614522695</v>
      </c>
      <c r="G8168" s="4">
        <v>21.580675444575736</v>
      </c>
      <c r="H8168" s="4">
        <v>4.6815188300530384</v>
      </c>
      <c r="I8168" s="19">
        <v>1.2831765850007202</v>
      </c>
      <c r="J8168" s="19">
        <v>1.6382980355000127</v>
      </c>
      <c r="K8168" s="20">
        <v>2.3195227748477465</v>
      </c>
      <c r="L8168" s="20">
        <v>2.4080100680937853</v>
      </c>
      <c r="M8168" s="20">
        <v>8.8487293246038878E-2</v>
      </c>
      <c r="N8168" s="21">
        <v>8.875</v>
      </c>
      <c r="O8168" s="21">
        <f t="shared" si="130"/>
        <v>11.5375</v>
      </c>
      <c r="P8168" s="21">
        <v>9.1875</v>
      </c>
      <c r="Q8168" s="19">
        <v>4.3114454434361056</v>
      </c>
      <c r="T8168" s="29"/>
      <c r="V8168" s="9"/>
      <c r="W8168" s="9"/>
      <c r="X8168" s="9"/>
      <c r="Y8168" s="9"/>
      <c r="Z8168" s="9"/>
      <c r="AA8168" s="9"/>
    </row>
    <row r="8169" spans="1:27">
      <c r="A8169" s="39">
        <v>6</v>
      </c>
      <c r="B8169" s="39">
        <v>12</v>
      </c>
      <c r="C8169" s="41">
        <v>39788</v>
      </c>
      <c r="D8169" s="17">
        <v>8.3333333333300175E-2</v>
      </c>
      <c r="E8169" s="18">
        <v>0.13109435109375198</v>
      </c>
      <c r="F8169" s="4">
        <v>26.15402938994643</v>
      </c>
      <c r="G8169" s="4">
        <v>30.106623430726014</v>
      </c>
      <c r="H8169" s="4">
        <v>3.9525940407795872</v>
      </c>
      <c r="I8169" s="19">
        <v>1.3473829877507559</v>
      </c>
      <c r="J8169" s="19">
        <v>2.0028722873750158</v>
      </c>
      <c r="K8169" s="20">
        <v>2.2305010351032371</v>
      </c>
      <c r="L8169" s="20">
        <v>2.2976041430475336</v>
      </c>
      <c r="M8169" s="20">
        <v>6.7103107944296414E-2</v>
      </c>
      <c r="N8169" s="21">
        <v>11.3125</v>
      </c>
      <c r="O8169" s="21">
        <f t="shared" si="130"/>
        <v>14.706250000000001</v>
      </c>
      <c r="P8169" s="21">
        <v>8.1875</v>
      </c>
      <c r="Q8169" s="19">
        <v>8.1656202480598594</v>
      </c>
      <c r="T8169" s="29"/>
      <c r="V8169" s="9"/>
      <c r="W8169" s="9"/>
      <c r="X8169" s="9"/>
      <c r="Y8169" s="9"/>
      <c r="Z8169" s="9"/>
      <c r="AA8169" s="9"/>
    </row>
    <row r="8170" spans="1:27">
      <c r="A8170" s="39">
        <v>6</v>
      </c>
      <c r="B8170" s="39">
        <v>12</v>
      </c>
      <c r="C8170" s="41">
        <v>39788</v>
      </c>
      <c r="D8170" s="17">
        <v>0.125</v>
      </c>
      <c r="E8170" s="18">
        <v>8.9698053813751372E-2</v>
      </c>
      <c r="F8170" s="4">
        <v>21.460178077247058</v>
      </c>
      <c r="G8170" s="4">
        <v>23.978922199800799</v>
      </c>
      <c r="H8170" s="4">
        <v>2.5187441225537395</v>
      </c>
      <c r="I8170" s="19">
        <v>1.2832661020007194</v>
      </c>
      <c r="J8170" s="19">
        <v>1.8667683656250147</v>
      </c>
      <c r="K8170" s="20">
        <v>2.2056379590019848</v>
      </c>
      <c r="L8170" s="20">
        <v>2.2574325957462831</v>
      </c>
      <c r="M8170" s="20">
        <v>5.1794636744298517E-2</v>
      </c>
      <c r="N8170" s="21">
        <v>10.1875</v>
      </c>
      <c r="O8170" s="21">
        <f t="shared" si="130"/>
        <v>13.24375</v>
      </c>
      <c r="P8170" s="21">
        <v>6.625</v>
      </c>
      <c r="Q8170" s="19">
        <v>9.014849245434581</v>
      </c>
      <c r="T8170" s="29"/>
      <c r="V8170" s="9"/>
      <c r="W8170" s="9"/>
      <c r="X8170" s="9"/>
      <c r="Y8170" s="9"/>
      <c r="Z8170" s="9"/>
      <c r="AA8170" s="9"/>
    </row>
    <row r="8171" spans="1:27">
      <c r="A8171" s="39">
        <v>6</v>
      </c>
      <c r="B8171" s="39">
        <v>12</v>
      </c>
      <c r="C8171" s="41">
        <v>39788</v>
      </c>
      <c r="D8171" s="17">
        <v>0.16666666666669983</v>
      </c>
      <c r="E8171" s="18">
        <v>0.11959982877500176</v>
      </c>
      <c r="F8171" s="4">
        <v>32.19094454752058</v>
      </c>
      <c r="G8171" s="4">
        <v>35.036150220563655</v>
      </c>
      <c r="H8171" s="4">
        <v>2.8452056730430755</v>
      </c>
      <c r="I8171" s="19">
        <v>1.539974609000863</v>
      </c>
      <c r="J8171" s="19">
        <v>1.9583088108750157</v>
      </c>
      <c r="K8171" s="20">
        <v>2.2301192795932376</v>
      </c>
      <c r="L8171" s="20">
        <v>2.2874928201175337</v>
      </c>
      <c r="M8171" s="20">
        <v>5.7373540524295552E-2</v>
      </c>
      <c r="N8171" s="21">
        <v>10</v>
      </c>
      <c r="O8171" s="21">
        <f t="shared" si="130"/>
        <v>13</v>
      </c>
      <c r="P8171" s="21">
        <v>8.125</v>
      </c>
      <c r="Q8171" s="19">
        <v>5.552627526060701</v>
      </c>
      <c r="T8171" s="29"/>
      <c r="V8171" s="9"/>
      <c r="W8171" s="9"/>
      <c r="X8171" s="9"/>
      <c r="Y8171" s="9"/>
      <c r="Z8171" s="9"/>
      <c r="AA8171" s="9"/>
    </row>
    <row r="8172" spans="1:27">
      <c r="A8172" s="39">
        <v>6</v>
      </c>
      <c r="B8172" s="39">
        <v>12</v>
      </c>
      <c r="C8172" s="41">
        <v>39788</v>
      </c>
      <c r="D8172" s="17">
        <v>0.20833333333330017</v>
      </c>
      <c r="E8172" s="18">
        <v>0.15870317792375235</v>
      </c>
      <c r="F8172" s="4">
        <v>83.698408453663461</v>
      </c>
      <c r="G8172" s="4">
        <v>92.986499945328021</v>
      </c>
      <c r="H8172" s="4">
        <v>9.2880914916645523</v>
      </c>
      <c r="I8172" s="19">
        <v>2.5667185570014373</v>
      </c>
      <c r="J8172" s="19">
        <v>3.3254461561250266</v>
      </c>
      <c r="K8172" s="20">
        <v>2.2052608397719857</v>
      </c>
      <c r="L8172" s="20">
        <v>2.2673883446925336</v>
      </c>
      <c r="M8172" s="20">
        <v>6.2127504920547971E-2</v>
      </c>
      <c r="N8172" s="21">
        <v>12.125</v>
      </c>
      <c r="O8172" s="21">
        <f t="shared" si="130"/>
        <v>15.762500000000001</v>
      </c>
      <c r="P8172" s="21">
        <v>11.125</v>
      </c>
      <c r="Q8172" s="19">
        <v>3.527553251123857</v>
      </c>
      <c r="T8172" s="29"/>
      <c r="V8172" s="9"/>
      <c r="W8172" s="9"/>
      <c r="X8172" s="9"/>
      <c r="Y8172" s="9"/>
      <c r="Z8172" s="9"/>
      <c r="AA8172" s="9"/>
    </row>
    <row r="8173" spans="1:27">
      <c r="A8173" s="39">
        <v>6</v>
      </c>
      <c r="B8173" s="39">
        <v>12</v>
      </c>
      <c r="C8173" s="41">
        <v>39788</v>
      </c>
      <c r="D8173" s="17">
        <v>0.25</v>
      </c>
      <c r="E8173" s="18">
        <v>0.22080849043500325</v>
      </c>
      <c r="F8173" s="4">
        <v>103.82025068208566</v>
      </c>
      <c r="G8173" s="4">
        <v>118.43210877064129</v>
      </c>
      <c r="H8173" s="4">
        <v>14.61185808855565</v>
      </c>
      <c r="I8173" s="19">
        <v>3.3368474560018671</v>
      </c>
      <c r="J8173" s="19">
        <v>4.1463702946250338</v>
      </c>
      <c r="K8173" s="20">
        <v>2.382660403191005</v>
      </c>
      <c r="L8173" s="20">
        <v>2.4930810144187867</v>
      </c>
      <c r="M8173" s="20">
        <v>0.11042061122778191</v>
      </c>
      <c r="N8173" s="21">
        <v>12.125</v>
      </c>
      <c r="O8173" s="21">
        <f t="shared" si="130"/>
        <v>15.762500000000001</v>
      </c>
      <c r="P8173" s="21">
        <v>11.9375</v>
      </c>
      <c r="Q8173" s="19">
        <v>1.9597529857493643</v>
      </c>
      <c r="T8173" s="29"/>
      <c r="V8173" s="9"/>
      <c r="W8173" s="9"/>
      <c r="X8173" s="9"/>
      <c r="Y8173" s="9"/>
      <c r="Z8173" s="9"/>
      <c r="AA8173" s="9"/>
    </row>
    <row r="8174" spans="1:27">
      <c r="A8174" s="39">
        <v>6</v>
      </c>
      <c r="B8174" s="39">
        <v>12</v>
      </c>
      <c r="C8174" s="41">
        <v>39788</v>
      </c>
      <c r="D8174" s="17">
        <v>0.29166666666669983</v>
      </c>
      <c r="E8174" s="18">
        <v>0.31051827399375453</v>
      </c>
      <c r="F8174" s="4">
        <v>111.60234412493453</v>
      </c>
      <c r="G8174" s="4">
        <v>134.95236819109178</v>
      </c>
      <c r="H8174" s="4">
        <v>23.35002406615725</v>
      </c>
      <c r="I8174" s="19">
        <v>3.208618751501795</v>
      </c>
      <c r="J8174" s="19">
        <v>4.3752774052500358</v>
      </c>
      <c r="K8174" s="20">
        <v>2.5600318328200249</v>
      </c>
      <c r="L8174" s="20">
        <v>2.7338150003062904</v>
      </c>
      <c r="M8174" s="20">
        <v>0.17378316748626588</v>
      </c>
      <c r="N8174" s="21">
        <v>13.375</v>
      </c>
      <c r="O8174" s="21">
        <f t="shared" si="130"/>
        <v>17.387499999999999</v>
      </c>
      <c r="P8174" s="21">
        <v>12.125</v>
      </c>
      <c r="Q8174" s="19">
        <v>2.0250791399368433</v>
      </c>
      <c r="T8174" s="29"/>
      <c r="V8174" s="9"/>
      <c r="W8174" s="9"/>
      <c r="X8174" s="9"/>
      <c r="Y8174" s="9"/>
      <c r="Z8174" s="9"/>
      <c r="AA8174" s="9"/>
    </row>
    <row r="8175" spans="1:27">
      <c r="A8175" s="39">
        <v>6</v>
      </c>
      <c r="B8175" s="39">
        <v>12</v>
      </c>
      <c r="C8175" s="41">
        <v>39788</v>
      </c>
      <c r="D8175" s="17">
        <v>0.33333333333330017</v>
      </c>
      <c r="E8175" s="18">
        <v>0.31282427804000468</v>
      </c>
      <c r="F8175" s="4">
        <v>95.10529423678679</v>
      </c>
      <c r="G8175" s="4">
        <v>118.70034655106622</v>
      </c>
      <c r="H8175" s="4">
        <v>23.595052314279446</v>
      </c>
      <c r="I8175" s="19">
        <v>3.2729000332518297</v>
      </c>
      <c r="J8175" s="19">
        <v>4.4674730212500364</v>
      </c>
      <c r="K8175" s="20">
        <v>2.4907681038665177</v>
      </c>
      <c r="L8175" s="20">
        <v>2.6585285497862898</v>
      </c>
      <c r="M8175" s="20">
        <v>0.16776044591977168</v>
      </c>
      <c r="N8175" s="21">
        <v>16.5625</v>
      </c>
      <c r="O8175" s="21">
        <f t="shared" si="130"/>
        <v>21.53125</v>
      </c>
      <c r="P8175" s="21">
        <v>11.625</v>
      </c>
      <c r="Q8175" s="19">
        <v>2.9396326495615455</v>
      </c>
      <c r="T8175" s="29"/>
      <c r="V8175" s="9"/>
      <c r="W8175" s="9"/>
      <c r="X8175" s="9"/>
      <c r="Y8175" s="9"/>
      <c r="Z8175" s="9"/>
      <c r="AA8175" s="9"/>
    </row>
    <row r="8176" spans="1:27">
      <c r="A8176" s="39">
        <v>6</v>
      </c>
      <c r="B8176" s="39">
        <v>12</v>
      </c>
      <c r="C8176" s="41">
        <v>39788</v>
      </c>
      <c r="D8176" s="17">
        <v>0.375</v>
      </c>
      <c r="E8176" s="18">
        <v>0.5635557735887583</v>
      </c>
      <c r="F8176" s="4">
        <v>102.35124771538572</v>
      </c>
      <c r="G8176" s="4">
        <v>125.6289685433664</v>
      </c>
      <c r="H8176" s="4">
        <v>23.277720827980662</v>
      </c>
      <c r="I8176" s="19">
        <v>3.0163136972516855</v>
      </c>
      <c r="J8176" s="19">
        <v>3.8758619752500323</v>
      </c>
      <c r="K8176" s="20">
        <v>2.6779562125360381</v>
      </c>
      <c r="L8176" s="20">
        <v>2.9845216532500443</v>
      </c>
      <c r="M8176" s="20">
        <v>0.30656544071400615</v>
      </c>
      <c r="N8176" s="21">
        <v>17.5</v>
      </c>
      <c r="O8176" s="21">
        <f t="shared" si="130"/>
        <v>22.75</v>
      </c>
      <c r="P8176" s="21">
        <v>14.375</v>
      </c>
      <c r="Q8176" s="19">
        <v>2.5476829176866724</v>
      </c>
      <c r="T8176" s="29"/>
      <c r="V8176" s="9"/>
      <c r="W8176" s="9"/>
      <c r="X8176" s="9"/>
      <c r="Y8176" s="9"/>
      <c r="Z8176" s="9"/>
      <c r="AA8176" s="9"/>
    </row>
    <row r="8177" spans="1:27">
      <c r="A8177" s="39">
        <v>6</v>
      </c>
      <c r="B8177" s="39">
        <v>12</v>
      </c>
      <c r="C8177" s="41">
        <v>39788</v>
      </c>
      <c r="D8177" s="17">
        <v>0.41666666666669983</v>
      </c>
      <c r="E8177" s="18">
        <v>0.69698190901626034</v>
      </c>
      <c r="F8177" s="4">
        <v>119.79216501328327</v>
      </c>
      <c r="G8177" s="4">
        <v>143.21540183441689</v>
      </c>
      <c r="H8177" s="4">
        <v>23.423236821133628</v>
      </c>
      <c r="I8177" s="19">
        <v>3.7865636412521146</v>
      </c>
      <c r="J8177" s="19">
        <v>5.1538051705000427</v>
      </c>
      <c r="K8177" s="20">
        <v>2.7270422419885438</v>
      </c>
      <c r="L8177" s="20">
        <v>3.1399647787437965</v>
      </c>
      <c r="M8177" s="20">
        <v>0.41292253675525259</v>
      </c>
      <c r="N8177" s="21">
        <v>23.9375</v>
      </c>
      <c r="O8177" s="21">
        <f t="shared" si="130"/>
        <v>31.118750000000002</v>
      </c>
      <c r="P8177" s="21">
        <v>16.1875</v>
      </c>
      <c r="Q8177" s="19">
        <v>2.939635724936545</v>
      </c>
      <c r="T8177" s="29"/>
      <c r="V8177" s="9"/>
      <c r="W8177" s="9"/>
      <c r="X8177" s="9"/>
      <c r="Y8177" s="9"/>
      <c r="Z8177" s="9"/>
      <c r="AA8177" s="9"/>
    </row>
    <row r="8178" spans="1:27">
      <c r="A8178" s="39">
        <v>6</v>
      </c>
      <c r="B8178" s="39">
        <v>12</v>
      </c>
      <c r="C8178" s="41">
        <v>39788</v>
      </c>
      <c r="D8178" s="17">
        <v>0.45833333333330017</v>
      </c>
      <c r="E8178" s="18">
        <v>0.55897584509125831</v>
      </c>
      <c r="F8178" s="4">
        <v>78.476697831914009</v>
      </c>
      <c r="G8178" s="4">
        <v>98.852629038377998</v>
      </c>
      <c r="H8178" s="4">
        <v>20.375931206463989</v>
      </c>
      <c r="I8178" s="19">
        <v>3.0165146882516836</v>
      </c>
      <c r="J8178" s="19">
        <v>3.9232841241250331</v>
      </c>
      <c r="K8178" s="20">
        <v>2.5394376057090247</v>
      </c>
      <c r="L8178" s="20">
        <v>2.8138835174012922</v>
      </c>
      <c r="M8178" s="20">
        <v>0.2744459116922674</v>
      </c>
      <c r="N8178" s="21">
        <v>24.25</v>
      </c>
      <c r="O8178" s="21">
        <f t="shared" si="130"/>
        <v>31.525000000000002</v>
      </c>
      <c r="P8178" s="21">
        <v>11.1875</v>
      </c>
      <c r="Q8178" s="19">
        <v>5.5526485063731954</v>
      </c>
      <c r="T8178" s="29"/>
      <c r="V8178" s="9"/>
      <c r="W8178" s="9"/>
      <c r="X8178" s="9"/>
      <c r="Y8178" s="9"/>
      <c r="Z8178" s="9"/>
      <c r="AA8178" s="9"/>
    </row>
    <row r="8179" spans="1:27">
      <c r="A8179" s="39">
        <v>6</v>
      </c>
      <c r="B8179" s="39">
        <v>12</v>
      </c>
      <c r="C8179" s="41">
        <v>39788</v>
      </c>
      <c r="D8179" s="17">
        <v>0.5</v>
      </c>
      <c r="E8179" s="18">
        <v>0.31975039582125481</v>
      </c>
      <c r="F8179" s="4">
        <v>51.782463186542721</v>
      </c>
      <c r="G8179" s="4">
        <v>69.010952387027061</v>
      </c>
      <c r="H8179" s="4">
        <v>17.22848920048434</v>
      </c>
      <c r="I8179" s="19">
        <v>1.8613286587510383</v>
      </c>
      <c r="J8179" s="19">
        <v>2.9660824716250249</v>
      </c>
      <c r="K8179" s="20">
        <v>2.2335265180934916</v>
      </c>
      <c r="L8179" s="20">
        <v>2.342354611436285</v>
      </c>
      <c r="M8179" s="20">
        <v>0.10882809334279342</v>
      </c>
      <c r="N8179" s="21">
        <v>32.4375</v>
      </c>
      <c r="O8179" s="21">
        <f t="shared" si="130"/>
        <v>42.168750000000003</v>
      </c>
      <c r="P8179" s="21">
        <v>9.75</v>
      </c>
      <c r="Q8179" s="19">
        <v>8.1656633814973443</v>
      </c>
      <c r="T8179" s="29"/>
      <c r="V8179" s="9"/>
      <c r="W8179" s="9"/>
      <c r="X8179" s="9"/>
      <c r="Y8179" s="9"/>
      <c r="Z8179" s="9"/>
      <c r="AA8179" s="9"/>
    </row>
    <row r="8180" spans="1:27">
      <c r="A8180" s="39">
        <v>6</v>
      </c>
      <c r="B8180" s="39">
        <v>12</v>
      </c>
      <c r="C8180" s="41">
        <v>39788</v>
      </c>
      <c r="D8180" s="17">
        <v>0.54166666666669983</v>
      </c>
      <c r="E8180" s="18">
        <v>0.38416826320125574</v>
      </c>
      <c r="F8180" s="4">
        <v>53.929988735517398</v>
      </c>
      <c r="G8180" s="4">
        <v>74.7402429559897</v>
      </c>
      <c r="H8180" s="4">
        <v>20.810254220472302</v>
      </c>
      <c r="I8180" s="19">
        <v>2.3748774147513236</v>
      </c>
      <c r="J8180" s="19">
        <v>3.0580820963750259</v>
      </c>
      <c r="K8180" s="20">
        <v>2.2185447128427409</v>
      </c>
      <c r="L8180" s="20">
        <v>2.3172361717062846</v>
      </c>
      <c r="M8180" s="20">
        <v>9.8691458863543913E-2</v>
      </c>
      <c r="N8180" s="21">
        <v>33.125</v>
      </c>
      <c r="O8180" s="21">
        <f t="shared" si="130"/>
        <v>43.0625</v>
      </c>
      <c r="P8180" s="21">
        <v>21.8125</v>
      </c>
      <c r="Q8180" s="19">
        <v>7.5124142888100547</v>
      </c>
      <c r="T8180" s="29"/>
      <c r="V8180" s="9"/>
      <c r="W8180" s="9"/>
      <c r="X8180" s="9"/>
      <c r="Y8180" s="9"/>
      <c r="Z8180" s="9"/>
      <c r="AA8180" s="9"/>
    </row>
    <row r="8181" spans="1:27">
      <c r="A8181" s="39">
        <v>6</v>
      </c>
      <c r="B8181" s="39">
        <v>12</v>
      </c>
      <c r="C8181" s="41">
        <v>39788</v>
      </c>
      <c r="D8181" s="17">
        <v>0.58333333333330017</v>
      </c>
      <c r="E8181" s="18">
        <v>0.47389365212250711</v>
      </c>
      <c r="F8181" s="4">
        <v>51.516309087717715</v>
      </c>
      <c r="G8181" s="4">
        <v>72.2095133124771</v>
      </c>
      <c r="H8181" s="4">
        <v>20.693204224759384</v>
      </c>
      <c r="I8181" s="19">
        <v>2.1823944525012156</v>
      </c>
      <c r="J8181" s="19">
        <v>2.2370655620000193</v>
      </c>
      <c r="K8181" s="20">
        <v>2.2528617844444945</v>
      </c>
      <c r="L8181" s="20">
        <v>2.3523054686562852</v>
      </c>
      <c r="M8181" s="20">
        <v>9.9443684211790506E-2</v>
      </c>
      <c r="N8181" s="21">
        <v>30.375</v>
      </c>
      <c r="O8181" s="21">
        <f t="shared" si="130"/>
        <v>39.487500000000004</v>
      </c>
      <c r="P8181" s="21">
        <v>13.75</v>
      </c>
      <c r="Q8181" s="19">
        <v>6.3365614009979359</v>
      </c>
      <c r="T8181" s="29"/>
      <c r="V8181" s="9"/>
      <c r="W8181" s="9"/>
      <c r="X8181" s="9"/>
      <c r="Y8181" s="9"/>
      <c r="Z8181" s="9"/>
      <c r="AA8181" s="9"/>
    </row>
    <row r="8182" spans="1:27">
      <c r="A8182" s="39">
        <v>6</v>
      </c>
      <c r="B8182" s="39">
        <v>12</v>
      </c>
      <c r="C8182" s="41">
        <v>39788</v>
      </c>
      <c r="D8182" s="17">
        <v>0.625</v>
      </c>
      <c r="E8182" s="18">
        <v>0.66714551652250997</v>
      </c>
      <c r="F8182" s="4">
        <v>67.750777873165404</v>
      </c>
      <c r="G8182" s="4">
        <v>94.326108913652718</v>
      </c>
      <c r="H8182" s="4">
        <v>26.575331040487313</v>
      </c>
      <c r="I8182" s="19">
        <v>1.9899013562511079</v>
      </c>
      <c r="J8182" s="19">
        <v>2.2376087377500196</v>
      </c>
      <c r="K8182" s="20">
        <v>2.4843422256062704</v>
      </c>
      <c r="L8182" s="20">
        <v>2.7133801304275411</v>
      </c>
      <c r="M8182" s="20">
        <v>0.22903790482127029</v>
      </c>
      <c r="N8182" s="21">
        <v>29.6875</v>
      </c>
      <c r="O8182" s="21">
        <f t="shared" si="130"/>
        <v>38.59375</v>
      </c>
      <c r="P8182" s="21">
        <v>13.0625</v>
      </c>
      <c r="Q8182" s="19">
        <v>2.874318014999063</v>
      </c>
      <c r="T8182" s="29"/>
      <c r="V8182" s="9"/>
      <c r="W8182" s="9"/>
      <c r="X8182" s="9"/>
      <c r="Y8182" s="9"/>
      <c r="Z8182" s="9"/>
      <c r="AA8182" s="9"/>
    </row>
    <row r="8183" spans="1:27">
      <c r="A8183" s="39">
        <v>6</v>
      </c>
      <c r="B8183" s="39">
        <v>12</v>
      </c>
      <c r="C8183" s="41">
        <v>39788</v>
      </c>
      <c r="D8183" s="17">
        <v>0.66666666666669983</v>
      </c>
      <c r="E8183" s="18">
        <v>0.63495056478000955</v>
      </c>
      <c r="F8183" s="4">
        <v>115.11148925528366</v>
      </c>
      <c r="G8183" s="4">
        <v>151.08277940977928</v>
      </c>
      <c r="H8183" s="4">
        <v>35.971290154495641</v>
      </c>
      <c r="I8183" s="19">
        <v>2.8886688237516074</v>
      </c>
      <c r="J8183" s="19">
        <v>3.9281755057500343</v>
      </c>
      <c r="K8183" s="20">
        <v>2.4348436726037654</v>
      </c>
      <c r="L8183" s="20">
        <v>2.6381036342500397</v>
      </c>
      <c r="M8183" s="20">
        <v>0.20325996164627436</v>
      </c>
      <c r="N8183" s="21">
        <v>33.375</v>
      </c>
      <c r="O8183" s="21">
        <f t="shared" si="130"/>
        <v>43.387500000000003</v>
      </c>
      <c r="P8183" s="21">
        <v>17.8125</v>
      </c>
      <c r="Q8183" s="19">
        <v>1.9597634020618611</v>
      </c>
      <c r="T8183" s="29"/>
      <c r="V8183" s="9"/>
      <c r="W8183" s="9"/>
      <c r="X8183" s="9"/>
      <c r="Y8183" s="9"/>
      <c r="Z8183" s="9"/>
      <c r="AA8183" s="9"/>
    </row>
    <row r="8184" spans="1:27">
      <c r="A8184" s="39">
        <v>6</v>
      </c>
      <c r="B8184" s="39">
        <v>12</v>
      </c>
      <c r="C8184" s="41">
        <v>39788</v>
      </c>
      <c r="D8184" s="17">
        <v>0.70833333333330017</v>
      </c>
      <c r="E8184" s="18">
        <v>0.71318416375001081</v>
      </c>
      <c r="F8184" s="4">
        <v>115.9190737369585</v>
      </c>
      <c r="G8184" s="4">
        <v>152.94928961400427</v>
      </c>
      <c r="H8184" s="4">
        <v>37.030215877045798</v>
      </c>
      <c r="I8184" s="19">
        <v>2.8245767100015708</v>
      </c>
      <c r="J8184" s="19">
        <v>3.7464273557500332</v>
      </c>
      <c r="K8184" s="20">
        <v>2.6564114426550405</v>
      </c>
      <c r="L8184" s="20">
        <v>2.9439922409275443</v>
      </c>
      <c r="M8184" s="20">
        <v>0.28758079827250405</v>
      </c>
      <c r="N8184" s="21">
        <v>24.1875</v>
      </c>
      <c r="O8184" s="21">
        <f t="shared" si="130"/>
        <v>31.443750000000001</v>
      </c>
      <c r="P8184" s="21">
        <v>17.5625</v>
      </c>
      <c r="Q8184" s="19">
        <v>2.0250899037493397</v>
      </c>
      <c r="T8184" s="29"/>
      <c r="V8184" s="9"/>
      <c r="W8184" s="9"/>
      <c r="X8184" s="9"/>
      <c r="Y8184" s="9"/>
      <c r="Z8184" s="9"/>
      <c r="AA8184" s="9"/>
    </row>
    <row r="8185" spans="1:27">
      <c r="A8185" s="39">
        <v>6</v>
      </c>
      <c r="B8185" s="39">
        <v>12</v>
      </c>
      <c r="C8185" s="41">
        <v>39788</v>
      </c>
      <c r="D8185" s="17">
        <v>0.75</v>
      </c>
      <c r="E8185" s="18">
        <v>1.1112070976362667</v>
      </c>
      <c r="F8185" s="4">
        <v>180.85872170194918</v>
      </c>
      <c r="G8185" s="4">
        <v>225.42866100975621</v>
      </c>
      <c r="H8185" s="4">
        <v>44.569939307807061</v>
      </c>
      <c r="I8185" s="19">
        <v>4.622192154002569</v>
      </c>
      <c r="J8185" s="19">
        <v>6.5349194917500579</v>
      </c>
      <c r="K8185" s="20">
        <v>2.8779448620863155</v>
      </c>
      <c r="L8185" s="20">
        <v>3.4153752495550518</v>
      </c>
      <c r="M8185" s="20">
        <v>0.5374303874687365</v>
      </c>
      <c r="N8185" s="21">
        <v>34.0625</v>
      </c>
      <c r="O8185" s="21">
        <f t="shared" si="130"/>
        <v>44.28125</v>
      </c>
      <c r="P8185" s="21">
        <v>26.0625</v>
      </c>
      <c r="Q8185" s="19">
        <v>2.0904165357493176</v>
      </c>
      <c r="T8185" s="29"/>
      <c r="V8185" s="9"/>
      <c r="W8185" s="9"/>
      <c r="X8185" s="9"/>
      <c r="Y8185" s="9"/>
      <c r="Z8185" s="9"/>
      <c r="AA8185" s="9"/>
    </row>
    <row r="8186" spans="1:27">
      <c r="A8186" s="39">
        <v>6</v>
      </c>
      <c r="B8186" s="39">
        <v>12</v>
      </c>
      <c r="C8186" s="41">
        <v>39788</v>
      </c>
      <c r="D8186" s="17">
        <v>0.79166666666669983</v>
      </c>
      <c r="E8186" s="18">
        <v>1.2308658495162685</v>
      </c>
      <c r="F8186" s="4">
        <v>186.63197298822325</v>
      </c>
      <c r="G8186" s="4">
        <v>228.7613330418437</v>
      </c>
      <c r="H8186" s="4">
        <v>42.129360053620452</v>
      </c>
      <c r="I8186" s="19">
        <v>4.6223565500025678</v>
      </c>
      <c r="J8186" s="19">
        <v>6.262297266750056</v>
      </c>
      <c r="K8186" s="20">
        <v>3.2078448762831018</v>
      </c>
      <c r="L8186" s="20">
        <v>3.7262556048375566</v>
      </c>
      <c r="M8186" s="20">
        <v>0.5184107285544548</v>
      </c>
      <c r="N8186" s="21">
        <v>30.625</v>
      </c>
      <c r="O8186" s="21">
        <f t="shared" si="130"/>
        <v>39.8125</v>
      </c>
      <c r="P8186" s="21">
        <v>23.8125</v>
      </c>
      <c r="Q8186" s="19">
        <v>2.1557431590617959</v>
      </c>
      <c r="T8186" s="29"/>
      <c r="V8186" s="9"/>
      <c r="W8186" s="9"/>
      <c r="X8186" s="9"/>
      <c r="Y8186" s="9"/>
      <c r="Z8186" s="9"/>
      <c r="AA8186" s="9"/>
    </row>
    <row r="8187" spans="1:27">
      <c r="A8187" s="39">
        <v>6</v>
      </c>
      <c r="B8187" s="39">
        <v>12</v>
      </c>
      <c r="C8187" s="41">
        <v>39788</v>
      </c>
      <c r="D8187" s="17">
        <v>0.83333333333330017</v>
      </c>
      <c r="E8187" s="18">
        <v>1.33442265541752</v>
      </c>
      <c r="F8187" s="4">
        <v>198.44327269247151</v>
      </c>
      <c r="G8187" s="4">
        <v>238.62251826566887</v>
      </c>
      <c r="H8187" s="4">
        <v>40.179245573197399</v>
      </c>
      <c r="I8187" s="19">
        <v>4.7509236175026368</v>
      </c>
      <c r="J8187" s="19">
        <v>6.4467304968750581</v>
      </c>
      <c r="K8187" s="20">
        <v>3.5968099741428947</v>
      </c>
      <c r="L8187" s="20">
        <v>4.1223813210513125</v>
      </c>
      <c r="M8187" s="20">
        <v>0.525571346908418</v>
      </c>
      <c r="N8187" s="21">
        <v>31.75</v>
      </c>
      <c r="O8187" s="21">
        <f t="shared" si="130"/>
        <v>41.274999999999999</v>
      </c>
      <c r="P8187" s="21">
        <v>25.8125</v>
      </c>
      <c r="Q8187" s="19">
        <v>1.8944419738743812</v>
      </c>
      <c r="T8187" s="29"/>
      <c r="V8187" s="9"/>
      <c r="W8187" s="9"/>
      <c r="X8187" s="9"/>
      <c r="Y8187" s="9"/>
      <c r="Z8187" s="9"/>
      <c r="AA8187" s="9"/>
    </row>
    <row r="8188" spans="1:27">
      <c r="A8188" s="39">
        <v>6</v>
      </c>
      <c r="B8188" s="39">
        <v>12</v>
      </c>
      <c r="C8188" s="41">
        <v>39788</v>
      </c>
      <c r="D8188" s="17">
        <v>0.875</v>
      </c>
      <c r="E8188" s="18">
        <v>1.4448864296625219</v>
      </c>
      <c r="F8188" s="4">
        <v>229.97888161431689</v>
      </c>
      <c r="G8188" s="4">
        <v>272.46614835064469</v>
      </c>
      <c r="H8188" s="4">
        <v>42.487266736327825</v>
      </c>
      <c r="I8188" s="19">
        <v>5.2647172785029213</v>
      </c>
      <c r="J8188" s="19">
        <v>7.3629273140000668</v>
      </c>
      <c r="K8188" s="20">
        <v>4.5670714877822522</v>
      </c>
      <c r="L8188" s="20">
        <v>5.140352487908828</v>
      </c>
      <c r="M8188" s="20">
        <v>0.57328100012657646</v>
      </c>
      <c r="N8188" s="21">
        <v>32.875</v>
      </c>
      <c r="O8188" s="21">
        <f t="shared" si="130"/>
        <v>42.737500000000004</v>
      </c>
      <c r="P8188" s="21">
        <v>28.3125</v>
      </c>
      <c r="Q8188" s="19">
        <v>1.894442964249381</v>
      </c>
      <c r="T8188" s="29"/>
      <c r="V8188" s="9"/>
      <c r="W8188" s="9"/>
      <c r="X8188" s="9"/>
      <c r="Y8188" s="9"/>
      <c r="Z8188" s="9"/>
      <c r="AA8188" s="9"/>
    </row>
    <row r="8189" spans="1:27">
      <c r="A8189" s="39">
        <v>6</v>
      </c>
      <c r="B8189" s="39">
        <v>12</v>
      </c>
      <c r="C8189" s="41">
        <v>39788</v>
      </c>
      <c r="D8189" s="17">
        <v>0.91666666666669983</v>
      </c>
      <c r="E8189" s="18">
        <v>1.6013698388875244</v>
      </c>
      <c r="F8189" s="4">
        <v>237.09502423181576</v>
      </c>
      <c r="G8189" s="4">
        <v>274.46677177230714</v>
      </c>
      <c r="H8189" s="4">
        <v>37.371747540491398</v>
      </c>
      <c r="I8189" s="19">
        <v>5.778547534503204</v>
      </c>
      <c r="J8189" s="19">
        <v>7.8221414727500722</v>
      </c>
      <c r="K8189" s="20">
        <v>4.4533838192064907</v>
      </c>
      <c r="L8189" s="20">
        <v>5.085102861735078</v>
      </c>
      <c r="M8189" s="20">
        <v>0.63171904252858746</v>
      </c>
      <c r="N8189" s="21">
        <v>34.0625</v>
      </c>
      <c r="O8189" s="21">
        <f t="shared" si="130"/>
        <v>44.28125</v>
      </c>
      <c r="P8189" s="21">
        <v>28.75</v>
      </c>
      <c r="Q8189" s="19">
        <v>2.155746590624295</v>
      </c>
      <c r="T8189" s="29"/>
      <c r="V8189" s="9"/>
      <c r="W8189" s="9"/>
      <c r="X8189" s="9"/>
      <c r="Y8189" s="9"/>
      <c r="Z8189" s="9"/>
      <c r="AA8189" s="9"/>
    </row>
    <row r="8190" spans="1:27">
      <c r="A8190" s="39">
        <v>6</v>
      </c>
      <c r="B8190" s="39">
        <v>12</v>
      </c>
      <c r="C8190" s="41">
        <v>39788</v>
      </c>
      <c r="D8190" s="17">
        <v>0.95833333333330017</v>
      </c>
      <c r="E8190" s="18">
        <v>1.3874211005712709</v>
      </c>
      <c r="F8190" s="4">
        <v>193.62487849647198</v>
      </c>
      <c r="G8190" s="4">
        <v>223.43901110959325</v>
      </c>
      <c r="H8190" s="4">
        <v>29.814132613121288</v>
      </c>
      <c r="I8190" s="19">
        <v>4.8156232082526689</v>
      </c>
      <c r="J8190" s="19">
        <v>6.8174140760000626</v>
      </c>
      <c r="K8190" s="20">
        <v>4.1623712945417095</v>
      </c>
      <c r="L8190" s="20">
        <v>5.1301493543263286</v>
      </c>
      <c r="M8190" s="20">
        <v>0.96777805978461906</v>
      </c>
      <c r="N8190" s="21">
        <v>33.5</v>
      </c>
      <c r="O8190" s="21">
        <f t="shared" si="130"/>
        <v>43.550000000000004</v>
      </c>
      <c r="P8190" s="21">
        <v>28</v>
      </c>
      <c r="Q8190" s="19">
        <v>1.9597706648118587</v>
      </c>
      <c r="T8190" s="29"/>
      <c r="V8190" s="9"/>
      <c r="W8190" s="9"/>
      <c r="X8190" s="9"/>
      <c r="Y8190" s="9"/>
      <c r="Z8190" s="9"/>
      <c r="AA8190" s="9"/>
    </row>
    <row r="8191" spans="1:27">
      <c r="A8191" s="39">
        <v>7</v>
      </c>
      <c r="B8191" s="39">
        <v>12</v>
      </c>
      <c r="C8191" s="41">
        <v>39789</v>
      </c>
      <c r="D8191" s="17">
        <v>0</v>
      </c>
      <c r="E8191" s="18">
        <v>1.2194829198300186</v>
      </c>
      <c r="F8191" s="4">
        <v>156.86239336122722</v>
      </c>
      <c r="G8191" s="4">
        <v>179.87189051812956</v>
      </c>
      <c r="H8191" s="4">
        <v>23.009497156902334</v>
      </c>
      <c r="I8191" s="19">
        <v>3.660006483752027</v>
      </c>
      <c r="J8191" s="19">
        <v>5.1258001547500474</v>
      </c>
      <c r="K8191" s="20">
        <v>4.1423105557407078</v>
      </c>
      <c r="L8191" s="20">
        <v>4.7539563477263229</v>
      </c>
      <c r="M8191" s="20">
        <v>0.61164579198561519</v>
      </c>
      <c r="N8191" s="21">
        <v>29.625</v>
      </c>
      <c r="O8191" s="21">
        <f t="shared" si="130"/>
        <v>38.512500000000003</v>
      </c>
      <c r="P8191" s="21">
        <v>25.6875</v>
      </c>
      <c r="Q8191" s="19">
        <v>2.1557489101867944</v>
      </c>
      <c r="T8191" s="29"/>
      <c r="V8191" s="9"/>
      <c r="W8191" s="9"/>
      <c r="X8191" s="9"/>
      <c r="Y8191" s="9"/>
      <c r="Z8191" s="9"/>
      <c r="AA8191" s="9"/>
    </row>
    <row r="8192" spans="1:27">
      <c r="A8192" s="39">
        <v>7</v>
      </c>
      <c r="B8192" s="39">
        <v>12</v>
      </c>
      <c r="C8192" s="41">
        <v>39789</v>
      </c>
      <c r="D8192" s="17">
        <v>4.1666666666699825E-2</v>
      </c>
      <c r="E8192" s="18">
        <v>1.2793316509925194</v>
      </c>
      <c r="F8192" s="4">
        <v>175.2493365933245</v>
      </c>
      <c r="G8192" s="4">
        <v>196.52822145071741</v>
      </c>
      <c r="H8192" s="4">
        <v>21.278884857392924</v>
      </c>
      <c r="I8192" s="19">
        <v>4.0454109852522393</v>
      </c>
      <c r="J8192" s="19">
        <v>5.3559392103750501</v>
      </c>
      <c r="K8192" s="20">
        <v>4.0828619252777019</v>
      </c>
      <c r="L8192" s="20">
        <v>4.6736426889263223</v>
      </c>
      <c r="M8192" s="20">
        <v>0.59078076364861976</v>
      </c>
      <c r="N8192" s="21">
        <v>28.9375</v>
      </c>
      <c r="O8192" s="21">
        <f t="shared" ref="O8192:O8255" si="131">N8192*1.3</f>
        <v>37.618749999999999</v>
      </c>
      <c r="P8192" s="21">
        <v>24.8125</v>
      </c>
      <c r="Q8192" s="19">
        <v>1.4371668262495292</v>
      </c>
      <c r="T8192" s="29"/>
      <c r="V8192" s="9"/>
      <c r="W8192" s="9"/>
      <c r="X8192" s="9"/>
      <c r="Y8192" s="9"/>
      <c r="Z8192" s="9"/>
      <c r="AA8192" s="9"/>
    </row>
    <row r="8193" spans="1:27">
      <c r="A8193" s="39">
        <v>7</v>
      </c>
      <c r="B8193" s="39">
        <v>12</v>
      </c>
      <c r="C8193" s="41">
        <v>39789</v>
      </c>
      <c r="D8193" s="17">
        <v>8.3333333333300175E-2</v>
      </c>
      <c r="E8193" s="18">
        <v>1.0285476002412657</v>
      </c>
      <c r="F8193" s="4">
        <v>140.09501959310455</v>
      </c>
      <c r="G8193" s="4">
        <v>156.55760516831634</v>
      </c>
      <c r="H8193" s="4">
        <v>16.462585575211804</v>
      </c>
      <c r="I8193" s="19">
        <v>3.2749696212518118</v>
      </c>
      <c r="J8193" s="19">
        <v>4.395666095000041</v>
      </c>
      <c r="K8193" s="20">
        <v>3.8904473650579314</v>
      </c>
      <c r="L8193" s="20">
        <v>4.4278488547688184</v>
      </c>
      <c r="M8193" s="20">
        <v>0.53740148971088642</v>
      </c>
      <c r="N8193" s="21">
        <v>28.3125</v>
      </c>
      <c r="O8193" s="21">
        <f t="shared" si="131"/>
        <v>36.806249999999999</v>
      </c>
      <c r="P8193" s="21">
        <v>23.5625</v>
      </c>
      <c r="Q8193" s="19">
        <v>2.1557511689367934</v>
      </c>
      <c r="T8193" s="29"/>
      <c r="V8193" s="9"/>
      <c r="W8193" s="9"/>
      <c r="X8193" s="9"/>
      <c r="Y8193" s="9"/>
      <c r="Z8193" s="9"/>
      <c r="AA8193" s="9"/>
    </row>
    <row r="8194" spans="1:27">
      <c r="A8194" s="39">
        <v>7</v>
      </c>
      <c r="B8194" s="39">
        <v>12</v>
      </c>
      <c r="C8194" s="41">
        <v>39789</v>
      </c>
      <c r="D8194" s="17">
        <v>0.125</v>
      </c>
      <c r="E8194" s="18">
        <v>0.9411285126112644</v>
      </c>
      <c r="F8194" s="4">
        <v>139.56122609500457</v>
      </c>
      <c r="G8194" s="4">
        <v>152.16189670597868</v>
      </c>
      <c r="H8194" s="4">
        <v>12.600670610974113</v>
      </c>
      <c r="I8194" s="19">
        <v>3.1466513997517396</v>
      </c>
      <c r="J8194" s="19">
        <v>4.1219659181250385</v>
      </c>
      <c r="K8194" s="20">
        <v>3.9787500599224424</v>
      </c>
      <c r="L8194" s="20">
        <v>4.5130192590738201</v>
      </c>
      <c r="M8194" s="20">
        <v>0.53426919915137727</v>
      </c>
      <c r="N8194" s="21">
        <v>23.8125</v>
      </c>
      <c r="O8194" s="21">
        <f t="shared" si="131"/>
        <v>30.956250000000001</v>
      </c>
      <c r="P8194" s="21">
        <v>20.5625</v>
      </c>
      <c r="Q8194" s="19">
        <v>1.7637973539369218</v>
      </c>
      <c r="T8194" s="29"/>
      <c r="V8194" s="9"/>
      <c r="W8194" s="9"/>
      <c r="X8194" s="9"/>
      <c r="Y8194" s="9"/>
      <c r="Z8194" s="9"/>
      <c r="AA8194" s="9"/>
    </row>
    <row r="8195" spans="1:27">
      <c r="A8195" s="39">
        <v>7</v>
      </c>
      <c r="B8195" s="39">
        <v>12</v>
      </c>
      <c r="C8195" s="41">
        <v>39789</v>
      </c>
      <c r="D8195" s="17">
        <v>0.16666666666669983</v>
      </c>
      <c r="E8195" s="18">
        <v>0.85370566368876322</v>
      </c>
      <c r="F8195" s="4">
        <v>140.50351423345438</v>
      </c>
      <c r="G8195" s="4">
        <v>152.02986051574112</v>
      </c>
      <c r="H8195" s="4">
        <v>11.526346282286738</v>
      </c>
      <c r="I8195" s="19">
        <v>3.2109827885017737</v>
      </c>
      <c r="J8195" s="19">
        <v>4.1229794728750395</v>
      </c>
      <c r="K8195" s="20">
        <v>3.9685628999619418</v>
      </c>
      <c r="L8195" s="20">
        <v>4.4878706786200695</v>
      </c>
      <c r="M8195" s="20">
        <v>0.51930777865812738</v>
      </c>
      <c r="N8195" s="21">
        <v>24.0625</v>
      </c>
      <c r="O8195" s="21">
        <f t="shared" si="131"/>
        <v>31.28125</v>
      </c>
      <c r="P8195" s="21">
        <v>20.3125</v>
      </c>
      <c r="Q8195" s="19">
        <v>2.0251017534993356</v>
      </c>
      <c r="T8195" s="29"/>
      <c r="V8195" s="9"/>
      <c r="W8195" s="9"/>
      <c r="X8195" s="9"/>
      <c r="Y8195" s="9"/>
      <c r="Z8195" s="9"/>
      <c r="AA8195" s="9"/>
    </row>
    <row r="8196" spans="1:27">
      <c r="A8196" s="39">
        <v>7</v>
      </c>
      <c r="B8196" s="39">
        <v>12</v>
      </c>
      <c r="C8196" s="41">
        <v>39789</v>
      </c>
      <c r="D8196" s="17">
        <v>0.20833333333330017</v>
      </c>
      <c r="E8196" s="18">
        <v>0.69724523378876069</v>
      </c>
      <c r="F8196" s="4">
        <v>117.69270695663268</v>
      </c>
      <c r="G8196" s="4">
        <v>129.11319163939052</v>
      </c>
      <c r="H8196" s="4">
        <v>11.420484682757841</v>
      </c>
      <c r="I8196" s="19">
        <v>2.3119867430012766</v>
      </c>
      <c r="J8196" s="19">
        <v>3.1617040022500302</v>
      </c>
      <c r="K8196" s="20">
        <v>4.0076123431839479</v>
      </c>
      <c r="L8196" s="20">
        <v>4.4777662340125701</v>
      </c>
      <c r="M8196" s="20">
        <v>0.47015389082862247</v>
      </c>
      <c r="N8196" s="21">
        <v>18.6875</v>
      </c>
      <c r="O8196" s="21">
        <f t="shared" si="131"/>
        <v>24.293749999999999</v>
      </c>
      <c r="P8196" s="21">
        <v>15.375</v>
      </c>
      <c r="Q8196" s="19">
        <v>2.0904287329993139</v>
      </c>
      <c r="T8196" s="29"/>
      <c r="V8196" s="9"/>
      <c r="W8196" s="9"/>
      <c r="X8196" s="9"/>
      <c r="Y8196" s="9"/>
      <c r="Z8196" s="9"/>
      <c r="AA8196" s="9"/>
    </row>
    <row r="8197" spans="1:27">
      <c r="A8197" s="39">
        <v>7</v>
      </c>
      <c r="B8197" s="39">
        <v>12</v>
      </c>
      <c r="C8197" s="41">
        <v>39789</v>
      </c>
      <c r="D8197" s="17">
        <v>0.25</v>
      </c>
      <c r="E8197" s="18">
        <v>0.7939088818062624</v>
      </c>
      <c r="F8197" s="4">
        <v>176.7438519445239</v>
      </c>
      <c r="G8197" s="4">
        <v>194.00434715790448</v>
      </c>
      <c r="H8197" s="4">
        <v>17.260495213380551</v>
      </c>
      <c r="I8197" s="19">
        <v>3.9818959465021972</v>
      </c>
      <c r="J8197" s="19">
        <v>5.1791468391250506</v>
      </c>
      <c r="K8197" s="20">
        <v>4.1598812960717151</v>
      </c>
      <c r="L8197" s="20">
        <v>4.6481731343300723</v>
      </c>
      <c r="M8197" s="20">
        <v>0.48829183825835731</v>
      </c>
      <c r="N8197" s="21">
        <v>21.125</v>
      </c>
      <c r="O8197" s="21">
        <f t="shared" si="131"/>
        <v>27.462500000000002</v>
      </c>
      <c r="P8197" s="21">
        <v>19</v>
      </c>
      <c r="Q8197" s="19">
        <v>2.0904298449993135</v>
      </c>
      <c r="T8197" s="29"/>
      <c r="V8197" s="9"/>
      <c r="W8197" s="9"/>
      <c r="X8197" s="9"/>
      <c r="Y8197" s="9"/>
      <c r="Z8197" s="9"/>
      <c r="AA8197" s="9"/>
    </row>
    <row r="8198" spans="1:27">
      <c r="A8198" s="39">
        <v>7</v>
      </c>
      <c r="B8198" s="39">
        <v>12</v>
      </c>
      <c r="C8198" s="41">
        <v>39789</v>
      </c>
      <c r="D8198" s="17">
        <v>0.29166666666669983</v>
      </c>
      <c r="E8198" s="18">
        <v>0.88597438935376371</v>
      </c>
      <c r="F8198" s="4">
        <v>168.15852473010011</v>
      </c>
      <c r="G8198" s="4">
        <v>187.74336436474175</v>
      </c>
      <c r="H8198" s="4">
        <v>19.584839634641632</v>
      </c>
      <c r="I8198" s="19">
        <v>3.5966777980019837</v>
      </c>
      <c r="J8198" s="19">
        <v>5.0887515427500496</v>
      </c>
      <c r="K8198" s="20">
        <v>4.1496731674812146</v>
      </c>
      <c r="L8198" s="20">
        <v>4.7082617975325736</v>
      </c>
      <c r="M8198" s="20">
        <v>0.55858863005135873</v>
      </c>
      <c r="N8198" s="21">
        <v>21.8125</v>
      </c>
      <c r="O8198" s="21">
        <f t="shared" si="131"/>
        <v>28.356249999999999</v>
      </c>
      <c r="P8198" s="21">
        <v>18.5625</v>
      </c>
      <c r="Q8198" s="19">
        <v>1.959779013499356</v>
      </c>
      <c r="T8198" s="29"/>
      <c r="V8198" s="9"/>
      <c r="W8198" s="9"/>
      <c r="X8198" s="9"/>
      <c r="Y8198" s="9"/>
      <c r="Z8198" s="9"/>
      <c r="AA8198" s="9"/>
    </row>
    <row r="8199" spans="1:27">
      <c r="A8199" s="39">
        <v>7</v>
      </c>
      <c r="B8199" s="39">
        <v>12</v>
      </c>
      <c r="C8199" s="41">
        <v>39789</v>
      </c>
      <c r="D8199" s="17">
        <v>0.33333333333330017</v>
      </c>
      <c r="E8199" s="18">
        <v>0.78703671399251229</v>
      </c>
      <c r="F8199" s="4">
        <v>161.98843259142598</v>
      </c>
      <c r="G8199" s="4">
        <v>184.54690078294163</v>
      </c>
      <c r="H8199" s="4">
        <v>22.558468191515651</v>
      </c>
      <c r="I8199" s="19">
        <v>3.8537167860021242</v>
      </c>
      <c r="J8199" s="19">
        <v>5.2275377447500508</v>
      </c>
      <c r="K8199" s="20">
        <v>4.0853389574179584</v>
      </c>
      <c r="L8199" s="20">
        <v>4.592860663358822</v>
      </c>
      <c r="M8199" s="20">
        <v>0.50752170594086365</v>
      </c>
      <c r="N8199" s="21">
        <v>25.5</v>
      </c>
      <c r="O8199" s="21">
        <f t="shared" si="131"/>
        <v>33.15</v>
      </c>
      <c r="P8199" s="21">
        <v>19.375</v>
      </c>
      <c r="Q8199" s="19">
        <v>2.0904320950618125</v>
      </c>
      <c r="T8199" s="29"/>
      <c r="V8199" s="9"/>
      <c r="W8199" s="9"/>
      <c r="X8199" s="9"/>
      <c r="Y8199" s="9"/>
      <c r="Z8199" s="9"/>
      <c r="AA8199" s="9"/>
    </row>
    <row r="8200" spans="1:27">
      <c r="A8200" s="39">
        <v>7</v>
      </c>
      <c r="B8200" s="39">
        <v>12</v>
      </c>
      <c r="C8200" s="41">
        <v>39789</v>
      </c>
      <c r="D8200" s="17">
        <v>0.375</v>
      </c>
      <c r="E8200" s="18">
        <v>0.96425449573376509</v>
      </c>
      <c r="F8200" s="4">
        <v>152.86560213415228</v>
      </c>
      <c r="G8200" s="4">
        <v>175.48753842364135</v>
      </c>
      <c r="H8200" s="4">
        <v>22.621936289489078</v>
      </c>
      <c r="I8200" s="19">
        <v>3.2757769632518046</v>
      </c>
      <c r="J8200" s="19">
        <v>4.6784490663750464</v>
      </c>
      <c r="K8200" s="20">
        <v>3.9127204465591898</v>
      </c>
      <c r="L8200" s="20">
        <v>4.4373475156875699</v>
      </c>
      <c r="M8200" s="20">
        <v>0.52462706912837997</v>
      </c>
      <c r="N8200" s="21">
        <v>21.625</v>
      </c>
      <c r="O8200" s="21">
        <f t="shared" si="131"/>
        <v>28.112500000000001</v>
      </c>
      <c r="P8200" s="21">
        <v>19.1875</v>
      </c>
      <c r="Q8200" s="19">
        <v>2.0904331983743125</v>
      </c>
      <c r="T8200" s="29"/>
      <c r="V8200" s="9"/>
      <c r="W8200" s="9"/>
      <c r="X8200" s="9"/>
      <c r="Y8200" s="9"/>
      <c r="Z8200" s="9"/>
      <c r="AA8200" s="9"/>
    </row>
    <row r="8201" spans="1:27">
      <c r="A8201" s="39">
        <v>7</v>
      </c>
      <c r="B8201" s="39">
        <v>12</v>
      </c>
      <c r="C8201" s="41">
        <v>39789</v>
      </c>
      <c r="D8201" s="17">
        <v>0.41666666666669983</v>
      </c>
      <c r="E8201" s="18">
        <v>1.2542458513562695</v>
      </c>
      <c r="F8201" s="4">
        <v>246.95209777776319</v>
      </c>
      <c r="G8201" s="4">
        <v>287.8177768783562</v>
      </c>
      <c r="H8201" s="4">
        <v>40.865679100593034</v>
      </c>
      <c r="I8201" s="19">
        <v>5.5240572475030412</v>
      </c>
      <c r="J8201" s="19">
        <v>7.3864098656250734</v>
      </c>
      <c r="K8201" s="20">
        <v>3.7007866439684163</v>
      </c>
      <c r="L8201" s="20">
        <v>4.2317066231825669</v>
      </c>
      <c r="M8201" s="20">
        <v>0.5309199792141498</v>
      </c>
      <c r="N8201" s="21">
        <v>32.0625</v>
      </c>
      <c r="O8201" s="21">
        <f t="shared" si="131"/>
        <v>41.681249999999999</v>
      </c>
      <c r="P8201" s="21">
        <v>26.9375</v>
      </c>
      <c r="Q8201" s="19">
        <v>2.2864124949367475</v>
      </c>
      <c r="T8201" s="29"/>
      <c r="V8201" s="9"/>
      <c r="W8201" s="9"/>
      <c r="X8201" s="9"/>
      <c r="Y8201" s="9"/>
      <c r="Z8201" s="9"/>
      <c r="AA8201" s="9"/>
    </row>
    <row r="8202" spans="1:27">
      <c r="A8202" s="39">
        <v>7</v>
      </c>
      <c r="B8202" s="39">
        <v>12</v>
      </c>
      <c r="C8202" s="41">
        <v>39789</v>
      </c>
      <c r="D8202" s="17">
        <v>0.45833333333330017</v>
      </c>
      <c r="E8202" s="18">
        <v>1.3946570848325217</v>
      </c>
      <c r="F8202" s="4">
        <v>124.41790504193141</v>
      </c>
      <c r="G8202" s="4">
        <v>148.04067663056563</v>
      </c>
      <c r="H8202" s="4">
        <v>23.622771588634233</v>
      </c>
      <c r="I8202" s="19">
        <v>3.3402305230018379</v>
      </c>
      <c r="J8202" s="19">
        <v>4.6346947537500469</v>
      </c>
      <c r="K8202" s="20">
        <v>3.0459937921550937</v>
      </c>
      <c r="L8202" s="20">
        <v>3.5848550929838061</v>
      </c>
      <c r="M8202" s="20">
        <v>0.53886130082871253</v>
      </c>
      <c r="N8202" s="21">
        <v>27</v>
      </c>
      <c r="O8202" s="21">
        <f t="shared" si="131"/>
        <v>35.1</v>
      </c>
      <c r="P8202" s="21">
        <v>17.8125</v>
      </c>
      <c r="Q8202" s="19">
        <v>2.6130442996866394</v>
      </c>
      <c r="T8202" s="29"/>
      <c r="V8202" s="9"/>
      <c r="W8202" s="9"/>
      <c r="X8202" s="9"/>
      <c r="Y8202" s="9"/>
      <c r="Z8202" s="9"/>
      <c r="AA8202" s="9"/>
    </row>
    <row r="8203" spans="1:27">
      <c r="A8203" s="39">
        <v>7</v>
      </c>
      <c r="B8203" s="39">
        <v>12</v>
      </c>
      <c r="C8203" s="41">
        <v>39789</v>
      </c>
      <c r="D8203" s="17">
        <v>0.5</v>
      </c>
      <c r="E8203" s="18">
        <v>0.6144898062862596</v>
      </c>
      <c r="F8203" s="4">
        <v>62.411729968740644</v>
      </c>
      <c r="G8203" s="4">
        <v>75.819877662039076</v>
      </c>
      <c r="H8203" s="4">
        <v>13.40814769329843</v>
      </c>
      <c r="I8203" s="19">
        <v>1.1562776865006359</v>
      </c>
      <c r="J8203" s="19">
        <v>1.8360306718750183</v>
      </c>
      <c r="K8203" s="20">
        <v>2.8341532420143207</v>
      </c>
      <c r="L8203" s="20">
        <v>3.18369776807255</v>
      </c>
      <c r="M8203" s="20">
        <v>0.34954452605822972</v>
      </c>
      <c r="N8203" s="21">
        <v>26.5</v>
      </c>
      <c r="O8203" s="21">
        <f t="shared" si="131"/>
        <v>34.450000000000003</v>
      </c>
      <c r="P8203" s="21">
        <v>18.375</v>
      </c>
      <c r="Q8203" s="19">
        <v>3.4622854769363594</v>
      </c>
      <c r="T8203" s="29"/>
      <c r="V8203" s="9"/>
      <c r="W8203" s="9"/>
      <c r="X8203" s="9"/>
      <c r="Y8203" s="9"/>
      <c r="Z8203" s="9"/>
      <c r="AA8203" s="9"/>
    </row>
    <row r="8204" spans="1:27">
      <c r="A8204" s="39">
        <v>7</v>
      </c>
      <c r="B8204" s="39">
        <v>12</v>
      </c>
      <c r="C8204" s="41">
        <v>39789</v>
      </c>
      <c r="D8204" s="17">
        <v>0.54166666666669983</v>
      </c>
      <c r="E8204" s="18">
        <v>0.67203937003751046</v>
      </c>
      <c r="F8204" s="4">
        <v>56.372990794891528</v>
      </c>
      <c r="G8204" s="4">
        <v>69.291091385551411</v>
      </c>
      <c r="H8204" s="4">
        <v>12.918100590659884</v>
      </c>
      <c r="I8204" s="19">
        <v>1.4132767015007768</v>
      </c>
      <c r="J8204" s="19">
        <v>1.6987144042500173</v>
      </c>
      <c r="K8204" s="20">
        <v>2.7601115162305625</v>
      </c>
      <c r="L8204" s="20">
        <v>3.0733443276175478</v>
      </c>
      <c r="M8204" s="20">
        <v>0.31323281138698589</v>
      </c>
      <c r="N8204" s="21">
        <v>26.375</v>
      </c>
      <c r="O8204" s="21">
        <f t="shared" si="131"/>
        <v>34.287500000000001</v>
      </c>
      <c r="P8204" s="21">
        <v>15</v>
      </c>
      <c r="Q8204" s="19">
        <v>3.2663088126864235</v>
      </c>
      <c r="T8204" s="29"/>
      <c r="V8204" s="9"/>
      <c r="W8204" s="9"/>
      <c r="X8204" s="9"/>
      <c r="Y8204" s="9"/>
      <c r="Z8204" s="9"/>
      <c r="AA8204" s="9"/>
    </row>
    <row r="8205" spans="1:27">
      <c r="A8205" s="39">
        <v>7</v>
      </c>
      <c r="B8205" s="39">
        <v>12</v>
      </c>
      <c r="C8205" s="41">
        <v>39789</v>
      </c>
      <c r="D8205" s="17">
        <v>0.58333333333330017</v>
      </c>
      <c r="E8205" s="18">
        <v>0.56387988496375896</v>
      </c>
      <c r="F8205" s="4">
        <v>41.341051095918772</v>
      </c>
      <c r="G8205" s="4">
        <v>52.235235288601046</v>
      </c>
      <c r="H8205" s="4">
        <v>10.894184192682275</v>
      </c>
      <c r="I8205" s="19">
        <v>1.1563576325006351</v>
      </c>
      <c r="J8205" s="19">
        <v>1.3317406595000134</v>
      </c>
      <c r="K8205" s="20">
        <v>2.6221271353035474</v>
      </c>
      <c r="L8205" s="20">
        <v>2.8978186219800457</v>
      </c>
      <c r="M8205" s="20">
        <v>0.27569148667649834</v>
      </c>
      <c r="N8205" s="21">
        <v>20.4375</v>
      </c>
      <c r="O8205" s="21">
        <f t="shared" si="131"/>
        <v>26.568750000000001</v>
      </c>
      <c r="P8205" s="21">
        <v>10.5625</v>
      </c>
      <c r="Q8205" s="19">
        <v>3.5276154014988363</v>
      </c>
      <c r="T8205" s="29"/>
      <c r="V8205" s="9"/>
      <c r="W8205" s="9"/>
      <c r="X8205" s="9"/>
      <c r="Y8205" s="9"/>
      <c r="Z8205" s="9"/>
      <c r="AA8205" s="9"/>
    </row>
    <row r="8206" spans="1:27">
      <c r="A8206" s="39">
        <v>7</v>
      </c>
      <c r="B8206" s="39">
        <v>12</v>
      </c>
      <c r="C8206" s="41">
        <v>39789</v>
      </c>
      <c r="D8206" s="17">
        <v>0.625</v>
      </c>
      <c r="E8206" s="18">
        <v>0.63063781380750994</v>
      </c>
      <c r="F8206" s="4">
        <v>27.516608315520845</v>
      </c>
      <c r="G8206" s="4">
        <v>38.243992861313252</v>
      </c>
      <c r="H8206" s="4">
        <v>10.727384545792406</v>
      </c>
      <c r="I8206" s="19">
        <v>0.8351781127504585</v>
      </c>
      <c r="J8206" s="19">
        <v>0.68902282912500712</v>
      </c>
      <c r="K8206" s="20">
        <v>2.5185991251182855</v>
      </c>
      <c r="L8206" s="20">
        <v>2.7674193000087932</v>
      </c>
      <c r="M8206" s="20">
        <v>0.24882017489050767</v>
      </c>
      <c r="N8206" s="21">
        <v>14.4375</v>
      </c>
      <c r="O8206" s="21">
        <f t="shared" si="131"/>
        <v>18.768750000000001</v>
      </c>
      <c r="P8206" s="21">
        <v>9.5</v>
      </c>
      <c r="Q8206" s="19">
        <v>2.8090284004365733</v>
      </c>
      <c r="T8206" s="29"/>
      <c r="V8206" s="9"/>
      <c r="W8206" s="9"/>
      <c r="X8206" s="9"/>
      <c r="Y8206" s="9"/>
      <c r="Z8206" s="9"/>
      <c r="AA8206" s="9"/>
    </row>
    <row r="8207" spans="1:27">
      <c r="A8207" s="39">
        <v>7</v>
      </c>
      <c r="B8207" s="39">
        <v>12</v>
      </c>
      <c r="C8207" s="41">
        <v>39789</v>
      </c>
      <c r="D8207" s="17">
        <v>0.66666666666669983</v>
      </c>
      <c r="E8207" s="18">
        <v>0.62604678435250993</v>
      </c>
      <c r="F8207" s="4">
        <v>41.611285212693701</v>
      </c>
      <c r="G8207" s="4">
        <v>56.233742577376084</v>
      </c>
      <c r="H8207" s="4">
        <v>14.622457364682386</v>
      </c>
      <c r="I8207" s="19">
        <v>0.89945320150049346</v>
      </c>
      <c r="J8207" s="19">
        <v>1.3324098296250138</v>
      </c>
      <c r="K8207" s="20">
        <v>2.5774082650512931</v>
      </c>
      <c r="L8207" s="20">
        <v>2.8425724349675452</v>
      </c>
      <c r="M8207" s="20">
        <v>0.26516416991625169</v>
      </c>
      <c r="N8207" s="21">
        <v>14.4375</v>
      </c>
      <c r="O8207" s="21">
        <f t="shared" si="131"/>
        <v>18.768750000000001</v>
      </c>
      <c r="P8207" s="21">
        <v>10.625</v>
      </c>
      <c r="Q8207" s="19">
        <v>1.8291358443743961</v>
      </c>
      <c r="T8207" s="29"/>
      <c r="V8207" s="9"/>
      <c r="W8207" s="9"/>
      <c r="X8207" s="9"/>
      <c r="Y8207" s="9"/>
      <c r="Z8207" s="9"/>
      <c r="AA8207" s="9"/>
    </row>
    <row r="8208" spans="1:27">
      <c r="A8208" s="39">
        <v>7</v>
      </c>
      <c r="B8208" s="39">
        <v>12</v>
      </c>
      <c r="C8208" s="41">
        <v>39789</v>
      </c>
      <c r="D8208" s="17">
        <v>0.70833333333330017</v>
      </c>
      <c r="E8208" s="18">
        <v>0.59153400735875938</v>
      </c>
      <c r="F8208" s="4">
        <v>38.256334976469191</v>
      </c>
      <c r="G8208" s="4">
        <v>53.302545825001012</v>
      </c>
      <c r="H8208" s="4">
        <v>15.046210848531818</v>
      </c>
      <c r="I8208" s="19">
        <v>0.8994847295004933</v>
      </c>
      <c r="J8208" s="19">
        <v>1.3786952292500141</v>
      </c>
      <c r="K8208" s="20">
        <v>2.5476778383597902</v>
      </c>
      <c r="L8208" s="20">
        <v>2.8625769611037954</v>
      </c>
      <c r="M8208" s="20">
        <v>0.314899122744005</v>
      </c>
      <c r="N8208" s="21">
        <v>14.25</v>
      </c>
      <c r="O8208" s="21">
        <f t="shared" si="131"/>
        <v>18.525000000000002</v>
      </c>
      <c r="P8208" s="21">
        <v>9.3125</v>
      </c>
      <c r="Q8208" s="19">
        <v>1.8944631453118743</v>
      </c>
      <c r="T8208" s="29"/>
      <c r="V8208" s="9"/>
      <c r="W8208" s="9"/>
      <c r="X8208" s="9"/>
      <c r="Y8208" s="9"/>
      <c r="Z8208" s="9"/>
      <c r="AA8208" s="9"/>
    </row>
    <row r="8209" spans="1:27">
      <c r="A8209" s="39">
        <v>7</v>
      </c>
      <c r="B8209" s="39">
        <v>12</v>
      </c>
      <c r="C8209" s="41">
        <v>39789</v>
      </c>
      <c r="D8209" s="17">
        <v>0.75</v>
      </c>
      <c r="E8209" s="18">
        <v>0.61456300858375978</v>
      </c>
      <c r="F8209" s="4">
        <v>41.747237138968643</v>
      </c>
      <c r="G8209" s="4">
        <v>57.300682932226067</v>
      </c>
      <c r="H8209" s="4">
        <v>15.553445793257417</v>
      </c>
      <c r="I8209" s="19">
        <v>1.0280174540005633</v>
      </c>
      <c r="J8209" s="19">
        <v>1.3330538008750139</v>
      </c>
      <c r="K8209" s="20">
        <v>2.6507338963150522</v>
      </c>
      <c r="L8209" s="20">
        <v>2.9928714420600473</v>
      </c>
      <c r="M8209" s="20">
        <v>0.34213754574499522</v>
      </c>
      <c r="N8209" s="21">
        <v>17.375</v>
      </c>
      <c r="O8209" s="21">
        <f t="shared" si="131"/>
        <v>22.587500000000002</v>
      </c>
      <c r="P8209" s="21">
        <v>13.625</v>
      </c>
      <c r="Q8209" s="19">
        <v>1.763811427686917</v>
      </c>
      <c r="T8209" s="29"/>
      <c r="V8209" s="9"/>
      <c r="W8209" s="9"/>
      <c r="X8209" s="9"/>
      <c r="Y8209" s="9"/>
      <c r="Z8209" s="9"/>
      <c r="AA8209" s="9"/>
    </row>
    <row r="8210" spans="1:27">
      <c r="A8210" s="39">
        <v>7</v>
      </c>
      <c r="B8210" s="39">
        <v>12</v>
      </c>
      <c r="C8210" s="41">
        <v>39789</v>
      </c>
      <c r="D8210" s="17">
        <v>0.79166666666669983</v>
      </c>
      <c r="E8210" s="18">
        <v>0.57544470572500916</v>
      </c>
      <c r="F8210" s="4">
        <v>32.48567840769504</v>
      </c>
      <c r="G8210" s="4">
        <v>46.640464002225848</v>
      </c>
      <c r="H8210" s="4">
        <v>14.154785594530807</v>
      </c>
      <c r="I8210" s="19">
        <v>0.77104095900042235</v>
      </c>
      <c r="J8210" s="19">
        <v>0.9195734663750097</v>
      </c>
      <c r="K8210" s="20">
        <v>2.5816639427915451</v>
      </c>
      <c r="L8210" s="20">
        <v>2.8574666789225454</v>
      </c>
      <c r="M8210" s="20">
        <v>0.27580273613100004</v>
      </c>
      <c r="N8210" s="21">
        <v>15</v>
      </c>
      <c r="O8210" s="21">
        <f t="shared" si="131"/>
        <v>19.5</v>
      </c>
      <c r="P8210" s="21">
        <v>10.375</v>
      </c>
      <c r="Q8210" s="19">
        <v>1.8291387720618952</v>
      </c>
      <c r="T8210" s="29"/>
      <c r="V8210" s="9"/>
      <c r="W8210" s="9"/>
      <c r="X8210" s="9"/>
      <c r="Y8210" s="9"/>
      <c r="Z8210" s="9"/>
      <c r="AA8210" s="9"/>
    </row>
    <row r="8211" spans="1:27">
      <c r="A8211" s="39">
        <v>7</v>
      </c>
      <c r="B8211" s="39">
        <v>12</v>
      </c>
      <c r="C8211" s="41">
        <v>39789</v>
      </c>
      <c r="D8211" s="17">
        <v>0.83333333333330017</v>
      </c>
      <c r="E8211" s="18">
        <v>0.39591375176000632</v>
      </c>
      <c r="F8211" s="4">
        <v>18.525252844922164</v>
      </c>
      <c r="G8211" s="4">
        <v>28.784044132950513</v>
      </c>
      <c r="H8211" s="4">
        <v>10.258791288028345</v>
      </c>
      <c r="I8211" s="19">
        <v>0.32127635575017582</v>
      </c>
      <c r="J8211" s="19">
        <v>0.68984599237500732</v>
      </c>
      <c r="K8211" s="20">
        <v>2.4978531652072857</v>
      </c>
      <c r="L8211" s="20">
        <v>2.6919886396900425</v>
      </c>
      <c r="M8211" s="20">
        <v>0.19413547448275681</v>
      </c>
      <c r="N8211" s="21">
        <v>14</v>
      </c>
      <c r="O8211" s="21">
        <f t="shared" si="131"/>
        <v>18.2</v>
      </c>
      <c r="P8211" s="21">
        <v>9.625</v>
      </c>
      <c r="Q8211" s="19">
        <v>2.3517511504367219</v>
      </c>
      <c r="T8211" s="29"/>
      <c r="V8211" s="9"/>
      <c r="W8211" s="9"/>
      <c r="X8211" s="9"/>
      <c r="Y8211" s="9"/>
      <c r="Z8211" s="9"/>
      <c r="AA8211" s="9"/>
    </row>
    <row r="8212" spans="1:27">
      <c r="A8212" s="39">
        <v>7</v>
      </c>
      <c r="B8212" s="39">
        <v>12</v>
      </c>
      <c r="C8212" s="41">
        <v>39789</v>
      </c>
      <c r="D8212" s="17">
        <v>0.875</v>
      </c>
      <c r="E8212" s="18">
        <v>0.3844125985912562</v>
      </c>
      <c r="F8212" s="4">
        <v>10.605283177198373</v>
      </c>
      <c r="G8212" s="4">
        <v>18.256706504737817</v>
      </c>
      <c r="H8212" s="4">
        <v>7.6514233275394439</v>
      </c>
      <c r="I8212" s="19">
        <v>0.25703166900014057</v>
      </c>
      <c r="J8212" s="19">
        <v>0.32201268600000343</v>
      </c>
      <c r="K8212" s="20">
        <v>2.4337224246140297</v>
      </c>
      <c r="L8212" s="20">
        <v>2.5966968299450417</v>
      </c>
      <c r="M8212" s="20">
        <v>0.16297440533101204</v>
      </c>
      <c r="N8212" s="21">
        <v>14.8125</v>
      </c>
      <c r="O8212" s="21">
        <f t="shared" si="131"/>
        <v>19.256250000000001</v>
      </c>
      <c r="P8212" s="21">
        <v>9.1875</v>
      </c>
      <c r="Q8212" s="19">
        <v>3.1356697093114621</v>
      </c>
      <c r="T8212" s="29"/>
      <c r="V8212" s="9"/>
      <c r="W8212" s="9"/>
      <c r="X8212" s="9"/>
      <c r="Y8212" s="9"/>
      <c r="Z8212" s="9"/>
      <c r="AA8212" s="9"/>
    </row>
    <row r="8213" spans="1:27">
      <c r="A8213" s="39">
        <v>7</v>
      </c>
      <c r="B8213" s="39">
        <v>12</v>
      </c>
      <c r="C8213" s="41">
        <v>39789</v>
      </c>
      <c r="D8213" s="17">
        <v>0.91666666666669983</v>
      </c>
      <c r="E8213" s="18">
        <v>0.36600483148625595</v>
      </c>
      <c r="F8213" s="4">
        <v>9.6657643737235137</v>
      </c>
      <c r="G8213" s="4">
        <v>17.057488273050289</v>
      </c>
      <c r="H8213" s="4">
        <v>7.3917238993267764</v>
      </c>
      <c r="I8213" s="19">
        <v>0.25704067700014049</v>
      </c>
      <c r="J8213" s="19">
        <v>0.36809929450000389</v>
      </c>
      <c r="K8213" s="20">
        <v>2.4187652759432785</v>
      </c>
      <c r="L8213" s="20">
        <v>2.5565497839975411</v>
      </c>
      <c r="M8213" s="20">
        <v>0.13778450805426246</v>
      </c>
      <c r="N8213" s="21">
        <v>14.6875</v>
      </c>
      <c r="O8213" s="21">
        <f t="shared" si="131"/>
        <v>19.09375</v>
      </c>
      <c r="P8213" s="21">
        <v>9.625</v>
      </c>
      <c r="Q8213" s="19">
        <v>3.3969774274988751</v>
      </c>
      <c r="T8213" s="29"/>
      <c r="V8213" s="9"/>
      <c r="W8213" s="9"/>
      <c r="X8213" s="9"/>
      <c r="Y8213" s="9"/>
      <c r="Z8213" s="9"/>
      <c r="AA8213" s="9"/>
    </row>
    <row r="8214" spans="1:27">
      <c r="A8214" s="39">
        <v>7</v>
      </c>
      <c r="B8214" s="39">
        <v>12</v>
      </c>
      <c r="C8214" s="41">
        <v>39789</v>
      </c>
      <c r="D8214" s="17">
        <v>0.95833333333330017</v>
      </c>
      <c r="E8214" s="18">
        <v>0.34299229306125556</v>
      </c>
      <c r="F8214" s="4">
        <v>4.2959781834993382</v>
      </c>
      <c r="G8214" s="4">
        <v>8.9285976622126491</v>
      </c>
      <c r="H8214" s="4">
        <v>4.6326194787133108</v>
      </c>
      <c r="I8214" s="19">
        <v>0</v>
      </c>
      <c r="J8214" s="19">
        <v>9.2038823000000991E-2</v>
      </c>
      <c r="K8214" s="20">
        <v>2.3595694281102717</v>
      </c>
      <c r="L8214" s="20">
        <v>2.4763024305175398</v>
      </c>
      <c r="M8214" s="20">
        <v>0.11673300240726803</v>
      </c>
      <c r="N8214" s="21">
        <v>14.8125</v>
      </c>
      <c r="O8214" s="21">
        <f t="shared" si="131"/>
        <v>19.256250000000001</v>
      </c>
      <c r="P8214" s="21">
        <v>6.8125</v>
      </c>
      <c r="Q8214" s="19">
        <v>7.7738565329349241</v>
      </c>
      <c r="T8214" s="29"/>
      <c r="V8214" s="9"/>
      <c r="W8214" s="9"/>
      <c r="X8214" s="9"/>
      <c r="Y8214" s="9"/>
      <c r="Z8214" s="9"/>
      <c r="AA8214" s="9"/>
    </row>
    <row r="8215" spans="1:27">
      <c r="A8215" s="39">
        <v>8</v>
      </c>
      <c r="B8215" s="39">
        <v>12</v>
      </c>
      <c r="C8215" s="41">
        <v>39790</v>
      </c>
      <c r="D8215" s="17">
        <v>0</v>
      </c>
      <c r="E8215" s="18">
        <v>0.21638882272250348</v>
      </c>
      <c r="F8215" s="4">
        <v>5.7728543646241075</v>
      </c>
      <c r="G8215" s="4">
        <v>9.9947836699126622</v>
      </c>
      <c r="H8215" s="4">
        <v>4.2219293052885547</v>
      </c>
      <c r="I8215" s="19">
        <v>0</v>
      </c>
      <c r="J8215" s="19">
        <v>0</v>
      </c>
      <c r="K8215" s="20">
        <v>2.3102130192377666</v>
      </c>
      <c r="L8215" s="20">
        <v>2.3860318692637881</v>
      </c>
      <c r="M8215" s="20">
        <v>7.5818850026021734E-2</v>
      </c>
      <c r="N8215" s="21">
        <v>13.0625</v>
      </c>
      <c r="O8215" s="21">
        <f t="shared" si="131"/>
        <v>16.981249999999999</v>
      </c>
      <c r="P8215" s="21">
        <v>7.625</v>
      </c>
      <c r="Q8215" s="19">
        <v>9.5376773691843386</v>
      </c>
      <c r="T8215" s="29"/>
      <c r="V8215" s="9"/>
      <c r="W8215" s="9"/>
      <c r="X8215" s="9"/>
      <c r="Y8215" s="9"/>
      <c r="Z8215" s="9"/>
      <c r="AA8215" s="9"/>
    </row>
    <row r="8216" spans="1:27">
      <c r="A8216" s="39">
        <v>8</v>
      </c>
      <c r="B8216" s="39">
        <v>12</v>
      </c>
      <c r="C8216" s="41">
        <v>39790</v>
      </c>
      <c r="D8216" s="17">
        <v>4.1666666666699825E-2</v>
      </c>
      <c r="E8216" s="18">
        <v>0.23711162554875381</v>
      </c>
      <c r="F8216" s="4">
        <v>2.2823372020996464</v>
      </c>
      <c r="G8216" s="4">
        <v>5.5971235091250886</v>
      </c>
      <c r="H8216" s="4">
        <v>3.3147863070254426</v>
      </c>
      <c r="I8216" s="19">
        <v>0</v>
      </c>
      <c r="J8216" s="19">
        <v>0.13813943087500152</v>
      </c>
      <c r="K8216" s="20">
        <v>2.285440350596514</v>
      </c>
      <c r="L8216" s="20">
        <v>2.3609282969637877</v>
      </c>
      <c r="M8216" s="20">
        <v>7.5487946367273739E-2</v>
      </c>
      <c r="N8216" s="21">
        <v>11.0625</v>
      </c>
      <c r="O8216" s="21">
        <f t="shared" si="131"/>
        <v>14.38125</v>
      </c>
      <c r="P8216" s="21">
        <v>5.25</v>
      </c>
      <c r="Q8216" s="19">
        <v>9.3417035370594022</v>
      </c>
      <c r="T8216" s="29"/>
      <c r="V8216" s="9"/>
      <c r="W8216" s="9"/>
      <c r="X8216" s="9"/>
      <c r="Y8216" s="9"/>
      <c r="Z8216" s="9"/>
      <c r="AA8216" s="9"/>
    </row>
    <row r="8217" spans="1:27">
      <c r="A8217" s="39">
        <v>8</v>
      </c>
      <c r="B8217" s="39">
        <v>12</v>
      </c>
      <c r="C8217" s="41">
        <v>39790</v>
      </c>
      <c r="D8217" s="17">
        <v>8.3333333333300175E-2</v>
      </c>
      <c r="E8217" s="18">
        <v>0.17495955411250286</v>
      </c>
      <c r="F8217" s="4">
        <v>1.6110959581497497</v>
      </c>
      <c r="G8217" s="4">
        <v>3.9979740479250623</v>
      </c>
      <c r="H8217" s="4">
        <v>2.3868780897753124</v>
      </c>
      <c r="I8217" s="19">
        <v>0</v>
      </c>
      <c r="J8217" s="19">
        <v>0.23028464912500254</v>
      </c>
      <c r="K8217" s="20">
        <v>2.2557573404050109</v>
      </c>
      <c r="L8217" s="20">
        <v>2.3157755107925371</v>
      </c>
      <c r="M8217" s="20">
        <v>6.0018170387526104E-2</v>
      </c>
      <c r="N8217" s="21">
        <v>10.875</v>
      </c>
      <c r="O8217" s="21">
        <f t="shared" si="131"/>
        <v>14.137500000000001</v>
      </c>
      <c r="P8217" s="21">
        <v>5.4375</v>
      </c>
      <c r="Q8217" s="19">
        <v>16.72361686243195</v>
      </c>
      <c r="T8217" s="29"/>
      <c r="V8217" s="9"/>
      <c r="W8217" s="9"/>
      <c r="X8217" s="9"/>
      <c r="Y8217" s="9"/>
      <c r="Z8217" s="9"/>
      <c r="AA8217" s="9"/>
    </row>
    <row r="8218" spans="1:27">
      <c r="A8218" s="39">
        <v>8</v>
      </c>
      <c r="B8218" s="39">
        <v>12</v>
      </c>
      <c r="C8218" s="41">
        <v>39790</v>
      </c>
      <c r="D8218" s="17">
        <v>0.125</v>
      </c>
      <c r="E8218" s="18">
        <v>0.16575448158000272</v>
      </c>
      <c r="F8218" s="4">
        <v>1.0740864128998326</v>
      </c>
      <c r="G8218" s="4">
        <v>2.7986056855875421</v>
      </c>
      <c r="H8218" s="4">
        <v>1.7245192726877097</v>
      </c>
      <c r="I8218" s="19">
        <v>6.427171075003503E-2</v>
      </c>
      <c r="J8218" s="19">
        <v>0.36854727450000402</v>
      </c>
      <c r="K8218" s="20">
        <v>2.2653920454555125</v>
      </c>
      <c r="L8218" s="20">
        <v>2.3257608877925375</v>
      </c>
      <c r="M8218" s="20">
        <v>6.0368842337024997E-2</v>
      </c>
      <c r="N8218" s="21">
        <v>10.0625</v>
      </c>
      <c r="O8218" s="21">
        <f t="shared" si="131"/>
        <v>13.081250000000001</v>
      </c>
      <c r="P8218" s="21">
        <v>4.6875</v>
      </c>
      <c r="Q8218" s="19">
        <v>18.095485499556489</v>
      </c>
      <c r="T8218" s="29"/>
      <c r="V8218" s="9"/>
      <c r="W8218" s="9"/>
      <c r="X8218" s="9"/>
      <c r="Y8218" s="9"/>
      <c r="Z8218" s="9"/>
      <c r="AA8218" s="9"/>
    </row>
    <row r="8219" spans="1:27">
      <c r="A8219" s="39">
        <v>8</v>
      </c>
      <c r="B8219" s="39">
        <v>12</v>
      </c>
      <c r="C8219" s="41">
        <v>39790</v>
      </c>
      <c r="D8219" s="17">
        <v>0.16666666666669983</v>
      </c>
      <c r="E8219" s="18">
        <v>0.1657577741400027</v>
      </c>
      <c r="F8219" s="4">
        <v>1.7454286404497275</v>
      </c>
      <c r="G8219" s="4">
        <v>3.3317002725375491</v>
      </c>
      <c r="H8219" s="4">
        <v>1.5862716320878216</v>
      </c>
      <c r="I8219" s="19">
        <v>0</v>
      </c>
      <c r="J8219" s="19">
        <v>9.2150818000001022E-2</v>
      </c>
      <c r="K8219" s="20">
        <v>2.2406292815942606</v>
      </c>
      <c r="L8219" s="20">
        <v>2.3006595797850369</v>
      </c>
      <c r="M8219" s="20">
        <v>6.0030298190776654E-2</v>
      </c>
      <c r="N8219" s="21">
        <v>9.375</v>
      </c>
      <c r="O8219" s="21">
        <f t="shared" si="131"/>
        <v>12.1875</v>
      </c>
      <c r="P8219" s="21">
        <v>4.1875</v>
      </c>
      <c r="Q8219" s="19">
        <v>19.07539556961866</v>
      </c>
      <c r="T8219" s="29"/>
      <c r="V8219" s="9"/>
      <c r="W8219" s="9"/>
      <c r="X8219" s="9"/>
      <c r="Y8219" s="9"/>
      <c r="Z8219" s="9"/>
      <c r="AA8219" s="9"/>
    </row>
    <row r="8220" spans="1:27">
      <c r="A8220" s="39">
        <v>8</v>
      </c>
      <c r="B8220" s="39">
        <v>12</v>
      </c>
      <c r="C8220" s="41">
        <v>39790</v>
      </c>
      <c r="D8220" s="17">
        <v>0.20833333333330017</v>
      </c>
      <c r="E8220" s="18">
        <v>0.181876811706253</v>
      </c>
      <c r="F8220" s="4">
        <v>3.2224037013494953</v>
      </c>
      <c r="G8220" s="4">
        <v>5.7305728799625824</v>
      </c>
      <c r="H8220" s="4">
        <v>2.5081691786130866</v>
      </c>
      <c r="I8220" s="19">
        <v>0</v>
      </c>
      <c r="J8220" s="19">
        <v>0.2765532495000031</v>
      </c>
      <c r="K8220" s="20">
        <v>2.2650025979355135</v>
      </c>
      <c r="L8220" s="20">
        <v>2.3407180406287877</v>
      </c>
      <c r="M8220" s="20">
        <v>7.5715442693274126E-2</v>
      </c>
      <c r="N8220" s="21">
        <v>10.3125</v>
      </c>
      <c r="O8220" s="21">
        <f t="shared" si="131"/>
        <v>13.40625</v>
      </c>
      <c r="P8220" s="21">
        <v>5.5</v>
      </c>
      <c r="Q8220" s="19">
        <v>16.201029208682115</v>
      </c>
      <c r="T8220" s="29"/>
      <c r="V8220" s="9"/>
      <c r="W8220" s="9"/>
      <c r="X8220" s="9"/>
      <c r="Y8220" s="9"/>
      <c r="Z8220" s="9"/>
      <c r="AA8220" s="9"/>
    </row>
    <row r="8221" spans="1:27">
      <c r="A8221" s="39">
        <v>8</v>
      </c>
      <c r="B8221" s="39">
        <v>12</v>
      </c>
      <c r="C8221" s="41">
        <v>39790</v>
      </c>
      <c r="D8221" s="17">
        <v>0.25</v>
      </c>
      <c r="E8221" s="18">
        <v>0.21181007177250349</v>
      </c>
      <c r="F8221" s="4">
        <v>4.0280807150243678</v>
      </c>
      <c r="G8221" s="4">
        <v>6.7967757740625956</v>
      </c>
      <c r="H8221" s="4">
        <v>2.7686950590382269</v>
      </c>
      <c r="I8221" s="19">
        <v>0</v>
      </c>
      <c r="J8221" s="19">
        <v>0.5071206860000057</v>
      </c>
      <c r="K8221" s="20">
        <v>2.274634247256015</v>
      </c>
      <c r="L8221" s="20">
        <v>2.4058364754612889</v>
      </c>
      <c r="M8221" s="20">
        <v>0.13120222820527405</v>
      </c>
      <c r="N8221" s="21">
        <v>9.3125</v>
      </c>
      <c r="O8221" s="21">
        <f t="shared" si="131"/>
        <v>12.106250000000001</v>
      </c>
      <c r="P8221" s="21">
        <v>5.0625</v>
      </c>
      <c r="Q8221" s="19">
        <v>11.236203638996264</v>
      </c>
      <c r="T8221" s="29"/>
      <c r="V8221" s="9"/>
      <c r="W8221" s="9"/>
      <c r="X8221" s="9"/>
      <c r="Y8221" s="9"/>
      <c r="Z8221" s="9"/>
      <c r="AA8221" s="9"/>
    </row>
    <row r="8222" spans="1:27">
      <c r="A8222" s="39">
        <v>8</v>
      </c>
      <c r="B8222" s="39">
        <v>12</v>
      </c>
      <c r="C8222" s="41">
        <v>39790</v>
      </c>
      <c r="D8222" s="17">
        <v>0.29166666666669983</v>
      </c>
      <c r="E8222" s="18">
        <v>0.32002384978875531</v>
      </c>
      <c r="F8222" s="4">
        <v>9.8018705804984592</v>
      </c>
      <c r="G8222" s="4">
        <v>17.058714384000233</v>
      </c>
      <c r="H8222" s="4">
        <v>7.2568438035017726</v>
      </c>
      <c r="I8222" s="19">
        <v>0.32140303075017473</v>
      </c>
      <c r="J8222" s="19">
        <v>0.83004333137500941</v>
      </c>
      <c r="K8222" s="20">
        <v>2.264615152445514</v>
      </c>
      <c r="L8222" s="20">
        <v>2.4007832705400389</v>
      </c>
      <c r="M8222" s="20">
        <v>0.13616811809452478</v>
      </c>
      <c r="N8222" s="21">
        <v>12.8125</v>
      </c>
      <c r="O8222" s="21">
        <f t="shared" si="131"/>
        <v>16.65625</v>
      </c>
      <c r="P8222" s="21">
        <v>9.3333333333333339</v>
      </c>
      <c r="Q8222" s="19">
        <v>5.3567976110607178</v>
      </c>
      <c r="T8222" s="29"/>
      <c r="V8222" s="9"/>
      <c r="W8222" s="9"/>
      <c r="X8222" s="9"/>
      <c r="Y8222" s="9"/>
      <c r="Z8222" s="9"/>
      <c r="AA8222" s="9"/>
    </row>
    <row r="8223" spans="1:27">
      <c r="A8223" s="39">
        <v>8</v>
      </c>
      <c r="B8223" s="39">
        <v>12</v>
      </c>
      <c r="C8223" s="41">
        <v>39790</v>
      </c>
      <c r="D8223" s="17">
        <v>0.33333333333330017</v>
      </c>
      <c r="E8223" s="18">
        <v>0.42363692645500683</v>
      </c>
      <c r="F8223" s="4">
        <v>19.201318159596973</v>
      </c>
      <c r="G8223" s="4">
        <v>31.052430668887908</v>
      </c>
      <c r="H8223" s="4">
        <v>11.851112509290939</v>
      </c>
      <c r="I8223" s="19">
        <v>0.64282801850034932</v>
      </c>
      <c r="J8223" s="19">
        <v>0.96862514250001108</v>
      </c>
      <c r="K8223" s="20">
        <v>2.2545965844850135</v>
      </c>
      <c r="L8223" s="20">
        <v>2.4057544482612889</v>
      </c>
      <c r="M8223" s="20">
        <v>0.15115786377627571</v>
      </c>
      <c r="N8223" s="21">
        <v>16.3125</v>
      </c>
      <c r="O8223" s="21">
        <f t="shared" si="131"/>
        <v>21.206250000000001</v>
      </c>
      <c r="P8223" s="21">
        <v>7.3125</v>
      </c>
      <c r="Q8223" s="19">
        <v>2.8743807474365433</v>
      </c>
      <c r="T8223" s="29"/>
      <c r="V8223" s="9"/>
      <c r="W8223" s="9"/>
      <c r="X8223" s="9"/>
      <c r="Y8223" s="9"/>
      <c r="Z8223" s="9"/>
      <c r="AA8223" s="9"/>
    </row>
    <row r="8224" spans="1:27">
      <c r="A8224" s="39">
        <v>8</v>
      </c>
      <c r="B8224" s="39">
        <v>12</v>
      </c>
      <c r="C8224" s="41">
        <v>39790</v>
      </c>
      <c r="D8224" s="17">
        <v>0.375</v>
      </c>
      <c r="E8224" s="18">
        <v>0.3937137612862564</v>
      </c>
      <c r="F8224" s="4">
        <v>13.964872347547793</v>
      </c>
      <c r="G8224" s="4">
        <v>22.922997054750294</v>
      </c>
      <c r="H8224" s="4">
        <v>8.9581247072025008</v>
      </c>
      <c r="I8224" s="19">
        <v>0.707134635250384</v>
      </c>
      <c r="J8224" s="19">
        <v>1.0149833388750116</v>
      </c>
      <c r="K8224" s="20">
        <v>2.2445795970745124</v>
      </c>
      <c r="L8224" s="20">
        <v>2.3706300392862887</v>
      </c>
      <c r="M8224" s="20">
        <v>0.12605044221177586</v>
      </c>
      <c r="N8224" s="21">
        <v>14.75</v>
      </c>
      <c r="O8224" s="21">
        <f t="shared" si="131"/>
        <v>19.175000000000001</v>
      </c>
      <c r="P8224" s="21">
        <v>8.125</v>
      </c>
      <c r="Q8224" s="19">
        <v>3.9196122717486945</v>
      </c>
      <c r="T8224" s="29"/>
      <c r="V8224" s="9"/>
      <c r="W8224" s="9"/>
      <c r="X8224" s="9"/>
      <c r="Y8224" s="9"/>
      <c r="Z8224" s="9"/>
      <c r="AA8224" s="9"/>
    </row>
    <row r="8225" spans="1:27">
      <c r="A8225" s="39">
        <v>8</v>
      </c>
      <c r="B8225" s="39">
        <v>12</v>
      </c>
      <c r="C8225" s="41">
        <v>39790</v>
      </c>
      <c r="D8225" s="17">
        <v>0.41666666666669983</v>
      </c>
      <c r="E8225" s="18">
        <v>0.37299948710500619</v>
      </c>
      <c r="F8225" s="4">
        <v>14.770851610747659</v>
      </c>
      <c r="G8225" s="4">
        <v>20.924067813937761</v>
      </c>
      <c r="H8225" s="4">
        <v>6.1532162031901008</v>
      </c>
      <c r="I8225" s="19">
        <v>0.25714877300013955</v>
      </c>
      <c r="J8225" s="19">
        <v>0.87679351025001018</v>
      </c>
      <c r="K8225" s="20">
        <v>2.2443870860845134</v>
      </c>
      <c r="L8225" s="20">
        <v>2.3555542247062884</v>
      </c>
      <c r="M8225" s="20">
        <v>0.11116713862177507</v>
      </c>
      <c r="N8225" s="21">
        <v>15.3125</v>
      </c>
      <c r="O8225" s="21">
        <f t="shared" si="131"/>
        <v>19.90625</v>
      </c>
      <c r="P8225" s="21">
        <v>8.25</v>
      </c>
      <c r="Q8225" s="19">
        <v>4.8995179111858675</v>
      </c>
      <c r="T8225" s="29"/>
      <c r="V8225" s="9"/>
      <c r="W8225" s="9"/>
      <c r="X8225" s="9"/>
      <c r="Y8225" s="9"/>
      <c r="Z8225" s="9"/>
      <c r="AA8225" s="9"/>
    </row>
    <row r="8226" spans="1:27">
      <c r="A8226" s="39">
        <v>8</v>
      </c>
      <c r="B8226" s="39">
        <v>12</v>
      </c>
      <c r="C8226" s="41">
        <v>39790</v>
      </c>
      <c r="D8226" s="17">
        <v>0.45833333333330017</v>
      </c>
      <c r="E8226" s="18">
        <v>0.44208231791750718</v>
      </c>
      <c r="F8226" s="4">
        <v>20.27678117532178</v>
      </c>
      <c r="G8226" s="4">
        <v>28.654207396312845</v>
      </c>
      <c r="H8226" s="4">
        <v>8.3774262209910653</v>
      </c>
      <c r="I8226" s="19">
        <v>0.51431781400027898</v>
      </c>
      <c r="J8226" s="19">
        <v>1.0154817166250119</v>
      </c>
      <c r="K8226" s="20">
        <v>2.2785698109362675</v>
      </c>
      <c r="L8226" s="20">
        <v>2.4056313861000396</v>
      </c>
      <c r="M8226" s="20">
        <v>0.12706157516377159</v>
      </c>
      <c r="N8226" s="21">
        <v>18.875</v>
      </c>
      <c r="O8226" s="21">
        <f t="shared" si="131"/>
        <v>24.537500000000001</v>
      </c>
      <c r="P8226" s="21">
        <v>10.6875</v>
      </c>
      <c r="Q8226" s="19">
        <v>3.7236355901237586</v>
      </c>
      <c r="T8226" s="29"/>
      <c r="V8226" s="9"/>
      <c r="W8226" s="9"/>
      <c r="X8226" s="9"/>
      <c r="Y8226" s="9"/>
      <c r="Z8226" s="9"/>
      <c r="AA8226" s="9"/>
    </row>
    <row r="8227" spans="1:27">
      <c r="A8227" s="39">
        <v>8</v>
      </c>
      <c r="B8227" s="39">
        <v>12</v>
      </c>
      <c r="C8227" s="41">
        <v>39790</v>
      </c>
      <c r="D8227" s="17">
        <v>0.5</v>
      </c>
      <c r="E8227" s="18">
        <v>0.44899862661375739</v>
      </c>
      <c r="F8227" s="4">
        <v>21.351477697471601</v>
      </c>
      <c r="G8227" s="4">
        <v>29.320809664950339</v>
      </c>
      <c r="H8227" s="4">
        <v>7.969331967478742</v>
      </c>
      <c r="I8227" s="19">
        <v>0.77150036700041824</v>
      </c>
      <c r="J8227" s="19">
        <v>1.2003937253750139</v>
      </c>
      <c r="K8227" s="20">
        <v>2.2636435356755165</v>
      </c>
      <c r="L8227" s="20">
        <v>2.4106021152350396</v>
      </c>
      <c r="M8227" s="20">
        <v>0.14695857955952296</v>
      </c>
      <c r="N8227" s="21">
        <v>18.375</v>
      </c>
      <c r="O8227" s="21">
        <f t="shared" si="131"/>
        <v>23.887499999999999</v>
      </c>
      <c r="P8227" s="21">
        <v>7.25</v>
      </c>
      <c r="Q8227" s="19">
        <v>3.3316757199363884</v>
      </c>
      <c r="T8227" s="29"/>
      <c r="V8227" s="9"/>
      <c r="W8227" s="9"/>
      <c r="X8227" s="9"/>
      <c r="Y8227" s="9"/>
      <c r="Z8227" s="9"/>
      <c r="AA8227" s="9"/>
    </row>
    <row r="8228" spans="1:27">
      <c r="A8228" s="39">
        <v>8</v>
      </c>
      <c r="B8228" s="39">
        <v>12</v>
      </c>
      <c r="C8228" s="41">
        <v>39790</v>
      </c>
      <c r="D8228" s="17">
        <v>0.54166666666669983</v>
      </c>
      <c r="E8228" s="18">
        <v>0.50657210715500833</v>
      </c>
      <c r="F8228" s="4">
        <v>26.186335726645815</v>
      </c>
      <c r="G8228" s="4">
        <v>33.585927043500376</v>
      </c>
      <c r="H8228" s="4">
        <v>7.3995913168545613</v>
      </c>
      <c r="I8228" s="19">
        <v>0.77152401300041795</v>
      </c>
      <c r="J8228" s="19">
        <v>1.1698643776666804</v>
      </c>
      <c r="K8228" s="20">
        <v>2.263448495805517</v>
      </c>
      <c r="L8228" s="20">
        <v>2.4255955394737896</v>
      </c>
      <c r="M8228" s="20">
        <v>0.16214704366827293</v>
      </c>
      <c r="N8228" s="21">
        <v>15.25</v>
      </c>
      <c r="O8228" s="21">
        <f t="shared" si="131"/>
        <v>19.824999999999999</v>
      </c>
      <c r="P8228" s="21">
        <v>13.5625</v>
      </c>
      <c r="Q8228" s="19">
        <v>2.6130803006866277</v>
      </c>
      <c r="T8228" s="29"/>
      <c r="V8228" s="9"/>
      <c r="W8228" s="9"/>
      <c r="X8228" s="9"/>
      <c r="Y8228" s="9"/>
      <c r="Z8228" s="9"/>
      <c r="AA8228" s="9"/>
    </row>
    <row r="8229" spans="1:27">
      <c r="A8229" s="39">
        <v>8</v>
      </c>
      <c r="B8229" s="39">
        <v>12</v>
      </c>
      <c r="C8229" s="41">
        <v>39790</v>
      </c>
      <c r="D8229" s="17">
        <v>0.58333333333330017</v>
      </c>
      <c r="E8229" s="18">
        <v>0.40526313674000664</v>
      </c>
      <c r="I8229" s="19"/>
      <c r="J8229" s="19"/>
      <c r="K8229" s="20"/>
      <c r="L8229" s="20"/>
      <c r="M8229" s="20"/>
      <c r="N8229" s="21">
        <v>38.375</v>
      </c>
      <c r="O8229" s="21">
        <f t="shared" si="131"/>
        <v>49.887500000000003</v>
      </c>
      <c r="P8229" s="21">
        <v>18.875</v>
      </c>
      <c r="Q8229" s="19">
        <v>1.3718679247495418</v>
      </c>
      <c r="T8229" s="29"/>
      <c r="V8229" s="9"/>
      <c r="W8229" s="9"/>
      <c r="X8229" s="9"/>
      <c r="Y8229" s="9"/>
      <c r="Z8229" s="9"/>
      <c r="AA8229" s="9"/>
    </row>
    <row r="8230" spans="1:27">
      <c r="A8230" s="39">
        <v>8</v>
      </c>
      <c r="B8230" s="39">
        <v>12</v>
      </c>
      <c r="C8230" s="41">
        <v>39790</v>
      </c>
      <c r="D8230" s="17">
        <v>0.625</v>
      </c>
      <c r="E8230" s="18">
        <v>0.41908234823750695</v>
      </c>
      <c r="I8230" s="19"/>
      <c r="J8230" s="19"/>
      <c r="K8230" s="20"/>
      <c r="L8230" s="20"/>
      <c r="M8230" s="20"/>
      <c r="N8230" s="21">
        <v>33.5</v>
      </c>
      <c r="O8230" s="21">
        <f t="shared" si="131"/>
        <v>43.550000000000004</v>
      </c>
      <c r="P8230" s="21">
        <v>9.3125</v>
      </c>
      <c r="Q8230" s="19">
        <v>1.4371958511870198</v>
      </c>
      <c r="T8230" s="29"/>
      <c r="V8230" s="9"/>
      <c r="W8230" s="9"/>
      <c r="X8230" s="9"/>
      <c r="Y8230" s="9"/>
      <c r="Z8230" s="9"/>
      <c r="AA8230" s="9"/>
    </row>
    <row r="8231" spans="1:27">
      <c r="A8231" s="39">
        <v>8</v>
      </c>
      <c r="B8231" s="39">
        <v>12</v>
      </c>
      <c r="C8231" s="41">
        <v>39790</v>
      </c>
      <c r="D8231" s="17">
        <v>0.66666666666669983</v>
      </c>
      <c r="E8231" s="18">
        <v>0.63325951557126037</v>
      </c>
      <c r="F8231" s="4">
        <v>132.55160118341249</v>
      </c>
      <c r="G8231" s="4">
        <v>173.81144704345192</v>
      </c>
      <c r="H8231" s="4">
        <v>41.259845860039448</v>
      </c>
      <c r="I8231" s="19">
        <v>3.0006076041682923</v>
      </c>
      <c r="J8231" s="19">
        <v>5.6652066051667331</v>
      </c>
      <c r="K8231" s="20">
        <v>2.4812475820579594</v>
      </c>
      <c r="L8231" s="20"/>
      <c r="M8231" s="20"/>
      <c r="N8231" s="21">
        <v>26.1875</v>
      </c>
      <c r="O8231" s="21">
        <f t="shared" si="131"/>
        <v>34.043750000000003</v>
      </c>
      <c r="P8231" s="21">
        <v>4.666666666666667</v>
      </c>
      <c r="Q8231" s="19">
        <v>2.1557948670617795</v>
      </c>
      <c r="T8231" s="29"/>
      <c r="V8231" s="9"/>
      <c r="W8231" s="9"/>
      <c r="X8231" s="9"/>
      <c r="Y8231" s="9"/>
      <c r="Z8231" s="9"/>
      <c r="AA8231" s="9"/>
    </row>
    <row r="8232" spans="1:27">
      <c r="A8232" s="39">
        <v>8</v>
      </c>
      <c r="B8232" s="39">
        <v>12</v>
      </c>
      <c r="C8232" s="41">
        <v>39790</v>
      </c>
      <c r="D8232" s="17">
        <v>0.70833333333330017</v>
      </c>
      <c r="E8232" s="18">
        <v>0.46749077303000741</v>
      </c>
      <c r="F8232" s="4">
        <v>86.49472817257498</v>
      </c>
      <c r="G8232" s="4">
        <v>119.98051696770133</v>
      </c>
      <c r="H8232" s="4">
        <v>33.485788795126354</v>
      </c>
      <c r="I8232" s="19">
        <v>2.3152993761262537</v>
      </c>
      <c r="J8232" s="19">
        <v>4.2957200113750513</v>
      </c>
      <c r="K8232" s="20">
        <v>2.4263509387472868</v>
      </c>
      <c r="L8232" s="20"/>
      <c r="M8232" s="20"/>
      <c r="N8232" s="21">
        <v>22.9375</v>
      </c>
      <c r="O8232" s="21">
        <f t="shared" si="131"/>
        <v>29.818750000000001</v>
      </c>
      <c r="P8232" s="21">
        <v>3.4375</v>
      </c>
      <c r="Q8232" s="19">
        <v>3.592993254998798</v>
      </c>
      <c r="T8232" s="29"/>
      <c r="V8232" s="9"/>
      <c r="W8232" s="9"/>
      <c r="X8232" s="9"/>
      <c r="Y8232" s="9"/>
      <c r="Z8232" s="9"/>
      <c r="AA8232" s="9"/>
    </row>
    <row r="8233" spans="1:27">
      <c r="A8233" s="39">
        <v>8</v>
      </c>
      <c r="B8233" s="39">
        <v>12</v>
      </c>
      <c r="C8233" s="41">
        <v>39790</v>
      </c>
      <c r="D8233" s="17">
        <v>0.75</v>
      </c>
      <c r="E8233" s="18">
        <v>0.50437089860250806</v>
      </c>
      <c r="F8233" s="4">
        <v>106.51624029869996</v>
      </c>
      <c r="G8233" s="4">
        <v>145.60015833205162</v>
      </c>
      <c r="H8233" s="4">
        <v>39.083918033351665</v>
      </c>
      <c r="I8233" s="19">
        <v>2.444657957501323</v>
      </c>
      <c r="J8233" s="19">
        <v>4.2502678250000514</v>
      </c>
      <c r="K8233" s="20">
        <v>2.500913548795046</v>
      </c>
      <c r="L8233" s="20"/>
      <c r="M8233" s="20"/>
      <c r="N8233" s="21">
        <v>20.875</v>
      </c>
      <c r="O8233" s="21">
        <f t="shared" si="131"/>
        <v>27.137499999999999</v>
      </c>
      <c r="P8233" s="21">
        <v>5.3125</v>
      </c>
      <c r="Q8233" s="19">
        <v>2.0251426368743224</v>
      </c>
      <c r="T8233" s="29"/>
      <c r="V8233" s="9"/>
      <c r="W8233" s="9"/>
      <c r="X8233" s="9"/>
      <c r="Y8233" s="9"/>
      <c r="Z8233" s="9"/>
      <c r="AA8233" s="9"/>
    </row>
    <row r="8234" spans="1:27">
      <c r="A8234" s="39">
        <v>8</v>
      </c>
      <c r="B8234" s="39">
        <v>12</v>
      </c>
      <c r="C8234" s="41">
        <v>39790</v>
      </c>
      <c r="D8234" s="17">
        <v>0.79166666666669983</v>
      </c>
      <c r="E8234" s="18">
        <v>0.58731842323875916</v>
      </c>
      <c r="F8234" s="4">
        <v>109.88359272794993</v>
      </c>
      <c r="G8234" s="4">
        <v>145.88978557372661</v>
      </c>
      <c r="H8234" s="4">
        <v>36.006192845776695</v>
      </c>
      <c r="I8234" s="19">
        <v>2.3809717161262882</v>
      </c>
      <c r="J8234" s="19">
        <v>4.3896057876250545</v>
      </c>
      <c r="K8234" s="20">
        <v>2.6590655523850648</v>
      </c>
      <c r="L8234" s="20"/>
      <c r="M8234" s="20"/>
      <c r="N8234" s="21">
        <v>19.375</v>
      </c>
      <c r="O8234" s="21">
        <f t="shared" si="131"/>
        <v>25.1875</v>
      </c>
      <c r="P8234" s="21">
        <v>8.25</v>
      </c>
      <c r="Q8234" s="19">
        <v>1.8291621327493874</v>
      </c>
      <c r="T8234" s="29"/>
      <c r="V8234" s="9"/>
      <c r="W8234" s="9"/>
      <c r="X8234" s="9"/>
      <c r="Y8234" s="9"/>
      <c r="Z8234" s="9"/>
      <c r="AA8234" s="9"/>
    </row>
    <row r="8235" spans="1:27">
      <c r="A8235" s="39">
        <v>8</v>
      </c>
      <c r="B8235" s="39">
        <v>12</v>
      </c>
      <c r="C8235" s="41">
        <v>39790</v>
      </c>
      <c r="D8235" s="17">
        <v>0.83333333333330017</v>
      </c>
      <c r="E8235" s="18">
        <v>0.57123307716125882</v>
      </c>
      <c r="F8235" s="4">
        <v>95.115086545574911</v>
      </c>
      <c r="G8235" s="4">
        <v>124.83936657105139</v>
      </c>
      <c r="H8235" s="4">
        <v>29.724280025476478</v>
      </c>
      <c r="I8235" s="19">
        <v>2.1885393863761839</v>
      </c>
      <c r="J8235" s="19">
        <v>4.4365545756250562</v>
      </c>
      <c r="K8235" s="20">
        <v>2.5026697796530466</v>
      </c>
      <c r="L8235" s="20"/>
      <c r="M8235" s="20"/>
      <c r="N8235" s="21">
        <v>20.25</v>
      </c>
      <c r="O8235" s="21">
        <f t="shared" si="131"/>
        <v>26.324999999999999</v>
      </c>
      <c r="P8235" s="21">
        <v>10</v>
      </c>
      <c r="Q8235" s="19">
        <v>1.8944903371868653</v>
      </c>
      <c r="T8235" s="29"/>
      <c r="V8235" s="9"/>
      <c r="W8235" s="9"/>
      <c r="X8235" s="9"/>
      <c r="Y8235" s="9"/>
      <c r="Z8235" s="9"/>
      <c r="AA8235" s="9"/>
    </row>
    <row r="8236" spans="1:27">
      <c r="A8236" s="39">
        <v>8</v>
      </c>
      <c r="B8236" s="39">
        <v>12</v>
      </c>
      <c r="C8236" s="41">
        <v>39790</v>
      </c>
      <c r="D8236" s="17">
        <v>0.875</v>
      </c>
      <c r="E8236" s="18">
        <v>0.56896571485750869</v>
      </c>
      <c r="F8236" s="4">
        <v>92.570307916387378</v>
      </c>
      <c r="G8236" s="4">
        <v>120.18991463008882</v>
      </c>
      <c r="H8236" s="4">
        <v>27.619606713701444</v>
      </c>
      <c r="I8236" s="19">
        <v>2.3822957818762882</v>
      </c>
      <c r="J8236" s="19">
        <v>3.8826561186250492</v>
      </c>
      <c r="K8236" s="20">
        <v>2.5330618427500506</v>
      </c>
      <c r="L8236" s="20"/>
      <c r="M8236" s="20"/>
      <c r="N8236" s="21">
        <v>17.875</v>
      </c>
      <c r="O8236" s="21">
        <f t="shared" si="131"/>
        <v>23.237500000000001</v>
      </c>
      <c r="P8236" s="21">
        <v>10.1875</v>
      </c>
      <c r="Q8236" s="19">
        <v>2.0251459468118211</v>
      </c>
      <c r="T8236" s="29"/>
      <c r="V8236" s="9"/>
      <c r="W8236" s="9"/>
      <c r="X8236" s="9"/>
      <c r="Y8236" s="9"/>
      <c r="Z8236" s="9"/>
      <c r="AA8236" s="9"/>
    </row>
    <row r="8237" spans="1:27">
      <c r="A8237" s="39">
        <v>8</v>
      </c>
      <c r="B8237" s="39">
        <v>12</v>
      </c>
      <c r="C8237" s="41">
        <v>39790</v>
      </c>
      <c r="D8237" s="17">
        <v>0.91666666666669983</v>
      </c>
      <c r="E8237" s="18">
        <v>0.36628109394000552</v>
      </c>
      <c r="F8237" s="4">
        <v>61.405409141212417</v>
      </c>
      <c r="G8237" s="4">
        <v>84.853638710500931</v>
      </c>
      <c r="H8237" s="4">
        <v>23.448229569288529</v>
      </c>
      <c r="I8237" s="19">
        <v>1.4812983445008006</v>
      </c>
      <c r="J8237" s="19">
        <v>3.004942243375039</v>
      </c>
      <c r="K8237" s="20">
        <v>2.5142713322815489</v>
      </c>
      <c r="L8237" s="20"/>
      <c r="M8237" s="20"/>
      <c r="N8237" s="21">
        <v>11.8125</v>
      </c>
      <c r="O8237" s="21">
        <f t="shared" si="131"/>
        <v>15.356250000000001</v>
      </c>
      <c r="P8237" s="21">
        <v>6.75</v>
      </c>
      <c r="Q8237" s="19">
        <v>3.0703841344364702</v>
      </c>
      <c r="T8237" s="29"/>
      <c r="V8237" s="9"/>
      <c r="W8237" s="9"/>
      <c r="X8237" s="9"/>
      <c r="Y8237" s="9"/>
      <c r="Z8237" s="9"/>
      <c r="AA8237" s="9"/>
    </row>
    <row r="8238" spans="1:27">
      <c r="A8238" s="39">
        <v>8</v>
      </c>
      <c r="B8238" s="39">
        <v>12</v>
      </c>
      <c r="C8238" s="41">
        <v>39790</v>
      </c>
      <c r="D8238" s="17">
        <v>0.95833333333330017</v>
      </c>
      <c r="E8238" s="18">
        <v>0.37782375380750566</v>
      </c>
      <c r="F8238" s="4">
        <v>75.654735629699871</v>
      </c>
      <c r="G8238" s="4">
        <v>100.07913397585111</v>
      </c>
      <c r="H8238" s="4">
        <v>24.424398346151232</v>
      </c>
      <c r="I8238" s="19">
        <v>1.73942102875094</v>
      </c>
      <c r="J8238" s="19">
        <v>3.2828983838750432</v>
      </c>
      <c r="K8238" s="20">
        <v>2.5742149025560561</v>
      </c>
      <c r="L8238" s="20"/>
      <c r="M8238" s="20"/>
      <c r="N8238" s="21">
        <v>13.0625</v>
      </c>
      <c r="O8238" s="21">
        <f t="shared" si="131"/>
        <v>16.981249999999999</v>
      </c>
      <c r="P8238" s="21">
        <v>5.625</v>
      </c>
      <c r="Q8238" s="19">
        <v>2.7437489676240796</v>
      </c>
      <c r="T8238" s="29"/>
      <c r="V8238" s="9"/>
      <c r="W8238" s="9"/>
      <c r="X8238" s="9"/>
      <c r="Y8238" s="9"/>
      <c r="Z8238" s="9"/>
      <c r="AA8238" s="9"/>
    </row>
    <row r="8239" spans="1:27">
      <c r="A8239" s="39">
        <v>9</v>
      </c>
      <c r="B8239" s="39">
        <v>12</v>
      </c>
      <c r="C8239" s="41">
        <v>39791</v>
      </c>
      <c r="D8239" s="17">
        <v>0</v>
      </c>
      <c r="E8239" s="18">
        <v>0.50456729719875737</v>
      </c>
      <c r="F8239" s="4">
        <v>63.969358635974878</v>
      </c>
      <c r="G8239" s="4">
        <v>83.546011891400923</v>
      </c>
      <c r="H8239" s="4">
        <v>19.576653255426045</v>
      </c>
      <c r="I8239" s="19">
        <v>1.4821180042508006</v>
      </c>
      <c r="J8239" s="19">
        <v>2.867228713000038</v>
      </c>
      <c r="K8239" s="20">
        <v>2.7819250748065816</v>
      </c>
      <c r="L8239" s="20"/>
      <c r="M8239" s="20"/>
      <c r="N8239" s="21">
        <v>13.8125</v>
      </c>
      <c r="O8239" s="21">
        <f t="shared" si="131"/>
        <v>17.956250000000001</v>
      </c>
      <c r="P8239" s="21">
        <v>8.8125</v>
      </c>
      <c r="Q8239" s="19">
        <v>2.3517860220617104</v>
      </c>
      <c r="T8239" s="29"/>
      <c r="V8239" s="9"/>
      <c r="W8239" s="9"/>
      <c r="X8239" s="9"/>
      <c r="Y8239" s="9"/>
      <c r="Z8239" s="9"/>
      <c r="AA8239" s="9"/>
    </row>
    <row r="8240" spans="1:27">
      <c r="A8240" s="39">
        <v>9</v>
      </c>
      <c r="B8240" s="39">
        <v>12</v>
      </c>
      <c r="C8240" s="41">
        <v>39791</v>
      </c>
      <c r="D8240" s="17">
        <v>4.1666666666699825E-2</v>
      </c>
      <c r="E8240" s="18">
        <v>0.24423444630250352</v>
      </c>
      <c r="F8240" s="4">
        <v>26.745608307599944</v>
      </c>
      <c r="G8240" s="4">
        <v>36.707075021162908</v>
      </c>
      <c r="H8240" s="4">
        <v>9.9614667135629631</v>
      </c>
      <c r="I8240" s="19">
        <v>0.77347633500041768</v>
      </c>
      <c r="J8240" s="19">
        <v>1.8963822788750255</v>
      </c>
      <c r="K8240" s="20">
        <v>2.6794665980288199</v>
      </c>
      <c r="L8240" s="20"/>
      <c r="M8240" s="20"/>
      <c r="N8240" s="21">
        <v>10.125</v>
      </c>
      <c r="O8240" s="21">
        <f t="shared" si="131"/>
        <v>13.1625</v>
      </c>
      <c r="P8240" s="21">
        <v>3.9375</v>
      </c>
      <c r="Q8240" s="19">
        <v>3.5276810876863154</v>
      </c>
      <c r="T8240" s="29"/>
      <c r="V8240" s="9"/>
      <c r="W8240" s="9"/>
      <c r="X8240" s="9"/>
      <c r="Y8240" s="9"/>
      <c r="Z8240" s="9"/>
      <c r="AA8240" s="9"/>
    </row>
    <row r="8241" spans="1:27">
      <c r="A8241" s="39">
        <v>9</v>
      </c>
      <c r="B8241" s="39">
        <v>12</v>
      </c>
      <c r="C8241" s="41">
        <v>39791</v>
      </c>
      <c r="D8241" s="17">
        <v>8.3333333333300175E-2</v>
      </c>
      <c r="E8241" s="18">
        <v>0.25116339800125359</v>
      </c>
      <c r="F8241" s="4">
        <v>54.571246840724882</v>
      </c>
      <c r="G8241" s="4">
        <v>70.35533421346328</v>
      </c>
      <c r="H8241" s="4">
        <v>15.7840873727384</v>
      </c>
      <c r="I8241" s="19">
        <v>1.0316530627505567</v>
      </c>
      <c r="J8241" s="19">
        <v>2.3593507970000323</v>
      </c>
      <c r="K8241" s="20">
        <v>2.7887878786308331</v>
      </c>
      <c r="L8241" s="20"/>
      <c r="M8241" s="20"/>
      <c r="N8241" s="21">
        <v>10.375</v>
      </c>
      <c r="O8241" s="21">
        <f t="shared" si="131"/>
        <v>13.487500000000001</v>
      </c>
      <c r="P8241" s="21">
        <v>5.75</v>
      </c>
      <c r="Q8241" s="19">
        <v>3.723665370873749</v>
      </c>
      <c r="T8241" s="29"/>
      <c r="V8241" s="9"/>
      <c r="W8241" s="9"/>
      <c r="X8241" s="9"/>
      <c r="Y8241" s="9"/>
      <c r="Z8241" s="9"/>
      <c r="AA8241" s="9"/>
    </row>
    <row r="8242" spans="1:27">
      <c r="A8242" s="39">
        <v>9</v>
      </c>
      <c r="B8242" s="39">
        <v>12</v>
      </c>
      <c r="C8242" s="41">
        <v>39791</v>
      </c>
      <c r="D8242" s="17">
        <v>0.125</v>
      </c>
      <c r="E8242" s="18">
        <v>0.15209045884875214</v>
      </c>
      <c r="F8242" s="4">
        <v>31.858352451412419</v>
      </c>
      <c r="G8242" s="4">
        <v>42.860861356462976</v>
      </c>
      <c r="H8242" s="4">
        <v>11.002508905050554</v>
      </c>
      <c r="I8242" s="19">
        <v>0.96741737912552184</v>
      </c>
      <c r="J8242" s="19">
        <v>2.0358520053750278</v>
      </c>
      <c r="K8242" s="20">
        <v>2.5383914076325538</v>
      </c>
      <c r="L8242" s="20"/>
      <c r="M8242" s="20"/>
      <c r="N8242" s="21">
        <v>8.875</v>
      </c>
      <c r="O8242" s="21">
        <f t="shared" si="131"/>
        <v>11.5375</v>
      </c>
      <c r="P8242" s="21">
        <v>4.375</v>
      </c>
      <c r="Q8242" s="19">
        <v>9.2765043854343805</v>
      </c>
      <c r="T8242" s="29"/>
      <c r="V8242" s="9"/>
      <c r="W8242" s="9"/>
      <c r="X8242" s="9"/>
      <c r="Y8242" s="9"/>
      <c r="Z8242" s="9"/>
      <c r="AA8242" s="9"/>
    </row>
    <row r="8243" spans="1:27">
      <c r="A8243" s="39">
        <v>9</v>
      </c>
      <c r="B8243" s="39">
        <v>12</v>
      </c>
      <c r="C8243" s="41">
        <v>39791</v>
      </c>
      <c r="D8243" s="17">
        <v>0.16666666666669983</v>
      </c>
      <c r="E8243" s="18">
        <v>0.13135914895125184</v>
      </c>
      <c r="F8243" s="4">
        <v>36.834790959637402</v>
      </c>
      <c r="G8243" s="4">
        <v>50.612353095588063</v>
      </c>
      <c r="H8243" s="4">
        <v>13.77756213595066</v>
      </c>
      <c r="I8243" s="19">
        <v>0.83863976537545237</v>
      </c>
      <c r="J8243" s="19">
        <v>2.267567342875032</v>
      </c>
      <c r="K8243" s="20">
        <v>2.6724222658863201</v>
      </c>
      <c r="L8243" s="20"/>
      <c r="M8243" s="20"/>
      <c r="N8243" s="21">
        <v>6.75</v>
      </c>
      <c r="O8243" s="21">
        <f t="shared" si="131"/>
        <v>8.7750000000000004</v>
      </c>
      <c r="P8243" s="21">
        <v>2.6666666666666665</v>
      </c>
      <c r="Q8243" s="19">
        <v>6.2061155249979123</v>
      </c>
      <c r="T8243" s="29"/>
      <c r="V8243" s="9"/>
      <c r="W8243" s="9"/>
      <c r="X8243" s="9"/>
      <c r="Y8243" s="9"/>
      <c r="Z8243" s="9"/>
      <c r="AA8243" s="9"/>
    </row>
    <row r="8244" spans="1:27">
      <c r="A8244" s="39">
        <v>9</v>
      </c>
      <c r="B8244" s="39">
        <v>12</v>
      </c>
      <c r="C8244" s="41">
        <v>39791</v>
      </c>
      <c r="D8244" s="17">
        <v>0.20833333333330017</v>
      </c>
      <c r="E8244" s="18">
        <v>0.16132933394125221</v>
      </c>
      <c r="F8244" s="4">
        <v>84.970730980012249</v>
      </c>
      <c r="G8244" s="4">
        <v>103.11361328917614</v>
      </c>
      <c r="H8244" s="4">
        <v>18.142882309163895</v>
      </c>
      <c r="I8244" s="19">
        <v>1.1616241371256262</v>
      </c>
      <c r="J8244" s="19">
        <v>2.5457201458750363</v>
      </c>
      <c r="K8244" s="20">
        <v>2.6881499587675726</v>
      </c>
      <c r="L8244" s="20"/>
      <c r="M8244" s="20"/>
      <c r="N8244" s="21">
        <v>7.4375</v>
      </c>
      <c r="O8244" s="21">
        <f t="shared" si="131"/>
        <v>9.6687500000000011</v>
      </c>
      <c r="P8244" s="21">
        <v>3.875</v>
      </c>
      <c r="Q8244" s="19">
        <v>5.3568597701231981</v>
      </c>
      <c r="T8244" s="29"/>
      <c r="V8244" s="9"/>
      <c r="W8244" s="9"/>
      <c r="X8244" s="9"/>
      <c r="Y8244" s="9"/>
      <c r="Z8244" s="9"/>
      <c r="AA8244" s="9"/>
    </row>
    <row r="8245" spans="1:27">
      <c r="A8245" s="39">
        <v>9</v>
      </c>
      <c r="B8245" s="39">
        <v>12</v>
      </c>
      <c r="C8245" s="41">
        <v>39791</v>
      </c>
      <c r="D8245" s="17">
        <v>0.25</v>
      </c>
      <c r="E8245" s="18">
        <v>0.31115350939500419</v>
      </c>
      <c r="F8245" s="4">
        <v>131.23034354478708</v>
      </c>
      <c r="G8245" s="4">
        <v>160.56962371595176</v>
      </c>
      <c r="H8245" s="4">
        <v>29.339280171164692</v>
      </c>
      <c r="I8245" s="19">
        <v>3.3565181383768086</v>
      </c>
      <c r="J8245" s="19">
        <v>4.7681715952500685</v>
      </c>
      <c r="K8245" s="20">
        <v>2.5311886348005537</v>
      </c>
      <c r="L8245" s="20"/>
      <c r="M8245" s="20"/>
      <c r="N8245" s="21">
        <v>15.1875</v>
      </c>
      <c r="O8245" s="21">
        <f t="shared" si="131"/>
        <v>19.743750000000002</v>
      </c>
      <c r="P8245" s="21">
        <v>6.25</v>
      </c>
      <c r="Q8245" s="19">
        <v>3.4623627956863343</v>
      </c>
      <c r="T8245" s="29"/>
      <c r="V8245" s="9"/>
      <c r="W8245" s="9"/>
      <c r="X8245" s="9"/>
      <c r="Y8245" s="9"/>
      <c r="Z8245" s="9"/>
      <c r="AA8245" s="9"/>
    </row>
    <row r="8246" spans="1:27">
      <c r="A8246" s="39">
        <v>9</v>
      </c>
      <c r="B8246" s="39">
        <v>12</v>
      </c>
      <c r="C8246" s="41">
        <v>39791</v>
      </c>
      <c r="D8246" s="17">
        <v>0.29166666666669983</v>
      </c>
      <c r="E8246" s="18">
        <v>0.37340938333125495</v>
      </c>
      <c r="F8246" s="4">
        <v>138.50274910289954</v>
      </c>
      <c r="G8246" s="4">
        <v>176.62745766380195</v>
      </c>
      <c r="H8246" s="4">
        <v>38.124708560902413</v>
      </c>
      <c r="I8246" s="19">
        <v>3.744855092752017</v>
      </c>
      <c r="J8246" s="19">
        <v>5.2782737641250765</v>
      </c>
      <c r="K8246" s="20">
        <v>2.4975325732952998</v>
      </c>
      <c r="L8246" s="20"/>
      <c r="M8246" s="20"/>
      <c r="N8246" s="21">
        <v>19.625</v>
      </c>
      <c r="O8246" s="21">
        <f t="shared" si="131"/>
        <v>25.512499999999999</v>
      </c>
      <c r="P8246" s="21">
        <v>8.1875</v>
      </c>
      <c r="Q8246" s="19">
        <v>3.1357264386864436</v>
      </c>
      <c r="T8246" s="29"/>
      <c r="V8246" s="9"/>
      <c r="W8246" s="9"/>
      <c r="X8246" s="9"/>
      <c r="Y8246" s="9"/>
      <c r="Z8246" s="9"/>
      <c r="AA8246" s="9"/>
    </row>
    <row r="8247" spans="1:27">
      <c r="A8247" s="39">
        <v>9</v>
      </c>
      <c r="B8247" s="39">
        <v>12</v>
      </c>
      <c r="C8247" s="41">
        <v>39791</v>
      </c>
      <c r="D8247" s="17">
        <v>0.33333333333330017</v>
      </c>
      <c r="E8247" s="18">
        <v>0.6016435313287577</v>
      </c>
      <c r="F8247" s="4">
        <v>182.62450191123685</v>
      </c>
      <c r="G8247" s="4">
        <v>227.70221914647752</v>
      </c>
      <c r="H8247" s="4">
        <v>45.077717235240669</v>
      </c>
      <c r="I8247" s="19">
        <v>4.2626677227522958</v>
      </c>
      <c r="J8247" s="19">
        <v>6.205375042375092</v>
      </c>
      <c r="K8247" s="20">
        <v>2.5872776157588113</v>
      </c>
      <c r="L8247" s="20"/>
      <c r="M8247" s="20"/>
      <c r="N8247" s="21">
        <v>22.5</v>
      </c>
      <c r="O8247" s="21">
        <f t="shared" si="131"/>
        <v>29.25</v>
      </c>
      <c r="P8247" s="21">
        <v>12.375</v>
      </c>
      <c r="Q8247" s="19">
        <v>2.1558131455617735</v>
      </c>
      <c r="T8247" s="29"/>
      <c r="V8247" s="9"/>
      <c r="W8247" s="9"/>
      <c r="X8247" s="9"/>
      <c r="Y8247" s="9"/>
      <c r="Z8247" s="9"/>
      <c r="AA8247" s="9"/>
    </row>
    <row r="8248" spans="1:27">
      <c r="A8248" s="39">
        <v>9</v>
      </c>
      <c r="B8248" s="39">
        <v>12</v>
      </c>
      <c r="C8248" s="41">
        <v>39791</v>
      </c>
      <c r="D8248" s="17">
        <v>0.375</v>
      </c>
      <c r="E8248" s="18">
        <v>0.51638433472250667</v>
      </c>
      <c r="F8248" s="4">
        <v>142.15715508341196</v>
      </c>
      <c r="G8248" s="4">
        <v>182.02804779560199</v>
      </c>
      <c r="H8248" s="4">
        <v>39.870892712190049</v>
      </c>
      <c r="I8248" s="19">
        <v>3.8761097002520861</v>
      </c>
      <c r="J8248" s="19">
        <v>6.345348224875095</v>
      </c>
      <c r="K8248" s="20">
        <v>2.4745796582200481</v>
      </c>
      <c r="L8248" s="20"/>
      <c r="M8248" s="20"/>
      <c r="N8248" s="21">
        <v>21.5</v>
      </c>
      <c r="O8248" s="21">
        <f t="shared" si="131"/>
        <v>27.95</v>
      </c>
      <c r="P8248" s="21">
        <v>8.875</v>
      </c>
      <c r="Q8248" s="19">
        <v>2.9397467424990089</v>
      </c>
      <c r="T8248" s="29"/>
      <c r="V8248" s="9"/>
      <c r="W8248" s="9"/>
      <c r="X8248" s="9"/>
      <c r="Y8248" s="9"/>
      <c r="Z8248" s="9"/>
      <c r="AA8248" s="9"/>
    </row>
    <row r="8249" spans="1:27">
      <c r="A8249" s="39">
        <v>9</v>
      </c>
      <c r="B8249" s="39">
        <v>12</v>
      </c>
      <c r="C8249" s="41">
        <v>39791</v>
      </c>
      <c r="D8249" s="17">
        <v>0.41666666666669983</v>
      </c>
      <c r="E8249" s="18">
        <v>0.35273179564875445</v>
      </c>
      <c r="F8249" s="4">
        <v>106.39184267752458</v>
      </c>
      <c r="G8249" s="4">
        <v>137.67930507342652</v>
      </c>
      <c r="H8249" s="4">
        <v>31.287462395901951</v>
      </c>
      <c r="I8249" s="19">
        <v>2.9725632111265994</v>
      </c>
      <c r="J8249" s="19">
        <v>4.8177399277500728</v>
      </c>
      <c r="K8249" s="20">
        <v>2.4705040290317983</v>
      </c>
      <c r="L8249" s="20"/>
      <c r="M8249" s="20"/>
      <c r="N8249" s="21">
        <v>22.125</v>
      </c>
      <c r="O8249" s="21">
        <f t="shared" si="131"/>
        <v>28.762499999999999</v>
      </c>
      <c r="P8249" s="21">
        <v>11.3125</v>
      </c>
      <c r="Q8249" s="19">
        <v>5.2262192333107365</v>
      </c>
      <c r="T8249" s="29"/>
      <c r="V8249" s="9"/>
      <c r="W8249" s="9"/>
      <c r="X8249" s="9"/>
      <c r="Y8249" s="9"/>
      <c r="Z8249" s="9"/>
      <c r="AA8249" s="9"/>
    </row>
    <row r="8250" spans="1:27">
      <c r="A8250" s="39">
        <v>9</v>
      </c>
      <c r="B8250" s="39">
        <v>12</v>
      </c>
      <c r="C8250" s="41">
        <v>39791</v>
      </c>
      <c r="D8250" s="17">
        <v>0.45833333333330017</v>
      </c>
      <c r="E8250" s="18">
        <v>0.27436494225125341</v>
      </c>
      <c r="F8250" s="4">
        <v>87.299766775424629</v>
      </c>
      <c r="G8250" s="4">
        <v>114.97358719447627</v>
      </c>
      <c r="H8250" s="4">
        <v>27.673820419051641</v>
      </c>
      <c r="I8250" s="19">
        <v>2.7794598412514953</v>
      </c>
      <c r="J8250" s="19">
        <v>4.5405566708750698</v>
      </c>
      <c r="K8250" s="20">
        <v>2.4515960911312957</v>
      </c>
      <c r="L8250" s="20"/>
      <c r="M8250" s="20"/>
      <c r="N8250" s="21">
        <v>17.4375</v>
      </c>
      <c r="O8250" s="21">
        <f t="shared" si="131"/>
        <v>22.668749999999999</v>
      </c>
      <c r="P8250" s="21">
        <v>7.4375</v>
      </c>
      <c r="Q8250" s="19">
        <v>8.0353162563097875</v>
      </c>
      <c r="T8250" s="29"/>
      <c r="V8250" s="9"/>
      <c r="W8250" s="9"/>
      <c r="X8250" s="9"/>
      <c r="Y8250" s="9"/>
      <c r="Z8250" s="9"/>
      <c r="AA8250" s="9"/>
    </row>
    <row r="8251" spans="1:27">
      <c r="A8251" s="39">
        <v>9</v>
      </c>
      <c r="B8251" s="39">
        <v>12</v>
      </c>
      <c r="C8251" s="41">
        <v>39791</v>
      </c>
      <c r="D8251" s="17">
        <v>0.5</v>
      </c>
      <c r="E8251" s="18">
        <v>0.27438272564375332</v>
      </c>
      <c r="F8251" s="4">
        <v>84.616695877687121</v>
      </c>
      <c r="G8251" s="4">
        <v>111.11403194478874</v>
      </c>
      <c r="H8251" s="4">
        <v>26.497336067101603</v>
      </c>
      <c r="I8251" s="19">
        <v>2.3276663303762515</v>
      </c>
      <c r="J8251" s="19">
        <v>3.9852461771250622</v>
      </c>
      <c r="K8251" s="20">
        <v>2.4376190167675449</v>
      </c>
      <c r="L8251" s="20"/>
      <c r="M8251" s="20"/>
      <c r="N8251" s="21">
        <v>20.9375</v>
      </c>
      <c r="O8251" s="21">
        <f t="shared" si="131"/>
        <v>27.21875</v>
      </c>
      <c r="P8251" s="21">
        <v>7.5625</v>
      </c>
      <c r="Q8251" s="19">
        <v>7.969992803934808</v>
      </c>
      <c r="T8251" s="29"/>
      <c r="V8251" s="9"/>
      <c r="W8251" s="9"/>
      <c r="X8251" s="9"/>
      <c r="Y8251" s="9"/>
      <c r="Z8251" s="9"/>
      <c r="AA8251" s="9"/>
    </row>
    <row r="8252" spans="1:27">
      <c r="A8252" s="39">
        <v>9</v>
      </c>
      <c r="B8252" s="39">
        <v>12</v>
      </c>
      <c r="C8252" s="41">
        <v>39791</v>
      </c>
      <c r="D8252" s="17">
        <v>0.54166666666669983</v>
      </c>
      <c r="E8252" s="18">
        <v>0.27440050903625324</v>
      </c>
      <c r="F8252" s="4">
        <v>92.561617083712065</v>
      </c>
      <c r="G8252" s="4">
        <v>120.35907307862632</v>
      </c>
      <c r="H8252" s="4">
        <v>27.797455994914252</v>
      </c>
      <c r="I8252" s="19">
        <v>2.457637404751321</v>
      </c>
      <c r="J8252" s="19">
        <v>4.0786186642500635</v>
      </c>
      <c r="K8252" s="20">
        <v>2.4384699339310454</v>
      </c>
      <c r="L8252" s="20"/>
      <c r="M8252" s="20"/>
      <c r="N8252" s="21">
        <v>32.3125</v>
      </c>
      <c r="O8252" s="21">
        <f t="shared" si="131"/>
        <v>42.006250000000001</v>
      </c>
      <c r="P8252" s="21">
        <v>9.3125</v>
      </c>
      <c r="Q8252" s="19">
        <v>7.4473742053099832</v>
      </c>
      <c r="T8252" s="29"/>
      <c r="V8252" s="9"/>
      <c r="W8252" s="9"/>
      <c r="X8252" s="9"/>
      <c r="Y8252" s="9"/>
      <c r="Z8252" s="9"/>
      <c r="AA8252" s="9"/>
    </row>
    <row r="8253" spans="1:27">
      <c r="A8253" s="39">
        <v>9</v>
      </c>
      <c r="B8253" s="39">
        <v>12</v>
      </c>
      <c r="C8253" s="41">
        <v>39791</v>
      </c>
      <c r="D8253" s="17">
        <v>0.58333333333330017</v>
      </c>
      <c r="E8253" s="18">
        <v>0.36896658919000436</v>
      </c>
      <c r="F8253" s="4">
        <v>93.645580671487039</v>
      </c>
      <c r="G8253" s="4">
        <v>119.70868935143881</v>
      </c>
      <c r="H8253" s="4">
        <v>26.063108679951778</v>
      </c>
      <c r="I8253" s="19">
        <v>2.9111558040015639</v>
      </c>
      <c r="J8253" s="19">
        <v>4.4965086547500714</v>
      </c>
      <c r="K8253" s="20">
        <v>2.4343757408472948</v>
      </c>
      <c r="L8253" s="20"/>
      <c r="M8253" s="20"/>
      <c r="N8253" s="21">
        <v>30.9375</v>
      </c>
      <c r="O8253" s="21">
        <f t="shared" si="131"/>
        <v>40.21875</v>
      </c>
      <c r="P8253" s="21">
        <v>10</v>
      </c>
      <c r="Q8253" s="19">
        <v>6.5327878134977908</v>
      </c>
      <c r="T8253" s="29"/>
      <c r="V8253" s="9"/>
      <c r="W8253" s="9"/>
      <c r="X8253" s="9"/>
      <c r="Y8253" s="9"/>
      <c r="Z8253" s="9"/>
      <c r="AA8253" s="9"/>
    </row>
    <row r="8254" spans="1:27">
      <c r="A8254" s="39">
        <v>9</v>
      </c>
      <c r="B8254" s="39">
        <v>12</v>
      </c>
      <c r="C8254" s="41">
        <v>39791</v>
      </c>
      <c r="D8254" s="17">
        <v>0.625</v>
      </c>
      <c r="E8254" s="18">
        <v>0.37360109425500432</v>
      </c>
      <c r="F8254" s="4">
        <v>67.952534609699654</v>
      </c>
      <c r="G8254" s="4">
        <v>91.099729219638505</v>
      </c>
      <c r="H8254" s="4">
        <v>23.147194609938854</v>
      </c>
      <c r="I8254" s="19">
        <v>1.9412929565010426</v>
      </c>
      <c r="J8254" s="19">
        <v>3.5699914641250574</v>
      </c>
      <c r="K8254" s="20">
        <v>2.4253247811167942</v>
      </c>
      <c r="L8254" s="20"/>
      <c r="M8254" s="20"/>
      <c r="N8254" s="21">
        <v>30.25</v>
      </c>
      <c r="O8254" s="21">
        <f t="shared" si="131"/>
        <v>39.325000000000003</v>
      </c>
      <c r="P8254" s="21">
        <v>11.125</v>
      </c>
      <c r="Q8254" s="19">
        <v>9.3418918646843387</v>
      </c>
      <c r="T8254" s="29"/>
      <c r="V8254" s="9"/>
      <c r="W8254" s="9"/>
      <c r="X8254" s="9"/>
      <c r="Y8254" s="9"/>
      <c r="Z8254" s="9"/>
      <c r="AA8254" s="9"/>
    </row>
    <row r="8255" spans="1:27">
      <c r="A8255" s="39">
        <v>9</v>
      </c>
      <c r="B8255" s="39">
        <v>12</v>
      </c>
      <c r="C8255" s="41">
        <v>39791</v>
      </c>
      <c r="D8255" s="17">
        <v>0.66666666666669983</v>
      </c>
      <c r="E8255" s="18">
        <v>0.42667289422250487</v>
      </c>
      <c r="F8255" s="4">
        <v>75.494792384887091</v>
      </c>
      <c r="G8255" s="4">
        <v>104.62848529085116</v>
      </c>
      <c r="H8255" s="4">
        <v>29.133692905964061</v>
      </c>
      <c r="I8255" s="19">
        <v>1.812438781125973</v>
      </c>
      <c r="J8255" s="19">
        <v>3.4315011168750558</v>
      </c>
      <c r="K8255" s="20">
        <v>2.520254537595056</v>
      </c>
      <c r="L8255" s="20"/>
      <c r="M8255" s="20"/>
      <c r="N8255" s="21">
        <v>23.875</v>
      </c>
      <c r="O8255" s="21">
        <f t="shared" si="131"/>
        <v>31.037500000000001</v>
      </c>
      <c r="P8255" s="21">
        <v>9.0625</v>
      </c>
      <c r="Q8255" s="19">
        <v>6.2061546534979</v>
      </c>
      <c r="T8255" s="29"/>
      <c r="V8255" s="9"/>
      <c r="W8255" s="9"/>
      <c r="X8255" s="9"/>
      <c r="Y8255" s="9"/>
      <c r="Z8255" s="9"/>
      <c r="AA8255" s="9"/>
    </row>
    <row r="8256" spans="1:27">
      <c r="A8256" s="39">
        <v>9</v>
      </c>
      <c r="B8256" s="39">
        <v>12</v>
      </c>
      <c r="C8256" s="41">
        <v>39791</v>
      </c>
      <c r="D8256" s="17">
        <v>0.70833333333330017</v>
      </c>
      <c r="E8256" s="18">
        <v>0.48666702362125541</v>
      </c>
      <c r="F8256" s="4">
        <v>83.037135667949542</v>
      </c>
      <c r="G8256" s="4">
        <v>113.74281989825124</v>
      </c>
      <c r="H8256" s="4">
        <v>30.705684230301713</v>
      </c>
      <c r="I8256" s="19">
        <v>2.266110303626216</v>
      </c>
      <c r="J8256" s="19">
        <v>4.0813837390000671</v>
      </c>
      <c r="K8256" s="20">
        <v>2.5260768998343073</v>
      </c>
      <c r="L8256" s="20"/>
      <c r="M8256" s="20"/>
      <c r="N8256" s="21">
        <v>25.75</v>
      </c>
      <c r="O8256" s="21">
        <f t="shared" ref="O8256:O8319" si="132">N8256*1.3</f>
        <v>33.475000000000001</v>
      </c>
      <c r="P8256" s="21">
        <v>15.25</v>
      </c>
      <c r="Q8256" s="19">
        <v>6.3368146503103535</v>
      </c>
      <c r="T8256" s="29"/>
      <c r="V8256" s="9"/>
      <c r="W8256" s="9"/>
      <c r="X8256" s="9"/>
      <c r="Y8256" s="9"/>
      <c r="Z8256" s="9"/>
      <c r="AA8256" s="9"/>
    </row>
    <row r="8257" spans="1:27">
      <c r="A8257" s="39">
        <v>9</v>
      </c>
      <c r="B8257" s="39">
        <v>12</v>
      </c>
      <c r="C8257" s="41">
        <v>39791</v>
      </c>
      <c r="D8257" s="17">
        <v>0.75</v>
      </c>
      <c r="E8257" s="18">
        <v>0.49823267540625543</v>
      </c>
      <c r="F8257" s="4">
        <v>80.891024401574526</v>
      </c>
      <c r="G8257" s="4">
        <v>114.43075431756375</v>
      </c>
      <c r="H8257" s="4">
        <v>33.53972991598922</v>
      </c>
      <c r="I8257" s="19">
        <v>2.0725025277511118</v>
      </c>
      <c r="J8257" s="19">
        <v>3.9893288906250666</v>
      </c>
      <c r="K8257" s="20">
        <v>2.522006882986557</v>
      </c>
      <c r="L8257" s="20"/>
      <c r="M8257" s="20"/>
      <c r="N8257" s="21">
        <v>24.9375</v>
      </c>
      <c r="O8257" s="21">
        <f t="shared" si="132"/>
        <v>32.418750000000003</v>
      </c>
      <c r="P8257" s="21">
        <v>12.1875</v>
      </c>
      <c r="Q8257" s="19">
        <v>5.0955852034357738</v>
      </c>
      <c r="T8257" s="29"/>
      <c r="V8257" s="9"/>
      <c r="W8257" s="9"/>
      <c r="X8257" s="9"/>
      <c r="Y8257" s="9"/>
      <c r="Z8257" s="9"/>
      <c r="AA8257" s="9"/>
    </row>
    <row r="8258" spans="1:27">
      <c r="A8258" s="39">
        <v>9</v>
      </c>
      <c r="B8258" s="39">
        <v>12</v>
      </c>
      <c r="C8258" s="41">
        <v>39791</v>
      </c>
      <c r="D8258" s="17">
        <v>0.79166666666669983</v>
      </c>
      <c r="E8258" s="18">
        <v>0.52594576632750556</v>
      </c>
      <c r="F8258" s="4">
        <v>82.378671814162004</v>
      </c>
      <c r="G8258" s="4">
        <v>112.17327095330123</v>
      </c>
      <c r="H8258" s="4">
        <v>29.79459913913923</v>
      </c>
      <c r="I8258" s="19">
        <v>2.2026267253761809</v>
      </c>
      <c r="J8258" s="19">
        <v>3.8972091436250658</v>
      </c>
      <c r="K8258" s="20">
        <v>2.5575819332243119</v>
      </c>
      <c r="L8258" s="20"/>
      <c r="M8258" s="20"/>
      <c r="N8258" s="21">
        <v>21.9375</v>
      </c>
      <c r="O8258" s="21">
        <f t="shared" si="132"/>
        <v>28.518750000000001</v>
      </c>
      <c r="P8258" s="21">
        <v>9.5625</v>
      </c>
      <c r="Q8258" s="19">
        <v>3.6583709781862601</v>
      </c>
      <c r="T8258" s="29"/>
      <c r="V8258" s="9"/>
      <c r="W8258" s="9"/>
      <c r="X8258" s="9"/>
      <c r="Y8258" s="9"/>
      <c r="Z8258" s="9"/>
      <c r="AA8258" s="9"/>
    </row>
    <row r="8259" spans="1:27">
      <c r="A8259" s="39">
        <v>9</v>
      </c>
      <c r="B8259" s="39">
        <v>12</v>
      </c>
      <c r="C8259" s="41">
        <v>39791</v>
      </c>
      <c r="D8259" s="17">
        <v>0.83333333333330017</v>
      </c>
      <c r="E8259" s="18">
        <v>0.48214710610625511</v>
      </c>
      <c r="F8259" s="4">
        <v>58.019498270512145</v>
      </c>
      <c r="G8259" s="4">
        <v>82.334782822638402</v>
      </c>
      <c r="H8259" s="4">
        <v>24.315284552126265</v>
      </c>
      <c r="I8259" s="19">
        <v>1.6199794296258687</v>
      </c>
      <c r="J8259" s="19">
        <v>3.3873901687500574</v>
      </c>
      <c r="K8259" s="20">
        <v>2.5981400849373175</v>
      </c>
      <c r="L8259" s="20"/>
      <c r="M8259" s="20"/>
      <c r="N8259" s="21">
        <v>18.625</v>
      </c>
      <c r="O8259" s="21">
        <f t="shared" si="132"/>
        <v>24.212500000000002</v>
      </c>
      <c r="P8259" s="21">
        <v>10</v>
      </c>
      <c r="Q8259" s="19">
        <v>5.4875594340606391</v>
      </c>
      <c r="T8259" s="29"/>
      <c r="V8259" s="9"/>
      <c r="W8259" s="9"/>
      <c r="X8259" s="9"/>
      <c r="Y8259" s="9"/>
      <c r="Z8259" s="9"/>
      <c r="AA8259" s="9"/>
    </row>
    <row r="8260" spans="1:27">
      <c r="A8260" s="39">
        <v>9</v>
      </c>
      <c r="B8260" s="39">
        <v>12</v>
      </c>
      <c r="C8260" s="41">
        <v>39791</v>
      </c>
      <c r="D8260" s="17">
        <v>0.875</v>
      </c>
      <c r="E8260" s="18">
        <v>0.41758101114625434</v>
      </c>
      <c r="F8260" s="4">
        <v>39.311382376724751</v>
      </c>
      <c r="G8260" s="4">
        <v>56.639583482813123</v>
      </c>
      <c r="H8260" s="4">
        <v>17.328201106088379</v>
      </c>
      <c r="I8260" s="19">
        <v>1.1019145966255903</v>
      </c>
      <c r="J8260" s="19">
        <v>2.4133617353750418</v>
      </c>
      <c r="K8260" s="20">
        <v>2.6139239012235693</v>
      </c>
      <c r="L8260" s="20"/>
      <c r="M8260" s="20"/>
      <c r="N8260" s="21">
        <v>12.5</v>
      </c>
      <c r="O8260" s="21">
        <f t="shared" si="132"/>
        <v>16.25</v>
      </c>
      <c r="P8260" s="21">
        <v>7.4375</v>
      </c>
      <c r="Q8260" s="19">
        <v>6.467484073060306</v>
      </c>
      <c r="T8260" s="29"/>
      <c r="V8260" s="9"/>
      <c r="W8260" s="9"/>
      <c r="X8260" s="9"/>
      <c r="Y8260" s="9"/>
      <c r="Z8260" s="9"/>
      <c r="AA8260" s="9"/>
    </row>
    <row r="8261" spans="1:27">
      <c r="A8261" s="39">
        <v>9</v>
      </c>
      <c r="B8261" s="39">
        <v>12</v>
      </c>
      <c r="C8261" s="41">
        <v>39791</v>
      </c>
      <c r="D8261" s="17">
        <v>0.91666666666669983</v>
      </c>
      <c r="E8261" s="18">
        <v>0.38761391406750395</v>
      </c>
      <c r="F8261" s="4">
        <v>37.833745086037254</v>
      </c>
      <c r="G8261" s="4">
        <v>54.907597545375609</v>
      </c>
      <c r="H8261" s="4">
        <v>17.073852459338354</v>
      </c>
      <c r="I8261" s="19">
        <v>1.1670735233756251</v>
      </c>
      <c r="J8261" s="19">
        <v>2.3673628272500409</v>
      </c>
      <c r="K8261" s="20">
        <v>2.6247569949220715</v>
      </c>
      <c r="L8261" s="20"/>
      <c r="M8261" s="20"/>
      <c r="N8261" s="21">
        <v>11.75</v>
      </c>
      <c r="O8261" s="21">
        <f t="shared" si="132"/>
        <v>15.275</v>
      </c>
      <c r="P8261" s="21">
        <v>6.375</v>
      </c>
      <c r="Q8261" s="19">
        <v>5.0955962018107694</v>
      </c>
      <c r="T8261" s="29"/>
      <c r="V8261" s="9"/>
      <c r="W8261" s="9"/>
      <c r="X8261" s="9"/>
      <c r="Y8261" s="9"/>
      <c r="Z8261" s="9"/>
      <c r="AA8261" s="9"/>
    </row>
    <row r="8262" spans="1:27">
      <c r="A8262" s="39">
        <v>9</v>
      </c>
      <c r="B8262" s="39">
        <v>12</v>
      </c>
      <c r="C8262" s="41">
        <v>39791</v>
      </c>
      <c r="D8262" s="17">
        <v>0.95833333333330017</v>
      </c>
      <c r="E8262" s="18">
        <v>0.37148749505000367</v>
      </c>
      <c r="F8262" s="4">
        <v>39.722117750962227</v>
      </c>
      <c r="G8262" s="4">
        <v>56.255714034600622</v>
      </c>
      <c r="H8262" s="4">
        <v>16.533596283638392</v>
      </c>
      <c r="I8262" s="19">
        <v>1.3619603287507291</v>
      </c>
      <c r="J8262" s="19">
        <v>2.3213304865000408</v>
      </c>
      <c r="K8262" s="20">
        <v>2.635598291272073</v>
      </c>
      <c r="L8262" s="20"/>
      <c r="M8262" s="20"/>
      <c r="N8262" s="21">
        <v>11.25</v>
      </c>
      <c r="O8262" s="21">
        <f t="shared" si="132"/>
        <v>14.625</v>
      </c>
      <c r="P8262" s="21">
        <v>6.25</v>
      </c>
      <c r="Q8262" s="19">
        <v>5.4875679738731362</v>
      </c>
      <c r="T8262" s="29"/>
      <c r="V8262" s="9"/>
      <c r="W8262" s="9"/>
      <c r="X8262" s="9"/>
      <c r="Y8262" s="9"/>
      <c r="Z8262" s="9"/>
      <c r="AA8262" s="9"/>
    </row>
    <row r="8263" spans="1:27">
      <c r="A8263" s="39">
        <v>10</v>
      </c>
      <c r="B8263" s="39">
        <v>12</v>
      </c>
      <c r="C8263" s="41">
        <v>39792</v>
      </c>
      <c r="D8263" s="17">
        <v>0</v>
      </c>
      <c r="E8263" s="18">
        <v>0.2492118211275024</v>
      </c>
      <c r="F8263" s="4">
        <v>37.974745103962228</v>
      </c>
      <c r="G8263" s="4">
        <v>51.441599874950569</v>
      </c>
      <c r="H8263" s="4">
        <v>13.466854770988336</v>
      </c>
      <c r="I8263" s="19">
        <v>1.167704030875625</v>
      </c>
      <c r="J8263" s="19">
        <v>2.4145928426250429</v>
      </c>
      <c r="K8263" s="20">
        <v>2.6464400193405746</v>
      </c>
      <c r="L8263" s="20"/>
      <c r="M8263" s="20"/>
      <c r="N8263" s="21">
        <v>9.0625</v>
      </c>
      <c r="O8263" s="21">
        <f t="shared" si="132"/>
        <v>11.78125</v>
      </c>
      <c r="P8263" s="21">
        <v>6.375</v>
      </c>
      <c r="Q8263" s="19">
        <v>7.0554485986226023</v>
      </c>
      <c r="T8263" s="29"/>
      <c r="V8263" s="9"/>
      <c r="W8263" s="9"/>
      <c r="X8263" s="9"/>
      <c r="Y8263" s="9"/>
      <c r="Z8263" s="9"/>
      <c r="AA8263" s="9"/>
    </row>
    <row r="8264" spans="1:27">
      <c r="A8264" s="39">
        <v>10</v>
      </c>
      <c r="B8264" s="39">
        <v>12</v>
      </c>
      <c r="C8264" s="41">
        <v>39792</v>
      </c>
      <c r="D8264" s="17">
        <v>4.1666666666998253E-2</v>
      </c>
      <c r="E8264" s="18">
        <v>0.21692110967500206</v>
      </c>
      <c r="F8264" s="4">
        <v>32.591005787812257</v>
      </c>
      <c r="G8264" s="4">
        <v>44.750476230025498</v>
      </c>
      <c r="H8264" s="4">
        <v>12.159470442213232</v>
      </c>
      <c r="I8264" s="19">
        <v>1.2978102140006944</v>
      </c>
      <c r="J8264" s="19">
        <v>2.2756659046250407</v>
      </c>
      <c r="K8264" s="20">
        <v>2.6771666642750791</v>
      </c>
      <c r="L8264" s="20"/>
      <c r="M8264" s="20"/>
      <c r="N8264" s="21">
        <v>8</v>
      </c>
      <c r="O8264" s="21">
        <f t="shared" si="132"/>
        <v>10.4</v>
      </c>
      <c r="P8264" s="21">
        <v>2.4375</v>
      </c>
      <c r="Q8264" s="19">
        <v>4.768963389310878</v>
      </c>
      <c r="T8264" s="29"/>
      <c r="V8264" s="9"/>
      <c r="W8264" s="9"/>
      <c r="X8264" s="9"/>
      <c r="Y8264" s="9"/>
      <c r="Z8264" s="9"/>
      <c r="AA8264" s="9"/>
    </row>
    <row r="8265" spans="1:27">
      <c r="A8265" s="39">
        <v>10</v>
      </c>
      <c r="B8265" s="39">
        <v>12</v>
      </c>
      <c r="C8265" s="41">
        <v>39792</v>
      </c>
      <c r="D8265" s="17">
        <v>8.3333333333001747E-2</v>
      </c>
      <c r="E8265" s="18">
        <v>0.18231761014000164</v>
      </c>
      <c r="F8265" s="4">
        <v>42.29125472347468</v>
      </c>
      <c r="G8265" s="4">
        <v>54.004166356263099</v>
      </c>
      <c r="H8265" s="4">
        <v>11.712911632788414</v>
      </c>
      <c r="I8265" s="19">
        <v>1.0385436090005553</v>
      </c>
      <c r="J8265" s="19">
        <v>2.0902562687500383</v>
      </c>
      <c r="K8265" s="20">
        <v>2.7476614160675878</v>
      </c>
      <c r="L8265" s="20"/>
      <c r="M8265" s="20"/>
      <c r="N8265" s="21">
        <v>6.4375</v>
      </c>
      <c r="O8265" s="21">
        <f t="shared" si="132"/>
        <v>8.3687500000000004</v>
      </c>
      <c r="P8265" s="21">
        <v>5.6875</v>
      </c>
      <c r="Q8265" s="19">
        <v>4.8342938524983552</v>
      </c>
      <c r="T8265" s="29"/>
      <c r="V8265" s="9"/>
      <c r="W8265" s="9"/>
      <c r="X8265" s="9"/>
      <c r="Y8265" s="9"/>
      <c r="Z8265" s="9"/>
      <c r="AA8265" s="9"/>
    </row>
    <row r="8266" spans="1:27">
      <c r="A8266" s="39">
        <v>10</v>
      </c>
      <c r="B8266" s="39">
        <v>12</v>
      </c>
      <c r="C8266" s="41">
        <v>39792</v>
      </c>
      <c r="D8266" s="17">
        <v>0.125</v>
      </c>
      <c r="E8266" s="18">
        <v>0.16155772776250141</v>
      </c>
      <c r="F8266" s="4">
        <v>51.723524064524597</v>
      </c>
      <c r="G8266" s="4">
        <v>62.59011704058819</v>
      </c>
      <c r="H8266" s="4">
        <v>10.866592976063586</v>
      </c>
      <c r="I8266" s="19">
        <v>1.4283937813757634</v>
      </c>
      <c r="J8266" s="19">
        <v>2.6016544435000482</v>
      </c>
      <c r="K8266" s="20">
        <v>2.7436414785658378</v>
      </c>
      <c r="L8266" s="20"/>
      <c r="M8266" s="20"/>
      <c r="N8266" s="21">
        <v>7.8125</v>
      </c>
      <c r="O8266" s="21">
        <f t="shared" si="132"/>
        <v>10.15625</v>
      </c>
      <c r="P8266" s="21">
        <v>3.375</v>
      </c>
      <c r="Q8266" s="19">
        <v>3.9196999025611658</v>
      </c>
      <c r="T8266" s="29"/>
      <c r="V8266" s="9"/>
      <c r="W8266" s="9"/>
      <c r="X8266" s="9"/>
      <c r="Y8266" s="9"/>
      <c r="Z8266" s="9"/>
      <c r="AA8266" s="9"/>
    </row>
    <row r="8267" spans="1:27">
      <c r="A8267" s="39">
        <v>10</v>
      </c>
      <c r="B8267" s="39">
        <v>12</v>
      </c>
      <c r="C8267" s="41">
        <v>39792</v>
      </c>
      <c r="D8267" s="17">
        <v>0.16666666666699825</v>
      </c>
      <c r="E8267" s="18">
        <v>0.16849289248750149</v>
      </c>
      <c r="F8267" s="4">
        <v>87.291321065324297</v>
      </c>
      <c r="G8267" s="4">
        <v>103.35127616598864</v>
      </c>
      <c r="H8267" s="4">
        <v>16.059955100664336</v>
      </c>
      <c r="I8267" s="19">
        <v>2.3380697041262493</v>
      </c>
      <c r="J8267" s="19">
        <v>3.6243917942500667</v>
      </c>
      <c r="K8267" s="20">
        <v>2.6252675113593238</v>
      </c>
      <c r="L8267" s="20"/>
      <c r="M8267" s="20"/>
      <c r="N8267" s="21">
        <v>9.3125</v>
      </c>
      <c r="O8267" s="21">
        <f t="shared" si="132"/>
        <v>12.106250000000001</v>
      </c>
      <c r="P8267" s="21">
        <v>6</v>
      </c>
      <c r="Q8267" s="19">
        <v>3.5277315446862989</v>
      </c>
      <c r="T8267" s="29"/>
      <c r="V8267" s="9"/>
      <c r="W8267" s="9"/>
      <c r="X8267" s="9"/>
      <c r="Y8267" s="9"/>
      <c r="Z8267" s="9"/>
      <c r="AA8267" s="9"/>
    </row>
    <row r="8268" spans="1:27">
      <c r="A8268" s="39">
        <v>10</v>
      </c>
      <c r="B8268" s="39">
        <v>12</v>
      </c>
      <c r="C8268" s="41">
        <v>39792</v>
      </c>
      <c r="D8268" s="17">
        <v>0.20833333333300175</v>
      </c>
      <c r="E8268" s="18">
        <v>0.22621106551625189</v>
      </c>
      <c r="F8268" s="4">
        <v>153.04233207307374</v>
      </c>
      <c r="G8268" s="4">
        <v>176.70366350072695</v>
      </c>
      <c r="H8268" s="4">
        <v>23.661331427653192</v>
      </c>
      <c r="I8268" s="19">
        <v>3.6380281472519433</v>
      </c>
      <c r="J8268" s="19">
        <v>5.2516225127500977</v>
      </c>
      <c r="K8268" s="20">
        <v>2.8201520024855977</v>
      </c>
      <c r="L8268" s="20"/>
      <c r="M8268" s="20"/>
      <c r="N8268" s="21">
        <v>9.3125</v>
      </c>
      <c r="O8268" s="21">
        <f t="shared" si="132"/>
        <v>12.106250000000001</v>
      </c>
      <c r="P8268" s="21">
        <v>5.9375</v>
      </c>
      <c r="Q8268" s="19">
        <v>2.2211655968117432</v>
      </c>
      <c r="T8268" s="29"/>
      <c r="V8268" s="9"/>
      <c r="W8268" s="9"/>
      <c r="X8268" s="9"/>
      <c r="Y8268" s="9"/>
      <c r="Z8268" s="9"/>
      <c r="AA8268" s="9"/>
    </row>
    <row r="8269" spans="1:27">
      <c r="A8269" s="39">
        <v>10</v>
      </c>
      <c r="B8269" s="39">
        <v>12</v>
      </c>
      <c r="C8269" s="41">
        <v>39792</v>
      </c>
      <c r="D8269" s="17">
        <v>0.25</v>
      </c>
      <c r="E8269" s="18">
        <v>0.34395473070500288</v>
      </c>
      <c r="F8269" s="4">
        <v>167.74002595158612</v>
      </c>
      <c r="G8269" s="4">
        <v>196.70886516236467</v>
      </c>
      <c r="H8269" s="4">
        <v>28.968839210778562</v>
      </c>
      <c r="I8269" s="19">
        <v>4.4837025748773947</v>
      </c>
      <c r="J8269" s="19">
        <v>6.6004270673751249</v>
      </c>
      <c r="K8269" s="20">
        <v>2.8410350525236012</v>
      </c>
      <c r="L8269" s="20"/>
      <c r="M8269" s="20"/>
      <c r="N8269" s="21">
        <v>12.1875</v>
      </c>
      <c r="O8269" s="21">
        <f t="shared" si="132"/>
        <v>15.84375</v>
      </c>
      <c r="P8269" s="21">
        <v>7.75</v>
      </c>
      <c r="Q8269" s="19">
        <v>2.1558383219367649</v>
      </c>
      <c r="T8269" s="29"/>
      <c r="V8269" s="9"/>
      <c r="W8269" s="9"/>
      <c r="X8269" s="9"/>
      <c r="Y8269" s="9"/>
      <c r="Z8269" s="9"/>
      <c r="AA8269" s="9"/>
    </row>
    <row r="8270" spans="1:27">
      <c r="A8270" s="39">
        <v>10</v>
      </c>
      <c r="B8270" s="39">
        <v>12</v>
      </c>
      <c r="C8270" s="41">
        <v>39792</v>
      </c>
      <c r="D8270" s="17">
        <v>0.29166666666699825</v>
      </c>
      <c r="E8270" s="18">
        <v>0.5286621034862542</v>
      </c>
      <c r="F8270" s="4">
        <v>151.85466130192367</v>
      </c>
      <c r="G8270" s="4">
        <v>183.59681637033952</v>
      </c>
      <c r="H8270" s="4">
        <v>31.74215506841584</v>
      </c>
      <c r="I8270" s="19">
        <v>4.1599435796272202</v>
      </c>
      <c r="J8270" s="19">
        <v>5.9506781757501139</v>
      </c>
      <c r="K8270" s="20">
        <v>2.7474587335428398</v>
      </c>
      <c r="L8270" s="20"/>
      <c r="M8270" s="20"/>
      <c r="N8270" s="21">
        <v>15.875</v>
      </c>
      <c r="O8270" s="21">
        <f t="shared" si="132"/>
        <v>20.637499999999999</v>
      </c>
      <c r="P8270" s="21">
        <v>9.8125</v>
      </c>
      <c r="Q8270" s="19">
        <v>2.6784671978740864</v>
      </c>
      <c r="T8270" s="29"/>
      <c r="V8270" s="9"/>
      <c r="W8270" s="9"/>
      <c r="X8270" s="9"/>
      <c r="Y8270" s="9"/>
      <c r="Z8270" s="9"/>
      <c r="AA8270" s="9"/>
    </row>
    <row r="8271" spans="1:27">
      <c r="A8271" s="39">
        <v>10</v>
      </c>
      <c r="B8271" s="39">
        <v>12</v>
      </c>
      <c r="C8271" s="41">
        <v>39792</v>
      </c>
      <c r="D8271" s="17">
        <v>0.33333333333300175</v>
      </c>
      <c r="E8271" s="18">
        <v>0.70415835517250558</v>
      </c>
      <c r="F8271" s="4">
        <v>201.86107680667322</v>
      </c>
      <c r="G8271" s="4">
        <v>247.87426714740272</v>
      </c>
      <c r="H8271" s="4">
        <v>46.013190340729508</v>
      </c>
      <c r="I8271" s="19">
        <v>4.9413012583776368</v>
      </c>
      <c r="J8271" s="19">
        <v>7.7186057947501485</v>
      </c>
      <c r="K8271" s="20">
        <v>2.7633392547730926</v>
      </c>
      <c r="L8271" s="20"/>
      <c r="M8271" s="20"/>
      <c r="N8271" s="21">
        <v>21.0625</v>
      </c>
      <c r="O8271" s="21">
        <f t="shared" si="132"/>
        <v>27.381250000000001</v>
      </c>
      <c r="P8271" s="21">
        <v>14.3125</v>
      </c>
      <c r="Q8271" s="19">
        <v>1.9598551507493309</v>
      </c>
      <c r="T8271" s="29"/>
      <c r="V8271" s="9"/>
      <c r="W8271" s="9"/>
      <c r="X8271" s="9"/>
      <c r="Y8271" s="9"/>
      <c r="Z8271" s="9"/>
      <c r="AA8271" s="9"/>
    </row>
    <row r="8272" spans="1:27">
      <c r="A8272" s="39">
        <v>10</v>
      </c>
      <c r="B8272" s="39">
        <v>12</v>
      </c>
      <c r="C8272" s="41">
        <v>39792</v>
      </c>
      <c r="D8272" s="17">
        <v>0.375</v>
      </c>
      <c r="E8272" s="18">
        <v>0.7272938999700056</v>
      </c>
      <c r="F8272" s="4">
        <v>225.05810367986047</v>
      </c>
      <c r="G8272" s="4">
        <v>269.64640234380295</v>
      </c>
      <c r="H8272" s="4">
        <v>44.588298663942496</v>
      </c>
      <c r="I8272" s="19">
        <v>5.3979136480028789</v>
      </c>
      <c r="J8272" s="19">
        <v>7.9059132237501544</v>
      </c>
      <c r="K8272" s="20">
        <v>2.7543569382840918</v>
      </c>
      <c r="L8272" s="20"/>
      <c r="M8272" s="20"/>
      <c r="N8272" s="21">
        <v>24.625</v>
      </c>
      <c r="O8272" s="21">
        <f t="shared" si="132"/>
        <v>32.012500000000003</v>
      </c>
      <c r="P8272" s="21">
        <v>15.5625</v>
      </c>
      <c r="Q8272" s="19">
        <v>2.0905132536867863</v>
      </c>
      <c r="T8272" s="29"/>
      <c r="V8272" s="9"/>
      <c r="W8272" s="9"/>
      <c r="X8272" s="9"/>
      <c r="Y8272" s="9"/>
      <c r="Z8272" s="9"/>
      <c r="AA8272" s="9"/>
    </row>
    <row r="8273" spans="1:27">
      <c r="A8273" s="39">
        <v>10</v>
      </c>
      <c r="B8273" s="39">
        <v>12</v>
      </c>
      <c r="C8273" s="41">
        <v>39792</v>
      </c>
      <c r="D8273" s="17">
        <v>0.41666666666699825</v>
      </c>
      <c r="E8273" s="18">
        <v>1.0067288171800077</v>
      </c>
      <c r="F8273" s="4">
        <v>244.21358367127272</v>
      </c>
      <c r="G8273" s="4">
        <v>289.00558675985314</v>
      </c>
      <c r="H8273" s="4">
        <v>44.792003088580437</v>
      </c>
      <c r="I8273" s="19">
        <v>6.700376106628573</v>
      </c>
      <c r="J8273" s="19">
        <v>9.1630169225001801</v>
      </c>
      <c r="K8273" s="20">
        <v>3.1190204570203872</v>
      </c>
      <c r="L8273" s="20">
        <v>3.4742441342407844</v>
      </c>
      <c r="M8273" s="20">
        <v>0.35522367722039705</v>
      </c>
      <c r="N8273" s="21">
        <v>67.8125</v>
      </c>
      <c r="O8273" s="21">
        <f t="shared" si="132"/>
        <v>88.15625</v>
      </c>
      <c r="P8273" s="21">
        <v>22.375</v>
      </c>
      <c r="Q8273" s="19">
        <v>2.3518286689991967</v>
      </c>
      <c r="T8273" s="29"/>
      <c r="V8273" s="9"/>
      <c r="W8273" s="9"/>
      <c r="X8273" s="9"/>
      <c r="Y8273" s="9"/>
      <c r="Z8273" s="9"/>
      <c r="AA8273" s="9"/>
    </row>
    <row r="8274" spans="1:27">
      <c r="A8274" s="39">
        <v>10</v>
      </c>
      <c r="B8274" s="39">
        <v>12</v>
      </c>
      <c r="C8274" s="41">
        <v>39792</v>
      </c>
      <c r="D8274" s="17">
        <v>0.45833333333300175</v>
      </c>
      <c r="E8274" s="18">
        <v>0.70429861331000509</v>
      </c>
      <c r="F8274" s="4">
        <v>112.27848022353643</v>
      </c>
      <c r="G8274" s="4">
        <v>138.08595393706401</v>
      </c>
      <c r="H8274" s="4">
        <v>25.807473713527571</v>
      </c>
      <c r="I8274" s="19">
        <v>2.8632817900015262</v>
      </c>
      <c r="J8274" s="19">
        <v>4.0319355208334136</v>
      </c>
      <c r="K8274" s="20">
        <v>2.9972970799920393</v>
      </c>
      <c r="L8274" s="20">
        <v>3.0552501958876963</v>
      </c>
      <c r="M8274" s="20">
        <v>5.7953115895657138E-2</v>
      </c>
      <c r="N8274" s="21">
        <v>39.5625</v>
      </c>
      <c r="O8274" s="21">
        <f t="shared" si="132"/>
        <v>51.431249999999999</v>
      </c>
      <c r="P8274" s="21">
        <v>13.5625</v>
      </c>
      <c r="Q8274" s="19">
        <v>4.246359455186048</v>
      </c>
      <c r="T8274" s="29"/>
      <c r="V8274" s="9"/>
      <c r="W8274" s="9"/>
      <c r="X8274" s="9"/>
      <c r="Y8274" s="9"/>
      <c r="Z8274" s="9"/>
      <c r="AA8274" s="9"/>
    </row>
    <row r="8275" spans="1:27">
      <c r="A8275" s="39">
        <v>10</v>
      </c>
      <c r="B8275" s="39">
        <v>12</v>
      </c>
      <c r="C8275" s="41">
        <v>39792</v>
      </c>
      <c r="D8275" s="17">
        <v>0.5</v>
      </c>
      <c r="E8275" s="18">
        <v>0.35794210315250252</v>
      </c>
      <c r="F8275" s="4">
        <v>95.707371857699073</v>
      </c>
      <c r="G8275" s="4">
        <v>121.33007233667634</v>
      </c>
      <c r="H8275" s="4">
        <v>25.622700478977254</v>
      </c>
      <c r="I8275" s="19">
        <v>3.1893421376266993</v>
      </c>
      <c r="J8275" s="19">
        <v>4.8389912775000967</v>
      </c>
      <c r="K8275" s="20">
        <v>2.6175952539695757</v>
      </c>
      <c r="L8275" s="20"/>
      <c r="M8275" s="20"/>
      <c r="N8275" s="21">
        <v>42.8125</v>
      </c>
      <c r="O8275" s="21">
        <f t="shared" si="132"/>
        <v>55.65625</v>
      </c>
      <c r="P8275" s="21">
        <v>9.9375</v>
      </c>
      <c r="Q8275" s="19">
        <v>6.9901648568101091</v>
      </c>
      <c r="T8275" s="29"/>
      <c r="V8275" s="9"/>
      <c r="W8275" s="9"/>
      <c r="X8275" s="9"/>
      <c r="Y8275" s="9"/>
      <c r="Z8275" s="9"/>
      <c r="AA8275" s="9"/>
    </row>
    <row r="8276" spans="1:27">
      <c r="A8276" s="39">
        <v>10</v>
      </c>
      <c r="B8276" s="39">
        <v>12</v>
      </c>
      <c r="C8276" s="41">
        <v>39792</v>
      </c>
      <c r="D8276" s="17">
        <v>0.54166666666699825</v>
      </c>
      <c r="E8276" s="18">
        <v>0.34795588587666915</v>
      </c>
      <c r="F8276" s="4">
        <v>103.17439099879898</v>
      </c>
      <c r="G8276" s="4">
        <v>130.6546200656681</v>
      </c>
      <c r="H8276" s="4">
        <v>27.480229066869125</v>
      </c>
      <c r="I8276" s="19">
        <v>3.0382278850016182</v>
      </c>
      <c r="J8276" s="19">
        <v>4.8397333506667648</v>
      </c>
      <c r="K8276" s="20">
        <v>2.5668587127669862</v>
      </c>
      <c r="L8276" s="20"/>
      <c r="M8276" s="20"/>
      <c r="N8276" s="21">
        <v>39.916666666666664</v>
      </c>
      <c r="O8276" s="21">
        <f t="shared" si="132"/>
        <v>51.891666666666666</v>
      </c>
      <c r="P8276" s="21">
        <v>11.416666666666666</v>
      </c>
      <c r="Q8276" s="19">
        <v>5.9231329538313071</v>
      </c>
      <c r="T8276" s="29"/>
      <c r="V8276" s="9"/>
      <c r="W8276" s="9"/>
      <c r="X8276" s="9"/>
      <c r="Y8276" s="9"/>
      <c r="Z8276" s="9"/>
      <c r="AA8276" s="9"/>
    </row>
    <row r="8277" spans="1:27">
      <c r="A8277" s="39">
        <v>10</v>
      </c>
      <c r="B8277" s="39">
        <v>12</v>
      </c>
      <c r="C8277" s="41">
        <v>39792</v>
      </c>
      <c r="D8277" s="17">
        <v>0.58333333333300175</v>
      </c>
      <c r="E8277" s="18">
        <v>0.39725578018000274</v>
      </c>
      <c r="F8277" s="4">
        <v>125.65556575549873</v>
      </c>
      <c r="G8277" s="4">
        <v>157.88928309120172</v>
      </c>
      <c r="H8277" s="4">
        <v>32.233717335703005</v>
      </c>
      <c r="I8277" s="19">
        <v>3.9076380776687469</v>
      </c>
      <c r="J8277" s="19">
        <v>6.4543089875001316</v>
      </c>
      <c r="K8277" s="20">
        <v>2.5480090568639842</v>
      </c>
      <c r="L8277" s="20"/>
      <c r="M8277" s="20"/>
      <c r="N8277" s="21">
        <v>41.833333333333336</v>
      </c>
      <c r="O8277" s="21">
        <f t="shared" si="132"/>
        <v>54.38333333333334</v>
      </c>
      <c r="P8277" s="21">
        <v>14</v>
      </c>
      <c r="Q8277" s="19">
        <v>4.2681427860818717</v>
      </c>
      <c r="T8277" s="29"/>
      <c r="V8277" s="9"/>
      <c r="W8277" s="9"/>
      <c r="X8277" s="9"/>
      <c r="Y8277" s="9"/>
      <c r="Z8277" s="9"/>
      <c r="AA8277" s="9"/>
    </row>
    <row r="8278" spans="1:27">
      <c r="A8278" s="39">
        <v>10</v>
      </c>
      <c r="B8278" s="39">
        <v>12</v>
      </c>
      <c r="C8278" s="41">
        <v>39792</v>
      </c>
      <c r="D8278" s="17">
        <v>0.625</v>
      </c>
      <c r="E8278" s="18">
        <v>0.41575603863375277</v>
      </c>
      <c r="F8278" s="4">
        <v>70.921826399736773</v>
      </c>
      <c r="G8278" s="4">
        <v>93.32195840823853</v>
      </c>
      <c r="H8278" s="4">
        <v>22.400132008501757</v>
      </c>
      <c r="I8278" s="19">
        <v>2.1496681187511442</v>
      </c>
      <c r="J8278" s="19">
        <v>3.9569154280000816</v>
      </c>
      <c r="K8278" s="20">
        <v>2.6352971955513289</v>
      </c>
      <c r="L8278" s="20"/>
      <c r="M8278" s="20"/>
      <c r="N8278" s="21">
        <v>23.6875</v>
      </c>
      <c r="O8278" s="21">
        <f t="shared" si="132"/>
        <v>30.793749999999999</v>
      </c>
      <c r="P8278" s="21">
        <v>7.75</v>
      </c>
      <c r="Q8278" s="19">
        <v>3.5930810508737694</v>
      </c>
      <c r="T8278" s="29"/>
      <c r="V8278" s="9"/>
      <c r="W8278" s="9"/>
      <c r="X8278" s="9"/>
      <c r="Y8278" s="9"/>
      <c r="Z8278" s="9"/>
      <c r="AA8278" s="9"/>
    </row>
    <row r="8279" spans="1:27">
      <c r="A8279" s="39">
        <v>10</v>
      </c>
      <c r="B8279" s="39">
        <v>12</v>
      </c>
      <c r="C8279" s="41">
        <v>39792</v>
      </c>
      <c r="D8279" s="17">
        <v>0.66666666666699825</v>
      </c>
      <c r="E8279" s="18">
        <v>0.54282790511875345</v>
      </c>
      <c r="F8279" s="4">
        <v>156.55467450543586</v>
      </c>
      <c r="G8279" s="4">
        <v>196.07603512442714</v>
      </c>
      <c r="H8279" s="4">
        <v>39.521360618991295</v>
      </c>
      <c r="I8279" s="19">
        <v>4.0400110853771487</v>
      </c>
      <c r="J8279" s="19">
        <v>5.8200857945001214</v>
      </c>
      <c r="K8279" s="20">
        <v>2.591272137735074</v>
      </c>
      <c r="L8279" s="20"/>
      <c r="M8279" s="20"/>
      <c r="N8279" s="21">
        <v>36.5625</v>
      </c>
      <c r="O8279" s="21">
        <f t="shared" si="132"/>
        <v>47.53125</v>
      </c>
      <c r="P8279" s="21">
        <v>16.25</v>
      </c>
      <c r="Q8279" s="19">
        <v>2.6131512862491046</v>
      </c>
      <c r="T8279" s="29"/>
      <c r="V8279" s="9"/>
      <c r="W8279" s="9"/>
      <c r="X8279" s="9"/>
      <c r="Y8279" s="9"/>
      <c r="Z8279" s="9"/>
      <c r="AA8279" s="9"/>
    </row>
    <row r="8280" spans="1:27">
      <c r="A8280" s="39">
        <v>10</v>
      </c>
      <c r="B8280" s="39">
        <v>12</v>
      </c>
      <c r="C8280" s="41">
        <v>39792</v>
      </c>
      <c r="D8280" s="17">
        <v>0.70833333333300175</v>
      </c>
      <c r="E8280" s="18">
        <v>0.62371439944875373</v>
      </c>
      <c r="F8280" s="4">
        <v>110.44695319391131</v>
      </c>
      <c r="G8280" s="4">
        <v>142.37838536505154</v>
      </c>
      <c r="H8280" s="4">
        <v>31.931432171140248</v>
      </c>
      <c r="I8280" s="19">
        <v>2.6723581746264209</v>
      </c>
      <c r="J8280" s="19">
        <v>5.0759162046251065</v>
      </c>
      <c r="K8280" s="20">
        <v>2.7170321515878402</v>
      </c>
      <c r="L8280" s="20"/>
      <c r="M8280" s="20"/>
      <c r="N8280" s="21">
        <v>26.5</v>
      </c>
      <c r="O8280" s="21">
        <f t="shared" si="132"/>
        <v>34.450000000000003</v>
      </c>
      <c r="P8280" s="21">
        <v>13</v>
      </c>
      <c r="Q8280" s="19">
        <v>2.0905221149367836</v>
      </c>
      <c r="T8280" s="29"/>
      <c r="V8280" s="9"/>
      <c r="W8280" s="9"/>
      <c r="X8280" s="9"/>
      <c r="Y8280" s="9"/>
      <c r="Z8280" s="9"/>
      <c r="AA8280" s="9"/>
    </row>
    <row r="8281" spans="1:27">
      <c r="A8281" s="39">
        <v>10</v>
      </c>
      <c r="B8281" s="39">
        <v>12</v>
      </c>
      <c r="C8281" s="41">
        <v>39792</v>
      </c>
      <c r="D8281" s="17">
        <v>0.75</v>
      </c>
      <c r="E8281" s="18">
        <v>0.76929935968125451</v>
      </c>
      <c r="F8281" s="4">
        <v>186.92771922746044</v>
      </c>
      <c r="G8281" s="4">
        <v>237.11400996826512</v>
      </c>
      <c r="H8281" s="4">
        <v>50.186290740804644</v>
      </c>
      <c r="I8281" s="19">
        <v>4.237897305002253</v>
      </c>
      <c r="J8281" s="19">
        <v>6.9865093157501477</v>
      </c>
      <c r="K8281" s="20">
        <v>2.7129681787990902</v>
      </c>
      <c r="L8281" s="20"/>
      <c r="M8281" s="20"/>
      <c r="N8281" s="21">
        <v>37.0625</v>
      </c>
      <c r="O8281" s="21">
        <f t="shared" si="132"/>
        <v>48.181249999999999</v>
      </c>
      <c r="P8281" s="21">
        <v>17.375</v>
      </c>
      <c r="Q8281" s="19">
        <v>1.8945367284368502</v>
      </c>
      <c r="T8281" s="29"/>
      <c r="V8281" s="9"/>
      <c r="W8281" s="9"/>
      <c r="X8281" s="9"/>
      <c r="Y8281" s="9"/>
      <c r="Z8281" s="9"/>
      <c r="AA8281" s="9"/>
    </row>
    <row r="8282" spans="1:27">
      <c r="A8282" s="39">
        <v>10</v>
      </c>
      <c r="B8282" s="39">
        <v>12</v>
      </c>
      <c r="C8282" s="41">
        <v>39792</v>
      </c>
      <c r="D8282" s="17">
        <v>0.79166666666699825</v>
      </c>
      <c r="E8282" s="18">
        <v>0.70003480641000404</v>
      </c>
      <c r="F8282" s="4">
        <v>161.85415112898571</v>
      </c>
      <c r="G8282" s="4">
        <v>204.76597839637725</v>
      </c>
      <c r="H8282" s="4">
        <v>42.911827267391558</v>
      </c>
      <c r="I8282" s="19">
        <v>4.6954464486274947</v>
      </c>
      <c r="J8282" s="19">
        <v>7.1273261803751522</v>
      </c>
      <c r="K8282" s="20">
        <v>2.6239466965415792</v>
      </c>
      <c r="L8282" s="20"/>
      <c r="M8282" s="20"/>
      <c r="N8282" s="21">
        <v>38.875</v>
      </c>
      <c r="O8282" s="21">
        <f t="shared" si="132"/>
        <v>50.537500000000001</v>
      </c>
      <c r="P8282" s="21">
        <v>14.4375</v>
      </c>
      <c r="Q8282" s="19">
        <v>1.8292088367493722</v>
      </c>
      <c r="T8282" s="29"/>
      <c r="V8282" s="9"/>
      <c r="W8282" s="9"/>
      <c r="X8282" s="9"/>
      <c r="Y8282" s="9"/>
      <c r="Z8282" s="9"/>
      <c r="AA8282" s="9"/>
    </row>
    <row r="8283" spans="1:27">
      <c r="A8283" s="39">
        <v>10</v>
      </c>
      <c r="B8283" s="39">
        <v>12</v>
      </c>
      <c r="C8283" s="41">
        <v>39792</v>
      </c>
      <c r="D8283" s="17">
        <v>0.83333333333300175</v>
      </c>
      <c r="E8283" s="18">
        <v>0.51755186280500276</v>
      </c>
      <c r="F8283" s="4">
        <v>89.027557354423976</v>
      </c>
      <c r="G8283" s="4">
        <v>117.7190346458263</v>
      </c>
      <c r="H8283" s="4">
        <v>28.691477291402308</v>
      </c>
      <c r="I8283" s="19">
        <v>3.000719874626594</v>
      </c>
      <c r="J8283" s="19">
        <v>4.5193903366250971</v>
      </c>
      <c r="K8283" s="20">
        <v>2.604857005152577</v>
      </c>
      <c r="L8283" s="20"/>
      <c r="M8283" s="20"/>
      <c r="N8283" s="21">
        <v>27.375</v>
      </c>
      <c r="O8283" s="21">
        <f t="shared" si="132"/>
        <v>35.587499999999999</v>
      </c>
      <c r="P8283" s="21">
        <v>8.875</v>
      </c>
      <c r="Q8283" s="19">
        <v>2.1558543851242598</v>
      </c>
      <c r="T8283" s="29"/>
      <c r="V8283" s="9"/>
      <c r="W8283" s="9"/>
      <c r="X8283" s="9"/>
      <c r="Y8283" s="9"/>
      <c r="Z8283" s="9"/>
      <c r="AA8283" s="9"/>
    </row>
    <row r="8284" spans="1:27">
      <c r="A8284" s="39">
        <v>10</v>
      </c>
      <c r="B8284" s="39">
        <v>12</v>
      </c>
      <c r="C8284" s="41">
        <v>39792</v>
      </c>
      <c r="D8284" s="17">
        <v>0.875</v>
      </c>
      <c r="E8284" s="18">
        <v>0.45288665705500242</v>
      </c>
      <c r="F8284" s="4">
        <v>65.022587078586739</v>
      </c>
      <c r="G8284" s="4">
        <v>85.211688745575941</v>
      </c>
      <c r="H8284" s="4">
        <v>20.189101666989188</v>
      </c>
      <c r="I8284" s="19">
        <v>1.8922750217510047</v>
      </c>
      <c r="J8284" s="19">
        <v>3.5881493127500774</v>
      </c>
      <c r="K8284" s="20">
        <v>2.6207565219968294</v>
      </c>
      <c r="L8284" s="20"/>
      <c r="M8284" s="20"/>
      <c r="N8284" s="21">
        <v>30.4375</v>
      </c>
      <c r="O8284" s="21">
        <f t="shared" si="132"/>
        <v>39.568750000000001</v>
      </c>
      <c r="P8284" s="21">
        <v>9.3125</v>
      </c>
      <c r="Q8284" s="19">
        <v>3.3317768945613553</v>
      </c>
      <c r="T8284" s="29"/>
      <c r="V8284" s="9"/>
      <c r="W8284" s="9"/>
      <c r="X8284" s="9"/>
      <c r="Y8284" s="9"/>
      <c r="Z8284" s="9"/>
      <c r="AA8284" s="9"/>
    </row>
    <row r="8285" spans="1:27">
      <c r="A8285" s="39">
        <v>10</v>
      </c>
      <c r="B8285" s="39">
        <v>12</v>
      </c>
      <c r="C8285" s="41">
        <v>39792</v>
      </c>
      <c r="D8285" s="17">
        <v>0.91666666666699825</v>
      </c>
      <c r="E8285" s="18">
        <v>0.45060556656750234</v>
      </c>
      <c r="F8285" s="4">
        <v>62.464711493211766</v>
      </c>
      <c r="G8285" s="4">
        <v>83.611978538900914</v>
      </c>
      <c r="H8285" s="4">
        <v>21.147267045689155</v>
      </c>
      <c r="I8285" s="19">
        <v>2.0885894762511086</v>
      </c>
      <c r="J8285" s="19">
        <v>3.4489529471250755</v>
      </c>
      <c r="K8285" s="20">
        <v>2.6216678797503299</v>
      </c>
      <c r="L8285" s="20"/>
      <c r="M8285" s="20"/>
      <c r="N8285" s="21">
        <v>35.75</v>
      </c>
      <c r="O8285" s="21">
        <f t="shared" si="132"/>
        <v>46.475000000000001</v>
      </c>
      <c r="P8285" s="21">
        <v>10.5</v>
      </c>
      <c r="Q8285" s="19">
        <v>3.4624364743738099</v>
      </c>
      <c r="T8285" s="29"/>
      <c r="V8285" s="9"/>
      <c r="W8285" s="9"/>
      <c r="X8285" s="9"/>
      <c r="Y8285" s="9"/>
      <c r="Z8285" s="9"/>
      <c r="AA8285" s="9"/>
    </row>
    <row r="8286" spans="1:27">
      <c r="A8286" s="39">
        <v>10</v>
      </c>
      <c r="B8286" s="39">
        <v>12</v>
      </c>
      <c r="C8286" s="41">
        <v>39792</v>
      </c>
      <c r="D8286" s="17">
        <v>0.95833333333300175</v>
      </c>
      <c r="E8286" s="18">
        <v>0.40903769736375206</v>
      </c>
      <c r="F8286" s="4">
        <v>47.358622305974428</v>
      </c>
      <c r="G8286" s="4">
        <v>65.609690808850715</v>
      </c>
      <c r="H8286" s="4">
        <v>18.25106850287629</v>
      </c>
      <c r="I8286" s="19">
        <v>1.5016051896257969</v>
      </c>
      <c r="J8286" s="19">
        <v>2.6570872517500588</v>
      </c>
      <c r="K8286" s="20">
        <v>2.6776238914105872</v>
      </c>
      <c r="L8286" s="20"/>
      <c r="M8286" s="20"/>
      <c r="N8286" s="21">
        <v>16.0625</v>
      </c>
      <c r="O8286" s="21">
        <f t="shared" si="132"/>
        <v>20.881250000000001</v>
      </c>
      <c r="P8286" s="21">
        <v>8</v>
      </c>
      <c r="Q8286" s="19">
        <v>2.3518448972491912</v>
      </c>
      <c r="T8286" s="29"/>
      <c r="V8286" s="9"/>
      <c r="W8286" s="9"/>
      <c r="X8286" s="9"/>
      <c r="Y8286" s="9"/>
      <c r="Z8286" s="9"/>
      <c r="AA8286" s="9"/>
    </row>
    <row r="8287" spans="1:27">
      <c r="A8287" s="39">
        <v>11</v>
      </c>
      <c r="B8287" s="39">
        <v>12</v>
      </c>
      <c r="C8287" s="41">
        <v>39793</v>
      </c>
      <c r="D8287" s="17">
        <v>0</v>
      </c>
      <c r="E8287" s="18">
        <v>0.26577493776250127</v>
      </c>
      <c r="F8287" s="4">
        <v>33.463838266537088</v>
      </c>
      <c r="G8287" s="4">
        <v>43.432079427762979</v>
      </c>
      <c r="H8287" s="4">
        <v>9.9682411612258868</v>
      </c>
      <c r="I8287" s="19">
        <v>1.4366894586257619</v>
      </c>
      <c r="J8287" s="19">
        <v>2.5176293250000565</v>
      </c>
      <c r="K8287" s="20">
        <v>2.6635267993038361</v>
      </c>
      <c r="L8287" s="20"/>
      <c r="M8287" s="20"/>
      <c r="N8287" s="21">
        <v>13.625</v>
      </c>
      <c r="O8287" s="21">
        <f t="shared" si="132"/>
        <v>17.712500000000002</v>
      </c>
      <c r="P8287" s="21">
        <v>6.1875</v>
      </c>
      <c r="Q8287" s="19">
        <v>6.4675772204352748</v>
      </c>
      <c r="T8287" s="29"/>
      <c r="V8287" s="9"/>
      <c r="W8287" s="9"/>
      <c r="X8287" s="9"/>
      <c r="Y8287" s="9"/>
      <c r="Z8287" s="9"/>
      <c r="AA8287" s="9"/>
    </row>
    <row r="8288" spans="1:27">
      <c r="A8288" s="39">
        <v>11</v>
      </c>
      <c r="B8288" s="39">
        <v>12</v>
      </c>
      <c r="C8288" s="41">
        <v>39793</v>
      </c>
      <c r="D8288" s="17">
        <v>4.1666666666998253E-2</v>
      </c>
      <c r="E8288" s="18">
        <v>0.18489986498375077</v>
      </c>
      <c r="F8288" s="4">
        <v>28.338963405524645</v>
      </c>
      <c r="G8288" s="4">
        <v>35.773780260175393</v>
      </c>
      <c r="H8288" s="4">
        <v>7.4348168546507445</v>
      </c>
      <c r="I8288" s="19">
        <v>1.241136116750658</v>
      </c>
      <c r="J8288" s="19">
        <v>2.1450381241250485</v>
      </c>
      <c r="K8288" s="20">
        <v>2.6844845366423393</v>
      </c>
      <c r="L8288" s="20"/>
      <c r="M8288" s="20"/>
      <c r="N8288" s="21">
        <v>10.0625</v>
      </c>
      <c r="O8288" s="21">
        <f t="shared" si="132"/>
        <v>13.081250000000001</v>
      </c>
      <c r="P8288" s="21">
        <v>6.8125</v>
      </c>
      <c r="Q8288" s="19">
        <v>3.266455014623876</v>
      </c>
      <c r="T8288" s="29"/>
      <c r="V8288" s="9"/>
      <c r="W8288" s="9"/>
      <c r="X8288" s="9"/>
      <c r="Y8288" s="9"/>
      <c r="Z8288" s="9"/>
      <c r="AA8288" s="9"/>
    </row>
    <row r="8289" spans="1:27">
      <c r="A8289" s="39">
        <v>11</v>
      </c>
      <c r="B8289" s="39">
        <v>12</v>
      </c>
      <c r="C8289" s="41">
        <v>39793</v>
      </c>
      <c r="D8289" s="17">
        <v>8.3333333333001747E-2</v>
      </c>
      <c r="E8289" s="18">
        <v>0.19646838145750081</v>
      </c>
      <c r="F8289" s="4">
        <v>29.421410653649623</v>
      </c>
      <c r="G8289" s="4">
        <v>37.125213596000407</v>
      </c>
      <c r="H8289" s="4">
        <v>7.7038029423507801</v>
      </c>
      <c r="I8289" s="19">
        <v>0.91480104800048478</v>
      </c>
      <c r="J8289" s="19">
        <v>1.8655814487500422</v>
      </c>
      <c r="K8289" s="20">
        <v>3.2014442478566547</v>
      </c>
      <c r="L8289" s="20"/>
      <c r="M8289" s="20"/>
      <c r="N8289" s="21">
        <v>8.25</v>
      </c>
      <c r="O8289" s="21">
        <f t="shared" si="132"/>
        <v>10.725</v>
      </c>
      <c r="P8289" s="21">
        <v>4.625</v>
      </c>
      <c r="Q8289" s="19">
        <v>3.6584312694362406</v>
      </c>
      <c r="T8289" s="29"/>
      <c r="V8289" s="9"/>
      <c r="W8289" s="9"/>
      <c r="X8289" s="9"/>
      <c r="Y8289" s="9"/>
      <c r="Z8289" s="9"/>
      <c r="AA8289" s="9"/>
    </row>
    <row r="8290" spans="1:27">
      <c r="A8290" s="39">
        <v>11</v>
      </c>
      <c r="B8290" s="39">
        <v>12</v>
      </c>
      <c r="C8290" s="41">
        <v>39793</v>
      </c>
      <c r="D8290" s="17">
        <v>0.125</v>
      </c>
      <c r="E8290" s="18">
        <v>0.16874260405750069</v>
      </c>
      <c r="F8290" s="4">
        <v>45.890182812374405</v>
      </c>
      <c r="G8290" s="4">
        <v>54.081570961275588</v>
      </c>
      <c r="H8290" s="4">
        <v>8.1913881489011828</v>
      </c>
      <c r="I8290" s="19">
        <v>1.4379234518757618</v>
      </c>
      <c r="J8290" s="19">
        <v>2.5189489303750574</v>
      </c>
      <c r="K8290" s="20">
        <v>2.8116200056361058</v>
      </c>
      <c r="L8290" s="20"/>
      <c r="M8290" s="20"/>
      <c r="N8290" s="21">
        <v>8.9375</v>
      </c>
      <c r="O8290" s="21">
        <f t="shared" si="132"/>
        <v>11.61875</v>
      </c>
      <c r="P8290" s="21">
        <v>7.1875</v>
      </c>
      <c r="Q8290" s="19">
        <v>4.3117247899985145</v>
      </c>
      <c r="T8290" s="29"/>
      <c r="V8290" s="9"/>
      <c r="W8290" s="9"/>
      <c r="X8290" s="9"/>
      <c r="Y8290" s="9"/>
      <c r="Z8290" s="9"/>
      <c r="AA8290" s="9"/>
    </row>
    <row r="8291" spans="1:27">
      <c r="A8291" s="39">
        <v>11</v>
      </c>
      <c r="B8291" s="39">
        <v>12</v>
      </c>
      <c r="C8291" s="41">
        <v>39793</v>
      </c>
      <c r="D8291" s="17">
        <v>0.16666666666699825</v>
      </c>
      <c r="E8291" s="18">
        <v>0.1548838077700006</v>
      </c>
      <c r="F8291" s="4">
        <v>58.71732386711173</v>
      </c>
      <c r="G8291" s="4">
        <v>68.621529495225758</v>
      </c>
      <c r="H8291" s="4">
        <v>9.9042056281140241</v>
      </c>
      <c r="I8291" s="19">
        <v>1.6998246775009003</v>
      </c>
      <c r="J8291" s="19">
        <v>2.7059849651250625</v>
      </c>
      <c r="K8291" s="20">
        <v>2.822634852823108</v>
      </c>
      <c r="L8291" s="20"/>
      <c r="M8291" s="20"/>
      <c r="N8291" s="21">
        <v>8.6875</v>
      </c>
      <c r="O8291" s="21">
        <f t="shared" si="132"/>
        <v>11.293750000000001</v>
      </c>
      <c r="P8291" s="21">
        <v>4.875</v>
      </c>
      <c r="Q8291" s="19">
        <v>3.1358013857489189</v>
      </c>
      <c r="T8291" s="29"/>
      <c r="V8291" s="9"/>
      <c r="W8291" s="9"/>
      <c r="X8291" s="9"/>
      <c r="Y8291" s="9"/>
      <c r="Z8291" s="9"/>
      <c r="AA8291" s="9"/>
    </row>
    <row r="8292" spans="1:27">
      <c r="A8292" s="39">
        <v>11</v>
      </c>
      <c r="B8292" s="39">
        <v>12</v>
      </c>
      <c r="C8292" s="41">
        <v>39793</v>
      </c>
      <c r="D8292" s="17">
        <v>0.20833333333300175</v>
      </c>
      <c r="E8292" s="18">
        <v>0.33522004083250123</v>
      </c>
      <c r="F8292" s="4">
        <v>102.45977361374864</v>
      </c>
      <c r="G8292" s="4">
        <v>118.1540940649263</v>
      </c>
      <c r="H8292" s="4">
        <v>15.69432045117766</v>
      </c>
      <c r="I8292" s="19">
        <v>2.6812258122514194</v>
      </c>
      <c r="J8292" s="19">
        <v>4.0130031223750926</v>
      </c>
      <c r="K8292" s="20">
        <v>3.1495861081983993</v>
      </c>
      <c r="L8292" s="20"/>
      <c r="M8292" s="20"/>
      <c r="N8292" s="21">
        <v>12.5</v>
      </c>
      <c r="O8292" s="21">
        <f t="shared" si="132"/>
        <v>16.25</v>
      </c>
      <c r="P8292" s="21">
        <v>8.8125</v>
      </c>
      <c r="Q8292" s="19">
        <v>1.9598770171868241</v>
      </c>
      <c r="T8292" s="29"/>
      <c r="V8292" s="9"/>
      <c r="W8292" s="9"/>
      <c r="X8292" s="9"/>
      <c r="Y8292" s="9"/>
      <c r="Z8292" s="9"/>
      <c r="AA8292" s="9"/>
    </row>
    <row r="8293" spans="1:27">
      <c r="A8293" s="39">
        <v>11</v>
      </c>
      <c r="B8293" s="39">
        <v>12</v>
      </c>
      <c r="C8293" s="41">
        <v>39793</v>
      </c>
      <c r="D8293" s="17">
        <v>0.25</v>
      </c>
      <c r="E8293" s="18">
        <v>0.49476461951500172</v>
      </c>
      <c r="F8293" s="4">
        <v>109.8937324326735</v>
      </c>
      <c r="G8293" s="4">
        <v>126.65198489286389</v>
      </c>
      <c r="H8293" s="4">
        <v>16.758252460190377</v>
      </c>
      <c r="I8293" s="19">
        <v>3.0744537033766268</v>
      </c>
      <c r="J8293" s="19">
        <v>4.4803945801251048</v>
      </c>
      <c r="K8293" s="20">
        <v>3.4065390880561823</v>
      </c>
      <c r="L8293" s="20"/>
      <c r="M8293" s="20"/>
      <c r="N8293" s="21">
        <v>13.375</v>
      </c>
      <c r="O8293" s="21">
        <f t="shared" si="132"/>
        <v>17.387499999999999</v>
      </c>
      <c r="P8293" s="21">
        <v>8.875</v>
      </c>
      <c r="Q8293" s="19">
        <v>1.8292195223743688</v>
      </c>
      <c r="T8293" s="29"/>
      <c r="V8293" s="9"/>
      <c r="W8293" s="9"/>
      <c r="X8293" s="9"/>
      <c r="Y8293" s="9"/>
      <c r="Z8293" s="9"/>
      <c r="AA8293" s="9"/>
    </row>
    <row r="8294" spans="1:27">
      <c r="A8294" s="39">
        <v>11</v>
      </c>
      <c r="B8294" s="39">
        <v>12</v>
      </c>
      <c r="C8294" s="41">
        <v>39793</v>
      </c>
      <c r="D8294" s="17">
        <v>0.29166666666699825</v>
      </c>
      <c r="E8294" s="18">
        <v>1.0612782756900034</v>
      </c>
      <c r="F8294" s="4">
        <v>192.94050407350983</v>
      </c>
      <c r="G8294" s="4">
        <v>227.23401255755249</v>
      </c>
      <c r="H8294" s="4">
        <v>34.293508484042647</v>
      </c>
      <c r="I8294" s="19">
        <v>3.664279777376938</v>
      </c>
      <c r="J8294" s="19">
        <v>5.5548379847501312</v>
      </c>
      <c r="K8294" s="20">
        <v>3.8694315560477417</v>
      </c>
      <c r="L8294" s="20">
        <v>4.0232452032957768</v>
      </c>
      <c r="M8294" s="20">
        <v>0.15381364724803481</v>
      </c>
      <c r="N8294" s="21">
        <v>17.4375</v>
      </c>
      <c r="O8294" s="21">
        <f t="shared" si="132"/>
        <v>22.668749999999999</v>
      </c>
      <c r="P8294" s="21">
        <v>13.6875</v>
      </c>
      <c r="Q8294" s="19">
        <v>1.9598791195618233</v>
      </c>
      <c r="T8294" s="29"/>
      <c r="V8294" s="9"/>
      <c r="W8294" s="9"/>
      <c r="X8294" s="9"/>
      <c r="Y8294" s="9"/>
      <c r="Z8294" s="9"/>
      <c r="AA8294" s="9"/>
    </row>
    <row r="8295" spans="1:27">
      <c r="A8295" s="39">
        <v>11</v>
      </c>
      <c r="B8295" s="39">
        <v>12</v>
      </c>
      <c r="C8295" s="41">
        <v>39793</v>
      </c>
      <c r="D8295" s="17">
        <v>0.33333333333300175</v>
      </c>
      <c r="E8295" s="18">
        <v>1.0775235606887534</v>
      </c>
      <c r="F8295" s="4">
        <v>362.9521147826199</v>
      </c>
      <c r="G8295" s="4">
        <v>415.88435142244202</v>
      </c>
      <c r="H8295" s="4">
        <v>52.932236639822122</v>
      </c>
      <c r="I8295" s="19">
        <v>9.293780270879914</v>
      </c>
      <c r="J8295" s="19">
        <v>12.791979603875303</v>
      </c>
      <c r="K8295" s="20">
        <v>3.6900243610727195</v>
      </c>
      <c r="L8295" s="20">
        <v>3.861506892566025</v>
      </c>
      <c r="M8295" s="20">
        <v>0.1714825314933055</v>
      </c>
      <c r="N8295" s="21">
        <v>31.0625</v>
      </c>
      <c r="O8295" s="21">
        <f t="shared" si="132"/>
        <v>40.381250000000001</v>
      </c>
      <c r="P8295" s="21">
        <v>24.25</v>
      </c>
      <c r="Q8295" s="19">
        <v>2.0252094784993004</v>
      </c>
      <c r="T8295" s="29"/>
      <c r="V8295" s="9"/>
      <c r="W8295" s="9"/>
      <c r="X8295" s="9"/>
      <c r="Y8295" s="9"/>
      <c r="Z8295" s="9"/>
      <c r="AA8295" s="9"/>
    </row>
    <row r="8296" spans="1:27">
      <c r="A8296" s="39">
        <v>11</v>
      </c>
      <c r="B8296" s="39">
        <v>12</v>
      </c>
      <c r="C8296" s="41">
        <v>39793</v>
      </c>
      <c r="D8296" s="17">
        <v>0.375</v>
      </c>
      <c r="E8296" s="18">
        <v>1.2695257840500034</v>
      </c>
      <c r="F8296" s="4">
        <v>343.9426199182451</v>
      </c>
      <c r="G8296" s="4">
        <v>401.00308613952939</v>
      </c>
      <c r="H8296" s="4">
        <v>57.060466221284273</v>
      </c>
      <c r="I8296" s="19">
        <v>9.1654305015048454</v>
      </c>
      <c r="J8296" s="19">
        <v>12.5140018305003</v>
      </c>
      <c r="K8296" s="20">
        <v>3.2543674556764151</v>
      </c>
      <c r="L8296" s="20">
        <v>3.4760934112732724</v>
      </c>
      <c r="M8296" s="20">
        <v>0.22172595559685737</v>
      </c>
      <c r="N8296" s="21">
        <v>33.8125</v>
      </c>
      <c r="O8296" s="21">
        <f t="shared" si="132"/>
        <v>43.956250000000004</v>
      </c>
      <c r="P8296" s="21">
        <v>25.0625</v>
      </c>
      <c r="Q8296" s="19">
        <v>2.2211986788117324</v>
      </c>
      <c r="T8296" s="29"/>
      <c r="V8296" s="9"/>
      <c r="W8296" s="9"/>
      <c r="X8296" s="9"/>
      <c r="Y8296" s="9"/>
      <c r="Z8296" s="9"/>
      <c r="AA8296" s="9"/>
    </row>
    <row r="8297" spans="1:27">
      <c r="A8297" s="39">
        <v>11</v>
      </c>
      <c r="B8297" s="39">
        <v>12</v>
      </c>
      <c r="C8297" s="41">
        <v>39793</v>
      </c>
      <c r="D8297" s="17">
        <v>0.41666666666699825</v>
      </c>
      <c r="E8297" s="18">
        <v>0.81402971341375208</v>
      </c>
      <c r="F8297" s="4">
        <v>227.9643351154092</v>
      </c>
      <c r="G8297" s="4">
        <v>268.00619664250291</v>
      </c>
      <c r="H8297" s="4">
        <v>40.041861527093729</v>
      </c>
      <c r="I8297" s="19">
        <v>6.5485259417534598</v>
      </c>
      <c r="J8297" s="19">
        <v>8.8733853800002152</v>
      </c>
      <c r="K8297" s="20">
        <v>3.3961780878484338</v>
      </c>
      <c r="L8297" s="20">
        <v>3.4666867223087716</v>
      </c>
      <c r="M8297" s="20">
        <v>7.0508634460338282E-2</v>
      </c>
      <c r="N8297" s="21">
        <v>28.0625</v>
      </c>
      <c r="O8297" s="21">
        <f t="shared" si="132"/>
        <v>36.481250000000003</v>
      </c>
      <c r="P8297" s="21">
        <v>18.0625</v>
      </c>
      <c r="Q8297" s="19">
        <v>2.2865292723117094</v>
      </c>
      <c r="T8297" s="29"/>
      <c r="V8297" s="9"/>
      <c r="W8297" s="9"/>
      <c r="X8297" s="9"/>
      <c r="Y8297" s="9"/>
      <c r="Z8297" s="9"/>
      <c r="AA8297" s="9"/>
    </row>
    <row r="8298" spans="1:27">
      <c r="A8298" s="39">
        <v>11</v>
      </c>
      <c r="B8298" s="39">
        <v>12</v>
      </c>
      <c r="C8298" s="41">
        <v>39793</v>
      </c>
      <c r="D8298" s="17">
        <v>0.45833333333300175</v>
      </c>
      <c r="E8298" s="18">
        <v>0.70306882639000179</v>
      </c>
      <c r="F8298" s="4">
        <v>136.412096714998</v>
      </c>
      <c r="G8298" s="4">
        <v>161.77207434753925</v>
      </c>
      <c r="H8298" s="4">
        <v>25.359977632541259</v>
      </c>
      <c r="I8298" s="19">
        <v>3.7336946297519722</v>
      </c>
      <c r="J8298" s="19">
        <v>5.3716211357501304</v>
      </c>
      <c r="K8298" s="20">
        <v>3.2867441287179195</v>
      </c>
      <c r="L8298" s="20">
        <v>3.3402948198410201</v>
      </c>
      <c r="M8298" s="20">
        <v>5.3550691123100624E-2</v>
      </c>
      <c r="N8298" s="21">
        <v>23.875</v>
      </c>
      <c r="O8298" s="21">
        <f t="shared" si="132"/>
        <v>31.037500000000001</v>
      </c>
      <c r="P8298" s="21">
        <v>14.75</v>
      </c>
      <c r="Q8298" s="19">
        <v>2.7438365984365509</v>
      </c>
      <c r="T8298" s="29"/>
      <c r="V8298" s="9"/>
      <c r="W8298" s="9"/>
      <c r="X8298" s="9"/>
      <c r="Y8298" s="9"/>
      <c r="Z8298" s="9"/>
      <c r="AA8298" s="9"/>
    </row>
    <row r="8299" spans="1:27">
      <c r="A8299" s="39">
        <v>11</v>
      </c>
      <c r="B8299" s="39">
        <v>12</v>
      </c>
      <c r="C8299" s="41">
        <v>39793</v>
      </c>
      <c r="D8299" s="17">
        <v>0.5</v>
      </c>
      <c r="E8299" s="18">
        <v>0.41400446912000088</v>
      </c>
      <c r="F8299" s="4">
        <v>100.76363443518601</v>
      </c>
      <c r="G8299" s="4">
        <v>124.61331441693888</v>
      </c>
      <c r="H8299" s="4">
        <v>23.849679981752857</v>
      </c>
      <c r="I8299" s="19">
        <v>3.8657013426270415</v>
      </c>
      <c r="J8299" s="19">
        <v>4.5315834116251112</v>
      </c>
      <c r="K8299" s="20">
        <v>2.7952071941173573</v>
      </c>
      <c r="L8299" s="20"/>
      <c r="M8299" s="20"/>
      <c r="N8299" s="21">
        <v>38.3125</v>
      </c>
      <c r="O8299" s="21">
        <f t="shared" si="132"/>
        <v>49.806249999999999</v>
      </c>
      <c r="P8299" s="21">
        <v>13.0625</v>
      </c>
      <c r="Q8299" s="19">
        <v>4.8343814746233269</v>
      </c>
      <c r="T8299" s="29"/>
      <c r="V8299" s="9"/>
      <c r="W8299" s="9"/>
      <c r="X8299" s="9"/>
      <c r="Y8299" s="9"/>
      <c r="Z8299" s="9"/>
      <c r="AA8299" s="9"/>
    </row>
    <row r="8300" spans="1:27">
      <c r="A8300" s="39">
        <v>11</v>
      </c>
      <c r="B8300" s="39">
        <v>12</v>
      </c>
      <c r="C8300" s="41">
        <v>39793</v>
      </c>
      <c r="D8300" s="17">
        <v>0.54166666666699825</v>
      </c>
      <c r="E8300" s="18">
        <v>0.39090337499500077</v>
      </c>
      <c r="F8300" s="4">
        <v>68.082899533611467</v>
      </c>
      <c r="G8300" s="4">
        <v>89.737596462850973</v>
      </c>
      <c r="H8300" s="4">
        <v>21.654696929239506</v>
      </c>
      <c r="I8300" s="19">
        <v>2.0973084942511067</v>
      </c>
      <c r="J8300" s="19">
        <v>3.5044506540000864</v>
      </c>
      <c r="K8300" s="20">
        <v>2.7458817217283515</v>
      </c>
      <c r="L8300" s="20"/>
      <c r="M8300" s="20"/>
      <c r="N8300" s="21">
        <v>43.25</v>
      </c>
      <c r="O8300" s="21">
        <f t="shared" si="132"/>
        <v>56.225000000000001</v>
      </c>
      <c r="P8300" s="21">
        <v>11.625</v>
      </c>
      <c r="Q8300" s="19">
        <v>5.0303721344357584</v>
      </c>
      <c r="T8300" s="29"/>
      <c r="V8300" s="9"/>
      <c r="W8300" s="9"/>
      <c r="X8300" s="9"/>
      <c r="Y8300" s="9"/>
      <c r="Z8300" s="9"/>
      <c r="AA8300" s="9"/>
    </row>
    <row r="8301" spans="1:27">
      <c r="A8301" s="39">
        <v>11</v>
      </c>
      <c r="B8301" s="39">
        <v>12</v>
      </c>
      <c r="C8301" s="41">
        <v>39793</v>
      </c>
      <c r="D8301" s="17">
        <v>0.58333333333300175</v>
      </c>
      <c r="E8301" s="18">
        <v>0.70089406422000122</v>
      </c>
      <c r="F8301" s="4">
        <v>142.25535649833532</v>
      </c>
      <c r="G8301" s="4">
        <v>174.11001747880189</v>
      </c>
      <c r="H8301" s="4">
        <v>31.854660980466587</v>
      </c>
      <c r="I8301" s="19">
        <v>4.195666333127213</v>
      </c>
      <c r="J8301" s="19">
        <v>5.7949390112501442</v>
      </c>
      <c r="K8301" s="20">
        <v>2.9681796434718799</v>
      </c>
      <c r="L8301" s="20">
        <v>2.9252729526125161</v>
      </c>
      <c r="M8301" s="20"/>
      <c r="N8301" s="21">
        <v>42.6875</v>
      </c>
      <c r="O8301" s="21">
        <f t="shared" si="132"/>
        <v>55.493749999999999</v>
      </c>
      <c r="P8301" s="21">
        <v>19.75</v>
      </c>
      <c r="Q8301" s="19">
        <v>2.2865341199367077</v>
      </c>
      <c r="T8301" s="29"/>
      <c r="V8301" s="9"/>
      <c r="W8301" s="9"/>
      <c r="X8301" s="9"/>
      <c r="Y8301" s="9"/>
      <c r="Z8301" s="9"/>
      <c r="AA8301" s="9"/>
    </row>
    <row r="8302" spans="1:27">
      <c r="A8302" s="39">
        <v>11</v>
      </c>
      <c r="B8302" s="39">
        <v>12</v>
      </c>
      <c r="C8302" s="41">
        <v>39793</v>
      </c>
      <c r="D8302" s="17">
        <v>0.625</v>
      </c>
      <c r="E8302" s="18">
        <v>0.7842184628437513</v>
      </c>
      <c r="F8302" s="4">
        <v>122.00161030192311</v>
      </c>
      <c r="G8302" s="4">
        <v>149.60748893287663</v>
      </c>
      <c r="H8302" s="4">
        <v>27.60587863095353</v>
      </c>
      <c r="I8302" s="19">
        <v>3.7378019357519712</v>
      </c>
      <c r="J8302" s="19">
        <v>5.2817610408751321</v>
      </c>
      <c r="K8302" s="20">
        <v>3.1654688066431564</v>
      </c>
      <c r="L8302" s="20">
        <v>3.1752339075782672</v>
      </c>
      <c r="M8302" s="20">
        <v>9.7651009351111817E-3</v>
      </c>
      <c r="N8302" s="21">
        <v>29.1875</v>
      </c>
      <c r="O8302" s="21">
        <f t="shared" si="132"/>
        <v>37.943750000000001</v>
      </c>
      <c r="P8302" s="21">
        <v>17.9375</v>
      </c>
      <c r="Q8302" s="19">
        <v>2.0252170105617981</v>
      </c>
      <c r="T8302" s="29"/>
      <c r="V8302" s="9"/>
      <c r="W8302" s="9"/>
      <c r="X8302" s="9"/>
      <c r="Y8302" s="9"/>
      <c r="Z8302" s="9"/>
      <c r="AA8302" s="9"/>
    </row>
    <row r="8303" spans="1:27">
      <c r="A8303" s="39">
        <v>11</v>
      </c>
      <c r="B8303" s="39">
        <v>12</v>
      </c>
      <c r="C8303" s="41">
        <v>39793</v>
      </c>
      <c r="D8303" s="17">
        <v>0.66666666666699825</v>
      </c>
      <c r="E8303" s="18">
        <v>0.98554207921500137</v>
      </c>
      <c r="F8303" s="4">
        <v>158.76512398259749</v>
      </c>
      <c r="G8303" s="4">
        <v>196.27470187680214</v>
      </c>
      <c r="H8303" s="4">
        <v>37.509577894204639</v>
      </c>
      <c r="I8303" s="19">
        <v>4.2636220110022478</v>
      </c>
      <c r="J8303" s="19">
        <v>5.6566708926251437</v>
      </c>
      <c r="K8303" s="20">
        <v>3.1967484829761603</v>
      </c>
      <c r="L8303" s="20">
        <v>3.4507392721317682</v>
      </c>
      <c r="M8303" s="20">
        <v>0.25399078915560769</v>
      </c>
      <c r="N8303" s="21">
        <v>37.8125</v>
      </c>
      <c r="O8303" s="21">
        <f t="shared" si="132"/>
        <v>49.15625</v>
      </c>
      <c r="P8303" s="21">
        <v>24.8125</v>
      </c>
      <c r="Q8303" s="19">
        <v>2.2212069840617295</v>
      </c>
      <c r="T8303" s="29"/>
      <c r="V8303" s="9"/>
      <c r="W8303" s="9"/>
      <c r="X8303" s="9"/>
      <c r="Y8303" s="9"/>
      <c r="Z8303" s="9"/>
      <c r="AA8303" s="9"/>
    </row>
    <row r="8304" spans="1:27">
      <c r="A8304" s="39">
        <v>11</v>
      </c>
      <c r="B8304" s="39">
        <v>12</v>
      </c>
      <c r="C8304" s="41">
        <v>39793</v>
      </c>
      <c r="D8304" s="17">
        <v>0.70833333333300175</v>
      </c>
      <c r="E8304" s="18">
        <v>1.1753234821637513</v>
      </c>
      <c r="F8304" s="4">
        <v>209.72264587484665</v>
      </c>
      <c r="G8304" s="4">
        <v>256.57184520959032</v>
      </c>
      <c r="H8304" s="4">
        <v>46.849199334743652</v>
      </c>
      <c r="I8304" s="19">
        <v>5.7082063242530072</v>
      </c>
      <c r="J8304" s="19">
        <v>7.9487069837502018</v>
      </c>
      <c r="K8304" s="20">
        <v>3.2482109619401678</v>
      </c>
      <c r="L8304" s="20">
        <v>3.497290338572018</v>
      </c>
      <c r="M8304" s="20">
        <v>0.24907937663185031</v>
      </c>
      <c r="N8304" s="21">
        <v>46.375</v>
      </c>
      <c r="O8304" s="21">
        <f t="shared" si="132"/>
        <v>60.287500000000001</v>
      </c>
      <c r="P8304" s="21">
        <v>29.4375</v>
      </c>
      <c r="Q8304" s="19">
        <v>2.4171970965616612</v>
      </c>
      <c r="T8304" s="29"/>
      <c r="V8304" s="9"/>
      <c r="W8304" s="9"/>
      <c r="X8304" s="9"/>
      <c r="Y8304" s="9"/>
      <c r="Z8304" s="9"/>
      <c r="AA8304" s="9"/>
    </row>
    <row r="8305" spans="1:27">
      <c r="A8305" s="39">
        <v>11</v>
      </c>
      <c r="B8305" s="39">
        <v>12</v>
      </c>
      <c r="C8305" s="41">
        <v>39793</v>
      </c>
      <c r="D8305" s="17">
        <v>0.75</v>
      </c>
      <c r="E8305" s="18">
        <v>1.1453147168850011</v>
      </c>
      <c r="F8305" s="4">
        <v>280.68716312399545</v>
      </c>
      <c r="G8305" s="4">
        <v>343.31186154947875</v>
      </c>
      <c r="H8305" s="4">
        <v>62.624698425483302</v>
      </c>
      <c r="I8305" s="19">
        <v>7.6129879126290101</v>
      </c>
      <c r="J8305" s="19">
        <v>10.709135544750275</v>
      </c>
      <c r="K8305" s="20">
        <v>3.4256303183929409</v>
      </c>
      <c r="L8305" s="20">
        <v>3.5845808527942675</v>
      </c>
      <c r="M8305" s="20">
        <v>0.15895053440132678</v>
      </c>
      <c r="N8305" s="21">
        <v>47.6875</v>
      </c>
      <c r="O8305" s="21">
        <f t="shared" si="132"/>
        <v>61.993749999999999</v>
      </c>
      <c r="P8305" s="21">
        <v>29.75</v>
      </c>
      <c r="Q8305" s="19">
        <v>2.0252202423117969</v>
      </c>
      <c r="T8305" s="29"/>
      <c r="V8305" s="9"/>
      <c r="W8305" s="9"/>
      <c r="X8305" s="9"/>
      <c r="Y8305" s="9"/>
      <c r="Z8305" s="9"/>
      <c r="AA8305" s="9"/>
    </row>
    <row r="8306" spans="1:27">
      <c r="A8306" s="39">
        <v>11</v>
      </c>
      <c r="B8306" s="39">
        <v>12</v>
      </c>
      <c r="C8306" s="41">
        <v>39793</v>
      </c>
      <c r="D8306" s="17">
        <v>0.79166666666699825</v>
      </c>
      <c r="E8306" s="18">
        <v>0.98110341469000062</v>
      </c>
      <c r="F8306" s="4">
        <v>192.18684638812186</v>
      </c>
      <c r="G8306" s="4">
        <v>236.28400687537757</v>
      </c>
      <c r="H8306" s="4">
        <v>44.097160487255721</v>
      </c>
      <c r="I8306" s="19">
        <v>5.448741559752869</v>
      </c>
      <c r="J8306" s="19">
        <v>7.5304020353751939</v>
      </c>
      <c r="K8306" s="20">
        <v>3.4066653936504387</v>
      </c>
      <c r="L8306" s="20">
        <v>3.5548033576397673</v>
      </c>
      <c r="M8306" s="20">
        <v>0.14813796398932855</v>
      </c>
      <c r="N8306" s="21">
        <v>34.3125</v>
      </c>
      <c r="O8306" s="21">
        <f t="shared" si="132"/>
        <v>44.606250000000003</v>
      </c>
      <c r="P8306" s="21">
        <v>22.8125</v>
      </c>
      <c r="Q8306" s="19">
        <v>1.9598916034993192</v>
      </c>
      <c r="T8306" s="29"/>
      <c r="V8306" s="9"/>
      <c r="W8306" s="9"/>
      <c r="X8306" s="9"/>
      <c r="Y8306" s="9"/>
      <c r="Z8306" s="9"/>
      <c r="AA8306" s="9"/>
    </row>
    <row r="8307" spans="1:27">
      <c r="A8307" s="39">
        <v>11</v>
      </c>
      <c r="B8307" s="39">
        <v>12</v>
      </c>
      <c r="C8307" s="41">
        <v>39793</v>
      </c>
      <c r="D8307" s="17">
        <v>0.83333333333300175</v>
      </c>
      <c r="E8307" s="18">
        <v>1.2380292982525005</v>
      </c>
      <c r="F8307" s="4">
        <v>186.12089483103438</v>
      </c>
      <c r="G8307" s="4">
        <v>223.91170321432745</v>
      </c>
      <c r="H8307" s="4">
        <v>37.790808383293033</v>
      </c>
      <c r="I8307" s="19">
        <v>5.2532377577527658</v>
      </c>
      <c r="J8307" s="19">
        <v>7.2977741838751902</v>
      </c>
      <c r="K8307" s="20">
        <v>3.5842626181252122</v>
      </c>
      <c r="L8307" s="20">
        <v>3.7389315033440176</v>
      </c>
      <c r="M8307" s="20">
        <v>0.15466888521880517</v>
      </c>
      <c r="N8307" s="21">
        <v>38.9375</v>
      </c>
      <c r="O8307" s="21">
        <f t="shared" si="132"/>
        <v>50.618749999999999</v>
      </c>
      <c r="P8307" s="21">
        <v>27.5</v>
      </c>
      <c r="Q8307" s="19">
        <v>2.0252224054992962</v>
      </c>
      <c r="T8307" s="29"/>
      <c r="V8307" s="9"/>
      <c r="W8307" s="9"/>
      <c r="X8307" s="9"/>
      <c r="Y8307" s="9"/>
      <c r="Z8307" s="9"/>
      <c r="AA8307" s="9"/>
    </row>
    <row r="8308" spans="1:27">
      <c r="A8308" s="39">
        <v>11</v>
      </c>
      <c r="B8308" s="39">
        <v>12</v>
      </c>
      <c r="C8308" s="41">
        <v>39793</v>
      </c>
      <c r="D8308" s="17">
        <v>0.875</v>
      </c>
      <c r="E8308" s="18">
        <v>1.4255570298775004</v>
      </c>
      <c r="F8308" s="4">
        <v>173.1595003297096</v>
      </c>
      <c r="G8308" s="4">
        <v>204.24957168845219</v>
      </c>
      <c r="H8308" s="4">
        <v>31.090071358742641</v>
      </c>
      <c r="I8308" s="19">
        <v>4.9919220033776259</v>
      </c>
      <c r="J8308" s="19">
        <v>6.8310985776251787</v>
      </c>
      <c r="K8308" s="20">
        <v>3.2930064307306752</v>
      </c>
      <c r="L8308" s="20">
        <v>3.4849761097410159</v>
      </c>
      <c r="M8308" s="20">
        <v>0.19196967901034068</v>
      </c>
      <c r="N8308" s="21">
        <v>40.25</v>
      </c>
      <c r="O8308" s="21">
        <f t="shared" si="132"/>
        <v>52.325000000000003</v>
      </c>
      <c r="P8308" s="21">
        <v>30.3125</v>
      </c>
      <c r="Q8308" s="19">
        <v>2.2212128481242281</v>
      </c>
      <c r="T8308" s="29"/>
      <c r="V8308" s="9"/>
      <c r="W8308" s="9"/>
      <c r="X8308" s="9"/>
      <c r="Y8308" s="9"/>
      <c r="Z8308" s="9"/>
      <c r="AA8308" s="9"/>
    </row>
    <row r="8309" spans="1:27">
      <c r="A8309" s="39">
        <v>11</v>
      </c>
      <c r="B8309" s="39">
        <v>12</v>
      </c>
      <c r="C8309" s="41">
        <v>39793</v>
      </c>
      <c r="D8309" s="17">
        <v>0.91666666666699825</v>
      </c>
      <c r="E8309" s="18">
        <v>1.3446504827262502</v>
      </c>
      <c r="F8309" s="4">
        <v>193.04760800515922</v>
      </c>
      <c r="G8309" s="4">
        <v>224.11800970163995</v>
      </c>
      <c r="H8309" s="4">
        <v>31.070401696480744</v>
      </c>
      <c r="I8309" s="19">
        <v>4.9933496525026264</v>
      </c>
      <c r="J8309" s="19">
        <v>6.6918963121251762</v>
      </c>
      <c r="K8309" s="20">
        <v>3.5312638781899564</v>
      </c>
      <c r="L8309" s="20">
        <v>3.8271841813772669</v>
      </c>
      <c r="M8309" s="20">
        <v>0.29592030318731011</v>
      </c>
      <c r="N8309" s="21">
        <v>41.125</v>
      </c>
      <c r="O8309" s="21">
        <f t="shared" si="132"/>
        <v>53.462499999999999</v>
      </c>
      <c r="P8309" s="21">
        <v>32.875</v>
      </c>
      <c r="Q8309" s="19">
        <v>2.3518736876241819</v>
      </c>
      <c r="T8309" s="29"/>
      <c r="V8309" s="9"/>
      <c r="W8309" s="9"/>
      <c r="X8309" s="9"/>
      <c r="Y8309" s="9"/>
      <c r="Z8309" s="9"/>
      <c r="AA8309" s="9"/>
    </row>
    <row r="8310" spans="1:27">
      <c r="A8310" s="39">
        <v>11</v>
      </c>
      <c r="B8310" s="39">
        <v>12</v>
      </c>
      <c r="C8310" s="41">
        <v>39793</v>
      </c>
      <c r="D8310" s="17">
        <v>0.95833333333300175</v>
      </c>
      <c r="E8310" s="18">
        <v>1.5808154050024998</v>
      </c>
      <c r="F8310" s="4">
        <v>245.79041103565828</v>
      </c>
      <c r="G8310" s="4">
        <v>278.40091640044056</v>
      </c>
      <c r="H8310" s="4">
        <v>32.610505364782263</v>
      </c>
      <c r="I8310" s="19">
        <v>6.7691329495035593</v>
      </c>
      <c r="J8310" s="19">
        <v>9.0332313081252398</v>
      </c>
      <c r="K8310" s="20">
        <v>4.0623049330967751</v>
      </c>
      <c r="L8310" s="20">
        <v>4.4345287647915193</v>
      </c>
      <c r="M8310" s="20">
        <v>0.37222383169474349</v>
      </c>
      <c r="N8310" s="21">
        <v>40.625</v>
      </c>
      <c r="O8310" s="21">
        <f t="shared" si="132"/>
        <v>52.8125</v>
      </c>
      <c r="P8310" s="21">
        <v>31.25</v>
      </c>
      <c r="Q8310" s="19">
        <v>2.0252256285617953</v>
      </c>
      <c r="T8310" s="29"/>
      <c r="V8310" s="9"/>
      <c r="W8310" s="9"/>
      <c r="X8310" s="9"/>
      <c r="Y8310" s="9"/>
      <c r="Z8310" s="9"/>
      <c r="AA8310" s="9"/>
    </row>
    <row r="8311" spans="1:27">
      <c r="A8311" s="39">
        <v>12</v>
      </c>
      <c r="B8311" s="39">
        <v>12</v>
      </c>
      <c r="C8311" s="41">
        <v>39794</v>
      </c>
      <c r="D8311" s="17">
        <v>0</v>
      </c>
      <c r="E8311" s="18">
        <v>1.0925208661337498</v>
      </c>
      <c r="F8311" s="4">
        <v>144.26823147952248</v>
      </c>
      <c r="G8311" s="4">
        <v>165.33797482113928</v>
      </c>
      <c r="H8311" s="4">
        <v>21.069743341616817</v>
      </c>
      <c r="I8311" s="19">
        <v>4.6015764322524184</v>
      </c>
      <c r="J8311" s="19">
        <v>6.2259680233751666</v>
      </c>
      <c r="K8311" s="20">
        <v>3.538681872005208</v>
      </c>
      <c r="L8311" s="20">
        <v>3.706411248345765</v>
      </c>
      <c r="M8311" s="20">
        <v>0.16772937634055707</v>
      </c>
      <c r="N8311" s="21">
        <v>30.6875</v>
      </c>
      <c r="O8311" s="21">
        <f t="shared" si="132"/>
        <v>39.893750000000004</v>
      </c>
      <c r="P8311" s="21">
        <v>24</v>
      </c>
      <c r="Q8311" s="19">
        <v>1.8292370363743631</v>
      </c>
      <c r="T8311" s="29"/>
      <c r="V8311" s="9"/>
      <c r="W8311" s="9"/>
      <c r="X8311" s="9"/>
      <c r="Y8311" s="9"/>
      <c r="Z8311" s="9"/>
      <c r="AA8311" s="9"/>
    </row>
    <row r="8312" spans="1:27">
      <c r="A8312" s="39">
        <v>12</v>
      </c>
      <c r="B8312" s="39">
        <v>12</v>
      </c>
      <c r="C8312" s="41">
        <v>39794</v>
      </c>
      <c r="D8312" s="17">
        <v>4.1666666666998253E-2</v>
      </c>
      <c r="E8312" s="18">
        <v>0.79166588600249965</v>
      </c>
      <c r="F8312" s="4">
        <v>88.704840554135927</v>
      </c>
      <c r="G8312" s="4">
        <v>102.86322082747611</v>
      </c>
      <c r="H8312" s="4">
        <v>14.158380273340192</v>
      </c>
      <c r="I8312" s="19">
        <v>2.9589888051265545</v>
      </c>
      <c r="J8312" s="19">
        <v>4.0265079362501082</v>
      </c>
      <c r="K8312" s="20">
        <v>3.1914731266984138</v>
      </c>
      <c r="L8312" s="20">
        <v>3.2227739811267622</v>
      </c>
      <c r="M8312" s="20">
        <v>3.1300854428348734E-2</v>
      </c>
      <c r="N8312" s="21">
        <v>22.75</v>
      </c>
      <c r="O8312" s="21">
        <f t="shared" si="132"/>
        <v>29.574999999999999</v>
      </c>
      <c r="P8312" s="21">
        <v>18.375</v>
      </c>
      <c r="Q8312" s="19">
        <v>1.1759388158745905</v>
      </c>
      <c r="T8312" s="29"/>
      <c r="V8312" s="9"/>
      <c r="W8312" s="9"/>
      <c r="X8312" s="9"/>
      <c r="Y8312" s="9"/>
      <c r="Z8312" s="9"/>
      <c r="AA8312" s="9"/>
    </row>
    <row r="8313" spans="1:27">
      <c r="A8313" s="39">
        <v>12</v>
      </c>
      <c r="B8313" s="39">
        <v>12</v>
      </c>
      <c r="C8313" s="41">
        <v>39794</v>
      </c>
      <c r="D8313" s="17">
        <v>8.3333333333001747E-2</v>
      </c>
      <c r="E8313" s="18">
        <v>0.58568559113124963</v>
      </c>
      <c r="F8313" s="4">
        <v>63.69437194919886</v>
      </c>
      <c r="G8313" s="4">
        <v>73.581589425388302</v>
      </c>
      <c r="H8313" s="4">
        <v>9.8872174761894431</v>
      </c>
      <c r="I8313" s="19">
        <v>2.3678296581262437</v>
      </c>
      <c r="J8313" s="19">
        <v>3.5120752591250954</v>
      </c>
      <c r="K8313" s="20">
        <v>3.2531884696969224</v>
      </c>
      <c r="L8313" s="20">
        <v>3.2387647796607619</v>
      </c>
      <c r="M8313" s="20"/>
      <c r="N8313" s="21">
        <v>19.125</v>
      </c>
      <c r="O8313" s="21">
        <f t="shared" si="132"/>
        <v>24.862500000000001</v>
      </c>
      <c r="P8313" s="21">
        <v>14.8125</v>
      </c>
      <c r="Q8313" s="19">
        <v>1.7639090056868851</v>
      </c>
      <c r="T8313" s="29"/>
      <c r="V8313" s="9"/>
      <c r="W8313" s="9"/>
      <c r="X8313" s="9"/>
      <c r="Y8313" s="9"/>
      <c r="Z8313" s="9"/>
      <c r="AA8313" s="9"/>
    </row>
    <row r="8314" spans="1:27">
      <c r="A8314" s="39">
        <v>12</v>
      </c>
      <c r="B8314" s="39">
        <v>12</v>
      </c>
      <c r="C8314" s="41">
        <v>39794</v>
      </c>
      <c r="D8314" s="17">
        <v>0.125</v>
      </c>
      <c r="E8314" s="18">
        <v>0.48617286644999957</v>
      </c>
      <c r="F8314" s="4">
        <v>43.277892483299212</v>
      </c>
      <c r="G8314" s="4">
        <v>50.232222683900545</v>
      </c>
      <c r="H8314" s="4">
        <v>6.9543302006013308</v>
      </c>
      <c r="I8314" s="19">
        <v>1.6447763888758637</v>
      </c>
      <c r="J8314" s="19">
        <v>2.5759471721250708</v>
      </c>
      <c r="K8314" s="20">
        <v>3.6585567178879752</v>
      </c>
      <c r="L8314" s="20">
        <v>3.7036849935617635</v>
      </c>
      <c r="M8314" s="20">
        <v>4.5128275673788076E-2</v>
      </c>
      <c r="N8314" s="21">
        <v>14.3125</v>
      </c>
      <c r="O8314" s="21">
        <f t="shared" si="132"/>
        <v>18.606249999999999</v>
      </c>
      <c r="P8314" s="21">
        <v>10.125</v>
      </c>
      <c r="Q8314" s="19">
        <v>1.6332499644994305</v>
      </c>
      <c r="T8314" s="29"/>
      <c r="V8314" s="9"/>
      <c r="W8314" s="9"/>
      <c r="X8314" s="9"/>
      <c r="Y8314" s="9"/>
      <c r="Z8314" s="9"/>
      <c r="AA8314" s="9"/>
    </row>
    <row r="8315" spans="1:27">
      <c r="A8315" s="39">
        <v>12</v>
      </c>
      <c r="B8315" s="39">
        <v>12</v>
      </c>
      <c r="C8315" s="41">
        <v>39794</v>
      </c>
      <c r="D8315" s="17">
        <v>0.16666666666699825</v>
      </c>
      <c r="E8315" s="18">
        <v>0.29403689560749974</v>
      </c>
      <c r="F8315" s="4">
        <v>12.443277955349773</v>
      </c>
      <c r="G8315" s="4">
        <v>17.28647427707519</v>
      </c>
      <c r="H8315" s="4">
        <v>4.843196321725415</v>
      </c>
      <c r="I8315" s="19">
        <v>0.98713875300051801</v>
      </c>
      <c r="J8315" s="19">
        <v>1.6863568485000464</v>
      </c>
      <c r="K8315" s="20">
        <v>2.9066026941856284</v>
      </c>
      <c r="L8315" s="20">
        <v>2.7706886382727598</v>
      </c>
      <c r="M8315" s="20"/>
      <c r="N8315" s="21">
        <v>9.0625</v>
      </c>
      <c r="O8315" s="21">
        <f t="shared" si="132"/>
        <v>11.78125</v>
      </c>
      <c r="P8315" s="21">
        <v>7.875</v>
      </c>
      <c r="Q8315" s="19">
        <v>5.0304129743732453</v>
      </c>
      <c r="T8315" s="29"/>
      <c r="V8315" s="9"/>
      <c r="W8315" s="9"/>
      <c r="X8315" s="9"/>
      <c r="Y8315" s="9"/>
      <c r="Z8315" s="9"/>
      <c r="AA8315" s="9"/>
    </row>
    <row r="8316" spans="1:27">
      <c r="A8316" s="39">
        <v>12</v>
      </c>
      <c r="B8316" s="39">
        <v>12</v>
      </c>
      <c r="C8316" s="41">
        <v>39794</v>
      </c>
      <c r="D8316" s="17">
        <v>0.20833333333300175</v>
      </c>
      <c r="E8316" s="18">
        <v>0.18754845411374971</v>
      </c>
      <c r="F8316" s="4">
        <v>2.2995384287999574</v>
      </c>
      <c r="G8316" s="4">
        <v>6.4836565828750707</v>
      </c>
      <c r="H8316" s="4">
        <v>4.1841181540751133</v>
      </c>
      <c r="I8316" s="19">
        <v>0.59244268012531076</v>
      </c>
      <c r="J8316" s="19">
        <v>1.3118422883750362</v>
      </c>
      <c r="K8316" s="20">
        <v>2.7457947583836075</v>
      </c>
      <c r="L8316" s="20"/>
      <c r="M8316" s="20"/>
      <c r="N8316" s="21">
        <v>6.1875</v>
      </c>
      <c r="O8316" s="21">
        <f t="shared" si="132"/>
        <v>8.0437500000000011</v>
      </c>
      <c r="P8316" s="21">
        <v>4.25</v>
      </c>
      <c r="Q8316" s="19">
        <v>9.6688500066841243</v>
      </c>
      <c r="T8316" s="29"/>
      <c r="V8316" s="9"/>
      <c r="W8316" s="9"/>
      <c r="X8316" s="9"/>
      <c r="Y8316" s="9"/>
      <c r="Z8316" s="9"/>
      <c r="AA8316" s="9"/>
    </row>
    <row r="8317" spans="1:27">
      <c r="A8317" s="39">
        <v>12</v>
      </c>
      <c r="B8317" s="39">
        <v>12</v>
      </c>
      <c r="C8317" s="41">
        <v>39794</v>
      </c>
      <c r="D8317" s="17">
        <v>0.25</v>
      </c>
      <c r="E8317" s="18">
        <v>0.25008097513499961</v>
      </c>
      <c r="F8317" s="4">
        <v>8.5225512329998399</v>
      </c>
      <c r="G8317" s="4">
        <v>13.239642422625145</v>
      </c>
      <c r="H8317" s="4">
        <v>4.7170911896253047</v>
      </c>
      <c r="I8317" s="19">
        <v>0.59261381787531076</v>
      </c>
      <c r="J8317" s="19">
        <v>1.4526414533750405</v>
      </c>
      <c r="K8317" s="20">
        <v>2.7669705135646105</v>
      </c>
      <c r="L8317" s="20"/>
      <c r="M8317" s="20"/>
      <c r="N8317" s="21">
        <v>8.3125</v>
      </c>
      <c r="O8317" s="21">
        <f t="shared" si="132"/>
        <v>10.80625</v>
      </c>
      <c r="P8317" s="21">
        <v>5.1875</v>
      </c>
      <c r="Q8317" s="19">
        <v>5.0957477813107204</v>
      </c>
      <c r="T8317" s="29"/>
      <c r="V8317" s="9"/>
      <c r="W8317" s="9"/>
      <c r="X8317" s="9"/>
      <c r="Y8317" s="9"/>
      <c r="Z8317" s="9"/>
      <c r="AA8317" s="9"/>
    </row>
    <row r="8318" spans="1:27">
      <c r="A8318" s="39">
        <v>12</v>
      </c>
      <c r="B8318" s="39">
        <v>12</v>
      </c>
      <c r="C8318" s="41">
        <v>39794</v>
      </c>
      <c r="D8318" s="17">
        <v>0.29166666666699825</v>
      </c>
      <c r="E8318" s="18">
        <v>0.37977609499624937</v>
      </c>
      <c r="F8318" s="4">
        <v>16.234693586287193</v>
      </c>
      <c r="G8318" s="4">
        <v>25.807352111512778</v>
      </c>
      <c r="H8318" s="4">
        <v>9.572658525225588</v>
      </c>
      <c r="I8318" s="19">
        <v>1.0538199050005523</v>
      </c>
      <c r="J8318" s="19">
        <v>1.78095060975005</v>
      </c>
      <c r="K8318" s="20">
        <v>2.7476632360516087</v>
      </c>
      <c r="L8318" s="20"/>
      <c r="M8318" s="20"/>
      <c r="N8318" s="21">
        <v>9.0625</v>
      </c>
      <c r="O8318" s="21">
        <f t="shared" si="132"/>
        <v>11.78125</v>
      </c>
      <c r="P8318" s="21">
        <v>6</v>
      </c>
      <c r="Q8318" s="19">
        <v>2.7438658058115415</v>
      </c>
      <c r="T8318" s="29"/>
      <c r="V8318" s="9"/>
      <c r="W8318" s="9"/>
      <c r="X8318" s="9"/>
      <c r="Y8318" s="9"/>
      <c r="Z8318" s="9"/>
      <c r="AA8318" s="9"/>
    </row>
    <row r="8319" spans="1:27">
      <c r="A8319" s="39">
        <v>12</v>
      </c>
      <c r="B8319" s="39">
        <v>12</v>
      </c>
      <c r="C8319" s="41">
        <v>39794</v>
      </c>
      <c r="D8319" s="17">
        <v>0.33333333333300175</v>
      </c>
      <c r="E8319" s="18">
        <v>0.45853939155374912</v>
      </c>
      <c r="F8319" s="4">
        <v>20.024587177049614</v>
      </c>
      <c r="G8319" s="4">
        <v>31.48741426636284</v>
      </c>
      <c r="H8319" s="4">
        <v>11.462827089313228</v>
      </c>
      <c r="I8319" s="19">
        <v>1.1199966510005868</v>
      </c>
      <c r="J8319" s="19">
        <v>1.9687536282500555</v>
      </c>
      <c r="K8319" s="20">
        <v>2.6777387843975999</v>
      </c>
      <c r="L8319" s="20"/>
      <c r="M8319" s="20"/>
      <c r="N8319" s="21">
        <v>10.3125</v>
      </c>
      <c r="O8319" s="21">
        <f t="shared" si="132"/>
        <v>13.40625</v>
      </c>
      <c r="P8319" s="21">
        <v>7.625</v>
      </c>
      <c r="Q8319" s="19">
        <v>2.1558956681242463</v>
      </c>
      <c r="T8319" s="29"/>
      <c r="V8319" s="9"/>
      <c r="W8319" s="9"/>
      <c r="X8319" s="9"/>
      <c r="Y8319" s="9"/>
      <c r="Z8319" s="9"/>
      <c r="AA8319" s="9"/>
    </row>
    <row r="8320" spans="1:27">
      <c r="A8320" s="39">
        <v>12</v>
      </c>
      <c r="B8320" s="39">
        <v>12</v>
      </c>
      <c r="C8320" s="41">
        <v>39794</v>
      </c>
      <c r="D8320" s="17">
        <v>0.375</v>
      </c>
      <c r="E8320" s="18">
        <v>0.46551719177624901</v>
      </c>
      <c r="F8320" s="4">
        <v>23.814976713487038</v>
      </c>
      <c r="G8320" s="4">
        <v>35.14148626415038</v>
      </c>
      <c r="H8320" s="4">
        <v>11.326509550663346</v>
      </c>
      <c r="I8320" s="19">
        <v>1.3179954612506903</v>
      </c>
      <c r="J8320" s="19">
        <v>2.2972614137500651</v>
      </c>
      <c r="K8320" s="20">
        <v>2.6634625291133482</v>
      </c>
      <c r="L8320" s="20"/>
      <c r="M8320" s="20"/>
      <c r="N8320" s="21">
        <v>14.6875</v>
      </c>
      <c r="O8320" s="21">
        <f t="shared" ref="O8320:O8383" si="133">N8320*1.3</f>
        <v>19.09375</v>
      </c>
      <c r="P8320" s="21">
        <v>7.9375</v>
      </c>
      <c r="Q8320" s="19">
        <v>2.2865572721242002</v>
      </c>
      <c r="T8320" s="29"/>
      <c r="V8320" s="9"/>
      <c r="W8320" s="9"/>
      <c r="X8320" s="9"/>
      <c r="Y8320" s="9"/>
      <c r="Z8320" s="9"/>
      <c r="AA8320" s="9"/>
    </row>
    <row r="8321" spans="1:27">
      <c r="A8321" s="39">
        <v>12</v>
      </c>
      <c r="B8321" s="39">
        <v>12</v>
      </c>
      <c r="C8321" s="41">
        <v>39794</v>
      </c>
      <c r="D8321" s="17">
        <v>0.41666666666699825</v>
      </c>
      <c r="E8321" s="18">
        <v>0.43775328053249907</v>
      </c>
      <c r="F8321" s="4">
        <v>28.282687440411948</v>
      </c>
      <c r="G8321" s="4">
        <v>38.391352135600414</v>
      </c>
      <c r="H8321" s="4">
        <v>10.10866469518847</v>
      </c>
      <c r="I8321" s="19">
        <v>1.3842802942507249</v>
      </c>
      <c r="J8321" s="19">
        <v>2.344542561375067</v>
      </c>
      <c r="K8321" s="20">
        <v>2.664369569681849</v>
      </c>
      <c r="L8321" s="20"/>
      <c r="M8321" s="20"/>
      <c r="N8321" s="21">
        <v>13.0625</v>
      </c>
      <c r="O8321" s="21">
        <f t="shared" si="133"/>
        <v>16.981249999999999</v>
      </c>
      <c r="P8321" s="21">
        <v>8.0625</v>
      </c>
      <c r="Q8321" s="19">
        <v>2.6785399643740626</v>
      </c>
      <c r="T8321" s="29"/>
      <c r="V8321" s="9"/>
      <c r="W8321" s="9"/>
      <c r="X8321" s="9"/>
      <c r="Y8321" s="9"/>
      <c r="Z8321" s="9"/>
      <c r="AA8321" s="9"/>
    </row>
    <row r="8322" spans="1:27">
      <c r="A8322" s="39">
        <v>12</v>
      </c>
      <c r="B8322" s="39">
        <v>12</v>
      </c>
      <c r="C8322" s="41">
        <v>39794</v>
      </c>
      <c r="D8322" s="17">
        <v>0.45833333333300175</v>
      </c>
      <c r="E8322" s="18">
        <v>0.45631180005874883</v>
      </c>
      <c r="F8322" s="4">
        <v>28.826419295474427</v>
      </c>
      <c r="G8322" s="4">
        <v>38.667764472625414</v>
      </c>
      <c r="H8322" s="4">
        <v>9.8413451771509912</v>
      </c>
      <c r="I8322" s="19">
        <v>1.5824592495008285</v>
      </c>
      <c r="J8322" s="19">
        <v>2.2980323307500661</v>
      </c>
      <c r="K8322" s="20">
        <v>2.6551450591143482</v>
      </c>
      <c r="L8322" s="20"/>
      <c r="M8322" s="20"/>
      <c r="N8322" s="21">
        <v>14</v>
      </c>
      <c r="O8322" s="21">
        <f t="shared" si="133"/>
        <v>18.2</v>
      </c>
      <c r="P8322" s="21">
        <v>9.75</v>
      </c>
      <c r="Q8322" s="19">
        <v>3.3971743383738109</v>
      </c>
      <c r="T8322" s="29"/>
      <c r="V8322" s="9"/>
      <c r="W8322" s="9"/>
      <c r="X8322" s="9"/>
      <c r="Y8322" s="9"/>
      <c r="Z8322" s="9"/>
      <c r="AA8322" s="9"/>
    </row>
    <row r="8323" spans="1:27">
      <c r="A8323" s="39">
        <v>12</v>
      </c>
      <c r="B8323" s="39">
        <v>12</v>
      </c>
      <c r="C8323" s="41">
        <v>39794</v>
      </c>
      <c r="D8323" s="17">
        <v>0.5</v>
      </c>
      <c r="E8323" s="18">
        <v>0.4239106306724989</v>
      </c>
      <c r="F8323" s="4">
        <v>25.309749782324495</v>
      </c>
      <c r="G8323" s="4">
        <v>33.535068889825368</v>
      </c>
      <c r="H8323" s="4">
        <v>8.2253191075008729</v>
      </c>
      <c r="I8323" s="19">
        <v>1.5828915975008282</v>
      </c>
      <c r="J8323" s="19">
        <v>2.1576913893750627</v>
      </c>
      <c r="K8323" s="20">
        <v>2.6408420372830967</v>
      </c>
      <c r="L8323" s="20"/>
      <c r="M8323" s="20"/>
      <c r="N8323" s="21">
        <v>17.5</v>
      </c>
      <c r="O8323" s="21">
        <f t="shared" si="133"/>
        <v>22.75</v>
      </c>
      <c r="P8323" s="21">
        <v>7.8125</v>
      </c>
      <c r="Q8323" s="19">
        <v>3.723827722873696</v>
      </c>
      <c r="T8323" s="29"/>
      <c r="V8323" s="9"/>
      <c r="W8323" s="9"/>
      <c r="X8323" s="9"/>
      <c r="Y8323" s="9"/>
      <c r="Z8323" s="9"/>
      <c r="AA8323" s="9"/>
    </row>
    <row r="8324" spans="1:27">
      <c r="A8324" s="39">
        <v>12</v>
      </c>
      <c r="B8324" s="39">
        <v>12</v>
      </c>
      <c r="C8324" s="41">
        <v>39794</v>
      </c>
      <c r="D8324" s="17">
        <v>0.54166666666699825</v>
      </c>
      <c r="E8324" s="18">
        <v>0.40077196075999894</v>
      </c>
      <c r="F8324" s="4">
        <v>20.303620089637086</v>
      </c>
      <c r="G8324" s="4">
        <v>27.454306389537798</v>
      </c>
      <c r="H8324" s="4">
        <v>7.150686299900709</v>
      </c>
      <c r="I8324" s="19">
        <v>1.6492980283758625</v>
      </c>
      <c r="J8324" s="19">
        <v>2.2518859257500656</v>
      </c>
      <c r="K8324" s="20">
        <v>2.6214605041880943</v>
      </c>
      <c r="L8324" s="20"/>
      <c r="M8324" s="20"/>
      <c r="N8324" s="21">
        <v>10.375</v>
      </c>
      <c r="O8324" s="21">
        <f t="shared" si="133"/>
        <v>13.487500000000001</v>
      </c>
      <c r="P8324" s="21">
        <v>5.8125</v>
      </c>
      <c r="Q8324" s="19">
        <v>3.6584994228737182</v>
      </c>
      <c r="T8324" s="29"/>
      <c r="V8324" s="9"/>
      <c r="W8324" s="9"/>
      <c r="X8324" s="9"/>
      <c r="Y8324" s="9"/>
      <c r="Z8324" s="9"/>
      <c r="AA8324" s="9"/>
    </row>
    <row r="8325" spans="1:27">
      <c r="A8325" s="39">
        <v>12</v>
      </c>
      <c r="B8325" s="39">
        <v>12</v>
      </c>
      <c r="C8325" s="41">
        <v>39794</v>
      </c>
      <c r="D8325" s="17">
        <v>0.58333333333300175</v>
      </c>
      <c r="E8325" s="18">
        <v>0.39848078805624881</v>
      </c>
      <c r="F8325" s="4">
        <v>14.349094226774703</v>
      </c>
      <c r="G8325" s="4">
        <v>23.130143767437751</v>
      </c>
      <c r="H8325" s="4">
        <v>8.7810495406630444</v>
      </c>
      <c r="I8325" s="19">
        <v>1.583756293500828</v>
      </c>
      <c r="J8325" s="19">
        <v>1.9707320530000578</v>
      </c>
      <c r="K8325" s="20">
        <v>2.5817735604080894</v>
      </c>
      <c r="L8325" s="20"/>
      <c r="M8325" s="20"/>
      <c r="N8325" s="21">
        <v>10.75</v>
      </c>
      <c r="O8325" s="21">
        <f t="shared" si="133"/>
        <v>13.975</v>
      </c>
      <c r="P8325" s="21">
        <v>6.9375</v>
      </c>
      <c r="Q8325" s="19">
        <v>4.0504836875610799</v>
      </c>
      <c r="T8325" s="29"/>
      <c r="V8325" s="9"/>
      <c r="W8325" s="9"/>
      <c r="X8325" s="9"/>
      <c r="Y8325" s="9"/>
      <c r="Z8325" s="9"/>
      <c r="AA8325" s="9"/>
    </row>
    <row r="8326" spans="1:27">
      <c r="A8326" s="39">
        <v>12</v>
      </c>
      <c r="B8326" s="39">
        <v>12</v>
      </c>
      <c r="C8326" s="41">
        <v>39794</v>
      </c>
      <c r="D8326" s="17">
        <v>0.625</v>
      </c>
      <c r="E8326" s="18">
        <v>0.35216862552124883</v>
      </c>
      <c r="F8326" s="4">
        <v>10.018185081112293</v>
      </c>
      <c r="G8326" s="4">
        <v>16.098999904487677</v>
      </c>
      <c r="H8326" s="4">
        <v>6.0808148233753823</v>
      </c>
      <c r="I8326" s="19">
        <v>1.3201572012506899</v>
      </c>
      <c r="J8326" s="19">
        <v>1.9710644126250583</v>
      </c>
      <c r="K8326" s="20">
        <v>2.5420628721105847</v>
      </c>
      <c r="L8326" s="20"/>
      <c r="M8326" s="20"/>
      <c r="N8326" s="21">
        <v>10.1875</v>
      </c>
      <c r="O8326" s="21">
        <f t="shared" si="133"/>
        <v>13.24375</v>
      </c>
      <c r="P8326" s="21">
        <v>5.8125</v>
      </c>
      <c r="Q8326" s="19">
        <v>5.5530853138730523</v>
      </c>
      <c r="T8326" s="29"/>
      <c r="V8326" s="9"/>
      <c r="W8326" s="9"/>
      <c r="X8326" s="9"/>
      <c r="Y8326" s="9"/>
      <c r="Z8326" s="9"/>
      <c r="AA8326" s="9"/>
    </row>
    <row r="8327" spans="1:27">
      <c r="A8327" s="39">
        <v>12</v>
      </c>
      <c r="B8327" s="39">
        <v>12</v>
      </c>
      <c r="C8327" s="41">
        <v>39794</v>
      </c>
      <c r="D8327" s="17">
        <v>0.66666666666699825</v>
      </c>
      <c r="E8327" s="18">
        <v>0.3730445835987487</v>
      </c>
      <c r="F8327" s="4">
        <v>9.6128110506372995</v>
      </c>
      <c r="G8327" s="4">
        <v>17.860386118275194</v>
      </c>
      <c r="H8327" s="4">
        <v>8.2475750676378947</v>
      </c>
      <c r="I8327" s="19">
        <v>1.3205174912506901</v>
      </c>
      <c r="J8327" s="19">
        <v>1.8775129626250557</v>
      </c>
      <c r="K8327" s="20">
        <v>2.5378516833133338</v>
      </c>
      <c r="L8327" s="20"/>
      <c r="M8327" s="20"/>
      <c r="N8327" s="21">
        <v>10.125</v>
      </c>
      <c r="O8327" s="21">
        <f t="shared" si="133"/>
        <v>13.1625</v>
      </c>
      <c r="P8327" s="21">
        <v>5.3125</v>
      </c>
      <c r="Q8327" s="19">
        <v>6.2717234061227991</v>
      </c>
      <c r="T8327" s="29"/>
      <c r="V8327" s="9"/>
      <c r="W8327" s="9"/>
      <c r="X8327" s="9"/>
      <c r="Y8327" s="9"/>
      <c r="Z8327" s="9"/>
      <c r="AA8327" s="9"/>
    </row>
    <row r="8328" spans="1:27">
      <c r="A8328" s="39">
        <v>12</v>
      </c>
      <c r="B8328" s="39">
        <v>12</v>
      </c>
      <c r="C8328" s="41">
        <v>39794</v>
      </c>
      <c r="D8328" s="17">
        <v>0.70833333333300175</v>
      </c>
      <c r="E8328" s="18">
        <v>0.35684844475374872</v>
      </c>
      <c r="F8328" s="4">
        <v>6.0931630131748715</v>
      </c>
      <c r="G8328" s="4">
        <v>11.773535734987627</v>
      </c>
      <c r="H8328" s="4">
        <v>5.6803727218127564</v>
      </c>
      <c r="I8328" s="19">
        <v>1.1227483658755864</v>
      </c>
      <c r="J8328" s="19">
        <v>1.830884734500055</v>
      </c>
      <c r="K8328" s="20">
        <v>2.4879403689198281</v>
      </c>
      <c r="L8328" s="20"/>
      <c r="M8328" s="20"/>
      <c r="N8328" s="21">
        <v>8.4375</v>
      </c>
      <c r="O8328" s="21">
        <f t="shared" si="133"/>
        <v>10.96875</v>
      </c>
      <c r="P8328" s="21">
        <v>3.5625</v>
      </c>
      <c r="Q8328" s="19">
        <v>9.6035812073716276</v>
      </c>
      <c r="T8328" s="29"/>
      <c r="V8328" s="9"/>
      <c r="W8328" s="9"/>
      <c r="X8328" s="9"/>
      <c r="Y8328" s="9"/>
      <c r="Z8328" s="9"/>
      <c r="AA8328" s="9"/>
    </row>
    <row r="8329" spans="1:27">
      <c r="A8329" s="39">
        <v>12</v>
      </c>
      <c r="B8329" s="39">
        <v>12</v>
      </c>
      <c r="C8329" s="41">
        <v>39794</v>
      </c>
      <c r="D8329" s="17">
        <v>0.75</v>
      </c>
      <c r="E8329" s="18">
        <v>0.35918831716624866</v>
      </c>
      <c r="F8329" s="4">
        <v>5.2811636869873873</v>
      </c>
      <c r="G8329" s="4">
        <v>11.233936461937621</v>
      </c>
      <c r="H8329" s="4">
        <v>5.952772774950235</v>
      </c>
      <c r="I8329" s="19">
        <v>0.99093080525051747</v>
      </c>
      <c r="J8329" s="19">
        <v>1.7372841188750523</v>
      </c>
      <c r="K8329" s="20">
        <v>2.4430743234655723</v>
      </c>
      <c r="L8329" s="20"/>
      <c r="M8329" s="20"/>
      <c r="N8329" s="21">
        <v>10.125</v>
      </c>
      <c r="O8329" s="21">
        <f t="shared" si="133"/>
        <v>13.1625</v>
      </c>
      <c r="P8329" s="21">
        <v>5.8125</v>
      </c>
      <c r="Q8329" s="19">
        <v>12.282138121058185</v>
      </c>
      <c r="T8329" s="29"/>
      <c r="V8329" s="9"/>
      <c r="W8329" s="9"/>
      <c r="X8329" s="9"/>
      <c r="Y8329" s="9"/>
      <c r="Z8329" s="9"/>
      <c r="AA8329" s="9"/>
    </row>
    <row r="8330" spans="1:27">
      <c r="A8330" s="39">
        <v>12</v>
      </c>
      <c r="B8330" s="39">
        <v>12</v>
      </c>
      <c r="C8330" s="41">
        <v>39794</v>
      </c>
      <c r="D8330" s="17">
        <v>0.79166666666699825</v>
      </c>
      <c r="E8330" s="18">
        <v>0.31749659667874863</v>
      </c>
      <c r="F8330" s="4">
        <v>2.8439514965999386</v>
      </c>
      <c r="G8330" s="4">
        <v>11.235631622462622</v>
      </c>
      <c r="H8330" s="4">
        <v>8.391680125862683</v>
      </c>
      <c r="I8330" s="19">
        <v>1.0572786890005517</v>
      </c>
      <c r="J8330" s="19">
        <v>1.6436520372500496</v>
      </c>
      <c r="K8330" s="20">
        <v>2.4286625085723212</v>
      </c>
      <c r="L8330" s="20"/>
      <c r="M8330" s="20"/>
      <c r="N8330" s="21">
        <v>6.375</v>
      </c>
      <c r="O8330" s="21">
        <f t="shared" si="133"/>
        <v>8.2874999999999996</v>
      </c>
      <c r="P8330" s="21">
        <v>5</v>
      </c>
      <c r="Q8330" s="19">
        <v>18.423216507618527</v>
      </c>
      <c r="T8330" s="29"/>
      <c r="V8330" s="9"/>
      <c r="W8330" s="9"/>
      <c r="X8330" s="9"/>
      <c r="Y8330" s="9"/>
      <c r="Z8330" s="9"/>
      <c r="AA8330" s="9"/>
    </row>
    <row r="8331" spans="1:27">
      <c r="A8331" s="39">
        <v>12</v>
      </c>
      <c r="B8331" s="39">
        <v>12</v>
      </c>
      <c r="C8331" s="41">
        <v>39794</v>
      </c>
      <c r="D8331" s="17">
        <v>0.83333333333300175</v>
      </c>
      <c r="E8331" s="18">
        <v>0.27811695740249875</v>
      </c>
      <c r="F8331" s="4">
        <v>2.4378706010249469</v>
      </c>
      <c r="G8331" s="4">
        <v>7.175642593287578</v>
      </c>
      <c r="H8331" s="4">
        <v>4.7377719922626307</v>
      </c>
      <c r="I8331" s="19">
        <v>1.1236580981255861</v>
      </c>
      <c r="J8331" s="19">
        <v>1.5030220020000458</v>
      </c>
      <c r="K8331" s="20">
        <v>2.4142403324350696</v>
      </c>
      <c r="L8331" s="20"/>
      <c r="M8331" s="20"/>
      <c r="N8331" s="21">
        <v>5.5</v>
      </c>
      <c r="O8331" s="21">
        <f t="shared" si="133"/>
        <v>7.15</v>
      </c>
      <c r="P8331" s="21">
        <v>3.75</v>
      </c>
      <c r="Q8331" s="19">
        <v>24.106987654929021</v>
      </c>
      <c r="T8331" s="29"/>
      <c r="V8331" s="9"/>
      <c r="W8331" s="9"/>
      <c r="X8331" s="9"/>
      <c r="Y8331" s="9"/>
      <c r="Z8331" s="9"/>
      <c r="AA8331" s="9"/>
    </row>
    <row r="8332" spans="1:27">
      <c r="A8332" s="39">
        <v>12</v>
      </c>
      <c r="B8332" s="39">
        <v>12</v>
      </c>
      <c r="C8332" s="41">
        <v>39794</v>
      </c>
      <c r="D8332" s="17">
        <v>0.875</v>
      </c>
      <c r="E8332" s="18">
        <v>0.25727478032999884</v>
      </c>
      <c r="F8332" s="4">
        <v>2.4380815204499466</v>
      </c>
      <c r="G8332" s="4">
        <v>4.4685353962375487</v>
      </c>
      <c r="H8332" s="4">
        <v>2.0304538757876021</v>
      </c>
      <c r="I8332" s="19">
        <v>0.92563226612548277</v>
      </c>
      <c r="J8332" s="19">
        <v>1.4093230551250433</v>
      </c>
      <c r="K8332" s="20">
        <v>2.3896399795638166</v>
      </c>
      <c r="L8332" s="20"/>
      <c r="M8332" s="20"/>
      <c r="N8332" s="21">
        <v>5.5</v>
      </c>
      <c r="O8332" s="21">
        <f t="shared" si="133"/>
        <v>7.15</v>
      </c>
      <c r="P8332" s="21">
        <v>3.8125</v>
      </c>
      <c r="Q8332" s="19">
        <v>29.398780931552153</v>
      </c>
      <c r="T8332" s="29"/>
      <c r="V8332" s="9"/>
      <c r="W8332" s="9"/>
      <c r="X8332" s="9"/>
      <c r="Y8332" s="9"/>
      <c r="Z8332" s="9"/>
      <c r="AA8332" s="9"/>
    </row>
    <row r="8333" spans="1:27">
      <c r="A8333" s="39">
        <v>13</v>
      </c>
      <c r="B8333" s="39">
        <v>12</v>
      </c>
      <c r="C8333" s="41">
        <v>39794</v>
      </c>
      <c r="D8333" s="17">
        <v>0.91666666666699825</v>
      </c>
      <c r="E8333" s="18">
        <v>0.23642999899499886</v>
      </c>
      <c r="F8333" s="4">
        <v>1.7609883509624606</v>
      </c>
      <c r="G8333" s="4">
        <v>2.5732097802125282</v>
      </c>
      <c r="H8333" s="4">
        <v>0.81222142925006702</v>
      </c>
      <c r="I8333" s="19">
        <v>1.0581433850005515</v>
      </c>
      <c r="J8333" s="19">
        <v>1.5505076786250478</v>
      </c>
      <c r="K8333" s="20">
        <v>2.3751940589090652</v>
      </c>
      <c r="L8333" s="20"/>
      <c r="M8333" s="20"/>
      <c r="N8333" s="21">
        <v>6.375</v>
      </c>
      <c r="O8333" s="21">
        <f t="shared" si="133"/>
        <v>8.2874999999999996</v>
      </c>
      <c r="P8333" s="21">
        <v>4.1875</v>
      </c>
      <c r="Q8333" s="19">
        <v>31.489377515738916</v>
      </c>
      <c r="T8333" s="29"/>
      <c r="V8333" s="9"/>
      <c r="W8333" s="9"/>
      <c r="X8333" s="9"/>
      <c r="Y8333" s="9"/>
      <c r="Z8333" s="9"/>
      <c r="AA8333" s="9"/>
    </row>
    <row r="8334" spans="1:27">
      <c r="A8334" s="39">
        <v>13</v>
      </c>
      <c r="B8334" s="39">
        <v>12</v>
      </c>
      <c r="C8334" s="41">
        <v>39794</v>
      </c>
      <c r="D8334" s="17">
        <v>0.95833333333300175</v>
      </c>
      <c r="E8334" s="18">
        <v>0.25035379023374876</v>
      </c>
      <c r="F8334" s="4">
        <v>1.4901869964749666</v>
      </c>
      <c r="G8334" s="4">
        <v>2.9799665196000324</v>
      </c>
      <c r="H8334" s="4">
        <v>1.4897795231250659</v>
      </c>
      <c r="I8334" s="19">
        <v>0.92612766487548259</v>
      </c>
      <c r="J8334" s="19">
        <v>1.5037771860000466</v>
      </c>
      <c r="K8334" s="20">
        <v>2.3556480410655629</v>
      </c>
      <c r="L8334" s="20"/>
      <c r="M8334" s="20"/>
      <c r="N8334" s="21">
        <v>4.0625</v>
      </c>
      <c r="O8334" s="21">
        <f t="shared" si="133"/>
        <v>5.28125</v>
      </c>
      <c r="P8334" s="21">
        <v>2.5</v>
      </c>
      <c r="Q8334" s="19">
        <v>32.665346729175994</v>
      </c>
      <c r="T8334" s="29"/>
      <c r="V8334" s="9"/>
      <c r="W8334" s="9"/>
      <c r="X8334" s="9"/>
      <c r="Y8334" s="9"/>
      <c r="Z8334" s="9"/>
      <c r="AA8334" s="9"/>
    </row>
    <row r="8335" spans="1:27">
      <c r="A8335" s="39">
        <v>13</v>
      </c>
      <c r="B8335" s="39">
        <v>12</v>
      </c>
      <c r="C8335" s="41">
        <v>39795</v>
      </c>
      <c r="D8335" s="17">
        <v>0</v>
      </c>
      <c r="E8335" s="18">
        <v>0.1715498299774991</v>
      </c>
      <c r="F8335" s="4">
        <v>1.0838666788499756</v>
      </c>
      <c r="G8335" s="4">
        <v>2.032109529112522</v>
      </c>
      <c r="H8335" s="4">
        <v>0.94824285026254662</v>
      </c>
      <c r="I8335" s="19">
        <v>1.0587198490005514</v>
      </c>
      <c r="J8335" s="19">
        <v>1.5980346543750499</v>
      </c>
      <c r="K8335" s="20">
        <v>2.3462689752750618</v>
      </c>
      <c r="L8335" s="20"/>
      <c r="M8335" s="20"/>
      <c r="N8335" s="21">
        <v>3.75</v>
      </c>
      <c r="O8335" s="21">
        <f t="shared" si="133"/>
        <v>4.875</v>
      </c>
      <c r="P8335" s="21">
        <v>2.3125</v>
      </c>
      <c r="Q8335" s="19">
        <v>32.273379683113632</v>
      </c>
      <c r="T8335" s="29"/>
      <c r="V8335" s="9"/>
      <c r="W8335" s="9"/>
      <c r="X8335" s="9"/>
      <c r="Y8335" s="9"/>
      <c r="Z8335" s="9"/>
      <c r="AA8335" s="9"/>
    </row>
    <row r="8336" spans="1:27">
      <c r="A8336" s="39">
        <v>13</v>
      </c>
      <c r="B8336" s="39">
        <v>12</v>
      </c>
      <c r="C8336" s="41">
        <v>39795</v>
      </c>
      <c r="D8336" s="17">
        <v>4.1666666666998253E-2</v>
      </c>
      <c r="E8336" s="18">
        <v>0.21329188713874886</v>
      </c>
      <c r="F8336" s="4">
        <v>1.354947359062469</v>
      </c>
      <c r="G8336" s="4">
        <v>2.0324244196125223</v>
      </c>
      <c r="H8336" s="4">
        <v>0.67747706055005308</v>
      </c>
      <c r="I8336" s="19">
        <v>1.0589720520005514</v>
      </c>
      <c r="J8336" s="19">
        <v>1.6922803230000529</v>
      </c>
      <c r="K8336" s="20">
        <v>2.3418743061153111</v>
      </c>
      <c r="L8336" s="20"/>
      <c r="M8336" s="20"/>
      <c r="N8336" s="21">
        <v>2.5</v>
      </c>
      <c r="O8336" s="21">
        <f t="shared" si="133"/>
        <v>3.25</v>
      </c>
      <c r="P8336" s="21">
        <v>1.75</v>
      </c>
      <c r="Q8336" s="19">
        <v>21.16716897993004</v>
      </c>
      <c r="T8336" s="29"/>
      <c r="V8336" s="9"/>
      <c r="W8336" s="9"/>
      <c r="X8336" s="9"/>
      <c r="Y8336" s="9"/>
      <c r="Z8336" s="9"/>
      <c r="AA8336" s="9"/>
    </row>
    <row r="8337" spans="1:27">
      <c r="A8337" s="39">
        <v>13</v>
      </c>
      <c r="B8337" s="39">
        <v>12</v>
      </c>
      <c r="C8337" s="41">
        <v>39795</v>
      </c>
      <c r="D8337" s="17">
        <v>8.3333333333001747E-2</v>
      </c>
      <c r="E8337" s="18">
        <v>0.25272067256874864</v>
      </c>
      <c r="F8337" s="4">
        <v>1.0840490956499751</v>
      </c>
      <c r="G8337" s="4">
        <v>1.4906838911625162</v>
      </c>
      <c r="H8337" s="4">
        <v>0.40663479551254117</v>
      </c>
      <c r="I8337" s="19">
        <v>0.92688427387548256</v>
      </c>
      <c r="J8337" s="19">
        <v>1.6455793297500518</v>
      </c>
      <c r="K8337" s="20">
        <v>2.3071173624350574</v>
      </c>
      <c r="L8337" s="20"/>
      <c r="M8337" s="20"/>
      <c r="N8337" s="21">
        <v>2.8125</v>
      </c>
      <c r="O8337" s="21">
        <f t="shared" si="133"/>
        <v>3.65625</v>
      </c>
      <c r="P8337" s="21">
        <v>2.5625</v>
      </c>
      <c r="Q8337" s="19">
        <v>32.861391225425905</v>
      </c>
      <c r="T8337" s="29"/>
      <c r="V8337" s="9"/>
      <c r="W8337" s="9"/>
      <c r="X8337" s="9"/>
      <c r="Y8337" s="9"/>
      <c r="Z8337" s="9"/>
      <c r="AA8337" s="9"/>
    </row>
    <row r="8338" spans="1:27">
      <c r="A8338" s="39">
        <v>13</v>
      </c>
      <c r="B8338" s="39">
        <v>12</v>
      </c>
      <c r="C8338" s="41">
        <v>39795</v>
      </c>
      <c r="D8338" s="17">
        <v>0.125</v>
      </c>
      <c r="E8338" s="18">
        <v>0.29447318398374828</v>
      </c>
      <c r="F8338" s="4">
        <v>1.7617294192124591</v>
      </c>
      <c r="G8338" s="4">
        <v>2.304134391837525</v>
      </c>
      <c r="H8338" s="4">
        <v>0.54240497262506593</v>
      </c>
      <c r="I8338" s="19">
        <v>1.0595845450005512</v>
      </c>
      <c r="J8338" s="19">
        <v>1.5518076177500493</v>
      </c>
      <c r="K8338" s="20">
        <v>2.3180881743350592</v>
      </c>
      <c r="L8338" s="20"/>
      <c r="M8338" s="20"/>
      <c r="N8338" s="21">
        <v>4.0625</v>
      </c>
      <c r="O8338" s="21">
        <f t="shared" si="133"/>
        <v>5.28125</v>
      </c>
      <c r="P8338" s="21">
        <v>3.25</v>
      </c>
      <c r="Q8338" s="19">
        <v>30.705491074551666</v>
      </c>
      <c r="T8338" s="29"/>
      <c r="V8338" s="9"/>
      <c r="W8338" s="9"/>
      <c r="X8338" s="9"/>
      <c r="Y8338" s="9"/>
      <c r="Z8338" s="9"/>
      <c r="AA8338" s="9"/>
    </row>
    <row r="8339" spans="1:27">
      <c r="A8339" s="39">
        <v>13</v>
      </c>
      <c r="B8339" s="39">
        <v>12</v>
      </c>
      <c r="C8339" s="41">
        <v>39795</v>
      </c>
      <c r="D8339" s="17">
        <v>0.16666666666699825</v>
      </c>
      <c r="E8339" s="18">
        <v>0.33159342255874802</v>
      </c>
      <c r="F8339" s="4">
        <v>2.0329469120249519</v>
      </c>
      <c r="G8339" s="4">
        <v>3.7956579910000414</v>
      </c>
      <c r="H8339" s="4">
        <v>1.7627110789750891</v>
      </c>
      <c r="I8339" s="19">
        <v>0.99362397300051675</v>
      </c>
      <c r="J8339" s="19">
        <v>1.5520691788750496</v>
      </c>
      <c r="K8339" s="20">
        <v>2.3341642640458113</v>
      </c>
      <c r="L8339" s="20"/>
      <c r="M8339" s="20"/>
      <c r="N8339" s="21">
        <v>3.375</v>
      </c>
      <c r="O8339" s="21">
        <f t="shared" si="133"/>
        <v>4.3875000000000002</v>
      </c>
      <c r="P8339" s="21">
        <v>2.875</v>
      </c>
      <c r="Q8339" s="19">
        <v>28.745581670364849</v>
      </c>
      <c r="T8339" s="29"/>
      <c r="V8339" s="9"/>
      <c r="W8339" s="9"/>
      <c r="X8339" s="9"/>
      <c r="Y8339" s="9"/>
      <c r="Z8339" s="9"/>
      <c r="AA8339" s="9"/>
    </row>
    <row r="8340" spans="1:27">
      <c r="A8340" s="39">
        <v>13</v>
      </c>
      <c r="B8340" s="39">
        <v>12</v>
      </c>
      <c r="C8340" s="41">
        <v>39795</v>
      </c>
      <c r="D8340" s="17">
        <v>0.20833333333300175</v>
      </c>
      <c r="E8340" s="18">
        <v>0.36176149429499777</v>
      </c>
      <c r="F8340" s="4">
        <v>1.7620343972999581</v>
      </c>
      <c r="G8340" s="4">
        <v>5.1521348230000559</v>
      </c>
      <c r="H8340" s="4">
        <v>3.3901004257000977</v>
      </c>
      <c r="I8340" s="19">
        <v>0.66259162337534461</v>
      </c>
      <c r="J8340" s="19">
        <v>1.5993680261250514</v>
      </c>
      <c r="K8340" s="20">
        <v>2.4114311587775723</v>
      </c>
      <c r="L8340" s="20"/>
      <c r="M8340" s="20"/>
      <c r="N8340" s="21">
        <v>2.5</v>
      </c>
      <c r="O8340" s="21">
        <f t="shared" si="133"/>
        <v>3.25</v>
      </c>
      <c r="P8340" s="21">
        <v>2.25</v>
      </c>
      <c r="Q8340" s="19">
        <v>30.052214564114387</v>
      </c>
      <c r="T8340" s="29"/>
      <c r="V8340" s="9"/>
      <c r="W8340" s="9"/>
      <c r="X8340" s="9"/>
      <c r="Y8340" s="9"/>
      <c r="Z8340" s="9"/>
      <c r="AA8340" s="9"/>
    </row>
    <row r="8341" spans="1:27">
      <c r="A8341" s="39">
        <v>13</v>
      </c>
      <c r="B8341" s="39">
        <v>12</v>
      </c>
      <c r="C8341" s="41">
        <v>39795</v>
      </c>
      <c r="D8341" s="17">
        <v>0.25</v>
      </c>
      <c r="E8341" s="18">
        <v>0.40352911043249751</v>
      </c>
      <c r="F8341" s="4">
        <v>2.5754873573624382</v>
      </c>
      <c r="G8341" s="4">
        <v>7.8647263629250848</v>
      </c>
      <c r="H8341" s="4">
        <v>5.2892390055626466</v>
      </c>
      <c r="I8341" s="19">
        <v>0.8616037492504478</v>
      </c>
      <c r="J8341" s="19">
        <v>1.646686539625053</v>
      </c>
      <c r="K8341" s="20">
        <v>2.4071457143983217</v>
      </c>
      <c r="L8341" s="20"/>
      <c r="M8341" s="20"/>
      <c r="N8341" s="21">
        <v>3.6875</v>
      </c>
      <c r="O8341" s="21">
        <f t="shared" si="133"/>
        <v>4.7937500000000002</v>
      </c>
      <c r="P8341" s="21">
        <v>3.5625</v>
      </c>
      <c r="Q8341" s="19">
        <v>24.237777321366437</v>
      </c>
      <c r="T8341" s="29"/>
      <c r="V8341" s="9"/>
      <c r="W8341" s="9"/>
      <c r="X8341" s="9"/>
      <c r="Y8341" s="9"/>
      <c r="Z8341" s="9"/>
      <c r="AA8341" s="9"/>
    </row>
    <row r="8342" spans="1:27">
      <c r="A8342" s="39">
        <v>13</v>
      </c>
      <c r="B8342" s="39">
        <v>12</v>
      </c>
      <c r="C8342" s="41">
        <v>39795</v>
      </c>
      <c r="D8342" s="17">
        <v>0.29166666666699825</v>
      </c>
      <c r="E8342" s="18">
        <v>0.42442813483499731</v>
      </c>
      <c r="F8342" s="4">
        <v>3.2535268139999216</v>
      </c>
      <c r="G8342" s="4">
        <v>7.5947902738500819</v>
      </c>
      <c r="H8342" s="4">
        <v>4.3412634598501612</v>
      </c>
      <c r="I8342" s="19">
        <v>0.59666257675030998</v>
      </c>
      <c r="J8342" s="19">
        <v>1.599899014875052</v>
      </c>
      <c r="K8342" s="20">
        <v>2.4028563845525719</v>
      </c>
      <c r="L8342" s="20"/>
      <c r="M8342" s="20"/>
      <c r="N8342" s="21">
        <v>3.3125</v>
      </c>
      <c r="O8342" s="21">
        <f t="shared" si="133"/>
        <v>4.3062500000000004</v>
      </c>
      <c r="P8342" s="21">
        <v>3.375</v>
      </c>
      <c r="Q8342" s="19">
        <v>18.749988997743372</v>
      </c>
      <c r="T8342" s="29"/>
      <c r="V8342" s="9"/>
      <c r="W8342" s="9"/>
      <c r="X8342" s="9"/>
      <c r="Y8342" s="9"/>
      <c r="Z8342" s="9"/>
      <c r="AA8342" s="9"/>
    </row>
    <row r="8343" spans="1:27">
      <c r="A8343" s="39">
        <v>13</v>
      </c>
      <c r="B8343" s="39">
        <v>12</v>
      </c>
      <c r="C8343" s="41">
        <v>39795</v>
      </c>
      <c r="D8343" s="17">
        <v>0.33333333333300175</v>
      </c>
      <c r="E8343" s="18">
        <v>0.44996947708999691</v>
      </c>
      <c r="F8343" s="4">
        <v>3.5249438251874139</v>
      </c>
      <c r="G8343" s="4">
        <v>7.3247492212750789</v>
      </c>
      <c r="H8343" s="4">
        <v>3.7998053960876645</v>
      </c>
      <c r="I8343" s="19">
        <v>0.59682921087530993</v>
      </c>
      <c r="J8343" s="19">
        <v>1.6472312947500538</v>
      </c>
      <c r="K8343" s="20">
        <v>2.4087745882988227</v>
      </c>
      <c r="L8343" s="20"/>
      <c r="M8343" s="20"/>
      <c r="N8343" s="21">
        <v>2.8125</v>
      </c>
      <c r="O8343" s="21">
        <f t="shared" si="133"/>
        <v>3.65625</v>
      </c>
      <c r="P8343" s="21">
        <v>4.0625</v>
      </c>
      <c r="Q8343" s="19">
        <v>20.971252910992582</v>
      </c>
      <c r="T8343" s="29"/>
      <c r="V8343" s="9"/>
      <c r="W8343" s="9"/>
      <c r="X8343" s="9"/>
      <c r="Y8343" s="9"/>
      <c r="Z8343" s="9"/>
      <c r="AA8343" s="9"/>
    </row>
    <row r="8344" spans="1:27">
      <c r="A8344" s="39">
        <v>13</v>
      </c>
      <c r="B8344" s="39">
        <v>12</v>
      </c>
      <c r="C8344" s="41">
        <v>39795</v>
      </c>
      <c r="D8344" s="17">
        <v>0.375</v>
      </c>
      <c r="E8344" s="18">
        <v>0.47783339201374658</v>
      </c>
      <c r="F8344" s="4">
        <v>2.84730055503743</v>
      </c>
      <c r="G8344" s="4">
        <v>8.1397951671500888</v>
      </c>
      <c r="H8344" s="4">
        <v>5.2924946121126588</v>
      </c>
      <c r="I8344" s="19">
        <v>0.6633167070003444</v>
      </c>
      <c r="J8344" s="19">
        <v>1.6004418033750525</v>
      </c>
      <c r="K8344" s="20">
        <v>2.4044822364235725</v>
      </c>
      <c r="L8344" s="20"/>
      <c r="M8344" s="20"/>
      <c r="N8344" s="21">
        <v>3.625</v>
      </c>
      <c r="O8344" s="21">
        <f t="shared" si="133"/>
        <v>4.7125000000000004</v>
      </c>
      <c r="P8344" s="21">
        <v>4.5625</v>
      </c>
      <c r="Q8344" s="19">
        <v>21.951229822679732</v>
      </c>
      <c r="T8344" s="29"/>
      <c r="V8344" s="9"/>
      <c r="W8344" s="9"/>
      <c r="X8344" s="9"/>
      <c r="Y8344" s="9"/>
      <c r="Z8344" s="9"/>
      <c r="AA8344" s="9"/>
    </row>
    <row r="8345" spans="1:27">
      <c r="A8345" s="39">
        <v>13</v>
      </c>
      <c r="B8345" s="39">
        <v>12</v>
      </c>
      <c r="C8345" s="41">
        <v>39795</v>
      </c>
      <c r="D8345" s="17">
        <v>0.41666666666699825</v>
      </c>
      <c r="E8345" s="18">
        <v>0.63792296842999541</v>
      </c>
      <c r="F8345" s="4">
        <v>5.6950913552248581</v>
      </c>
      <c r="G8345" s="4">
        <v>16.282172436400174</v>
      </c>
      <c r="H8345" s="4">
        <v>10.587081081175317</v>
      </c>
      <c r="I8345" s="19">
        <v>0.86255851775044756</v>
      </c>
      <c r="J8345" s="19">
        <v>1.8831866757500622</v>
      </c>
      <c r="K8345" s="20">
        <v>2.4308332078123267</v>
      </c>
      <c r="L8345" s="20"/>
      <c r="M8345" s="20"/>
      <c r="N8345" s="21">
        <v>4.9375</v>
      </c>
      <c r="O8345" s="21">
        <f t="shared" si="133"/>
        <v>6.4187500000000002</v>
      </c>
      <c r="P8345" s="21">
        <v>5.3125</v>
      </c>
      <c r="Q8345" s="19">
        <v>16.724755237681578</v>
      </c>
      <c r="T8345" s="29"/>
      <c r="V8345" s="9"/>
      <c r="W8345" s="9"/>
      <c r="X8345" s="9"/>
      <c r="Y8345" s="9"/>
      <c r="Z8345" s="9"/>
      <c r="AA8345" s="9"/>
    </row>
    <row r="8346" spans="1:27">
      <c r="A8346" s="39">
        <v>13</v>
      </c>
      <c r="B8346" s="39">
        <v>12</v>
      </c>
      <c r="C8346" s="41">
        <v>39795</v>
      </c>
      <c r="D8346" s="17">
        <v>0.45833333333300175</v>
      </c>
      <c r="E8346" s="18">
        <v>0.60316756598374555</v>
      </c>
      <c r="F8346" s="4">
        <v>13.018334195287173</v>
      </c>
      <c r="G8346" s="4">
        <v>29.71914171891282</v>
      </c>
      <c r="H8346" s="4">
        <v>16.700807523625645</v>
      </c>
      <c r="I8346" s="19">
        <v>1.0618904010005508</v>
      </c>
      <c r="J8346" s="19">
        <v>2.3072774348750769</v>
      </c>
      <c r="K8346" s="20">
        <v>2.4776324887095829</v>
      </c>
      <c r="L8346" s="20"/>
      <c r="M8346" s="20"/>
      <c r="N8346" s="21">
        <v>5.5625</v>
      </c>
      <c r="O8346" s="21">
        <f t="shared" si="133"/>
        <v>7.2312500000000002</v>
      </c>
      <c r="P8346" s="21">
        <v>3.8125</v>
      </c>
      <c r="Q8346" s="19">
        <v>14.111520290807501</v>
      </c>
      <c r="T8346" s="29"/>
      <c r="V8346" s="9"/>
      <c r="W8346" s="9"/>
      <c r="X8346" s="9"/>
      <c r="Y8346" s="9"/>
      <c r="Z8346" s="9"/>
      <c r="AA8346" s="9"/>
    </row>
    <row r="8347" spans="1:27">
      <c r="A8347" s="39">
        <v>13</v>
      </c>
      <c r="B8347" s="39">
        <v>12</v>
      </c>
      <c r="C8347" s="41">
        <v>39795</v>
      </c>
      <c r="D8347" s="17">
        <v>0.5</v>
      </c>
      <c r="E8347" s="18">
        <v>0.54984579401999578</v>
      </c>
      <c r="F8347" s="4">
        <v>8.0015986758372986</v>
      </c>
      <c r="G8347" s="4">
        <v>22.259172540700241</v>
      </c>
      <c r="H8347" s="4">
        <v>14.257573864862941</v>
      </c>
      <c r="I8347" s="19">
        <v>0.92941531112548192</v>
      </c>
      <c r="J8347" s="19">
        <v>2.1192974201250707</v>
      </c>
      <c r="K8347" s="20">
        <v>2.4478064085660791</v>
      </c>
      <c r="L8347" s="20"/>
      <c r="M8347" s="20"/>
      <c r="N8347" s="21">
        <v>5.3125</v>
      </c>
      <c r="O8347" s="21">
        <f t="shared" si="133"/>
        <v>6.90625</v>
      </c>
      <c r="P8347" s="21">
        <v>4.3125</v>
      </c>
      <c r="Q8347" s="19">
        <v>17.639409313806247</v>
      </c>
      <c r="T8347" s="29"/>
      <c r="V8347" s="9"/>
      <c r="W8347" s="9"/>
      <c r="X8347" s="9"/>
      <c r="Y8347" s="9"/>
      <c r="Z8347" s="9"/>
      <c r="AA8347" s="9"/>
    </row>
    <row r="8348" spans="1:27">
      <c r="A8348" s="39">
        <v>13</v>
      </c>
      <c r="B8348" s="39">
        <v>12</v>
      </c>
      <c r="C8348" s="41">
        <v>39795</v>
      </c>
      <c r="D8348" s="17">
        <v>0.54166666666699825</v>
      </c>
      <c r="E8348" s="18">
        <v>0.54756176443624571</v>
      </c>
      <c r="F8348" s="4">
        <v>7.4597907479623107</v>
      </c>
      <c r="G8348" s="4">
        <v>16.968663607587683</v>
      </c>
      <c r="H8348" s="4">
        <v>9.5088728596253738</v>
      </c>
      <c r="I8348" s="19">
        <v>0.99606493775051641</v>
      </c>
      <c r="J8348" s="19">
        <v>2.0725315282500696</v>
      </c>
      <c r="K8348" s="20">
        <v>2.4844214686703348</v>
      </c>
      <c r="L8348" s="20"/>
      <c r="M8348" s="20"/>
      <c r="N8348" s="21">
        <v>2.8125</v>
      </c>
      <c r="O8348" s="21">
        <f t="shared" si="133"/>
        <v>3.65625</v>
      </c>
      <c r="P8348" s="21">
        <v>3.75</v>
      </c>
      <c r="Q8348" s="19">
        <v>21.167301690179993</v>
      </c>
      <c r="T8348" s="29"/>
      <c r="V8348" s="9"/>
      <c r="W8348" s="9"/>
      <c r="X8348" s="9"/>
      <c r="Y8348" s="9"/>
      <c r="Z8348" s="9"/>
      <c r="AA8348" s="9"/>
    </row>
    <row r="8349" spans="1:27">
      <c r="A8349" s="39">
        <v>13</v>
      </c>
      <c r="B8349" s="39">
        <v>12</v>
      </c>
      <c r="C8349" s="41">
        <v>39795</v>
      </c>
      <c r="D8349" s="17">
        <v>0.58333333333300175</v>
      </c>
      <c r="E8349" s="18">
        <v>0.61720594477249513</v>
      </c>
      <c r="F8349" s="4">
        <v>21.295984409136956</v>
      </c>
      <c r="G8349" s="4">
        <v>44.667960782362982</v>
      </c>
      <c r="H8349" s="4">
        <v>23.371976373226026</v>
      </c>
      <c r="I8349" s="19">
        <v>1.2620284331256539</v>
      </c>
      <c r="J8349" s="19">
        <v>2.5439978330000859</v>
      </c>
      <c r="K8349" s="20">
        <v>2.5057120609723382</v>
      </c>
      <c r="L8349" s="20"/>
      <c r="M8349" s="20"/>
      <c r="N8349" s="21">
        <v>8.3125</v>
      </c>
      <c r="O8349" s="21">
        <f t="shared" si="133"/>
        <v>10.80625</v>
      </c>
      <c r="P8349" s="21">
        <v>6.125</v>
      </c>
      <c r="Q8349" s="19">
        <v>6.2064651708102971</v>
      </c>
      <c r="T8349" s="29"/>
      <c r="V8349" s="9"/>
      <c r="W8349" s="9"/>
      <c r="X8349" s="9"/>
      <c r="Y8349" s="9"/>
      <c r="Z8349" s="9"/>
      <c r="AA8349" s="9"/>
    </row>
    <row r="8350" spans="1:27">
      <c r="A8350" s="39">
        <v>13</v>
      </c>
      <c r="B8350" s="39">
        <v>12</v>
      </c>
      <c r="C8350" s="41">
        <v>39795</v>
      </c>
      <c r="D8350" s="17">
        <v>0.625</v>
      </c>
      <c r="E8350" s="18">
        <v>0.64741043897999462</v>
      </c>
      <c r="F8350" s="4">
        <v>13.972276976287141</v>
      </c>
      <c r="G8350" s="4">
        <v>36.255385015287892</v>
      </c>
      <c r="H8350" s="4">
        <v>22.283108039000751</v>
      </c>
      <c r="I8350" s="19">
        <v>1.1959147378756194</v>
      </c>
      <c r="J8350" s="19">
        <v>2.4501749887500832</v>
      </c>
      <c r="K8350" s="20">
        <v>2.5525972538510944</v>
      </c>
      <c r="L8350" s="20"/>
      <c r="M8350" s="20"/>
      <c r="N8350" s="21">
        <v>8.5625</v>
      </c>
      <c r="O8350" s="21">
        <f t="shared" si="133"/>
        <v>11.13125</v>
      </c>
      <c r="P8350" s="21">
        <v>7.3125</v>
      </c>
      <c r="Q8350" s="19">
        <v>6.3371314573727497</v>
      </c>
      <c r="T8350" s="29"/>
      <c r="V8350" s="9"/>
      <c r="W8350" s="9"/>
      <c r="X8350" s="9"/>
      <c r="Y8350" s="9"/>
      <c r="Z8350" s="9"/>
      <c r="AA8350" s="9"/>
    </row>
    <row r="8351" spans="1:27">
      <c r="A8351" s="39">
        <v>13</v>
      </c>
      <c r="B8351" s="39">
        <v>12</v>
      </c>
      <c r="C8351" s="41">
        <v>39795</v>
      </c>
      <c r="D8351" s="17">
        <v>0.66666666666699825</v>
      </c>
      <c r="E8351" s="18">
        <v>0.63585066538749468</v>
      </c>
      <c r="F8351" s="4">
        <v>12.345678884512177</v>
      </c>
      <c r="G8351" s="4">
        <v>32.459029017012853</v>
      </c>
      <c r="H8351" s="4">
        <v>20.113350132500674</v>
      </c>
      <c r="I8351" s="19">
        <v>1.0633315610005505</v>
      </c>
      <c r="J8351" s="19">
        <v>2.2620927095000773</v>
      </c>
      <c r="K8351" s="20">
        <v>2.4613489675705824</v>
      </c>
      <c r="L8351" s="20"/>
      <c r="M8351" s="20"/>
      <c r="N8351" s="21">
        <v>8.75</v>
      </c>
      <c r="O8351" s="21">
        <f t="shared" si="133"/>
        <v>11.375</v>
      </c>
      <c r="P8351" s="21">
        <v>8.375</v>
      </c>
      <c r="Q8351" s="19">
        <v>7.1864406577474478</v>
      </c>
      <c r="T8351" s="29"/>
      <c r="V8351" s="9"/>
      <c r="W8351" s="9"/>
      <c r="X8351" s="9"/>
      <c r="Y8351" s="9"/>
      <c r="Z8351" s="9"/>
      <c r="AA8351" s="9"/>
    </row>
    <row r="8352" spans="1:27">
      <c r="A8352" s="39">
        <v>13</v>
      </c>
      <c r="B8352" s="39">
        <v>12</v>
      </c>
      <c r="C8352" s="41">
        <v>39795</v>
      </c>
      <c r="D8352" s="17">
        <v>0.70833333333300175</v>
      </c>
      <c r="E8352" s="18">
        <v>0.8076268429799931</v>
      </c>
      <c r="F8352" s="4">
        <v>24.42192169027436</v>
      </c>
      <c r="G8352" s="4">
        <v>52.159340287950556</v>
      </c>
      <c r="H8352" s="4">
        <v>27.737418597676207</v>
      </c>
      <c r="I8352" s="19">
        <v>1.1965812743756192</v>
      </c>
      <c r="J8352" s="19">
        <v>2.7338087756250937</v>
      </c>
      <c r="K8352" s="20">
        <v>2.5594419254983456</v>
      </c>
      <c r="L8352" s="20"/>
      <c r="M8352" s="20"/>
      <c r="N8352" s="21">
        <v>11.375</v>
      </c>
      <c r="O8352" s="21">
        <f t="shared" si="133"/>
        <v>14.7875</v>
      </c>
      <c r="P8352" s="21">
        <v>9.125</v>
      </c>
      <c r="Q8352" s="19">
        <v>2.2865961573741878</v>
      </c>
      <c r="T8352" s="29"/>
      <c r="V8352" s="9"/>
      <c r="W8352" s="9"/>
      <c r="X8352" s="9"/>
      <c r="Y8352" s="9"/>
      <c r="Z8352" s="9"/>
      <c r="AA8352" s="9"/>
    </row>
    <row r="8353" spans="1:27">
      <c r="A8353" s="39">
        <v>13</v>
      </c>
      <c r="B8353" s="39">
        <v>12</v>
      </c>
      <c r="C8353" s="41">
        <v>39795</v>
      </c>
      <c r="D8353" s="17">
        <v>0.75</v>
      </c>
      <c r="E8353" s="18">
        <v>0.83785045991499263</v>
      </c>
      <c r="F8353" s="4">
        <v>36.364472551161533</v>
      </c>
      <c r="G8353" s="4">
        <v>66.295789974775715</v>
      </c>
      <c r="H8353" s="4">
        <v>29.931317423614178</v>
      </c>
      <c r="I8353" s="19">
        <v>1.5958530302508258</v>
      </c>
      <c r="J8353" s="19">
        <v>3.2528374553751123</v>
      </c>
      <c r="K8353" s="20">
        <v>2.5756626409065984</v>
      </c>
      <c r="L8353" s="20"/>
      <c r="M8353" s="20"/>
      <c r="N8353" s="21">
        <v>16.4375</v>
      </c>
      <c r="O8353" s="21">
        <f t="shared" si="133"/>
        <v>21.368750000000002</v>
      </c>
      <c r="P8353" s="21">
        <v>13.125</v>
      </c>
      <c r="Q8353" s="19">
        <v>2.0906033169992568</v>
      </c>
      <c r="T8353" s="29"/>
      <c r="V8353" s="9"/>
      <c r="W8353" s="9"/>
      <c r="X8353" s="9"/>
      <c r="Y8353" s="9"/>
      <c r="Z8353" s="9"/>
      <c r="AA8353" s="9"/>
    </row>
    <row r="8354" spans="1:27">
      <c r="A8354" s="39">
        <v>13</v>
      </c>
      <c r="B8354" s="39">
        <v>12</v>
      </c>
      <c r="C8354" s="41">
        <v>39795</v>
      </c>
      <c r="D8354" s="17">
        <v>0.79166666666699825</v>
      </c>
      <c r="E8354" s="18">
        <v>0.87040025828249212</v>
      </c>
      <c r="F8354" s="4">
        <v>52.108973613186109</v>
      </c>
      <c r="G8354" s="4">
        <v>85.600617586225923</v>
      </c>
      <c r="H8354" s="4">
        <v>33.491643973039814</v>
      </c>
      <c r="I8354" s="19">
        <v>1.9953995072510322</v>
      </c>
      <c r="J8354" s="19">
        <v>3.5834475630001243</v>
      </c>
      <c r="K8354" s="20">
        <v>2.5765347122765991</v>
      </c>
      <c r="L8354" s="20"/>
      <c r="M8354" s="20"/>
      <c r="N8354" s="21">
        <v>17.9375</v>
      </c>
      <c r="O8354" s="21">
        <f t="shared" si="133"/>
        <v>23.318750000000001</v>
      </c>
      <c r="P8354" s="21">
        <v>13.375</v>
      </c>
      <c r="Q8354" s="19">
        <v>1.8946102507493263</v>
      </c>
      <c r="T8354" s="29"/>
      <c r="V8354" s="9"/>
      <c r="W8354" s="9"/>
      <c r="X8354" s="9"/>
      <c r="Y8354" s="9"/>
      <c r="Z8354" s="9"/>
      <c r="AA8354" s="9"/>
    </row>
    <row r="8355" spans="1:27">
      <c r="A8355" s="39">
        <v>13</v>
      </c>
      <c r="B8355" s="39">
        <v>12</v>
      </c>
      <c r="C8355" s="41">
        <v>39795</v>
      </c>
      <c r="D8355" s="17">
        <v>0.83333333333300175</v>
      </c>
      <c r="E8355" s="18">
        <v>0.78921300883749268</v>
      </c>
      <c r="F8355" s="4">
        <v>47.634710132773719</v>
      </c>
      <c r="G8355" s="4">
        <v>77.595685500113333</v>
      </c>
      <c r="H8355" s="4">
        <v>29.960975367339618</v>
      </c>
      <c r="I8355" s="19">
        <v>1.7297872946258943</v>
      </c>
      <c r="J8355" s="19">
        <v>3.5368685005001232</v>
      </c>
      <c r="K8355" s="20">
        <v>2.6747610712208627</v>
      </c>
      <c r="L8355" s="20"/>
      <c r="M8355" s="20"/>
      <c r="N8355" s="21">
        <v>15.4375</v>
      </c>
      <c r="O8355" s="21">
        <f t="shared" si="133"/>
        <v>20.068750000000001</v>
      </c>
      <c r="P8355" s="21">
        <v>11.1875</v>
      </c>
      <c r="Q8355" s="19">
        <v>1.8292798483743491</v>
      </c>
      <c r="T8355" s="29"/>
      <c r="V8355" s="9"/>
      <c r="W8355" s="9"/>
      <c r="X8355" s="9"/>
      <c r="Y8355" s="9"/>
      <c r="Z8355" s="9"/>
      <c r="AA8355" s="9"/>
    </row>
    <row r="8356" spans="1:27">
      <c r="A8356" s="39">
        <v>13</v>
      </c>
      <c r="B8356" s="39">
        <v>12</v>
      </c>
      <c r="C8356" s="41">
        <v>39795</v>
      </c>
      <c r="D8356" s="17">
        <v>0.875</v>
      </c>
      <c r="E8356" s="18">
        <v>0.89372498414874157</v>
      </c>
      <c r="F8356" s="4">
        <v>69.897383696810607</v>
      </c>
      <c r="G8356" s="4">
        <v>99.626256578038578</v>
      </c>
      <c r="H8356" s="4">
        <v>29.728872881227971</v>
      </c>
      <c r="I8356" s="19">
        <v>2.3292015862512039</v>
      </c>
      <c r="J8356" s="19">
        <v>3.9147951550001374</v>
      </c>
      <c r="K8356" s="20">
        <v>2.7269177535328706</v>
      </c>
      <c r="L8356" s="20"/>
      <c r="M8356" s="20"/>
      <c r="N8356" s="21">
        <v>19.8125</v>
      </c>
      <c r="O8356" s="21">
        <f t="shared" si="133"/>
        <v>25.756250000000001</v>
      </c>
      <c r="P8356" s="21">
        <v>14.75</v>
      </c>
      <c r="Q8356" s="19">
        <v>1.763949359124372</v>
      </c>
      <c r="T8356" s="29"/>
      <c r="V8356" s="9"/>
      <c r="W8356" s="9"/>
      <c r="X8356" s="9"/>
      <c r="Y8356" s="9"/>
      <c r="Z8356" s="9"/>
      <c r="AA8356" s="9"/>
    </row>
    <row r="8357" spans="1:27">
      <c r="A8357" s="39">
        <v>13</v>
      </c>
      <c r="B8357" s="39">
        <v>12</v>
      </c>
      <c r="C8357" s="41">
        <v>39795</v>
      </c>
      <c r="D8357" s="17">
        <v>0.91666666666699825</v>
      </c>
      <c r="E8357" s="18">
        <v>0.78699155596124248</v>
      </c>
      <c r="F8357" s="4">
        <v>61.080274171385831</v>
      </c>
      <c r="G8357" s="4">
        <v>86.999037832825934</v>
      </c>
      <c r="H8357" s="4">
        <v>25.91876366144011</v>
      </c>
      <c r="I8357" s="19">
        <v>2.3298095756262036</v>
      </c>
      <c r="J8357" s="19">
        <v>3.8210824417501343</v>
      </c>
      <c r="K8357" s="20">
        <v>2.7534703374611245</v>
      </c>
      <c r="L8357" s="20"/>
      <c r="M8357" s="20"/>
      <c r="N8357" s="21">
        <v>17.1875</v>
      </c>
      <c r="O8357" s="21">
        <f t="shared" si="133"/>
        <v>22.34375</v>
      </c>
      <c r="P8357" s="21">
        <v>12.875</v>
      </c>
      <c r="Q8357" s="19">
        <v>1.9599447970618018</v>
      </c>
      <c r="T8357" s="29"/>
      <c r="V8357" s="9"/>
      <c r="W8357" s="9"/>
      <c r="X8357" s="9"/>
      <c r="Y8357" s="9"/>
      <c r="Z8357" s="9"/>
      <c r="AA8357" s="9"/>
    </row>
    <row r="8358" spans="1:27">
      <c r="A8358" s="39">
        <v>13</v>
      </c>
      <c r="B8358" s="39">
        <v>12</v>
      </c>
      <c r="C8358" s="41">
        <v>39795</v>
      </c>
      <c r="D8358" s="17">
        <v>0.95833333333300175</v>
      </c>
      <c r="E8358" s="18">
        <v>0.70346324358374301</v>
      </c>
      <c r="F8358" s="4">
        <v>43.845794182048792</v>
      </c>
      <c r="G8358" s="4">
        <v>63.899843281425689</v>
      </c>
      <c r="H8358" s="4">
        <v>20.054049099376893</v>
      </c>
      <c r="I8358" s="19">
        <v>1.8643475628759627</v>
      </c>
      <c r="J8358" s="19">
        <v>3.39708411400012</v>
      </c>
      <c r="K8358" s="20">
        <v>2.6979853306843671</v>
      </c>
      <c r="L8358" s="20"/>
      <c r="M8358" s="20"/>
      <c r="N8358" s="21">
        <v>15.75</v>
      </c>
      <c r="O8358" s="21">
        <f t="shared" si="133"/>
        <v>20.475000000000001</v>
      </c>
      <c r="P8358" s="21">
        <v>12.875</v>
      </c>
      <c r="Q8358" s="19">
        <v>2.1559403913742319</v>
      </c>
      <c r="T8358" s="29"/>
      <c r="V8358" s="9"/>
      <c r="W8358" s="9"/>
      <c r="X8358" s="9"/>
      <c r="Y8358" s="9"/>
      <c r="Z8358" s="9"/>
      <c r="AA8358" s="9"/>
    </row>
    <row r="8359" spans="1:27">
      <c r="A8359" s="39">
        <v>14</v>
      </c>
      <c r="B8359" s="39">
        <v>12</v>
      </c>
      <c r="C8359" s="41">
        <v>39796</v>
      </c>
      <c r="D8359" s="17">
        <v>0</v>
      </c>
      <c r="E8359" s="18">
        <v>0.57116533240874423</v>
      </c>
      <c r="F8359" s="4">
        <v>52.809287871261034</v>
      </c>
      <c r="G8359" s="4">
        <v>72.476031632188281</v>
      </c>
      <c r="H8359" s="4">
        <v>19.666743760927247</v>
      </c>
      <c r="I8359" s="19">
        <v>1.9980656532510315</v>
      </c>
      <c r="J8359" s="19">
        <v>3.3976485353751209</v>
      </c>
      <c r="K8359" s="20">
        <v>2.893869475308394</v>
      </c>
      <c r="L8359" s="20"/>
      <c r="M8359" s="20"/>
      <c r="N8359" s="21">
        <v>17.8125</v>
      </c>
      <c r="O8359" s="21">
        <f t="shared" si="133"/>
        <v>23.15625</v>
      </c>
      <c r="P8359" s="21">
        <v>15.5</v>
      </c>
      <c r="Q8359" s="19">
        <v>2.0252784138117779</v>
      </c>
      <c r="T8359" s="29"/>
      <c r="V8359" s="9"/>
      <c r="W8359" s="9"/>
      <c r="X8359" s="9"/>
      <c r="Y8359" s="9"/>
      <c r="Z8359" s="9"/>
      <c r="AA8359" s="9"/>
    </row>
    <row r="8360" spans="1:27">
      <c r="A8360" s="39">
        <v>14</v>
      </c>
      <c r="B8360" s="39">
        <v>12</v>
      </c>
      <c r="C8360" s="41">
        <v>39796</v>
      </c>
      <c r="D8360" s="17">
        <v>4.1666666666998253E-2</v>
      </c>
      <c r="E8360" s="18">
        <v>0.56191358481874421</v>
      </c>
      <c r="F8360" s="4">
        <v>53.356884682273503</v>
      </c>
      <c r="G8360" s="4">
        <v>69.49536710531325</v>
      </c>
      <c r="H8360" s="4">
        <v>16.13848242303974</v>
      </c>
      <c r="I8360" s="19">
        <v>2.0652241895010657</v>
      </c>
      <c r="J8360" s="19">
        <v>3.63420767025013</v>
      </c>
      <c r="K8360" s="20">
        <v>3.125819965823176</v>
      </c>
      <c r="L8360" s="20"/>
      <c r="M8360" s="20"/>
      <c r="N8360" s="21">
        <v>20.8125</v>
      </c>
      <c r="O8360" s="21">
        <f t="shared" si="133"/>
        <v>27.056250000000002</v>
      </c>
      <c r="P8360" s="21">
        <v>16.6875</v>
      </c>
      <c r="Q8360" s="19">
        <v>1.3719636175620105</v>
      </c>
      <c r="T8360" s="29"/>
      <c r="V8360" s="9"/>
      <c r="W8360" s="9"/>
      <c r="X8360" s="9"/>
      <c r="Y8360" s="9"/>
      <c r="Z8360" s="9"/>
      <c r="AA8360" s="9"/>
    </row>
    <row r="8361" spans="1:27">
      <c r="A8361" s="39">
        <v>14</v>
      </c>
      <c r="B8361" s="39">
        <v>12</v>
      </c>
      <c r="C8361" s="41">
        <v>39796</v>
      </c>
      <c r="D8361" s="17">
        <v>8.3333333333001747E-2</v>
      </c>
      <c r="E8361" s="18">
        <v>0.49693036141374486</v>
      </c>
      <c r="F8361" s="4">
        <v>49.5594720990361</v>
      </c>
      <c r="G8361" s="4">
        <v>60.664787759825657</v>
      </c>
      <c r="H8361" s="4">
        <v>11.105315660789552</v>
      </c>
      <c r="I8361" s="19">
        <v>1.8658652845009625</v>
      </c>
      <c r="J8361" s="19">
        <v>3.1627551318751133</v>
      </c>
      <c r="K8361" s="20">
        <v>3.1884673890631849</v>
      </c>
      <c r="L8361" s="20"/>
      <c r="M8361" s="20"/>
      <c r="N8361" s="21">
        <v>18.8125</v>
      </c>
      <c r="O8361" s="21">
        <f t="shared" si="133"/>
        <v>24.456250000000001</v>
      </c>
      <c r="P8361" s="21">
        <v>14.5</v>
      </c>
      <c r="Q8361" s="19">
        <v>1.9599489496868006</v>
      </c>
      <c r="T8361" s="29"/>
      <c r="V8361" s="9"/>
      <c r="W8361" s="9"/>
      <c r="X8361" s="9"/>
      <c r="Y8361" s="9"/>
      <c r="Z8361" s="9"/>
      <c r="AA8361" s="9"/>
    </row>
    <row r="8362" spans="1:27">
      <c r="A8362" s="39">
        <v>14</v>
      </c>
      <c r="B8362" s="39">
        <v>12</v>
      </c>
      <c r="C8362" s="41">
        <v>39796</v>
      </c>
      <c r="D8362" s="17">
        <v>0.125</v>
      </c>
      <c r="E8362" s="18">
        <v>0.3971055344737458</v>
      </c>
      <c r="F8362" s="4">
        <v>35.713165706511489</v>
      </c>
      <c r="G8362" s="4">
        <v>43.805433869200471</v>
      </c>
      <c r="H8362" s="4">
        <v>8.0922681626889847</v>
      </c>
      <c r="I8362" s="19">
        <v>1.5330990392507906</v>
      </c>
      <c r="J8362" s="19">
        <v>2.7855816947501006</v>
      </c>
      <c r="K8362" s="20">
        <v>2.9019246856296461</v>
      </c>
      <c r="L8362" s="20"/>
      <c r="M8362" s="20"/>
      <c r="N8362" s="21">
        <v>14.4375</v>
      </c>
      <c r="O8362" s="21">
        <f t="shared" si="133"/>
        <v>18.768750000000001</v>
      </c>
      <c r="P8362" s="21">
        <v>12.5</v>
      </c>
      <c r="Q8362" s="19">
        <v>2.2212766143742071</v>
      </c>
      <c r="T8362" s="29"/>
      <c r="V8362" s="9"/>
      <c r="W8362" s="9"/>
      <c r="X8362" s="9"/>
      <c r="Y8362" s="9"/>
      <c r="Z8362" s="9"/>
      <c r="AA8362" s="9"/>
    </row>
    <row r="8363" spans="1:27">
      <c r="A8363" s="39">
        <v>14</v>
      </c>
      <c r="B8363" s="39">
        <v>12</v>
      </c>
      <c r="C8363" s="41">
        <v>39796</v>
      </c>
      <c r="D8363" s="17">
        <v>0.16666666666699825</v>
      </c>
      <c r="E8363" s="18">
        <v>0.44125684904124524</v>
      </c>
      <c r="F8363" s="4">
        <v>40.740817731336335</v>
      </c>
      <c r="G8363" s="4">
        <v>47.757981531713007</v>
      </c>
      <c r="H8363" s="4">
        <v>7.0171638003766805</v>
      </c>
      <c r="I8363" s="19">
        <v>1.7335433178758934</v>
      </c>
      <c r="J8363" s="19">
        <v>2.8332699337501026</v>
      </c>
      <c r="K8363" s="20">
        <v>3.1649243147984327</v>
      </c>
      <c r="L8363" s="20"/>
      <c r="M8363" s="20"/>
      <c r="N8363" s="21">
        <v>15.0625</v>
      </c>
      <c r="O8363" s="21">
        <f t="shared" si="133"/>
        <v>19.581250000000001</v>
      </c>
      <c r="P8363" s="21">
        <v>12.9375</v>
      </c>
      <c r="Q8363" s="19">
        <v>2.0252827488742762</v>
      </c>
      <c r="T8363" s="29"/>
      <c r="V8363" s="9"/>
      <c r="W8363" s="9"/>
      <c r="X8363" s="9"/>
      <c r="Y8363" s="9"/>
      <c r="Z8363" s="9"/>
      <c r="AA8363" s="9"/>
    </row>
    <row r="8364" spans="1:27">
      <c r="A8364" s="39">
        <v>14</v>
      </c>
      <c r="B8364" s="39">
        <v>12</v>
      </c>
      <c r="C8364" s="41">
        <v>39796</v>
      </c>
      <c r="D8364" s="17">
        <v>0.20833333333300175</v>
      </c>
      <c r="E8364" s="18">
        <v>0.452898359272495</v>
      </c>
      <c r="F8364" s="4">
        <v>47.127712460811139</v>
      </c>
      <c r="G8364" s="4">
        <v>53.61733256897557</v>
      </c>
      <c r="H8364" s="4">
        <v>6.4896201081644396</v>
      </c>
      <c r="I8364" s="19">
        <v>1.7340161985008935</v>
      </c>
      <c r="J8364" s="19">
        <v>3.0226619852501102</v>
      </c>
      <c r="K8364" s="20">
        <v>3.2071070232269392</v>
      </c>
      <c r="L8364" s="20"/>
      <c r="M8364" s="20"/>
      <c r="N8364" s="21">
        <v>15.1875</v>
      </c>
      <c r="O8364" s="21">
        <f t="shared" si="133"/>
        <v>19.743750000000002</v>
      </c>
      <c r="P8364" s="21">
        <v>12.3125</v>
      </c>
      <c r="Q8364" s="19">
        <v>2.0252838087492764</v>
      </c>
      <c r="T8364" s="29"/>
      <c r="V8364" s="9"/>
      <c r="W8364" s="9"/>
      <c r="X8364" s="9"/>
      <c r="Y8364" s="9"/>
      <c r="Z8364" s="9"/>
      <c r="AA8364" s="9"/>
    </row>
    <row r="8365" spans="1:27">
      <c r="A8365" s="39">
        <v>14</v>
      </c>
      <c r="B8365" s="39">
        <v>12</v>
      </c>
      <c r="C8365" s="41">
        <v>39796</v>
      </c>
      <c r="D8365" s="17">
        <v>0.25</v>
      </c>
      <c r="E8365" s="18">
        <v>0.4598944265362449</v>
      </c>
      <c r="F8365" s="4">
        <v>75.38324506807281</v>
      </c>
      <c r="G8365" s="4">
        <v>86.018289801550935</v>
      </c>
      <c r="H8365" s="4">
        <v>10.635044733478118</v>
      </c>
      <c r="I8365" s="19">
        <v>2.5350006750013057</v>
      </c>
      <c r="J8365" s="19">
        <v>3.6372520057501334</v>
      </c>
      <c r="K8365" s="20">
        <v>3.2081893415064395</v>
      </c>
      <c r="L8365" s="20"/>
      <c r="M8365" s="20"/>
      <c r="N8365" s="21">
        <v>15.0625</v>
      </c>
      <c r="O8365" s="21">
        <f t="shared" si="133"/>
        <v>19.581250000000001</v>
      </c>
      <c r="P8365" s="21">
        <v>13.625</v>
      </c>
      <c r="Q8365" s="19">
        <v>1.8946213446868225</v>
      </c>
      <c r="T8365" s="29"/>
      <c r="V8365" s="9"/>
      <c r="W8365" s="9"/>
      <c r="X8365" s="9"/>
      <c r="Y8365" s="9"/>
      <c r="Z8365" s="9"/>
      <c r="AA8365" s="9"/>
    </row>
    <row r="8366" spans="1:27">
      <c r="A8366" s="39">
        <v>14</v>
      </c>
      <c r="B8366" s="39">
        <v>12</v>
      </c>
      <c r="C8366" s="41">
        <v>39796</v>
      </c>
      <c r="D8366" s="17">
        <v>0.29166666666699825</v>
      </c>
      <c r="E8366" s="18">
        <v>0.47153909908624458</v>
      </c>
      <c r="F8366" s="4">
        <v>84.762191315960024</v>
      </c>
      <c r="G8366" s="4">
        <v>97.329657837438546</v>
      </c>
      <c r="H8366" s="4">
        <v>12.567466521478526</v>
      </c>
      <c r="I8366" s="19">
        <v>2.8026170007514435</v>
      </c>
      <c r="J8366" s="19">
        <v>4.252046555250157</v>
      </c>
      <c r="K8366" s="20">
        <v>3.7287344934852609</v>
      </c>
      <c r="L8366" s="20"/>
      <c r="M8366" s="20"/>
      <c r="N8366" s="21">
        <v>13.875</v>
      </c>
      <c r="O8366" s="21">
        <f t="shared" si="133"/>
        <v>18.037500000000001</v>
      </c>
      <c r="P8366" s="21">
        <v>11.6875</v>
      </c>
      <c r="Q8366" s="19">
        <v>1.9599541448117987</v>
      </c>
      <c r="T8366" s="29"/>
      <c r="V8366" s="9"/>
      <c r="W8366" s="9"/>
      <c r="X8366" s="9"/>
      <c r="Y8366" s="9"/>
      <c r="Z8366" s="9"/>
      <c r="AA8366" s="9"/>
    </row>
    <row r="8367" spans="1:27">
      <c r="A8367" s="39">
        <v>14</v>
      </c>
      <c r="B8367" s="39">
        <v>12</v>
      </c>
      <c r="C8367" s="41">
        <v>39796</v>
      </c>
      <c r="D8367" s="17">
        <v>0.33333333333300175</v>
      </c>
      <c r="E8367" s="18">
        <v>0.51338313172624395</v>
      </c>
      <c r="F8367" s="4">
        <v>79.878868415660136</v>
      </c>
      <c r="G8367" s="4">
        <v>92.035223269425984</v>
      </c>
      <c r="H8367" s="4">
        <v>12.156354853765844</v>
      </c>
      <c r="I8367" s="19">
        <v>2.669853678876374</v>
      </c>
      <c r="J8367" s="19">
        <v>4.2527270075001571</v>
      </c>
      <c r="K8367" s="20">
        <v>4.6765521831158923</v>
      </c>
      <c r="L8367" s="20"/>
      <c r="M8367" s="20"/>
      <c r="N8367" s="21">
        <v>11.875</v>
      </c>
      <c r="O8367" s="21">
        <f t="shared" si="133"/>
        <v>15.4375</v>
      </c>
      <c r="P8367" s="21">
        <v>9.5625</v>
      </c>
      <c r="Q8367" s="19">
        <v>1.7639596972493687</v>
      </c>
      <c r="T8367" s="29"/>
      <c r="V8367" s="9"/>
      <c r="W8367" s="9"/>
      <c r="X8367" s="9"/>
      <c r="Y8367" s="9"/>
      <c r="Z8367" s="9"/>
      <c r="AA8367" s="9"/>
    </row>
    <row r="8368" spans="1:27">
      <c r="A8368" s="39">
        <v>14</v>
      </c>
      <c r="B8368" s="39">
        <v>12</v>
      </c>
      <c r="C8368" s="41">
        <v>39796</v>
      </c>
      <c r="D8368" s="17">
        <v>0.375</v>
      </c>
      <c r="E8368" s="18">
        <v>0.78289970479374082</v>
      </c>
      <c r="F8368" s="4">
        <v>127.16402975928372</v>
      </c>
      <c r="G8368" s="4">
        <v>148.01261478303908</v>
      </c>
      <c r="H8368" s="4">
        <v>20.848585023755362</v>
      </c>
      <c r="I8368" s="19">
        <v>3.7387967566269245</v>
      </c>
      <c r="J8368" s="19">
        <v>5.3876928458752014</v>
      </c>
      <c r="K8368" s="20">
        <v>3.8238539995552752</v>
      </c>
      <c r="L8368" s="20"/>
      <c r="M8368" s="20"/>
      <c r="N8368" s="21">
        <v>15.875</v>
      </c>
      <c r="O8368" s="21">
        <f t="shared" si="133"/>
        <v>20.637499999999999</v>
      </c>
      <c r="P8368" s="21">
        <v>15.375</v>
      </c>
      <c r="Q8368" s="19">
        <v>2.2212837728742043</v>
      </c>
      <c r="T8368" s="29"/>
      <c r="V8368" s="9"/>
      <c r="W8368" s="9"/>
      <c r="X8368" s="9"/>
      <c r="Y8368" s="9"/>
      <c r="Z8368" s="9"/>
      <c r="AA8368" s="9"/>
    </row>
    <row r="8369" spans="1:27">
      <c r="A8369" s="39">
        <v>14</v>
      </c>
      <c r="B8369" s="39">
        <v>12</v>
      </c>
      <c r="C8369" s="41">
        <v>39796</v>
      </c>
      <c r="D8369" s="17">
        <v>0.41666666666699825</v>
      </c>
      <c r="E8369" s="18">
        <v>0.66446390103999198</v>
      </c>
      <c r="F8369" s="4">
        <v>84.375797183472486</v>
      </c>
      <c r="G8369" s="4">
        <v>99.008778180038561</v>
      </c>
      <c r="H8369" s="4">
        <v>14.63298099656609</v>
      </c>
      <c r="I8369" s="19">
        <v>2.7380615597514089</v>
      </c>
      <c r="J8369" s="19">
        <v>4.2068716630001566</v>
      </c>
      <c r="K8369" s="20">
        <v>3.4956488084857309</v>
      </c>
      <c r="L8369" s="20"/>
      <c r="M8369" s="20"/>
      <c r="N8369" s="21">
        <v>14.625</v>
      </c>
      <c r="O8369" s="21">
        <f t="shared" si="133"/>
        <v>19.012499999999999</v>
      </c>
      <c r="P8369" s="21">
        <v>11.125</v>
      </c>
      <c r="Q8369" s="19">
        <v>2.7439402229365171</v>
      </c>
      <c r="T8369" s="29"/>
      <c r="V8369" s="9"/>
      <c r="W8369" s="9"/>
      <c r="X8369" s="9"/>
      <c r="Y8369" s="9"/>
      <c r="Z8369" s="9"/>
      <c r="AA8369" s="9"/>
    </row>
    <row r="8370" spans="1:27">
      <c r="A8370" s="39">
        <v>14</v>
      </c>
      <c r="B8370" s="39">
        <v>12</v>
      </c>
      <c r="C8370" s="41">
        <v>39796</v>
      </c>
      <c r="D8370" s="17">
        <v>0.45833333333300175</v>
      </c>
      <c r="E8370" s="18">
        <v>0.71097283420874136</v>
      </c>
      <c r="F8370" s="4">
        <v>101.36816371038445</v>
      </c>
      <c r="G8370" s="4">
        <v>123.26921074913884</v>
      </c>
      <c r="H8370" s="4">
        <v>21.901047038754381</v>
      </c>
      <c r="I8370" s="19">
        <v>3.4736394101267862</v>
      </c>
      <c r="J8370" s="19">
        <v>5.4367832885002043</v>
      </c>
      <c r="K8370" s="20">
        <v>3.4298656072319722</v>
      </c>
      <c r="L8370" s="20"/>
      <c r="M8370" s="20"/>
      <c r="N8370" s="21">
        <v>19.0625</v>
      </c>
      <c r="O8370" s="21">
        <f t="shared" si="133"/>
        <v>24.78125</v>
      </c>
      <c r="P8370" s="21">
        <v>13.625</v>
      </c>
      <c r="Q8370" s="19">
        <v>2.8092735790614931</v>
      </c>
      <c r="T8370" s="29"/>
      <c r="V8370" s="9"/>
      <c r="W8370" s="9"/>
      <c r="X8370" s="9"/>
      <c r="Y8370" s="9"/>
      <c r="Z8370" s="9"/>
      <c r="AA8370" s="9"/>
    </row>
    <row r="8371" spans="1:27">
      <c r="A8371" s="39">
        <v>14</v>
      </c>
      <c r="B8371" s="39">
        <v>12</v>
      </c>
      <c r="C8371" s="41">
        <v>39796</v>
      </c>
      <c r="D8371" s="17">
        <v>0.5</v>
      </c>
      <c r="E8371" s="18">
        <v>0.5483684161437431</v>
      </c>
      <c r="F8371" s="4">
        <v>70.936483770522855</v>
      </c>
      <c r="G8371" s="4">
        <v>90.320530068613465</v>
      </c>
      <c r="H8371" s="4">
        <v>19.384046298090624</v>
      </c>
      <c r="I8371" s="19">
        <v>2.6059017236263391</v>
      </c>
      <c r="J8371" s="19">
        <v>4.0191453428751513</v>
      </c>
      <c r="K8371" s="20">
        <v>3.1322031490159317</v>
      </c>
      <c r="L8371" s="20"/>
      <c r="M8371" s="20"/>
      <c r="N8371" s="21">
        <v>16.625</v>
      </c>
      <c r="O8371" s="21">
        <f t="shared" si="133"/>
        <v>21.612500000000001</v>
      </c>
      <c r="P8371" s="21">
        <v>11.375</v>
      </c>
      <c r="Q8371" s="19">
        <v>3.0052710585614224</v>
      </c>
      <c r="T8371" s="29"/>
      <c r="V8371" s="9"/>
      <c r="W8371" s="9"/>
      <c r="X8371" s="9"/>
      <c r="Y8371" s="9"/>
      <c r="Z8371" s="9"/>
      <c r="AA8371" s="9"/>
    </row>
    <row r="8372" spans="1:27">
      <c r="A8372" s="39">
        <v>14</v>
      </c>
      <c r="B8372" s="39">
        <v>12</v>
      </c>
      <c r="C8372" s="41">
        <v>39796</v>
      </c>
      <c r="D8372" s="17">
        <v>0.54166666666699825</v>
      </c>
      <c r="E8372" s="18">
        <v>0.36715101226249525</v>
      </c>
      <c r="F8372" s="4">
        <v>43.217697024936179</v>
      </c>
      <c r="G8372" s="4">
        <v>60.495244010325642</v>
      </c>
      <c r="H8372" s="4">
        <v>17.277546985389471</v>
      </c>
      <c r="I8372" s="19">
        <v>1.8713957360009617</v>
      </c>
      <c r="J8372" s="19">
        <v>3.1212597950001184</v>
      </c>
      <c r="K8372" s="20">
        <v>2.6127761479521103</v>
      </c>
      <c r="L8372" s="20"/>
      <c r="M8372" s="20"/>
      <c r="N8372" s="21">
        <v>12.5625</v>
      </c>
      <c r="O8372" s="21">
        <f t="shared" si="133"/>
        <v>16.331250000000001</v>
      </c>
      <c r="P8372" s="21">
        <v>10.625</v>
      </c>
      <c r="Q8372" s="19">
        <v>7.513181707809804</v>
      </c>
      <c r="T8372" s="29"/>
      <c r="V8372" s="9"/>
      <c r="W8372" s="9"/>
      <c r="X8372" s="9"/>
      <c r="Y8372" s="9"/>
      <c r="Z8372" s="9"/>
      <c r="AA8372" s="9"/>
    </row>
    <row r="8373" spans="1:27">
      <c r="A8373" s="39">
        <v>14</v>
      </c>
      <c r="B8373" s="39">
        <v>12</v>
      </c>
      <c r="C8373" s="41">
        <v>39796</v>
      </c>
      <c r="D8373" s="17">
        <v>0.58333333333300175</v>
      </c>
      <c r="E8373" s="18">
        <v>0.35787921185124538</v>
      </c>
      <c r="F8373" s="4">
        <v>38.192444921136328</v>
      </c>
      <c r="G8373" s="4">
        <v>53.145917585525574</v>
      </c>
      <c r="H8373" s="4">
        <v>14.953472664389245</v>
      </c>
      <c r="I8373" s="19">
        <v>1.7381955625008927</v>
      </c>
      <c r="J8373" s="19">
        <v>2.8852827811251101</v>
      </c>
      <c r="K8373" s="20">
        <v>2.5878748872863571</v>
      </c>
      <c r="L8373" s="20"/>
      <c r="M8373" s="20"/>
      <c r="N8373" s="21">
        <v>11.5</v>
      </c>
      <c r="O8373" s="21">
        <f t="shared" si="133"/>
        <v>14.950000000000001</v>
      </c>
      <c r="P8373" s="21">
        <v>9.1875</v>
      </c>
      <c r="Q8373" s="19">
        <v>9.8651394904339593</v>
      </c>
      <c r="T8373" s="29"/>
      <c r="V8373" s="9"/>
      <c r="W8373" s="9"/>
      <c r="X8373" s="9"/>
      <c r="Y8373" s="9"/>
      <c r="Z8373" s="9"/>
      <c r="AA8373" s="9"/>
    </row>
    <row r="8374" spans="1:27">
      <c r="A8374" s="39">
        <v>14</v>
      </c>
      <c r="B8374" s="39">
        <v>12</v>
      </c>
      <c r="C8374" s="41">
        <v>39796</v>
      </c>
      <c r="D8374" s="17">
        <v>0.625</v>
      </c>
      <c r="E8374" s="18">
        <v>0.28585687644374624</v>
      </c>
      <c r="F8374" s="4">
        <v>32.214903188586504</v>
      </c>
      <c r="G8374" s="4">
        <v>46.3396069957005</v>
      </c>
      <c r="H8374" s="4">
        <v>14.124703807113997</v>
      </c>
      <c r="I8374" s="19">
        <v>1.404316921875721</v>
      </c>
      <c r="J8374" s="19">
        <v>2.6965377492501035</v>
      </c>
      <c r="K8374" s="20">
        <v>2.5165512359738473</v>
      </c>
      <c r="L8374" s="20"/>
      <c r="M8374" s="20"/>
      <c r="N8374" s="21">
        <v>11.0625</v>
      </c>
      <c r="O8374" s="21">
        <f t="shared" si="133"/>
        <v>14.38125</v>
      </c>
      <c r="P8374" s="21">
        <v>8.25</v>
      </c>
      <c r="Q8374" s="19">
        <v>11.759775099995778</v>
      </c>
      <c r="T8374" s="29"/>
      <c r="V8374" s="9"/>
      <c r="W8374" s="9"/>
      <c r="X8374" s="9"/>
      <c r="Y8374" s="9"/>
      <c r="Z8374" s="9"/>
      <c r="AA8374" s="9"/>
    </row>
    <row r="8375" spans="1:27">
      <c r="A8375" s="39">
        <v>14</v>
      </c>
      <c r="B8375" s="39">
        <v>12</v>
      </c>
      <c r="C8375" s="41">
        <v>39796</v>
      </c>
      <c r="D8375" s="17">
        <v>0.66666666666699825</v>
      </c>
      <c r="E8375" s="18">
        <v>0.26495841009749649</v>
      </c>
      <c r="F8375" s="4">
        <v>32.353674301236488</v>
      </c>
      <c r="G8375" s="4">
        <v>46.074541213025491</v>
      </c>
      <c r="H8375" s="4">
        <v>13.720866911789003</v>
      </c>
      <c r="I8375" s="19">
        <v>1.4716015596257552</v>
      </c>
      <c r="J8375" s="19">
        <v>2.6496833592501021</v>
      </c>
      <c r="K8375" s="20">
        <v>2.5844619459956073</v>
      </c>
      <c r="L8375" s="20"/>
      <c r="M8375" s="20"/>
      <c r="N8375" s="21">
        <v>11.625</v>
      </c>
      <c r="O8375" s="21">
        <f t="shared" si="133"/>
        <v>15.112500000000001</v>
      </c>
      <c r="P8375" s="21">
        <v>10.5625</v>
      </c>
      <c r="Q8375" s="19">
        <v>9.8651493594339552</v>
      </c>
      <c r="T8375" s="29"/>
      <c r="V8375" s="9"/>
      <c r="W8375" s="9"/>
      <c r="X8375" s="9"/>
      <c r="Y8375" s="9"/>
      <c r="Z8375" s="9"/>
      <c r="AA8375" s="9"/>
    </row>
    <row r="8376" spans="1:27">
      <c r="A8376" s="39">
        <v>14</v>
      </c>
      <c r="B8376" s="39">
        <v>12</v>
      </c>
      <c r="C8376" s="41">
        <v>39796</v>
      </c>
      <c r="D8376" s="17">
        <v>0.70833333333300175</v>
      </c>
      <c r="E8376" s="18">
        <v>0.27892100484749621</v>
      </c>
      <c r="F8376" s="4">
        <v>39.697575843898754</v>
      </c>
      <c r="G8376" s="4">
        <v>56.033683438663104</v>
      </c>
      <c r="H8376" s="4">
        <v>16.33610759476435</v>
      </c>
      <c r="I8376" s="19">
        <v>1.2712608643756522</v>
      </c>
      <c r="J8376" s="19">
        <v>2.8394117036251099</v>
      </c>
      <c r="K8376" s="20">
        <v>2.6524028763123675</v>
      </c>
      <c r="L8376" s="20"/>
      <c r="M8376" s="20"/>
      <c r="N8376" s="21">
        <v>11.375</v>
      </c>
      <c r="O8376" s="21">
        <f t="shared" si="133"/>
        <v>14.7875</v>
      </c>
      <c r="P8376" s="21">
        <v>9.25</v>
      </c>
      <c r="Q8376" s="19">
        <v>7.1865368891849171</v>
      </c>
      <c r="T8376" s="29"/>
      <c r="V8376" s="9"/>
      <c r="W8376" s="9"/>
      <c r="X8376" s="9"/>
      <c r="Y8376" s="9"/>
      <c r="Z8376" s="9"/>
      <c r="AA8376" s="9"/>
    </row>
    <row r="8377" spans="1:27">
      <c r="A8377" s="39">
        <v>14</v>
      </c>
      <c r="B8377" s="39">
        <v>12</v>
      </c>
      <c r="C8377" s="41">
        <v>39796</v>
      </c>
      <c r="D8377" s="17">
        <v>0.75</v>
      </c>
      <c r="E8377" s="18">
        <v>0.40678560883749448</v>
      </c>
      <c r="F8377" s="4">
        <v>45.411399124273558</v>
      </c>
      <c r="G8377" s="4">
        <v>64.087486530375685</v>
      </c>
      <c r="H8377" s="4">
        <v>18.676087406102123</v>
      </c>
      <c r="I8377" s="19">
        <v>1.6062519003758238</v>
      </c>
      <c r="J8377" s="19">
        <v>2.8398777937501101</v>
      </c>
      <c r="K8377" s="20">
        <v>2.6945933556738737</v>
      </c>
      <c r="L8377" s="20"/>
      <c r="M8377" s="20"/>
      <c r="N8377" s="21">
        <v>11.5</v>
      </c>
      <c r="O8377" s="21">
        <f t="shared" si="133"/>
        <v>14.950000000000001</v>
      </c>
      <c r="P8377" s="21">
        <v>10.75</v>
      </c>
      <c r="Q8377" s="19">
        <v>3.7239346138736606</v>
      </c>
      <c r="T8377" s="29"/>
      <c r="V8377" s="9"/>
      <c r="W8377" s="9"/>
      <c r="X8377" s="9"/>
      <c r="Y8377" s="9"/>
      <c r="Z8377" s="9"/>
      <c r="AA8377" s="9"/>
    </row>
    <row r="8378" spans="1:27">
      <c r="A8378" s="39">
        <v>14</v>
      </c>
      <c r="B8378" s="39">
        <v>12</v>
      </c>
      <c r="C8378" s="41">
        <v>39796</v>
      </c>
      <c r="D8378" s="17">
        <v>0.79166666666699825</v>
      </c>
      <c r="E8378" s="18">
        <v>0.46027892729249359</v>
      </c>
      <c r="F8378" s="4">
        <v>51.670031658935848</v>
      </c>
      <c r="G8378" s="4">
        <v>70.234397028363247</v>
      </c>
      <c r="H8378" s="4">
        <v>18.564365369427392</v>
      </c>
      <c r="I8378" s="19">
        <v>1.6736085961258578</v>
      </c>
      <c r="J8378" s="19">
        <v>3.0770426491251204</v>
      </c>
      <c r="K8378" s="20">
        <v>2.969187198256662</v>
      </c>
      <c r="L8378" s="20"/>
      <c r="M8378" s="20"/>
      <c r="N8378" s="21">
        <v>11.9375</v>
      </c>
      <c r="O8378" s="21">
        <f t="shared" si="133"/>
        <v>15.518750000000001</v>
      </c>
      <c r="P8378" s="21">
        <v>11.8125</v>
      </c>
      <c r="Q8378" s="19">
        <v>2.9399499344364424</v>
      </c>
      <c r="T8378" s="29"/>
      <c r="V8378" s="9"/>
      <c r="W8378" s="9"/>
      <c r="X8378" s="9"/>
      <c r="Y8378" s="9"/>
      <c r="Z8378" s="9"/>
      <c r="AA8378" s="9"/>
    </row>
    <row r="8379" spans="1:27">
      <c r="A8379" s="39">
        <v>14</v>
      </c>
      <c r="B8379" s="39">
        <v>12</v>
      </c>
      <c r="C8379" s="41">
        <v>39796</v>
      </c>
      <c r="D8379" s="17">
        <v>0.83333333333300175</v>
      </c>
      <c r="E8379" s="18">
        <v>0.54632453676624226</v>
      </c>
      <c r="F8379" s="4">
        <v>76.831435914560046</v>
      </c>
      <c r="G8379" s="4">
        <v>99.16132163458856</v>
      </c>
      <c r="H8379" s="4">
        <v>22.329885720028521</v>
      </c>
      <c r="I8379" s="19">
        <v>2.4776105013762697</v>
      </c>
      <c r="J8379" s="19">
        <v>3.6930761723751448</v>
      </c>
      <c r="K8379" s="20">
        <v>2.9753363714004131</v>
      </c>
      <c r="L8379" s="20"/>
      <c r="M8379" s="20"/>
      <c r="N8379" s="21">
        <v>13.0625</v>
      </c>
      <c r="O8379" s="21">
        <f t="shared" si="133"/>
        <v>16.981249999999999</v>
      </c>
      <c r="P8379" s="21">
        <v>12.8125</v>
      </c>
      <c r="Q8379" s="19">
        <v>2.3519612663116529</v>
      </c>
      <c r="T8379" s="29"/>
      <c r="V8379" s="9"/>
      <c r="W8379" s="9"/>
      <c r="X8379" s="9"/>
      <c r="Y8379" s="9"/>
      <c r="Z8379" s="9"/>
      <c r="AA8379" s="9"/>
    </row>
    <row r="8380" spans="1:27">
      <c r="A8380" s="39">
        <v>14</v>
      </c>
      <c r="B8380" s="39">
        <v>12</v>
      </c>
      <c r="C8380" s="41">
        <v>39796</v>
      </c>
      <c r="D8380" s="17">
        <v>0.875</v>
      </c>
      <c r="E8380" s="18">
        <v>0.43243781826749378</v>
      </c>
      <c r="F8380" s="4">
        <v>52.630692508648295</v>
      </c>
      <c r="G8380" s="4">
        <v>66.981996288388217</v>
      </c>
      <c r="H8380" s="4">
        <v>14.351303779739917</v>
      </c>
      <c r="I8380" s="19">
        <v>1.5405480350007892</v>
      </c>
      <c r="J8380" s="19">
        <v>2.9360035558751156</v>
      </c>
      <c r="K8380" s="20">
        <v>2.8988167813921528</v>
      </c>
      <c r="L8380" s="20"/>
      <c r="M8380" s="20"/>
      <c r="N8380" s="21">
        <v>12.0625</v>
      </c>
      <c r="O8380" s="21">
        <f t="shared" si="133"/>
        <v>15.68125</v>
      </c>
      <c r="P8380" s="21">
        <v>10.5</v>
      </c>
      <c r="Q8380" s="19">
        <v>2.5479593626240824</v>
      </c>
      <c r="T8380" s="29"/>
      <c r="V8380" s="9"/>
      <c r="W8380" s="9"/>
      <c r="X8380" s="9"/>
      <c r="Y8380" s="9"/>
      <c r="Z8380" s="9"/>
      <c r="AA8380" s="9"/>
    </row>
    <row r="8381" spans="1:27">
      <c r="A8381" s="39">
        <v>14</v>
      </c>
      <c r="B8381" s="39">
        <v>12</v>
      </c>
      <c r="C8381" s="41">
        <v>39796</v>
      </c>
      <c r="D8381" s="17">
        <v>0.91666666666699825</v>
      </c>
      <c r="E8381" s="18">
        <v>0.36503752466874473</v>
      </c>
      <c r="F8381" s="4">
        <v>51.954739444160815</v>
      </c>
      <c r="G8381" s="4">
        <v>63.444177343088178</v>
      </c>
      <c r="H8381" s="4">
        <v>11.489437898927367</v>
      </c>
      <c r="I8381" s="19">
        <v>1.8089615023759262</v>
      </c>
      <c r="J8381" s="19">
        <v>3.0785707167501215</v>
      </c>
      <c r="K8381" s="20">
        <v>2.961813464898662</v>
      </c>
      <c r="L8381" s="20"/>
      <c r="M8381" s="20"/>
      <c r="N8381" s="21">
        <v>10.6875</v>
      </c>
      <c r="O8381" s="21">
        <f t="shared" si="133"/>
        <v>13.893750000000001</v>
      </c>
      <c r="P8381" s="21">
        <v>11.4375</v>
      </c>
      <c r="Q8381" s="19">
        <v>2.4826284129366054</v>
      </c>
      <c r="T8381" s="29"/>
      <c r="V8381" s="9"/>
      <c r="W8381" s="9"/>
      <c r="X8381" s="9"/>
      <c r="Y8381" s="9"/>
      <c r="Z8381" s="9"/>
      <c r="AA8381" s="9"/>
    </row>
    <row r="8382" spans="1:27">
      <c r="A8382" s="39">
        <v>14</v>
      </c>
      <c r="B8382" s="39">
        <v>12</v>
      </c>
      <c r="C8382" s="41">
        <v>39796</v>
      </c>
      <c r="D8382" s="17">
        <v>0.95833333333300175</v>
      </c>
      <c r="E8382" s="18">
        <v>0.34646029165624492</v>
      </c>
      <c r="F8382" s="4">
        <v>41.89414245704863</v>
      </c>
      <c r="G8382" s="4">
        <v>50.76402550482554</v>
      </c>
      <c r="H8382" s="4">
        <v>8.8698830477769128</v>
      </c>
      <c r="I8382" s="19">
        <v>1.4743757926257546</v>
      </c>
      <c r="J8382" s="19">
        <v>2.4159089653750958</v>
      </c>
      <c r="K8382" s="20">
        <v>3.15929755828369</v>
      </c>
      <c r="L8382" s="20"/>
      <c r="M8382" s="20"/>
      <c r="N8382" s="21">
        <v>9.5625</v>
      </c>
      <c r="O8382" s="21">
        <f t="shared" si="133"/>
        <v>12.43125</v>
      </c>
      <c r="P8382" s="21">
        <v>10</v>
      </c>
      <c r="Q8382" s="19">
        <v>2.4172972981866288</v>
      </c>
      <c r="T8382" s="29"/>
      <c r="V8382" s="9"/>
      <c r="W8382" s="9"/>
      <c r="X8382" s="9"/>
      <c r="Y8382" s="9"/>
      <c r="Z8382" s="9"/>
      <c r="AA8382" s="9"/>
    </row>
    <row r="8383" spans="1:27">
      <c r="A8383" s="39">
        <v>15</v>
      </c>
      <c r="B8383" s="39">
        <v>12</v>
      </c>
      <c r="C8383" s="41">
        <v>39797</v>
      </c>
      <c r="D8383" s="17">
        <v>0</v>
      </c>
      <c r="E8383" s="18">
        <v>0.48832997707874259</v>
      </c>
      <c r="F8383" s="4">
        <v>67.879297671147754</v>
      </c>
      <c r="G8383" s="4">
        <v>77.658399735238334</v>
      </c>
      <c r="H8383" s="4">
        <v>9.7791020640905657</v>
      </c>
      <c r="I8383" s="19">
        <v>2.0780820388760635</v>
      </c>
      <c r="J8383" s="19">
        <v>3.3638820347501341</v>
      </c>
      <c r="K8383" s="20">
        <v>3.3155141864602125</v>
      </c>
      <c r="L8383" s="20"/>
      <c r="M8383" s="20"/>
      <c r="N8383" s="21">
        <v>10.75</v>
      </c>
      <c r="O8383" s="21">
        <f t="shared" si="133"/>
        <v>13.975</v>
      </c>
      <c r="P8383" s="21">
        <v>11.3125</v>
      </c>
      <c r="Q8383" s="19">
        <v>2.0906366769992459</v>
      </c>
      <c r="T8383" s="29"/>
      <c r="V8383" s="9"/>
      <c r="W8383" s="9"/>
      <c r="X8383" s="9"/>
      <c r="Y8383" s="9"/>
      <c r="Z8383" s="9"/>
      <c r="AA8383" s="9"/>
    </row>
    <row r="8384" spans="1:27">
      <c r="A8384" s="39">
        <v>15</v>
      </c>
      <c r="B8384" s="39">
        <v>12</v>
      </c>
      <c r="C8384" s="41">
        <v>39797</v>
      </c>
      <c r="D8384" s="17">
        <v>4.1666666666998253E-2</v>
      </c>
      <c r="E8384" s="18">
        <v>0.37208497031124443</v>
      </c>
      <c r="F8384" s="4">
        <v>45.710184355985987</v>
      </c>
      <c r="G8384" s="4">
        <v>52.963353113850566</v>
      </c>
      <c r="H8384" s="4">
        <v>7.2531687578645805</v>
      </c>
      <c r="I8384" s="19">
        <v>1.6092603218758232</v>
      </c>
      <c r="J8384" s="19">
        <v>2.843181723750114</v>
      </c>
      <c r="K8384" s="20">
        <v>3.2441909668662028</v>
      </c>
      <c r="L8384" s="20"/>
      <c r="M8384" s="20"/>
      <c r="N8384" s="21">
        <v>9.9375</v>
      </c>
      <c r="O8384" s="21">
        <f t="shared" ref="O8384:O8447" si="134">N8384*1.3</f>
        <v>12.918750000000001</v>
      </c>
      <c r="P8384" s="21">
        <v>8.625</v>
      </c>
      <c r="Q8384" s="19">
        <v>1.3066486876245285</v>
      </c>
      <c r="T8384" s="29"/>
      <c r="V8384" s="9"/>
      <c r="W8384" s="9"/>
      <c r="X8384" s="9"/>
      <c r="Y8384" s="9"/>
      <c r="Z8384" s="9"/>
      <c r="AA8384" s="9"/>
    </row>
    <row r="8385" spans="1:27">
      <c r="A8385" s="39">
        <v>15</v>
      </c>
      <c r="B8385" s="39">
        <v>12</v>
      </c>
      <c r="C8385" s="41">
        <v>39797</v>
      </c>
      <c r="D8385" s="17">
        <v>8.3333333333001747E-2</v>
      </c>
      <c r="E8385" s="18">
        <v>0.27442951099749574</v>
      </c>
      <c r="F8385" s="4">
        <v>29.659484529486512</v>
      </c>
      <c r="G8385" s="4">
        <v>33.72114745456286</v>
      </c>
      <c r="H8385" s="4">
        <v>4.0616629250763499</v>
      </c>
      <c r="I8385" s="19">
        <v>1.3413962967506861</v>
      </c>
      <c r="J8385" s="19">
        <v>2.1327294688750857</v>
      </c>
      <c r="K8385" s="20">
        <v>3.1262178409759365</v>
      </c>
      <c r="L8385" s="20"/>
      <c r="M8385" s="20"/>
      <c r="N8385" s="21">
        <v>8</v>
      </c>
      <c r="O8385" s="21">
        <f t="shared" si="134"/>
        <v>10.4</v>
      </c>
      <c r="P8385" s="21">
        <v>6.75</v>
      </c>
      <c r="Q8385" s="19">
        <v>3.0052934636239148</v>
      </c>
      <c r="T8385" s="29"/>
      <c r="V8385" s="9"/>
      <c r="W8385" s="9"/>
      <c r="X8385" s="9"/>
      <c r="Y8385" s="9"/>
      <c r="Z8385" s="9"/>
      <c r="AA8385" s="9"/>
    </row>
    <row r="8386" spans="1:27">
      <c r="A8386" s="39">
        <v>15</v>
      </c>
      <c r="B8386" s="39">
        <v>12</v>
      </c>
      <c r="C8386" s="41">
        <v>39797</v>
      </c>
      <c r="D8386" s="17">
        <v>0.125</v>
      </c>
      <c r="E8386" s="18">
        <v>0.22095352948999655</v>
      </c>
      <c r="F8386" s="4">
        <v>47.894902427923398</v>
      </c>
      <c r="G8386" s="4">
        <v>53.798998146600582</v>
      </c>
      <c r="H8386" s="4">
        <v>5.9040957186771799</v>
      </c>
      <c r="I8386" s="19">
        <v>1.5430385396257886</v>
      </c>
      <c r="J8386" s="19">
        <v>2.5597151000001035</v>
      </c>
      <c r="K8386" s="20">
        <v>3.0547802159794268</v>
      </c>
      <c r="L8386" s="20"/>
      <c r="M8386" s="20"/>
      <c r="N8386" s="21">
        <v>9</v>
      </c>
      <c r="O8386" s="21">
        <f t="shared" si="134"/>
        <v>11.700000000000001</v>
      </c>
      <c r="P8386" s="21">
        <v>8.75</v>
      </c>
      <c r="Q8386" s="19">
        <v>2.7439649996865092</v>
      </c>
      <c r="T8386" s="29"/>
      <c r="V8386" s="9"/>
      <c r="W8386" s="9"/>
      <c r="X8386" s="9"/>
      <c r="Y8386" s="9"/>
      <c r="Z8386" s="9"/>
      <c r="AA8386" s="9"/>
    </row>
    <row r="8387" spans="1:27">
      <c r="A8387" s="39">
        <v>15</v>
      </c>
      <c r="B8387" s="39">
        <v>12</v>
      </c>
      <c r="C8387" s="41">
        <v>39797</v>
      </c>
      <c r="D8387" s="17">
        <v>0.16666666666699825</v>
      </c>
      <c r="E8387" s="18">
        <v>0.26981397984499572</v>
      </c>
      <c r="F8387" s="4">
        <v>61.234501875260428</v>
      </c>
      <c r="G8387" s="4">
        <v>66.64464666337571</v>
      </c>
      <c r="H8387" s="4">
        <v>5.410144788115284</v>
      </c>
      <c r="I8387" s="19">
        <v>1.7447708550008916</v>
      </c>
      <c r="J8387" s="19">
        <v>2.9868265951251214</v>
      </c>
      <c r="K8387" s="20">
        <v>3.3303078656777161</v>
      </c>
      <c r="L8387" s="20"/>
      <c r="M8387" s="20"/>
      <c r="N8387" s="21">
        <v>6.6875</v>
      </c>
      <c r="O8387" s="21">
        <f t="shared" si="134"/>
        <v>8.6937499999999996</v>
      </c>
      <c r="P8387" s="21">
        <v>7.0625</v>
      </c>
      <c r="Q8387" s="19">
        <v>2.3519712395616503</v>
      </c>
      <c r="T8387" s="29"/>
      <c r="V8387" s="9"/>
      <c r="W8387" s="9"/>
      <c r="X8387" s="9"/>
      <c r="Y8387" s="9"/>
      <c r="Z8387" s="9"/>
      <c r="AA8387" s="9"/>
    </row>
    <row r="8388" spans="1:27">
      <c r="A8388" s="39">
        <v>15</v>
      </c>
      <c r="B8388" s="39">
        <v>12</v>
      </c>
      <c r="C8388" s="41">
        <v>39797</v>
      </c>
      <c r="D8388" s="17">
        <v>0.20833333333300175</v>
      </c>
      <c r="E8388" s="18">
        <v>0.37915927706124397</v>
      </c>
      <c r="F8388" s="4">
        <v>174.19096434194407</v>
      </c>
      <c r="G8388" s="4">
        <v>190.80988124251456</v>
      </c>
      <c r="H8388" s="4">
        <v>16.618916900570461</v>
      </c>
      <c r="I8388" s="19">
        <v>4.6986971053773994</v>
      </c>
      <c r="J8388" s="19">
        <v>6.7333040521252752</v>
      </c>
      <c r="K8388" s="20">
        <v>3.5801144212787515</v>
      </c>
      <c r="L8388" s="20"/>
      <c r="M8388" s="20"/>
      <c r="N8388" s="21">
        <v>12.6875</v>
      </c>
      <c r="O8388" s="21">
        <f t="shared" si="134"/>
        <v>16.493750000000002</v>
      </c>
      <c r="P8388" s="21">
        <v>11.875</v>
      </c>
      <c r="Q8388" s="19">
        <v>2.0253096540617679</v>
      </c>
      <c r="T8388" s="29"/>
      <c r="V8388" s="9"/>
      <c r="W8388" s="9"/>
      <c r="X8388" s="9"/>
      <c r="Y8388" s="9"/>
      <c r="Z8388" s="9"/>
      <c r="AA8388" s="9"/>
    </row>
    <row r="8389" spans="1:27">
      <c r="A8389" s="39">
        <v>15</v>
      </c>
      <c r="B8389" s="39">
        <v>12</v>
      </c>
      <c r="C8389" s="41">
        <v>39797</v>
      </c>
      <c r="D8389" s="17">
        <v>0.25</v>
      </c>
      <c r="E8389" s="18">
        <v>0.46990896261249238</v>
      </c>
      <c r="F8389" s="4">
        <v>218.16785349741752</v>
      </c>
      <c r="G8389" s="4">
        <v>243.1649252481526</v>
      </c>
      <c r="H8389" s="4">
        <v>24.997071750735067</v>
      </c>
      <c r="I8389" s="19">
        <v>5.0357958378775711</v>
      </c>
      <c r="J8389" s="19">
        <v>7.2087822718752967</v>
      </c>
      <c r="K8389" s="20">
        <v>4.4416533362823731</v>
      </c>
      <c r="L8389" s="20"/>
      <c r="M8389" s="20"/>
      <c r="N8389" s="21">
        <v>12.75</v>
      </c>
      <c r="O8389" s="21">
        <f t="shared" si="134"/>
        <v>16.574999999999999</v>
      </c>
      <c r="P8389" s="21">
        <v>11.0625</v>
      </c>
      <c r="Q8389" s="19">
        <v>1.9599781483742909</v>
      </c>
      <c r="T8389" s="29"/>
      <c r="V8389" s="9"/>
      <c r="W8389" s="9"/>
      <c r="X8389" s="9"/>
      <c r="Y8389" s="9"/>
      <c r="Z8389" s="9"/>
      <c r="AA8389" s="9"/>
    </row>
    <row r="8390" spans="1:27">
      <c r="A8390" s="39">
        <v>15</v>
      </c>
      <c r="B8390" s="39">
        <v>12</v>
      </c>
      <c r="C8390" s="41">
        <v>39797</v>
      </c>
      <c r="D8390" s="17">
        <v>0.29166666666699825</v>
      </c>
      <c r="E8390" s="18">
        <v>1.7727328103662208</v>
      </c>
      <c r="F8390" s="4">
        <v>360.8295700088126</v>
      </c>
      <c r="G8390" s="4">
        <v>413.30501050006689</v>
      </c>
      <c r="H8390" s="4">
        <v>52.475440491254318</v>
      </c>
      <c r="I8390" s="19">
        <v>8.8653231040045242</v>
      </c>
      <c r="J8390" s="19">
        <v>12.095616086375497</v>
      </c>
      <c r="K8390" s="20">
        <v>4.6142011998031478</v>
      </c>
      <c r="L8390" s="20">
        <v>4.9867679938912124</v>
      </c>
      <c r="M8390" s="20">
        <v>0.37256679408806481</v>
      </c>
      <c r="N8390" s="21">
        <v>26.5</v>
      </c>
      <c r="O8390" s="21">
        <f t="shared" si="134"/>
        <v>34.450000000000003</v>
      </c>
      <c r="P8390" s="21">
        <v>20.8125</v>
      </c>
      <c r="Q8390" s="19">
        <v>2.2213097398116961</v>
      </c>
      <c r="T8390" s="29"/>
      <c r="V8390" s="9"/>
      <c r="W8390" s="9"/>
      <c r="X8390" s="9"/>
      <c r="Y8390" s="9"/>
      <c r="Z8390" s="9"/>
      <c r="AA8390" s="9"/>
    </row>
    <row r="8391" spans="1:27">
      <c r="A8391" s="39">
        <v>15</v>
      </c>
      <c r="B8391" s="39">
        <v>12</v>
      </c>
      <c r="C8391" s="41">
        <v>39797</v>
      </c>
      <c r="D8391" s="17">
        <v>0.33333333333300175</v>
      </c>
      <c r="E8391" s="18">
        <v>1.2726364672712289</v>
      </c>
      <c r="F8391" s="4">
        <v>280.13750268876532</v>
      </c>
      <c r="G8391" s="4">
        <v>324.13170202985344</v>
      </c>
      <c r="H8391" s="4">
        <v>43.994199341088148</v>
      </c>
      <c r="I8391" s="19">
        <v>7.9269951190040437</v>
      </c>
      <c r="J8391" s="19">
        <v>10.721676097625444</v>
      </c>
      <c r="K8391" s="20">
        <v>3.7496171676707766</v>
      </c>
      <c r="L8391" s="20">
        <v>3.9508281045177185</v>
      </c>
      <c r="M8391" s="20">
        <v>0.20121093684694225</v>
      </c>
      <c r="N8391" s="21">
        <v>26.5625</v>
      </c>
      <c r="O8391" s="21">
        <f t="shared" si="134"/>
        <v>34.53125</v>
      </c>
      <c r="P8391" s="21">
        <v>21.875</v>
      </c>
      <c r="Q8391" s="19">
        <v>2.4173089307491247</v>
      </c>
      <c r="T8391" s="29"/>
      <c r="V8391" s="9"/>
      <c r="W8391" s="9"/>
      <c r="X8391" s="9"/>
      <c r="Y8391" s="9"/>
      <c r="Z8391" s="9"/>
      <c r="AA8391" s="9"/>
    </row>
    <row r="8392" spans="1:27">
      <c r="A8392" s="39">
        <v>15</v>
      </c>
      <c r="B8392" s="39">
        <v>12</v>
      </c>
      <c r="C8392" s="41">
        <v>39797</v>
      </c>
      <c r="D8392" s="17">
        <v>0.375</v>
      </c>
      <c r="E8392" s="18">
        <v>1.5495912741712241</v>
      </c>
      <c r="F8392" s="4">
        <v>259.33323854459098</v>
      </c>
      <c r="G8392" s="4">
        <v>299.7185468401907</v>
      </c>
      <c r="H8392" s="4">
        <v>40.385308295599749</v>
      </c>
      <c r="I8392" s="19">
        <v>6.9884644708785633</v>
      </c>
      <c r="J8392" s="19">
        <v>9.3475001138753875</v>
      </c>
      <c r="K8392" s="20">
        <v>3.4707452199232378</v>
      </c>
      <c r="L8392" s="20">
        <v>3.847945618942969</v>
      </c>
      <c r="M8392" s="20">
        <v>0.37720039901973124</v>
      </c>
      <c r="N8392" s="21">
        <v>27.0625</v>
      </c>
      <c r="O8392" s="21">
        <f t="shared" si="134"/>
        <v>35.181249999999999</v>
      </c>
      <c r="P8392" s="21">
        <v>20.4375</v>
      </c>
      <c r="Q8392" s="19">
        <v>2.4173102164991245</v>
      </c>
      <c r="T8392" s="29"/>
      <c r="V8392" s="9"/>
      <c r="W8392" s="9"/>
      <c r="X8392" s="9"/>
      <c r="Y8392" s="9"/>
      <c r="Z8392" s="9"/>
      <c r="AA8392" s="9"/>
    </row>
    <row r="8393" spans="1:27">
      <c r="A8393" s="39">
        <v>15</v>
      </c>
      <c r="B8393" s="39">
        <v>12</v>
      </c>
      <c r="C8393" s="41">
        <v>39797</v>
      </c>
      <c r="D8393" s="17">
        <v>0.41666666666699825</v>
      </c>
      <c r="E8393" s="18">
        <v>1.1773928696262299</v>
      </c>
      <c r="F8393" s="4">
        <v>192.77993241576823</v>
      </c>
      <c r="G8393" s="4">
        <v>221.71282667550238</v>
      </c>
      <c r="H8393" s="4">
        <v>28.932894259734127</v>
      </c>
      <c r="I8393" s="19">
        <v>5.4443540685027765</v>
      </c>
      <c r="J8393" s="19">
        <v>7.4507319258753109</v>
      </c>
      <c r="K8393" s="20">
        <v>3.4615112115487374</v>
      </c>
      <c r="L8393" s="20">
        <v>3.6360792435779703</v>
      </c>
      <c r="M8393" s="20">
        <v>0.17456803202923343</v>
      </c>
      <c r="N8393" s="21">
        <v>28.9375</v>
      </c>
      <c r="O8393" s="21">
        <f t="shared" si="134"/>
        <v>37.618749999999999</v>
      </c>
      <c r="P8393" s="21">
        <v>21.4375</v>
      </c>
      <c r="Q8393" s="19">
        <v>2.8093079902489819</v>
      </c>
      <c r="T8393" s="29"/>
      <c r="V8393" s="9"/>
      <c r="W8393" s="9"/>
      <c r="X8393" s="9"/>
      <c r="Y8393" s="9"/>
      <c r="Z8393" s="9"/>
      <c r="AA8393" s="9"/>
    </row>
    <row r="8394" spans="1:27">
      <c r="A8394" s="39">
        <v>15</v>
      </c>
      <c r="B8394" s="39">
        <v>12</v>
      </c>
      <c r="C8394" s="41">
        <v>39797</v>
      </c>
      <c r="D8394" s="17">
        <v>0.45833333333300175</v>
      </c>
      <c r="E8394" s="18">
        <v>1.5916825629337226</v>
      </c>
      <c r="F8394" s="4">
        <v>273.94624180881533</v>
      </c>
      <c r="G8394" s="4">
        <v>312.39018016236582</v>
      </c>
      <c r="H8394" s="4">
        <v>38.443938353550514</v>
      </c>
      <c r="I8394" s="19">
        <v>7.1939888385036657</v>
      </c>
      <c r="J8394" s="19">
        <v>9.3506703133753923</v>
      </c>
      <c r="K8394" s="20">
        <v>3.9973896908700626</v>
      </c>
      <c r="L8394" s="20">
        <v>4.451380025261213</v>
      </c>
      <c r="M8394" s="20">
        <v>0.45399033439115033</v>
      </c>
      <c r="N8394" s="21">
        <v>47.6875</v>
      </c>
      <c r="O8394" s="21">
        <f t="shared" si="134"/>
        <v>61.993749999999999</v>
      </c>
      <c r="P8394" s="21">
        <v>32.8125</v>
      </c>
      <c r="Q8394" s="19">
        <v>2.9399750239364337</v>
      </c>
      <c r="T8394" s="29"/>
      <c r="V8394" s="9"/>
      <c r="W8394" s="9"/>
      <c r="X8394" s="9"/>
      <c r="Y8394" s="9"/>
      <c r="Z8394" s="9"/>
      <c r="AA8394" s="9"/>
    </row>
    <row r="8395" spans="1:27">
      <c r="A8395" s="39">
        <v>15</v>
      </c>
      <c r="B8395" s="39">
        <v>12</v>
      </c>
      <c r="C8395" s="41">
        <v>39797</v>
      </c>
      <c r="D8395" s="17">
        <v>0.5</v>
      </c>
      <c r="E8395" s="18">
        <v>1.2473604249574781</v>
      </c>
      <c r="F8395" s="4">
        <v>285.81472536606486</v>
      </c>
      <c r="G8395" s="4">
        <v>330.3480818922535</v>
      </c>
      <c r="H8395" s="4">
        <v>44.533356526188662</v>
      </c>
      <c r="I8395" s="19">
        <v>8.1373293581291453</v>
      </c>
      <c r="J8395" s="19">
        <v>10.681390235125448</v>
      </c>
      <c r="K8395" s="20">
        <v>3.7390623258565272</v>
      </c>
      <c r="L8395" s="20">
        <v>4.0060345302387166</v>
      </c>
      <c r="M8395" s="20">
        <v>0.26697220438218905</v>
      </c>
      <c r="N8395" s="21">
        <v>43.9375</v>
      </c>
      <c r="O8395" s="21">
        <f t="shared" si="134"/>
        <v>57.118749999999999</v>
      </c>
      <c r="P8395" s="21">
        <v>29.875</v>
      </c>
      <c r="Q8395" s="19">
        <v>2.8093109613739813</v>
      </c>
      <c r="T8395" s="29"/>
      <c r="V8395" s="9"/>
      <c r="W8395" s="9"/>
      <c r="X8395" s="9"/>
      <c r="Y8395" s="9"/>
      <c r="Z8395" s="9"/>
      <c r="AA8395" s="9"/>
    </row>
    <row r="8396" spans="1:27">
      <c r="A8396" s="39">
        <v>15</v>
      </c>
      <c r="B8396" s="39">
        <v>12</v>
      </c>
      <c r="C8396" s="41">
        <v>39797</v>
      </c>
      <c r="D8396" s="17">
        <v>0.54166666666699825</v>
      </c>
      <c r="E8396" s="18">
        <v>1.2055488711912288</v>
      </c>
      <c r="F8396" s="4">
        <v>201.54375305118032</v>
      </c>
      <c r="G8396" s="4">
        <v>236.5844383804025</v>
      </c>
      <c r="H8396" s="4">
        <v>35.0406853292222</v>
      </c>
      <c r="I8396" s="19">
        <v>6.6595803503783912</v>
      </c>
      <c r="J8396" s="19">
        <v>8.1666395985003462</v>
      </c>
      <c r="K8396" s="20">
        <v>3.5948340700845072</v>
      </c>
      <c r="L8396" s="20">
        <v>3.8252032814662171</v>
      </c>
      <c r="M8396" s="20">
        <v>0.23036921138170996</v>
      </c>
      <c r="N8396" s="21">
        <v>40.375</v>
      </c>
      <c r="O8396" s="21">
        <f t="shared" si="134"/>
        <v>52.487500000000004</v>
      </c>
      <c r="P8396" s="21">
        <v>27.5625</v>
      </c>
      <c r="Q8396" s="19">
        <v>2.8746453252489568</v>
      </c>
      <c r="T8396" s="29"/>
      <c r="V8396" s="9"/>
      <c r="W8396" s="9"/>
      <c r="X8396" s="9"/>
      <c r="Y8396" s="9"/>
      <c r="Z8396" s="9"/>
      <c r="AA8396" s="9"/>
    </row>
    <row r="8397" spans="1:27">
      <c r="A8397" s="39">
        <v>15</v>
      </c>
      <c r="B8397" s="39">
        <v>12</v>
      </c>
      <c r="C8397" s="41">
        <v>39797</v>
      </c>
      <c r="D8397" s="17">
        <v>0.58333333333300175</v>
      </c>
      <c r="E8397" s="18">
        <v>1.0520170274562313</v>
      </c>
      <c r="F8397" s="4">
        <v>152.26132761408203</v>
      </c>
      <c r="G8397" s="4">
        <v>184.64911935457695</v>
      </c>
      <c r="H8397" s="4">
        <v>32.387791740494933</v>
      </c>
      <c r="I8397" s="19">
        <v>5.3157205707527062</v>
      </c>
      <c r="J8397" s="19">
        <v>6.173566685500262</v>
      </c>
      <c r="K8397" s="20">
        <v>3.3414146875272217</v>
      </c>
      <c r="L8397" s="20">
        <v>3.5716442234749692</v>
      </c>
      <c r="M8397" s="20">
        <v>0.23022953594774687</v>
      </c>
      <c r="N8397" s="21">
        <v>31.4375</v>
      </c>
      <c r="O8397" s="21">
        <f t="shared" si="134"/>
        <v>40.868749999999999</v>
      </c>
      <c r="P8397" s="21">
        <v>22.4375</v>
      </c>
      <c r="Q8397" s="19">
        <v>2.9399797238739325</v>
      </c>
      <c r="T8397" s="29"/>
      <c r="V8397" s="9"/>
      <c r="W8397" s="9"/>
      <c r="X8397" s="9"/>
      <c r="Y8397" s="9"/>
      <c r="Z8397" s="9"/>
      <c r="AA8397" s="9"/>
    </row>
    <row r="8398" spans="1:27">
      <c r="A8398" s="39">
        <v>15</v>
      </c>
      <c r="B8398" s="39">
        <v>12</v>
      </c>
      <c r="C8398" s="41">
        <v>39797</v>
      </c>
      <c r="D8398" s="17">
        <v>0.625</v>
      </c>
      <c r="E8398" s="18">
        <v>1.3337252426062258</v>
      </c>
      <c r="F8398" s="4">
        <v>242.71262966991623</v>
      </c>
      <c r="G8398" s="4">
        <v>290.14940772321557</v>
      </c>
      <c r="H8398" s="4">
        <v>47.436778053299363</v>
      </c>
      <c r="I8398" s="19">
        <v>7.1344099031286294</v>
      </c>
      <c r="J8398" s="19">
        <v>8.4544485302503602</v>
      </c>
      <c r="K8398" s="20">
        <v>3.5764528287540056</v>
      </c>
      <c r="L8398" s="20">
        <v>3.8787375552322159</v>
      </c>
      <c r="M8398" s="20">
        <v>0.30228472647821025</v>
      </c>
      <c r="N8398" s="21">
        <v>43.25</v>
      </c>
      <c r="O8398" s="21">
        <f t="shared" si="134"/>
        <v>56.225000000000001</v>
      </c>
      <c r="P8398" s="21">
        <v>33.9375</v>
      </c>
      <c r="Q8398" s="19">
        <v>2.7439825310615031</v>
      </c>
      <c r="T8398" s="29"/>
      <c r="V8398" s="9"/>
      <c r="W8398" s="9"/>
      <c r="X8398" s="9"/>
      <c r="Y8398" s="9"/>
      <c r="Z8398" s="9"/>
      <c r="AA8398" s="9"/>
    </row>
    <row r="8399" spans="1:27">
      <c r="A8399" s="39">
        <v>15</v>
      </c>
      <c r="B8399" s="39">
        <v>12</v>
      </c>
      <c r="C8399" s="41">
        <v>39797</v>
      </c>
      <c r="D8399" s="17">
        <v>0.66666666666699825</v>
      </c>
      <c r="E8399" s="18">
        <v>1.703922068437469</v>
      </c>
      <c r="F8399" s="4">
        <v>297.21710396743924</v>
      </c>
      <c r="G8399" s="4">
        <v>348.61309705485371</v>
      </c>
      <c r="H8399" s="4">
        <v>51.39599308741451</v>
      </c>
      <c r="I8399" s="19">
        <v>8.348059916254245</v>
      </c>
      <c r="J8399" s="19">
        <v>10.403475393750446</v>
      </c>
      <c r="K8399" s="20">
        <v>4.1080212557415816</v>
      </c>
      <c r="L8399" s="20">
        <v>4.5079431127787091</v>
      </c>
      <c r="M8399" s="20">
        <v>0.39992185703712779</v>
      </c>
      <c r="N8399" s="21">
        <v>47.625</v>
      </c>
      <c r="O8399" s="21">
        <f t="shared" si="134"/>
        <v>61.912500000000001</v>
      </c>
      <c r="P8399" s="21">
        <v>35</v>
      </c>
      <c r="Q8399" s="19">
        <v>2.61331806018655</v>
      </c>
      <c r="T8399" s="29"/>
      <c r="V8399" s="9"/>
      <c r="W8399" s="9"/>
      <c r="X8399" s="9"/>
      <c r="Y8399" s="9"/>
      <c r="Z8399" s="9"/>
      <c r="AA8399" s="9"/>
    </row>
    <row r="8400" spans="1:27">
      <c r="A8400" s="39">
        <v>15</v>
      </c>
      <c r="B8400" s="39">
        <v>12</v>
      </c>
      <c r="C8400" s="41">
        <v>39797</v>
      </c>
      <c r="D8400" s="17">
        <v>0.70833333333300175</v>
      </c>
      <c r="E8400" s="18">
        <v>1.6760936830949693</v>
      </c>
      <c r="F8400" s="4">
        <v>258.68934200012808</v>
      </c>
      <c r="G8400" s="4">
        <v>307.47559873256574</v>
      </c>
      <c r="H8400" s="4">
        <v>48.786256732437721</v>
      </c>
      <c r="I8400" s="19">
        <v>8.0135237463790734</v>
      </c>
      <c r="J8400" s="19">
        <v>10.21508828762544</v>
      </c>
      <c r="K8400" s="20">
        <v>3.8076696229890397</v>
      </c>
      <c r="L8400" s="20">
        <v>4.2335608476154611</v>
      </c>
      <c r="M8400" s="20">
        <v>0.42589122462642204</v>
      </c>
      <c r="N8400" s="21">
        <v>48.0625</v>
      </c>
      <c r="O8400" s="21">
        <f t="shared" si="134"/>
        <v>62.481250000000003</v>
      </c>
      <c r="P8400" s="21">
        <v>36.875</v>
      </c>
      <c r="Q8400" s="19">
        <v>2.61331945018655</v>
      </c>
      <c r="T8400" s="29"/>
      <c r="V8400" s="9"/>
      <c r="W8400" s="9"/>
      <c r="X8400" s="9"/>
      <c r="Y8400" s="9"/>
      <c r="Z8400" s="9"/>
      <c r="AA8400" s="9"/>
    </row>
    <row r="8401" spans="1:27">
      <c r="A8401" s="39">
        <v>15</v>
      </c>
      <c r="B8401" s="39">
        <v>12</v>
      </c>
      <c r="C8401" s="41">
        <v>39797</v>
      </c>
      <c r="D8401" s="17">
        <v>0.75</v>
      </c>
      <c r="E8401" s="18">
        <v>1.4247749764012232</v>
      </c>
      <c r="F8401" s="4">
        <v>211.5745957657422</v>
      </c>
      <c r="G8401" s="4">
        <v>252.2338070197402</v>
      </c>
      <c r="H8401" s="4">
        <v>40.659211253997967</v>
      </c>
      <c r="I8401" s="19">
        <v>5.9949665993780474</v>
      </c>
      <c r="J8401" s="19">
        <v>7.8883530650003406</v>
      </c>
      <c r="K8401" s="20">
        <v>3.6528526261895178</v>
      </c>
      <c r="L8401" s="20">
        <v>4.1773041071119614</v>
      </c>
      <c r="M8401" s="20">
        <v>0.52445148092244342</v>
      </c>
      <c r="N8401" s="21">
        <v>38.5625</v>
      </c>
      <c r="O8401" s="21">
        <f t="shared" si="134"/>
        <v>50.131250000000001</v>
      </c>
      <c r="P8401" s="21">
        <v>29.125</v>
      </c>
      <c r="Q8401" s="19">
        <v>2.4826548489990969</v>
      </c>
      <c r="T8401" s="29"/>
      <c r="V8401" s="9"/>
      <c r="W8401" s="9"/>
      <c r="X8401" s="9"/>
      <c r="Y8401" s="9"/>
      <c r="Z8401" s="9"/>
      <c r="AA8401" s="9"/>
    </row>
    <row r="8402" spans="1:27">
      <c r="A8402" s="39">
        <v>15</v>
      </c>
      <c r="B8402" s="39">
        <v>12</v>
      </c>
      <c r="C8402" s="41">
        <v>39797</v>
      </c>
      <c r="D8402" s="17">
        <v>0.79166666666699825</v>
      </c>
      <c r="E8402" s="18">
        <v>1.5179903574474714</v>
      </c>
      <c r="F8402" s="4">
        <v>220.44747067697935</v>
      </c>
      <c r="G8402" s="4">
        <v>259.11460495734025</v>
      </c>
      <c r="H8402" s="4">
        <v>38.667134280360919</v>
      </c>
      <c r="I8402" s="19">
        <v>6.6702944742533887</v>
      </c>
      <c r="J8402" s="19">
        <v>8.6025281410003718</v>
      </c>
      <c r="K8402" s="20">
        <v>3.7061240056685261</v>
      </c>
      <c r="L8402" s="20">
        <v>4.2145586085109601</v>
      </c>
      <c r="M8402" s="20">
        <v>0.50843460284243402</v>
      </c>
      <c r="N8402" s="21">
        <v>41.4375</v>
      </c>
      <c r="O8402" s="21">
        <f t="shared" si="134"/>
        <v>53.868749999999999</v>
      </c>
      <c r="P8402" s="21">
        <v>33</v>
      </c>
      <c r="Q8402" s="19">
        <v>2.7439883864365013</v>
      </c>
      <c r="T8402" s="29"/>
      <c r="V8402" s="9"/>
      <c r="W8402" s="9"/>
      <c r="X8402" s="9"/>
      <c r="Y8402" s="9"/>
      <c r="Z8402" s="9"/>
      <c r="AA8402" s="9"/>
    </row>
    <row r="8403" spans="1:27">
      <c r="A8403" s="39">
        <v>15</v>
      </c>
      <c r="B8403" s="39">
        <v>12</v>
      </c>
      <c r="C8403" s="41">
        <v>39797</v>
      </c>
      <c r="D8403" s="17">
        <v>0.83333333333300175</v>
      </c>
      <c r="E8403" s="18">
        <v>1.5879431800937198</v>
      </c>
      <c r="F8403" s="4">
        <v>250.30813851707819</v>
      </c>
      <c r="G8403" s="4">
        <v>289.6869086610281</v>
      </c>
      <c r="H8403" s="4">
        <v>39.378770143949893</v>
      </c>
      <c r="I8403" s="19">
        <v>6.6047707538783547</v>
      </c>
      <c r="J8403" s="19">
        <v>8.6040326091253743</v>
      </c>
      <c r="K8403" s="20">
        <v>4.123916248852586</v>
      </c>
      <c r="L8403" s="20">
        <v>4.6364666595239559</v>
      </c>
      <c r="M8403" s="20">
        <v>0.51255041067136975</v>
      </c>
      <c r="N8403" s="21">
        <v>39.5625</v>
      </c>
      <c r="O8403" s="21">
        <f t="shared" si="134"/>
        <v>51.431249999999999</v>
      </c>
      <c r="P8403" s="21">
        <v>32.375</v>
      </c>
      <c r="Q8403" s="19">
        <v>2.4173243858116198</v>
      </c>
      <c r="T8403" s="29"/>
      <c r="V8403" s="9"/>
      <c r="W8403" s="9"/>
      <c r="X8403" s="9"/>
      <c r="Y8403" s="9"/>
      <c r="Z8403" s="9"/>
      <c r="AA8403" s="9"/>
    </row>
    <row r="8404" spans="1:27">
      <c r="A8404" s="39">
        <v>15</v>
      </c>
      <c r="B8404" s="39">
        <v>12</v>
      </c>
      <c r="C8404" s="41">
        <v>39797</v>
      </c>
      <c r="D8404" s="17">
        <v>0.875</v>
      </c>
      <c r="E8404" s="18">
        <v>1.9443037923137125</v>
      </c>
      <c r="F8404" s="4">
        <v>376.92351857154836</v>
      </c>
      <c r="G8404" s="4">
        <v>435.69026534870466</v>
      </c>
      <c r="H8404" s="4">
        <v>58.766746777156257</v>
      </c>
      <c r="I8404" s="19">
        <v>10.0445649418801</v>
      </c>
      <c r="J8404" s="19">
        <v>12.456484686250544</v>
      </c>
      <c r="K8404" s="20">
        <v>4.1929636736848463</v>
      </c>
      <c r="L8404" s="20">
        <v>4.7101901838227036</v>
      </c>
      <c r="M8404" s="20">
        <v>0.51722651013785792</v>
      </c>
      <c r="N8404" s="21">
        <v>49.6875</v>
      </c>
      <c r="O8404" s="21">
        <f t="shared" si="134"/>
        <v>64.59375</v>
      </c>
      <c r="P8404" s="21">
        <v>38.5625</v>
      </c>
      <c r="Q8404" s="19">
        <v>2.4826587844365955</v>
      </c>
      <c r="T8404" s="29"/>
      <c r="V8404" s="9"/>
      <c r="W8404" s="9"/>
      <c r="X8404" s="9"/>
      <c r="Y8404" s="9"/>
      <c r="Z8404" s="9"/>
      <c r="AA8404" s="9"/>
    </row>
    <row r="8405" spans="1:27">
      <c r="A8405" s="39">
        <v>15</v>
      </c>
      <c r="B8405" s="39">
        <v>12</v>
      </c>
      <c r="C8405" s="41">
        <v>39797</v>
      </c>
      <c r="D8405" s="17">
        <v>0.91666666666699825</v>
      </c>
      <c r="E8405" s="18">
        <v>2.1633203287999576</v>
      </c>
      <c r="F8405" s="4">
        <v>494.83768685668133</v>
      </c>
      <c r="G8405" s="4">
        <v>565.85228346770612</v>
      </c>
      <c r="H8405" s="4">
        <v>71.014596611024672</v>
      </c>
      <c r="I8405" s="19">
        <v>13.014208843506605</v>
      </c>
      <c r="J8405" s="19">
        <v>16.643063196500734</v>
      </c>
      <c r="K8405" s="20">
        <v>4.5434828550716464</v>
      </c>
      <c r="L8405" s="20">
        <v>5.1375943633354497</v>
      </c>
      <c r="M8405" s="20">
        <v>0.59411150826380288</v>
      </c>
      <c r="N8405" s="21">
        <v>56.8125</v>
      </c>
      <c r="O8405" s="21">
        <f t="shared" si="134"/>
        <v>73.856250000000003</v>
      </c>
      <c r="P8405" s="21">
        <v>48.75</v>
      </c>
      <c r="Q8405" s="19">
        <v>2.6133264175615474</v>
      </c>
      <c r="T8405" s="29"/>
      <c r="V8405" s="9"/>
      <c r="W8405" s="9"/>
      <c r="X8405" s="9"/>
      <c r="Y8405" s="9"/>
      <c r="Z8405" s="9"/>
      <c r="AA8405" s="9"/>
    </row>
    <row r="8406" spans="1:27">
      <c r="A8406" s="39">
        <v>15</v>
      </c>
      <c r="B8406" s="39">
        <v>12</v>
      </c>
      <c r="C8406" s="41">
        <v>39797</v>
      </c>
      <c r="D8406" s="17">
        <v>0.95833333333300175</v>
      </c>
      <c r="E8406" s="18">
        <v>1.8956450606912125</v>
      </c>
      <c r="F8406" s="4">
        <v>395.24867698479756</v>
      </c>
      <c r="G8406" s="4">
        <v>445.40902323062971</v>
      </c>
      <c r="H8406" s="4">
        <v>50.160346245832173</v>
      </c>
      <c r="I8406" s="19">
        <v>10.791789166505476</v>
      </c>
      <c r="J8406" s="19">
        <v>13.887314752375612</v>
      </c>
      <c r="K8406" s="20">
        <v>4.4251017551988809</v>
      </c>
      <c r="L8406" s="20">
        <v>4.9566188982212003</v>
      </c>
      <c r="M8406" s="20">
        <v>0.53151714302231978</v>
      </c>
      <c r="N8406" s="21">
        <v>45.375</v>
      </c>
      <c r="O8406" s="21">
        <f t="shared" si="134"/>
        <v>58.987500000000004</v>
      </c>
      <c r="P8406" s="21">
        <v>35.6875</v>
      </c>
      <c r="Q8406" s="19">
        <v>2.3519950519991424</v>
      </c>
      <c r="T8406" s="29"/>
      <c r="V8406" s="9"/>
      <c r="W8406" s="9"/>
      <c r="X8406" s="9"/>
      <c r="Y8406" s="9"/>
      <c r="Z8406" s="9"/>
      <c r="AA8406" s="9"/>
    </row>
    <row r="8407" spans="1:27">
      <c r="A8407" s="39">
        <v>16</v>
      </c>
      <c r="B8407" s="39">
        <v>12</v>
      </c>
      <c r="C8407" s="41">
        <v>39798</v>
      </c>
      <c r="D8407" s="17">
        <v>0</v>
      </c>
      <c r="E8407" s="18">
        <v>1.6442393716299673</v>
      </c>
      <c r="F8407" s="4">
        <v>358.61606560663631</v>
      </c>
      <c r="G8407" s="4">
        <v>396.57366572566667</v>
      </c>
      <c r="H8407" s="4">
        <v>37.957600119030374</v>
      </c>
      <c r="I8407" s="19">
        <v>9.7826817307549625</v>
      </c>
      <c r="J8407" s="19">
        <v>12.462602856625551</v>
      </c>
      <c r="K8407" s="20">
        <v>4.5360568837751476</v>
      </c>
      <c r="L8407" s="20">
        <v>5.0044676411624494</v>
      </c>
      <c r="M8407" s="20">
        <v>0.46841075738730198</v>
      </c>
      <c r="N8407" s="21">
        <v>37.125</v>
      </c>
      <c r="O8407" s="21">
        <f t="shared" si="134"/>
        <v>48.262500000000003</v>
      </c>
      <c r="P8407" s="21">
        <v>32.0625</v>
      </c>
      <c r="Q8407" s="19">
        <v>2.3519962856241419</v>
      </c>
      <c r="T8407" s="29"/>
      <c r="V8407" s="9"/>
      <c r="W8407" s="9"/>
      <c r="X8407" s="9"/>
      <c r="Y8407" s="9"/>
      <c r="Z8407" s="9"/>
      <c r="AA8407" s="9"/>
    </row>
    <row r="8408" spans="1:27">
      <c r="A8408" s="39">
        <v>16</v>
      </c>
      <c r="B8408" s="39">
        <v>12</v>
      </c>
      <c r="C8408" s="41">
        <v>39798</v>
      </c>
      <c r="D8408" s="17">
        <v>4.1666666666998253E-2</v>
      </c>
      <c r="E8408" s="18">
        <v>1.3369045804337232</v>
      </c>
      <c r="F8408" s="4">
        <v>313.11743134828805</v>
      </c>
      <c r="G8408" s="4">
        <v>343.47727662374115</v>
      </c>
      <c r="H8408" s="4">
        <v>30.359845275453125</v>
      </c>
      <c r="I8408" s="19">
        <v>8.7730518745044481</v>
      </c>
      <c r="J8408" s="19">
        <v>10.942282421125487</v>
      </c>
      <c r="K8408" s="20">
        <v>4.130729198501089</v>
      </c>
      <c r="L8408" s="20">
        <v>4.4331436254932042</v>
      </c>
      <c r="M8408" s="20">
        <v>0.30241442699211496</v>
      </c>
      <c r="N8408" s="21">
        <v>32.8125</v>
      </c>
      <c r="O8408" s="21">
        <f t="shared" si="134"/>
        <v>42.65625</v>
      </c>
      <c r="P8408" s="21">
        <v>29</v>
      </c>
      <c r="Q8408" s="19">
        <v>1.3719986716244992</v>
      </c>
      <c r="T8408" s="29"/>
      <c r="V8408" s="9"/>
      <c r="W8408" s="9"/>
      <c r="X8408" s="9"/>
      <c r="Y8408" s="9"/>
      <c r="Z8408" s="9"/>
      <c r="AA8408" s="9"/>
    </row>
    <row r="8409" spans="1:27">
      <c r="A8409" s="39">
        <v>16</v>
      </c>
      <c r="B8409" s="39">
        <v>12</v>
      </c>
      <c r="C8409" s="41">
        <v>39798</v>
      </c>
      <c r="D8409" s="17">
        <v>8.3333333333001747E-2</v>
      </c>
      <c r="E8409" s="18">
        <v>1.1203674676262274</v>
      </c>
      <c r="F8409" s="4">
        <v>240.34351271860328</v>
      </c>
      <c r="G8409" s="4">
        <v>264.46193442505279</v>
      </c>
      <c r="H8409" s="4">
        <v>24.118421706449546</v>
      </c>
      <c r="I8409" s="19">
        <v>7.2227399805036603</v>
      </c>
      <c r="J8409" s="19">
        <v>9.4213739647504191</v>
      </c>
      <c r="K8409" s="20">
        <v>3.91819261996881</v>
      </c>
      <c r="L8409" s="20">
        <v>4.1061973676174572</v>
      </c>
      <c r="M8409" s="20">
        <v>0.18800474764864739</v>
      </c>
      <c r="N8409" s="21">
        <v>28</v>
      </c>
      <c r="O8409" s="21">
        <f t="shared" si="134"/>
        <v>36.4</v>
      </c>
      <c r="P8409" s="21">
        <v>21.5625</v>
      </c>
      <c r="Q8409" s="19">
        <v>2.1559988929992127</v>
      </c>
      <c r="T8409" s="29"/>
      <c r="V8409" s="9"/>
      <c r="W8409" s="9"/>
      <c r="X8409" s="9"/>
      <c r="Y8409" s="9"/>
      <c r="Z8409" s="9"/>
      <c r="AA8409" s="9"/>
    </row>
    <row r="8410" spans="1:27">
      <c r="A8410" s="39">
        <v>16</v>
      </c>
      <c r="B8410" s="39">
        <v>12</v>
      </c>
      <c r="C8410" s="41">
        <v>39798</v>
      </c>
      <c r="D8410" s="17">
        <v>0.125</v>
      </c>
      <c r="E8410" s="18">
        <v>0.86187705476498233</v>
      </c>
      <c r="F8410" s="4">
        <v>196.73597597612988</v>
      </c>
      <c r="G8410" s="4">
        <v>214.89205969947727</v>
      </c>
      <c r="H8410" s="4">
        <v>18.156083723347386</v>
      </c>
      <c r="I8410" s="19">
        <v>5.9418728840030095</v>
      </c>
      <c r="J8410" s="19">
        <v>7.8049179340003487</v>
      </c>
      <c r="K8410" s="20">
        <v>4.2483075271341075</v>
      </c>
      <c r="L8410" s="20">
        <v>4.4402115227157033</v>
      </c>
      <c r="M8410" s="20">
        <v>0.19190399558159532</v>
      </c>
      <c r="N8410" s="21">
        <v>22.5</v>
      </c>
      <c r="O8410" s="21">
        <f t="shared" si="134"/>
        <v>29.25</v>
      </c>
      <c r="P8410" s="21">
        <v>17.3125</v>
      </c>
      <c r="Q8410" s="19">
        <v>1.9600000321867839</v>
      </c>
      <c r="T8410" s="29"/>
      <c r="V8410" s="9"/>
      <c r="W8410" s="9"/>
      <c r="X8410" s="9"/>
      <c r="Y8410" s="9"/>
      <c r="Z8410" s="9"/>
      <c r="AA8410" s="9"/>
    </row>
    <row r="8411" spans="1:27">
      <c r="A8411" s="39">
        <v>16</v>
      </c>
      <c r="B8411" s="39">
        <v>12</v>
      </c>
      <c r="C8411" s="41">
        <v>39798</v>
      </c>
      <c r="D8411" s="17">
        <v>0.16666666666699825</v>
      </c>
      <c r="E8411" s="18">
        <v>0.55676062853373842</v>
      </c>
      <c r="F8411" s="4">
        <v>80.718349208246849</v>
      </c>
      <c r="G8411" s="4">
        <v>90.464752981600952</v>
      </c>
      <c r="H8411" s="4">
        <v>9.7464037733541034</v>
      </c>
      <c r="I8411" s="19">
        <v>3.4444194108767445</v>
      </c>
      <c r="J8411" s="19">
        <v>4.5218219863752029</v>
      </c>
      <c r="K8411" s="20">
        <v>4.3593399333218734</v>
      </c>
      <c r="L8411" s="20">
        <v>4.5088117705202011</v>
      </c>
      <c r="M8411" s="20">
        <v>0.14947183719832757</v>
      </c>
      <c r="N8411" s="21">
        <v>13.0625</v>
      </c>
      <c r="O8411" s="21">
        <f t="shared" si="134"/>
        <v>16.981249999999999</v>
      </c>
      <c r="P8411" s="21">
        <v>11.5625</v>
      </c>
      <c r="Q8411" s="19">
        <v>1.8946677011868074</v>
      </c>
      <c r="T8411" s="29"/>
      <c r="V8411" s="9"/>
      <c r="W8411" s="9"/>
      <c r="X8411" s="9"/>
      <c r="Y8411" s="9"/>
      <c r="Z8411" s="9"/>
      <c r="AA8411" s="9"/>
    </row>
    <row r="8412" spans="1:27">
      <c r="A8412" s="39">
        <v>16</v>
      </c>
      <c r="B8412" s="39">
        <v>12</v>
      </c>
      <c r="C8412" s="41">
        <v>39798</v>
      </c>
      <c r="D8412" s="17">
        <v>0.20833333333300175</v>
      </c>
      <c r="E8412" s="18">
        <v>0.4636093867524903</v>
      </c>
      <c r="F8412" s="4">
        <v>37.362913247998542</v>
      </c>
      <c r="G8412" s="4">
        <v>45.51411572545048</v>
      </c>
      <c r="H8412" s="4">
        <v>8.151202477451946</v>
      </c>
      <c r="I8412" s="19">
        <v>1.8240351352509232</v>
      </c>
      <c r="J8412" s="19">
        <v>2.5707537661251161</v>
      </c>
      <c r="K8412" s="20">
        <v>4.3033334105971157</v>
      </c>
      <c r="L8412" s="20">
        <v>4.4368434646247019</v>
      </c>
      <c r="M8412" s="20">
        <v>0.13351005402758576</v>
      </c>
      <c r="N8412" s="21">
        <v>11.125</v>
      </c>
      <c r="O8412" s="21">
        <f t="shared" si="134"/>
        <v>14.4625</v>
      </c>
      <c r="P8412" s="21">
        <v>9.0625</v>
      </c>
      <c r="Q8412" s="19">
        <v>1.8946687263118072</v>
      </c>
      <c r="T8412" s="29"/>
      <c r="V8412" s="9"/>
      <c r="W8412" s="9"/>
      <c r="X8412" s="9"/>
      <c r="Y8412" s="9"/>
      <c r="Z8412" s="9"/>
      <c r="AA8412" s="9"/>
    </row>
    <row r="8413" spans="1:27">
      <c r="A8413" s="39">
        <v>16</v>
      </c>
      <c r="B8413" s="39">
        <v>12</v>
      </c>
      <c r="C8413" s="41">
        <v>39798</v>
      </c>
      <c r="D8413" s="17">
        <v>0.25</v>
      </c>
      <c r="E8413" s="18">
        <v>0.50324681081248945</v>
      </c>
      <c r="F8413" s="4">
        <v>35.729648392236093</v>
      </c>
      <c r="G8413" s="4">
        <v>45.932575895087986</v>
      </c>
      <c r="H8413" s="4">
        <v>10.202927502851892</v>
      </c>
      <c r="I8413" s="19">
        <v>1.6218029175008206</v>
      </c>
      <c r="J8413" s="19">
        <v>2.475949576000112</v>
      </c>
      <c r="K8413" s="20">
        <v>3.5733600346640122</v>
      </c>
      <c r="L8413" s="20"/>
      <c r="M8413" s="20"/>
      <c r="N8413" s="21">
        <v>9.5</v>
      </c>
      <c r="O8413" s="21">
        <f t="shared" si="134"/>
        <v>12.35</v>
      </c>
      <c r="P8413" s="21">
        <v>8.25</v>
      </c>
      <c r="Q8413" s="19">
        <v>1.8946697340618066</v>
      </c>
      <c r="T8413" s="29"/>
      <c r="V8413" s="9"/>
      <c r="W8413" s="9"/>
      <c r="X8413" s="9"/>
      <c r="Y8413" s="9"/>
      <c r="Z8413" s="9"/>
      <c r="AA8413" s="9"/>
    </row>
    <row r="8414" spans="1:27">
      <c r="A8414" s="39">
        <v>16</v>
      </c>
      <c r="B8414" s="39">
        <v>12</v>
      </c>
      <c r="C8414" s="41">
        <v>39798</v>
      </c>
      <c r="D8414" s="17">
        <v>0.29166666666699825</v>
      </c>
      <c r="E8414" s="18">
        <v>0.54754894938248833</v>
      </c>
      <c r="F8414" s="4">
        <v>43.097021846585797</v>
      </c>
      <c r="G8414" s="4">
        <v>60.474947133413139</v>
      </c>
      <c r="H8414" s="4">
        <v>17.377925286827345</v>
      </c>
      <c r="I8414" s="19">
        <v>2.0277670601260258</v>
      </c>
      <c r="J8414" s="19">
        <v>2.8573256907501299</v>
      </c>
      <c r="K8414" s="20">
        <v>2.9996805645189299</v>
      </c>
      <c r="L8414" s="20"/>
      <c r="M8414" s="20"/>
      <c r="N8414" s="21">
        <v>10</v>
      </c>
      <c r="O8414" s="21">
        <f t="shared" si="134"/>
        <v>13</v>
      </c>
      <c r="P8414" s="21">
        <v>7.6875</v>
      </c>
      <c r="Q8414" s="19">
        <v>2.0253376886242584</v>
      </c>
      <c r="T8414" s="29"/>
      <c r="V8414" s="9"/>
      <c r="W8414" s="9"/>
      <c r="X8414" s="9"/>
      <c r="Y8414" s="9"/>
      <c r="Z8414" s="9"/>
      <c r="AA8414" s="9"/>
    </row>
    <row r="8415" spans="1:27">
      <c r="A8415" s="39">
        <v>16</v>
      </c>
      <c r="B8415" s="39">
        <v>12</v>
      </c>
      <c r="C8415" s="41">
        <v>39798</v>
      </c>
      <c r="D8415" s="17">
        <v>0.33333333333300175</v>
      </c>
      <c r="E8415" s="18">
        <v>0.56855463693623776</v>
      </c>
      <c r="F8415" s="4">
        <v>36.690300691161042</v>
      </c>
      <c r="G8415" s="4">
        <v>54.724291776638076</v>
      </c>
      <c r="H8415" s="4">
        <v>18.033991085477041</v>
      </c>
      <c r="I8415" s="19">
        <v>1.6902765122508547</v>
      </c>
      <c r="J8415" s="19">
        <v>2.8578075138751307</v>
      </c>
      <c r="K8415" s="20">
        <v>2.812483872648404</v>
      </c>
      <c r="L8415" s="20"/>
      <c r="M8415" s="20"/>
      <c r="N8415" s="21">
        <v>11.5625</v>
      </c>
      <c r="O8415" s="21">
        <f t="shared" si="134"/>
        <v>15.03125</v>
      </c>
      <c r="P8415" s="21">
        <v>9.25</v>
      </c>
      <c r="Q8415" s="19">
        <v>1.9600052446867822</v>
      </c>
      <c r="T8415" s="29"/>
      <c r="V8415" s="9"/>
      <c r="W8415" s="9"/>
      <c r="X8415" s="9"/>
      <c r="Y8415" s="9"/>
      <c r="Z8415" s="9"/>
      <c r="AA8415" s="9"/>
    </row>
    <row r="8416" spans="1:27">
      <c r="A8416" s="39">
        <v>16</v>
      </c>
      <c r="B8416" s="39">
        <v>12</v>
      </c>
      <c r="C8416" s="41">
        <v>39798</v>
      </c>
      <c r="D8416" s="17">
        <v>0.375</v>
      </c>
      <c r="E8416" s="18">
        <v>0.5149944261387388</v>
      </c>
      <c r="F8416" s="4">
        <v>26.462900259711443</v>
      </c>
      <c r="G8416" s="4">
        <v>41.563913997162942</v>
      </c>
      <c r="H8416" s="4">
        <v>15.101013737451499</v>
      </c>
      <c r="I8416" s="19">
        <v>1.5554640410007863</v>
      </c>
      <c r="J8416" s="19">
        <v>2.572452930125118</v>
      </c>
      <c r="K8416" s="20">
        <v>2.7192868090588909</v>
      </c>
      <c r="L8416" s="20"/>
      <c r="M8416" s="20"/>
      <c r="N8416" s="21">
        <v>11.875</v>
      </c>
      <c r="O8416" s="21">
        <f t="shared" si="134"/>
        <v>15.4375</v>
      </c>
      <c r="P8416" s="21">
        <v>7.25</v>
      </c>
      <c r="Q8416" s="19">
        <v>2.6786753069365186</v>
      </c>
      <c r="T8416" s="29"/>
      <c r="V8416" s="9"/>
      <c r="W8416" s="9"/>
      <c r="X8416" s="9"/>
      <c r="Y8416" s="9"/>
      <c r="Z8416" s="9"/>
      <c r="AA8416" s="9"/>
    </row>
    <row r="8417" spans="1:27">
      <c r="A8417" s="39">
        <v>16</v>
      </c>
      <c r="B8417" s="39">
        <v>12</v>
      </c>
      <c r="C8417" s="41">
        <v>39798</v>
      </c>
      <c r="D8417" s="17">
        <v>0.41666666666699825</v>
      </c>
      <c r="E8417" s="18">
        <v>0.40782683018874116</v>
      </c>
      <c r="F8417" s="4">
        <v>18.962062881486737</v>
      </c>
      <c r="G8417" s="4">
        <v>28.124945888037796</v>
      </c>
      <c r="H8417" s="4">
        <v>9.1628830065510591</v>
      </c>
      <c r="I8417" s="19">
        <v>1.2852896562506495</v>
      </c>
      <c r="J8417" s="19">
        <v>2.2393511086251028</v>
      </c>
      <c r="K8417" s="20">
        <v>2.6731035904611344</v>
      </c>
      <c r="L8417" s="20"/>
      <c r="M8417" s="20"/>
      <c r="N8417" s="21">
        <v>10.4375</v>
      </c>
      <c r="O8417" s="21">
        <f t="shared" si="134"/>
        <v>13.56875</v>
      </c>
      <c r="P8417" s="21">
        <v>5.4375</v>
      </c>
      <c r="Q8417" s="19">
        <v>6.1413565689977485</v>
      </c>
      <c r="T8417" s="29"/>
      <c r="V8417" s="9"/>
      <c r="W8417" s="9"/>
      <c r="X8417" s="9"/>
      <c r="Y8417" s="9"/>
      <c r="Z8417" s="9"/>
      <c r="AA8417" s="9"/>
    </row>
    <row r="8418" spans="1:27">
      <c r="A8418" s="39">
        <v>16</v>
      </c>
      <c r="B8418" s="39">
        <v>12</v>
      </c>
      <c r="C8418" s="41">
        <v>39798</v>
      </c>
      <c r="D8418" s="17">
        <v>0.45833333333300175</v>
      </c>
      <c r="E8418" s="18">
        <v>0.36590266067124194</v>
      </c>
      <c r="F8418" s="4">
        <v>15.14369231808689</v>
      </c>
      <c r="G8418" s="4">
        <v>22.091947756487734</v>
      </c>
      <c r="H8418" s="4">
        <v>6.9482554384008441</v>
      </c>
      <c r="I8418" s="19">
        <v>1.2179825003756151</v>
      </c>
      <c r="J8418" s="19">
        <v>2.0491153750000946</v>
      </c>
      <c r="K8418" s="20">
        <v>2.6530554840021323</v>
      </c>
      <c r="L8418" s="20"/>
      <c r="M8418" s="20"/>
      <c r="N8418" s="21">
        <v>11.25</v>
      </c>
      <c r="O8418" s="21">
        <f t="shared" si="134"/>
        <v>14.625</v>
      </c>
      <c r="P8418" s="21">
        <v>6.625</v>
      </c>
      <c r="Q8418" s="19">
        <v>8.3627023966844334</v>
      </c>
      <c r="T8418" s="29"/>
      <c r="V8418" s="9"/>
      <c r="W8418" s="9"/>
      <c r="X8418" s="9"/>
      <c r="Y8418" s="9"/>
      <c r="Z8418" s="9"/>
      <c r="AA8418" s="9"/>
    </row>
    <row r="8419" spans="1:27">
      <c r="A8419" s="39">
        <v>16</v>
      </c>
      <c r="B8419" s="39">
        <v>12</v>
      </c>
      <c r="C8419" s="41">
        <v>39798</v>
      </c>
      <c r="D8419" s="17">
        <v>0.5</v>
      </c>
      <c r="E8419" s="18">
        <v>0.4102099333587409</v>
      </c>
      <c r="F8419" s="4">
        <v>23.058597027411562</v>
      </c>
      <c r="G8419" s="4">
        <v>34.721328021737868</v>
      </c>
      <c r="H8419" s="4">
        <v>11.662730994326303</v>
      </c>
      <c r="I8419" s="19">
        <v>1.4890395956257518</v>
      </c>
      <c r="J8419" s="19">
        <v>2.1924475530001017</v>
      </c>
      <c r="K8419" s="20">
        <v>2.6591627804513829</v>
      </c>
      <c r="L8419" s="20"/>
      <c r="M8419" s="20"/>
      <c r="N8419" s="21">
        <v>13.25</v>
      </c>
      <c r="O8419" s="21">
        <f t="shared" si="134"/>
        <v>17.225000000000001</v>
      </c>
      <c r="P8419" s="21">
        <v>6.4375</v>
      </c>
      <c r="Q8419" s="19">
        <v>7.0560339971224106</v>
      </c>
      <c r="T8419" s="29"/>
      <c r="V8419" s="9"/>
      <c r="W8419" s="9"/>
      <c r="X8419" s="9"/>
      <c r="Y8419" s="9"/>
      <c r="Z8419" s="9"/>
      <c r="AA8419" s="9"/>
    </row>
    <row r="8420" spans="1:27">
      <c r="A8420" s="39">
        <v>16</v>
      </c>
      <c r="B8420" s="39">
        <v>12</v>
      </c>
      <c r="C8420" s="41">
        <v>39798</v>
      </c>
      <c r="D8420" s="17">
        <v>0.54166666666699825</v>
      </c>
      <c r="E8420" s="18">
        <v>0.37294244234124169</v>
      </c>
      <c r="F8420" s="4">
        <v>13.235935017899459</v>
      </c>
      <c r="G8420" s="4">
        <v>21.138018627525224</v>
      </c>
      <c r="H8420" s="4">
        <v>7.9020836096257643</v>
      </c>
      <c r="I8420" s="19">
        <v>1.3540244612506833</v>
      </c>
      <c r="J8420" s="19">
        <v>2.1928054787501021</v>
      </c>
      <c r="K8420" s="20">
        <v>2.6129156675156269</v>
      </c>
      <c r="L8420" s="20"/>
      <c r="M8420" s="20"/>
      <c r="N8420" s="21">
        <v>12.25</v>
      </c>
      <c r="O8420" s="21">
        <f t="shared" si="134"/>
        <v>15.925000000000001</v>
      </c>
      <c r="P8420" s="21">
        <v>5.875</v>
      </c>
      <c r="Q8420" s="19">
        <v>8.9507142343717145</v>
      </c>
      <c r="T8420" s="29"/>
      <c r="V8420" s="9"/>
      <c r="W8420" s="9"/>
      <c r="X8420" s="9"/>
      <c r="Y8420" s="9"/>
      <c r="Z8420" s="9"/>
      <c r="AA8420" s="9"/>
    </row>
    <row r="8421" spans="1:27">
      <c r="A8421" s="39">
        <v>16</v>
      </c>
      <c r="B8421" s="39">
        <v>12</v>
      </c>
      <c r="C8421" s="41">
        <v>39798</v>
      </c>
      <c r="D8421" s="17">
        <v>0.58333333333300175</v>
      </c>
      <c r="E8421" s="18">
        <v>0.35897928953499192</v>
      </c>
      <c r="F8421" s="4">
        <v>10.234734156862082</v>
      </c>
      <c r="G8421" s="4">
        <v>17.708979333512687</v>
      </c>
      <c r="H8421" s="4">
        <v>7.4742451766506068</v>
      </c>
      <c r="I8421" s="19">
        <v>1.3543847512506835</v>
      </c>
      <c r="J8421" s="19">
        <v>2.0977987262500979</v>
      </c>
      <c r="K8421" s="20">
        <v>2.5771105113173722</v>
      </c>
      <c r="L8421" s="20"/>
      <c r="M8421" s="20"/>
      <c r="N8421" s="21">
        <v>12.75</v>
      </c>
      <c r="O8421" s="21">
        <f t="shared" si="134"/>
        <v>16.574999999999999</v>
      </c>
      <c r="P8421" s="21">
        <v>5.0625</v>
      </c>
      <c r="Q8421" s="19">
        <v>10.126726268496281</v>
      </c>
      <c r="T8421" s="29"/>
      <c r="V8421" s="9"/>
      <c r="W8421" s="9"/>
      <c r="X8421" s="9"/>
      <c r="Y8421" s="9"/>
      <c r="Z8421" s="9"/>
      <c r="AA8421" s="9"/>
    </row>
    <row r="8422" spans="1:27">
      <c r="A8422" s="39">
        <v>16</v>
      </c>
      <c r="B8422" s="39">
        <v>12</v>
      </c>
      <c r="C8422" s="41">
        <v>39798</v>
      </c>
      <c r="D8422" s="17">
        <v>0.625</v>
      </c>
      <c r="E8422" s="18">
        <v>0.37065863597999155</v>
      </c>
      <c r="F8422" s="4">
        <v>8.4614697253121509</v>
      </c>
      <c r="G8422" s="4">
        <v>16.888039687112677</v>
      </c>
      <c r="H8422" s="4">
        <v>8.4265699618005279</v>
      </c>
      <c r="I8422" s="19">
        <v>1.2192615298756149</v>
      </c>
      <c r="J8422" s="19">
        <v>1.859721356875087</v>
      </c>
      <c r="K8422" s="20">
        <v>2.5779605650438726</v>
      </c>
      <c r="L8422" s="20"/>
      <c r="M8422" s="20"/>
      <c r="N8422" s="21">
        <v>10.375</v>
      </c>
      <c r="O8422" s="21">
        <f t="shared" si="134"/>
        <v>13.487500000000001</v>
      </c>
      <c r="P8422" s="21">
        <v>5.625</v>
      </c>
      <c r="Q8422" s="19">
        <v>7.8400500471221193</v>
      </c>
      <c r="T8422" s="29"/>
      <c r="V8422" s="9"/>
      <c r="W8422" s="9"/>
      <c r="X8422" s="9"/>
      <c r="Y8422" s="9"/>
      <c r="Z8422" s="9"/>
      <c r="AA8422" s="9"/>
    </row>
    <row r="8423" spans="1:27">
      <c r="A8423" s="39">
        <v>16</v>
      </c>
      <c r="B8423" s="39">
        <v>12</v>
      </c>
      <c r="C8423" s="41">
        <v>39798</v>
      </c>
      <c r="D8423" s="17">
        <v>0.66666666666699825</v>
      </c>
      <c r="E8423" s="18">
        <v>0.39166402590374094</v>
      </c>
      <c r="F8423" s="4">
        <v>7.779727777687178</v>
      </c>
      <c r="G8423" s="4">
        <v>16.06662245678767</v>
      </c>
      <c r="H8423" s="4">
        <v>8.2868946791004916</v>
      </c>
      <c r="I8423" s="19">
        <v>1.2873568201256491</v>
      </c>
      <c r="J8423" s="19">
        <v>1.955418394750092</v>
      </c>
      <c r="K8423" s="20">
        <v>2.5788097553333729</v>
      </c>
      <c r="L8423" s="20"/>
      <c r="M8423" s="20"/>
      <c r="N8423" s="21">
        <v>9.5</v>
      </c>
      <c r="O8423" s="21">
        <f t="shared" si="134"/>
        <v>12.35</v>
      </c>
      <c r="P8423" s="21">
        <v>6.8125</v>
      </c>
      <c r="Q8423" s="19">
        <v>7.7747205656221414</v>
      </c>
      <c r="T8423" s="29"/>
      <c r="V8423" s="9"/>
      <c r="W8423" s="9"/>
      <c r="X8423" s="9"/>
      <c r="Y8423" s="9"/>
      <c r="Z8423" s="9"/>
      <c r="AA8423" s="9"/>
    </row>
    <row r="8424" spans="1:27">
      <c r="A8424" s="39">
        <v>16</v>
      </c>
      <c r="B8424" s="39">
        <v>12</v>
      </c>
      <c r="C8424" s="41">
        <v>39798</v>
      </c>
      <c r="D8424" s="17">
        <v>0.70833333333300175</v>
      </c>
      <c r="E8424" s="18">
        <v>0.42899323794249</v>
      </c>
      <c r="F8424" s="4">
        <v>7.7803833380621761</v>
      </c>
      <c r="G8424" s="4">
        <v>15.657047447425166</v>
      </c>
      <c r="H8424" s="4">
        <v>7.8766641093629897</v>
      </c>
      <c r="I8424" s="19">
        <v>1.0843724970005464</v>
      </c>
      <c r="J8424" s="19">
        <v>1.9080369492500904</v>
      </c>
      <c r="K8424" s="20">
        <v>2.5639295258676214</v>
      </c>
      <c r="L8424" s="20"/>
      <c r="M8424" s="20"/>
      <c r="N8424" s="21">
        <v>9.3125</v>
      </c>
      <c r="O8424" s="21">
        <f t="shared" si="134"/>
        <v>12.106250000000001</v>
      </c>
      <c r="P8424" s="21">
        <v>7.8125</v>
      </c>
      <c r="Q8424" s="19">
        <v>7.9707261766220681</v>
      </c>
      <c r="T8424" s="29"/>
      <c r="V8424" s="9"/>
      <c r="W8424" s="9"/>
      <c r="X8424" s="9"/>
      <c r="Y8424" s="9"/>
      <c r="Z8424" s="9"/>
      <c r="AA8424" s="9"/>
    </row>
    <row r="8425" spans="1:27">
      <c r="A8425" s="39">
        <v>16</v>
      </c>
      <c r="B8425" s="39">
        <v>12</v>
      </c>
      <c r="C8425" s="41">
        <v>39798</v>
      </c>
      <c r="D8425" s="17">
        <v>0.75</v>
      </c>
      <c r="E8425" s="18">
        <v>0.43368347422498993</v>
      </c>
      <c r="F8425" s="4">
        <v>7.3715205862871915</v>
      </c>
      <c r="G8425" s="4">
        <v>13.186970282200139</v>
      </c>
      <c r="H8425" s="4">
        <v>5.8154496959129478</v>
      </c>
      <c r="I8425" s="19">
        <v>1.0846607290005463</v>
      </c>
      <c r="J8425" s="19">
        <v>1.7652298601250838</v>
      </c>
      <c r="K8425" s="20">
        <v>2.549040230313369</v>
      </c>
      <c r="L8425" s="20"/>
      <c r="M8425" s="20"/>
      <c r="N8425" s="21">
        <v>11.375</v>
      </c>
      <c r="O8425" s="21">
        <f t="shared" si="134"/>
        <v>14.7875</v>
      </c>
      <c r="P8425" s="21">
        <v>7.5</v>
      </c>
      <c r="Q8425" s="19">
        <v>7.7093948371221632</v>
      </c>
      <c r="T8425" s="29"/>
      <c r="V8425" s="9"/>
      <c r="W8425" s="9"/>
      <c r="X8425" s="9"/>
      <c r="Y8425" s="9"/>
      <c r="Z8425" s="9"/>
      <c r="AA8425" s="9"/>
    </row>
    <row r="8426" spans="1:27">
      <c r="A8426" s="39">
        <v>16</v>
      </c>
      <c r="B8426" s="39">
        <v>12</v>
      </c>
      <c r="C8426" s="41">
        <v>39798</v>
      </c>
      <c r="D8426" s="17">
        <v>0.79166666666699825</v>
      </c>
      <c r="E8426" s="18">
        <v>0.43137931741248986</v>
      </c>
      <c r="F8426" s="4">
        <v>6.9625438240122071</v>
      </c>
      <c r="G8426" s="4">
        <v>12.501927607312632</v>
      </c>
      <c r="H8426" s="4">
        <v>5.5393837833004254</v>
      </c>
      <c r="I8426" s="19">
        <v>1.0849489610005463</v>
      </c>
      <c r="J8426" s="19">
        <v>1.8609563973750887</v>
      </c>
      <c r="K8426" s="20">
        <v>2.5498803545143698</v>
      </c>
      <c r="L8426" s="20"/>
      <c r="M8426" s="20"/>
      <c r="N8426" s="21">
        <v>10.5625</v>
      </c>
      <c r="O8426" s="21">
        <f t="shared" si="134"/>
        <v>13.731250000000001</v>
      </c>
      <c r="P8426" s="21">
        <v>7.625</v>
      </c>
      <c r="Q8426" s="19">
        <v>8.3627380762469219</v>
      </c>
      <c r="T8426" s="29"/>
      <c r="V8426" s="9"/>
      <c r="W8426" s="9"/>
      <c r="X8426" s="9"/>
      <c r="Y8426" s="9"/>
      <c r="Z8426" s="9"/>
      <c r="AA8426" s="9"/>
    </row>
    <row r="8427" spans="1:27">
      <c r="A8427" s="39">
        <v>16</v>
      </c>
      <c r="B8427" s="39">
        <v>12</v>
      </c>
      <c r="C8427" s="41">
        <v>39798</v>
      </c>
      <c r="D8427" s="17">
        <v>0.83333333333300175</v>
      </c>
      <c r="E8427" s="18">
        <v>0.43607074421498959</v>
      </c>
      <c r="F8427" s="4">
        <v>24.576026832861459</v>
      </c>
      <c r="G8427" s="4">
        <v>33.390147393237854</v>
      </c>
      <c r="H8427" s="4">
        <v>8.8141205603763932</v>
      </c>
      <c r="I8427" s="19">
        <v>1.356560002125683</v>
      </c>
      <c r="J8427" s="19">
        <v>2.529427559000121</v>
      </c>
      <c r="K8427" s="20">
        <v>2.4929853551166117</v>
      </c>
      <c r="L8427" s="20"/>
      <c r="M8427" s="20"/>
      <c r="N8427" s="21">
        <v>15.5625</v>
      </c>
      <c r="O8427" s="21">
        <f t="shared" si="134"/>
        <v>20.231249999999999</v>
      </c>
      <c r="P8427" s="21">
        <v>9.8125</v>
      </c>
      <c r="Q8427" s="19">
        <v>9.4734194039340096</v>
      </c>
      <c r="T8427" s="29"/>
      <c r="V8427" s="9"/>
      <c r="W8427" s="9"/>
      <c r="X8427" s="9"/>
      <c r="Y8427" s="9"/>
      <c r="Z8427" s="9"/>
      <c r="AA8427" s="9"/>
    </row>
    <row r="8428" spans="1:27">
      <c r="A8428" s="39">
        <v>16</v>
      </c>
      <c r="B8428" s="39">
        <v>12</v>
      </c>
      <c r="C8428" s="41">
        <v>39798</v>
      </c>
      <c r="D8428" s="17">
        <v>0.875</v>
      </c>
      <c r="E8428" s="18">
        <v>0.37779682156874095</v>
      </c>
      <c r="F8428" s="4">
        <v>23.895148514773986</v>
      </c>
      <c r="G8428" s="4">
        <v>33.669614168112858</v>
      </c>
      <c r="H8428" s="4">
        <v>9.7744656533388721</v>
      </c>
      <c r="I8428" s="19">
        <v>1.4247453648757169</v>
      </c>
      <c r="J8428" s="19">
        <v>2.4820874126251189</v>
      </c>
      <c r="K8428" s="20">
        <v>2.3940548632988481</v>
      </c>
      <c r="L8428" s="20"/>
      <c r="M8428" s="20"/>
      <c r="N8428" s="21">
        <v>15.5</v>
      </c>
      <c r="O8428" s="21">
        <f t="shared" si="134"/>
        <v>20.150000000000002</v>
      </c>
      <c r="P8428" s="21">
        <v>8.25</v>
      </c>
      <c r="Q8428" s="19">
        <v>18.685512307305611</v>
      </c>
      <c r="T8428" s="29"/>
      <c r="V8428" s="9"/>
      <c r="W8428" s="9"/>
      <c r="X8428" s="9"/>
      <c r="Y8428" s="9"/>
      <c r="Z8428" s="9"/>
      <c r="AA8428" s="9"/>
    </row>
    <row r="8429" spans="1:27">
      <c r="A8429" s="39">
        <v>16</v>
      </c>
      <c r="B8429" s="39">
        <v>12</v>
      </c>
      <c r="C8429" s="41">
        <v>39798</v>
      </c>
      <c r="D8429" s="17">
        <v>0.91666666666699825</v>
      </c>
      <c r="E8429" s="18">
        <v>0.39181399421999052</v>
      </c>
      <c r="F8429" s="4">
        <v>19.936989295011649</v>
      </c>
      <c r="G8429" s="4">
        <v>31.612911690950334</v>
      </c>
      <c r="H8429" s="4">
        <v>11.675922395938684</v>
      </c>
      <c r="I8429" s="19">
        <v>1.2215313568756145</v>
      </c>
      <c r="J8429" s="19">
        <v>2.2915311191251102</v>
      </c>
      <c r="K8429" s="20">
        <v>2.447361643694856</v>
      </c>
      <c r="L8429" s="20"/>
      <c r="M8429" s="20"/>
      <c r="N8429" s="21">
        <v>14.25</v>
      </c>
      <c r="O8429" s="21">
        <f t="shared" si="134"/>
        <v>18.525000000000002</v>
      </c>
      <c r="P8429" s="21">
        <v>6.25</v>
      </c>
      <c r="Q8429" s="19">
        <v>16.856170656056285</v>
      </c>
      <c r="T8429" s="29"/>
      <c r="V8429" s="9"/>
      <c r="W8429" s="9"/>
      <c r="X8429" s="9"/>
      <c r="Y8429" s="9"/>
      <c r="Z8429" s="9"/>
      <c r="AA8429" s="9"/>
    </row>
    <row r="8430" spans="1:27">
      <c r="A8430" s="39">
        <v>16</v>
      </c>
      <c r="B8430" s="39">
        <v>12</v>
      </c>
      <c r="C8430" s="41">
        <v>39798</v>
      </c>
      <c r="D8430" s="17">
        <v>0.95833333333300175</v>
      </c>
      <c r="E8430" s="18">
        <v>0.36385048485749116</v>
      </c>
      <c r="F8430" s="4">
        <v>23.489452404636491</v>
      </c>
      <c r="G8430" s="4">
        <v>39.453632173362919</v>
      </c>
      <c r="H8430" s="4">
        <v>15.964179768726424</v>
      </c>
      <c r="I8430" s="19">
        <v>1.1539855088755802</v>
      </c>
      <c r="J8430" s="19">
        <v>2.4829114285001204</v>
      </c>
      <c r="K8430" s="20">
        <v>2.4534201559536077</v>
      </c>
      <c r="L8430" s="20"/>
      <c r="M8430" s="20"/>
      <c r="N8430" s="21">
        <v>14.4375</v>
      </c>
      <c r="O8430" s="21">
        <f t="shared" si="134"/>
        <v>18.768750000000001</v>
      </c>
      <c r="P8430" s="21">
        <v>6.875</v>
      </c>
      <c r="Q8430" s="19">
        <v>12.152129269745519</v>
      </c>
      <c r="T8430" s="29"/>
      <c r="V8430" s="9"/>
      <c r="W8430" s="9"/>
      <c r="X8430" s="9"/>
      <c r="Y8430" s="9"/>
      <c r="Z8430" s="9"/>
      <c r="AA8430" s="9"/>
    </row>
    <row r="8431" spans="1:27">
      <c r="A8431" s="39">
        <v>17</v>
      </c>
      <c r="B8431" s="39">
        <v>12</v>
      </c>
      <c r="C8431" s="41">
        <v>39799</v>
      </c>
      <c r="D8431" s="17">
        <v>0</v>
      </c>
      <c r="E8431" s="18">
        <v>0.20759423074999486</v>
      </c>
      <c r="F8431" s="4">
        <v>21.169488994761586</v>
      </c>
      <c r="G8431" s="4">
        <v>35.197155992300374</v>
      </c>
      <c r="H8431" s="4">
        <v>14.027666997538784</v>
      </c>
      <c r="I8431" s="19">
        <v>1.1542872517505802</v>
      </c>
      <c r="J8431" s="19">
        <v>2.2922922030001112</v>
      </c>
      <c r="K8431" s="20">
        <v>2.46999056334686</v>
      </c>
      <c r="L8431" s="20"/>
      <c r="M8431" s="20"/>
      <c r="N8431" s="21">
        <v>14.75</v>
      </c>
      <c r="O8431" s="21">
        <f t="shared" si="134"/>
        <v>19.175000000000001</v>
      </c>
      <c r="P8431" s="21">
        <v>5.8125</v>
      </c>
      <c r="Q8431" s="19">
        <v>12.217470253495492</v>
      </c>
      <c r="T8431" s="29"/>
      <c r="V8431" s="9"/>
      <c r="W8431" s="9"/>
      <c r="X8431" s="9"/>
      <c r="Y8431" s="9"/>
      <c r="Z8431" s="9"/>
      <c r="AA8431" s="9"/>
    </row>
    <row r="8432" spans="1:27">
      <c r="A8432" s="39">
        <v>17</v>
      </c>
      <c r="B8432" s="39">
        <v>12</v>
      </c>
      <c r="C8432" s="41">
        <v>39799</v>
      </c>
      <c r="D8432" s="17">
        <v>4.1666666666998253E-2</v>
      </c>
      <c r="E8432" s="18">
        <v>0.10963518883624729</v>
      </c>
      <c r="F8432" s="4">
        <v>14.205195109574385</v>
      </c>
      <c r="G8432" s="4">
        <v>26.034864532500276</v>
      </c>
      <c r="H8432" s="4">
        <v>8.9158132109010158</v>
      </c>
      <c r="I8432" s="19">
        <v>1.0866663433338795</v>
      </c>
      <c r="J8432" s="19">
        <v>2.2926409511667782</v>
      </c>
      <c r="K8432" s="20">
        <v>2.4532463923610242</v>
      </c>
      <c r="L8432" s="20"/>
      <c r="M8432" s="20"/>
      <c r="N8432" s="21">
        <v>18.75</v>
      </c>
      <c r="O8432" s="21">
        <f t="shared" si="134"/>
        <v>24.375</v>
      </c>
      <c r="P8432" s="21">
        <v>8.8333333333333339</v>
      </c>
      <c r="Q8432" s="19">
        <v>9.0161064569966705</v>
      </c>
      <c r="T8432" s="29"/>
      <c r="V8432" s="9"/>
      <c r="W8432" s="9"/>
      <c r="X8432" s="9"/>
      <c r="Y8432" s="9"/>
      <c r="Z8432" s="9"/>
      <c r="AA8432" s="9"/>
    </row>
    <row r="8433" spans="1:27">
      <c r="A8433" s="39">
        <v>17</v>
      </c>
      <c r="B8433" s="39">
        <v>12</v>
      </c>
      <c r="C8433" s="41">
        <v>39799</v>
      </c>
      <c r="D8433" s="17">
        <v>8.3333333333001747E-2</v>
      </c>
      <c r="E8433" s="18">
        <v>0.10730963986749731</v>
      </c>
      <c r="F8433" s="4">
        <v>14.206491979011881</v>
      </c>
      <c r="G8433" s="4">
        <v>16.778960889850179</v>
      </c>
      <c r="H8433" s="4">
        <v>2.5724689108382965</v>
      </c>
      <c r="I8433" s="19">
        <v>0.95108675462547765</v>
      </c>
      <c r="J8433" s="19">
        <v>2.006410563750098</v>
      </c>
      <c r="K8433" s="20">
        <v>2.445320703797107</v>
      </c>
      <c r="L8433" s="20"/>
      <c r="M8433" s="20"/>
      <c r="N8433" s="21">
        <v>15.6875</v>
      </c>
      <c r="O8433" s="21">
        <f t="shared" si="134"/>
        <v>20.393750000000001</v>
      </c>
      <c r="P8433" s="21">
        <v>5.875</v>
      </c>
      <c r="Q8433" s="19">
        <v>27.113665471677486</v>
      </c>
      <c r="T8433" s="29"/>
      <c r="V8433" s="9"/>
      <c r="W8433" s="9"/>
      <c r="X8433" s="9"/>
      <c r="Y8433" s="9"/>
      <c r="Z8433" s="9"/>
      <c r="AA8433" s="9"/>
    </row>
    <row r="8434" spans="1:27">
      <c r="A8434" s="39">
        <v>17</v>
      </c>
      <c r="B8434" s="39">
        <v>12</v>
      </c>
      <c r="C8434" s="41">
        <v>39799</v>
      </c>
      <c r="D8434" s="17">
        <v>0.125</v>
      </c>
      <c r="E8434" s="18">
        <v>9.0985743344997677E-2</v>
      </c>
      <c r="F8434" s="4">
        <v>15.9835928638868</v>
      </c>
      <c r="G8434" s="4">
        <v>17.881828705200189</v>
      </c>
      <c r="H8434" s="4">
        <v>1.8982358413133893</v>
      </c>
      <c r="I8434" s="19">
        <v>1.0192991391255117</v>
      </c>
      <c r="J8434" s="19">
        <v>2.0545255603751009</v>
      </c>
      <c r="K8434" s="20">
        <v>2.4671651909346104</v>
      </c>
      <c r="L8434" s="20"/>
      <c r="M8434" s="20"/>
      <c r="N8434" s="21">
        <v>11</v>
      </c>
      <c r="O8434" s="21">
        <f t="shared" si="134"/>
        <v>14.3</v>
      </c>
      <c r="P8434" s="21">
        <v>4.8125</v>
      </c>
      <c r="Q8434" s="19">
        <v>29.531044441051584</v>
      </c>
      <c r="T8434" s="29"/>
      <c r="V8434" s="9"/>
      <c r="W8434" s="9"/>
      <c r="X8434" s="9"/>
      <c r="Y8434" s="9"/>
      <c r="Z8434" s="9"/>
      <c r="AA8434" s="9"/>
    </row>
    <row r="8435" spans="1:27">
      <c r="A8435" s="39">
        <v>17</v>
      </c>
      <c r="B8435" s="39">
        <v>12</v>
      </c>
      <c r="C8435" s="41">
        <v>39799</v>
      </c>
      <c r="D8435" s="17">
        <v>0.16666666666699825</v>
      </c>
      <c r="E8435" s="18">
        <v>9.7990962731247494E-2</v>
      </c>
      <c r="F8435" s="4">
        <v>28.007932007211267</v>
      </c>
      <c r="G8435" s="4">
        <v>39.484040099312914</v>
      </c>
      <c r="H8435" s="4">
        <v>11.476108092101651</v>
      </c>
      <c r="I8435" s="19">
        <v>1.2914686297506481</v>
      </c>
      <c r="J8435" s="19">
        <v>2.2938143707501131</v>
      </c>
      <c r="K8435" s="20">
        <v>2.4942859164088653</v>
      </c>
      <c r="L8435" s="20"/>
      <c r="M8435" s="20"/>
      <c r="N8435" s="21">
        <v>10.625</v>
      </c>
      <c r="O8435" s="21">
        <f t="shared" si="134"/>
        <v>13.8125</v>
      </c>
      <c r="P8435" s="21">
        <v>6.375</v>
      </c>
      <c r="Q8435" s="19">
        <v>19.338923508742852</v>
      </c>
      <c r="T8435" s="29"/>
      <c r="V8435" s="9"/>
      <c r="W8435" s="9"/>
      <c r="X8435" s="9"/>
      <c r="Y8435" s="9"/>
      <c r="Z8435" s="9"/>
      <c r="AA8435" s="9"/>
    </row>
    <row r="8436" spans="1:27">
      <c r="A8436" s="39">
        <v>17</v>
      </c>
      <c r="B8436" s="39">
        <v>12</v>
      </c>
      <c r="C8436" s="41">
        <v>39799</v>
      </c>
      <c r="D8436" s="17">
        <v>0.20833333333300175</v>
      </c>
      <c r="E8436" s="18">
        <v>0.14232982140249631</v>
      </c>
      <c r="F8436" s="4">
        <v>65.858460759859597</v>
      </c>
      <c r="G8436" s="4">
        <v>86.548164358063417</v>
      </c>
      <c r="H8436" s="4">
        <v>20.689703598203828</v>
      </c>
      <c r="I8436" s="19">
        <v>1.9717189667509893</v>
      </c>
      <c r="J8436" s="19">
        <v>3.3934954740001677</v>
      </c>
      <c r="K8436" s="20">
        <v>2.5477468203093729</v>
      </c>
      <c r="L8436" s="20"/>
      <c r="M8436" s="20"/>
      <c r="N8436" s="21">
        <v>13.9375</v>
      </c>
      <c r="O8436" s="21">
        <f t="shared" si="134"/>
        <v>18.118750000000002</v>
      </c>
      <c r="P8436" s="21">
        <v>7.875</v>
      </c>
      <c r="Q8436" s="19">
        <v>7.4481026348097448</v>
      </c>
      <c r="T8436" s="29"/>
      <c r="V8436" s="9"/>
      <c r="W8436" s="9"/>
      <c r="X8436" s="9"/>
      <c r="Y8436" s="9"/>
      <c r="Z8436" s="9"/>
      <c r="AA8436" s="9"/>
    </row>
    <row r="8437" spans="1:27">
      <c r="A8437" s="39">
        <v>17</v>
      </c>
      <c r="B8437" s="39">
        <v>12</v>
      </c>
      <c r="C8437" s="41">
        <v>39799</v>
      </c>
      <c r="D8437" s="17">
        <v>0.25</v>
      </c>
      <c r="E8437" s="18">
        <v>0.31267806490249189</v>
      </c>
      <c r="F8437" s="4">
        <v>202.91917478447851</v>
      </c>
      <c r="G8437" s="4">
        <v>246.88172446507761</v>
      </c>
      <c r="H8437" s="4">
        <v>43.962549680599111</v>
      </c>
      <c r="I8437" s="19">
        <v>5.5086298045027631</v>
      </c>
      <c r="J8437" s="19">
        <v>8.1266059146254044</v>
      </c>
      <c r="K8437" s="20">
        <v>2.6960215735818949</v>
      </c>
      <c r="L8437" s="20"/>
      <c r="M8437" s="20"/>
      <c r="N8437" s="21">
        <v>23.375</v>
      </c>
      <c r="O8437" s="21">
        <f t="shared" si="134"/>
        <v>30.387499999999999</v>
      </c>
      <c r="P8437" s="21">
        <v>12.0625</v>
      </c>
      <c r="Q8437" s="19">
        <v>2.2866995473116538</v>
      </c>
      <c r="T8437" s="29"/>
      <c r="V8437" s="9"/>
      <c r="W8437" s="9"/>
      <c r="X8437" s="9"/>
      <c r="Y8437" s="9"/>
      <c r="Z8437" s="9"/>
      <c r="AA8437" s="9"/>
    </row>
    <row r="8438" spans="1:27">
      <c r="A8438" s="39">
        <v>17</v>
      </c>
      <c r="B8438" s="39">
        <v>12</v>
      </c>
      <c r="C8438" s="41">
        <v>39799</v>
      </c>
      <c r="D8438" s="17">
        <v>0.29166666666699825</v>
      </c>
      <c r="E8438" s="18">
        <v>0.42237523518623904</v>
      </c>
      <c r="F8438" s="4">
        <v>78.167273966884025</v>
      </c>
      <c r="G8438" s="4">
        <v>110.93329283710116</v>
      </c>
      <c r="H8438" s="4">
        <v>32.766018870217145</v>
      </c>
      <c r="I8438" s="19">
        <v>2.5849188545012964</v>
      </c>
      <c r="J8438" s="19">
        <v>4.0160994913751997</v>
      </c>
      <c r="K8438" s="20">
        <v>2.7390487233964018</v>
      </c>
      <c r="L8438" s="20"/>
      <c r="M8438" s="20"/>
      <c r="N8438" s="21">
        <v>20</v>
      </c>
      <c r="O8438" s="21">
        <f t="shared" si="134"/>
        <v>26</v>
      </c>
      <c r="P8438" s="21">
        <v>10.6875</v>
      </c>
      <c r="Q8438" s="19">
        <v>3.005378166748887</v>
      </c>
      <c r="T8438" s="29"/>
      <c r="V8438" s="9"/>
      <c r="W8438" s="9"/>
      <c r="X8438" s="9"/>
      <c r="Y8438" s="9"/>
      <c r="Z8438" s="9"/>
      <c r="AA8438" s="9"/>
    </row>
    <row r="8439" spans="1:27">
      <c r="A8439" s="39">
        <v>17</v>
      </c>
      <c r="B8439" s="39">
        <v>12</v>
      </c>
      <c r="C8439" s="41">
        <v>39799</v>
      </c>
      <c r="D8439" s="17">
        <v>0.33333333333300175</v>
      </c>
      <c r="E8439" s="18">
        <v>0.60676635912873411</v>
      </c>
      <c r="F8439" s="4">
        <v>62.321651291884706</v>
      </c>
      <c r="G8439" s="4">
        <v>91.68124757775098</v>
      </c>
      <c r="H8439" s="4">
        <v>29.35959628586626</v>
      </c>
      <c r="I8439" s="19">
        <v>1.973304242750989</v>
      </c>
      <c r="J8439" s="19">
        <v>3.5386310471251767</v>
      </c>
      <c r="K8439" s="20">
        <v>2.9296404495509298</v>
      </c>
      <c r="L8439" s="20"/>
      <c r="M8439" s="20"/>
      <c r="N8439" s="21">
        <v>17.1875</v>
      </c>
      <c r="O8439" s="21">
        <f t="shared" si="134"/>
        <v>22.34375</v>
      </c>
      <c r="P8439" s="21">
        <v>11.5625</v>
      </c>
      <c r="Q8439" s="19">
        <v>2.0906989489992256</v>
      </c>
      <c r="T8439" s="29"/>
      <c r="V8439" s="9"/>
      <c r="W8439" s="9"/>
      <c r="X8439" s="9"/>
      <c r="Y8439" s="9"/>
      <c r="Z8439" s="9"/>
      <c r="AA8439" s="9"/>
    </row>
    <row r="8440" spans="1:27">
      <c r="A8440" s="39">
        <v>17</v>
      </c>
      <c r="B8440" s="39">
        <v>12</v>
      </c>
      <c r="C8440" s="41">
        <v>39799</v>
      </c>
      <c r="D8440" s="17">
        <v>0.375</v>
      </c>
      <c r="E8440" s="18">
        <v>0.66748402705748233</v>
      </c>
      <c r="F8440" s="4">
        <v>98.546439881770567</v>
      </c>
      <c r="G8440" s="4">
        <v>132.44659417047637</v>
      </c>
      <c r="H8440" s="4">
        <v>33.900154288705835</v>
      </c>
      <c r="I8440" s="19">
        <v>3.2669436197516371</v>
      </c>
      <c r="J8440" s="19">
        <v>4.9739902506252491</v>
      </c>
      <c r="K8440" s="20">
        <v>3.0149103166654427</v>
      </c>
      <c r="L8440" s="20"/>
      <c r="M8440" s="20"/>
      <c r="N8440" s="21">
        <v>25.9375</v>
      </c>
      <c r="O8440" s="21">
        <f t="shared" si="134"/>
        <v>33.71875</v>
      </c>
      <c r="P8440" s="21">
        <v>14.375</v>
      </c>
      <c r="Q8440" s="19">
        <v>2.7440438561239833</v>
      </c>
      <c r="T8440" s="29"/>
      <c r="V8440" s="9"/>
      <c r="W8440" s="9"/>
      <c r="X8440" s="9"/>
      <c r="Y8440" s="9"/>
      <c r="Z8440" s="9"/>
      <c r="AA8440" s="9"/>
    </row>
    <row r="8441" spans="1:27">
      <c r="A8441" s="39">
        <v>17</v>
      </c>
      <c r="B8441" s="39">
        <v>12</v>
      </c>
      <c r="C8441" s="41">
        <v>39799</v>
      </c>
      <c r="D8441" s="17">
        <v>0.41666666666699825</v>
      </c>
      <c r="E8441" s="18">
        <v>0.54849265970498529</v>
      </c>
      <c r="F8441" s="4">
        <v>77.504449211471496</v>
      </c>
      <c r="G8441" s="4">
        <v>106.85532880855112</v>
      </c>
      <c r="H8441" s="4">
        <v>29.350879597079633</v>
      </c>
      <c r="I8441" s="19">
        <v>2.5870445655012957</v>
      </c>
      <c r="J8441" s="19">
        <v>4.0181290483752026</v>
      </c>
      <c r="K8441" s="20">
        <v>3.0580933168584497</v>
      </c>
      <c r="L8441" s="20"/>
      <c r="M8441" s="20"/>
      <c r="N8441" s="21">
        <v>27.0625</v>
      </c>
      <c r="O8441" s="21">
        <f t="shared" si="134"/>
        <v>35.181249999999999</v>
      </c>
      <c r="P8441" s="21">
        <v>12.875</v>
      </c>
      <c r="Q8441" s="19">
        <v>3.7240614774361189</v>
      </c>
      <c r="T8441" s="29"/>
      <c r="V8441" s="9"/>
      <c r="W8441" s="9"/>
      <c r="X8441" s="9"/>
      <c r="Y8441" s="9"/>
      <c r="Z8441" s="9"/>
      <c r="AA8441" s="9"/>
    </row>
    <row r="8442" spans="1:27">
      <c r="A8442" s="39">
        <v>17</v>
      </c>
      <c r="B8442" s="39">
        <v>12</v>
      </c>
      <c r="C8442" s="41">
        <v>39799</v>
      </c>
      <c r="D8442" s="17">
        <v>0.45833333333300175</v>
      </c>
      <c r="E8442" s="18">
        <v>0.47383419842373725</v>
      </c>
      <c r="F8442" s="4">
        <v>63.42999602508462</v>
      </c>
      <c r="G8442" s="4">
        <v>90.48184410338844</v>
      </c>
      <c r="H8442" s="4">
        <v>27.051848078303834</v>
      </c>
      <c r="I8442" s="19">
        <v>2.3833892022511933</v>
      </c>
      <c r="J8442" s="19">
        <v>3.779544289750191</v>
      </c>
      <c r="K8442" s="20">
        <v>2.9272243462766809</v>
      </c>
      <c r="L8442" s="20"/>
      <c r="M8442" s="20"/>
      <c r="N8442" s="21">
        <v>27.75</v>
      </c>
      <c r="O8442" s="21">
        <f t="shared" si="134"/>
        <v>36.075000000000003</v>
      </c>
      <c r="P8442" s="21">
        <v>12.8125</v>
      </c>
      <c r="Q8442" s="19">
        <v>5.2920902240605372</v>
      </c>
      <c r="T8442" s="29"/>
      <c r="V8442" s="9"/>
      <c r="W8442" s="9"/>
      <c r="X8442" s="9"/>
      <c r="Y8442" s="9"/>
      <c r="Z8442" s="9"/>
      <c r="AA8442" s="9"/>
    </row>
    <row r="8443" spans="1:27">
      <c r="A8443" s="39">
        <v>17</v>
      </c>
      <c r="B8443" s="39">
        <v>12</v>
      </c>
      <c r="C8443" s="41">
        <v>39799</v>
      </c>
      <c r="D8443" s="17">
        <v>0.5</v>
      </c>
      <c r="E8443" s="18">
        <v>0.33147167492499097</v>
      </c>
      <c r="F8443" s="4">
        <v>47.71329395553532</v>
      </c>
      <c r="G8443" s="4">
        <v>70.798984470450748</v>
      </c>
      <c r="H8443" s="4">
        <v>23.085690514915424</v>
      </c>
      <c r="I8443" s="19">
        <v>2.3159379303761591</v>
      </c>
      <c r="J8443" s="19">
        <v>3.5409359316251794</v>
      </c>
      <c r="K8443" s="20">
        <v>2.7488079266371548</v>
      </c>
      <c r="L8443" s="20"/>
      <c r="M8443" s="20"/>
      <c r="N8443" s="21">
        <v>27</v>
      </c>
      <c r="O8443" s="21">
        <f t="shared" si="134"/>
        <v>35.1</v>
      </c>
      <c r="P8443" s="21">
        <v>11.375</v>
      </c>
      <c r="Q8443" s="19">
        <v>7.905472319809566</v>
      </c>
      <c r="T8443" s="29"/>
      <c r="V8443" s="9"/>
      <c r="W8443" s="9"/>
      <c r="X8443" s="9"/>
      <c r="Y8443" s="9"/>
      <c r="Z8443" s="9"/>
      <c r="AA8443" s="9"/>
    </row>
    <row r="8444" spans="1:27">
      <c r="A8444" s="39">
        <v>17</v>
      </c>
      <c r="B8444" s="39">
        <v>12</v>
      </c>
      <c r="C8444" s="41">
        <v>39799</v>
      </c>
      <c r="D8444" s="17">
        <v>0.54166666666699825</v>
      </c>
      <c r="E8444" s="18">
        <v>0.2894726142587421</v>
      </c>
      <c r="F8444" s="4">
        <v>20.50880193622406</v>
      </c>
      <c r="G8444" s="4">
        <v>34.57813535891286</v>
      </c>
      <c r="H8444" s="4">
        <v>14.069333422688807</v>
      </c>
      <c r="I8444" s="19">
        <v>2.7253653606263635</v>
      </c>
      <c r="J8444" s="19">
        <v>2.5364857761251294</v>
      </c>
      <c r="K8444" s="20">
        <v>2.686372045462146</v>
      </c>
      <c r="L8444" s="20"/>
      <c r="M8444" s="20"/>
      <c r="N8444" s="21">
        <v>22.75</v>
      </c>
      <c r="O8444" s="21">
        <f t="shared" si="134"/>
        <v>29.574999999999999</v>
      </c>
      <c r="P8444" s="21">
        <v>8.0625</v>
      </c>
      <c r="Q8444" s="19">
        <v>11.82554765268311</v>
      </c>
      <c r="T8444" s="29"/>
      <c r="V8444" s="9"/>
      <c r="W8444" s="9"/>
      <c r="X8444" s="9"/>
      <c r="Y8444" s="9"/>
      <c r="Z8444" s="9"/>
      <c r="AA8444" s="9"/>
    </row>
    <row r="8445" spans="1:27">
      <c r="A8445" s="39">
        <v>17</v>
      </c>
      <c r="B8445" s="39">
        <v>12</v>
      </c>
      <c r="C8445" s="41">
        <v>39799</v>
      </c>
      <c r="D8445" s="17">
        <v>0.58333333333300175</v>
      </c>
      <c r="E8445" s="18">
        <v>0.28248781973124221</v>
      </c>
      <c r="F8445" s="4">
        <v>21.467829585524012</v>
      </c>
      <c r="G8445" s="4">
        <v>33.343800031750348</v>
      </c>
      <c r="H8445" s="4">
        <v>11.87597044622634</v>
      </c>
      <c r="I8445" s="19">
        <v>2.2489865608761246</v>
      </c>
      <c r="J8445" s="19">
        <v>2.4890472985001271</v>
      </c>
      <c r="K8445" s="20">
        <v>2.6291808871733879</v>
      </c>
      <c r="L8445" s="20"/>
      <c r="M8445" s="20"/>
      <c r="N8445" s="21">
        <v>24.125</v>
      </c>
      <c r="O8445" s="21">
        <f t="shared" si="134"/>
        <v>31.362500000000001</v>
      </c>
      <c r="P8445" s="21">
        <v>11.375</v>
      </c>
      <c r="Q8445" s="19">
        <v>15.026946503244419</v>
      </c>
      <c r="T8445" s="29"/>
      <c r="V8445" s="9"/>
      <c r="W8445" s="9"/>
      <c r="X8445" s="9"/>
      <c r="Y8445" s="9"/>
      <c r="Z8445" s="9"/>
      <c r="AA8445" s="9"/>
    </row>
    <row r="8446" spans="1:27">
      <c r="A8446" s="39">
        <v>17</v>
      </c>
      <c r="B8446" s="39">
        <v>12</v>
      </c>
      <c r="C8446" s="41">
        <v>39799</v>
      </c>
      <c r="D8446" s="17">
        <v>0.625</v>
      </c>
      <c r="E8446" s="18">
        <v>0.31519246010624125</v>
      </c>
      <c r="F8446" s="4">
        <v>13.264614359174386</v>
      </c>
      <c r="G8446" s="4">
        <v>24.529223099900257</v>
      </c>
      <c r="H8446" s="4">
        <v>11.264608740725873</v>
      </c>
      <c r="I8446" s="19">
        <v>1.567898549625784</v>
      </c>
      <c r="J8446" s="19">
        <v>2.1064558095001078</v>
      </c>
      <c r="K8446" s="20">
        <v>2.6300365532403882</v>
      </c>
      <c r="L8446" s="20"/>
      <c r="M8446" s="20"/>
      <c r="N8446" s="21">
        <v>20.0625</v>
      </c>
      <c r="O8446" s="21">
        <f t="shared" si="134"/>
        <v>26.081250000000001</v>
      </c>
      <c r="P8446" s="21">
        <v>8.6875</v>
      </c>
      <c r="Q8446" s="19">
        <v>14.438942996869635</v>
      </c>
      <c r="T8446" s="29"/>
      <c r="V8446" s="9"/>
      <c r="W8446" s="9"/>
      <c r="X8446" s="9"/>
      <c r="Y8446" s="9"/>
      <c r="Z8446" s="9"/>
      <c r="AA8446" s="9"/>
    </row>
    <row r="8447" spans="1:27">
      <c r="A8447" s="39">
        <v>17</v>
      </c>
      <c r="B8447" s="39">
        <v>12</v>
      </c>
      <c r="C8447" s="41">
        <v>39799</v>
      </c>
      <c r="D8447" s="17">
        <v>0.66666666666699825</v>
      </c>
      <c r="E8447" s="18">
        <v>0.36424521664498988</v>
      </c>
      <c r="F8447" s="4">
        <v>14.086287476286845</v>
      </c>
      <c r="G8447" s="4">
        <v>30.045955344450316</v>
      </c>
      <c r="H8447" s="4">
        <v>15.959667868163473</v>
      </c>
      <c r="I8447" s="19">
        <v>1.2273680548756134</v>
      </c>
      <c r="J8447" s="19">
        <v>2.2025638720001131</v>
      </c>
      <c r="K8447" s="20">
        <v>2.6308995585218886</v>
      </c>
      <c r="L8447" s="20"/>
      <c r="M8447" s="20"/>
      <c r="N8447" s="21">
        <v>17.8125</v>
      </c>
      <c r="O8447" s="21">
        <f t="shared" si="134"/>
        <v>23.15625</v>
      </c>
      <c r="P8447" s="21">
        <v>5.9375</v>
      </c>
      <c r="Q8447" s="19">
        <v>7.0561390811223763</v>
      </c>
      <c r="T8447" s="29"/>
      <c r="V8447" s="9"/>
      <c r="W8447" s="9"/>
      <c r="X8447" s="9"/>
      <c r="Y8447" s="9"/>
      <c r="Z8447" s="9"/>
      <c r="AA8447" s="9"/>
    </row>
    <row r="8448" spans="1:27">
      <c r="A8448" s="39">
        <v>17</v>
      </c>
      <c r="B8448" s="39">
        <v>12</v>
      </c>
      <c r="C8448" s="41">
        <v>39799</v>
      </c>
      <c r="D8448" s="17">
        <v>0.70833333333300175</v>
      </c>
      <c r="E8448" s="18">
        <v>0.34792366395874019</v>
      </c>
      <c r="F8448" s="4">
        <v>11.488864498724462</v>
      </c>
      <c r="G8448" s="4">
        <v>22.606874630800238</v>
      </c>
      <c r="H8448" s="4">
        <v>11.118010132075774</v>
      </c>
      <c r="I8448" s="19">
        <v>1.1594979458755792</v>
      </c>
      <c r="J8448" s="19">
        <v>2.0592690598751062</v>
      </c>
      <c r="K8448" s="20">
        <v>2.6106200509468858</v>
      </c>
      <c r="L8448" s="20"/>
      <c r="M8448" s="20"/>
      <c r="N8448" s="21">
        <v>15.5</v>
      </c>
      <c r="O8448" s="21">
        <f t="shared" ref="O8448:O8511" si="135">N8448*1.3</f>
        <v>20.150000000000002</v>
      </c>
      <c r="P8448" s="21">
        <v>9.625</v>
      </c>
      <c r="Q8448" s="19">
        <v>12.217580515245455</v>
      </c>
      <c r="T8448" s="29"/>
      <c r="V8448" s="9"/>
      <c r="W8448" s="9"/>
      <c r="X8448" s="9"/>
      <c r="Y8448" s="9"/>
      <c r="Z8448" s="9"/>
      <c r="AA8448" s="9"/>
    </row>
    <row r="8449" spans="1:27">
      <c r="A8449" s="39">
        <v>17</v>
      </c>
      <c r="B8449" s="39">
        <v>12</v>
      </c>
      <c r="C8449" s="41">
        <v>39799</v>
      </c>
      <c r="D8449" s="17">
        <v>0.75</v>
      </c>
      <c r="E8449" s="18">
        <v>0.34794513052249015</v>
      </c>
      <c r="F8449" s="4">
        <v>8.2069433696996157</v>
      </c>
      <c r="G8449" s="4">
        <v>16.268279061050173</v>
      </c>
      <c r="H8449" s="4">
        <v>8.0613356913505569</v>
      </c>
      <c r="I8449" s="19">
        <v>1.091578297000545</v>
      </c>
      <c r="J8449" s="19">
        <v>2.0116968517501039</v>
      </c>
      <c r="K8449" s="20">
        <v>2.6114731267028866</v>
      </c>
      <c r="L8449" s="20"/>
      <c r="M8449" s="20"/>
      <c r="N8449" s="21">
        <v>15.25</v>
      </c>
      <c r="O8449" s="21">
        <f t="shared" si="135"/>
        <v>19.824999999999999</v>
      </c>
      <c r="P8449" s="21">
        <v>7.75</v>
      </c>
      <c r="Q8449" s="19">
        <v>15.157648260869358</v>
      </c>
      <c r="T8449" s="29"/>
      <c r="V8449" s="9"/>
      <c r="W8449" s="9"/>
      <c r="X8449" s="9"/>
      <c r="Y8449" s="9"/>
      <c r="Z8449" s="9"/>
      <c r="AA8449" s="9"/>
    </row>
    <row r="8450" spans="1:27">
      <c r="A8450" s="39">
        <v>17</v>
      </c>
      <c r="B8450" s="39">
        <v>12</v>
      </c>
      <c r="C8450" s="41">
        <v>39799</v>
      </c>
      <c r="D8450" s="17">
        <v>0.79166666666699825</v>
      </c>
      <c r="E8450" s="18">
        <v>0.3082662614849912</v>
      </c>
      <c r="F8450" s="4">
        <v>6.8396914274246781</v>
      </c>
      <c r="G8450" s="4">
        <v>11.996158070312626</v>
      </c>
      <c r="H8450" s="4">
        <v>5.1564666428879482</v>
      </c>
      <c r="I8450" s="19">
        <v>0.95537420562547681</v>
      </c>
      <c r="J8450" s="19">
        <v>1.6766913372500869</v>
      </c>
      <c r="K8450" s="20">
        <v>2.585885001903633</v>
      </c>
      <c r="L8450" s="20"/>
      <c r="M8450" s="20"/>
      <c r="N8450" s="21">
        <v>15.875</v>
      </c>
      <c r="O8450" s="21">
        <f t="shared" si="135"/>
        <v>20.637499999999999</v>
      </c>
      <c r="P8450" s="21">
        <v>8.6875</v>
      </c>
      <c r="Q8450" s="19">
        <v>19.665752311242677</v>
      </c>
      <c r="T8450" s="29"/>
      <c r="V8450" s="9"/>
      <c r="W8450" s="9"/>
      <c r="X8450" s="9"/>
      <c r="Y8450" s="9"/>
      <c r="Z8450" s="9"/>
      <c r="AA8450" s="9"/>
    </row>
    <row r="8451" spans="1:27">
      <c r="A8451" s="39">
        <v>17</v>
      </c>
      <c r="B8451" s="39">
        <v>12</v>
      </c>
      <c r="C8451" s="41">
        <v>39799</v>
      </c>
      <c r="D8451" s="17">
        <v>0.83333333333300175</v>
      </c>
      <c r="E8451" s="18">
        <v>0.31762828098999085</v>
      </c>
      <c r="F8451" s="4">
        <v>4.7881950070497732</v>
      </c>
      <c r="G8451" s="4">
        <v>5.7921894137250609</v>
      </c>
      <c r="H8451" s="4">
        <v>1.0039944066752877</v>
      </c>
      <c r="I8451" s="19">
        <v>0.75085865000037466</v>
      </c>
      <c r="J8451" s="19">
        <v>1.5811417962500824</v>
      </c>
      <c r="K8451" s="20">
        <v>2.5761502000691321</v>
      </c>
      <c r="L8451" s="20"/>
      <c r="M8451" s="20"/>
      <c r="N8451" s="21">
        <v>14.3125</v>
      </c>
      <c r="O8451" s="21">
        <f t="shared" si="135"/>
        <v>18.606249999999999</v>
      </c>
      <c r="P8451" s="21">
        <v>7.5625</v>
      </c>
      <c r="Q8451" s="19">
        <v>22.409822316741653</v>
      </c>
      <c r="T8451" s="29"/>
      <c r="V8451" s="9"/>
      <c r="W8451" s="9"/>
      <c r="X8451" s="9"/>
      <c r="Y8451" s="9"/>
      <c r="Z8451" s="9"/>
      <c r="AA8451" s="9"/>
    </row>
    <row r="8452" spans="1:27">
      <c r="A8452" s="39">
        <v>17</v>
      </c>
      <c r="B8452" s="39">
        <v>12</v>
      </c>
      <c r="C8452" s="41">
        <v>39799</v>
      </c>
      <c r="D8452" s="17">
        <v>0.875</v>
      </c>
      <c r="E8452" s="18">
        <v>0.34801157641998992</v>
      </c>
      <c r="F8452" s="4">
        <v>6.4304239383746946</v>
      </c>
      <c r="G8452" s="4">
        <v>10.069012769262606</v>
      </c>
      <c r="H8452" s="4">
        <v>3.6385888308879117</v>
      </c>
      <c r="I8452" s="19">
        <v>0.81933224475040878</v>
      </c>
      <c r="J8452" s="19">
        <v>1.6772498587500877</v>
      </c>
      <c r="K8452" s="20">
        <v>2.5875725895201338</v>
      </c>
      <c r="L8452" s="20"/>
      <c r="M8452" s="20"/>
      <c r="N8452" s="21">
        <v>15.125</v>
      </c>
      <c r="O8452" s="21">
        <f t="shared" si="135"/>
        <v>19.662500000000001</v>
      </c>
      <c r="P8452" s="21">
        <v>8.4375</v>
      </c>
      <c r="Q8452" s="19">
        <v>21.103138670617135</v>
      </c>
      <c r="T8452" s="29"/>
      <c r="V8452" s="9"/>
      <c r="W8452" s="9"/>
      <c r="X8452" s="9"/>
      <c r="Y8452" s="9"/>
      <c r="Z8452" s="9"/>
      <c r="AA8452" s="9"/>
    </row>
    <row r="8453" spans="1:27">
      <c r="A8453" s="39">
        <v>17</v>
      </c>
      <c r="B8453" s="39">
        <v>12</v>
      </c>
      <c r="C8453" s="41">
        <v>39799</v>
      </c>
      <c r="D8453" s="17">
        <v>0.91666666666699825</v>
      </c>
      <c r="E8453" s="18">
        <v>0.34336259909624001</v>
      </c>
      <c r="F8453" s="4">
        <v>4.2416955470997975</v>
      </c>
      <c r="G8453" s="4">
        <v>7.8632194086375833</v>
      </c>
      <c r="H8453" s="4">
        <v>3.6215238615377849</v>
      </c>
      <c r="I8453" s="19">
        <v>0.81954841875040862</v>
      </c>
      <c r="J8453" s="19">
        <v>1.6775192863750878</v>
      </c>
      <c r="K8453" s="20">
        <v>2.5619529492703803</v>
      </c>
      <c r="L8453" s="20"/>
      <c r="M8453" s="20"/>
      <c r="N8453" s="21">
        <v>14</v>
      </c>
      <c r="O8453" s="21">
        <f t="shared" si="135"/>
        <v>18.2</v>
      </c>
      <c r="P8453" s="21">
        <v>6.4375</v>
      </c>
      <c r="Q8453" s="19">
        <v>25.611252928802951</v>
      </c>
      <c r="T8453" s="29"/>
      <c r="V8453" s="9"/>
      <c r="W8453" s="9"/>
      <c r="X8453" s="9"/>
      <c r="Y8453" s="9"/>
      <c r="Z8453" s="9"/>
      <c r="AA8453" s="9"/>
    </row>
    <row r="8454" spans="1:27">
      <c r="A8454" s="39">
        <v>17</v>
      </c>
      <c r="B8454" s="39">
        <v>12</v>
      </c>
      <c r="C8454" s="41">
        <v>39799</v>
      </c>
      <c r="D8454" s="17">
        <v>0.95833333333300175</v>
      </c>
      <c r="E8454" s="18">
        <v>0.28264928400624167</v>
      </c>
      <c r="F8454" s="4">
        <v>2.8736198789623617</v>
      </c>
      <c r="G8454" s="4">
        <v>4.9669882492250519</v>
      </c>
      <c r="H8454" s="4">
        <v>2.0933683702626897</v>
      </c>
      <c r="I8454" s="19">
        <v>0.81976459275040869</v>
      </c>
      <c r="J8454" s="19">
        <v>1.4860485122500782</v>
      </c>
      <c r="K8454" s="20">
        <v>2.5310147622708765</v>
      </c>
      <c r="L8454" s="20"/>
      <c r="M8454" s="20"/>
      <c r="N8454" s="21">
        <v>13</v>
      </c>
      <c r="O8454" s="21">
        <f t="shared" si="135"/>
        <v>16.900000000000002</v>
      </c>
      <c r="P8454" s="21">
        <v>7.5</v>
      </c>
      <c r="Q8454" s="19">
        <v>32.602097226300337</v>
      </c>
      <c r="T8454" s="29"/>
      <c r="V8454" s="9"/>
      <c r="W8454" s="9"/>
      <c r="X8454" s="9"/>
      <c r="Y8454" s="9"/>
      <c r="Z8454" s="9"/>
      <c r="AA8454" s="9"/>
    </row>
    <row r="8455" spans="1:27">
      <c r="A8455" s="39">
        <v>18</v>
      </c>
      <c r="B8455" s="39">
        <v>12</v>
      </c>
      <c r="C8455" s="41">
        <v>39800</v>
      </c>
      <c r="D8455" s="17">
        <v>0</v>
      </c>
      <c r="E8455" s="18">
        <v>0.1822154316787446</v>
      </c>
      <c r="F8455" s="4">
        <v>2.3264933612623877</v>
      </c>
      <c r="G8455" s="4">
        <v>6.0717296630500641</v>
      </c>
      <c r="H8455" s="4">
        <v>3.7452363017876764</v>
      </c>
      <c r="I8455" s="19">
        <v>0.81998076675040854</v>
      </c>
      <c r="J8455" s="19">
        <v>1.4862884405000785</v>
      </c>
      <c r="K8455" s="20">
        <v>2.4894684069113704</v>
      </c>
      <c r="L8455" s="20"/>
      <c r="M8455" s="20"/>
      <c r="N8455" s="21">
        <v>10.1875</v>
      </c>
      <c r="O8455" s="21">
        <f t="shared" si="135"/>
        <v>13.24375</v>
      </c>
      <c r="P8455" s="21">
        <v>4.8125</v>
      </c>
      <c r="Q8455" s="19">
        <v>30.642067239613567</v>
      </c>
      <c r="T8455" s="29"/>
      <c r="V8455" s="9"/>
      <c r="W8455" s="9"/>
      <c r="X8455" s="9"/>
      <c r="Y8455" s="9"/>
      <c r="Z8455" s="9"/>
      <c r="AA8455" s="9"/>
    </row>
    <row r="8456" spans="1:27">
      <c r="A8456" s="39">
        <v>18</v>
      </c>
      <c r="B8456" s="39">
        <v>12</v>
      </c>
      <c r="C8456" s="41">
        <v>39800</v>
      </c>
      <c r="D8456" s="17">
        <v>4.1666666666998253E-2</v>
      </c>
      <c r="E8456" s="18">
        <v>0.16353722768874512</v>
      </c>
      <c r="F8456" s="4">
        <v>4.2427444436997943</v>
      </c>
      <c r="G8456" s="4">
        <v>8.8329350480000919</v>
      </c>
      <c r="H8456" s="4">
        <v>4.5901906043002985</v>
      </c>
      <c r="I8456" s="19">
        <v>0.82019694075040861</v>
      </c>
      <c r="J8456" s="19">
        <v>1.5344880020000813</v>
      </c>
      <c r="K8456" s="20">
        <v>2.5008804351183724</v>
      </c>
      <c r="L8456" s="20"/>
      <c r="M8456" s="20"/>
      <c r="N8456" s="21">
        <v>10.875</v>
      </c>
      <c r="O8456" s="21">
        <f t="shared" si="135"/>
        <v>14.137500000000001</v>
      </c>
      <c r="P8456" s="21">
        <v>5.4375</v>
      </c>
      <c r="Q8456" s="19">
        <v>17.705768290118389</v>
      </c>
      <c r="T8456" s="29"/>
      <c r="V8456" s="9"/>
      <c r="W8456" s="9"/>
      <c r="X8456" s="9"/>
      <c r="Y8456" s="9"/>
      <c r="Z8456" s="9"/>
      <c r="AA8456" s="9"/>
    </row>
    <row r="8457" spans="1:27">
      <c r="A8457" s="39">
        <v>18</v>
      </c>
      <c r="B8457" s="39">
        <v>12</v>
      </c>
      <c r="C8457" s="41">
        <v>39800</v>
      </c>
      <c r="D8457" s="17">
        <v>8.3333333333001747E-2</v>
      </c>
      <c r="E8457" s="18">
        <v>0.16822035805499491</v>
      </c>
      <c r="F8457" s="4">
        <v>5.4749505664122342</v>
      </c>
      <c r="G8457" s="4">
        <v>13.251333900400141</v>
      </c>
      <c r="H8457" s="4">
        <v>7.7763833339879049</v>
      </c>
      <c r="I8457" s="19">
        <v>0.82041311475040846</v>
      </c>
      <c r="J8457" s="19">
        <v>1.4388145636250766</v>
      </c>
      <c r="K8457" s="20">
        <v>2.5175941730536251</v>
      </c>
      <c r="L8457" s="20"/>
      <c r="M8457" s="20"/>
      <c r="N8457" s="21">
        <v>11.1875</v>
      </c>
      <c r="O8457" s="21">
        <f t="shared" si="135"/>
        <v>14.543750000000001</v>
      </c>
      <c r="P8457" s="21">
        <v>6.375</v>
      </c>
      <c r="Q8457" s="19">
        <v>22.932573582178936</v>
      </c>
      <c r="T8457" s="29"/>
      <c r="V8457" s="9"/>
      <c r="W8457" s="9"/>
      <c r="X8457" s="9"/>
      <c r="Y8457" s="9"/>
      <c r="Z8457" s="9"/>
      <c r="AA8457" s="9"/>
    </row>
    <row r="8458" spans="1:27">
      <c r="A8458" s="39">
        <v>18</v>
      </c>
      <c r="B8458" s="39">
        <v>12</v>
      </c>
      <c r="C8458" s="41">
        <v>39800</v>
      </c>
      <c r="D8458" s="17">
        <v>0.125</v>
      </c>
      <c r="E8458" s="18">
        <v>0.17056763401374483</v>
      </c>
      <c r="F8458" s="4">
        <v>2.46391915001238</v>
      </c>
      <c r="G8458" s="4">
        <v>5.1079969431875529</v>
      </c>
      <c r="H8458" s="4">
        <v>2.6440777931751738</v>
      </c>
      <c r="I8458" s="19">
        <v>0.82062928875040853</v>
      </c>
      <c r="J8458" s="19">
        <v>1.4390544918750767</v>
      </c>
      <c r="K8458" s="20">
        <v>2.5184148699221254</v>
      </c>
      <c r="L8458" s="20"/>
      <c r="M8458" s="20"/>
      <c r="N8458" s="21">
        <v>8.3125</v>
      </c>
      <c r="O8458" s="21">
        <f t="shared" si="135"/>
        <v>10.80625</v>
      </c>
      <c r="P8458" s="21">
        <v>5.1875</v>
      </c>
      <c r="Q8458" s="19">
        <v>29.792761201488865</v>
      </c>
      <c r="T8458" s="29"/>
      <c r="V8458" s="9"/>
      <c r="W8458" s="9"/>
      <c r="X8458" s="9"/>
      <c r="Y8458" s="9"/>
      <c r="Z8458" s="9"/>
      <c r="AA8458" s="9"/>
    </row>
    <row r="8459" spans="1:27">
      <c r="A8459" s="39">
        <v>18</v>
      </c>
      <c r="B8459" s="39">
        <v>12</v>
      </c>
      <c r="C8459" s="41">
        <v>39800</v>
      </c>
      <c r="D8459" s="17">
        <v>0.16666666666699825</v>
      </c>
      <c r="E8459" s="18">
        <v>0.20796567298999369</v>
      </c>
      <c r="F8459" s="4">
        <v>2.0534574009748994</v>
      </c>
      <c r="G8459" s="4">
        <v>4.970814168800052</v>
      </c>
      <c r="H8459" s="4">
        <v>2.9173567678251526</v>
      </c>
      <c r="I8459" s="19">
        <v>0.82084546275040837</v>
      </c>
      <c r="J8459" s="19">
        <v>1.2953584882500693</v>
      </c>
      <c r="K8459" s="20">
        <v>2.4715016153408693</v>
      </c>
      <c r="L8459" s="20"/>
      <c r="M8459" s="20"/>
      <c r="N8459" s="21">
        <v>10.125</v>
      </c>
      <c r="O8459" s="21">
        <f t="shared" si="135"/>
        <v>13.1625</v>
      </c>
      <c r="P8459" s="21">
        <v>5.625</v>
      </c>
      <c r="Q8459" s="19">
        <v>27.636720599802167</v>
      </c>
      <c r="T8459" s="29"/>
      <c r="V8459" s="9"/>
      <c r="W8459" s="9"/>
      <c r="X8459" s="9"/>
      <c r="Y8459" s="9"/>
      <c r="Z8459" s="9"/>
      <c r="AA8459" s="9"/>
    </row>
    <row r="8460" spans="1:27">
      <c r="A8460" s="39">
        <v>18</v>
      </c>
      <c r="B8460" s="39">
        <v>12</v>
      </c>
      <c r="C8460" s="41">
        <v>39800</v>
      </c>
      <c r="D8460" s="17">
        <v>0.20833333333300175</v>
      </c>
      <c r="E8460" s="18">
        <v>0.1986312958712439</v>
      </c>
      <c r="F8460" s="4">
        <v>3.4227073772623315</v>
      </c>
      <c r="G8460" s="4">
        <v>7.7334995391000811</v>
      </c>
      <c r="H8460" s="4">
        <v>4.3107921618377496</v>
      </c>
      <c r="I8460" s="19">
        <v>0.82106163675040844</v>
      </c>
      <c r="J8460" s="19">
        <v>1.3915452157500747</v>
      </c>
      <c r="K8460" s="20">
        <v>2.4988351780356237</v>
      </c>
      <c r="L8460" s="20"/>
      <c r="M8460" s="20"/>
      <c r="N8460" s="21">
        <v>9.5</v>
      </c>
      <c r="O8460" s="21">
        <f t="shared" si="135"/>
        <v>12.35</v>
      </c>
      <c r="P8460" s="21">
        <v>5.125</v>
      </c>
      <c r="Q8460" s="19">
        <v>26.1993638821777</v>
      </c>
      <c r="T8460" s="29"/>
      <c r="V8460" s="9"/>
      <c r="W8460" s="9"/>
      <c r="X8460" s="9"/>
      <c r="Y8460" s="9"/>
      <c r="Z8460" s="9"/>
      <c r="AA8460" s="9"/>
    </row>
    <row r="8461" spans="1:27">
      <c r="A8461" s="39">
        <v>18</v>
      </c>
      <c r="B8461" s="39">
        <v>12</v>
      </c>
      <c r="C8461" s="41">
        <v>39800</v>
      </c>
      <c r="D8461" s="17">
        <v>0.25</v>
      </c>
      <c r="E8461" s="18">
        <v>0.22668807503499303</v>
      </c>
      <c r="F8461" s="4">
        <v>4.3814614013622828</v>
      </c>
      <c r="G8461" s="4">
        <v>6.9060941411000725</v>
      </c>
      <c r="H8461" s="4">
        <v>2.5246327397377897</v>
      </c>
      <c r="I8461" s="19">
        <v>0.88971988012544234</v>
      </c>
      <c r="J8461" s="19">
        <v>1.4397644435000776</v>
      </c>
      <c r="K8461" s="20">
        <v>2.4784179522591208</v>
      </c>
      <c r="L8461" s="20"/>
      <c r="M8461" s="20"/>
      <c r="N8461" s="21">
        <v>11.75</v>
      </c>
      <c r="O8461" s="21">
        <f t="shared" si="135"/>
        <v>15.275</v>
      </c>
      <c r="P8461" s="21">
        <v>6.625</v>
      </c>
      <c r="Q8461" s="19">
        <v>23.063292549741369</v>
      </c>
      <c r="T8461" s="29"/>
      <c r="V8461" s="9"/>
      <c r="W8461" s="9"/>
      <c r="X8461" s="9"/>
      <c r="Y8461" s="9"/>
      <c r="Z8461" s="9"/>
      <c r="AA8461" s="9"/>
    </row>
    <row r="8462" spans="1:27">
      <c r="A8462" s="39">
        <v>18</v>
      </c>
      <c r="B8462" s="39">
        <v>12</v>
      </c>
      <c r="C8462" s="41">
        <v>39800</v>
      </c>
      <c r="D8462" s="17">
        <v>0.29166666666699825</v>
      </c>
      <c r="E8462" s="18">
        <v>0.32719990642248992</v>
      </c>
      <c r="F8462" s="4">
        <v>5.0664868513872481</v>
      </c>
      <c r="G8462" s="4">
        <v>9.3936739699500986</v>
      </c>
      <c r="H8462" s="4">
        <v>4.3271871185628505</v>
      </c>
      <c r="I8462" s="19">
        <v>1.0268742363755103</v>
      </c>
      <c r="J8462" s="19">
        <v>1.5840052022500857</v>
      </c>
      <c r="K8462" s="20">
        <v>2.4898429320211228</v>
      </c>
      <c r="L8462" s="20"/>
      <c r="M8462" s="20"/>
      <c r="N8462" s="21">
        <v>15.5</v>
      </c>
      <c r="O8462" s="21">
        <f t="shared" si="135"/>
        <v>20.150000000000002</v>
      </c>
      <c r="P8462" s="21">
        <v>8.6875</v>
      </c>
      <c r="Q8462" s="19">
        <v>18.555179646805552</v>
      </c>
      <c r="T8462" s="29"/>
      <c r="V8462" s="9"/>
      <c r="W8462" s="9"/>
      <c r="X8462" s="9"/>
      <c r="Y8462" s="9"/>
      <c r="Z8462" s="9"/>
      <c r="AA8462" s="9"/>
    </row>
    <row r="8463" spans="1:27">
      <c r="A8463" s="39">
        <v>18</v>
      </c>
      <c r="B8463" s="39">
        <v>12</v>
      </c>
      <c r="C8463" s="41">
        <v>39800</v>
      </c>
      <c r="D8463" s="17">
        <v>0.33333333333300175</v>
      </c>
      <c r="E8463" s="18">
        <v>0.36227965116123872</v>
      </c>
      <c r="F8463" s="4">
        <v>6.2993599355246861</v>
      </c>
      <c r="G8463" s="4">
        <v>14.783373410562653</v>
      </c>
      <c r="H8463" s="4">
        <v>8.484013475037969</v>
      </c>
      <c r="I8463" s="19">
        <v>1.0271399502505103</v>
      </c>
      <c r="J8463" s="19">
        <v>1.6802725613750911</v>
      </c>
      <c r="K8463" s="20">
        <v>2.522517490827628</v>
      </c>
      <c r="L8463" s="20"/>
      <c r="M8463" s="20"/>
      <c r="N8463" s="21">
        <v>19.1875</v>
      </c>
      <c r="O8463" s="21">
        <f t="shared" si="135"/>
        <v>24.943750000000001</v>
      </c>
      <c r="P8463" s="21">
        <v>9.5</v>
      </c>
      <c r="Q8463" s="19">
        <v>13.328375727370007</v>
      </c>
      <c r="T8463" s="29"/>
      <c r="V8463" s="9"/>
      <c r="W8463" s="9"/>
      <c r="X8463" s="9"/>
      <c r="Y8463" s="9"/>
      <c r="Z8463" s="9"/>
      <c r="AA8463" s="9"/>
    </row>
    <row r="8464" spans="1:27">
      <c r="A8464" s="39">
        <v>18</v>
      </c>
      <c r="B8464" s="39">
        <v>12</v>
      </c>
      <c r="C8464" s="41">
        <v>39800</v>
      </c>
      <c r="D8464" s="17">
        <v>0.375</v>
      </c>
      <c r="E8464" s="18">
        <v>0.36463961359873859</v>
      </c>
      <c r="F8464" s="4">
        <v>21.091094992648941</v>
      </c>
      <c r="G8464" s="4">
        <v>37.171471162187892</v>
      </c>
      <c r="H8464" s="4">
        <v>16.080376169538948</v>
      </c>
      <c r="I8464" s="19">
        <v>1.3013901156256462</v>
      </c>
      <c r="J8464" s="19">
        <v>2.2087390745001203</v>
      </c>
      <c r="K8464" s="20">
        <v>2.5286481000758796</v>
      </c>
      <c r="L8464" s="20"/>
      <c r="M8464" s="20"/>
      <c r="N8464" s="21">
        <v>23.1875</v>
      </c>
      <c r="O8464" s="21">
        <f t="shared" si="135"/>
        <v>30.143750000000001</v>
      </c>
      <c r="P8464" s="21">
        <v>12.1875</v>
      </c>
      <c r="Q8464" s="19">
        <v>10.584304227621034</v>
      </c>
      <c r="T8464" s="29"/>
      <c r="V8464" s="9"/>
      <c r="W8464" s="9"/>
      <c r="X8464" s="9"/>
      <c r="Y8464" s="9"/>
      <c r="Z8464" s="9"/>
      <c r="AA8464" s="9"/>
    </row>
    <row r="8465" spans="1:27">
      <c r="A8465" s="39">
        <v>18</v>
      </c>
      <c r="B8465" s="39">
        <v>12</v>
      </c>
      <c r="C8465" s="41">
        <v>39800</v>
      </c>
      <c r="D8465" s="17">
        <v>0.41666666666699825</v>
      </c>
      <c r="E8465" s="18">
        <v>0.27583477104249127</v>
      </c>
      <c r="F8465" s="4">
        <v>28.214872848073583</v>
      </c>
      <c r="G8465" s="4">
        <v>43.534145358837954</v>
      </c>
      <c r="H8465" s="4">
        <v>15.319272510764373</v>
      </c>
      <c r="I8465" s="19">
        <v>1.5072792768757481</v>
      </c>
      <c r="J8465" s="19">
        <v>2.5452490571251385</v>
      </c>
      <c r="K8465" s="20">
        <v>2.4816454797651226</v>
      </c>
      <c r="L8465" s="20"/>
      <c r="M8465" s="20"/>
      <c r="N8465" s="21">
        <v>27.125</v>
      </c>
      <c r="O8465" s="21">
        <f t="shared" si="135"/>
        <v>35.262500000000003</v>
      </c>
      <c r="P8465" s="21">
        <v>14.125</v>
      </c>
      <c r="Q8465" s="19">
        <v>15.092441611931841</v>
      </c>
      <c r="T8465" s="29"/>
      <c r="V8465" s="9"/>
      <c r="W8465" s="9"/>
      <c r="X8465" s="9"/>
      <c r="Y8465" s="9"/>
      <c r="Z8465" s="9"/>
      <c r="AA8465" s="9"/>
    </row>
    <row r="8466" spans="1:27">
      <c r="A8466" s="39">
        <v>18</v>
      </c>
      <c r="B8466" s="39">
        <v>12</v>
      </c>
      <c r="C8466" s="41">
        <v>39800</v>
      </c>
      <c r="D8466" s="17">
        <v>0.45833333333300175</v>
      </c>
      <c r="E8466" s="18">
        <v>0.29455434560249061</v>
      </c>
      <c r="F8466" s="4">
        <v>21.094332890848936</v>
      </c>
      <c r="G8466" s="4">
        <v>37.458500557237898</v>
      </c>
      <c r="H8466" s="4">
        <v>16.364167666388958</v>
      </c>
      <c r="I8466" s="19">
        <v>3.7691507088768708</v>
      </c>
      <c r="J8466" s="19">
        <v>2.6417189786251445</v>
      </c>
      <c r="K8466" s="20">
        <v>2.556867117414134</v>
      </c>
      <c r="L8466" s="20"/>
      <c r="M8466" s="20"/>
      <c r="N8466" s="21">
        <v>23.3125</v>
      </c>
      <c r="O8466" s="21">
        <f t="shared" si="135"/>
        <v>30.306250000000002</v>
      </c>
      <c r="P8466" s="21">
        <v>11.625</v>
      </c>
      <c r="Q8466" s="19">
        <v>12.348368400745368</v>
      </c>
      <c r="T8466" s="29"/>
      <c r="V8466" s="9"/>
      <c r="W8466" s="9"/>
      <c r="X8466" s="9"/>
      <c r="Y8466" s="9"/>
      <c r="Z8466" s="9"/>
      <c r="AA8466" s="9"/>
    </row>
    <row r="8467" spans="1:27">
      <c r="A8467" s="39">
        <v>18</v>
      </c>
      <c r="B8467" s="39">
        <v>12</v>
      </c>
      <c r="C8467" s="41">
        <v>39800</v>
      </c>
      <c r="D8467" s="17">
        <v>0.5</v>
      </c>
      <c r="E8467" s="18">
        <v>0.28755969208124077</v>
      </c>
      <c r="F8467" s="4">
        <v>13.972783940699292</v>
      </c>
      <c r="G8467" s="4">
        <v>22.257443706937735</v>
      </c>
      <c r="H8467" s="4">
        <v>8.2846597662384411</v>
      </c>
      <c r="I8467" s="19">
        <v>2.3991428825011902</v>
      </c>
      <c r="J8467" s="19">
        <v>2.1617568538751186</v>
      </c>
      <c r="K8467" s="20">
        <v>2.4885760633938743</v>
      </c>
      <c r="L8467" s="20"/>
      <c r="M8467" s="20"/>
      <c r="N8467" s="21">
        <v>19.75</v>
      </c>
      <c r="O8467" s="21">
        <f t="shared" si="135"/>
        <v>25.675000000000001</v>
      </c>
      <c r="P8467" s="21">
        <v>9.625</v>
      </c>
      <c r="Q8467" s="19">
        <v>19.077912112492839</v>
      </c>
      <c r="T8467" s="29"/>
      <c r="V8467" s="9"/>
      <c r="W8467" s="9"/>
      <c r="X8467" s="9"/>
      <c r="Y8467" s="9"/>
      <c r="Z8467" s="9"/>
      <c r="AA8467" s="9"/>
    </row>
    <row r="8468" spans="1:27">
      <c r="A8468" s="39">
        <v>18</v>
      </c>
      <c r="B8468" s="39">
        <v>12</v>
      </c>
      <c r="C8468" s="41">
        <v>39800</v>
      </c>
      <c r="D8468" s="17">
        <v>0.54166666666699825</v>
      </c>
      <c r="E8468" s="18">
        <v>0.32031013027248967</v>
      </c>
      <c r="F8468" s="4">
        <v>20.687111890273947</v>
      </c>
      <c r="G8468" s="4">
        <v>34.014073614125351</v>
      </c>
      <c r="H8468" s="4">
        <v>13.326961723851408</v>
      </c>
      <c r="I8468" s="19">
        <v>2.2627046026261222</v>
      </c>
      <c r="J8468" s="19">
        <v>2.3543210715001295</v>
      </c>
      <c r="K8468" s="20">
        <v>2.5000213339253761</v>
      </c>
      <c r="L8468" s="20"/>
      <c r="M8468" s="20"/>
      <c r="N8468" s="21">
        <v>21.625</v>
      </c>
      <c r="O8468" s="21">
        <f t="shared" si="135"/>
        <v>28.112500000000001</v>
      </c>
      <c r="P8468" s="21">
        <v>10.375</v>
      </c>
      <c r="Q8468" s="19">
        <v>15.027130044056857</v>
      </c>
      <c r="T8468" s="29"/>
      <c r="V8468" s="9"/>
      <c r="W8468" s="9"/>
      <c r="X8468" s="9"/>
      <c r="Y8468" s="9"/>
      <c r="Z8468" s="9"/>
      <c r="AA8468" s="9"/>
    </row>
    <row r="8469" spans="1:27">
      <c r="A8469" s="39">
        <v>18</v>
      </c>
      <c r="B8469" s="39">
        <v>12</v>
      </c>
      <c r="C8469" s="41">
        <v>39800</v>
      </c>
      <c r="D8469" s="17">
        <v>0.58333333333300175</v>
      </c>
      <c r="E8469" s="18">
        <v>0.30162530401499021</v>
      </c>
      <c r="F8469" s="4">
        <v>18.496442470236552</v>
      </c>
      <c r="G8469" s="4">
        <v>31.667743895287831</v>
      </c>
      <c r="H8469" s="4">
        <v>13.171301425051279</v>
      </c>
      <c r="I8469" s="19">
        <v>3.2234156038765982</v>
      </c>
      <c r="J8469" s="19">
        <v>2.3546927636251302</v>
      </c>
      <c r="K8469" s="20">
        <v>2.5008333964238765</v>
      </c>
      <c r="L8469" s="20"/>
      <c r="M8469" s="20"/>
      <c r="N8469" s="21">
        <v>22.1875</v>
      </c>
      <c r="O8469" s="21">
        <f t="shared" si="135"/>
        <v>28.84375</v>
      </c>
      <c r="P8469" s="21">
        <v>10.75</v>
      </c>
      <c r="Q8469" s="19">
        <v>14.635126058744502</v>
      </c>
      <c r="T8469" s="29"/>
      <c r="V8469" s="9"/>
      <c r="W8469" s="9"/>
      <c r="X8469" s="9"/>
      <c r="Y8469" s="9"/>
      <c r="Z8469" s="9"/>
      <c r="AA8469" s="9"/>
    </row>
    <row r="8470" spans="1:27">
      <c r="A8470" s="39">
        <v>18</v>
      </c>
      <c r="B8470" s="39">
        <v>12</v>
      </c>
      <c r="C8470" s="41">
        <v>39800</v>
      </c>
      <c r="D8470" s="17">
        <v>0.625</v>
      </c>
      <c r="E8470" s="18">
        <v>0.32736650481498936</v>
      </c>
      <c r="F8470" s="4">
        <v>32.337618007948336</v>
      </c>
      <c r="G8470" s="4">
        <v>53.526203410013061</v>
      </c>
      <c r="H8470" s="4">
        <v>21.188585402064721</v>
      </c>
      <c r="I8470" s="19">
        <v>3.7044916845018356</v>
      </c>
      <c r="J8470" s="19">
        <v>2.7396048701251519</v>
      </c>
      <c r="K8470" s="20">
        <v>2.506967027701628</v>
      </c>
      <c r="L8470" s="20"/>
      <c r="M8470" s="20"/>
      <c r="N8470" s="21">
        <v>24.875</v>
      </c>
      <c r="O8470" s="21">
        <f t="shared" si="135"/>
        <v>32.337499999999999</v>
      </c>
      <c r="P8470" s="21">
        <v>13</v>
      </c>
      <c r="Q8470" s="19">
        <v>9.9963187999337446</v>
      </c>
      <c r="T8470" s="29"/>
      <c r="V8470" s="9"/>
      <c r="W8470" s="9"/>
      <c r="X8470" s="9"/>
      <c r="Y8470" s="9"/>
      <c r="Z8470" s="9"/>
      <c r="AA8470" s="9"/>
    </row>
    <row r="8471" spans="1:27">
      <c r="A8471" s="39">
        <v>18</v>
      </c>
      <c r="B8471" s="39">
        <v>12</v>
      </c>
      <c r="C8471" s="41">
        <v>39800</v>
      </c>
      <c r="D8471" s="17">
        <v>0.66666666666699825</v>
      </c>
      <c r="E8471" s="18">
        <v>0.37649567785623766</v>
      </c>
      <c r="F8471" s="4">
        <v>41.658683592935347</v>
      </c>
      <c r="G8471" s="4">
        <v>64.87751982593818</v>
      </c>
      <c r="H8471" s="4">
        <v>23.218836233002826</v>
      </c>
      <c r="I8471" s="19">
        <v>2.2644475055011215</v>
      </c>
      <c r="J8471" s="19">
        <v>3.2688206673751816</v>
      </c>
      <c r="K8471" s="20">
        <v>2.4332395677811167</v>
      </c>
      <c r="L8471" s="20"/>
      <c r="M8471" s="20"/>
      <c r="N8471" s="21">
        <v>30.4375</v>
      </c>
      <c r="O8471" s="21">
        <f t="shared" si="135"/>
        <v>39.568750000000001</v>
      </c>
      <c r="P8471" s="21">
        <v>11.6875</v>
      </c>
      <c r="Q8471" s="19">
        <v>9.2122984148715368</v>
      </c>
      <c r="T8471" s="29"/>
      <c r="V8471" s="9"/>
      <c r="W8471" s="9"/>
      <c r="X8471" s="9"/>
      <c r="Y8471" s="9"/>
      <c r="Z8471" s="9"/>
      <c r="AA8471" s="9"/>
    </row>
    <row r="8472" spans="1:27">
      <c r="A8472" s="39">
        <v>18</v>
      </c>
      <c r="B8472" s="39">
        <v>12</v>
      </c>
      <c r="C8472" s="41">
        <v>39800</v>
      </c>
      <c r="D8472" s="17">
        <v>0.70833333333300175</v>
      </c>
      <c r="E8472" s="18">
        <v>0.40925910015623651</v>
      </c>
      <c r="F8472" s="4">
        <v>52.625099146684782</v>
      </c>
      <c r="G8472" s="4">
        <v>80.657621232588355</v>
      </c>
      <c r="H8472" s="4">
        <v>28.032522085903565</v>
      </c>
      <c r="I8472" s="19">
        <v>2.1277435117510537</v>
      </c>
      <c r="J8472" s="19">
        <v>3.6539550025002043</v>
      </c>
      <c r="K8472" s="20">
        <v>2.4180489327138646</v>
      </c>
      <c r="L8472" s="20"/>
      <c r="M8472" s="20"/>
      <c r="N8472" s="21">
        <v>30.5</v>
      </c>
      <c r="O8472" s="21">
        <f t="shared" si="135"/>
        <v>39.65</v>
      </c>
      <c r="P8472" s="21">
        <v>14.125</v>
      </c>
      <c r="Q8472" s="19">
        <v>12.152401640245429</v>
      </c>
      <c r="T8472" s="29"/>
      <c r="V8472" s="9"/>
      <c r="W8472" s="9"/>
      <c r="X8472" s="9"/>
      <c r="Y8472" s="9"/>
      <c r="Z8472" s="9"/>
      <c r="AA8472" s="9"/>
    </row>
    <row r="8473" spans="1:27">
      <c r="A8473" s="39">
        <v>18</v>
      </c>
      <c r="B8473" s="39">
        <v>12</v>
      </c>
      <c r="C8473" s="41">
        <v>39800</v>
      </c>
      <c r="D8473" s="17">
        <v>0.75</v>
      </c>
      <c r="E8473" s="18">
        <v>0.43501224335998562</v>
      </c>
      <c r="F8473" s="4">
        <v>47.421736607210036</v>
      </c>
      <c r="G8473" s="4">
        <v>74.029115019713274</v>
      </c>
      <c r="H8473" s="4">
        <v>26.607378412503238</v>
      </c>
      <c r="I8473" s="19">
        <v>1.7164065445008496</v>
      </c>
      <c r="J8473" s="19">
        <v>3.5103160310001966</v>
      </c>
      <c r="K8473" s="20">
        <v>2.4401472703293687</v>
      </c>
      <c r="L8473" s="20"/>
      <c r="M8473" s="20"/>
      <c r="N8473" s="21">
        <v>30.6875</v>
      </c>
      <c r="O8473" s="21">
        <f t="shared" si="135"/>
        <v>39.893750000000004</v>
      </c>
      <c r="P8473" s="21">
        <v>11.5</v>
      </c>
      <c r="Q8473" s="19">
        <v>8.6242887838092557</v>
      </c>
      <c r="T8473" s="29"/>
      <c r="V8473" s="9"/>
      <c r="W8473" s="9"/>
      <c r="X8473" s="9"/>
      <c r="Y8473" s="9"/>
      <c r="Z8473" s="9"/>
      <c r="AA8473" s="9"/>
    </row>
    <row r="8474" spans="1:27">
      <c r="A8474" s="39">
        <v>18</v>
      </c>
      <c r="B8474" s="39">
        <v>12</v>
      </c>
      <c r="C8474" s="41">
        <v>39800</v>
      </c>
      <c r="D8474" s="17">
        <v>0.79166666666699825</v>
      </c>
      <c r="E8474" s="18">
        <v>0.45842923452623469</v>
      </c>
      <c r="F8474" s="4">
        <v>60.447067814621846</v>
      </c>
      <c r="G8474" s="4">
        <v>90.508770305125964</v>
      </c>
      <c r="H8474" s="4">
        <v>30.061702490504103</v>
      </c>
      <c r="I8474" s="19">
        <v>1.9915529312509856</v>
      </c>
      <c r="J8474" s="19">
        <v>3.7032716070002074</v>
      </c>
      <c r="K8474" s="20">
        <v>2.4729155120503745</v>
      </c>
      <c r="L8474" s="20"/>
      <c r="M8474" s="20"/>
      <c r="N8474" s="21">
        <v>30.6875</v>
      </c>
      <c r="O8474" s="21">
        <f t="shared" si="135"/>
        <v>39.893750000000004</v>
      </c>
      <c r="P8474" s="21">
        <v>12.125</v>
      </c>
      <c r="Q8474" s="19">
        <v>4.2468112486234011</v>
      </c>
      <c r="T8474" s="29"/>
      <c r="V8474" s="9"/>
      <c r="W8474" s="9"/>
      <c r="X8474" s="9"/>
      <c r="Y8474" s="9"/>
      <c r="Z8474" s="9"/>
      <c r="AA8474" s="9"/>
    </row>
    <row r="8475" spans="1:27">
      <c r="A8475" s="39">
        <v>18</v>
      </c>
      <c r="B8475" s="39">
        <v>12</v>
      </c>
      <c r="C8475" s="41">
        <v>39800</v>
      </c>
      <c r="D8475" s="17">
        <v>0.83333333333300175</v>
      </c>
      <c r="E8475" s="18">
        <v>0.34618239988373839</v>
      </c>
      <c r="F8475" s="4">
        <v>27.827153343523541</v>
      </c>
      <c r="G8475" s="4">
        <v>41.385625331987931</v>
      </c>
      <c r="H8475" s="4">
        <v>13.55847198846439</v>
      </c>
      <c r="I8475" s="19">
        <v>1.5112199487507474</v>
      </c>
      <c r="J8475" s="19">
        <v>2.8380276502501598</v>
      </c>
      <c r="K8475" s="20">
        <v>2.473714191275374</v>
      </c>
      <c r="L8475" s="20"/>
      <c r="M8475" s="20"/>
      <c r="N8475" s="21">
        <v>24</v>
      </c>
      <c r="O8475" s="21">
        <f t="shared" si="135"/>
        <v>31.200000000000003</v>
      </c>
      <c r="P8475" s="21">
        <v>10.9375</v>
      </c>
      <c r="Q8475" s="19">
        <v>14.765844183619439</v>
      </c>
      <c r="T8475" s="29"/>
      <c r="V8475" s="9"/>
      <c r="W8475" s="9"/>
      <c r="X8475" s="9"/>
      <c r="Y8475" s="9"/>
      <c r="Z8475" s="9"/>
      <c r="AA8475" s="9"/>
    </row>
    <row r="8476" spans="1:27">
      <c r="A8476" s="39">
        <v>18</v>
      </c>
      <c r="B8476" s="39">
        <v>12</v>
      </c>
      <c r="C8476" s="41">
        <v>39800</v>
      </c>
      <c r="D8476" s="17">
        <v>0.875</v>
      </c>
      <c r="E8476" s="18">
        <v>0.29474177809499003</v>
      </c>
      <c r="F8476" s="4">
        <v>22.894190271523794</v>
      </c>
      <c r="G8476" s="4">
        <v>35.716096992425371</v>
      </c>
      <c r="H8476" s="4">
        <v>12.821906720901577</v>
      </c>
      <c r="I8476" s="19">
        <v>1.2367761275006115</v>
      </c>
      <c r="J8476" s="19">
        <v>2.4055040031251362</v>
      </c>
      <c r="K8476" s="20">
        <v>2.4958479298078782</v>
      </c>
      <c r="L8476" s="20"/>
      <c r="M8476" s="20"/>
      <c r="N8476" s="21">
        <v>16.8125</v>
      </c>
      <c r="O8476" s="21">
        <f t="shared" si="135"/>
        <v>21.856249999999999</v>
      </c>
      <c r="P8476" s="21">
        <v>10.0625</v>
      </c>
      <c r="Q8476" s="19">
        <v>16.595249479493745</v>
      </c>
      <c r="T8476" s="29"/>
      <c r="V8476" s="9"/>
      <c r="W8476" s="9"/>
      <c r="X8476" s="9"/>
      <c r="Y8476" s="9"/>
      <c r="Z8476" s="9"/>
      <c r="AA8476" s="9"/>
    </row>
    <row r="8477" spans="1:27">
      <c r="A8477" s="39">
        <v>18</v>
      </c>
      <c r="B8477" s="39">
        <v>12</v>
      </c>
      <c r="C8477" s="41">
        <v>39800</v>
      </c>
      <c r="D8477" s="17">
        <v>0.91666666666699825</v>
      </c>
      <c r="E8477" s="18">
        <v>0.26200934651874108</v>
      </c>
      <c r="F8477" s="4">
        <v>21.799267424436348</v>
      </c>
      <c r="G8477" s="4">
        <v>29.629494001425311</v>
      </c>
      <c r="H8477" s="4">
        <v>7.8302265769889621</v>
      </c>
      <c r="I8477" s="19">
        <v>1.3058261862506455</v>
      </c>
      <c r="J8477" s="19">
        <v>2.3577823315001334</v>
      </c>
      <c r="K8477" s="20">
        <v>2.5179959150508817</v>
      </c>
      <c r="L8477" s="20"/>
      <c r="M8477" s="20"/>
      <c r="N8477" s="21">
        <v>17.3125</v>
      </c>
      <c r="O8477" s="21">
        <f t="shared" si="135"/>
        <v>22.506250000000001</v>
      </c>
      <c r="P8477" s="21">
        <v>10.375</v>
      </c>
      <c r="Q8477" s="19">
        <v>18.48999250130553</v>
      </c>
      <c r="T8477" s="29"/>
      <c r="V8477" s="9"/>
      <c r="W8477" s="9"/>
      <c r="X8477" s="9"/>
      <c r="Y8477" s="9"/>
      <c r="Z8477" s="9"/>
      <c r="AA8477" s="9"/>
    </row>
    <row r="8478" spans="1:27">
      <c r="A8478" s="39">
        <v>18</v>
      </c>
      <c r="B8478" s="39">
        <v>12</v>
      </c>
      <c r="C8478" s="41">
        <v>39800</v>
      </c>
      <c r="D8478" s="17">
        <v>0.95833333333300175</v>
      </c>
      <c r="E8478" s="18">
        <v>0.22927271091874216</v>
      </c>
      <c r="F8478" s="4">
        <v>16.590754460624119</v>
      </c>
      <c r="G8478" s="4">
        <v>20.079072060687707</v>
      </c>
      <c r="H8478" s="4">
        <v>3.4883176000635889</v>
      </c>
      <c r="I8478" s="19">
        <v>1.0311887091255094</v>
      </c>
      <c r="J8478" s="19">
        <v>1.8769017928751066</v>
      </c>
      <c r="K8478" s="20">
        <v>2.5454930990571363</v>
      </c>
      <c r="L8478" s="20"/>
      <c r="M8478" s="20"/>
      <c r="N8478" s="21">
        <v>17.6875</v>
      </c>
      <c r="O8478" s="21">
        <f t="shared" si="135"/>
        <v>22.993750000000002</v>
      </c>
      <c r="P8478" s="21">
        <v>8.25</v>
      </c>
      <c r="Q8478" s="19">
        <v>18.163323913680649</v>
      </c>
      <c r="T8478" s="29"/>
      <c r="V8478" s="9"/>
      <c r="W8478" s="9"/>
      <c r="X8478" s="9"/>
      <c r="Y8478" s="9"/>
      <c r="Z8478" s="9"/>
      <c r="AA8478" s="9"/>
    </row>
    <row r="8479" spans="1:27">
      <c r="A8479" s="39">
        <v>19</v>
      </c>
      <c r="B8479" s="39">
        <v>12</v>
      </c>
      <c r="C8479" s="41">
        <v>39801</v>
      </c>
      <c r="D8479" s="17">
        <v>0</v>
      </c>
      <c r="E8479" s="18">
        <v>0.12166246475124583</v>
      </c>
      <c r="F8479" s="4">
        <v>13.438232781149283</v>
      </c>
      <c r="G8479" s="4">
        <v>14.403686757825151</v>
      </c>
      <c r="H8479" s="4">
        <v>0.96545397667586563</v>
      </c>
      <c r="I8479" s="19">
        <v>0.82516894275040753</v>
      </c>
      <c r="J8479" s="19">
        <v>1.7809431938751015</v>
      </c>
      <c r="K8479" s="20">
        <v>2.5409784121543857</v>
      </c>
      <c r="L8479" s="20"/>
      <c r="M8479" s="20"/>
      <c r="N8479" s="21">
        <v>17.375</v>
      </c>
      <c r="O8479" s="21">
        <f t="shared" si="135"/>
        <v>22.587500000000002</v>
      </c>
      <c r="P8479" s="21">
        <v>9.1875</v>
      </c>
      <c r="Q8479" s="19">
        <v>21.822134653116766</v>
      </c>
      <c r="T8479" s="29"/>
      <c r="V8479" s="9"/>
      <c r="W8479" s="9"/>
      <c r="X8479" s="9"/>
      <c r="Y8479" s="9"/>
      <c r="Z8479" s="9"/>
      <c r="AA8479" s="9"/>
    </row>
    <row r="8480" spans="1:27">
      <c r="A8480" s="39">
        <v>19</v>
      </c>
      <c r="B8480" s="39">
        <v>12</v>
      </c>
      <c r="C8480" s="41">
        <v>39801</v>
      </c>
      <c r="D8480" s="17">
        <v>4.1666666666998253E-2</v>
      </c>
      <c r="E8480" s="18">
        <v>9.1252717454996829E-2</v>
      </c>
      <c r="F8480" s="4">
        <v>10.833786756786921</v>
      </c>
      <c r="G8480" s="4">
        <v>12.46666439142513</v>
      </c>
      <c r="H8480" s="4">
        <v>1.6328776346382088</v>
      </c>
      <c r="I8480" s="19">
        <v>0.96294479925047538</v>
      </c>
      <c r="J8480" s="19">
        <v>1.4442463818750826</v>
      </c>
      <c r="K8480" s="20">
        <v>2.557820802202639</v>
      </c>
      <c r="L8480" s="20"/>
      <c r="M8480" s="20"/>
      <c r="N8480" s="21">
        <v>16.875</v>
      </c>
      <c r="O8480" s="21">
        <f t="shared" si="135"/>
        <v>21.9375</v>
      </c>
      <c r="P8480" s="21">
        <v>9.25</v>
      </c>
      <c r="Q8480" s="19">
        <v>15.419242084494178</v>
      </c>
      <c r="T8480" s="29"/>
      <c r="V8480" s="9"/>
      <c r="W8480" s="9"/>
      <c r="X8480" s="9"/>
      <c r="Y8480" s="9"/>
      <c r="Z8480" s="9"/>
      <c r="AA8480" s="9"/>
    </row>
    <row r="8481" spans="1:27">
      <c r="A8481" s="39">
        <v>19</v>
      </c>
      <c r="B8481" s="39">
        <v>12</v>
      </c>
      <c r="C8481" s="41">
        <v>39801</v>
      </c>
      <c r="D8481" s="17">
        <v>8.3333333333001747E-2</v>
      </c>
      <c r="E8481" s="18">
        <v>8.8918611623746882E-2</v>
      </c>
      <c r="F8481" s="4">
        <v>14.949101282324197</v>
      </c>
      <c r="G8481" s="4">
        <v>17.31735760276268</v>
      </c>
      <c r="H8481" s="4">
        <v>2.3682563204384834</v>
      </c>
      <c r="I8481" s="19">
        <v>0.89439914650044139</v>
      </c>
      <c r="J8481" s="19">
        <v>1.7333827855000994</v>
      </c>
      <c r="K8481" s="20">
        <v>2.5479638240326374</v>
      </c>
      <c r="L8481" s="20"/>
      <c r="M8481" s="20"/>
      <c r="N8481" s="21">
        <v>18.5625</v>
      </c>
      <c r="O8481" s="21">
        <f t="shared" si="135"/>
        <v>24.131250000000001</v>
      </c>
      <c r="P8481" s="21">
        <v>9.0625</v>
      </c>
      <c r="Q8481" s="19">
        <v>20.1234271186174</v>
      </c>
      <c r="T8481" s="29"/>
      <c r="V8481" s="9"/>
      <c r="W8481" s="9"/>
      <c r="X8481" s="9"/>
      <c r="Y8481" s="9"/>
      <c r="Z8481" s="9"/>
      <c r="AA8481" s="9"/>
    </row>
    <row r="8482" spans="1:27">
      <c r="A8482" s="39">
        <v>19</v>
      </c>
      <c r="B8482" s="39">
        <v>12</v>
      </c>
      <c r="C8482" s="41">
        <v>39801</v>
      </c>
      <c r="D8482" s="17">
        <v>0.125</v>
      </c>
      <c r="E8482" s="18">
        <v>7.9563846849997177E-2</v>
      </c>
      <c r="F8482" s="4">
        <v>14.264574628236732</v>
      </c>
      <c r="G8482" s="4">
        <v>16.07297726865017</v>
      </c>
      <c r="H8482" s="4">
        <v>1.8084026404134361</v>
      </c>
      <c r="I8482" s="19">
        <v>0.96344470162547524</v>
      </c>
      <c r="J8482" s="19">
        <v>1.6855077171250969</v>
      </c>
      <c r="K8482" s="20">
        <v>2.5701614569031417</v>
      </c>
      <c r="L8482" s="20"/>
      <c r="M8482" s="20"/>
      <c r="N8482" s="21">
        <v>15.5625</v>
      </c>
      <c r="O8482" s="21">
        <f t="shared" si="135"/>
        <v>20.231249999999999</v>
      </c>
      <c r="P8482" s="21">
        <v>6.0625</v>
      </c>
      <c r="Q8482" s="19">
        <v>23.194222050178734</v>
      </c>
      <c r="T8482" s="29"/>
      <c r="V8482" s="9"/>
      <c r="W8482" s="9"/>
      <c r="X8482" s="9"/>
      <c r="Y8482" s="9"/>
      <c r="Z8482" s="9"/>
      <c r="AA8482" s="9"/>
    </row>
    <row r="8483" spans="1:27">
      <c r="A8483" s="39">
        <v>19</v>
      </c>
      <c r="B8483" s="39">
        <v>12</v>
      </c>
      <c r="C8483" s="41">
        <v>39801</v>
      </c>
      <c r="D8483" s="17">
        <v>0.16666666666699825</v>
      </c>
      <c r="E8483" s="18">
        <v>8.1909262621247092E-2</v>
      </c>
      <c r="F8483" s="4">
        <v>17.146337707161575</v>
      </c>
      <c r="G8483" s="4">
        <v>18.708451397062696</v>
      </c>
      <c r="H8483" s="4">
        <v>1.5621136899011225</v>
      </c>
      <c r="I8483" s="19">
        <v>0.8948675235004413</v>
      </c>
      <c r="J8483" s="19">
        <v>1.8302755313751056</v>
      </c>
      <c r="K8483" s="20">
        <v>2.570992083297142</v>
      </c>
      <c r="L8483" s="20"/>
      <c r="M8483" s="20"/>
      <c r="N8483" s="21">
        <v>18</v>
      </c>
      <c r="O8483" s="21">
        <f t="shared" si="135"/>
        <v>23.400000000000002</v>
      </c>
      <c r="P8483" s="21">
        <v>8.9375</v>
      </c>
      <c r="Q8483" s="19">
        <v>20.384791705179794</v>
      </c>
      <c r="T8483" s="29"/>
      <c r="V8483" s="9"/>
      <c r="W8483" s="9"/>
      <c r="X8483" s="9"/>
      <c r="Y8483" s="9"/>
      <c r="Z8483" s="9"/>
      <c r="AA8483" s="9"/>
    </row>
    <row r="8484" spans="1:27">
      <c r="A8484" s="39">
        <v>19</v>
      </c>
      <c r="B8484" s="39">
        <v>12</v>
      </c>
      <c r="C8484" s="41">
        <v>39801</v>
      </c>
      <c r="D8484" s="17">
        <v>0.20833333333300175</v>
      </c>
      <c r="E8484" s="18">
        <v>9.5956905143746593E-2</v>
      </c>
      <c r="F8484" s="4">
        <v>35.530245731060575</v>
      </c>
      <c r="G8484" s="4">
        <v>43.659912624537952</v>
      </c>
      <c r="H8484" s="4">
        <v>8.1296668934773848</v>
      </c>
      <c r="I8484" s="19">
        <v>1.445952935000713</v>
      </c>
      <c r="J8484" s="19">
        <v>2.4568324650001423</v>
      </c>
      <c r="K8484" s="20">
        <v>2.5878625350478948</v>
      </c>
      <c r="L8484" s="20"/>
      <c r="M8484" s="20"/>
      <c r="N8484" s="21">
        <v>16.875</v>
      </c>
      <c r="O8484" s="21">
        <f t="shared" si="135"/>
        <v>21.9375</v>
      </c>
      <c r="P8484" s="21">
        <v>8.0625</v>
      </c>
      <c r="Q8484" s="19">
        <v>14.700578937494441</v>
      </c>
      <c r="T8484" s="29"/>
      <c r="V8484" s="9"/>
      <c r="W8484" s="9"/>
      <c r="X8484" s="9"/>
      <c r="Y8484" s="9"/>
      <c r="Z8484" s="9"/>
      <c r="AA8484" s="9"/>
    </row>
    <row r="8485" spans="1:27">
      <c r="A8485" s="39">
        <v>19</v>
      </c>
      <c r="B8485" s="39">
        <v>12</v>
      </c>
      <c r="C8485" s="41">
        <v>39801</v>
      </c>
      <c r="D8485" s="17">
        <v>0.25</v>
      </c>
      <c r="E8485" s="18">
        <v>0.13809358248124509</v>
      </c>
      <c r="F8485" s="4">
        <v>29.633808600260885</v>
      </c>
      <c r="G8485" s="4">
        <v>41.725771506212936</v>
      </c>
      <c r="H8485" s="4">
        <v>12.091962905952048</v>
      </c>
      <c r="I8485" s="19">
        <v>1.170815555500577</v>
      </c>
      <c r="J8485" s="19">
        <v>2.2163086141251287</v>
      </c>
      <c r="K8485" s="20">
        <v>2.7117217109671636</v>
      </c>
      <c r="L8485" s="20"/>
      <c r="M8485" s="20"/>
      <c r="N8485" s="21">
        <v>19.375</v>
      </c>
      <c r="O8485" s="21">
        <f t="shared" si="135"/>
        <v>25.1875</v>
      </c>
      <c r="P8485" s="21">
        <v>11.0625</v>
      </c>
      <c r="Q8485" s="19">
        <v>8.951023439871614</v>
      </c>
      <c r="T8485" s="29"/>
      <c r="V8485" s="9"/>
      <c r="W8485" s="9"/>
      <c r="X8485" s="9"/>
      <c r="Y8485" s="9"/>
      <c r="Z8485" s="9"/>
      <c r="AA8485" s="9"/>
    </row>
    <row r="8486" spans="1:27">
      <c r="A8486" s="39">
        <v>19</v>
      </c>
      <c r="B8486" s="39">
        <v>12</v>
      </c>
      <c r="C8486" s="41">
        <v>39801</v>
      </c>
      <c r="D8486" s="17">
        <v>0.29166666666699825</v>
      </c>
      <c r="E8486" s="18">
        <v>0.33472169987748801</v>
      </c>
      <c r="F8486" s="4">
        <v>88.222026768932665</v>
      </c>
      <c r="G8486" s="4">
        <v>117.98487849341373</v>
      </c>
      <c r="H8486" s="4">
        <v>29.762851724481056</v>
      </c>
      <c r="I8486" s="19">
        <v>2.5488893742512562</v>
      </c>
      <c r="J8486" s="19">
        <v>4.0478172193752355</v>
      </c>
      <c r="K8486" s="20">
        <v>2.7339953262936674</v>
      </c>
      <c r="L8486" s="20"/>
      <c r="M8486" s="20"/>
      <c r="N8486" s="21">
        <v>24.125</v>
      </c>
      <c r="O8486" s="21">
        <f t="shared" si="135"/>
        <v>31.362500000000001</v>
      </c>
      <c r="P8486" s="21">
        <v>12.6875</v>
      </c>
      <c r="Q8486" s="19">
        <v>2.1560871840616835</v>
      </c>
      <c r="T8486" s="29"/>
      <c r="V8486" s="9"/>
      <c r="W8486" s="9"/>
      <c r="X8486" s="9"/>
      <c r="Y8486" s="9"/>
      <c r="Z8486" s="9"/>
      <c r="AA8486" s="9"/>
    </row>
    <row r="8487" spans="1:27">
      <c r="A8487" s="39">
        <v>19</v>
      </c>
      <c r="B8487" s="39">
        <v>12</v>
      </c>
      <c r="C8487" s="41">
        <v>39801</v>
      </c>
      <c r="D8487" s="17">
        <v>0.33333333333300175</v>
      </c>
      <c r="E8487" s="18">
        <v>0.46114903163373344</v>
      </c>
      <c r="F8487" s="4">
        <v>61.746776704121608</v>
      </c>
      <c r="G8487" s="4">
        <v>86.664634193588398</v>
      </c>
      <c r="H8487" s="4">
        <v>24.917857489466797</v>
      </c>
      <c r="I8487" s="19">
        <v>2.0672008006260181</v>
      </c>
      <c r="J8487" s="19">
        <v>3.6628952797502139</v>
      </c>
      <c r="K8487" s="20">
        <v>2.8954327262906929</v>
      </c>
      <c r="L8487" s="20"/>
      <c r="M8487" s="20"/>
      <c r="N8487" s="21">
        <v>23.375</v>
      </c>
      <c r="O8487" s="21">
        <f t="shared" si="135"/>
        <v>30.387499999999999</v>
      </c>
      <c r="P8487" s="21">
        <v>11.8125</v>
      </c>
      <c r="Q8487" s="19">
        <v>1.8947443075617822</v>
      </c>
      <c r="T8487" s="29"/>
      <c r="V8487" s="9"/>
      <c r="W8487" s="9"/>
      <c r="X8487" s="9"/>
      <c r="Y8487" s="9"/>
      <c r="Z8487" s="9"/>
      <c r="AA8487" s="9"/>
    </row>
    <row r="8488" spans="1:27">
      <c r="A8488" s="39">
        <v>19</v>
      </c>
      <c r="B8488" s="39">
        <v>12</v>
      </c>
      <c r="C8488" s="41">
        <v>39801</v>
      </c>
      <c r="D8488" s="17">
        <v>0.375</v>
      </c>
      <c r="E8488" s="18">
        <v>0.40499354467998538</v>
      </c>
      <c r="F8488" s="4">
        <v>36.228003303673006</v>
      </c>
      <c r="G8488" s="4">
        <v>55.196910200025577</v>
      </c>
      <c r="H8488" s="4">
        <v>18.968906896352571</v>
      </c>
      <c r="I8488" s="19">
        <v>1.4474526421257126</v>
      </c>
      <c r="J8488" s="19">
        <v>2.6994468382501582</v>
      </c>
      <c r="K8488" s="20">
        <v>2.8267682357679327</v>
      </c>
      <c r="L8488" s="20"/>
      <c r="M8488" s="20"/>
      <c r="N8488" s="21">
        <v>20.0625</v>
      </c>
      <c r="O8488" s="21">
        <f t="shared" si="135"/>
        <v>26.081250000000001</v>
      </c>
      <c r="P8488" s="21">
        <v>9.5</v>
      </c>
      <c r="Q8488" s="19">
        <v>3.3321383640612376</v>
      </c>
      <c r="T8488" s="29"/>
      <c r="V8488" s="9"/>
      <c r="W8488" s="9"/>
      <c r="X8488" s="9"/>
      <c r="Y8488" s="9"/>
      <c r="Z8488" s="9"/>
      <c r="AA8488" s="9"/>
    </row>
    <row r="8489" spans="1:27">
      <c r="A8489" s="39">
        <v>19</v>
      </c>
      <c r="B8489" s="39">
        <v>12</v>
      </c>
      <c r="C8489" s="41">
        <v>39801</v>
      </c>
      <c r="D8489" s="17">
        <v>0.41666666666699825</v>
      </c>
      <c r="E8489" s="18">
        <v>0.29030307636623942</v>
      </c>
      <c r="F8489" s="4">
        <v>25.389211485936094</v>
      </c>
      <c r="G8489" s="4">
        <v>36.618661504600382</v>
      </c>
      <c r="H8489" s="4">
        <v>11.229450018664288</v>
      </c>
      <c r="I8489" s="19">
        <v>1.4478219393757126</v>
      </c>
      <c r="J8489" s="19">
        <v>2.2659752778751328</v>
      </c>
      <c r="K8489" s="20">
        <v>2.7580592782396725</v>
      </c>
      <c r="L8489" s="20"/>
      <c r="M8489" s="20"/>
      <c r="N8489" s="21">
        <v>17.4375</v>
      </c>
      <c r="O8489" s="21">
        <f t="shared" si="135"/>
        <v>22.668749999999999</v>
      </c>
      <c r="P8489" s="21">
        <v>7.6875</v>
      </c>
      <c r="Q8489" s="19">
        <v>6.0109194239352215</v>
      </c>
      <c r="T8489" s="29"/>
      <c r="V8489" s="9"/>
      <c r="W8489" s="9"/>
      <c r="X8489" s="9"/>
      <c r="Y8489" s="9"/>
      <c r="Z8489" s="9"/>
      <c r="AA8489" s="9"/>
    </row>
    <row r="8490" spans="1:27">
      <c r="A8490" s="39">
        <v>19</v>
      </c>
      <c r="B8490" s="39">
        <v>12</v>
      </c>
      <c r="C8490" s="41">
        <v>39801</v>
      </c>
      <c r="D8490" s="17">
        <v>0.45833333333300175</v>
      </c>
      <c r="E8490" s="18">
        <v>0.27393219150748999</v>
      </c>
      <c r="F8490" s="4">
        <v>16.744472349824072</v>
      </c>
      <c r="G8490" s="4">
        <v>25.248351943350265</v>
      </c>
      <c r="H8490" s="4">
        <v>8.503879593526193</v>
      </c>
      <c r="I8490" s="19">
        <v>1.2413112778756106</v>
      </c>
      <c r="J8490" s="19">
        <v>2.0734641591251224</v>
      </c>
      <c r="K8490" s="20">
        <v>2.7214515573499174</v>
      </c>
      <c r="L8490" s="20"/>
      <c r="M8490" s="20"/>
      <c r="N8490" s="21">
        <v>16.4375</v>
      </c>
      <c r="O8490" s="21">
        <f t="shared" si="135"/>
        <v>21.368750000000002</v>
      </c>
      <c r="P8490" s="21">
        <v>6.375</v>
      </c>
      <c r="Q8490" s="19">
        <v>8.5590311479342525</v>
      </c>
      <c r="T8490" s="29"/>
      <c r="V8490" s="9"/>
      <c r="W8490" s="9"/>
      <c r="X8490" s="9"/>
      <c r="Y8490" s="9"/>
      <c r="Z8490" s="9"/>
      <c r="AA8490" s="9"/>
    </row>
    <row r="8491" spans="1:27">
      <c r="A8491" s="39">
        <v>19</v>
      </c>
      <c r="B8491" s="39">
        <v>12</v>
      </c>
      <c r="C8491" s="41">
        <v>39801</v>
      </c>
      <c r="D8491" s="17">
        <v>0.5</v>
      </c>
      <c r="E8491" s="18">
        <v>0.22477958010374172</v>
      </c>
      <c r="F8491" s="4">
        <v>10.294586819099425</v>
      </c>
      <c r="G8491" s="4">
        <v>13.736026038537643</v>
      </c>
      <c r="H8491" s="4">
        <v>3.4414392194382168</v>
      </c>
      <c r="I8491" s="19">
        <v>1.1036840410005426</v>
      </c>
      <c r="J8491" s="19">
        <v>1.6879797647500998</v>
      </c>
      <c r="K8491" s="20">
        <v>2.7116088258904161</v>
      </c>
      <c r="L8491" s="20"/>
      <c r="M8491" s="20"/>
      <c r="N8491" s="21">
        <v>19.25</v>
      </c>
      <c r="O8491" s="21">
        <f t="shared" si="135"/>
        <v>25.025000000000002</v>
      </c>
      <c r="P8491" s="21">
        <v>7.625</v>
      </c>
      <c r="Q8491" s="19">
        <v>12.021851592432938</v>
      </c>
      <c r="T8491" s="29"/>
      <c r="V8491" s="9"/>
      <c r="W8491" s="9"/>
      <c r="X8491" s="9"/>
      <c r="Y8491" s="9"/>
      <c r="Z8491" s="9"/>
      <c r="AA8491" s="9"/>
    </row>
    <row r="8492" spans="1:27">
      <c r="A8492" s="39">
        <v>19</v>
      </c>
      <c r="B8492" s="39">
        <v>12</v>
      </c>
      <c r="C8492" s="41">
        <v>39801</v>
      </c>
      <c r="D8492" s="17">
        <v>0.54166666666699825</v>
      </c>
      <c r="E8492" s="18">
        <v>0.22713500368374157</v>
      </c>
      <c r="F8492" s="4">
        <v>6.1772885108621542</v>
      </c>
      <c r="G8492" s="4">
        <v>7.4935777628500775</v>
      </c>
      <c r="H8492" s="4">
        <v>1.3162892519879235</v>
      </c>
      <c r="I8492" s="19">
        <v>1.1039722730005426</v>
      </c>
      <c r="J8492" s="19">
        <v>1.6400220981250972</v>
      </c>
      <c r="K8492" s="20">
        <v>2.6749587965876604</v>
      </c>
      <c r="L8492" s="20"/>
      <c r="M8492" s="20"/>
      <c r="N8492" s="21">
        <v>18.0625</v>
      </c>
      <c r="O8492" s="21">
        <f t="shared" si="135"/>
        <v>23.481249999999999</v>
      </c>
      <c r="P8492" s="21">
        <v>7.3125</v>
      </c>
      <c r="Q8492" s="19">
        <v>14.439296682369518</v>
      </c>
      <c r="T8492" s="29"/>
      <c r="V8492" s="9"/>
      <c r="W8492" s="9"/>
      <c r="X8492" s="9"/>
      <c r="Y8492" s="9"/>
      <c r="Z8492" s="9"/>
      <c r="AA8492" s="9"/>
    </row>
    <row r="8493" spans="1:27">
      <c r="A8493" s="39">
        <v>19</v>
      </c>
      <c r="B8493" s="39">
        <v>12</v>
      </c>
      <c r="C8493" s="41">
        <v>39801</v>
      </c>
      <c r="D8493" s="17">
        <v>0.58333333333300175</v>
      </c>
      <c r="E8493" s="18">
        <v>0.25525116003249054</v>
      </c>
      <c r="F8493" s="4">
        <v>6.1778129591621518</v>
      </c>
      <c r="G8493" s="4">
        <v>7.3559593899375759</v>
      </c>
      <c r="H8493" s="4">
        <v>1.1781464307754237</v>
      </c>
      <c r="I8493" s="19">
        <v>0.89721391212544088</v>
      </c>
      <c r="J8493" s="19">
        <v>1.6885304197501003</v>
      </c>
      <c r="K8493" s="20">
        <v>2.6382837276119053</v>
      </c>
      <c r="L8493" s="20"/>
      <c r="M8493" s="20"/>
      <c r="N8493" s="21">
        <v>16.3125</v>
      </c>
      <c r="O8493" s="21">
        <f t="shared" si="135"/>
        <v>21.206250000000001</v>
      </c>
      <c r="P8493" s="21">
        <v>6.625</v>
      </c>
      <c r="Q8493" s="19">
        <v>13.72060583961979</v>
      </c>
      <c r="T8493" s="29"/>
      <c r="V8493" s="9"/>
      <c r="W8493" s="9"/>
      <c r="X8493" s="9"/>
      <c r="Y8493" s="9"/>
      <c r="Z8493" s="9"/>
      <c r="AA8493" s="9"/>
    </row>
    <row r="8494" spans="1:27">
      <c r="A8494" s="39">
        <v>19</v>
      </c>
      <c r="B8494" s="39">
        <v>12</v>
      </c>
      <c r="C8494" s="41">
        <v>39801</v>
      </c>
      <c r="D8494" s="17">
        <v>0.625</v>
      </c>
      <c r="E8494" s="18">
        <v>0.26697649031249004</v>
      </c>
      <c r="F8494" s="4">
        <v>6.3156292338746445</v>
      </c>
      <c r="G8494" s="4">
        <v>8.3287819489000867</v>
      </c>
      <c r="H8494" s="4">
        <v>2.0131527150254431</v>
      </c>
      <c r="I8494" s="19">
        <v>0.89745260425044093</v>
      </c>
      <c r="J8494" s="19">
        <v>1.6888077138751008</v>
      </c>
      <c r="K8494" s="20">
        <v>2.6230412863246531</v>
      </c>
      <c r="L8494" s="20"/>
      <c r="M8494" s="20"/>
      <c r="N8494" s="21">
        <v>18.0625</v>
      </c>
      <c r="O8494" s="21">
        <f t="shared" si="135"/>
        <v>23.481249999999999</v>
      </c>
      <c r="P8494" s="21">
        <v>7.1875</v>
      </c>
      <c r="Q8494" s="19">
        <v>14.177967106432112</v>
      </c>
      <c r="T8494" s="29"/>
      <c r="V8494" s="9"/>
      <c r="W8494" s="9"/>
      <c r="X8494" s="9"/>
      <c r="Y8494" s="9"/>
      <c r="Z8494" s="9"/>
      <c r="AA8494" s="9"/>
    </row>
    <row r="8495" spans="1:27">
      <c r="A8495" s="39">
        <v>19</v>
      </c>
      <c r="B8495" s="39">
        <v>12</v>
      </c>
      <c r="C8495" s="41">
        <v>39801</v>
      </c>
      <c r="D8495" s="17">
        <v>0.66666666666699825</v>
      </c>
      <c r="E8495" s="18">
        <v>0.33491355961623742</v>
      </c>
      <c r="F8495" s="4">
        <v>7.2773047770370889</v>
      </c>
      <c r="G8495" s="4">
        <v>12.911648837512633</v>
      </c>
      <c r="H8495" s="4">
        <v>5.6343440604755459</v>
      </c>
      <c r="I8495" s="19">
        <v>0.89767328187544082</v>
      </c>
      <c r="J8495" s="19">
        <v>2.0751633231251239</v>
      </c>
      <c r="K8495" s="20">
        <v>2.5863243406543979</v>
      </c>
      <c r="L8495" s="20"/>
      <c r="M8495" s="20"/>
      <c r="N8495" s="21">
        <v>19.375</v>
      </c>
      <c r="O8495" s="21">
        <f t="shared" si="135"/>
        <v>25.1875</v>
      </c>
      <c r="P8495" s="21">
        <v>7.625</v>
      </c>
      <c r="Q8495" s="19">
        <v>14.504655779556987</v>
      </c>
      <c r="T8495" s="29"/>
      <c r="V8495" s="9"/>
      <c r="W8495" s="9"/>
      <c r="X8495" s="9"/>
      <c r="Y8495" s="9"/>
      <c r="Z8495" s="9"/>
      <c r="AA8495" s="9"/>
    </row>
    <row r="8496" spans="1:27">
      <c r="A8496" s="39">
        <v>19</v>
      </c>
      <c r="B8496" s="39">
        <v>12</v>
      </c>
      <c r="C8496" s="41">
        <v>39801</v>
      </c>
      <c r="D8496" s="17">
        <v>0.70833333333300175</v>
      </c>
      <c r="E8496" s="18">
        <v>0.34898709594873684</v>
      </c>
      <c r="F8496" s="4">
        <v>5.4927504557246891</v>
      </c>
      <c r="G8496" s="4">
        <v>9.4420096617000997</v>
      </c>
      <c r="H8496" s="4">
        <v>3.9492592059754101</v>
      </c>
      <c r="I8496" s="19">
        <v>0.96699355812547472</v>
      </c>
      <c r="J8496" s="19">
        <v>1.7858892557501072</v>
      </c>
      <c r="K8496" s="20">
        <v>2.5281125998316392</v>
      </c>
      <c r="L8496" s="20"/>
      <c r="M8496" s="20"/>
      <c r="N8496" s="21">
        <v>20.1875</v>
      </c>
      <c r="O8496" s="21">
        <f t="shared" si="135"/>
        <v>26.243750000000002</v>
      </c>
      <c r="P8496" s="21">
        <v>8.1875</v>
      </c>
      <c r="Q8496" s="19">
        <v>20.646278490117151</v>
      </c>
      <c r="T8496" s="29"/>
      <c r="V8496" s="9"/>
      <c r="W8496" s="9"/>
      <c r="X8496" s="9"/>
      <c r="Y8496" s="9"/>
      <c r="Z8496" s="9"/>
      <c r="AA8496" s="9"/>
    </row>
    <row r="8497" spans="1:27">
      <c r="A8497" s="39">
        <v>19</v>
      </c>
      <c r="B8497" s="39">
        <v>12</v>
      </c>
      <c r="C8497" s="41">
        <v>39801</v>
      </c>
      <c r="D8497" s="17">
        <v>0.75</v>
      </c>
      <c r="E8497" s="18">
        <v>0.35369437154873662</v>
      </c>
      <c r="F8497" s="4">
        <v>7.6904942272870613</v>
      </c>
      <c r="G8497" s="4">
        <v>12.498788470600129</v>
      </c>
      <c r="H8497" s="4">
        <v>4.8082942433130684</v>
      </c>
      <c r="I8497" s="19">
        <v>0.8981506661254407</v>
      </c>
      <c r="J8497" s="19">
        <v>1.8344605093751105</v>
      </c>
      <c r="K8497" s="20">
        <v>2.4913429845043842</v>
      </c>
      <c r="L8497" s="20"/>
      <c r="M8497" s="20"/>
      <c r="N8497" s="21">
        <v>24.125</v>
      </c>
      <c r="O8497" s="21">
        <f t="shared" si="135"/>
        <v>31.362500000000001</v>
      </c>
      <c r="P8497" s="21">
        <v>9.4375</v>
      </c>
      <c r="Q8497" s="19">
        <v>21.887679897366674</v>
      </c>
      <c r="T8497" s="29"/>
      <c r="V8497" s="9"/>
      <c r="W8497" s="9"/>
      <c r="X8497" s="9"/>
      <c r="Y8497" s="9"/>
      <c r="Z8497" s="9"/>
      <c r="AA8497" s="9"/>
    </row>
    <row r="8498" spans="1:27">
      <c r="A8498" s="39">
        <v>19</v>
      </c>
      <c r="B8498" s="39">
        <v>12</v>
      </c>
      <c r="C8498" s="41">
        <v>39801</v>
      </c>
      <c r="D8498" s="17">
        <v>0.79166666666699825</v>
      </c>
      <c r="E8498" s="18">
        <v>0.32794922715123748</v>
      </c>
      <c r="F8498" s="4">
        <v>7.0044170303995985</v>
      </c>
      <c r="G8498" s="4">
        <v>9.7227097577001018</v>
      </c>
      <c r="H8498" s="4">
        <v>2.718292727300502</v>
      </c>
      <c r="I8498" s="19">
        <v>0.82927624875040684</v>
      </c>
      <c r="J8498" s="19">
        <v>1.7381931502501047</v>
      </c>
      <c r="K8498" s="20">
        <v>2.5082548812311369</v>
      </c>
      <c r="L8498" s="20"/>
      <c r="M8498" s="20"/>
      <c r="N8498" s="21">
        <v>21.375</v>
      </c>
      <c r="O8498" s="21">
        <f t="shared" si="135"/>
        <v>27.787500000000001</v>
      </c>
      <c r="P8498" s="21">
        <v>7.625</v>
      </c>
      <c r="Q8498" s="19">
        <v>24.370474667240725</v>
      </c>
      <c r="T8498" s="29"/>
      <c r="V8498" s="9"/>
      <c r="W8498" s="9"/>
      <c r="X8498" s="9"/>
      <c r="Y8498" s="9"/>
      <c r="Z8498" s="9"/>
      <c r="AA8498" s="9"/>
    </row>
    <row r="8499" spans="1:27">
      <c r="A8499" s="39">
        <v>19</v>
      </c>
      <c r="B8499" s="39">
        <v>12</v>
      </c>
      <c r="C8499" s="41">
        <v>39801</v>
      </c>
      <c r="D8499" s="17">
        <v>0.83333333333300175</v>
      </c>
      <c r="E8499" s="18">
        <v>0.37248095006248572</v>
      </c>
      <c r="F8499" s="4">
        <v>5.7688475979371683</v>
      </c>
      <c r="G8499" s="4">
        <v>9.4463813914750983</v>
      </c>
      <c r="H8499" s="4">
        <v>3.67753379353793</v>
      </c>
      <c r="I8499" s="19">
        <v>1.0368722838755084</v>
      </c>
      <c r="J8499" s="19">
        <v>1.6901882846251022</v>
      </c>
      <c r="K8499" s="20">
        <v>2.4821979101408829</v>
      </c>
      <c r="L8499" s="20"/>
      <c r="M8499" s="20"/>
      <c r="N8499" s="21">
        <v>18.4375</v>
      </c>
      <c r="O8499" s="21">
        <f t="shared" si="135"/>
        <v>23.96875</v>
      </c>
      <c r="P8499" s="21">
        <v>8.125</v>
      </c>
      <c r="Q8499" s="19">
        <v>21.038329353179488</v>
      </c>
      <c r="T8499" s="29"/>
      <c r="V8499" s="9"/>
      <c r="W8499" s="9"/>
      <c r="X8499" s="9"/>
      <c r="Y8499" s="9"/>
      <c r="Z8499" s="9"/>
      <c r="AA8499" s="9"/>
    </row>
    <row r="8500" spans="1:27">
      <c r="A8500" s="39">
        <v>19</v>
      </c>
      <c r="B8500" s="39">
        <v>12</v>
      </c>
      <c r="C8500" s="41">
        <v>39801</v>
      </c>
      <c r="D8500" s="17">
        <v>0.875</v>
      </c>
      <c r="E8500" s="18">
        <v>0.33501929267373709</v>
      </c>
      <c r="F8500" s="4">
        <v>8.3792563714495181</v>
      </c>
      <c r="G8500" s="4">
        <v>12.087722979537627</v>
      </c>
      <c r="H8500" s="4">
        <v>3.7084666080881088</v>
      </c>
      <c r="I8500" s="19">
        <v>1.2445719023756099</v>
      </c>
      <c r="J8500" s="19">
        <v>1.7870554643751086</v>
      </c>
      <c r="K8500" s="20">
        <v>2.5474934946598937</v>
      </c>
      <c r="L8500" s="20"/>
      <c r="M8500" s="20"/>
      <c r="N8500" s="21">
        <v>11.4375</v>
      </c>
      <c r="O8500" s="21">
        <f t="shared" si="135"/>
        <v>14.86875</v>
      </c>
      <c r="P8500" s="21">
        <v>5.875</v>
      </c>
      <c r="Q8500" s="19">
        <v>20.907667601492037</v>
      </c>
      <c r="T8500" s="29"/>
      <c r="V8500" s="9"/>
      <c r="W8500" s="9"/>
      <c r="X8500" s="9"/>
      <c r="Y8500" s="9"/>
      <c r="Z8500" s="9"/>
      <c r="AA8500" s="9"/>
    </row>
    <row r="8501" spans="1:27">
      <c r="A8501" s="39">
        <v>19</v>
      </c>
      <c r="B8501" s="39">
        <v>12</v>
      </c>
      <c r="C8501" s="41">
        <v>39801</v>
      </c>
      <c r="D8501" s="17">
        <v>0.91666666666699825</v>
      </c>
      <c r="E8501" s="18">
        <v>0.33504057321873704</v>
      </c>
      <c r="F8501" s="4">
        <v>13.600256335274212</v>
      </c>
      <c r="G8501" s="4">
        <v>20.566089140350215</v>
      </c>
      <c r="H8501" s="4">
        <v>6.9658328050759994</v>
      </c>
      <c r="I8501" s="19">
        <v>1.3832079512506779</v>
      </c>
      <c r="J8501" s="19">
        <v>1.7873504581251085</v>
      </c>
      <c r="K8501" s="20">
        <v>2.4999184156181364</v>
      </c>
      <c r="L8501" s="20"/>
      <c r="M8501" s="20"/>
      <c r="N8501" s="21">
        <v>16.25</v>
      </c>
      <c r="O8501" s="21">
        <f t="shared" si="135"/>
        <v>21.125</v>
      </c>
      <c r="P8501" s="21">
        <v>6.375</v>
      </c>
      <c r="Q8501" s="19">
        <v>17.706190493930752</v>
      </c>
      <c r="T8501" s="29"/>
      <c r="V8501" s="9"/>
      <c r="W8501" s="9"/>
      <c r="X8501" s="9"/>
      <c r="Y8501" s="9"/>
      <c r="Z8501" s="9"/>
      <c r="AA8501" s="9"/>
    </row>
    <row r="8502" spans="1:27">
      <c r="A8502" s="39">
        <v>19</v>
      </c>
      <c r="B8502" s="39">
        <v>12</v>
      </c>
      <c r="C8502" s="41">
        <v>39801</v>
      </c>
      <c r="D8502" s="17">
        <v>0.95833333333300175</v>
      </c>
      <c r="E8502" s="18">
        <v>0.29522922162748844</v>
      </c>
      <c r="F8502" s="4">
        <v>8.7927336982119897</v>
      </c>
      <c r="G8502" s="4">
        <v>15.704547951287664</v>
      </c>
      <c r="H8502" s="4">
        <v>6.9118142530756739</v>
      </c>
      <c r="I8502" s="19">
        <v>1.106854593000542</v>
      </c>
      <c r="J8502" s="19">
        <v>1.6910083672501033</v>
      </c>
      <c r="K8502" s="20">
        <v>2.4093023717698729</v>
      </c>
      <c r="L8502" s="20"/>
      <c r="M8502" s="20"/>
      <c r="N8502" s="21">
        <v>12.6875</v>
      </c>
      <c r="O8502" s="21">
        <f t="shared" si="135"/>
        <v>16.493750000000002</v>
      </c>
      <c r="P8502" s="21">
        <v>5.5</v>
      </c>
      <c r="Q8502" s="19">
        <v>30.512160666238362</v>
      </c>
      <c r="T8502" s="29"/>
      <c r="V8502" s="9"/>
      <c r="W8502" s="9"/>
      <c r="X8502" s="9"/>
      <c r="Y8502" s="9"/>
      <c r="Z8502" s="9"/>
      <c r="AA8502" s="9"/>
    </row>
    <row r="8503" spans="1:27">
      <c r="A8503" s="39">
        <v>20</v>
      </c>
      <c r="B8503" s="39">
        <v>12</v>
      </c>
      <c r="C8503" s="41">
        <v>39802</v>
      </c>
      <c r="D8503" s="17">
        <v>0</v>
      </c>
      <c r="E8503" s="18">
        <v>9.8415941167496135E-2</v>
      </c>
      <c r="F8503" s="4">
        <v>7.9691509052245353</v>
      </c>
      <c r="G8503" s="4">
        <v>12.788205785275132</v>
      </c>
      <c r="H8503" s="4">
        <v>4.8190548800505972</v>
      </c>
      <c r="I8503" s="19">
        <v>0.83035711875040652</v>
      </c>
      <c r="J8503" s="19">
        <v>1.4496742668750888</v>
      </c>
      <c r="K8503" s="20">
        <v>2.3885583350888697</v>
      </c>
      <c r="L8503" s="20"/>
      <c r="M8503" s="20"/>
      <c r="N8503" s="21">
        <v>11.375</v>
      </c>
      <c r="O8503" s="21">
        <f t="shared" si="135"/>
        <v>14.7875</v>
      </c>
      <c r="P8503" s="21">
        <v>6.125</v>
      </c>
      <c r="Q8503" s="19">
        <v>36.523140563861062</v>
      </c>
      <c r="T8503" s="29"/>
      <c r="V8503" s="9"/>
      <c r="W8503" s="9"/>
      <c r="X8503" s="9"/>
      <c r="Y8503" s="9"/>
      <c r="Z8503" s="9"/>
      <c r="AA8503" s="9"/>
    </row>
    <row r="8504" spans="1:27">
      <c r="A8504" s="39">
        <v>20</v>
      </c>
      <c r="B8504" s="39">
        <v>12</v>
      </c>
      <c r="C8504" s="41">
        <v>39802</v>
      </c>
      <c r="D8504" s="17">
        <v>4.1666666666998253E-2</v>
      </c>
      <c r="E8504" s="18">
        <v>7.733167929374693E-2</v>
      </c>
      <c r="F8504" s="4">
        <v>8.2445953373245189</v>
      </c>
      <c r="G8504" s="4">
        <v>13.624170956700141</v>
      </c>
      <c r="H8504" s="4">
        <v>5.3795756193756237</v>
      </c>
      <c r="I8504" s="19">
        <v>0.83057329275040659</v>
      </c>
      <c r="J8504" s="19">
        <v>1.4499141951250891</v>
      </c>
      <c r="K8504" s="20">
        <v>2.4323759614768772</v>
      </c>
      <c r="L8504" s="20"/>
      <c r="M8504" s="20"/>
      <c r="N8504" s="21">
        <v>19.4375</v>
      </c>
      <c r="O8504" s="21">
        <f t="shared" si="135"/>
        <v>25.268750000000001</v>
      </c>
      <c r="P8504" s="21">
        <v>8.875</v>
      </c>
      <c r="Q8504" s="19">
        <v>22.541129341178895</v>
      </c>
      <c r="T8504" s="29"/>
      <c r="V8504" s="9"/>
      <c r="W8504" s="9"/>
      <c r="X8504" s="9"/>
      <c r="Y8504" s="9"/>
      <c r="Z8504" s="9"/>
      <c r="AA8504" s="9"/>
    </row>
    <row r="8505" spans="1:27">
      <c r="A8505" s="39">
        <v>20</v>
      </c>
      <c r="B8505" s="39">
        <v>12</v>
      </c>
      <c r="C8505" s="41">
        <v>39802</v>
      </c>
      <c r="D8505" s="17">
        <v>8.3333333333001747E-2</v>
      </c>
      <c r="E8505" s="18">
        <v>6.7962405057497274E-2</v>
      </c>
      <c r="F8505" s="4">
        <v>7.420756020712064</v>
      </c>
      <c r="G8505" s="4">
        <v>12.235785220700128</v>
      </c>
      <c r="H8505" s="4">
        <v>4.8150291999880626</v>
      </c>
      <c r="I8505" s="19">
        <v>0.83078946675040644</v>
      </c>
      <c r="J8505" s="19">
        <v>1.4018090316250862</v>
      </c>
      <c r="K8505" s="20">
        <v>2.4493068538176299</v>
      </c>
      <c r="L8505" s="20"/>
      <c r="M8505" s="20"/>
      <c r="N8505" s="21">
        <v>26.125</v>
      </c>
      <c r="O8505" s="21">
        <f t="shared" si="135"/>
        <v>33.962499999999999</v>
      </c>
      <c r="P8505" s="21">
        <v>12.5625</v>
      </c>
      <c r="Q8505" s="19">
        <v>36.849862536173433</v>
      </c>
      <c r="T8505" s="29"/>
      <c r="V8505" s="9"/>
      <c r="W8505" s="9"/>
      <c r="X8505" s="9"/>
      <c r="Y8505" s="9"/>
      <c r="Z8505" s="9"/>
      <c r="AA8505" s="9"/>
    </row>
    <row r="8506" spans="1:27">
      <c r="A8506" s="39">
        <v>20</v>
      </c>
      <c r="B8506" s="39">
        <v>12</v>
      </c>
      <c r="C8506" s="41">
        <v>39802</v>
      </c>
      <c r="D8506" s="17">
        <v>0.125</v>
      </c>
      <c r="E8506" s="18">
        <v>5.6248459124997707E-2</v>
      </c>
      <c r="F8506" s="4">
        <v>7.8336832468120381</v>
      </c>
      <c r="G8506" s="4">
        <v>11.542366458512619</v>
      </c>
      <c r="H8506" s="4">
        <v>3.7086832117005812</v>
      </c>
      <c r="I8506" s="19">
        <v>0.76175742250037248</v>
      </c>
      <c r="J8506" s="19">
        <v>1.5470763686250955</v>
      </c>
      <c r="K8506" s="20">
        <v>2.4877847792493859</v>
      </c>
      <c r="L8506" s="20"/>
      <c r="M8506" s="20"/>
      <c r="N8506" s="21">
        <v>28.1875</v>
      </c>
      <c r="O8506" s="21">
        <f t="shared" si="135"/>
        <v>36.643750000000004</v>
      </c>
      <c r="P8506" s="21">
        <v>12</v>
      </c>
      <c r="Q8506" s="19">
        <v>38.352625437235346</v>
      </c>
      <c r="T8506" s="29"/>
      <c r="V8506" s="9"/>
      <c r="W8506" s="9"/>
      <c r="X8506" s="9"/>
      <c r="Y8506" s="9"/>
      <c r="Z8506" s="9"/>
      <c r="AA8506" s="9"/>
    </row>
    <row r="8507" spans="1:27">
      <c r="A8507" s="39">
        <v>20</v>
      </c>
      <c r="B8507" s="39">
        <v>12</v>
      </c>
      <c r="C8507" s="41">
        <v>39802</v>
      </c>
      <c r="D8507" s="17">
        <v>0.16666666666699825</v>
      </c>
      <c r="E8507" s="18">
        <v>5.8595846694997608E-2</v>
      </c>
      <c r="F8507" s="4">
        <v>11.132979576036842</v>
      </c>
      <c r="G8507" s="4">
        <v>18.081028435500187</v>
      </c>
      <c r="H8507" s="4">
        <v>6.9480488594633449</v>
      </c>
      <c r="I8507" s="19">
        <v>0.83122181475040635</v>
      </c>
      <c r="J8507" s="19">
        <v>1.4989712051250927</v>
      </c>
      <c r="K8507" s="20">
        <v>2.4831971319201358</v>
      </c>
      <c r="L8507" s="20"/>
      <c r="M8507" s="20"/>
      <c r="N8507" s="21">
        <v>27.5</v>
      </c>
      <c r="O8507" s="21">
        <f t="shared" si="135"/>
        <v>35.75</v>
      </c>
      <c r="P8507" s="21">
        <v>11.875</v>
      </c>
      <c r="Q8507" s="19">
        <v>34.693790555236745</v>
      </c>
      <c r="T8507" s="29"/>
      <c r="V8507" s="9"/>
      <c r="W8507" s="9"/>
      <c r="X8507" s="9"/>
      <c r="Y8507" s="9"/>
      <c r="Z8507" s="9"/>
      <c r="AA8507" s="9"/>
    </row>
    <row r="8508" spans="1:27">
      <c r="A8508" s="39">
        <v>20</v>
      </c>
      <c r="B8508" s="39">
        <v>12</v>
      </c>
      <c r="C8508" s="41">
        <v>39802</v>
      </c>
      <c r="D8508" s="17">
        <v>0.20833333333300175</v>
      </c>
      <c r="E8508" s="18">
        <v>6.5631535952497308E-2</v>
      </c>
      <c r="F8508" s="4">
        <v>13.745574500886685</v>
      </c>
      <c r="G8508" s="4">
        <v>23.648032948375246</v>
      </c>
      <c r="H8508" s="4">
        <v>9.9024584474885593</v>
      </c>
      <c r="I8508" s="19">
        <v>1.1085839850005417</v>
      </c>
      <c r="J8508" s="19">
        <v>1.7893898482501109</v>
      </c>
      <c r="K8508" s="20">
        <v>2.4947684642536379</v>
      </c>
      <c r="L8508" s="20"/>
      <c r="M8508" s="20"/>
      <c r="N8508" s="21">
        <v>27.0625</v>
      </c>
      <c r="O8508" s="21">
        <f t="shared" si="135"/>
        <v>35.181249999999999</v>
      </c>
      <c r="P8508" s="21">
        <v>11.9375</v>
      </c>
      <c r="Q8508" s="19">
        <v>30.904277962613182</v>
      </c>
      <c r="T8508" s="29"/>
      <c r="V8508" s="9"/>
      <c r="W8508" s="9"/>
      <c r="X8508" s="9"/>
      <c r="Y8508" s="9"/>
      <c r="Z8508" s="9"/>
      <c r="AA8508" s="9"/>
    </row>
    <row r="8509" spans="1:27">
      <c r="A8509" s="39">
        <v>20</v>
      </c>
      <c r="B8509" s="39">
        <v>12</v>
      </c>
      <c r="C8509" s="41">
        <v>39802</v>
      </c>
      <c r="D8509" s="17">
        <v>0.25</v>
      </c>
      <c r="E8509" s="18">
        <v>6.5635702772497292E-2</v>
      </c>
      <c r="F8509" s="4">
        <v>20.48263899442378</v>
      </c>
      <c r="G8509" s="4">
        <v>24.347350659262752</v>
      </c>
      <c r="H8509" s="4">
        <v>3.8647116648389712</v>
      </c>
      <c r="I8509" s="19">
        <v>1.1088722170005416</v>
      </c>
      <c r="J8509" s="19">
        <v>2.0315282982501266</v>
      </c>
      <c r="K8509" s="20">
        <v>2.4955680069156383</v>
      </c>
      <c r="L8509" s="20"/>
      <c r="M8509" s="20"/>
      <c r="N8509" s="21">
        <v>31.0625</v>
      </c>
      <c r="O8509" s="21">
        <f t="shared" si="135"/>
        <v>40.381250000000001</v>
      </c>
      <c r="P8509" s="21">
        <v>13.125</v>
      </c>
      <c r="Q8509" s="19">
        <v>26.72274062155228</v>
      </c>
      <c r="T8509" s="29"/>
      <c r="V8509" s="9"/>
      <c r="W8509" s="9"/>
      <c r="X8509" s="9"/>
      <c r="Y8509" s="9"/>
      <c r="Z8509" s="9"/>
      <c r="AA8509" s="9"/>
    </row>
    <row r="8510" spans="1:27">
      <c r="A8510" s="39">
        <v>20</v>
      </c>
      <c r="B8510" s="39">
        <v>12</v>
      </c>
      <c r="C8510" s="41">
        <v>39802</v>
      </c>
      <c r="D8510" s="17">
        <v>0.29166666666699825</v>
      </c>
      <c r="E8510" s="18">
        <v>8.4394192454996547E-2</v>
      </c>
      <c r="F8510" s="4">
        <v>20.071849465198802</v>
      </c>
      <c r="G8510" s="4">
        <v>25.464105145662764</v>
      </c>
      <c r="H8510" s="4">
        <v>5.3922556804639621</v>
      </c>
      <c r="I8510" s="19">
        <v>1.1091604490005416</v>
      </c>
      <c r="J8510" s="19">
        <v>2.08023131575013</v>
      </c>
      <c r="K8510" s="20">
        <v>2.5017581933168893</v>
      </c>
      <c r="L8510" s="20"/>
      <c r="M8510" s="20"/>
      <c r="N8510" s="21">
        <v>30.3125</v>
      </c>
      <c r="O8510" s="21">
        <f t="shared" si="135"/>
        <v>39.40625</v>
      </c>
      <c r="P8510" s="21">
        <v>13.5625</v>
      </c>
      <c r="Q8510" s="19">
        <v>25.0893348554279</v>
      </c>
      <c r="T8510" s="29"/>
      <c r="V8510" s="9"/>
      <c r="W8510" s="9"/>
      <c r="X8510" s="9"/>
      <c r="Y8510" s="9"/>
      <c r="Z8510" s="9"/>
      <c r="AA8510" s="9"/>
    </row>
    <row r="8511" spans="1:27">
      <c r="A8511" s="39">
        <v>20</v>
      </c>
      <c r="B8511" s="39">
        <v>12</v>
      </c>
      <c r="C8511" s="41">
        <v>39802</v>
      </c>
      <c r="D8511" s="17">
        <v>0.33333333333300175</v>
      </c>
      <c r="E8511" s="18">
        <v>0.12191098580124501</v>
      </c>
      <c r="F8511" s="4">
        <v>25.985721651710943</v>
      </c>
      <c r="G8511" s="4">
        <v>35.210190274812867</v>
      </c>
      <c r="H8511" s="4">
        <v>9.2244686231019237</v>
      </c>
      <c r="I8511" s="19">
        <v>1.1094486810005415</v>
      </c>
      <c r="J8511" s="19">
        <v>2.2257346477501394</v>
      </c>
      <c r="K8511" s="20">
        <v>2.513346794390392</v>
      </c>
      <c r="L8511" s="20"/>
      <c r="M8511" s="20"/>
      <c r="N8511" s="21">
        <v>23.5625</v>
      </c>
      <c r="O8511" s="21">
        <f t="shared" si="135"/>
        <v>30.631250000000001</v>
      </c>
      <c r="P8511" s="21">
        <v>10.125</v>
      </c>
      <c r="Q8511" s="19">
        <v>21.953179106554096</v>
      </c>
      <c r="T8511" s="29"/>
      <c r="V8511" s="9"/>
      <c r="W8511" s="9"/>
      <c r="X8511" s="9"/>
      <c r="Y8511" s="9"/>
      <c r="Z8511" s="9"/>
      <c r="AA8511" s="9"/>
    </row>
    <row r="8512" spans="1:27">
      <c r="A8512" s="39">
        <v>20</v>
      </c>
      <c r="B8512" s="39">
        <v>12</v>
      </c>
      <c r="C8512" s="41">
        <v>39802</v>
      </c>
      <c r="D8512" s="17">
        <v>0.375</v>
      </c>
      <c r="E8512" s="18">
        <v>0.21804669216749106</v>
      </c>
      <c r="F8512" s="4">
        <v>39.18815715213514</v>
      </c>
      <c r="G8512" s="4">
        <v>58.599791133713111</v>
      </c>
      <c r="H8512" s="4">
        <v>19.411633981577967</v>
      </c>
      <c r="I8512" s="19">
        <v>1.4565454610007107</v>
      </c>
      <c r="J8512" s="19">
        <v>2.5648563083751608</v>
      </c>
      <c r="K8512" s="20">
        <v>2.5249423029598939</v>
      </c>
      <c r="L8512" s="20"/>
      <c r="M8512" s="20"/>
      <c r="N8512" s="21">
        <v>24.75</v>
      </c>
      <c r="O8512" s="21">
        <f t="shared" ref="O8512:O8575" si="136">N8512*1.3</f>
        <v>32.175000000000004</v>
      </c>
      <c r="P8512" s="21">
        <v>11.3125</v>
      </c>
      <c r="Q8512" s="19">
        <v>11.564626997370571</v>
      </c>
      <c r="T8512" s="29"/>
      <c r="V8512" s="9"/>
      <c r="W8512" s="9"/>
      <c r="X8512" s="9"/>
      <c r="Y8512" s="9"/>
      <c r="Z8512" s="9"/>
      <c r="AA8512" s="9"/>
    </row>
    <row r="8513" spans="1:27">
      <c r="A8513" s="39">
        <v>20</v>
      </c>
      <c r="B8513" s="39">
        <v>12</v>
      </c>
      <c r="C8513" s="41">
        <v>39802</v>
      </c>
      <c r="D8513" s="17">
        <v>0.41666666666699825</v>
      </c>
      <c r="E8513" s="18">
        <v>0.25088608452498962</v>
      </c>
      <c r="F8513" s="4">
        <v>36.028338800660322</v>
      </c>
      <c r="G8513" s="4">
        <v>55.545384499913077</v>
      </c>
      <c r="H8513" s="4">
        <v>19.517045699252751</v>
      </c>
      <c r="I8513" s="19">
        <v>1.3181571115006432</v>
      </c>
      <c r="J8513" s="19">
        <v>2.7104520717501703</v>
      </c>
      <c r="K8513" s="20">
        <v>2.5311488946641449</v>
      </c>
      <c r="L8513" s="20"/>
      <c r="M8513" s="20"/>
      <c r="N8513" s="21">
        <v>22.375</v>
      </c>
      <c r="O8513" s="21">
        <f t="shared" si="136"/>
        <v>29.087500000000002</v>
      </c>
      <c r="P8513" s="21">
        <v>9.5625</v>
      </c>
      <c r="Q8513" s="19">
        <v>13.067382409807491</v>
      </c>
      <c r="T8513" s="29"/>
      <c r="V8513" s="9"/>
      <c r="W8513" s="9"/>
      <c r="X8513" s="9"/>
      <c r="Y8513" s="9"/>
      <c r="Z8513" s="9"/>
      <c r="AA8513" s="9"/>
    </row>
    <row r="8514" spans="1:27">
      <c r="A8514" s="39">
        <v>20</v>
      </c>
      <c r="B8514" s="39">
        <v>12</v>
      </c>
      <c r="C8514" s="41">
        <v>39802</v>
      </c>
      <c r="D8514" s="17">
        <v>0.45833333333300175</v>
      </c>
      <c r="E8514" s="18">
        <v>0.34469665116373577</v>
      </c>
      <c r="F8514" s="4">
        <v>43.732477234534848</v>
      </c>
      <c r="G8514" s="4">
        <v>68.22326242227571</v>
      </c>
      <c r="H8514" s="4">
        <v>24.490785187740855</v>
      </c>
      <c r="I8514" s="19">
        <v>1.3878827140006769</v>
      </c>
      <c r="J8514" s="19">
        <v>2.8077125765001769</v>
      </c>
      <c r="K8514" s="20">
        <v>2.5751474111036523</v>
      </c>
      <c r="L8514" s="20"/>
      <c r="M8514" s="20"/>
      <c r="N8514" s="21">
        <v>19.5</v>
      </c>
      <c r="O8514" s="21">
        <f t="shared" si="136"/>
        <v>25.35</v>
      </c>
      <c r="P8514" s="21">
        <v>10.0625</v>
      </c>
      <c r="Q8514" s="19">
        <v>9.3431840434339186</v>
      </c>
      <c r="T8514" s="29"/>
      <c r="V8514" s="9"/>
      <c r="W8514" s="9"/>
      <c r="X8514" s="9"/>
      <c r="Y8514" s="9"/>
      <c r="Z8514" s="9"/>
      <c r="AA8514" s="9"/>
    </row>
    <row r="8515" spans="1:27">
      <c r="A8515" s="39">
        <v>20</v>
      </c>
      <c r="B8515" s="39">
        <v>12</v>
      </c>
      <c r="C8515" s="41">
        <v>39802</v>
      </c>
      <c r="D8515" s="17">
        <v>0.5</v>
      </c>
      <c r="E8515" s="18">
        <v>0.32595866074748642</v>
      </c>
      <c r="F8515" s="4">
        <v>39.885279116210079</v>
      </c>
      <c r="G8515" s="4">
        <v>61.410602268763128</v>
      </c>
      <c r="H8515" s="4">
        <v>21.525323152553064</v>
      </c>
      <c r="I8515" s="19">
        <v>1.4576578563757105</v>
      </c>
      <c r="J8515" s="19">
        <v>2.6629231293751685</v>
      </c>
      <c r="K8515" s="20">
        <v>2.5327661121651461</v>
      </c>
      <c r="L8515" s="20"/>
      <c r="M8515" s="20"/>
      <c r="N8515" s="21">
        <v>15.5625</v>
      </c>
      <c r="O8515" s="21">
        <f t="shared" si="136"/>
        <v>20.231249999999999</v>
      </c>
      <c r="P8515" s="21">
        <v>8.875</v>
      </c>
      <c r="Q8515" s="19">
        <v>14.439473412181961</v>
      </c>
      <c r="T8515" s="29"/>
      <c r="V8515" s="9"/>
      <c r="W8515" s="9"/>
      <c r="X8515" s="9"/>
      <c r="Y8515" s="9"/>
      <c r="Z8515" s="9"/>
      <c r="AA8515" s="9"/>
    </row>
    <row r="8516" spans="1:27">
      <c r="A8516" s="39">
        <v>20</v>
      </c>
      <c r="B8516" s="39">
        <v>12</v>
      </c>
      <c r="C8516" s="41">
        <v>39802</v>
      </c>
      <c r="D8516" s="17">
        <v>0.54166666666699825</v>
      </c>
      <c r="E8516" s="18">
        <v>0.29314735722123775</v>
      </c>
      <c r="F8516" s="4">
        <v>29.710266891823188</v>
      </c>
      <c r="G8516" s="4">
        <v>50.835463814663029</v>
      </c>
      <c r="H8516" s="4">
        <v>21.125196922839841</v>
      </c>
      <c r="I8516" s="19">
        <v>1.2497555747506091</v>
      </c>
      <c r="J8516" s="19">
        <v>2.3728132463751508</v>
      </c>
      <c r="K8516" s="20">
        <v>2.5713934121979021</v>
      </c>
      <c r="L8516" s="20"/>
      <c r="M8516" s="20"/>
      <c r="N8516" s="21">
        <v>15.5</v>
      </c>
      <c r="O8516" s="21">
        <f t="shared" si="136"/>
        <v>20.150000000000002</v>
      </c>
      <c r="P8516" s="21">
        <v>8.3125</v>
      </c>
      <c r="Q8516" s="19">
        <v>13.720773299869736</v>
      </c>
      <c r="T8516" s="29"/>
      <c r="V8516" s="9"/>
      <c r="W8516" s="9"/>
      <c r="X8516" s="9"/>
      <c r="Y8516" s="9"/>
      <c r="Z8516" s="9"/>
      <c r="AA8516" s="9"/>
    </row>
    <row r="8517" spans="1:27">
      <c r="A8517" s="39">
        <v>20</v>
      </c>
      <c r="B8517" s="39">
        <v>12</v>
      </c>
      <c r="C8517" s="41">
        <v>39802</v>
      </c>
      <c r="D8517" s="17">
        <v>0.58333333333300175</v>
      </c>
      <c r="E8517" s="18">
        <v>0.30020116470498737</v>
      </c>
      <c r="F8517" s="4">
        <v>8.9412270562494527</v>
      </c>
      <c r="G8517" s="4">
        <v>19.640395192887702</v>
      </c>
      <c r="H8517" s="4">
        <v>10.699168136638251</v>
      </c>
      <c r="I8517" s="19">
        <v>0.83337004387540603</v>
      </c>
      <c r="J8517" s="19">
        <v>1.8404252830001171</v>
      </c>
      <c r="K8517" s="20">
        <v>2.6316575427696618</v>
      </c>
      <c r="L8517" s="20"/>
      <c r="M8517" s="20"/>
      <c r="N8517" s="21">
        <v>11.25</v>
      </c>
      <c r="O8517" s="21">
        <f t="shared" si="136"/>
        <v>14.625</v>
      </c>
      <c r="P8517" s="21">
        <v>7</v>
      </c>
      <c r="Q8517" s="19">
        <v>17.902352566805629</v>
      </c>
      <c r="T8517" s="29"/>
      <c r="V8517" s="9"/>
      <c r="W8517" s="9"/>
      <c r="X8517" s="9"/>
      <c r="Y8517" s="9"/>
      <c r="Z8517" s="9"/>
      <c r="AA8517" s="9"/>
    </row>
    <row r="8518" spans="1:27">
      <c r="A8518" s="39">
        <v>20</v>
      </c>
      <c r="B8518" s="39">
        <v>12</v>
      </c>
      <c r="C8518" s="41">
        <v>39802</v>
      </c>
      <c r="D8518" s="17">
        <v>0.625</v>
      </c>
      <c r="E8518" s="18">
        <v>0.32367541244248638</v>
      </c>
      <c r="F8518" s="4">
        <v>9.4922641340994165</v>
      </c>
      <c r="G8518" s="4">
        <v>21.175940483950221</v>
      </c>
      <c r="H8518" s="4">
        <v>11.683676349850803</v>
      </c>
      <c r="I8518" s="19">
        <v>0.76412632925037216</v>
      </c>
      <c r="J8518" s="19">
        <v>1.6469760841251051</v>
      </c>
      <c r="K8518" s="20">
        <v>2.654122409391666</v>
      </c>
      <c r="L8518" s="20"/>
      <c r="M8518" s="20"/>
      <c r="N8518" s="21">
        <v>9.5625</v>
      </c>
      <c r="O8518" s="21">
        <f t="shared" si="136"/>
        <v>12.43125</v>
      </c>
      <c r="P8518" s="21">
        <v>6.6875</v>
      </c>
      <c r="Q8518" s="19">
        <v>14.439496407994454</v>
      </c>
      <c r="T8518" s="29"/>
      <c r="V8518" s="9"/>
      <c r="W8518" s="9"/>
      <c r="X8518" s="9"/>
      <c r="Y8518" s="9"/>
      <c r="Z8518" s="9"/>
      <c r="AA8518" s="9"/>
    </row>
    <row r="8519" spans="1:27">
      <c r="A8519" s="39">
        <v>20</v>
      </c>
      <c r="B8519" s="39">
        <v>12</v>
      </c>
      <c r="C8519" s="41">
        <v>39802</v>
      </c>
      <c r="D8519" s="17">
        <v>0.66666666666699825</v>
      </c>
      <c r="E8519" s="18">
        <v>0.33307854209123589</v>
      </c>
      <c r="F8519" s="4">
        <v>7.154238610762059</v>
      </c>
      <c r="G8519" s="4">
        <v>19.786006536325207</v>
      </c>
      <c r="H8519" s="4">
        <v>12.631767925563146</v>
      </c>
      <c r="I8519" s="19">
        <v>0.62536868250030442</v>
      </c>
      <c r="J8519" s="19">
        <v>1.501901476375096</v>
      </c>
      <c r="K8519" s="20">
        <v>2.6279294469739121</v>
      </c>
      <c r="L8519" s="20"/>
      <c r="M8519" s="20"/>
      <c r="N8519" s="21">
        <v>8.3125</v>
      </c>
      <c r="O8519" s="21">
        <f t="shared" si="136"/>
        <v>10.80625</v>
      </c>
      <c r="P8519" s="21">
        <v>8.0625</v>
      </c>
      <c r="Q8519" s="19">
        <v>12.022030137932878</v>
      </c>
      <c r="T8519" s="29"/>
      <c r="V8519" s="9"/>
      <c r="W8519" s="9"/>
      <c r="X8519" s="9"/>
      <c r="Y8519" s="9"/>
      <c r="Z8519" s="9"/>
      <c r="AA8519" s="9"/>
    </row>
    <row r="8520" spans="1:27">
      <c r="A8520" s="39">
        <v>20</v>
      </c>
      <c r="B8520" s="39">
        <v>12</v>
      </c>
      <c r="C8520" s="41">
        <v>39802</v>
      </c>
      <c r="D8520" s="17">
        <v>0.70833333333300175</v>
      </c>
      <c r="E8520" s="18">
        <v>0.44100490852248131</v>
      </c>
      <c r="F8520" s="4">
        <v>14.172060425699122</v>
      </c>
      <c r="G8520" s="4">
        <v>34.003428859100353</v>
      </c>
      <c r="H8520" s="4">
        <v>19.831368433401227</v>
      </c>
      <c r="I8520" s="19">
        <v>0.76452715187537201</v>
      </c>
      <c r="J8520" s="19">
        <v>1.9382502091251244</v>
      </c>
      <c r="K8520" s="20">
        <v>2.6504068334324158</v>
      </c>
      <c r="L8520" s="20"/>
      <c r="M8520" s="20"/>
      <c r="N8520" s="21">
        <v>8.4375</v>
      </c>
      <c r="O8520" s="21">
        <f t="shared" si="136"/>
        <v>10.96875</v>
      </c>
      <c r="P8520" s="21">
        <v>7</v>
      </c>
      <c r="Q8520" s="19">
        <v>3.2015206406237695</v>
      </c>
      <c r="T8520" s="29"/>
      <c r="V8520" s="9"/>
      <c r="W8520" s="9"/>
      <c r="X8520" s="9"/>
      <c r="Y8520" s="9"/>
      <c r="Z8520" s="9"/>
      <c r="AA8520" s="9"/>
    </row>
    <row r="8521" spans="1:27">
      <c r="A8521" s="39">
        <v>20</v>
      </c>
      <c r="B8521" s="39">
        <v>12</v>
      </c>
      <c r="C8521" s="41">
        <v>39802</v>
      </c>
      <c r="D8521" s="17">
        <v>0.75</v>
      </c>
      <c r="E8521" s="18">
        <v>0.5067181067062283</v>
      </c>
      <c r="F8521" s="4">
        <v>34.951415361260331</v>
      </c>
      <c r="G8521" s="4">
        <v>59.096690526900609</v>
      </c>
      <c r="H8521" s="4">
        <v>24.145275165640278</v>
      </c>
      <c r="I8521" s="19">
        <v>1.1818494367505747</v>
      </c>
      <c r="J8521" s="19">
        <v>2.5201357065001622</v>
      </c>
      <c r="K8521" s="20">
        <v>2.705360619905925</v>
      </c>
      <c r="L8521" s="20"/>
      <c r="M8521" s="20"/>
      <c r="N8521" s="21">
        <v>14.6875</v>
      </c>
      <c r="O8521" s="21">
        <f t="shared" si="136"/>
        <v>19.09375</v>
      </c>
      <c r="P8521" s="21">
        <v>11</v>
      </c>
      <c r="Q8521" s="19">
        <v>2.2868016949366203</v>
      </c>
      <c r="T8521" s="29"/>
      <c r="V8521" s="9"/>
      <c r="W8521" s="9"/>
      <c r="X8521" s="9"/>
      <c r="Y8521" s="9"/>
      <c r="Z8521" s="9"/>
      <c r="AA8521" s="9"/>
    </row>
    <row r="8522" spans="1:27">
      <c r="A8522" s="39">
        <v>20</v>
      </c>
      <c r="B8522" s="39">
        <v>12</v>
      </c>
      <c r="C8522" s="41">
        <v>39802</v>
      </c>
      <c r="D8522" s="17">
        <v>0.79166666666699825</v>
      </c>
      <c r="E8522" s="18">
        <v>0.44809822638873076</v>
      </c>
      <c r="F8522" s="4">
        <v>35.504706996747792</v>
      </c>
      <c r="G8522" s="4">
        <v>58.547964677525599</v>
      </c>
      <c r="H8522" s="4">
        <v>23.043257680777813</v>
      </c>
      <c r="I8522" s="19">
        <v>1.3212330873756424</v>
      </c>
      <c r="J8522" s="19">
        <v>2.8598414547501845</v>
      </c>
      <c r="K8522" s="20">
        <v>2.6899821872911729</v>
      </c>
      <c r="L8522" s="20"/>
      <c r="M8522" s="20"/>
      <c r="N8522" s="21">
        <v>15.3125</v>
      </c>
      <c r="O8522" s="21">
        <f t="shared" si="136"/>
        <v>19.90625</v>
      </c>
      <c r="P8522" s="21">
        <v>11.625</v>
      </c>
      <c r="Q8522" s="19">
        <v>3.0708497149363185</v>
      </c>
      <c r="T8522" s="29"/>
      <c r="V8522" s="9"/>
      <c r="W8522" s="9"/>
      <c r="X8522" s="9"/>
      <c r="Y8522" s="9"/>
      <c r="Z8522" s="9"/>
      <c r="AA8522" s="9"/>
    </row>
    <row r="8523" spans="1:27">
      <c r="A8523" s="39">
        <v>20</v>
      </c>
      <c r="B8523" s="39">
        <v>12</v>
      </c>
      <c r="C8523" s="41">
        <v>39802</v>
      </c>
      <c r="D8523" s="17">
        <v>0.83333333333300175</v>
      </c>
      <c r="E8523" s="18">
        <v>0.27919942074873794</v>
      </c>
      <c r="F8523" s="4">
        <v>14.175497842274115</v>
      </c>
      <c r="G8523" s="4">
        <v>20.076400011550209</v>
      </c>
      <c r="H8523" s="4">
        <v>5.900902169276093</v>
      </c>
      <c r="I8523" s="19">
        <v>0.90423956712543951</v>
      </c>
      <c r="J8523" s="19">
        <v>1.8906976672501221</v>
      </c>
      <c r="K8523" s="20">
        <v>2.4742752746431393</v>
      </c>
      <c r="L8523" s="20"/>
      <c r="M8523" s="20"/>
      <c r="N8523" s="21">
        <v>18.25</v>
      </c>
      <c r="O8523" s="21">
        <f t="shared" si="136"/>
        <v>23.725000000000001</v>
      </c>
      <c r="P8523" s="21">
        <v>8.1875</v>
      </c>
      <c r="Q8523" s="19">
        <v>21.561296607241701</v>
      </c>
      <c r="T8523" s="29"/>
      <c r="V8523" s="9"/>
      <c r="W8523" s="9"/>
      <c r="X8523" s="9"/>
      <c r="Y8523" s="9"/>
      <c r="Z8523" s="9"/>
      <c r="AA8523" s="9"/>
    </row>
    <row r="8524" spans="1:27">
      <c r="A8524" s="39">
        <v>20</v>
      </c>
      <c r="B8524" s="39">
        <v>12</v>
      </c>
      <c r="C8524" s="41">
        <v>39802</v>
      </c>
      <c r="D8524" s="17">
        <v>0.875</v>
      </c>
      <c r="E8524" s="18">
        <v>0.23698286695998974</v>
      </c>
      <c r="F8524" s="4">
        <v>11.836853811974258</v>
      </c>
      <c r="G8524" s="4">
        <v>15.896374723775164</v>
      </c>
      <c r="H8524" s="4">
        <v>4.0595209118009059</v>
      </c>
      <c r="I8524" s="19">
        <v>0.83489677275040575</v>
      </c>
      <c r="J8524" s="19">
        <v>1.6000902281251039</v>
      </c>
      <c r="K8524" s="20">
        <v>2.4696513629598886</v>
      </c>
      <c r="L8524" s="20"/>
      <c r="M8524" s="20"/>
      <c r="N8524" s="21">
        <v>16.875</v>
      </c>
      <c r="O8524" s="21">
        <f t="shared" si="136"/>
        <v>21.9375</v>
      </c>
      <c r="P8524" s="21">
        <v>6.0625</v>
      </c>
      <c r="Q8524" s="19">
        <v>22.084005729616493</v>
      </c>
      <c r="T8524" s="29"/>
      <c r="V8524" s="9"/>
      <c r="W8524" s="9"/>
      <c r="X8524" s="9"/>
      <c r="Y8524" s="9"/>
      <c r="Z8524" s="9"/>
      <c r="AA8524" s="9"/>
    </row>
    <row r="8525" spans="1:27">
      <c r="A8525" s="39">
        <v>20</v>
      </c>
      <c r="B8525" s="39">
        <v>12</v>
      </c>
      <c r="C8525" s="41">
        <v>39802</v>
      </c>
      <c r="D8525" s="17">
        <v>0.91666666666699825</v>
      </c>
      <c r="E8525" s="18">
        <v>0.21822534457499049</v>
      </c>
      <c r="F8525" s="4">
        <v>6.6071120930620859</v>
      </c>
      <c r="G8525" s="4">
        <v>14.922502529812654</v>
      </c>
      <c r="H8525" s="4">
        <v>8.3153904367505707</v>
      </c>
      <c r="I8525" s="19">
        <v>0.62632345100030418</v>
      </c>
      <c r="J8525" s="19">
        <v>1.5518572340001009</v>
      </c>
      <c r="K8525" s="20">
        <v>2.5462881738519014</v>
      </c>
      <c r="L8525" s="20"/>
      <c r="M8525" s="20"/>
      <c r="N8525" s="21">
        <v>13.0625</v>
      </c>
      <c r="O8525" s="21">
        <f t="shared" si="136"/>
        <v>16.981249999999999</v>
      </c>
      <c r="P8525" s="21">
        <v>7.25</v>
      </c>
      <c r="Q8525" s="19">
        <v>22.149355522491469</v>
      </c>
      <c r="T8525" s="29"/>
      <c r="V8525" s="9"/>
      <c r="W8525" s="9"/>
      <c r="X8525" s="9"/>
      <c r="Y8525" s="9"/>
      <c r="Z8525" s="9"/>
      <c r="AA8525" s="9"/>
    </row>
    <row r="8526" spans="1:27">
      <c r="A8526" s="39">
        <v>20</v>
      </c>
      <c r="B8526" s="39">
        <v>12</v>
      </c>
      <c r="C8526" s="41">
        <v>39802</v>
      </c>
      <c r="D8526" s="17">
        <v>0.95833333333300175</v>
      </c>
      <c r="E8526" s="18">
        <v>0.15253279447249335</v>
      </c>
      <c r="F8526" s="4">
        <v>2.8908725178748176</v>
      </c>
      <c r="G8526" s="4">
        <v>9.9033054356876029</v>
      </c>
      <c r="H8526" s="4">
        <v>7.0124329178127844</v>
      </c>
      <c r="I8526" s="19">
        <v>0.48728207587523664</v>
      </c>
      <c r="J8526" s="19">
        <v>1.3095889867500854</v>
      </c>
      <c r="K8526" s="20">
        <v>2.5741911732481557</v>
      </c>
      <c r="L8526" s="20"/>
      <c r="M8526" s="20"/>
      <c r="N8526" s="21">
        <v>12.9375</v>
      </c>
      <c r="O8526" s="21">
        <f t="shared" si="136"/>
        <v>16.818750000000001</v>
      </c>
      <c r="P8526" s="21">
        <v>7.4375</v>
      </c>
      <c r="Q8526" s="19">
        <v>25.742922326240077</v>
      </c>
      <c r="T8526" s="29"/>
      <c r="V8526" s="9"/>
      <c r="W8526" s="9"/>
      <c r="X8526" s="9"/>
      <c r="Y8526" s="9"/>
      <c r="Z8526" s="9"/>
      <c r="AA8526" s="9"/>
    </row>
    <row r="8527" spans="1:27">
      <c r="A8527" s="39">
        <v>21</v>
      </c>
      <c r="B8527" s="39">
        <v>12</v>
      </c>
      <c r="C8527" s="41">
        <v>39803</v>
      </c>
      <c r="D8527" s="17">
        <v>0</v>
      </c>
      <c r="E8527" s="18">
        <v>0.12203413021374464</v>
      </c>
      <c r="F8527" s="4">
        <v>2.4781134572623431</v>
      </c>
      <c r="G8527" s="4">
        <v>7.5332959512500768</v>
      </c>
      <c r="H8527" s="4">
        <v>5.0551824939877346</v>
      </c>
      <c r="I8527" s="19">
        <v>0.48739466650023655</v>
      </c>
      <c r="J8527" s="19">
        <v>1.3583156037500888</v>
      </c>
      <c r="K8527" s="20">
        <v>2.5587505731694038</v>
      </c>
      <c r="L8527" s="20"/>
      <c r="M8527" s="20"/>
      <c r="N8527" s="21">
        <v>9.8125</v>
      </c>
      <c r="O8527" s="21">
        <f t="shared" si="136"/>
        <v>12.75625</v>
      </c>
      <c r="P8527" s="21">
        <v>5.5</v>
      </c>
      <c r="Q8527" s="19">
        <v>31.035265087238031</v>
      </c>
      <c r="T8527" s="29"/>
      <c r="V8527" s="9"/>
      <c r="W8527" s="9"/>
      <c r="X8527" s="9"/>
      <c r="Y8527" s="9"/>
      <c r="Z8527" s="9"/>
      <c r="AA8527" s="9"/>
    </row>
    <row r="8528" spans="1:27">
      <c r="A8528" s="39">
        <v>21</v>
      </c>
      <c r="B8528" s="39">
        <v>12</v>
      </c>
      <c r="C8528" s="41">
        <v>39803</v>
      </c>
      <c r="D8528" s="17">
        <v>4.1666666666998253E-2</v>
      </c>
      <c r="E8528" s="18">
        <v>0.10326615357499541</v>
      </c>
      <c r="F8528" s="4">
        <v>2.3406249627373512</v>
      </c>
      <c r="G8528" s="4">
        <v>7.5343980680000779</v>
      </c>
      <c r="H8528" s="4">
        <v>5.1937731052627258</v>
      </c>
      <c r="I8528" s="19">
        <v>0.48752977525023655</v>
      </c>
      <c r="J8528" s="19">
        <v>1.2614936563750827</v>
      </c>
      <c r="K8528" s="20">
        <v>2.5812547261749077</v>
      </c>
      <c r="L8528" s="20"/>
      <c r="M8528" s="20"/>
      <c r="N8528" s="21">
        <v>8.1875</v>
      </c>
      <c r="O8528" s="21">
        <f t="shared" si="136"/>
        <v>10.643750000000001</v>
      </c>
      <c r="P8528" s="21">
        <v>6.4375</v>
      </c>
      <c r="Q8528" s="19">
        <v>22.280067140428905</v>
      </c>
      <c r="T8528" s="29"/>
      <c r="V8528" s="9"/>
      <c r="W8528" s="9"/>
      <c r="X8528" s="9"/>
      <c r="Y8528" s="9"/>
      <c r="Z8528" s="9"/>
      <c r="AA8528" s="9"/>
    </row>
    <row r="8529" spans="1:27">
      <c r="A8529" s="39">
        <v>21</v>
      </c>
      <c r="B8529" s="39">
        <v>12</v>
      </c>
      <c r="C8529" s="41">
        <v>39803</v>
      </c>
      <c r="D8529" s="17">
        <v>8.3333333333001747E-2</v>
      </c>
      <c r="E8529" s="18">
        <v>8.9190050183746011E-2</v>
      </c>
      <c r="F8529" s="4">
        <v>4.8193483761746929</v>
      </c>
      <c r="G8529" s="4">
        <v>11.442902317850118</v>
      </c>
      <c r="H8529" s="4">
        <v>6.6235539416754259</v>
      </c>
      <c r="I8529" s="19">
        <v>0.48765587675023647</v>
      </c>
      <c r="J8529" s="19">
        <v>1.3102301065000859</v>
      </c>
      <c r="K8529" s="20">
        <v>2.5332556995661504</v>
      </c>
      <c r="L8529" s="20"/>
      <c r="M8529" s="20"/>
      <c r="N8529" s="21">
        <v>3.625</v>
      </c>
      <c r="O8529" s="21">
        <f t="shared" si="136"/>
        <v>4.7125000000000004</v>
      </c>
      <c r="P8529" s="21">
        <v>3.4375</v>
      </c>
      <c r="Q8529" s="19">
        <v>35.608921062548752</v>
      </c>
      <c r="T8529" s="29"/>
      <c r="V8529" s="9"/>
      <c r="W8529" s="9"/>
      <c r="X8529" s="9"/>
      <c r="Y8529" s="9"/>
      <c r="Z8529" s="9"/>
      <c r="AA8529" s="9"/>
    </row>
    <row r="8530" spans="1:27">
      <c r="A8530" s="39">
        <v>21</v>
      </c>
      <c r="B8530" s="39">
        <v>12</v>
      </c>
      <c r="C8530" s="41">
        <v>39803</v>
      </c>
      <c r="D8530" s="17">
        <v>0.125</v>
      </c>
      <c r="E8530" s="18">
        <v>8.4501264847496205E-2</v>
      </c>
      <c r="F8530" s="4">
        <v>2.3410154486998502</v>
      </c>
      <c r="G8530" s="4">
        <v>4.8848483342375504</v>
      </c>
      <c r="H8530" s="4">
        <v>2.5438328855377002</v>
      </c>
      <c r="I8530" s="19">
        <v>0.55746254450027022</v>
      </c>
      <c r="J8530" s="19">
        <v>1.2133688266250799</v>
      </c>
      <c r="K8530" s="20">
        <v>2.5883256183161594</v>
      </c>
      <c r="L8530" s="20"/>
      <c r="M8530" s="20"/>
      <c r="N8530" s="21">
        <v>5.6875</v>
      </c>
      <c r="O8530" s="21">
        <f t="shared" si="136"/>
        <v>7.3937499999999998</v>
      </c>
      <c r="P8530" s="21">
        <v>5.5</v>
      </c>
      <c r="Q8530" s="19">
        <v>40.44391537948438</v>
      </c>
      <c r="T8530" s="29"/>
      <c r="V8530" s="9"/>
      <c r="W8530" s="9"/>
      <c r="X8530" s="9"/>
      <c r="Y8530" s="9"/>
      <c r="Z8530" s="9"/>
      <c r="AA8530" s="9"/>
    </row>
    <row r="8531" spans="1:27">
      <c r="A8531" s="39">
        <v>21</v>
      </c>
      <c r="B8531" s="39">
        <v>12</v>
      </c>
      <c r="C8531" s="41">
        <v>39803</v>
      </c>
      <c r="D8531" s="17">
        <v>0.16666666666699825</v>
      </c>
      <c r="E8531" s="18">
        <v>8.2159160209996293E-2</v>
      </c>
      <c r="F8531" s="4">
        <v>2.0657676847123674</v>
      </c>
      <c r="G8531" s="4">
        <v>4.0481274256125417</v>
      </c>
      <c r="H8531" s="4">
        <v>1.9823597409001743</v>
      </c>
      <c r="I8531" s="19">
        <v>0.27881233750013512</v>
      </c>
      <c r="J8531" s="19">
        <v>1.1164819806250736</v>
      </c>
      <c r="K8531" s="20">
        <v>2.7031454909044275</v>
      </c>
      <c r="L8531" s="20"/>
      <c r="M8531" s="20"/>
      <c r="N8531" s="21">
        <v>7.625</v>
      </c>
      <c r="O8531" s="21">
        <f t="shared" si="136"/>
        <v>9.9124999999999996</v>
      </c>
      <c r="P8531" s="21">
        <v>5.0625</v>
      </c>
      <c r="Q8531" s="19">
        <v>40.96663688154667</v>
      </c>
      <c r="T8531" s="29"/>
      <c r="V8531" s="9"/>
      <c r="W8531" s="9"/>
      <c r="X8531" s="9"/>
      <c r="Y8531" s="9"/>
      <c r="Z8531" s="9"/>
      <c r="AA8531" s="9"/>
    </row>
    <row r="8532" spans="1:27">
      <c r="A8532" s="39">
        <v>21</v>
      </c>
      <c r="B8532" s="39">
        <v>12</v>
      </c>
      <c r="C8532" s="41">
        <v>39803</v>
      </c>
      <c r="D8532" s="17">
        <v>0.20833333333300175</v>
      </c>
      <c r="E8532" s="18">
        <v>8.2164443142496268E-2</v>
      </c>
      <c r="F8532" s="4">
        <v>1.5150184833749025</v>
      </c>
      <c r="G8532" s="4">
        <v>3.6298824311500373</v>
      </c>
      <c r="H8532" s="4">
        <v>2.1148639477751345</v>
      </c>
      <c r="I8532" s="19">
        <v>0.55775077650027016</v>
      </c>
      <c r="J8532" s="19">
        <v>1.2137621516250805</v>
      </c>
      <c r="K8532" s="20">
        <v>2.6659873289271721</v>
      </c>
      <c r="L8532" s="20"/>
      <c r="M8532" s="20"/>
      <c r="N8532" s="21">
        <v>6.3125</v>
      </c>
      <c r="O8532" s="21">
        <f t="shared" si="136"/>
        <v>8.2062500000000007</v>
      </c>
      <c r="P8532" s="21">
        <v>4.625</v>
      </c>
      <c r="Q8532" s="19">
        <v>41.424021648046484</v>
      </c>
      <c r="T8532" s="29"/>
      <c r="V8532" s="9"/>
      <c r="W8532" s="9"/>
      <c r="X8532" s="9"/>
      <c r="Y8532" s="9"/>
      <c r="Z8532" s="9"/>
      <c r="AA8532" s="9"/>
    </row>
    <row r="8533" spans="1:27">
      <c r="A8533" s="39">
        <v>21</v>
      </c>
      <c r="B8533" s="39">
        <v>12</v>
      </c>
      <c r="C8533" s="41">
        <v>39803</v>
      </c>
      <c r="D8533" s="17">
        <v>0.25</v>
      </c>
      <c r="E8533" s="18">
        <v>7.7474206859996467E-2</v>
      </c>
      <c r="F8533" s="4">
        <v>2.2038575846248576</v>
      </c>
      <c r="G8533" s="4">
        <v>5.4456239934125561</v>
      </c>
      <c r="H8533" s="4">
        <v>3.2417664087876985</v>
      </c>
      <c r="I8533" s="19">
        <v>0.55789489250027013</v>
      </c>
      <c r="J8533" s="19">
        <v>1.2139647140000807</v>
      </c>
      <c r="K8533" s="20">
        <v>2.6070926094374132</v>
      </c>
      <c r="L8533" s="20"/>
      <c r="M8533" s="20"/>
      <c r="N8533" s="21">
        <v>6.625</v>
      </c>
      <c r="O8533" s="21">
        <f t="shared" si="136"/>
        <v>8.6125000000000007</v>
      </c>
      <c r="P8533" s="21">
        <v>4.625</v>
      </c>
      <c r="Q8533" s="19">
        <v>40.247967053859441</v>
      </c>
      <c r="T8533" s="29"/>
      <c r="V8533" s="9"/>
      <c r="W8533" s="9"/>
      <c r="X8533" s="9"/>
      <c r="Y8533" s="9"/>
      <c r="Z8533" s="9"/>
      <c r="AA8533" s="9"/>
    </row>
    <row r="8534" spans="1:27">
      <c r="A8534" s="39">
        <v>21</v>
      </c>
      <c r="B8534" s="39">
        <v>12</v>
      </c>
      <c r="C8534" s="41">
        <v>39803</v>
      </c>
      <c r="D8534" s="17">
        <v>0.29166666666699825</v>
      </c>
      <c r="E8534" s="18">
        <v>9.1566307863745811E-2</v>
      </c>
      <c r="F8534" s="4">
        <v>2.066283582224866</v>
      </c>
      <c r="G8534" s="4">
        <v>8.0998498511000836</v>
      </c>
      <c r="H8534" s="4">
        <v>6.0335662688752167</v>
      </c>
      <c r="I8534" s="19">
        <v>0.83706752000040519</v>
      </c>
      <c r="J8534" s="19">
        <v>1.3112881507500873</v>
      </c>
      <c r="K8534" s="20">
        <v>2.6296554761589173</v>
      </c>
      <c r="L8534" s="20"/>
      <c r="M8534" s="20"/>
      <c r="N8534" s="21">
        <v>7.875</v>
      </c>
      <c r="O8534" s="21">
        <f t="shared" si="136"/>
        <v>10.237500000000001</v>
      </c>
      <c r="P8534" s="21">
        <v>6.3125</v>
      </c>
      <c r="Q8534" s="19">
        <v>35.21698969604887</v>
      </c>
      <c r="T8534" s="29"/>
      <c r="V8534" s="9"/>
      <c r="W8534" s="9"/>
      <c r="X8534" s="9"/>
      <c r="Y8534" s="9"/>
      <c r="Z8534" s="9"/>
      <c r="AA8534" s="9"/>
    </row>
    <row r="8535" spans="1:27">
      <c r="A8535" s="39">
        <v>21</v>
      </c>
      <c r="B8535" s="39">
        <v>12</v>
      </c>
      <c r="C8535" s="41">
        <v>39803</v>
      </c>
      <c r="D8535" s="17">
        <v>0.33333333333300175</v>
      </c>
      <c r="E8535" s="18">
        <v>9.3919982867495699E-2</v>
      </c>
      <c r="F8535" s="4">
        <v>5.0972440340246683</v>
      </c>
      <c r="G8535" s="4">
        <v>13.827548962362643</v>
      </c>
      <c r="H8535" s="4">
        <v>8.7303049283379739</v>
      </c>
      <c r="I8535" s="19">
        <v>0.76750404800037153</v>
      </c>
      <c r="J8535" s="19">
        <v>1.3115005462500875</v>
      </c>
      <c r="K8535" s="20">
        <v>2.6196184713744159</v>
      </c>
      <c r="L8535" s="20"/>
      <c r="M8535" s="20"/>
      <c r="N8535" s="21">
        <v>7.875</v>
      </c>
      <c r="O8535" s="21">
        <f t="shared" si="136"/>
        <v>10.237500000000001</v>
      </c>
      <c r="P8535" s="21">
        <v>6.125</v>
      </c>
      <c r="Q8535" s="19">
        <v>35.020996047736446</v>
      </c>
      <c r="T8535" s="29"/>
      <c r="V8535" s="9"/>
      <c r="W8535" s="9"/>
      <c r="X8535" s="9"/>
      <c r="Y8535" s="9"/>
      <c r="Z8535" s="9"/>
      <c r="AA8535" s="9"/>
    </row>
    <row r="8536" spans="1:27">
      <c r="A8536" s="39">
        <v>21</v>
      </c>
      <c r="B8536" s="39">
        <v>12</v>
      </c>
      <c r="C8536" s="41">
        <v>39803</v>
      </c>
      <c r="D8536" s="17">
        <v>0.375</v>
      </c>
      <c r="E8536" s="18">
        <v>0.10097059082874538</v>
      </c>
      <c r="F8536" s="4">
        <v>2.7555017683873206</v>
      </c>
      <c r="G8536" s="4">
        <v>6.7053289985250686</v>
      </c>
      <c r="H8536" s="4">
        <v>3.9498272301377484</v>
      </c>
      <c r="I8536" s="19">
        <v>0.55832724050027005</v>
      </c>
      <c r="J8536" s="19">
        <v>1.2145527348750811</v>
      </c>
      <c r="K8536" s="20">
        <v>2.5932679317041618</v>
      </c>
      <c r="L8536" s="20"/>
      <c r="M8536" s="20"/>
      <c r="N8536" s="21">
        <v>6.875</v>
      </c>
      <c r="O8536" s="21">
        <f t="shared" si="136"/>
        <v>8.9375</v>
      </c>
      <c r="P8536" s="21">
        <v>4.625</v>
      </c>
      <c r="Q8536" s="19">
        <v>41.816136225233805</v>
      </c>
      <c r="T8536" s="29"/>
      <c r="V8536" s="9"/>
      <c r="W8536" s="9"/>
      <c r="X8536" s="9"/>
      <c r="Y8536" s="9"/>
      <c r="Z8536" s="9"/>
      <c r="AA8536" s="9"/>
    </row>
    <row r="8537" spans="1:27">
      <c r="A8537" s="39">
        <v>21</v>
      </c>
      <c r="B8537" s="39">
        <v>12</v>
      </c>
      <c r="C8537" s="41">
        <v>39803</v>
      </c>
      <c r="D8537" s="17">
        <v>0.41666666666699825</v>
      </c>
      <c r="E8537" s="18">
        <v>0.14324641019124343</v>
      </c>
      <c r="F8537" s="4">
        <v>3.7202555950497569</v>
      </c>
      <c r="G8537" s="4">
        <v>10.059575822550103</v>
      </c>
      <c r="H8537" s="4">
        <v>6.3393202275003473</v>
      </c>
      <c r="I8537" s="19">
        <v>0.55847135650027002</v>
      </c>
      <c r="J8537" s="19">
        <v>1.3605182237500912</v>
      </c>
      <c r="K8537" s="20">
        <v>2.5886543812649121</v>
      </c>
      <c r="L8537" s="20"/>
      <c r="M8537" s="20"/>
      <c r="N8537" s="21">
        <v>5.125</v>
      </c>
      <c r="O8537" s="21">
        <f t="shared" si="136"/>
        <v>6.6625000000000005</v>
      </c>
      <c r="P8537" s="21">
        <v>4.75</v>
      </c>
      <c r="Q8537" s="19">
        <v>38.026568936110266</v>
      </c>
      <c r="T8537" s="29"/>
      <c r="V8537" s="9"/>
      <c r="W8537" s="9"/>
      <c r="X8537" s="9"/>
      <c r="Y8537" s="9"/>
      <c r="Z8537" s="9"/>
      <c r="AA8537" s="9"/>
    </row>
    <row r="8538" spans="1:27">
      <c r="A8538" s="39">
        <v>21</v>
      </c>
      <c r="B8538" s="39">
        <v>12</v>
      </c>
      <c r="C8538" s="41">
        <v>39803</v>
      </c>
      <c r="D8538" s="17">
        <v>0.45833333333300175</v>
      </c>
      <c r="E8538" s="18">
        <v>0.17143704844749208</v>
      </c>
      <c r="F8538" s="4">
        <v>5.511952674187139</v>
      </c>
      <c r="G8538" s="4">
        <v>14.532718388375148</v>
      </c>
      <c r="H8538" s="4">
        <v>9.0207657141880109</v>
      </c>
      <c r="I8538" s="19">
        <v>0.62844916200030376</v>
      </c>
      <c r="J8538" s="19">
        <v>1.457938025125098</v>
      </c>
      <c r="K8538" s="20">
        <v>2.5568328982144068</v>
      </c>
      <c r="L8538" s="20"/>
      <c r="M8538" s="20"/>
      <c r="N8538" s="21">
        <v>4.875</v>
      </c>
      <c r="O8538" s="21">
        <f t="shared" si="136"/>
        <v>6.3375000000000004</v>
      </c>
      <c r="P8538" s="21">
        <v>4.75</v>
      </c>
      <c r="Q8538" s="19">
        <v>35.805104437173625</v>
      </c>
      <c r="T8538" s="29"/>
      <c r="V8538" s="9"/>
      <c r="W8538" s="9"/>
      <c r="X8538" s="9"/>
      <c r="Y8538" s="9"/>
      <c r="Z8538" s="9"/>
      <c r="AA8538" s="9"/>
    </row>
    <row r="8539" spans="1:27">
      <c r="A8539" s="39">
        <v>21</v>
      </c>
      <c r="B8539" s="39">
        <v>12</v>
      </c>
      <c r="C8539" s="41">
        <v>39803</v>
      </c>
      <c r="D8539" s="17">
        <v>0.5</v>
      </c>
      <c r="E8539" s="18">
        <v>0.17144761431249203</v>
      </c>
      <c r="F8539" s="4">
        <v>8.6819977675119286</v>
      </c>
      <c r="G8539" s="4">
        <v>14.67436735968765</v>
      </c>
      <c r="H8539" s="4">
        <v>5.9923695921757218</v>
      </c>
      <c r="I8539" s="19">
        <v>0.55875958850026997</v>
      </c>
      <c r="J8539" s="19">
        <v>1.6039900455001082</v>
      </c>
      <c r="K8539" s="20">
        <v>2.5358803414979039</v>
      </c>
      <c r="L8539" s="20"/>
      <c r="M8539" s="20"/>
      <c r="N8539" s="21">
        <v>6.75</v>
      </c>
      <c r="O8539" s="21">
        <f t="shared" si="136"/>
        <v>8.7750000000000004</v>
      </c>
      <c r="P8539" s="21">
        <v>4.5</v>
      </c>
      <c r="Q8539" s="19">
        <v>34.041002429986797</v>
      </c>
      <c r="T8539" s="29"/>
      <c r="V8539" s="9"/>
      <c r="W8539" s="9"/>
      <c r="X8539" s="9"/>
      <c r="Y8539" s="9"/>
      <c r="Z8539" s="9"/>
      <c r="AA8539" s="9"/>
    </row>
    <row r="8540" spans="1:27">
      <c r="A8540" s="39">
        <v>21</v>
      </c>
      <c r="B8540" s="39">
        <v>12</v>
      </c>
      <c r="C8540" s="41">
        <v>39803</v>
      </c>
      <c r="D8540" s="17">
        <v>0.54166666666699825</v>
      </c>
      <c r="E8540" s="18">
        <v>0.24896706093248844</v>
      </c>
      <c r="F8540" s="4">
        <v>12.403923616386681</v>
      </c>
      <c r="G8540" s="4">
        <v>18.31121411906269</v>
      </c>
      <c r="H8540" s="4">
        <v>5.9072905026760072</v>
      </c>
      <c r="I8540" s="19">
        <v>0.83836006037540489</v>
      </c>
      <c r="J8540" s="19">
        <v>1.6528641593751119</v>
      </c>
      <c r="K8540" s="20">
        <v>2.5421275147411553</v>
      </c>
      <c r="L8540" s="20"/>
      <c r="M8540" s="20"/>
      <c r="N8540" s="21">
        <v>8.5</v>
      </c>
      <c r="O8540" s="21">
        <f t="shared" si="136"/>
        <v>11.05</v>
      </c>
      <c r="P8540" s="21">
        <v>5.1875</v>
      </c>
      <c r="Q8540" s="19">
        <v>27.049870193989506</v>
      </c>
      <c r="T8540" s="29"/>
      <c r="V8540" s="9"/>
      <c r="W8540" s="9"/>
      <c r="X8540" s="9"/>
      <c r="Y8540" s="9"/>
      <c r="Z8540" s="9"/>
      <c r="AA8540" s="9"/>
    </row>
    <row r="8541" spans="1:27">
      <c r="A8541" s="39">
        <v>21</v>
      </c>
      <c r="B8541" s="39">
        <v>12</v>
      </c>
      <c r="C8541" s="41">
        <v>39803</v>
      </c>
      <c r="D8541" s="17">
        <v>0.58333333333300175</v>
      </c>
      <c r="E8541" s="18">
        <v>0.25602935087123807</v>
      </c>
      <c r="F8541" s="4">
        <v>13.645358889074096</v>
      </c>
      <c r="G8541" s="4">
        <v>21.668835519612724</v>
      </c>
      <c r="H8541" s="4">
        <v>8.023476630538628</v>
      </c>
      <c r="I8541" s="19">
        <v>0.97833368587547243</v>
      </c>
      <c r="J8541" s="19">
        <v>1.7989889448751217</v>
      </c>
      <c r="K8541" s="20">
        <v>2.5048178195703992</v>
      </c>
      <c r="L8541" s="20"/>
      <c r="M8541" s="20"/>
      <c r="N8541" s="21">
        <v>9.5625</v>
      </c>
      <c r="O8541" s="21">
        <f t="shared" si="136"/>
        <v>12.43125</v>
      </c>
      <c r="P8541" s="21">
        <v>5.25</v>
      </c>
      <c r="Q8541" s="19">
        <v>23.848328564365744</v>
      </c>
      <c r="T8541" s="29"/>
      <c r="V8541" s="9"/>
      <c r="W8541" s="9"/>
      <c r="X8541" s="9"/>
      <c r="Y8541" s="9"/>
      <c r="Z8541" s="9"/>
      <c r="AA8541" s="9"/>
    </row>
    <row r="8542" spans="1:27">
      <c r="A8542" s="39">
        <v>21</v>
      </c>
      <c r="B8542" s="39">
        <v>12</v>
      </c>
      <c r="C8542" s="41">
        <v>39803</v>
      </c>
      <c r="D8542" s="17">
        <v>0.625</v>
      </c>
      <c r="E8542" s="18">
        <v>0.22315922821623951</v>
      </c>
      <c r="F8542" s="4">
        <v>12.268071172536686</v>
      </c>
      <c r="G8542" s="4">
        <v>18.316467542237689</v>
      </c>
      <c r="H8542" s="4">
        <v>6.0483963697010026</v>
      </c>
      <c r="I8542" s="19">
        <v>0.76887315000037115</v>
      </c>
      <c r="J8542" s="19">
        <v>1.750651719625119</v>
      </c>
      <c r="K8542" s="20">
        <v>2.5219537781986525</v>
      </c>
      <c r="L8542" s="20"/>
      <c r="M8542" s="20"/>
      <c r="N8542" s="21">
        <v>10.3125</v>
      </c>
      <c r="O8542" s="21">
        <f t="shared" si="136"/>
        <v>13.40625</v>
      </c>
      <c r="P8542" s="21">
        <v>6.75</v>
      </c>
      <c r="Q8542" s="19">
        <v>24.109692881615636</v>
      </c>
      <c r="T8542" s="29"/>
      <c r="V8542" s="9"/>
      <c r="W8542" s="9"/>
      <c r="X8542" s="9"/>
      <c r="Y8542" s="9"/>
      <c r="Z8542" s="9"/>
      <c r="AA8542" s="9"/>
    </row>
    <row r="8543" spans="1:27">
      <c r="A8543" s="39">
        <v>21</v>
      </c>
      <c r="B8543" s="39">
        <v>12</v>
      </c>
      <c r="C8543" s="41">
        <v>39803</v>
      </c>
      <c r="D8543" s="17">
        <v>0.66666666666699825</v>
      </c>
      <c r="E8543" s="18">
        <v>0.21377626299998989</v>
      </c>
      <c r="F8543" s="4">
        <v>8.1334090651494577</v>
      </c>
      <c r="G8543" s="4">
        <v>10.068466231000103</v>
      </c>
      <c r="H8543" s="4">
        <v>1.9350571658506452</v>
      </c>
      <c r="I8543" s="19">
        <v>0.55933605250026985</v>
      </c>
      <c r="J8543" s="19">
        <v>1.556388338000106</v>
      </c>
      <c r="K8543" s="20">
        <v>2.5173030999684021</v>
      </c>
      <c r="L8543" s="20"/>
      <c r="M8543" s="20"/>
      <c r="N8543" s="21">
        <v>7.9375</v>
      </c>
      <c r="O8543" s="21">
        <f t="shared" si="136"/>
        <v>10.31875</v>
      </c>
      <c r="P8543" s="21">
        <v>5.5</v>
      </c>
      <c r="Q8543" s="19">
        <v>24.567071532115456</v>
      </c>
      <c r="T8543" s="29"/>
      <c r="V8543" s="9"/>
      <c r="W8543" s="9"/>
      <c r="X8543" s="9"/>
      <c r="Y8543" s="9"/>
      <c r="Z8543" s="9"/>
      <c r="AA8543" s="9"/>
    </row>
    <row r="8544" spans="1:27">
      <c r="A8544" s="39">
        <v>21</v>
      </c>
      <c r="B8544" s="39">
        <v>12</v>
      </c>
      <c r="C8544" s="41">
        <v>39803</v>
      </c>
      <c r="D8544" s="17">
        <v>0.70833333333300175</v>
      </c>
      <c r="E8544" s="18">
        <v>0.24433158856998843</v>
      </c>
      <c r="F8544" s="4">
        <v>12.545881322511661</v>
      </c>
      <c r="G8544" s="4">
        <v>19.301171969400198</v>
      </c>
      <c r="H8544" s="4">
        <v>6.755290646888537</v>
      </c>
      <c r="I8544" s="19">
        <v>0.76928748350037113</v>
      </c>
      <c r="J8544" s="19">
        <v>1.7512240075001195</v>
      </c>
      <c r="K8544" s="20">
        <v>2.5181017791934028</v>
      </c>
      <c r="L8544" s="20"/>
      <c r="M8544" s="20"/>
      <c r="N8544" s="21">
        <v>10.5625</v>
      </c>
      <c r="O8544" s="21">
        <f t="shared" si="136"/>
        <v>13.731250000000001</v>
      </c>
      <c r="P8544" s="21">
        <v>7.4375</v>
      </c>
      <c r="Q8544" s="19">
        <v>18.752003055617713</v>
      </c>
      <c r="T8544" s="29"/>
      <c r="V8544" s="9"/>
      <c r="W8544" s="9"/>
      <c r="X8544" s="9"/>
      <c r="Y8544" s="9"/>
      <c r="Z8544" s="9"/>
      <c r="AA8544" s="9"/>
    </row>
    <row r="8545" spans="1:27">
      <c r="A8545" s="39">
        <v>21</v>
      </c>
      <c r="B8545" s="39">
        <v>12</v>
      </c>
      <c r="C8545" s="41">
        <v>39803</v>
      </c>
      <c r="D8545" s="17">
        <v>0.75</v>
      </c>
      <c r="E8545" s="18">
        <v>0.29603650579873586</v>
      </c>
      <c r="F8545" s="4">
        <v>16.821215667636373</v>
      </c>
      <c r="G8545" s="4">
        <v>27.977185128775286</v>
      </c>
      <c r="H8545" s="4">
        <v>11.155969461138916</v>
      </c>
      <c r="I8545" s="19">
        <v>0.90940072137543848</v>
      </c>
      <c r="J8545" s="19">
        <v>1.8974785902501301</v>
      </c>
      <c r="K8545" s="20">
        <v>2.4970913721978993</v>
      </c>
      <c r="L8545" s="20"/>
      <c r="M8545" s="20"/>
      <c r="N8545" s="21">
        <v>14.5625</v>
      </c>
      <c r="O8545" s="21">
        <f t="shared" si="136"/>
        <v>18.931250000000002</v>
      </c>
      <c r="P8545" s="21">
        <v>7.25</v>
      </c>
      <c r="Q8545" s="19">
        <v>15.35443538199403</v>
      </c>
      <c r="T8545" s="29"/>
      <c r="V8545" s="9"/>
      <c r="W8545" s="9"/>
      <c r="X8545" s="9"/>
      <c r="Y8545" s="9"/>
      <c r="Z8545" s="9"/>
      <c r="AA8545" s="9"/>
    </row>
    <row r="8546" spans="1:27">
      <c r="A8546" s="39">
        <v>21</v>
      </c>
      <c r="B8546" s="39">
        <v>12</v>
      </c>
      <c r="C8546" s="41">
        <v>39803</v>
      </c>
      <c r="D8546" s="17">
        <v>0.79166666666699825</v>
      </c>
      <c r="E8546" s="18">
        <v>0.23731334787123867</v>
      </c>
      <c r="F8546" s="4">
        <v>14.340431514411536</v>
      </c>
      <c r="G8546" s="4">
        <v>16.368712657962668</v>
      </c>
      <c r="H8546" s="4">
        <v>2.0282811435511321</v>
      </c>
      <c r="I8546" s="19">
        <v>0.69971050062533724</v>
      </c>
      <c r="J8546" s="19">
        <v>1.8004442473751237</v>
      </c>
      <c r="K8546" s="20">
        <v>2.4542498613383925</v>
      </c>
      <c r="L8546" s="20"/>
      <c r="M8546" s="20"/>
      <c r="N8546" s="21">
        <v>14.4375</v>
      </c>
      <c r="O8546" s="21">
        <f t="shared" si="136"/>
        <v>18.768750000000001</v>
      </c>
      <c r="P8546" s="21">
        <v>6.1875</v>
      </c>
      <c r="Q8546" s="19">
        <v>26.592590728677152</v>
      </c>
      <c r="T8546" s="29"/>
      <c r="V8546" s="9"/>
      <c r="W8546" s="9"/>
      <c r="X8546" s="9"/>
      <c r="Y8546" s="9"/>
      <c r="Z8546" s="9"/>
      <c r="AA8546" s="9"/>
    </row>
    <row r="8547" spans="1:27">
      <c r="A8547" s="39">
        <v>21</v>
      </c>
      <c r="B8547" s="39">
        <v>12</v>
      </c>
      <c r="C8547" s="41">
        <v>39803</v>
      </c>
      <c r="D8547" s="17">
        <v>0.83333333333300175</v>
      </c>
      <c r="E8547" s="18">
        <v>0.25142739908748796</v>
      </c>
      <c r="F8547" s="4">
        <v>13.514212228611591</v>
      </c>
      <c r="G8547" s="4">
        <v>16.51107538107517</v>
      </c>
      <c r="H8547" s="4">
        <v>2.9968631524635816</v>
      </c>
      <c r="I8547" s="19">
        <v>0.76987295475037099</v>
      </c>
      <c r="J8547" s="19">
        <v>1.6547304865001138</v>
      </c>
      <c r="K8547" s="20">
        <v>2.4332053485813896</v>
      </c>
      <c r="L8547" s="20"/>
      <c r="M8547" s="20"/>
      <c r="N8547" s="21">
        <v>10.875</v>
      </c>
      <c r="O8547" s="21">
        <f t="shared" si="136"/>
        <v>14.137500000000001</v>
      </c>
      <c r="P8547" s="21">
        <v>5.6875</v>
      </c>
      <c r="Q8547" s="19">
        <v>26.723280905864602</v>
      </c>
      <c r="T8547" s="29"/>
      <c r="V8547" s="9"/>
      <c r="W8547" s="9"/>
      <c r="X8547" s="9"/>
      <c r="Y8547" s="9"/>
      <c r="Z8547" s="9"/>
      <c r="AA8547" s="9"/>
    </row>
    <row r="8548" spans="1:27">
      <c r="A8548" s="39">
        <v>21</v>
      </c>
      <c r="B8548" s="39">
        <v>12</v>
      </c>
      <c r="C8548" s="41">
        <v>39803</v>
      </c>
      <c r="D8548" s="17">
        <v>0.875</v>
      </c>
      <c r="E8548" s="18">
        <v>0.2373435945199886</v>
      </c>
      <c r="F8548" s="4">
        <v>11.860405531011697</v>
      </c>
      <c r="G8548" s="4">
        <v>13.854671530762642</v>
      </c>
      <c r="H8548" s="4">
        <v>1.9942659997509442</v>
      </c>
      <c r="I8548" s="19">
        <v>0.56005663250026971</v>
      </c>
      <c r="J8548" s="19">
        <v>1.4116185571250974</v>
      </c>
      <c r="K8548" s="20">
        <v>2.4448902228803919</v>
      </c>
      <c r="L8548" s="20"/>
      <c r="M8548" s="20"/>
      <c r="N8548" s="21">
        <v>10.8125</v>
      </c>
      <c r="O8548" s="21">
        <f t="shared" si="136"/>
        <v>14.05625</v>
      </c>
      <c r="P8548" s="21">
        <v>6.375</v>
      </c>
      <c r="Q8548" s="19">
        <v>25.74322326992748</v>
      </c>
      <c r="T8548" s="29"/>
      <c r="V8548" s="9"/>
      <c r="W8548" s="9"/>
      <c r="X8548" s="9"/>
      <c r="Y8548" s="9"/>
      <c r="Z8548" s="9"/>
      <c r="AA8548" s="9"/>
    </row>
    <row r="8549" spans="1:27">
      <c r="A8549" s="39">
        <v>21</v>
      </c>
      <c r="B8549" s="39">
        <v>12</v>
      </c>
      <c r="C8549" s="41">
        <v>39803</v>
      </c>
      <c r="D8549" s="17">
        <v>0.91666666666699825</v>
      </c>
      <c r="E8549" s="18">
        <v>0.21855772287748945</v>
      </c>
      <c r="F8549" s="4">
        <v>8.964961192086891</v>
      </c>
      <c r="G8549" s="4">
        <v>13.716717274650142</v>
      </c>
      <c r="H8549" s="4">
        <v>4.7517560825632499</v>
      </c>
      <c r="I8549" s="19">
        <v>0.56020074850026969</v>
      </c>
      <c r="J8549" s="19">
        <v>1.4118427523750978</v>
      </c>
      <c r="K8549" s="20">
        <v>2.4456638624323928</v>
      </c>
      <c r="L8549" s="20"/>
      <c r="M8549" s="20"/>
      <c r="N8549" s="21">
        <v>9.9375</v>
      </c>
      <c r="O8549" s="21">
        <f t="shared" si="136"/>
        <v>12.918750000000001</v>
      </c>
      <c r="P8549" s="21">
        <v>6.4375</v>
      </c>
      <c r="Q8549" s="19">
        <v>27.050000384864465</v>
      </c>
      <c r="T8549" s="29"/>
      <c r="V8549" s="9"/>
      <c r="W8549" s="9"/>
      <c r="X8549" s="9"/>
      <c r="Y8549" s="9"/>
      <c r="Z8549" s="9"/>
      <c r="AA8549" s="9"/>
    </row>
    <row r="8550" spans="1:27">
      <c r="A8550" s="39">
        <v>21</v>
      </c>
      <c r="B8550" s="39">
        <v>12</v>
      </c>
      <c r="C8550" s="41">
        <v>39803</v>
      </c>
      <c r="D8550" s="17">
        <v>0.95833333333300175</v>
      </c>
      <c r="E8550" s="18">
        <v>0.19036868438249072</v>
      </c>
      <c r="F8550" s="4">
        <v>7.4484577219494925</v>
      </c>
      <c r="G8550" s="4">
        <v>12.318890071825127</v>
      </c>
      <c r="H8550" s="4">
        <v>4.8704323498756334</v>
      </c>
      <c r="I8550" s="19">
        <v>0.49030851187523605</v>
      </c>
      <c r="J8550" s="19">
        <v>1.3146884453750911</v>
      </c>
      <c r="K8550" s="20">
        <v>2.4682806939663964</v>
      </c>
      <c r="L8550" s="20"/>
      <c r="M8550" s="20"/>
      <c r="N8550" s="21">
        <v>9.125</v>
      </c>
      <c r="O8550" s="21">
        <f t="shared" si="136"/>
        <v>11.862500000000001</v>
      </c>
      <c r="P8550" s="21">
        <v>6.6875</v>
      </c>
      <c r="Q8550" s="19">
        <v>31.035644826550406</v>
      </c>
      <c r="T8550" s="29"/>
      <c r="V8550" s="9"/>
      <c r="W8550" s="9"/>
      <c r="X8550" s="9"/>
      <c r="Y8550" s="9"/>
      <c r="Z8550" s="9"/>
      <c r="AA8550" s="9"/>
    </row>
    <row r="8551" spans="1:27">
      <c r="A8551" s="39">
        <v>22</v>
      </c>
      <c r="B8551" s="39">
        <v>12</v>
      </c>
      <c r="C8551" s="41">
        <v>39804</v>
      </c>
      <c r="D8551" s="17">
        <v>0</v>
      </c>
      <c r="E8551" s="18">
        <v>8.4613657376245849E-2</v>
      </c>
      <c r="F8551" s="4">
        <v>8.5526211200619162</v>
      </c>
      <c r="G8551" s="4">
        <v>14.280846517650147</v>
      </c>
      <c r="H8551" s="4">
        <v>5.7282253975882309</v>
      </c>
      <c r="I8551" s="19">
        <v>0.42035772812520228</v>
      </c>
      <c r="J8551" s="19">
        <v>1.3636018917500947</v>
      </c>
      <c r="K8551" s="20">
        <v>2.4635980685671459</v>
      </c>
      <c r="L8551" s="20"/>
      <c r="M8551" s="20"/>
      <c r="N8551" s="21">
        <v>10.6875</v>
      </c>
      <c r="O8551" s="21">
        <f t="shared" si="136"/>
        <v>13.893750000000001</v>
      </c>
      <c r="P8551" s="21">
        <v>8.1875</v>
      </c>
      <c r="Q8551" s="19">
        <v>30.382278939113156</v>
      </c>
      <c r="T8551" s="29"/>
      <c r="V8551" s="9"/>
      <c r="W8551" s="9"/>
      <c r="X8551" s="9"/>
      <c r="Y8551" s="9"/>
      <c r="Z8551" s="9"/>
      <c r="AA8551" s="9"/>
    </row>
    <row r="8552" spans="1:27">
      <c r="A8552" s="39">
        <v>22</v>
      </c>
      <c r="B8552" s="39">
        <v>12</v>
      </c>
      <c r="C8552" s="41">
        <v>39804</v>
      </c>
      <c r="D8552" s="17">
        <v>4.1666666666998253E-2</v>
      </c>
      <c r="E8552" s="18">
        <v>6.5814876032496722E-2</v>
      </c>
      <c r="F8552" s="4">
        <v>7.8635967517494612</v>
      </c>
      <c r="G8552" s="4">
        <v>12.042656172750123</v>
      </c>
      <c r="H8552" s="4">
        <v>4.1790594210006624</v>
      </c>
      <c r="I8552" s="19">
        <v>0.35039343350016849</v>
      </c>
      <c r="J8552" s="19">
        <v>1.2176993348750846</v>
      </c>
      <c r="K8552" s="20">
        <v>2.4917000901919009</v>
      </c>
      <c r="L8552" s="20"/>
      <c r="M8552" s="20"/>
      <c r="N8552" s="21">
        <v>12.3125</v>
      </c>
      <c r="O8552" s="21">
        <f t="shared" si="136"/>
        <v>16.006250000000001</v>
      </c>
      <c r="P8552" s="21">
        <v>7.5</v>
      </c>
      <c r="Q8552" s="19">
        <v>23.717793545928245</v>
      </c>
      <c r="T8552" s="29"/>
      <c r="V8552" s="9"/>
      <c r="W8552" s="9"/>
      <c r="X8552" s="9"/>
      <c r="Y8552" s="9"/>
      <c r="Z8552" s="9"/>
      <c r="AA8552" s="9"/>
    </row>
    <row r="8553" spans="1:27">
      <c r="A8553" s="39">
        <v>22</v>
      </c>
      <c r="B8553" s="39">
        <v>12</v>
      </c>
      <c r="C8553" s="41">
        <v>39804</v>
      </c>
      <c r="D8553" s="17">
        <v>8.3333333333001747E-2</v>
      </c>
      <c r="E8553" s="18">
        <v>5.8766946741247064E-2</v>
      </c>
      <c r="F8553" s="4">
        <v>6.0706227550120833</v>
      </c>
      <c r="G8553" s="4">
        <v>9.5234403450000968</v>
      </c>
      <c r="H8553" s="4">
        <v>3.4528175899880145</v>
      </c>
      <c r="I8553" s="19">
        <v>7.0103907000033702E-2</v>
      </c>
      <c r="J8553" s="19">
        <v>1.1691792135000816</v>
      </c>
      <c r="K8553" s="20">
        <v>2.4979541709311524</v>
      </c>
      <c r="L8553" s="20"/>
      <c r="M8553" s="20"/>
      <c r="N8553" s="21">
        <v>12.5</v>
      </c>
      <c r="O8553" s="21">
        <f t="shared" si="136"/>
        <v>16.25</v>
      </c>
      <c r="P8553" s="21">
        <v>7.125</v>
      </c>
      <c r="Q8553" s="19">
        <v>39.791027087359474</v>
      </c>
      <c r="T8553" s="29"/>
      <c r="V8553" s="9"/>
      <c r="W8553" s="9"/>
      <c r="X8553" s="9"/>
      <c r="Y8553" s="9"/>
      <c r="Z8553" s="9"/>
      <c r="AA8553" s="9"/>
    </row>
    <row r="8554" spans="1:27">
      <c r="A8554" s="39">
        <v>22</v>
      </c>
      <c r="B8554" s="39">
        <v>12</v>
      </c>
      <c r="C8554" s="41">
        <v>39804</v>
      </c>
      <c r="D8554" s="17">
        <v>0.125</v>
      </c>
      <c r="E8554" s="18">
        <v>5.6419894004997161E-2</v>
      </c>
      <c r="F8554" s="4">
        <v>7.4509688032119863</v>
      </c>
      <c r="G8554" s="4">
        <v>11.065766278162613</v>
      </c>
      <c r="H8554" s="4">
        <v>3.6147974749506271</v>
      </c>
      <c r="I8554" s="19">
        <v>0.49081291787523595</v>
      </c>
      <c r="J8554" s="19">
        <v>1.1693680095000818</v>
      </c>
      <c r="K8554" s="20">
        <v>2.520612879159656</v>
      </c>
      <c r="L8554" s="20"/>
      <c r="M8554" s="20"/>
      <c r="N8554" s="21">
        <v>13.75</v>
      </c>
      <c r="O8554" s="21">
        <f t="shared" si="136"/>
        <v>17.875</v>
      </c>
      <c r="P8554" s="21">
        <v>9.1875</v>
      </c>
      <c r="Q8554" s="19">
        <v>37.177514262110492</v>
      </c>
      <c r="T8554" s="29"/>
      <c r="V8554" s="9"/>
      <c r="W8554" s="9"/>
      <c r="X8554" s="9"/>
      <c r="Y8554" s="9"/>
      <c r="Z8554" s="9"/>
      <c r="AA8554" s="9"/>
    </row>
    <row r="8555" spans="1:27">
      <c r="A8555" s="39">
        <v>22</v>
      </c>
      <c r="B8555" s="39">
        <v>12</v>
      </c>
      <c r="C8555" s="41">
        <v>39804</v>
      </c>
      <c r="D8555" s="17">
        <v>0.16666666666699825</v>
      </c>
      <c r="E8555" s="18">
        <v>5.6423465564997152E-2</v>
      </c>
      <c r="F8555" s="4">
        <v>13.937246485536537</v>
      </c>
      <c r="G8555" s="4">
        <v>19.052889850375195</v>
      </c>
      <c r="H8555" s="4">
        <v>5.1156433648386583</v>
      </c>
      <c r="I8555" s="19">
        <v>0.28054172950013478</v>
      </c>
      <c r="J8555" s="19">
        <v>1.4619558400001027</v>
      </c>
      <c r="K8555" s="20">
        <v>2.5432854023801603</v>
      </c>
      <c r="L8555" s="20"/>
      <c r="M8555" s="20"/>
      <c r="N8555" s="21">
        <v>15.75</v>
      </c>
      <c r="O8555" s="21">
        <f t="shared" si="136"/>
        <v>20.475000000000001</v>
      </c>
      <c r="P8555" s="21">
        <v>7.9375</v>
      </c>
      <c r="Q8555" s="19">
        <v>28.226176899426477</v>
      </c>
      <c r="T8555" s="29"/>
      <c r="V8555" s="9"/>
      <c r="W8555" s="9"/>
      <c r="X8555" s="9"/>
      <c r="Y8555" s="9"/>
      <c r="Z8555" s="9"/>
      <c r="AA8555" s="9"/>
    </row>
    <row r="8556" spans="1:27">
      <c r="A8556" s="39">
        <v>22</v>
      </c>
      <c r="B8556" s="39">
        <v>12</v>
      </c>
      <c r="C8556" s="41">
        <v>39804</v>
      </c>
      <c r="D8556" s="17">
        <v>0.20833333333300175</v>
      </c>
      <c r="E8556" s="18">
        <v>6.8182837276246563E-2</v>
      </c>
      <c r="F8556" s="4">
        <v>25.116699591635758</v>
      </c>
      <c r="G8556" s="4">
        <v>33.767893829087846</v>
      </c>
      <c r="H8556" s="4">
        <v>8.6511942374520885</v>
      </c>
      <c r="I8556" s="19">
        <v>0.70151195062533689</v>
      </c>
      <c r="J8556" s="19">
        <v>1.9983242523751408</v>
      </c>
      <c r="K8556" s="20">
        <v>2.5550315807061623</v>
      </c>
      <c r="L8556" s="20"/>
      <c r="M8556" s="20"/>
      <c r="N8556" s="21">
        <v>17.375</v>
      </c>
      <c r="O8556" s="21">
        <f t="shared" si="136"/>
        <v>22.587500000000002</v>
      </c>
      <c r="P8556" s="21">
        <v>9.25</v>
      </c>
      <c r="Q8556" s="19">
        <v>21.496335649491602</v>
      </c>
      <c r="T8556" s="29"/>
      <c r="V8556" s="9"/>
      <c r="W8556" s="9"/>
      <c r="X8556" s="9"/>
      <c r="Y8556" s="9"/>
      <c r="Z8556" s="9"/>
      <c r="AA8556" s="9"/>
    </row>
    <row r="8557" spans="1:27">
      <c r="A8557" s="39">
        <v>22</v>
      </c>
      <c r="B8557" s="39">
        <v>12</v>
      </c>
      <c r="C8557" s="41">
        <v>39804</v>
      </c>
      <c r="D8557" s="17">
        <v>0.25</v>
      </c>
      <c r="E8557" s="18">
        <v>0.10110511958874493</v>
      </c>
      <c r="F8557" s="4">
        <v>72.182094469532487</v>
      </c>
      <c r="G8557" s="4">
        <v>98.37604524865101</v>
      </c>
      <c r="H8557" s="4">
        <v>26.193950779118527</v>
      </c>
      <c r="I8557" s="19">
        <v>1.9647919112509431</v>
      </c>
      <c r="J8557" s="19">
        <v>3.0223639595002134</v>
      </c>
      <c r="K8557" s="20">
        <v>2.5558384625826625</v>
      </c>
      <c r="L8557" s="20"/>
      <c r="M8557" s="20"/>
      <c r="N8557" s="21">
        <v>18.8125</v>
      </c>
      <c r="O8557" s="21">
        <f t="shared" si="136"/>
        <v>24.456250000000001</v>
      </c>
      <c r="P8557" s="21">
        <v>9.875</v>
      </c>
      <c r="Q8557" s="19">
        <v>9.3433967568713463</v>
      </c>
      <c r="T8557" s="29"/>
      <c r="V8557" s="9"/>
      <c r="W8557" s="9"/>
      <c r="X8557" s="9"/>
      <c r="Y8557" s="9"/>
      <c r="Z8557" s="9"/>
      <c r="AA8557" s="9"/>
    </row>
    <row r="8558" spans="1:27">
      <c r="A8558" s="39">
        <v>22</v>
      </c>
      <c r="B8558" s="39">
        <v>12</v>
      </c>
      <c r="C8558" s="41">
        <v>39804</v>
      </c>
      <c r="D8558" s="17">
        <v>0.29166666666699825</v>
      </c>
      <c r="E8558" s="18">
        <v>0.17635724110874118</v>
      </c>
      <c r="F8558" s="4">
        <v>61.559165196595714</v>
      </c>
      <c r="G8558" s="4">
        <v>91.801338805763436</v>
      </c>
      <c r="H8558" s="4">
        <v>30.242173609167732</v>
      </c>
      <c r="I8558" s="19">
        <v>1.9652017411259433</v>
      </c>
      <c r="J8558" s="19">
        <v>3.6566162967502587</v>
      </c>
      <c r="K8558" s="20">
        <v>2.6223428589016735</v>
      </c>
      <c r="L8558" s="20"/>
      <c r="M8558" s="20"/>
      <c r="N8558" s="21">
        <v>22.25</v>
      </c>
      <c r="O8558" s="21">
        <f t="shared" si="136"/>
        <v>28.925000000000001</v>
      </c>
      <c r="P8558" s="21">
        <v>12.625</v>
      </c>
      <c r="Q8558" s="19">
        <v>7.3179096693096382</v>
      </c>
      <c r="T8558" s="29"/>
      <c r="V8558" s="9"/>
      <c r="W8558" s="9"/>
      <c r="X8558" s="9"/>
      <c r="Y8558" s="9"/>
      <c r="Z8558" s="9"/>
      <c r="AA8558" s="9"/>
    </row>
    <row r="8559" spans="1:27">
      <c r="A8559" s="39">
        <v>22</v>
      </c>
      <c r="B8559" s="39">
        <v>12</v>
      </c>
      <c r="C8559" s="41">
        <v>39804</v>
      </c>
      <c r="D8559" s="17">
        <v>0.33333333333300175</v>
      </c>
      <c r="E8559" s="18">
        <v>0.31275959855873425</v>
      </c>
      <c r="F8559" s="4">
        <v>100.49087453388049</v>
      </c>
      <c r="G8559" s="4">
        <v>136.53185055350139</v>
      </c>
      <c r="H8559" s="4">
        <v>36.040976019620928</v>
      </c>
      <c r="I8559" s="19">
        <v>2.7380335775013136</v>
      </c>
      <c r="J8559" s="19">
        <v>4.0473456800002872</v>
      </c>
      <c r="K8559" s="20">
        <v>2.6450710738086776</v>
      </c>
      <c r="L8559" s="20"/>
      <c r="M8559" s="20"/>
      <c r="N8559" s="21">
        <v>25.5</v>
      </c>
      <c r="O8559" s="21">
        <f t="shared" si="136"/>
        <v>33.15</v>
      </c>
      <c r="P8559" s="21">
        <v>14.25</v>
      </c>
      <c r="Q8559" s="19">
        <v>3.2015871955612476</v>
      </c>
      <c r="T8559" s="29"/>
      <c r="V8559" s="9"/>
      <c r="W8559" s="9"/>
      <c r="X8559" s="9"/>
      <c r="Y8559" s="9"/>
      <c r="Z8559" s="9"/>
      <c r="AA8559" s="9"/>
    </row>
    <row r="8560" spans="1:27">
      <c r="A8560" s="39">
        <v>22</v>
      </c>
      <c r="B8560" s="39">
        <v>12</v>
      </c>
      <c r="C8560" s="41">
        <v>39804</v>
      </c>
      <c r="D8560" s="17">
        <v>0.375</v>
      </c>
      <c r="E8560" s="18">
        <v>0.38332966862123063</v>
      </c>
      <c r="F8560" s="4">
        <v>108.92009600695486</v>
      </c>
      <c r="G8560" s="4">
        <v>146.08562535000146</v>
      </c>
      <c r="H8560" s="4">
        <v>37.165529343046629</v>
      </c>
      <c r="I8560" s="19">
        <v>3.0898006166264822</v>
      </c>
      <c r="J8560" s="19">
        <v>4.8771082391253469</v>
      </c>
      <c r="K8560" s="20">
        <v>2.6349477253241766</v>
      </c>
      <c r="L8560" s="20"/>
      <c r="M8560" s="20"/>
      <c r="N8560" s="21">
        <v>26.625</v>
      </c>
      <c r="O8560" s="21">
        <f t="shared" si="136"/>
        <v>34.612500000000004</v>
      </c>
      <c r="P8560" s="21">
        <v>14.6875</v>
      </c>
      <c r="Q8560" s="19">
        <v>4.3123443564358119</v>
      </c>
      <c r="T8560" s="29"/>
      <c r="V8560" s="9"/>
      <c r="W8560" s="9"/>
      <c r="X8560" s="9"/>
      <c r="Y8560" s="9"/>
      <c r="Z8560" s="9"/>
      <c r="AA8560" s="9"/>
    </row>
    <row r="8561" spans="1:27">
      <c r="A8561" s="39">
        <v>22</v>
      </c>
      <c r="B8561" s="39">
        <v>12</v>
      </c>
      <c r="C8561" s="41">
        <v>39804</v>
      </c>
      <c r="D8561" s="17">
        <v>0.41666666666699825</v>
      </c>
      <c r="E8561" s="18">
        <v>0.24224272985873771</v>
      </c>
      <c r="F8561" s="4">
        <v>68.477469714032679</v>
      </c>
      <c r="G8561" s="4">
        <v>93.525357285488468</v>
      </c>
      <c r="H8561" s="4">
        <v>25.047887571455778</v>
      </c>
      <c r="I8561" s="19">
        <v>1.6857769106258083</v>
      </c>
      <c r="J8561" s="19">
        <v>3.6583665930002605</v>
      </c>
      <c r="K8561" s="20">
        <v>2.6083821898409223</v>
      </c>
      <c r="L8561" s="20"/>
      <c r="M8561" s="20"/>
      <c r="N8561" s="21">
        <v>22.875</v>
      </c>
      <c r="O8561" s="21">
        <f t="shared" si="136"/>
        <v>29.737500000000001</v>
      </c>
      <c r="P8561" s="21">
        <v>12.75</v>
      </c>
      <c r="Q8561" s="19">
        <v>7.9059684542469046</v>
      </c>
      <c r="T8561" s="29"/>
      <c r="V8561" s="9"/>
      <c r="W8561" s="9"/>
      <c r="X8561" s="9"/>
      <c r="Y8561" s="9"/>
      <c r="Z8561" s="9"/>
      <c r="AA8561" s="9"/>
    </row>
    <row r="8562" spans="1:27">
      <c r="A8562" s="39">
        <v>22</v>
      </c>
      <c r="B8562" s="39">
        <v>12</v>
      </c>
      <c r="C8562" s="41">
        <v>39804</v>
      </c>
      <c r="D8562" s="17">
        <v>0.45833333333300175</v>
      </c>
      <c r="E8562" s="18">
        <v>0.25166673081123714</v>
      </c>
      <c r="F8562" s="4">
        <v>24.852713214785748</v>
      </c>
      <c r="G8562" s="4">
        <v>40.669242891925421</v>
      </c>
      <c r="H8562" s="4">
        <v>15.816529677139668</v>
      </c>
      <c r="I8562" s="19">
        <v>1.1241214912505388</v>
      </c>
      <c r="J8562" s="19">
        <v>2.0490135611251463</v>
      </c>
      <c r="K8562" s="20">
        <v>2.6420937364844281</v>
      </c>
      <c r="L8562" s="20"/>
      <c r="M8562" s="20"/>
      <c r="N8562" s="21">
        <v>19.75</v>
      </c>
      <c r="O8562" s="21">
        <f t="shared" si="136"/>
        <v>25.675000000000001</v>
      </c>
      <c r="P8562" s="21">
        <v>10.25</v>
      </c>
      <c r="Q8562" s="19">
        <v>10.192824037746007</v>
      </c>
      <c r="T8562" s="29"/>
      <c r="V8562" s="9"/>
      <c r="W8562" s="9"/>
      <c r="X8562" s="9"/>
      <c r="Y8562" s="9"/>
      <c r="Z8562" s="9"/>
      <c r="AA8562" s="9"/>
    </row>
    <row r="8563" spans="1:27">
      <c r="A8563" s="39">
        <v>22</v>
      </c>
      <c r="B8563" s="39">
        <v>12</v>
      </c>
      <c r="C8563" s="41">
        <v>39804</v>
      </c>
      <c r="D8563" s="17">
        <v>0.5</v>
      </c>
      <c r="E8563" s="18">
        <v>0.31518544883748389</v>
      </c>
      <c r="I8563" s="19">
        <v>1.1243646870005386</v>
      </c>
      <c r="J8563" s="19">
        <v>2.0492869220001468</v>
      </c>
      <c r="K8563" s="20">
        <v>2.6756148952694336</v>
      </c>
      <c r="L8563" s="20"/>
      <c r="M8563" s="20"/>
      <c r="N8563" s="21">
        <v>16.6875</v>
      </c>
      <c r="O8563" s="21">
        <f t="shared" si="136"/>
        <v>21.693750000000001</v>
      </c>
      <c r="P8563" s="21">
        <v>13.8125</v>
      </c>
      <c r="Q8563" s="19">
        <v>5.6191237127477978</v>
      </c>
      <c r="T8563" s="29"/>
      <c r="V8563" s="9"/>
      <c r="W8563" s="9"/>
      <c r="X8563" s="9"/>
      <c r="Y8563" s="9"/>
      <c r="Z8563" s="9"/>
      <c r="AA8563" s="9"/>
    </row>
    <row r="8564" spans="1:27">
      <c r="A8564" s="39">
        <v>22</v>
      </c>
      <c r="B8564" s="39">
        <v>12</v>
      </c>
      <c r="C8564" s="41">
        <v>39804</v>
      </c>
      <c r="D8564" s="17">
        <v>0.54166666666699825</v>
      </c>
      <c r="E8564" s="18">
        <v>0.40456995049999994</v>
      </c>
      <c r="I8564" s="19"/>
      <c r="J8564" s="19"/>
      <c r="K8564" s="20">
        <v>2.4234725393558927</v>
      </c>
      <c r="L8564" s="20">
        <v>2.5994721493234163</v>
      </c>
      <c r="M8564" s="20">
        <v>0.17599960996752362</v>
      </c>
      <c r="N8564" s="21">
        <v>14.625</v>
      </c>
      <c r="O8564" s="21">
        <f t="shared" si="136"/>
        <v>19.012499999999999</v>
      </c>
      <c r="P8564" s="21">
        <v>1.125</v>
      </c>
      <c r="Q8564" s="19">
        <v>3.3322730898111939</v>
      </c>
      <c r="T8564" s="29"/>
      <c r="V8564" s="9"/>
      <c r="W8564" s="9"/>
      <c r="X8564" s="9"/>
      <c r="Y8564" s="9"/>
      <c r="Z8564" s="9"/>
      <c r="AA8564" s="9"/>
    </row>
    <row r="8565" spans="1:27">
      <c r="A8565" s="39">
        <v>22</v>
      </c>
      <c r="B8565" s="39">
        <v>12</v>
      </c>
      <c r="C8565" s="41">
        <v>39804</v>
      </c>
      <c r="D8565" s="17">
        <v>0.58333333333300175</v>
      </c>
      <c r="E8565" s="18">
        <v>0.39524031853125002</v>
      </c>
      <c r="F8565" s="4">
        <v>20.2513862168</v>
      </c>
      <c r="G8565" s="4">
        <v>48.621221257933826</v>
      </c>
      <c r="H8565" s="4">
        <v>28.369835041133829</v>
      </c>
      <c r="I8565" s="19">
        <v>0.28109424550013468</v>
      </c>
      <c r="J8565" s="19">
        <v>1.6589680465001186</v>
      </c>
      <c r="K8565" s="20">
        <v>2.4836134239931522</v>
      </c>
      <c r="L8565" s="20">
        <v>2.6208312575709161</v>
      </c>
      <c r="M8565" s="20">
        <v>0.13721783357776407</v>
      </c>
      <c r="N8565" s="21">
        <v>8.0625</v>
      </c>
      <c r="O8565" s="21">
        <f t="shared" si="136"/>
        <v>10.481250000000001</v>
      </c>
      <c r="P8565" s="21">
        <v>1.8333333333333333</v>
      </c>
      <c r="Q8565" s="19">
        <v>4.5083717209357319</v>
      </c>
      <c r="T8565" s="29"/>
      <c r="V8565" s="9"/>
      <c r="W8565" s="9"/>
      <c r="X8565" s="9"/>
      <c r="Y8565" s="9"/>
      <c r="Z8565" s="9"/>
      <c r="AA8565" s="9"/>
    </row>
    <row r="8566" spans="1:27">
      <c r="A8566" s="39">
        <v>22</v>
      </c>
      <c r="B8566" s="39">
        <v>12</v>
      </c>
      <c r="C8566" s="41">
        <v>39804</v>
      </c>
      <c r="D8566" s="17">
        <v>0.625</v>
      </c>
      <c r="E8566" s="18">
        <v>0.42360119758124998</v>
      </c>
      <c r="F8566" s="4">
        <v>90.984847679962513</v>
      </c>
      <c r="G8566" s="4">
        <v>134.20740334578886</v>
      </c>
      <c r="H8566" s="4">
        <v>43.22255566582637</v>
      </c>
      <c r="I8566" s="19">
        <v>1.9675514321259426</v>
      </c>
      <c r="J8566" s="19">
        <v>3.2202184597502295</v>
      </c>
      <c r="K8566" s="20">
        <v>2.4833869500646517</v>
      </c>
      <c r="L8566" s="20">
        <v>2.6367776017906661</v>
      </c>
      <c r="M8566" s="20">
        <v>0.1533906517260144</v>
      </c>
      <c r="N8566" s="21">
        <v>14.9375</v>
      </c>
      <c r="O8566" s="21">
        <f t="shared" si="136"/>
        <v>19.418749999999999</v>
      </c>
      <c r="P8566" s="21">
        <v>3.75</v>
      </c>
      <c r="Q8566" s="19">
        <v>2.0908401556241794</v>
      </c>
      <c r="T8566" s="29"/>
      <c r="V8566" s="9"/>
      <c r="W8566" s="9"/>
      <c r="X8566" s="9"/>
      <c r="Y8566" s="9"/>
      <c r="Z8566" s="9"/>
      <c r="AA8566" s="9"/>
    </row>
    <row r="8567" spans="1:27">
      <c r="A8567" s="39">
        <v>22</v>
      </c>
      <c r="B8567" s="39">
        <v>12</v>
      </c>
      <c r="C8567" s="41">
        <v>39804</v>
      </c>
      <c r="D8567" s="17">
        <v>0.66666666666699825</v>
      </c>
      <c r="E8567" s="18">
        <v>0.44962608314999991</v>
      </c>
      <c r="F8567" s="4">
        <v>44.866697398462506</v>
      </c>
      <c r="G8567" s="4">
        <v>79.22431949960081</v>
      </c>
      <c r="H8567" s="4">
        <v>34.357622101138311</v>
      </c>
      <c r="I8567" s="19">
        <v>1.0539654667505052</v>
      </c>
      <c r="J8567" s="19">
        <v>2.293075022000163</v>
      </c>
      <c r="K8567" s="20">
        <v>2.5818261529196675</v>
      </c>
      <c r="L8567" s="20">
        <v>2.7923381951816619</v>
      </c>
      <c r="M8567" s="20">
        <v>0.21051204226199483</v>
      </c>
      <c r="N8567" s="21">
        <v>14.5625</v>
      </c>
      <c r="O8567" s="21">
        <f t="shared" si="136"/>
        <v>18.931250000000002</v>
      </c>
      <c r="P8567" s="21">
        <v>6.5625</v>
      </c>
      <c r="Q8567" s="19">
        <v>1.9601637220617303</v>
      </c>
      <c r="T8567" s="29"/>
      <c r="V8567" s="9"/>
      <c r="W8567" s="9"/>
      <c r="X8567" s="9"/>
      <c r="Y8567" s="9"/>
      <c r="Z8567" s="9"/>
      <c r="AA8567" s="9"/>
    </row>
    <row r="8568" spans="1:27">
      <c r="A8568" s="39">
        <v>22</v>
      </c>
      <c r="B8568" s="39">
        <v>12</v>
      </c>
      <c r="C8568" s="41">
        <v>39804</v>
      </c>
      <c r="D8568" s="17">
        <v>0.70833333333300175</v>
      </c>
      <c r="E8568" s="18">
        <v>0.53218228742499996</v>
      </c>
      <c r="F8568" s="4">
        <v>41.824658978512502</v>
      </c>
      <c r="G8568" s="4">
        <v>76.268992472563284</v>
      </c>
      <c r="H8568" s="4">
        <v>34.444333494050781</v>
      </c>
      <c r="I8568" s="19">
        <v>1.1241277750005387</v>
      </c>
      <c r="J8568" s="19">
        <v>1.9026534202501346</v>
      </c>
      <c r="K8568" s="20">
        <v>2.5267806688636583</v>
      </c>
      <c r="L8568" s="20">
        <v>2.684772812220916</v>
      </c>
      <c r="M8568" s="20">
        <v>0.15799214335725786</v>
      </c>
      <c r="N8568" s="21">
        <v>15.9375</v>
      </c>
      <c r="O8568" s="21">
        <f t="shared" si="136"/>
        <v>20.71875</v>
      </c>
      <c r="P8568" s="21">
        <v>9.0625</v>
      </c>
      <c r="Q8568" s="19">
        <v>1.8294870973742814</v>
      </c>
      <c r="T8568" s="29"/>
      <c r="V8568" s="9"/>
      <c r="W8568" s="9"/>
      <c r="X8568" s="9"/>
      <c r="Y8568" s="9"/>
      <c r="Z8568" s="9"/>
      <c r="AA8568" s="9"/>
    </row>
    <row r="8569" spans="1:27">
      <c r="A8569" s="39">
        <v>22</v>
      </c>
      <c r="B8569" s="39">
        <v>12</v>
      </c>
      <c r="C8569" s="41">
        <v>39804</v>
      </c>
      <c r="D8569" s="17">
        <v>0.75</v>
      </c>
      <c r="E8569" s="18">
        <v>0.4946548026937499</v>
      </c>
      <c r="F8569" s="4">
        <v>91.232129489100004</v>
      </c>
      <c r="G8569" s="4">
        <v>136.81843270905142</v>
      </c>
      <c r="H8569" s="4">
        <v>45.586303219951404</v>
      </c>
      <c r="I8569" s="19">
        <v>2.0373161958759765</v>
      </c>
      <c r="J8569" s="19">
        <v>3.3172795148752341</v>
      </c>
      <c r="K8569" s="20">
        <v>2.4772228638574001</v>
      </c>
      <c r="L8569" s="20">
        <v>2.5557429937794209</v>
      </c>
      <c r="M8569" s="20">
        <v>7.8520129922020732E-2</v>
      </c>
      <c r="N8569" s="21">
        <v>20.125</v>
      </c>
      <c r="O8569" s="21">
        <f t="shared" si="136"/>
        <v>26.162500000000001</v>
      </c>
      <c r="P8569" s="21">
        <v>6.9375</v>
      </c>
      <c r="Q8569" s="19">
        <v>1.9601657723117296</v>
      </c>
      <c r="T8569" s="29"/>
      <c r="V8569" s="9"/>
      <c r="W8569" s="9"/>
      <c r="X8569" s="9"/>
      <c r="Y8569" s="9"/>
      <c r="Z8569" s="9"/>
      <c r="AA8569" s="9"/>
    </row>
    <row r="8570" spans="1:27">
      <c r="A8570" s="39">
        <v>22</v>
      </c>
      <c r="B8570" s="39">
        <v>12</v>
      </c>
      <c r="C8570" s="41">
        <v>39804</v>
      </c>
      <c r="D8570" s="17">
        <v>0.79166666666699825</v>
      </c>
      <c r="E8570" s="18">
        <v>0.49245224386874986</v>
      </c>
      <c r="F8570" s="4">
        <v>80.457732513075015</v>
      </c>
      <c r="G8570" s="4">
        <v>120.40096941207626</v>
      </c>
      <c r="H8570" s="4">
        <v>39.943236899001242</v>
      </c>
      <c r="I8570" s="19">
        <v>1.756153715125842</v>
      </c>
      <c r="J8570" s="19">
        <v>3.073196959875216</v>
      </c>
      <c r="K8570" s="20">
        <v>2.4660368586263979</v>
      </c>
      <c r="L8570" s="20">
        <v>2.5287389630789221</v>
      </c>
      <c r="M8570" s="20">
        <v>6.2702104452524221E-2</v>
      </c>
      <c r="N8570" s="21">
        <v>18.875</v>
      </c>
      <c r="O8570" s="21">
        <f t="shared" si="136"/>
        <v>24.537500000000001</v>
      </c>
      <c r="P8570" s="21">
        <v>7.625</v>
      </c>
      <c r="Q8570" s="19">
        <v>2.0908446296866781</v>
      </c>
      <c r="T8570" s="29"/>
      <c r="V8570" s="9"/>
      <c r="W8570" s="9"/>
      <c r="X8570" s="9"/>
      <c r="Y8570" s="9"/>
      <c r="Z8570" s="9"/>
      <c r="AA8570" s="9"/>
    </row>
    <row r="8571" spans="1:27">
      <c r="A8571" s="39">
        <v>22</v>
      </c>
      <c r="B8571" s="39">
        <v>12</v>
      </c>
      <c r="C8571" s="41">
        <v>39804</v>
      </c>
      <c r="D8571" s="17">
        <v>0.83333333333300175</v>
      </c>
      <c r="E8571" s="18">
        <v>0.37947093805624993</v>
      </c>
      <c r="F8571" s="4">
        <v>49.538937088087508</v>
      </c>
      <c r="G8571" s="4">
        <v>81.424372915238351</v>
      </c>
      <c r="H8571" s="4">
        <v>31.885435827150836</v>
      </c>
      <c r="I8571" s="19">
        <v>1.1940853775005724</v>
      </c>
      <c r="J8571" s="19">
        <v>2.1462449971251507</v>
      </c>
      <c r="K8571" s="20">
        <v>2.3836160352906348</v>
      </c>
      <c r="L8571" s="20">
        <v>2.3997344434124273</v>
      </c>
      <c r="M8571" s="20">
        <v>1.6118408121792327E-2</v>
      </c>
      <c r="N8571" s="21">
        <v>15.5625</v>
      </c>
      <c r="O8571" s="21">
        <f t="shared" si="136"/>
        <v>20.231249999999999</v>
      </c>
      <c r="P8571" s="21">
        <v>5.75</v>
      </c>
      <c r="Q8571" s="19">
        <v>3.0709296920612923</v>
      </c>
      <c r="T8571" s="29"/>
      <c r="V8571" s="9"/>
      <c r="W8571" s="9"/>
      <c r="X8571" s="9"/>
      <c r="Y8571" s="9"/>
      <c r="Z8571" s="9"/>
      <c r="AA8571" s="9"/>
    </row>
    <row r="8572" spans="1:27">
      <c r="A8572" s="39">
        <v>22</v>
      </c>
      <c r="B8572" s="39">
        <v>12</v>
      </c>
      <c r="C8572" s="41">
        <v>39804</v>
      </c>
      <c r="D8572" s="17">
        <v>0.875</v>
      </c>
      <c r="E8572" s="18">
        <v>0.33715001359374985</v>
      </c>
      <c r="F8572" s="4">
        <v>37.391884612312509</v>
      </c>
      <c r="G8572" s="4">
        <v>66.280286359288198</v>
      </c>
      <c r="H8572" s="4">
        <v>28.888401746975685</v>
      </c>
      <c r="I8572" s="19">
        <v>0.9832824938754714</v>
      </c>
      <c r="J8572" s="19">
        <v>1.4632733831251021</v>
      </c>
      <c r="K8572" s="20">
        <v>2.3669598107303815</v>
      </c>
      <c r="L8572" s="20">
        <v>2.3673738962939286</v>
      </c>
      <c r="M8572" s="20">
        <v>4.1408556354693982E-4</v>
      </c>
      <c r="N8572" s="21">
        <v>12.0625</v>
      </c>
      <c r="O8572" s="21">
        <f t="shared" si="136"/>
        <v>15.68125</v>
      </c>
      <c r="P8572" s="21">
        <v>4.1875</v>
      </c>
      <c r="Q8572" s="19">
        <v>4.7697443173731235</v>
      </c>
      <c r="T8572" s="29"/>
      <c r="V8572" s="9"/>
      <c r="W8572" s="9"/>
      <c r="X8572" s="9"/>
      <c r="Y8572" s="9"/>
      <c r="Z8572" s="9"/>
      <c r="AA8572" s="9"/>
    </row>
    <row r="8573" spans="1:27">
      <c r="A8573" s="39">
        <v>22</v>
      </c>
      <c r="B8573" s="39">
        <v>12</v>
      </c>
      <c r="C8573" s="41">
        <v>39804</v>
      </c>
      <c r="D8573" s="17">
        <v>0.91666666666699825</v>
      </c>
      <c r="E8573" s="18">
        <v>0.27592964281249988</v>
      </c>
      <c r="F8573" s="4">
        <v>17.797371538050005</v>
      </c>
      <c r="G8573" s="4">
        <v>40.772065001425418</v>
      </c>
      <c r="H8573" s="4">
        <v>22.974693463375424</v>
      </c>
      <c r="I8573" s="19">
        <v>0.35114678400016835</v>
      </c>
      <c r="J8573" s="19">
        <v>1.0242381303750714</v>
      </c>
      <c r="K8573" s="20">
        <v>2.465358441716897</v>
      </c>
      <c r="L8573" s="20">
        <v>2.5014228298241745</v>
      </c>
      <c r="M8573" s="20">
        <v>3.6064388107277856E-2</v>
      </c>
      <c r="N8573" s="21">
        <v>10.875</v>
      </c>
      <c r="O8573" s="21">
        <f t="shared" si="136"/>
        <v>14.137500000000001</v>
      </c>
      <c r="P8573" s="21">
        <v>6.3125</v>
      </c>
      <c r="Q8573" s="19">
        <v>5.9458494467476593</v>
      </c>
      <c r="T8573" s="29"/>
      <c r="V8573" s="9"/>
      <c r="W8573" s="9"/>
      <c r="X8573" s="9"/>
      <c r="Y8573" s="9"/>
      <c r="Z8573" s="9"/>
      <c r="AA8573" s="9"/>
    </row>
    <row r="8574" spans="1:27">
      <c r="A8574" s="39">
        <v>22</v>
      </c>
      <c r="B8574" s="39">
        <v>12</v>
      </c>
      <c r="C8574" s="41">
        <v>39804</v>
      </c>
      <c r="D8574" s="17">
        <v>0.95833333333300175</v>
      </c>
      <c r="E8574" s="18">
        <v>0.12267529608749994</v>
      </c>
      <c r="F8574" s="4">
        <v>8.2768859448000018</v>
      </c>
      <c r="G8574" s="4">
        <v>22.83474797057524</v>
      </c>
      <c r="H8574" s="4">
        <v>14.557862025775238</v>
      </c>
      <c r="I8574" s="19">
        <v>0</v>
      </c>
      <c r="J8574" s="19">
        <v>0.8290984857500574</v>
      </c>
      <c r="K8574" s="20">
        <v>2.3884382352093843</v>
      </c>
      <c r="L8574" s="20">
        <v>2.4207520181974278</v>
      </c>
      <c r="M8574" s="20">
        <v>3.231378298804366E-2</v>
      </c>
      <c r="N8574" s="21">
        <v>3.4375</v>
      </c>
      <c r="O8574" s="21">
        <f t="shared" si="136"/>
        <v>4.46875</v>
      </c>
      <c r="P8574" s="21">
        <v>2.75</v>
      </c>
      <c r="Q8574" s="19">
        <v>15.550690167868876</v>
      </c>
      <c r="T8574" s="29"/>
      <c r="V8574" s="9"/>
      <c r="W8574" s="9"/>
      <c r="X8574" s="9"/>
      <c r="Y8574" s="9"/>
      <c r="Z8574" s="9"/>
      <c r="AA8574" s="9"/>
    </row>
    <row r="8575" spans="1:27">
      <c r="A8575" s="39">
        <v>23</v>
      </c>
      <c r="B8575" s="39">
        <v>12</v>
      </c>
      <c r="C8575" s="41">
        <v>39805</v>
      </c>
      <c r="D8575" s="17">
        <v>0</v>
      </c>
      <c r="E8575" s="18">
        <v>0.12271160483749993</v>
      </c>
      <c r="F8575" s="4">
        <v>2.3448660770625005</v>
      </c>
      <c r="G8575" s="4">
        <v>7.2838170462000766</v>
      </c>
      <c r="H8575" s="4">
        <v>4.9389509691375757</v>
      </c>
      <c r="I8575" s="19">
        <v>0</v>
      </c>
      <c r="J8575" s="19">
        <v>0.19507172275001347</v>
      </c>
      <c r="K8575" s="20">
        <v>2.3827422956086335</v>
      </c>
      <c r="L8575" s="20">
        <v>2.3830305695399296</v>
      </c>
      <c r="M8575" s="20">
        <v>2.8827393129626788E-4</v>
      </c>
      <c r="N8575" s="21">
        <v>3.375</v>
      </c>
      <c r="O8575" s="21">
        <f t="shared" si="136"/>
        <v>4.3875000000000002</v>
      </c>
      <c r="P8575" s="21">
        <v>3.75</v>
      </c>
      <c r="Q8575" s="19">
        <v>25.678254284927384</v>
      </c>
      <c r="T8575" s="29"/>
      <c r="V8575" s="9"/>
      <c r="W8575" s="9"/>
      <c r="X8575" s="9"/>
      <c r="Y8575" s="9"/>
      <c r="Z8575" s="9"/>
      <c r="AA8575" s="9"/>
    </row>
    <row r="8576" spans="1:27">
      <c r="A8576" s="39">
        <v>23</v>
      </c>
      <c r="B8576" s="39">
        <v>12</v>
      </c>
      <c r="C8576" s="41">
        <v>39805</v>
      </c>
      <c r="D8576" s="17">
        <v>4.1666666666998253E-2</v>
      </c>
      <c r="E8576" s="18">
        <v>9.2062478312500001E-2</v>
      </c>
      <c r="F8576" s="4">
        <v>2.8963243036125008</v>
      </c>
      <c r="G8576" s="4">
        <v>7.4229916338250783</v>
      </c>
      <c r="H8576" s="4">
        <v>4.5266673302125771</v>
      </c>
      <c r="I8576" s="19">
        <v>0</v>
      </c>
      <c r="J8576" s="19">
        <v>0.2438276862500168</v>
      </c>
      <c r="K8576" s="20">
        <v>2.4372932550631417</v>
      </c>
      <c r="L8576" s="20">
        <v>2.3989801182711799</v>
      </c>
      <c r="M8576" s="20"/>
      <c r="N8576" s="21">
        <v>4.9375</v>
      </c>
      <c r="O8576" s="21">
        <f t="shared" ref="O8576:O8639" si="137">N8576*1.3</f>
        <v>6.4187500000000002</v>
      </c>
      <c r="P8576" s="21">
        <v>4.5625</v>
      </c>
      <c r="Q8576" s="19">
        <v>17.118846499118252</v>
      </c>
      <c r="T8576" s="29"/>
      <c r="V8576" s="9"/>
      <c r="W8576" s="9"/>
      <c r="X8576" s="9"/>
      <c r="Y8576" s="9"/>
      <c r="Z8576" s="9"/>
      <c r="AA8576" s="9"/>
    </row>
    <row r="8577" spans="1:27">
      <c r="A8577" s="39">
        <v>23</v>
      </c>
      <c r="B8577" s="39">
        <v>12</v>
      </c>
      <c r="C8577" s="41">
        <v>39805</v>
      </c>
      <c r="D8577" s="17">
        <v>8.3333333333001747E-2</v>
      </c>
      <c r="E8577" s="18">
        <v>8.0284658824999994E-2</v>
      </c>
      <c r="F8577" s="4">
        <v>3.3097085049375008</v>
      </c>
      <c r="G8577" s="4">
        <v>9.5224933495376014</v>
      </c>
      <c r="H8577" s="4">
        <v>6.2127848446001002</v>
      </c>
      <c r="I8577" s="19">
        <v>0</v>
      </c>
      <c r="J8577" s="19">
        <v>0.14628988425001005</v>
      </c>
      <c r="K8577" s="20">
        <v>2.4096872967413869</v>
      </c>
      <c r="L8577" s="20">
        <v>2.4578605618659286</v>
      </c>
      <c r="M8577" s="20">
        <v>4.8173265124541453E-2</v>
      </c>
      <c r="N8577" s="21">
        <v>4.1875</v>
      </c>
      <c r="O8577" s="21">
        <f t="shared" si="137"/>
        <v>5.4437500000000005</v>
      </c>
      <c r="P8577" s="21">
        <v>3.5</v>
      </c>
      <c r="Q8577" s="19">
        <v>21.300559258179099</v>
      </c>
      <c r="T8577" s="29"/>
      <c r="V8577" s="9"/>
      <c r="W8577" s="9"/>
      <c r="X8577" s="9"/>
      <c r="Y8577" s="9"/>
      <c r="Z8577" s="9"/>
      <c r="AA8577" s="9"/>
    </row>
    <row r="8578" spans="1:27">
      <c r="A8578" s="39">
        <v>23</v>
      </c>
      <c r="B8578" s="39">
        <v>12</v>
      </c>
      <c r="C8578" s="41">
        <v>39805</v>
      </c>
      <c r="D8578" s="17">
        <v>0.125</v>
      </c>
      <c r="E8578" s="18">
        <v>8.2671666099999999E-2</v>
      </c>
      <c r="F8578" s="4">
        <v>1.1031222468000004</v>
      </c>
      <c r="G8578" s="4">
        <v>6.300732326550067</v>
      </c>
      <c r="H8578" s="4">
        <v>5.1976100797500662</v>
      </c>
      <c r="I8578" s="19">
        <v>0.21059817787510104</v>
      </c>
      <c r="J8578" s="19">
        <v>9.7519042625006658E-2</v>
      </c>
      <c r="K8578" s="20">
        <v>2.4258948441676393</v>
      </c>
      <c r="L8578" s="20">
        <v>2.4630736342296791</v>
      </c>
      <c r="M8578" s="20">
        <v>3.7178790062039835E-2</v>
      </c>
      <c r="N8578" s="21">
        <v>5.125</v>
      </c>
      <c r="O8578" s="21">
        <f t="shared" si="137"/>
        <v>6.6625000000000005</v>
      </c>
      <c r="P8578" s="21">
        <v>4.25</v>
      </c>
      <c r="Q8578" s="19">
        <v>22.41133607017866</v>
      </c>
      <c r="T8578" s="29"/>
      <c r="V8578" s="9"/>
      <c r="W8578" s="9"/>
      <c r="X8578" s="9"/>
      <c r="Y8578" s="9"/>
      <c r="Z8578" s="9"/>
      <c r="AA8578" s="9"/>
    </row>
    <row r="8579" spans="1:27">
      <c r="A8579" s="39">
        <v>23</v>
      </c>
      <c r="B8579" s="39">
        <v>12</v>
      </c>
      <c r="C8579" s="41">
        <v>39805</v>
      </c>
      <c r="D8579" s="17">
        <v>0.16666666666699825</v>
      </c>
      <c r="E8579" s="18">
        <v>7.0882590899999987E-2</v>
      </c>
      <c r="F8579" s="4">
        <v>1.1029936257375004</v>
      </c>
      <c r="G8579" s="4">
        <v>3.4999949198000371</v>
      </c>
      <c r="H8579" s="4">
        <v>2.3970012940625365</v>
      </c>
      <c r="I8579" s="19">
        <v>0</v>
      </c>
      <c r="J8579" s="19">
        <v>0.14627241862500998</v>
      </c>
      <c r="K8579" s="20">
        <v>2.4311482614998896</v>
      </c>
      <c r="L8579" s="20">
        <v>2.3985287037959315</v>
      </c>
      <c r="M8579" s="20"/>
      <c r="N8579" s="21">
        <v>2.875</v>
      </c>
      <c r="O8579" s="21">
        <f t="shared" si="137"/>
        <v>3.7375000000000003</v>
      </c>
      <c r="P8579" s="21">
        <v>2.375</v>
      </c>
      <c r="Q8579" s="19">
        <v>27.703824285989064</v>
      </c>
      <c r="T8579" s="29"/>
      <c r="V8579" s="9"/>
      <c r="W8579" s="9"/>
      <c r="X8579" s="9"/>
      <c r="Y8579" s="9"/>
      <c r="Z8579" s="9"/>
      <c r="AA8579" s="9"/>
    </row>
    <row r="8580" spans="1:27">
      <c r="A8580" s="39">
        <v>23</v>
      </c>
      <c r="B8580" s="39">
        <v>12</v>
      </c>
      <c r="C8580" s="41">
        <v>39805</v>
      </c>
      <c r="D8580" s="17">
        <v>0.20833333333300175</v>
      </c>
      <c r="E8580" s="18">
        <v>5.6724662799999978E-2</v>
      </c>
      <c r="F8580" s="4">
        <v>1.2407148617625006</v>
      </c>
      <c r="G8580" s="4">
        <v>2.5195662153500269</v>
      </c>
      <c r="H8580" s="4">
        <v>1.2788513535875263</v>
      </c>
      <c r="I8580" s="19">
        <v>7.0184558875033679E-2</v>
      </c>
      <c r="J8580" s="19">
        <v>0</v>
      </c>
      <c r="K8580" s="20">
        <v>2.4035490860911355</v>
      </c>
      <c r="L8580" s="20">
        <v>2.3608186395871833</v>
      </c>
      <c r="M8580" s="20"/>
      <c r="N8580" s="21">
        <v>2.4375</v>
      </c>
      <c r="O8580" s="21">
        <f t="shared" si="137"/>
        <v>3.1687500000000002</v>
      </c>
      <c r="P8580" s="21">
        <v>2.6875</v>
      </c>
      <c r="Q8580" s="19">
        <v>31.689532137737487</v>
      </c>
      <c r="T8580" s="29"/>
      <c r="V8580" s="9"/>
      <c r="W8580" s="9"/>
      <c r="X8580" s="9"/>
      <c r="Y8580" s="9"/>
      <c r="Z8580" s="9"/>
      <c r="AA8580" s="9"/>
    </row>
    <row r="8581" spans="1:27">
      <c r="A8581" s="39">
        <v>23</v>
      </c>
      <c r="B8581" s="39">
        <v>12</v>
      </c>
      <c r="C8581" s="41">
        <v>39805</v>
      </c>
      <c r="D8581" s="17">
        <v>0.25</v>
      </c>
      <c r="E8581" s="18">
        <v>5.4377776693749991E-2</v>
      </c>
      <c r="F8581" s="4">
        <v>3.9975944071125014</v>
      </c>
      <c r="G8581" s="4">
        <v>9.7974810055501056</v>
      </c>
      <c r="H8581" s="4">
        <v>5.7998865984376042</v>
      </c>
      <c r="I8581" s="19">
        <v>7.0183075500033679E-2</v>
      </c>
      <c r="J8581" s="19">
        <v>0.19501285712501323</v>
      </c>
      <c r="K8581" s="20">
        <v>2.4142782495706365</v>
      </c>
      <c r="L8581" s="20">
        <v>2.3767664174041832</v>
      </c>
      <c r="M8581" s="20"/>
      <c r="N8581" s="21">
        <v>2.8125</v>
      </c>
      <c r="O8581" s="21">
        <f t="shared" si="137"/>
        <v>3.65625</v>
      </c>
      <c r="P8581" s="21">
        <v>3.3125</v>
      </c>
      <c r="Q8581" s="19">
        <v>26.266389710989625</v>
      </c>
      <c r="T8581" s="29"/>
      <c r="V8581" s="9"/>
      <c r="W8581" s="9"/>
      <c r="X8581" s="9"/>
      <c r="Y8581" s="9"/>
      <c r="Z8581" s="9"/>
      <c r="AA8581" s="9"/>
    </row>
    <row r="8582" spans="1:27">
      <c r="A8582" s="39">
        <v>23</v>
      </c>
      <c r="B8582" s="39">
        <v>12</v>
      </c>
      <c r="C8582" s="41">
        <v>39805</v>
      </c>
      <c r="D8582" s="17">
        <v>0.29166666666699825</v>
      </c>
      <c r="E8582" s="18">
        <v>7.8045065074999947E-2</v>
      </c>
      <c r="F8582" s="4">
        <v>2.8943802881250011</v>
      </c>
      <c r="G8582" s="4">
        <v>9.9356964765751066</v>
      </c>
      <c r="H8582" s="4">
        <v>7.0413161884501054</v>
      </c>
      <c r="I8582" s="19">
        <v>0</v>
      </c>
      <c r="J8582" s="19">
        <v>0.29249438100001968</v>
      </c>
      <c r="K8582" s="20">
        <v>2.4195295315413872</v>
      </c>
      <c r="L8582" s="20">
        <v>2.3766158896929337</v>
      </c>
      <c r="M8582" s="20"/>
      <c r="N8582" s="21">
        <v>1.875</v>
      </c>
      <c r="O8582" s="21">
        <f t="shared" si="137"/>
        <v>2.4375</v>
      </c>
      <c r="P8582" s="21">
        <v>4.1875</v>
      </c>
      <c r="Q8582" s="19">
        <v>23.914187001678052</v>
      </c>
      <c r="T8582" s="29"/>
      <c r="V8582" s="9"/>
      <c r="W8582" s="9"/>
      <c r="X8582" s="9"/>
      <c r="Y8582" s="9"/>
      <c r="Z8582" s="9"/>
      <c r="AA8582" s="9"/>
    </row>
    <row r="8583" spans="1:27">
      <c r="A8583" s="39">
        <v>23</v>
      </c>
      <c r="B8583" s="39">
        <v>12</v>
      </c>
      <c r="C8583" s="41">
        <v>39805</v>
      </c>
      <c r="D8583" s="17">
        <v>0.33333333333300175</v>
      </c>
      <c r="E8583" s="18">
        <v>0.15849747032499983</v>
      </c>
      <c r="F8583" s="4">
        <v>12.541279488562505</v>
      </c>
      <c r="G8583" s="4">
        <v>31.762966810125342</v>
      </c>
      <c r="H8583" s="4">
        <v>19.221687321562836</v>
      </c>
      <c r="I8583" s="19">
        <v>7.016972512503368E-2</v>
      </c>
      <c r="J8583" s="19">
        <v>0.73120943062504917</v>
      </c>
      <c r="K8583" s="20">
        <v>2.4357290399596394</v>
      </c>
      <c r="L8583" s="20">
        <v>2.483757096526181</v>
      </c>
      <c r="M8583" s="20">
        <v>4.8028056566542077E-2</v>
      </c>
      <c r="N8583" s="21">
        <v>5.375</v>
      </c>
      <c r="O8583" s="21">
        <f t="shared" si="137"/>
        <v>6.9874999999999998</v>
      </c>
      <c r="P8583" s="21">
        <v>5.1875</v>
      </c>
      <c r="Q8583" s="19">
        <v>12.479815528495065</v>
      </c>
      <c r="T8583" s="29"/>
      <c r="V8583" s="9"/>
      <c r="W8583" s="9"/>
      <c r="X8583" s="9"/>
      <c r="Y8583" s="9"/>
      <c r="Z8583" s="9"/>
      <c r="AA8583" s="9"/>
    </row>
    <row r="8584" spans="1:27">
      <c r="A8584" s="39">
        <v>23</v>
      </c>
      <c r="B8584" s="39">
        <v>12</v>
      </c>
      <c r="C8584" s="41">
        <v>39805</v>
      </c>
      <c r="D8584" s="17">
        <v>0.375</v>
      </c>
      <c r="E8584" s="18">
        <v>7.5724684356249961E-2</v>
      </c>
      <c r="F8584" s="4">
        <v>6.4765362318000026</v>
      </c>
      <c r="G8584" s="4">
        <v>19.166929465862708</v>
      </c>
      <c r="H8584" s="4">
        <v>12.690393234062702</v>
      </c>
      <c r="I8584" s="19">
        <v>7.0160824875033681E-2</v>
      </c>
      <c r="J8584" s="19">
        <v>0.63367874425004245</v>
      </c>
      <c r="K8584" s="20">
        <v>2.4081399133108849</v>
      </c>
      <c r="L8584" s="20">
        <v>2.4138666124769341</v>
      </c>
      <c r="M8584" s="20">
        <v>5.7266991660491762E-3</v>
      </c>
      <c r="N8584" s="21">
        <v>3.0625</v>
      </c>
      <c r="O8584" s="21">
        <f t="shared" si="137"/>
        <v>3.9812500000000002</v>
      </c>
      <c r="P8584" s="21">
        <v>2.5625</v>
      </c>
      <c r="Q8584" s="19">
        <v>22.150050383491237</v>
      </c>
      <c r="T8584" s="29"/>
      <c r="V8584" s="9"/>
      <c r="W8584" s="9"/>
      <c r="X8584" s="9"/>
      <c r="Y8584" s="9"/>
      <c r="Z8584" s="9"/>
      <c r="AA8584" s="9"/>
    </row>
    <row r="8585" spans="1:27">
      <c r="A8585" s="39">
        <v>23</v>
      </c>
      <c r="B8585" s="39">
        <v>12</v>
      </c>
      <c r="C8585" s="41">
        <v>39805</v>
      </c>
      <c r="D8585" s="17">
        <v>0.41666666666699825</v>
      </c>
      <c r="E8585" s="18">
        <v>8.7586013968749918E-2</v>
      </c>
      <c r="F8585" s="4">
        <v>21.907595049337509</v>
      </c>
      <c r="G8585" s="4">
        <v>43.224548388425468</v>
      </c>
      <c r="H8585" s="4">
        <v>21.316953339087959</v>
      </c>
      <c r="I8585" s="19">
        <v>0.14031423287506736</v>
      </c>
      <c r="J8585" s="19">
        <v>1.0723219907500714</v>
      </c>
      <c r="K8585" s="20">
        <v>2.4407540992208898</v>
      </c>
      <c r="L8585" s="20">
        <v>2.488807919412932</v>
      </c>
      <c r="M8585" s="20">
        <v>4.8053820192042629E-2</v>
      </c>
      <c r="N8585" s="21">
        <v>8.8125</v>
      </c>
      <c r="O8585" s="21">
        <f t="shared" si="137"/>
        <v>11.456250000000001</v>
      </c>
      <c r="P8585" s="21">
        <v>8</v>
      </c>
      <c r="Q8585" s="19">
        <v>14.309331546556837</v>
      </c>
      <c r="T8585" s="29"/>
      <c r="V8585" s="9"/>
      <c r="W8585" s="9"/>
      <c r="X8585" s="9"/>
      <c r="Y8585" s="9"/>
      <c r="Z8585" s="9"/>
      <c r="AA8585" s="9"/>
    </row>
    <row r="8586" spans="1:27">
      <c r="A8586" s="39">
        <v>23</v>
      </c>
      <c r="B8586" s="39">
        <v>12</v>
      </c>
      <c r="C8586" s="41">
        <v>39805</v>
      </c>
      <c r="D8586" s="17">
        <v>0.45833333333300175</v>
      </c>
      <c r="E8586" s="18">
        <v>0.13496688438749979</v>
      </c>
      <c r="F8586" s="4">
        <v>32.101024452187517</v>
      </c>
      <c r="G8586" s="4">
        <v>58.745442363125633</v>
      </c>
      <c r="H8586" s="4">
        <v>26.644417910938117</v>
      </c>
      <c r="I8586" s="19">
        <v>0.9119705700004378</v>
      </c>
      <c r="J8586" s="19">
        <v>1.6084111830001071</v>
      </c>
      <c r="K8586" s="20">
        <v>2.495249916104898</v>
      </c>
      <c r="L8586" s="20">
        <v>2.5637394441559307</v>
      </c>
      <c r="M8586" s="20">
        <v>6.8489528051032811E-2</v>
      </c>
      <c r="N8586" s="21">
        <v>15.5625</v>
      </c>
      <c r="O8586" s="21">
        <f t="shared" si="137"/>
        <v>20.231249999999999</v>
      </c>
      <c r="P8586" s="21">
        <v>9.4375</v>
      </c>
      <c r="Q8586" s="19">
        <v>8.1674313919967663</v>
      </c>
      <c r="T8586" s="29"/>
      <c r="V8586" s="9"/>
      <c r="W8586" s="9"/>
      <c r="X8586" s="9"/>
      <c r="Y8586" s="9"/>
      <c r="Z8586" s="9"/>
      <c r="AA8586" s="9"/>
    </row>
    <row r="8587" spans="1:27">
      <c r="A8587" s="39">
        <v>23</v>
      </c>
      <c r="B8587" s="39">
        <v>12</v>
      </c>
      <c r="C8587" s="41">
        <v>39805</v>
      </c>
      <c r="D8587" s="17">
        <v>0.5</v>
      </c>
      <c r="E8587" s="18">
        <v>0.15869371911874977</v>
      </c>
      <c r="F8587" s="4">
        <v>40.224923678287517</v>
      </c>
      <c r="G8587" s="4">
        <v>71.883145749638288</v>
      </c>
      <c r="H8587" s="4">
        <v>31.65822207135076</v>
      </c>
      <c r="I8587" s="19">
        <v>1.0521750331255053</v>
      </c>
      <c r="J8587" s="19">
        <v>1.8032655557501194</v>
      </c>
      <c r="K8587" s="20">
        <v>2.5661511153776591</v>
      </c>
      <c r="L8587" s="20">
        <v>2.6386635479249292</v>
      </c>
      <c r="M8587" s="20">
        <v>7.2512432547270245E-2</v>
      </c>
      <c r="N8587" s="21">
        <v>15.5625</v>
      </c>
      <c r="O8587" s="21">
        <f t="shared" si="137"/>
        <v>20.231249999999999</v>
      </c>
      <c r="P8587" s="21">
        <v>7.75</v>
      </c>
      <c r="Q8587" s="19">
        <v>5.2924984844354039</v>
      </c>
      <c r="T8587" s="29"/>
      <c r="V8587" s="9"/>
      <c r="W8587" s="9"/>
      <c r="X8587" s="9"/>
      <c r="Y8587" s="9"/>
      <c r="Z8587" s="9"/>
      <c r="AA8587" s="9"/>
    </row>
    <row r="8588" spans="1:27">
      <c r="A8588" s="39">
        <v>23</v>
      </c>
      <c r="B8588" s="39">
        <v>12</v>
      </c>
      <c r="C8588" s="41">
        <v>39805</v>
      </c>
      <c r="D8588" s="17">
        <v>0.54166666666699825</v>
      </c>
      <c r="E8588" s="18">
        <v>0.23693158365624964</v>
      </c>
      <c r="F8588" s="4">
        <v>72.31328079326255</v>
      </c>
      <c r="G8588" s="4">
        <v>110.0460224672637</v>
      </c>
      <c r="H8588" s="4">
        <v>37.732741674001154</v>
      </c>
      <c r="I8588" s="19">
        <v>1.823598480375876</v>
      </c>
      <c r="J8588" s="19">
        <v>2.3392299011251545</v>
      </c>
      <c r="K8588" s="20">
        <v>2.5330893828191536</v>
      </c>
      <c r="L8588" s="20">
        <v>2.5955951963839308</v>
      </c>
      <c r="M8588" s="20">
        <v>6.250581356477769E-2</v>
      </c>
      <c r="N8588" s="21">
        <v>19.75</v>
      </c>
      <c r="O8588" s="21">
        <f t="shared" si="137"/>
        <v>25.675000000000001</v>
      </c>
      <c r="P8588" s="21">
        <v>9.375</v>
      </c>
      <c r="Q8588" s="19">
        <v>4.3124081487482915</v>
      </c>
      <c r="T8588" s="29"/>
      <c r="V8588" s="9"/>
      <c r="W8588" s="9"/>
      <c r="X8588" s="9"/>
      <c r="Y8588" s="9"/>
      <c r="Z8588" s="9"/>
      <c r="AA8588" s="9"/>
    </row>
    <row r="8589" spans="1:27">
      <c r="A8589" s="39">
        <v>23</v>
      </c>
      <c r="B8589" s="39">
        <v>12</v>
      </c>
      <c r="C8589" s="41">
        <v>39805</v>
      </c>
      <c r="D8589" s="17">
        <v>0.58333333333300175</v>
      </c>
      <c r="E8589" s="18">
        <v>0.21567417706249969</v>
      </c>
      <c r="F8589" s="4">
        <v>31.677335866312522</v>
      </c>
      <c r="G8589" s="4">
        <v>61.657954978475672</v>
      </c>
      <c r="H8589" s="4">
        <v>29.980619112163154</v>
      </c>
      <c r="I8589" s="19">
        <v>1.4026780323756736</v>
      </c>
      <c r="J8589" s="19">
        <v>1.7056184318751122</v>
      </c>
      <c r="K8589" s="20">
        <v>2.6039729967619145</v>
      </c>
      <c r="L8589" s="20">
        <v>2.6865923912354295</v>
      </c>
      <c r="M8589" s="20">
        <v>8.2619394473514851E-2</v>
      </c>
      <c r="N8589" s="21">
        <v>16.1875</v>
      </c>
      <c r="O8589" s="21">
        <f t="shared" si="137"/>
        <v>21.043749999999999</v>
      </c>
      <c r="P8589" s="21">
        <v>6.1875</v>
      </c>
      <c r="Q8589" s="19">
        <v>4.1817314545608424</v>
      </c>
      <c r="T8589" s="29"/>
      <c r="V8589" s="9"/>
      <c r="W8589" s="9"/>
      <c r="X8589" s="9"/>
      <c r="Y8589" s="9"/>
      <c r="Z8589" s="9"/>
      <c r="AA8589" s="9"/>
    </row>
    <row r="8590" spans="1:27">
      <c r="A8590" s="39">
        <v>23</v>
      </c>
      <c r="B8590" s="39">
        <v>12</v>
      </c>
      <c r="C8590" s="41">
        <v>39805</v>
      </c>
      <c r="D8590" s="17">
        <v>0.625</v>
      </c>
      <c r="E8590" s="18">
        <v>0.27975157188749949</v>
      </c>
      <c r="F8590" s="4">
        <v>49.438142273737526</v>
      </c>
      <c r="G8590" s="4">
        <v>84.295511029400927</v>
      </c>
      <c r="H8590" s="4">
        <v>34.857368755663387</v>
      </c>
      <c r="I8590" s="19">
        <v>1.4025415618756736</v>
      </c>
      <c r="J8590" s="19">
        <v>2.3389834417501532</v>
      </c>
      <c r="K8590" s="20">
        <v>2.6584345222524228</v>
      </c>
      <c r="L8590" s="20">
        <v>2.8312006253789264</v>
      </c>
      <c r="M8590" s="20">
        <v>0.17276610312650331</v>
      </c>
      <c r="N8590" s="21">
        <v>22</v>
      </c>
      <c r="O8590" s="21">
        <f t="shared" si="137"/>
        <v>28.6</v>
      </c>
      <c r="P8590" s="21">
        <v>9.8125</v>
      </c>
      <c r="Q8590" s="19">
        <v>2.9402814581238341</v>
      </c>
      <c r="T8590" s="29"/>
      <c r="V8590" s="9"/>
      <c r="W8590" s="9"/>
      <c r="X8590" s="9"/>
      <c r="Y8590" s="9"/>
      <c r="Z8590" s="9"/>
      <c r="AA8590" s="9"/>
    </row>
    <row r="8591" spans="1:27">
      <c r="A8591" s="39">
        <v>23</v>
      </c>
      <c r="B8591" s="39">
        <v>12</v>
      </c>
      <c r="C8591" s="41">
        <v>39805</v>
      </c>
      <c r="D8591" s="17">
        <v>0.66666666666699825</v>
      </c>
      <c r="E8591" s="18">
        <v>0.29406326754374951</v>
      </c>
      <c r="F8591" s="4">
        <v>53.564031830437528</v>
      </c>
      <c r="G8591" s="4">
        <v>90.295193550788497</v>
      </c>
      <c r="H8591" s="4">
        <v>36.731161720350954</v>
      </c>
      <c r="I8591" s="19">
        <v>1.4725525658757075</v>
      </c>
      <c r="J8591" s="19">
        <v>2.0952372617501367</v>
      </c>
      <c r="K8591" s="20">
        <v>2.6472539182299206</v>
      </c>
      <c r="L8591" s="20">
        <v>2.7774072662484284</v>
      </c>
      <c r="M8591" s="20">
        <v>0.13015334801850753</v>
      </c>
      <c r="N8591" s="21">
        <v>25.5</v>
      </c>
      <c r="O8591" s="21">
        <f t="shared" si="137"/>
        <v>33.15</v>
      </c>
      <c r="P8591" s="21">
        <v>11.3125</v>
      </c>
      <c r="Q8591" s="19">
        <v>2.3522265130615665</v>
      </c>
      <c r="T8591" s="29"/>
      <c r="V8591" s="9"/>
      <c r="W8591" s="9"/>
      <c r="X8591" s="9"/>
      <c r="Y8591" s="9"/>
      <c r="Z8591" s="9"/>
      <c r="AA8591" s="9"/>
    </row>
    <row r="8592" spans="1:27">
      <c r="A8592" s="39">
        <v>23</v>
      </c>
      <c r="B8592" s="39">
        <v>12</v>
      </c>
      <c r="C8592" s="41">
        <v>39805</v>
      </c>
      <c r="D8592" s="17">
        <v>0.70833333333300175</v>
      </c>
      <c r="E8592" s="18">
        <v>0.24671380419374961</v>
      </c>
      <c r="F8592" s="4">
        <v>35.797389701662524</v>
      </c>
      <c r="G8592" s="4">
        <v>72.254659582538295</v>
      </c>
      <c r="H8592" s="4">
        <v>36.457269880875771</v>
      </c>
      <c r="I8592" s="19">
        <v>1.2620819582506062</v>
      </c>
      <c r="J8592" s="19">
        <v>1.3642710561250886</v>
      </c>
      <c r="K8592" s="20">
        <v>2.7181048737026816</v>
      </c>
      <c r="L8592" s="20">
        <v>2.8469288098289272</v>
      </c>
      <c r="M8592" s="20">
        <v>0.12882393612624521</v>
      </c>
      <c r="N8592" s="21">
        <v>24.9375</v>
      </c>
      <c r="O8592" s="21">
        <f t="shared" si="137"/>
        <v>32.418750000000003</v>
      </c>
      <c r="P8592" s="21">
        <v>10.6875</v>
      </c>
      <c r="Q8592" s="19">
        <v>3.6590208031860478</v>
      </c>
      <c r="T8592" s="29"/>
      <c r="V8592" s="9"/>
      <c r="W8592" s="9"/>
      <c r="X8592" s="9"/>
      <c r="Y8592" s="9"/>
      <c r="Z8592" s="9"/>
      <c r="AA8592" s="9"/>
    </row>
    <row r="8593" spans="1:27">
      <c r="A8593" s="39">
        <v>24</v>
      </c>
      <c r="B8593" s="39">
        <v>12</v>
      </c>
      <c r="C8593" s="41">
        <v>39805</v>
      </c>
      <c r="D8593" s="17">
        <v>0.75</v>
      </c>
      <c r="E8593" s="18">
        <v>0.27763361244999951</v>
      </c>
      <c r="F8593" s="4">
        <v>54.516526636312534</v>
      </c>
      <c r="G8593" s="4">
        <v>95.162619818801048</v>
      </c>
      <c r="H8593" s="4">
        <v>40.646093182488507</v>
      </c>
      <c r="I8593" s="19">
        <v>1.5424107822507409</v>
      </c>
      <c r="J8593" s="19">
        <v>2.3386263667501517</v>
      </c>
      <c r="K8593" s="20">
        <v>2.685045025286676</v>
      </c>
      <c r="L8593" s="20">
        <v>2.7877780066586797</v>
      </c>
      <c r="M8593" s="20">
        <v>0.10273298137200304</v>
      </c>
      <c r="N8593" s="21">
        <v>23</v>
      </c>
      <c r="O8593" s="21">
        <f t="shared" si="137"/>
        <v>29.900000000000002</v>
      </c>
      <c r="P8593" s="21">
        <v>11.25</v>
      </c>
      <c r="Q8593" s="19">
        <v>2.8749465121863582</v>
      </c>
      <c r="T8593" s="29"/>
      <c r="V8593" s="9"/>
      <c r="W8593" s="9"/>
      <c r="X8593" s="9"/>
      <c r="Y8593" s="9"/>
      <c r="Z8593" s="9"/>
      <c r="AA8593" s="9"/>
    </row>
    <row r="8594" spans="1:27">
      <c r="A8594" s="39">
        <v>24</v>
      </c>
      <c r="B8594" s="39">
        <v>12</v>
      </c>
      <c r="C8594" s="41">
        <v>39805</v>
      </c>
      <c r="D8594" s="17">
        <v>0.79166666666699825</v>
      </c>
      <c r="E8594" s="18">
        <v>0.35605193147499936</v>
      </c>
      <c r="F8594" s="4">
        <v>72.543235507837551</v>
      </c>
      <c r="G8594" s="4">
        <v>114.01232360915125</v>
      </c>
      <c r="H8594" s="4">
        <v>41.469088101313702</v>
      </c>
      <c r="I8594" s="19">
        <v>1.7525921317508422</v>
      </c>
      <c r="J8594" s="19">
        <v>2.728249077875176</v>
      </c>
      <c r="K8594" s="20">
        <v>2.6301193726936671</v>
      </c>
      <c r="L8594" s="20">
        <v>2.6911100846036828</v>
      </c>
      <c r="M8594" s="20">
        <v>6.0990711910015261E-2</v>
      </c>
      <c r="N8594" s="21">
        <v>24</v>
      </c>
      <c r="O8594" s="21">
        <f t="shared" si="137"/>
        <v>31.200000000000003</v>
      </c>
      <c r="P8594" s="21">
        <v>11.875</v>
      </c>
      <c r="Q8594" s="19">
        <v>2.5482493774364876</v>
      </c>
      <c r="T8594" s="29"/>
      <c r="V8594" s="9"/>
      <c r="W8594" s="9"/>
      <c r="X8594" s="9"/>
      <c r="Y8594" s="9"/>
      <c r="Z8594" s="9"/>
      <c r="AA8594" s="9"/>
    </row>
    <row r="8595" spans="1:27">
      <c r="A8595" s="39">
        <v>24</v>
      </c>
      <c r="B8595" s="39">
        <v>12</v>
      </c>
      <c r="C8595" s="41">
        <v>39805</v>
      </c>
      <c r="D8595" s="17">
        <v>0.83333333333300175</v>
      </c>
      <c r="E8595" s="18">
        <v>0.3775242858687492</v>
      </c>
      <c r="F8595" s="4">
        <v>45.97141569851253</v>
      </c>
      <c r="G8595" s="4">
        <v>80.74830267273839</v>
      </c>
      <c r="H8595" s="4">
        <v>34.77688697422586</v>
      </c>
      <c r="I8595" s="19">
        <v>1.4019556287506738</v>
      </c>
      <c r="J8595" s="19">
        <v>2.0947986805001348</v>
      </c>
      <c r="K8595" s="20">
        <v>2.7829660889541907</v>
      </c>
      <c r="L8595" s="20">
        <v>2.9267982405929271</v>
      </c>
      <c r="M8595" s="20">
        <v>0.14383215163873597</v>
      </c>
      <c r="N8595" s="21">
        <v>24.1875</v>
      </c>
      <c r="O8595" s="21">
        <f t="shared" si="137"/>
        <v>31.443750000000001</v>
      </c>
      <c r="P8595" s="21">
        <v>12.0625</v>
      </c>
      <c r="Q8595" s="19">
        <v>2.613590500186461</v>
      </c>
      <c r="T8595" s="29"/>
      <c r="V8595" s="9"/>
      <c r="W8595" s="9"/>
      <c r="X8595" s="9"/>
      <c r="Y8595" s="9"/>
      <c r="Z8595" s="9"/>
      <c r="AA8595" s="9"/>
    </row>
    <row r="8596" spans="1:27">
      <c r="A8596" s="39">
        <v>24</v>
      </c>
      <c r="B8596" s="39">
        <v>12</v>
      </c>
      <c r="C8596" s="41">
        <v>39805</v>
      </c>
      <c r="D8596" s="17">
        <v>0.875</v>
      </c>
      <c r="E8596" s="18">
        <v>0.38476827318749929</v>
      </c>
      <c r="F8596" s="4">
        <v>53.810674209150051</v>
      </c>
      <c r="G8596" s="4">
        <v>87.302230419475961</v>
      </c>
      <c r="H8596" s="4">
        <v>33.491556210325925</v>
      </c>
      <c r="I8596" s="19">
        <v>1.6121102775007747</v>
      </c>
      <c r="J8596" s="19">
        <v>2.1433916315001369</v>
      </c>
      <c r="K8596" s="20">
        <v>2.7936446318051922</v>
      </c>
      <c r="L8596" s="20">
        <v>2.9962955816786758</v>
      </c>
      <c r="M8596" s="20">
        <v>0.20265094987348353</v>
      </c>
      <c r="N8596" s="21">
        <v>25.25</v>
      </c>
      <c r="O8596" s="21">
        <f t="shared" si="137"/>
        <v>32.825000000000003</v>
      </c>
      <c r="P8596" s="21">
        <v>14.125</v>
      </c>
      <c r="Q8596" s="19">
        <v>2.4829123204365127</v>
      </c>
      <c r="T8596" s="29"/>
      <c r="V8596" s="9"/>
      <c r="W8596" s="9"/>
      <c r="X8596" s="9"/>
      <c r="Y8596" s="9"/>
      <c r="Z8596" s="9"/>
      <c r="AA8596" s="9"/>
    </row>
    <row r="8597" spans="1:27">
      <c r="A8597" s="39">
        <v>24</v>
      </c>
      <c r="B8597" s="39">
        <v>12</v>
      </c>
      <c r="C8597" s="41">
        <v>39805</v>
      </c>
      <c r="D8597" s="17">
        <v>0.91666666666699825</v>
      </c>
      <c r="E8597" s="18">
        <v>0.34686989457499928</v>
      </c>
      <c r="F8597" s="4">
        <v>47.88837074396254</v>
      </c>
      <c r="G8597" s="4">
        <v>81.285961636500915</v>
      </c>
      <c r="H8597" s="4">
        <v>33.397590892538375</v>
      </c>
      <c r="I8597" s="19">
        <v>1.6119797405007747</v>
      </c>
      <c r="J8597" s="19">
        <v>2.0458661201251305</v>
      </c>
      <c r="K8597" s="20">
        <v>2.8589870570512024</v>
      </c>
      <c r="L8597" s="20">
        <v>3.012187617861426</v>
      </c>
      <c r="M8597" s="20">
        <v>0.15320056081022404</v>
      </c>
      <c r="N8597" s="21">
        <v>24.125</v>
      </c>
      <c r="O8597" s="21">
        <f t="shared" si="137"/>
        <v>31.362500000000001</v>
      </c>
      <c r="P8597" s="21">
        <v>13.0625</v>
      </c>
      <c r="Q8597" s="19">
        <v>2.4175738126240383</v>
      </c>
      <c r="T8597" s="29"/>
      <c r="V8597" s="9"/>
      <c r="W8597" s="9"/>
      <c r="X8597" s="9"/>
      <c r="Y8597" s="9"/>
      <c r="Z8597" s="9"/>
      <c r="AA8597" s="9"/>
    </row>
    <row r="8598" spans="1:27">
      <c r="A8598" s="39">
        <v>24</v>
      </c>
      <c r="B8598" s="39">
        <v>12</v>
      </c>
      <c r="C8598" s="41">
        <v>39805</v>
      </c>
      <c r="D8598" s="17">
        <v>0.95833333333300175</v>
      </c>
      <c r="E8598" s="18">
        <v>0.2946984891249993</v>
      </c>
      <c r="F8598" s="4">
        <v>41.415557173200028</v>
      </c>
      <c r="G8598" s="4">
        <v>70.381691689988287</v>
      </c>
      <c r="H8598" s="4">
        <v>28.966134516788255</v>
      </c>
      <c r="I8598" s="19">
        <v>1.2614366901256062</v>
      </c>
      <c r="J8598" s="19">
        <v>1.7047917256251082</v>
      </c>
      <c r="K8598" s="20">
        <v>2.8259282135111969</v>
      </c>
      <c r="L8598" s="20">
        <v>2.9423249624646788</v>
      </c>
      <c r="M8598" s="20">
        <v>0.11639674895348195</v>
      </c>
      <c r="N8598" s="21">
        <v>23</v>
      </c>
      <c r="O8598" s="21">
        <f t="shared" si="137"/>
        <v>29.900000000000002</v>
      </c>
      <c r="P8598" s="21">
        <v>14.625</v>
      </c>
      <c r="Q8598" s="19">
        <v>2.4175751070615377</v>
      </c>
      <c r="T8598" s="29"/>
      <c r="V8598" s="9"/>
      <c r="W8598" s="9"/>
      <c r="X8598" s="9"/>
      <c r="Y8598" s="9"/>
      <c r="Z8598" s="9"/>
      <c r="AA8598" s="9"/>
    </row>
    <row r="8599" spans="1:27">
      <c r="A8599" s="39">
        <v>24</v>
      </c>
      <c r="B8599" s="39">
        <v>12</v>
      </c>
      <c r="C8599" s="41">
        <v>39806</v>
      </c>
      <c r="D8599" s="17">
        <v>0</v>
      </c>
      <c r="E8599" s="18">
        <v>0.42553329766249898</v>
      </c>
      <c r="F8599" s="4">
        <v>70.716272259562558</v>
      </c>
      <c r="G8599" s="4">
        <v>102.90682699767615</v>
      </c>
      <c r="H8599" s="4">
        <v>32.19055473811359</v>
      </c>
      <c r="I8599" s="19">
        <v>2.0321570176259769</v>
      </c>
      <c r="J8599" s="19">
        <v>2.6301193852501665</v>
      </c>
      <c r="K8599" s="20">
        <v>2.8584577386182017</v>
      </c>
      <c r="L8599" s="20">
        <v>2.9207008917136803</v>
      </c>
      <c r="M8599" s="20">
        <v>6.2243153095478232E-2</v>
      </c>
      <c r="N8599" s="21">
        <v>23.4375</v>
      </c>
      <c r="O8599" s="21">
        <f t="shared" si="137"/>
        <v>30.46875</v>
      </c>
      <c r="P8599" s="21">
        <v>14.1875</v>
      </c>
      <c r="Q8599" s="19">
        <v>2.2868965798115894</v>
      </c>
      <c r="T8599" s="29"/>
      <c r="V8599" s="9"/>
      <c r="W8599" s="9"/>
      <c r="X8599" s="9"/>
      <c r="Y8599" s="9"/>
      <c r="Z8599" s="9"/>
      <c r="AA8599" s="9"/>
    </row>
    <row r="8600" spans="1:27">
      <c r="A8600" s="39">
        <v>24</v>
      </c>
      <c r="B8600" s="39">
        <v>12</v>
      </c>
      <c r="C8600" s="41">
        <v>39806</v>
      </c>
      <c r="D8600" s="17">
        <v>4.1666666666998253E-2</v>
      </c>
      <c r="E8600" s="18">
        <v>0.39237298793749908</v>
      </c>
      <c r="F8600" s="4">
        <v>50.486291878425043</v>
      </c>
      <c r="G8600" s="4">
        <v>78.740102715125886</v>
      </c>
      <c r="H8600" s="4">
        <v>28.25381083670084</v>
      </c>
      <c r="I8600" s="19">
        <v>1.4714355845007074</v>
      </c>
      <c r="J8600" s="19">
        <v>1.9968352347501259</v>
      </c>
      <c r="K8600" s="20">
        <v>2.9838946985959707</v>
      </c>
      <c r="L8600" s="20">
        <v>3.0384127836089281</v>
      </c>
      <c r="M8600" s="20">
        <v>5.4518085012956963E-2</v>
      </c>
      <c r="N8600" s="21">
        <v>21.75</v>
      </c>
      <c r="O8600" s="21">
        <f t="shared" si="137"/>
        <v>28.275000000000002</v>
      </c>
      <c r="P8600" s="21">
        <v>14.1875</v>
      </c>
      <c r="Q8600" s="19">
        <v>1.6988384464368234</v>
      </c>
      <c r="T8600" s="29"/>
      <c r="V8600" s="9"/>
      <c r="W8600" s="9"/>
      <c r="X8600" s="9"/>
      <c r="Y8600" s="9"/>
      <c r="Z8600" s="9"/>
      <c r="AA8600" s="9"/>
    </row>
    <row r="8601" spans="1:27">
      <c r="A8601" s="39">
        <v>24</v>
      </c>
      <c r="B8601" s="39">
        <v>12</v>
      </c>
      <c r="C8601" s="41">
        <v>39806</v>
      </c>
      <c r="D8601" s="17">
        <v>8.3333333333001747E-2</v>
      </c>
      <c r="E8601" s="18">
        <v>0.37108181420624908</v>
      </c>
      <c r="F8601" s="4">
        <v>43.053670475662535</v>
      </c>
      <c r="G8601" s="4">
        <v>68.679775178600778</v>
      </c>
      <c r="H8601" s="4">
        <v>25.626104702938235</v>
      </c>
      <c r="I8601" s="19">
        <v>1.4713139477507076</v>
      </c>
      <c r="J8601" s="19">
        <v>2.3376418230001468</v>
      </c>
      <c r="K8601" s="20">
        <v>3.0328017207827282</v>
      </c>
      <c r="L8601" s="20">
        <v>3.1025233340759275</v>
      </c>
      <c r="M8601" s="20">
        <v>6.9721613293198703E-2</v>
      </c>
      <c r="N8601" s="21">
        <v>22.5</v>
      </c>
      <c r="O8601" s="21">
        <f t="shared" si="137"/>
        <v>29.25</v>
      </c>
      <c r="P8601" s="21">
        <v>14.9375</v>
      </c>
      <c r="Q8601" s="19">
        <v>2.2868989949365885</v>
      </c>
      <c r="T8601" s="29"/>
      <c r="V8601" s="9"/>
      <c r="W8601" s="9"/>
      <c r="X8601" s="9"/>
      <c r="Y8601" s="9"/>
      <c r="Z8601" s="9"/>
      <c r="AA8601" s="9"/>
    </row>
    <row r="8602" spans="1:27">
      <c r="A8602" s="39">
        <v>24</v>
      </c>
      <c r="B8602" s="39">
        <v>12</v>
      </c>
      <c r="C8602" s="41">
        <v>39806</v>
      </c>
      <c r="D8602" s="17">
        <v>0.125</v>
      </c>
      <c r="E8602" s="18">
        <v>0.39261498575624892</v>
      </c>
      <c r="F8602" s="4">
        <v>78.11999434702507</v>
      </c>
      <c r="G8602" s="4">
        <v>105.93589657121369</v>
      </c>
      <c r="H8602" s="4">
        <v>27.815902224188623</v>
      </c>
      <c r="I8602" s="19">
        <v>2.0316230026259769</v>
      </c>
      <c r="J8602" s="19">
        <v>2.6296885665001648</v>
      </c>
      <c r="K8602" s="20">
        <v>3.1691171939354996</v>
      </c>
      <c r="L8602" s="20">
        <v>3.2577075660241741</v>
      </c>
      <c r="M8602" s="20">
        <v>8.8590372088674818E-2</v>
      </c>
      <c r="N8602" s="21">
        <v>22.625</v>
      </c>
      <c r="O8602" s="21">
        <f t="shared" si="137"/>
        <v>29.412500000000001</v>
      </c>
      <c r="P8602" s="21">
        <v>15.4375</v>
      </c>
      <c r="Q8602" s="19">
        <v>2.2869002372490881</v>
      </c>
      <c r="T8602" s="29"/>
      <c r="V8602" s="9"/>
      <c r="W8602" s="9"/>
      <c r="X8602" s="9"/>
      <c r="Y8602" s="9"/>
      <c r="Z8602" s="9"/>
      <c r="AA8602" s="9"/>
    </row>
    <row r="8603" spans="1:27">
      <c r="A8603" s="39">
        <v>24</v>
      </c>
      <c r="B8603" s="39">
        <v>12</v>
      </c>
      <c r="C8603" s="41">
        <v>39806</v>
      </c>
      <c r="D8603" s="17">
        <v>0.16666666666699825</v>
      </c>
      <c r="E8603" s="18">
        <v>0.43557748583124872</v>
      </c>
      <c r="F8603" s="4">
        <v>67.247649442387569</v>
      </c>
      <c r="G8603" s="4">
        <v>91.827102033688533</v>
      </c>
      <c r="H8603" s="4">
        <v>24.579452591300974</v>
      </c>
      <c r="I8603" s="19">
        <v>1.9614087762509433</v>
      </c>
      <c r="J8603" s="19">
        <v>2.3373830730001455</v>
      </c>
      <c r="K8603" s="20">
        <v>3.6550771477598256</v>
      </c>
      <c r="L8603" s="20">
        <v>3.8039920435434125</v>
      </c>
      <c r="M8603" s="20">
        <v>0.14891489578358674</v>
      </c>
      <c r="N8603" s="21">
        <v>21.5625</v>
      </c>
      <c r="O8603" s="21">
        <f t="shared" si="137"/>
        <v>28.03125</v>
      </c>
      <c r="P8603" s="21">
        <v>15.625</v>
      </c>
      <c r="Q8603" s="19">
        <v>2.3522414642490617</v>
      </c>
      <c r="T8603" s="29"/>
      <c r="V8603" s="9"/>
      <c r="W8603" s="9"/>
      <c r="X8603" s="9"/>
      <c r="Y8603" s="9"/>
      <c r="Z8603" s="9"/>
      <c r="AA8603" s="9"/>
    </row>
    <row r="8604" spans="1:27">
      <c r="A8604" s="39">
        <v>24</v>
      </c>
      <c r="B8604" s="39">
        <v>12</v>
      </c>
      <c r="C8604" s="41">
        <v>39806</v>
      </c>
      <c r="D8604" s="17">
        <v>0.20833333333300175</v>
      </c>
      <c r="E8604" s="18">
        <v>0.42856351444374885</v>
      </c>
      <c r="F8604" s="4">
        <v>107.52967099983761</v>
      </c>
      <c r="G8604" s="4">
        <v>139.9548004079391</v>
      </c>
      <c r="H8604" s="4">
        <v>32.425129408101483</v>
      </c>
      <c r="I8604" s="19">
        <v>2.5215887775012131</v>
      </c>
      <c r="J8604" s="19">
        <v>3.603270214625224</v>
      </c>
      <c r="K8604" s="20">
        <v>3.5837314164665646</v>
      </c>
      <c r="L8604" s="20">
        <v>3.7126837580886654</v>
      </c>
      <c r="M8604" s="20">
        <v>0.12895234162210101</v>
      </c>
      <c r="N8604" s="21">
        <v>21.6875</v>
      </c>
      <c r="O8604" s="21">
        <f t="shared" si="137"/>
        <v>28.193750000000001</v>
      </c>
      <c r="P8604" s="21">
        <v>13.375</v>
      </c>
      <c r="Q8604" s="19">
        <v>2.3522427239365613</v>
      </c>
      <c r="T8604" s="29"/>
      <c r="V8604" s="9"/>
      <c r="W8604" s="9"/>
      <c r="X8604" s="9"/>
      <c r="Y8604" s="9"/>
      <c r="Z8604" s="9"/>
      <c r="AA8604" s="9"/>
    </row>
    <row r="8605" spans="1:27">
      <c r="A8605" s="39">
        <v>24</v>
      </c>
      <c r="B8605" s="39">
        <v>12</v>
      </c>
      <c r="C8605" s="41">
        <v>39806</v>
      </c>
      <c r="D8605" s="17">
        <v>0.25</v>
      </c>
      <c r="E8605" s="18">
        <v>0.42631792974999877</v>
      </c>
      <c r="F8605" s="4">
        <v>118.65504891255011</v>
      </c>
      <c r="G8605" s="4">
        <v>152.77209643406422</v>
      </c>
      <c r="H8605" s="4">
        <v>34.117047521514117</v>
      </c>
      <c r="I8605" s="19">
        <v>3.0816946100014828</v>
      </c>
      <c r="J8605" s="19">
        <v>4.0412931080002501</v>
      </c>
      <c r="K8605" s="20">
        <v>3.9275328688128677</v>
      </c>
      <c r="L8605" s="20">
        <v>4.0820827716449086</v>
      </c>
      <c r="M8605" s="20">
        <v>0.1545499028320404</v>
      </c>
      <c r="N8605" s="21">
        <v>19</v>
      </c>
      <c r="O8605" s="21">
        <f t="shared" si="137"/>
        <v>24.7</v>
      </c>
      <c r="P8605" s="21">
        <v>12.5625</v>
      </c>
      <c r="Q8605" s="19">
        <v>1.8948631959992435</v>
      </c>
      <c r="T8605" s="29"/>
      <c r="V8605" s="9"/>
      <c r="W8605" s="9"/>
      <c r="X8605" s="9"/>
      <c r="Y8605" s="9"/>
      <c r="Z8605" s="9"/>
      <c r="AA8605" s="9"/>
    </row>
    <row r="8606" spans="1:27">
      <c r="A8606" s="39">
        <v>24</v>
      </c>
      <c r="B8606" s="39">
        <v>12</v>
      </c>
      <c r="C8606" s="41">
        <v>39806</v>
      </c>
      <c r="D8606" s="17">
        <v>0.29166666666699825</v>
      </c>
      <c r="E8606" s="18">
        <v>0.52889461299999851</v>
      </c>
      <c r="F8606" s="4">
        <v>75.062877863662578</v>
      </c>
      <c r="G8606" s="4">
        <v>104.48596736198868</v>
      </c>
      <c r="H8606" s="4">
        <v>29.42308949832611</v>
      </c>
      <c r="I8606" s="19">
        <v>2.3110825688761119</v>
      </c>
      <c r="J8606" s="19">
        <v>2.8725847527501771</v>
      </c>
      <c r="K8606" s="20">
        <v>3.2171135472472563</v>
      </c>
      <c r="L8606" s="20">
        <v>3.4015211656449242</v>
      </c>
      <c r="M8606" s="20">
        <v>0.18440761839766839</v>
      </c>
      <c r="N8606" s="21">
        <v>19.75</v>
      </c>
      <c r="O8606" s="21">
        <f t="shared" si="137"/>
        <v>25.675000000000001</v>
      </c>
      <c r="P8606" s="21">
        <v>13</v>
      </c>
      <c r="Q8606" s="19">
        <v>2.2215649351241131</v>
      </c>
      <c r="T8606" s="29"/>
      <c r="V8606" s="9"/>
      <c r="W8606" s="9"/>
      <c r="X8606" s="9"/>
      <c r="Y8606" s="9"/>
      <c r="Z8606" s="9"/>
      <c r="AA8606" s="9"/>
    </row>
    <row r="8607" spans="1:27">
      <c r="A8607" s="39">
        <v>24</v>
      </c>
      <c r="B8607" s="39">
        <v>12</v>
      </c>
      <c r="C8607" s="41">
        <v>39806</v>
      </c>
      <c r="D8607" s="17">
        <v>0.33333333333300175</v>
      </c>
      <c r="E8607" s="18">
        <v>1.0056782746187469</v>
      </c>
      <c r="F8607" s="4">
        <v>120.96509910543762</v>
      </c>
      <c r="G8607" s="4">
        <v>156.21665164770178</v>
      </c>
      <c r="H8607" s="4">
        <v>35.25155254226415</v>
      </c>
      <c r="I8607" s="19">
        <v>2.7310150891263141</v>
      </c>
      <c r="J8607" s="19">
        <v>3.6026815583752212</v>
      </c>
      <c r="K8607" s="20">
        <v>3.5117405547813014</v>
      </c>
      <c r="L8607" s="20">
        <v>3.8512462528539153</v>
      </c>
      <c r="M8607" s="20">
        <v>0.33950569807261355</v>
      </c>
      <c r="N8607" s="21">
        <v>24.1875</v>
      </c>
      <c r="O8607" s="21">
        <f t="shared" si="137"/>
        <v>31.443750000000001</v>
      </c>
      <c r="P8607" s="21">
        <v>15.375</v>
      </c>
      <c r="Q8607" s="19">
        <v>2.2215661339991124</v>
      </c>
      <c r="T8607" s="29"/>
      <c r="V8607" s="9"/>
      <c r="W8607" s="9"/>
      <c r="X8607" s="9"/>
      <c r="Y8607" s="9"/>
      <c r="Z8607" s="9"/>
      <c r="AA8607" s="9"/>
    </row>
    <row r="8608" spans="1:27">
      <c r="A8608" s="39">
        <v>24</v>
      </c>
      <c r="B8608" s="39">
        <v>12</v>
      </c>
      <c r="C8608" s="41">
        <v>39806</v>
      </c>
      <c r="D8608" s="17">
        <v>0.375</v>
      </c>
      <c r="E8608" s="18">
        <v>0.96306197847499719</v>
      </c>
      <c r="F8608" s="4">
        <v>211.53175561256273</v>
      </c>
      <c r="G8608" s="4">
        <v>259.81944965299044</v>
      </c>
      <c r="H8608" s="4">
        <v>48.287694040427752</v>
      </c>
      <c r="I8608" s="19">
        <v>5.321570574627561</v>
      </c>
      <c r="J8608" s="19">
        <v>6.8642408535004202</v>
      </c>
      <c r="K8608" s="20">
        <v>3.5550988517013082</v>
      </c>
      <c r="L8608" s="20">
        <v>3.8349311368239167</v>
      </c>
      <c r="M8608" s="20">
        <v>0.27983228512260827</v>
      </c>
      <c r="N8608" s="21">
        <v>34.25</v>
      </c>
      <c r="O8608" s="21">
        <f t="shared" si="137"/>
        <v>44.524999999999999</v>
      </c>
      <c r="P8608" s="21">
        <v>19.8125</v>
      </c>
      <c r="Q8608" s="19">
        <v>2.3522477366240597</v>
      </c>
      <c r="T8608" s="29"/>
      <c r="V8608" s="9"/>
      <c r="W8608" s="9"/>
      <c r="X8608" s="9"/>
      <c r="Y8608" s="9"/>
      <c r="Z8608" s="9"/>
      <c r="AA8608" s="9"/>
    </row>
    <row r="8609" spans="1:27">
      <c r="A8609" s="39">
        <v>24</v>
      </c>
      <c r="B8609" s="39">
        <v>12</v>
      </c>
      <c r="C8609" s="41">
        <v>39806</v>
      </c>
      <c r="D8609" s="17">
        <v>0.41666666666699825</v>
      </c>
      <c r="E8609" s="18">
        <v>0.76782553797499764</v>
      </c>
      <c r="F8609" s="4">
        <v>173.02801239378766</v>
      </c>
      <c r="G8609" s="4">
        <v>216.97557158093997</v>
      </c>
      <c r="H8609" s="4">
        <v>43.947559187152315</v>
      </c>
      <c r="I8609" s="19">
        <v>4.6909879583772582</v>
      </c>
      <c r="J8609" s="19">
        <v>5.6955609607503463</v>
      </c>
      <c r="K8609" s="20">
        <v>3.3745733236090292</v>
      </c>
      <c r="L8609" s="20">
        <v>3.5776141876456728</v>
      </c>
      <c r="M8609" s="20">
        <v>0.20304086403664345</v>
      </c>
      <c r="N8609" s="21">
        <v>32.4375</v>
      </c>
      <c r="O8609" s="21">
        <f t="shared" si="137"/>
        <v>42.168750000000003</v>
      </c>
      <c r="P8609" s="21">
        <v>18.625</v>
      </c>
      <c r="Q8609" s="19">
        <v>2.6789502576239288</v>
      </c>
      <c r="T8609" s="29"/>
      <c r="V8609" s="9"/>
      <c r="W8609" s="9"/>
      <c r="X8609" s="9"/>
      <c r="Y8609" s="9"/>
      <c r="Z8609" s="9"/>
      <c r="AA8609" s="9"/>
    </row>
    <row r="8610" spans="1:27">
      <c r="A8610" s="39">
        <v>24</v>
      </c>
      <c r="B8610" s="39">
        <v>12</v>
      </c>
      <c r="C8610" s="41">
        <v>39806</v>
      </c>
      <c r="D8610" s="17">
        <v>0.45833333333300175</v>
      </c>
      <c r="E8610" s="18">
        <v>0.67264624651249783</v>
      </c>
      <c r="F8610" s="4">
        <v>141.40374925275015</v>
      </c>
      <c r="G8610" s="4">
        <v>181.67274072058959</v>
      </c>
      <c r="H8610" s="4">
        <v>40.268991467839427</v>
      </c>
      <c r="I8610" s="19">
        <v>3.9204975540018872</v>
      </c>
      <c r="J8610" s="19">
        <v>5.5978989587503394</v>
      </c>
      <c r="K8610" s="20">
        <v>3.6035931210710643</v>
      </c>
      <c r="L8610" s="20">
        <v>3.7809002221961694</v>
      </c>
      <c r="M8610" s="20">
        <v>0.17730710112510462</v>
      </c>
      <c r="N8610" s="21">
        <v>32.5625</v>
      </c>
      <c r="O8610" s="21">
        <f t="shared" si="137"/>
        <v>42.331250000000004</v>
      </c>
      <c r="P8610" s="21">
        <v>17.1875</v>
      </c>
      <c r="Q8610" s="19">
        <v>3.0056531695612976</v>
      </c>
      <c r="T8610" s="29"/>
      <c r="V8610" s="9"/>
      <c r="W8610" s="9"/>
      <c r="X8610" s="9"/>
      <c r="Y8610" s="9"/>
      <c r="Z8610" s="9"/>
      <c r="AA8610" s="9"/>
    </row>
    <row r="8611" spans="1:27">
      <c r="A8611" s="39">
        <v>24</v>
      </c>
      <c r="B8611" s="39">
        <v>12</v>
      </c>
      <c r="C8611" s="41">
        <v>39806</v>
      </c>
      <c r="D8611" s="17">
        <v>0.5</v>
      </c>
      <c r="E8611" s="18">
        <v>0.43425486956249859</v>
      </c>
      <c r="F8611" s="4">
        <v>57.022163995875061</v>
      </c>
      <c r="G8611" s="4">
        <v>89.359758186126029</v>
      </c>
      <c r="H8611" s="4">
        <v>32.337594190250968</v>
      </c>
      <c r="I8611" s="19">
        <v>1.9600826390009434</v>
      </c>
      <c r="J8611" s="19">
        <v>2.2877117813751386</v>
      </c>
      <c r="K8611" s="20">
        <v>2.806174458680939</v>
      </c>
      <c r="L8611" s="20">
        <v>2.9131436348584381</v>
      </c>
      <c r="M8611" s="20">
        <v>0.10696917617749901</v>
      </c>
      <c r="N8611" s="21">
        <v>23.3125</v>
      </c>
      <c r="O8611" s="21">
        <f t="shared" si="137"/>
        <v>30.306250000000002</v>
      </c>
      <c r="P8611" s="21">
        <v>12</v>
      </c>
      <c r="Q8611" s="19">
        <v>5.4232464421853299</v>
      </c>
      <c r="T8611" s="29"/>
      <c r="V8611" s="9"/>
      <c r="W8611" s="9"/>
      <c r="X8611" s="9"/>
      <c r="Y8611" s="9"/>
      <c r="Z8611" s="9"/>
      <c r="AA8611" s="9"/>
    </row>
    <row r="8612" spans="1:27">
      <c r="A8612" s="39">
        <v>24</v>
      </c>
      <c r="B8612" s="39">
        <v>12</v>
      </c>
      <c r="C8612" s="41">
        <v>39806</v>
      </c>
      <c r="D8612" s="17">
        <v>0.54166666666699825</v>
      </c>
      <c r="E8612" s="18">
        <v>0.33414380203124894</v>
      </c>
      <c r="F8612" s="4">
        <v>34.759156095525043</v>
      </c>
      <c r="G8612" s="4">
        <v>63.282318003850733</v>
      </c>
      <c r="H8612" s="4">
        <v>28.523161908325694</v>
      </c>
      <c r="I8612" s="19">
        <v>1.3299465186256403</v>
      </c>
      <c r="J8612" s="19">
        <v>1.6548513340000994</v>
      </c>
      <c r="K8612" s="20">
        <v>2.6366872190476625</v>
      </c>
      <c r="L8612" s="20">
        <v>2.6719981046681944</v>
      </c>
      <c r="M8612" s="20">
        <v>3.5310885620531529E-2</v>
      </c>
      <c r="N8612" s="21">
        <v>19</v>
      </c>
      <c r="O8612" s="21">
        <f t="shared" si="137"/>
        <v>24.7</v>
      </c>
      <c r="P8612" s="21">
        <v>8.3125</v>
      </c>
      <c r="Q8612" s="19">
        <v>10.781158494433182</v>
      </c>
      <c r="T8612" s="29"/>
      <c r="V8612" s="9"/>
      <c r="W8612" s="9"/>
      <c r="X8612" s="9"/>
      <c r="Y8612" s="9"/>
      <c r="Z8612" s="9"/>
      <c r="AA8612" s="9"/>
    </row>
    <row r="8613" spans="1:27">
      <c r="A8613" s="39">
        <v>24</v>
      </c>
      <c r="B8613" s="39">
        <v>12</v>
      </c>
      <c r="C8613" s="41">
        <v>39806</v>
      </c>
      <c r="D8613" s="17">
        <v>0.58333333333300175</v>
      </c>
      <c r="E8613" s="18">
        <v>0.34618485995624881</v>
      </c>
      <c r="F8613" s="4">
        <v>38.464466021175042</v>
      </c>
      <c r="G8613" s="4">
        <v>68.988005760450804</v>
      </c>
      <c r="H8613" s="4">
        <v>30.523539739275755</v>
      </c>
      <c r="I8613" s="19">
        <v>1.3998240188756739</v>
      </c>
      <c r="J8613" s="19">
        <v>1.9467809931251168</v>
      </c>
      <c r="K8613" s="20">
        <v>2.5381914919176469</v>
      </c>
      <c r="L8613" s="20">
        <v>2.5540331406936971</v>
      </c>
      <c r="M8613" s="20">
        <v>1.5841648776050432E-2</v>
      </c>
      <c r="N8613" s="21">
        <v>19.6875</v>
      </c>
      <c r="O8613" s="21">
        <f t="shared" si="137"/>
        <v>25.59375</v>
      </c>
      <c r="P8613" s="21">
        <v>10.6875</v>
      </c>
      <c r="Q8613" s="19">
        <v>9.5396965005586782</v>
      </c>
      <c r="T8613" s="29"/>
      <c r="V8613" s="9"/>
      <c r="W8613" s="9"/>
      <c r="X8613" s="9"/>
      <c r="Y8613" s="9"/>
      <c r="Z8613" s="9"/>
      <c r="AA8613" s="9"/>
    </row>
    <row r="8614" spans="1:27">
      <c r="A8614" s="39">
        <v>24</v>
      </c>
      <c r="B8614" s="39">
        <v>12</v>
      </c>
      <c r="C8614" s="41">
        <v>39806</v>
      </c>
      <c r="D8614" s="17">
        <v>0.625</v>
      </c>
      <c r="E8614" s="18">
        <v>0.59466199859374791</v>
      </c>
      <c r="F8614" s="4">
        <v>72.800304694462582</v>
      </c>
      <c r="G8614" s="4">
        <v>113.57188496410132</v>
      </c>
      <c r="H8614" s="4">
        <v>40.771580269638733</v>
      </c>
      <c r="I8614" s="19">
        <v>2.519461617751213</v>
      </c>
      <c r="J8614" s="19">
        <v>2.8226857611251686</v>
      </c>
      <c r="K8614" s="20">
        <v>2.6361993517496618</v>
      </c>
      <c r="L8614" s="20">
        <v>2.7037834419724449</v>
      </c>
      <c r="M8614" s="20">
        <v>6.7584090222783E-2</v>
      </c>
      <c r="N8614" s="21">
        <v>29.5</v>
      </c>
      <c r="O8614" s="21">
        <f t="shared" si="137"/>
        <v>38.35</v>
      </c>
      <c r="P8614" s="21">
        <v>17</v>
      </c>
      <c r="Q8614" s="19">
        <v>3.0709998262487694</v>
      </c>
      <c r="T8614" s="29"/>
      <c r="V8614" s="9"/>
      <c r="W8614" s="9"/>
      <c r="X8614" s="9"/>
      <c r="Y8614" s="9"/>
      <c r="Z8614" s="9"/>
      <c r="AA8614" s="9"/>
    </row>
    <row r="8615" spans="1:27">
      <c r="A8615" s="39">
        <v>24</v>
      </c>
      <c r="B8615" s="39">
        <v>12</v>
      </c>
      <c r="C8615" s="41">
        <v>39806</v>
      </c>
      <c r="D8615" s="17">
        <v>0.66666666666699825</v>
      </c>
      <c r="E8615" s="18">
        <v>0.61872559698124785</v>
      </c>
      <c r="F8615" s="4">
        <v>71.41949829423757</v>
      </c>
      <c r="G8615" s="4">
        <v>111.18868976477629</v>
      </c>
      <c r="H8615" s="4">
        <v>39.769191470538701</v>
      </c>
      <c r="I8615" s="19">
        <v>2.3792972057511461</v>
      </c>
      <c r="J8615" s="19">
        <v>2.7252139403751618</v>
      </c>
      <c r="K8615" s="20">
        <v>2.81605312023594</v>
      </c>
      <c r="L8615" s="20">
        <v>2.9231144016359409</v>
      </c>
      <c r="M8615" s="20">
        <v>0.10706128140000148</v>
      </c>
      <c r="N8615" s="21">
        <v>30</v>
      </c>
      <c r="O8615" s="21">
        <f t="shared" si="137"/>
        <v>39</v>
      </c>
      <c r="P8615" s="21">
        <v>16.625</v>
      </c>
      <c r="Q8615" s="19">
        <v>2.1562351321866355</v>
      </c>
      <c r="T8615" s="29"/>
      <c r="V8615" s="9"/>
      <c r="W8615" s="9"/>
      <c r="X8615" s="9"/>
      <c r="Y8615" s="9"/>
      <c r="Z8615" s="9"/>
      <c r="AA8615" s="9"/>
    </row>
    <row r="8616" spans="1:27">
      <c r="A8616" s="39">
        <v>24</v>
      </c>
      <c r="B8616" s="39">
        <v>12</v>
      </c>
      <c r="C8616" s="41">
        <v>39806</v>
      </c>
      <c r="D8616" s="17">
        <v>0.70833333333300175</v>
      </c>
      <c r="E8616" s="18">
        <v>0.63325877601249769</v>
      </c>
      <c r="F8616" s="4">
        <v>70.587397629825077</v>
      </c>
      <c r="G8616" s="4">
        <v>114.37759182193884</v>
      </c>
      <c r="H8616" s="4">
        <v>43.790194192113745</v>
      </c>
      <c r="I8616" s="19">
        <v>1.9592519490009437</v>
      </c>
      <c r="J8616" s="19">
        <v>2.6764016987501584</v>
      </c>
      <c r="K8616" s="20">
        <v>2.903105845097953</v>
      </c>
      <c r="L8616" s="20">
        <v>3.0299973923056895</v>
      </c>
      <c r="M8616" s="20">
        <v>0.12689154720773677</v>
      </c>
      <c r="N8616" s="21">
        <v>30.5625</v>
      </c>
      <c r="O8616" s="21">
        <f t="shared" si="137"/>
        <v>39.731250000000003</v>
      </c>
      <c r="P8616" s="21">
        <v>17</v>
      </c>
      <c r="Q8616" s="19">
        <v>2.3522577533115565</v>
      </c>
      <c r="T8616" s="29"/>
      <c r="V8616" s="9"/>
      <c r="W8616" s="9"/>
      <c r="X8616" s="9"/>
      <c r="Y8616" s="9"/>
      <c r="Z8616" s="9"/>
      <c r="AA8616" s="9"/>
    </row>
    <row r="8617" spans="1:27">
      <c r="A8617" s="39">
        <v>24</v>
      </c>
      <c r="B8617" s="39">
        <v>12</v>
      </c>
      <c r="C8617" s="41">
        <v>39806</v>
      </c>
      <c r="D8617" s="17">
        <v>0.75</v>
      </c>
      <c r="E8617" s="18">
        <v>0.72906058099374726</v>
      </c>
      <c r="F8617" s="4">
        <v>76.622021508637587</v>
      </c>
      <c r="G8617" s="4">
        <v>118.82042545328889</v>
      </c>
      <c r="H8617" s="4">
        <v>42.198403944651297</v>
      </c>
      <c r="I8617" s="19">
        <v>2.099015849751011</v>
      </c>
      <c r="J8617" s="19">
        <v>2.8222387705001664</v>
      </c>
      <c r="K8617" s="20">
        <v>3.0065116987967189</v>
      </c>
      <c r="L8617" s="20">
        <v>3.195750791389437</v>
      </c>
      <c r="M8617" s="20">
        <v>0.18923909259271843</v>
      </c>
      <c r="N8617" s="21">
        <v>31.4375</v>
      </c>
      <c r="O8617" s="21">
        <f t="shared" si="137"/>
        <v>40.868749999999999</v>
      </c>
      <c r="P8617" s="21">
        <v>17.4375</v>
      </c>
      <c r="Q8617" s="19">
        <v>2.4175995102490297</v>
      </c>
      <c r="T8617" s="29"/>
      <c r="V8617" s="9"/>
      <c r="W8617" s="9"/>
      <c r="X8617" s="9"/>
      <c r="Y8617" s="9"/>
      <c r="Z8617" s="9"/>
      <c r="AA8617" s="9"/>
    </row>
    <row r="8618" spans="1:27">
      <c r="A8618" s="39">
        <v>24</v>
      </c>
      <c r="B8618" s="39">
        <v>12</v>
      </c>
      <c r="C8618" s="41">
        <v>39806</v>
      </c>
      <c r="D8618" s="17">
        <v>0.79166666666699825</v>
      </c>
      <c r="E8618" s="18">
        <v>0.78666936185624703</v>
      </c>
      <c r="F8618" s="4">
        <v>62.059606436812572</v>
      </c>
      <c r="G8618" s="4">
        <v>97.77307064993866</v>
      </c>
      <c r="H8618" s="4">
        <v>35.713464213126066</v>
      </c>
      <c r="I8618" s="19">
        <v>1.7490246148758426</v>
      </c>
      <c r="J8618" s="19">
        <v>2.3355168386251375</v>
      </c>
      <c r="K8618" s="20">
        <v>3.4372573493970355</v>
      </c>
      <c r="L8618" s="20">
        <v>3.698702039193428</v>
      </c>
      <c r="M8618" s="20">
        <v>0.26144468979639235</v>
      </c>
      <c r="N8618" s="21">
        <v>27.5625</v>
      </c>
      <c r="O8618" s="21">
        <f t="shared" si="137"/>
        <v>35.831250000000004</v>
      </c>
      <c r="P8618" s="21">
        <v>17</v>
      </c>
      <c r="Q8618" s="19">
        <v>2.2869197146240818</v>
      </c>
      <c r="T8618" s="29"/>
      <c r="V8618" s="9"/>
      <c r="W8618" s="9"/>
      <c r="X8618" s="9"/>
      <c r="Y8618" s="9"/>
      <c r="Z8618" s="9"/>
      <c r="AA8618" s="9"/>
    </row>
    <row r="8619" spans="1:27">
      <c r="A8619" s="39">
        <v>24</v>
      </c>
      <c r="B8619" s="39">
        <v>12</v>
      </c>
      <c r="C8619" s="41">
        <v>39806</v>
      </c>
      <c r="D8619" s="17">
        <v>0.83333333333300175</v>
      </c>
      <c r="E8619" s="18">
        <v>0.86344827076874664</v>
      </c>
      <c r="F8619" s="4">
        <v>84.842328885487603</v>
      </c>
      <c r="G8619" s="4">
        <v>126.30832469416399</v>
      </c>
      <c r="H8619" s="4">
        <v>41.465995808676382</v>
      </c>
      <c r="I8619" s="19">
        <v>2.3085252303761123</v>
      </c>
      <c r="J8619" s="19">
        <v>2.9678960110001733</v>
      </c>
      <c r="K8619" s="20">
        <v>3.46967043449754</v>
      </c>
      <c r="L8619" s="20">
        <v>3.8162182028994267</v>
      </c>
      <c r="M8619" s="20">
        <v>0.34654776840188661</v>
      </c>
      <c r="N8619" s="21">
        <v>33.3125</v>
      </c>
      <c r="O8619" s="21">
        <f t="shared" si="137"/>
        <v>43.306249999999999</v>
      </c>
      <c r="P8619" s="21">
        <v>20.8125</v>
      </c>
      <c r="Q8619" s="19">
        <v>2.6136238949364503</v>
      </c>
      <c r="T8619" s="29"/>
      <c r="V8619" s="9"/>
      <c r="W8619" s="9"/>
      <c r="X8619" s="9"/>
      <c r="Y8619" s="9"/>
      <c r="Z8619" s="9"/>
      <c r="AA8619" s="9"/>
    </row>
    <row r="8620" spans="1:27">
      <c r="A8620" s="39">
        <v>24</v>
      </c>
      <c r="B8620" s="39">
        <v>12</v>
      </c>
      <c r="C8620" s="41">
        <v>39806</v>
      </c>
      <c r="D8620" s="17">
        <v>0.875</v>
      </c>
      <c r="E8620" s="18">
        <v>1.009643734749996</v>
      </c>
      <c r="F8620" s="4">
        <v>105.15042015251262</v>
      </c>
      <c r="G8620" s="4">
        <v>147.31867050793923</v>
      </c>
      <c r="H8620" s="4">
        <v>42.168250355426594</v>
      </c>
      <c r="I8620" s="19">
        <v>3.1477390692515166</v>
      </c>
      <c r="J8620" s="19">
        <v>4.0380826673752352</v>
      </c>
      <c r="K8620" s="20">
        <v>3.6711817466098209</v>
      </c>
      <c r="L8620" s="20">
        <v>3.9230162740144254</v>
      </c>
      <c r="M8620" s="20">
        <v>0.25183452740460444</v>
      </c>
      <c r="N8620" s="21">
        <v>32.9375</v>
      </c>
      <c r="O8620" s="21">
        <f t="shared" si="137"/>
        <v>42.818750000000001</v>
      </c>
      <c r="P8620" s="21">
        <v>20.25</v>
      </c>
      <c r="Q8620" s="19">
        <v>2.3522627486240548</v>
      </c>
      <c r="T8620" s="29"/>
      <c r="V8620" s="9"/>
      <c r="W8620" s="9"/>
      <c r="X8620" s="9"/>
      <c r="Y8620" s="9"/>
      <c r="Z8620" s="9"/>
      <c r="AA8620" s="9"/>
    </row>
    <row r="8621" spans="1:27">
      <c r="A8621" s="39">
        <v>24</v>
      </c>
      <c r="B8621" s="39">
        <v>12</v>
      </c>
      <c r="C8621" s="41">
        <v>39806</v>
      </c>
      <c r="D8621" s="17">
        <v>0.91666666666699825</v>
      </c>
      <c r="E8621" s="18">
        <v>0.92859241666874626</v>
      </c>
      <c r="F8621" s="4">
        <v>87.981131920275118</v>
      </c>
      <c r="G8621" s="4">
        <v>122.51597657452645</v>
      </c>
      <c r="H8621" s="4">
        <v>34.53484465425133</v>
      </c>
      <c r="I8621" s="19">
        <v>2.5179634090012133</v>
      </c>
      <c r="J8621" s="19">
        <v>3.4540668053752004</v>
      </c>
      <c r="K8621" s="20">
        <v>4.6853660180429779</v>
      </c>
      <c r="L8621" s="20">
        <v>4.9021198276579074</v>
      </c>
      <c r="M8621" s="20">
        <v>0.21675380961492952</v>
      </c>
      <c r="N8621" s="21">
        <v>28.9375</v>
      </c>
      <c r="O8621" s="21">
        <f t="shared" si="137"/>
        <v>37.618749999999999</v>
      </c>
      <c r="P8621" s="21">
        <v>17.75</v>
      </c>
      <c r="Q8621" s="19">
        <v>2.0909013156241594</v>
      </c>
      <c r="T8621" s="29"/>
      <c r="V8621" s="9"/>
      <c r="W8621" s="9"/>
      <c r="X8621" s="9"/>
      <c r="Y8621" s="9"/>
      <c r="Z8621" s="9"/>
      <c r="AA8621" s="9"/>
    </row>
    <row r="8622" spans="1:27">
      <c r="A8622" s="39">
        <v>24</v>
      </c>
      <c r="B8622" s="39">
        <v>12</v>
      </c>
      <c r="C8622" s="41">
        <v>39806</v>
      </c>
      <c r="D8622" s="17">
        <v>0.95833333333300175</v>
      </c>
      <c r="E8622" s="18">
        <v>0.81395579494374681</v>
      </c>
      <c r="F8622" s="4">
        <v>64.641016301737594</v>
      </c>
      <c r="G8622" s="4">
        <v>93.128157293188607</v>
      </c>
      <c r="H8622" s="4">
        <v>28.487140991451017</v>
      </c>
      <c r="I8622" s="19">
        <v>1.9582551210009438</v>
      </c>
      <c r="J8622" s="19">
        <v>2.7241989935001572</v>
      </c>
      <c r="K8622" s="20">
        <v>3.8614048073580998</v>
      </c>
      <c r="L8622" s="20">
        <v>4.0777180583234252</v>
      </c>
      <c r="M8622" s="20">
        <v>0.21631325096532472</v>
      </c>
      <c r="N8622" s="21">
        <v>28.5625</v>
      </c>
      <c r="O8622" s="21">
        <f t="shared" si="137"/>
        <v>37.131250000000001</v>
      </c>
      <c r="P8622" s="21">
        <v>19.3125</v>
      </c>
      <c r="Q8622" s="19">
        <v>2.2215838912491064</v>
      </c>
      <c r="T8622" s="29"/>
      <c r="V8622" s="9"/>
      <c r="W8622" s="9"/>
      <c r="X8622" s="9"/>
      <c r="Y8622" s="9"/>
      <c r="Z8622" s="9"/>
      <c r="AA8622" s="9"/>
    </row>
    <row r="8623" spans="1:27">
      <c r="A8623" s="39">
        <v>25</v>
      </c>
      <c r="B8623" s="39">
        <v>12</v>
      </c>
      <c r="C8623" s="41">
        <v>39807</v>
      </c>
      <c r="D8623" s="17">
        <v>0</v>
      </c>
      <c r="E8623" s="18">
        <v>0.79025601023124681</v>
      </c>
      <c r="F8623" s="4">
        <v>61.066103561325086</v>
      </c>
      <c r="G8623" s="4">
        <v>84.903701048026008</v>
      </c>
      <c r="H8623" s="4">
        <v>23.837597486700922</v>
      </c>
      <c r="I8623" s="19">
        <v>1.8182256961258765</v>
      </c>
      <c r="J8623" s="19">
        <v>2.5294739957501458</v>
      </c>
      <c r="K8623" s="20">
        <v>4.3354966963664232</v>
      </c>
      <c r="L8623" s="20">
        <v>4.5483468758299175</v>
      </c>
      <c r="M8623" s="20">
        <v>0.21285017946349405</v>
      </c>
      <c r="N8623" s="21">
        <v>26</v>
      </c>
      <c r="O8623" s="21">
        <f t="shared" si="137"/>
        <v>33.800000000000004</v>
      </c>
      <c r="P8623" s="21">
        <v>17.875</v>
      </c>
      <c r="Q8623" s="19">
        <v>2.2215850293116062</v>
      </c>
      <c r="T8623" s="29"/>
      <c r="V8623" s="9"/>
      <c r="W8623" s="9"/>
      <c r="X8623" s="9"/>
      <c r="Y8623" s="9"/>
      <c r="Z8623" s="9"/>
      <c r="AA8623" s="9"/>
    </row>
    <row r="8624" spans="1:27">
      <c r="A8624" s="39">
        <v>25</v>
      </c>
      <c r="B8624" s="39">
        <v>12</v>
      </c>
      <c r="C8624" s="41">
        <v>39807</v>
      </c>
      <c r="D8624" s="17">
        <v>4.1666666666998253E-2</v>
      </c>
      <c r="E8624" s="18">
        <v>0.82163748424374661</v>
      </c>
      <c r="F8624" s="4">
        <v>66.685193429625087</v>
      </c>
      <c r="G8624" s="4">
        <v>89.48487926225107</v>
      </c>
      <c r="H8624" s="4">
        <v>22.799685832625968</v>
      </c>
      <c r="I8624" s="19">
        <v>1.8180684583758764</v>
      </c>
      <c r="J8624" s="19">
        <v>2.3834156927501362</v>
      </c>
      <c r="K8624" s="20">
        <v>3.6371157660988134</v>
      </c>
      <c r="L8624" s="20">
        <v>3.8685231507674303</v>
      </c>
      <c r="M8624" s="20">
        <v>0.23140738466861643</v>
      </c>
      <c r="N8624" s="21">
        <v>23.5</v>
      </c>
      <c r="O8624" s="21">
        <f t="shared" si="137"/>
        <v>30.55</v>
      </c>
      <c r="P8624" s="21">
        <v>16.875</v>
      </c>
      <c r="Q8624" s="19">
        <v>1.4374970641869214</v>
      </c>
      <c r="T8624" s="29"/>
      <c r="V8624" s="9"/>
      <c r="W8624" s="9"/>
      <c r="X8624" s="9"/>
      <c r="Y8624" s="9"/>
      <c r="Z8624" s="9"/>
      <c r="AA8624" s="9"/>
    </row>
    <row r="8625" spans="1:27">
      <c r="A8625" s="39">
        <v>25</v>
      </c>
      <c r="B8625" s="39">
        <v>12</v>
      </c>
      <c r="C8625" s="41">
        <v>39807</v>
      </c>
      <c r="D8625" s="17">
        <v>8.3333333333001747E-2</v>
      </c>
      <c r="E8625" s="18">
        <v>0.73562679544374676</v>
      </c>
      <c r="F8625" s="4">
        <v>53.506932580537573</v>
      </c>
      <c r="G8625" s="4">
        <v>73.470634744025872</v>
      </c>
      <c r="H8625" s="4">
        <v>19.9637021634883</v>
      </c>
      <c r="I8625" s="19">
        <v>1.3983955287506742</v>
      </c>
      <c r="J8625" s="19">
        <v>1.9941817535001136</v>
      </c>
      <c r="K8625" s="20">
        <v>3.5495421386403003</v>
      </c>
      <c r="L8625" s="20">
        <v>3.7987259348686826</v>
      </c>
      <c r="M8625" s="20">
        <v>0.24918379622838205</v>
      </c>
      <c r="N8625" s="21">
        <v>20.375</v>
      </c>
      <c r="O8625" s="21">
        <f t="shared" si="137"/>
        <v>26.487500000000001</v>
      </c>
      <c r="P8625" s="21">
        <v>14.4375</v>
      </c>
      <c r="Q8625" s="19">
        <v>2.090905780999158</v>
      </c>
      <c r="T8625" s="29"/>
      <c r="V8625" s="9"/>
      <c r="W8625" s="9"/>
      <c r="X8625" s="9"/>
      <c r="Y8625" s="9"/>
      <c r="Z8625" s="9"/>
      <c r="AA8625" s="9"/>
    </row>
    <row r="8626" spans="1:27">
      <c r="A8626" s="39">
        <v>25</v>
      </c>
      <c r="B8626" s="39">
        <v>12</v>
      </c>
      <c r="C8626" s="41">
        <v>39807</v>
      </c>
      <c r="D8626" s="17">
        <v>0.125</v>
      </c>
      <c r="E8626" s="18">
        <v>0.61121067633749748</v>
      </c>
      <c r="F8626" s="4">
        <v>41.01763437566256</v>
      </c>
      <c r="G8626" s="4">
        <v>60.104456245463219</v>
      </c>
      <c r="H8626" s="4">
        <v>19.086821869800659</v>
      </c>
      <c r="I8626" s="19">
        <v>1.2584491728756069</v>
      </c>
      <c r="J8626" s="19">
        <v>1.5563516288750883</v>
      </c>
      <c r="K8626" s="20">
        <v>3.4129181685555285</v>
      </c>
      <c r="L8626" s="20">
        <v>3.6219383771649367</v>
      </c>
      <c r="M8626" s="20">
        <v>0.20902020860940806</v>
      </c>
      <c r="N8626" s="21">
        <v>17.75</v>
      </c>
      <c r="O8626" s="21">
        <f t="shared" si="137"/>
        <v>23.074999999999999</v>
      </c>
      <c r="P8626" s="21">
        <v>13</v>
      </c>
      <c r="Q8626" s="19">
        <v>2.1562477377491316</v>
      </c>
      <c r="T8626" s="29"/>
      <c r="V8626" s="9"/>
      <c r="W8626" s="9"/>
      <c r="X8626" s="9"/>
      <c r="Y8626" s="9"/>
      <c r="Z8626" s="9"/>
      <c r="AA8626" s="9"/>
    </row>
    <row r="8627" spans="1:27">
      <c r="A8627" s="39">
        <v>25</v>
      </c>
      <c r="B8627" s="39">
        <v>12</v>
      </c>
      <c r="C8627" s="41">
        <v>39807</v>
      </c>
      <c r="D8627" s="17">
        <v>0.16666666666699825</v>
      </c>
      <c r="E8627" s="18">
        <v>0.55624669487499756</v>
      </c>
      <c r="F8627" s="4">
        <v>27.433805810962543</v>
      </c>
      <c r="G8627" s="4">
        <v>43.403252117900514</v>
      </c>
      <c r="H8627" s="4">
        <v>15.969446306937975</v>
      </c>
      <c r="I8627" s="19">
        <v>1.0486208666255057</v>
      </c>
      <c r="J8627" s="19">
        <v>1.2158348406250687</v>
      </c>
      <c r="K8627" s="20">
        <v>3.1563915186672382</v>
      </c>
      <c r="L8627" s="20">
        <v>3.3114353237854428</v>
      </c>
      <c r="M8627" s="20">
        <v>0.15504380511820437</v>
      </c>
      <c r="N8627" s="21">
        <v>15.5625</v>
      </c>
      <c r="O8627" s="21">
        <f t="shared" si="137"/>
        <v>20.231249999999999</v>
      </c>
      <c r="P8627" s="21">
        <v>11.875</v>
      </c>
      <c r="Q8627" s="19">
        <v>1.9602262373117099</v>
      </c>
      <c r="T8627" s="29"/>
      <c r="V8627" s="9"/>
      <c r="W8627" s="9"/>
      <c r="X8627" s="9"/>
      <c r="Y8627" s="9"/>
      <c r="Z8627" s="9"/>
      <c r="AA8627" s="9"/>
    </row>
    <row r="8628" spans="1:27">
      <c r="A8628" s="39">
        <v>25</v>
      </c>
      <c r="B8628" s="39">
        <v>12</v>
      </c>
      <c r="C8628" s="41">
        <v>39807</v>
      </c>
      <c r="D8628" s="17">
        <v>0.20833333333300175</v>
      </c>
      <c r="E8628" s="18">
        <v>0.35975288236249847</v>
      </c>
      <c r="F8628" s="4">
        <v>10.149374851500015</v>
      </c>
      <c r="G8628" s="4">
        <v>26.706013568587821</v>
      </c>
      <c r="H8628" s="4">
        <v>16.556638717087807</v>
      </c>
      <c r="I8628" s="19">
        <v>0.48931012312523597</v>
      </c>
      <c r="J8628" s="19">
        <v>0.8267244545000465</v>
      </c>
      <c r="K8628" s="20">
        <v>2.8399391532151887</v>
      </c>
      <c r="L8628" s="20">
        <v>2.893974901337701</v>
      </c>
      <c r="M8628" s="20">
        <v>5.4035748122511551E-2</v>
      </c>
      <c r="N8628" s="21">
        <v>15.5</v>
      </c>
      <c r="O8628" s="21">
        <f t="shared" si="137"/>
        <v>20.150000000000002</v>
      </c>
      <c r="P8628" s="21">
        <v>11.875</v>
      </c>
      <c r="Q8628" s="19">
        <v>2.2215909107491045</v>
      </c>
      <c r="T8628" s="29"/>
      <c r="V8628" s="9"/>
      <c r="W8628" s="9"/>
      <c r="X8628" s="9"/>
      <c r="Y8628" s="9"/>
      <c r="Z8628" s="9"/>
      <c r="AA8628" s="9"/>
    </row>
    <row r="8629" spans="1:27">
      <c r="A8629" s="39">
        <v>25</v>
      </c>
      <c r="B8629" s="39">
        <v>12</v>
      </c>
      <c r="C8629" s="41">
        <v>39807</v>
      </c>
      <c r="D8629" s="17">
        <v>0.25</v>
      </c>
      <c r="E8629" s="18">
        <v>0.37665672973124842</v>
      </c>
      <c r="F8629" s="4">
        <v>19.610727829987532</v>
      </c>
      <c r="G8629" s="4">
        <v>38.523758503050466</v>
      </c>
      <c r="H8629" s="4">
        <v>18.913030673062934</v>
      </c>
      <c r="I8629" s="19">
        <v>0.90864632662543832</v>
      </c>
      <c r="J8629" s="19">
        <v>1.0211913491250573</v>
      </c>
      <c r="K8629" s="20">
        <v>3.0685881514332238</v>
      </c>
      <c r="L8629" s="20">
        <v>3.1451881769429466</v>
      </c>
      <c r="M8629" s="20">
        <v>7.6600025509723002E-2</v>
      </c>
      <c r="N8629" s="21">
        <v>19.25</v>
      </c>
      <c r="O8629" s="21">
        <f t="shared" si="137"/>
        <v>25.025000000000002</v>
      </c>
      <c r="P8629" s="21">
        <v>15.9375</v>
      </c>
      <c r="Q8629" s="19">
        <v>1.9602283483742091</v>
      </c>
      <c r="T8629" s="29"/>
      <c r="V8629" s="9"/>
      <c r="W8629" s="9"/>
      <c r="X8629" s="9"/>
      <c r="Y8629" s="9"/>
      <c r="Z8629" s="9"/>
      <c r="AA8629" s="9"/>
    </row>
    <row r="8630" spans="1:27">
      <c r="A8630" s="39">
        <v>25</v>
      </c>
      <c r="B8630" s="39">
        <v>12</v>
      </c>
      <c r="C8630" s="41">
        <v>39807</v>
      </c>
      <c r="D8630" s="17">
        <v>0.29166666666699825</v>
      </c>
      <c r="E8630" s="18">
        <v>0.41516908930624818</v>
      </c>
      <c r="F8630" s="4">
        <v>19.883068696987529</v>
      </c>
      <c r="G8630" s="4">
        <v>40.326600216500488</v>
      </c>
      <c r="H8630" s="4">
        <v>20.443531519512955</v>
      </c>
      <c r="I8630" s="19">
        <v>0.90857364125043827</v>
      </c>
      <c r="J8630" s="19">
        <v>1.0211415397500569</v>
      </c>
      <c r="K8630" s="20">
        <v>3.0574145815427221</v>
      </c>
      <c r="L8630" s="20">
        <v>3.1503451703554477</v>
      </c>
      <c r="M8630" s="20">
        <v>9.2930588812725645E-2</v>
      </c>
      <c r="N8630" s="21">
        <v>21.75</v>
      </c>
      <c r="O8630" s="21">
        <f t="shared" si="137"/>
        <v>28.275000000000002</v>
      </c>
      <c r="P8630" s="21">
        <v>17.75</v>
      </c>
      <c r="Q8630" s="19">
        <v>2.0255703746241824</v>
      </c>
      <c r="T8630" s="29"/>
      <c r="V8630" s="9"/>
      <c r="W8630" s="9"/>
      <c r="X8630" s="9"/>
      <c r="Y8630" s="9"/>
      <c r="Z8630" s="9"/>
      <c r="AA8630" s="9"/>
    </row>
    <row r="8631" spans="1:27">
      <c r="A8631" s="39">
        <v>25</v>
      </c>
      <c r="B8631" s="39">
        <v>12</v>
      </c>
      <c r="C8631" s="41">
        <v>39807</v>
      </c>
      <c r="D8631" s="17">
        <v>0.33333333333300175</v>
      </c>
      <c r="E8631" s="18">
        <v>0.47529722283749787</v>
      </c>
      <c r="F8631" s="4">
        <v>22.623234853987533</v>
      </c>
      <c r="G8631" s="4">
        <v>42.407094823438015</v>
      </c>
      <c r="H8631" s="4">
        <v>19.783859969450475</v>
      </c>
      <c r="I8631" s="19">
        <v>0.90849502237543822</v>
      </c>
      <c r="J8631" s="19">
        <v>1.0697079688750595</v>
      </c>
      <c r="K8631" s="20">
        <v>3.106176273537979</v>
      </c>
      <c r="L8631" s="20">
        <v>3.2036290121574473</v>
      </c>
      <c r="M8631" s="20">
        <v>9.745273861946846E-2</v>
      </c>
      <c r="N8631" s="21">
        <v>25.625</v>
      </c>
      <c r="O8631" s="21">
        <f t="shared" si="137"/>
        <v>33.3125</v>
      </c>
      <c r="P8631" s="21">
        <v>19</v>
      </c>
      <c r="Q8631" s="19">
        <v>2.0909124529991558</v>
      </c>
      <c r="T8631" s="29"/>
      <c r="V8631" s="9"/>
      <c r="W8631" s="9"/>
      <c r="X8631" s="9"/>
      <c r="Y8631" s="9"/>
      <c r="Z8631" s="9"/>
      <c r="AA8631" s="9"/>
    </row>
    <row r="8632" spans="1:27">
      <c r="A8632" s="39">
        <v>25</v>
      </c>
      <c r="B8632" s="39">
        <v>12</v>
      </c>
      <c r="C8632" s="41">
        <v>39807</v>
      </c>
      <c r="D8632" s="17">
        <v>0.375</v>
      </c>
      <c r="E8632" s="18">
        <v>0.28334650122499871</v>
      </c>
      <c r="F8632" s="4">
        <v>7.1289631444875114</v>
      </c>
      <c r="G8632" s="4">
        <v>19.740953095550239</v>
      </c>
      <c r="H8632" s="4">
        <v>12.611989951062727</v>
      </c>
      <c r="I8632" s="19">
        <v>0.41927538512520229</v>
      </c>
      <c r="J8632" s="19">
        <v>0.77792709100004298</v>
      </c>
      <c r="K8632" s="20">
        <v>3.0786459321352249</v>
      </c>
      <c r="L8632" s="20">
        <v>3.1232080680984495</v>
      </c>
      <c r="M8632" s="20">
        <v>4.4562135963225002E-2</v>
      </c>
      <c r="N8632" s="21">
        <v>17.375</v>
      </c>
      <c r="O8632" s="21">
        <f t="shared" si="137"/>
        <v>22.587500000000002</v>
      </c>
      <c r="P8632" s="21">
        <v>14.875</v>
      </c>
      <c r="Q8632" s="19">
        <v>6.730128467372281</v>
      </c>
      <c r="T8632" s="29"/>
      <c r="V8632" s="9"/>
      <c r="W8632" s="9"/>
      <c r="X8632" s="9"/>
      <c r="Y8632" s="9"/>
      <c r="Z8632" s="9"/>
      <c r="AA8632" s="9"/>
    </row>
    <row r="8633" spans="1:27">
      <c r="A8633" s="39">
        <v>25</v>
      </c>
      <c r="B8633" s="39">
        <v>12</v>
      </c>
      <c r="C8633" s="41">
        <v>39807</v>
      </c>
      <c r="D8633" s="17">
        <v>0.41666666666699825</v>
      </c>
      <c r="E8633" s="18">
        <v>0.20416787697499905</v>
      </c>
      <c r="F8633" s="4">
        <v>5.0719900583250084</v>
      </c>
      <c r="G8633" s="4">
        <v>14.03926780630017</v>
      </c>
      <c r="H8633" s="4">
        <v>8.967277747975162</v>
      </c>
      <c r="I8633" s="19">
        <v>0.20961766700010115</v>
      </c>
      <c r="J8633" s="19">
        <v>0.68065192025003751</v>
      </c>
      <c r="K8633" s="20">
        <v>2.85497664814894</v>
      </c>
      <c r="L8633" s="20">
        <v>2.8663252458992048</v>
      </c>
      <c r="M8633" s="20">
        <v>1.1348597750264644E-2</v>
      </c>
      <c r="N8633" s="21">
        <v>12.8125</v>
      </c>
      <c r="O8633" s="21">
        <f t="shared" si="137"/>
        <v>16.65625</v>
      </c>
      <c r="P8633" s="21">
        <v>10.75</v>
      </c>
      <c r="Q8633" s="19">
        <v>15.224472800306348</v>
      </c>
      <c r="T8633" s="29"/>
      <c r="V8633" s="9"/>
      <c r="W8633" s="9"/>
      <c r="X8633" s="9"/>
      <c r="Y8633" s="9"/>
      <c r="Z8633" s="9"/>
      <c r="AA8633" s="9"/>
    </row>
    <row r="8634" spans="1:27">
      <c r="A8634" s="39">
        <v>25</v>
      </c>
      <c r="B8634" s="39">
        <v>12</v>
      </c>
      <c r="C8634" s="41">
        <v>39807</v>
      </c>
      <c r="D8634" s="17">
        <v>0.45833333333300175</v>
      </c>
      <c r="E8634" s="18">
        <v>0.14416174084374933</v>
      </c>
      <c r="F8634" s="4">
        <v>3.0154469340000047</v>
      </c>
      <c r="G8634" s="4">
        <v>5.8373277455500716</v>
      </c>
      <c r="H8634" s="4">
        <v>2.821880811550066</v>
      </c>
      <c r="I8634" s="19">
        <v>6.9864149875033713E-2</v>
      </c>
      <c r="J8634" s="19">
        <v>0.38892149862502134</v>
      </c>
      <c r="K8634" s="20">
        <v>2.5877651749346482</v>
      </c>
      <c r="L8634" s="20"/>
      <c r="M8634" s="20"/>
      <c r="N8634" s="21">
        <v>6</v>
      </c>
      <c r="O8634" s="21">
        <f t="shared" si="137"/>
        <v>7.8000000000000007</v>
      </c>
      <c r="P8634" s="21">
        <v>4.8125</v>
      </c>
      <c r="Q8634" s="19">
        <v>31.821125180737134</v>
      </c>
      <c r="T8634" s="29"/>
      <c r="V8634" s="9"/>
      <c r="W8634" s="9"/>
      <c r="X8634" s="9"/>
      <c r="Y8634" s="9"/>
      <c r="Z8634" s="9"/>
      <c r="AA8634" s="9"/>
    </row>
    <row r="8635" spans="1:27">
      <c r="A8635" s="39">
        <v>25</v>
      </c>
      <c r="B8635" s="39">
        <v>12</v>
      </c>
      <c r="C8635" s="41">
        <v>39807</v>
      </c>
      <c r="D8635" s="17">
        <v>0.5</v>
      </c>
      <c r="E8635" s="18">
        <v>0.12738225094374936</v>
      </c>
      <c r="F8635" s="4">
        <v>2.4669065681250038</v>
      </c>
      <c r="G8635" s="4">
        <v>6.1144226914000743</v>
      </c>
      <c r="H8635" s="4">
        <v>3.6475161232750701</v>
      </c>
      <c r="I8635" s="19">
        <v>0.62873433100030351</v>
      </c>
      <c r="J8635" s="19">
        <v>0.4375150965000239</v>
      </c>
      <c r="K8635" s="20">
        <v>2.5657360784076442</v>
      </c>
      <c r="L8635" s="20"/>
      <c r="M8635" s="20"/>
      <c r="N8635" s="21">
        <v>11.1875</v>
      </c>
      <c r="O8635" s="21">
        <f t="shared" si="137"/>
        <v>14.543750000000001</v>
      </c>
      <c r="P8635" s="21">
        <v>5.5</v>
      </c>
      <c r="Q8635" s="19">
        <v>34.238764010611156</v>
      </c>
      <c r="T8635" s="29"/>
      <c r="V8635" s="9"/>
      <c r="W8635" s="9"/>
      <c r="X8635" s="9"/>
      <c r="Y8635" s="9"/>
      <c r="Z8635" s="9"/>
      <c r="AA8635" s="9"/>
    </row>
    <row r="8636" spans="1:27">
      <c r="A8636" s="39">
        <v>25</v>
      </c>
      <c r="B8636" s="39">
        <v>12</v>
      </c>
      <c r="C8636" s="41">
        <v>39807</v>
      </c>
      <c r="D8636" s="17">
        <v>0.54166666666699825</v>
      </c>
      <c r="E8636" s="18">
        <v>0.19714283141874905</v>
      </c>
      <c r="F8636" s="4">
        <v>2.7407210650125045</v>
      </c>
      <c r="G8636" s="4">
        <v>10.004163881775122</v>
      </c>
      <c r="H8636" s="4">
        <v>7.2634428167626179</v>
      </c>
      <c r="I8636" s="19">
        <v>1.3272378758756405</v>
      </c>
      <c r="J8636" s="19">
        <v>0.38888074550002111</v>
      </c>
      <c r="K8636" s="20">
        <v>2.5763928908151459</v>
      </c>
      <c r="L8636" s="20"/>
      <c r="M8636" s="20"/>
      <c r="N8636" s="21">
        <v>17.0625</v>
      </c>
      <c r="O8636" s="21">
        <f t="shared" si="137"/>
        <v>22.181250000000002</v>
      </c>
      <c r="P8636" s="21">
        <v>9.6875</v>
      </c>
      <c r="Q8636" s="19">
        <v>30.84104096973752</v>
      </c>
      <c r="T8636" s="29"/>
      <c r="V8636" s="9"/>
      <c r="W8636" s="9"/>
      <c r="X8636" s="9"/>
      <c r="Y8636" s="9"/>
      <c r="Z8636" s="9"/>
      <c r="AA8636" s="9"/>
    </row>
    <row r="8637" spans="1:27">
      <c r="A8637" s="39">
        <v>25</v>
      </c>
      <c r="B8637" s="39">
        <v>12</v>
      </c>
      <c r="C8637" s="41">
        <v>39807</v>
      </c>
      <c r="D8637" s="17">
        <v>0.58333333333300175</v>
      </c>
      <c r="E8637" s="18">
        <v>0.11062291239999947</v>
      </c>
      <c r="F8637" s="4">
        <v>2.3293507020375039</v>
      </c>
      <c r="G8637" s="4">
        <v>6.5295578850500799</v>
      </c>
      <c r="H8637" s="4">
        <v>4.2002071830125765</v>
      </c>
      <c r="I8637" s="19">
        <v>0.97788300887547197</v>
      </c>
      <c r="J8637" s="19">
        <v>0.48607505687502628</v>
      </c>
      <c r="K8637" s="20">
        <v>2.5434766140576404</v>
      </c>
      <c r="L8637" s="20"/>
      <c r="M8637" s="20"/>
      <c r="N8637" s="21">
        <v>12.75</v>
      </c>
      <c r="O8637" s="21">
        <f t="shared" si="137"/>
        <v>16.574999999999999</v>
      </c>
      <c r="P8637" s="21">
        <v>7.5625</v>
      </c>
      <c r="Q8637" s="19">
        <v>33.127999500111592</v>
      </c>
      <c r="T8637" s="29"/>
      <c r="V8637" s="9"/>
      <c r="W8637" s="9"/>
      <c r="X8637" s="9"/>
      <c r="Y8637" s="9"/>
      <c r="Z8637" s="9"/>
      <c r="AA8637" s="9"/>
    </row>
    <row r="8638" spans="1:27">
      <c r="A8638" s="39">
        <v>25</v>
      </c>
      <c r="B8638" s="39">
        <v>12</v>
      </c>
      <c r="C8638" s="41">
        <v>39807</v>
      </c>
      <c r="D8638" s="17">
        <v>0.625</v>
      </c>
      <c r="E8638" s="18">
        <v>0.12268738946874938</v>
      </c>
      <c r="F8638" s="4">
        <v>2.1920961767250038</v>
      </c>
      <c r="G8638" s="4">
        <v>10.973839413575135</v>
      </c>
      <c r="H8638" s="4">
        <v>8.7817432368501311</v>
      </c>
      <c r="I8638" s="19">
        <v>0.83811169125040463</v>
      </c>
      <c r="J8638" s="19">
        <v>0.53465248287502876</v>
      </c>
      <c r="K8638" s="20">
        <v>2.6739421503626604</v>
      </c>
      <c r="L8638" s="20"/>
      <c r="M8638" s="20"/>
      <c r="N8638" s="21">
        <v>14</v>
      </c>
      <c r="O8638" s="21">
        <f t="shared" si="137"/>
        <v>18.2</v>
      </c>
      <c r="P8638" s="21">
        <v>8.5625</v>
      </c>
      <c r="Q8638" s="19">
        <v>26.332526739051836</v>
      </c>
      <c r="T8638" s="29"/>
      <c r="V8638" s="9"/>
      <c r="W8638" s="9"/>
      <c r="X8638" s="9"/>
      <c r="Y8638" s="9"/>
      <c r="Z8638" s="9"/>
      <c r="AA8638" s="9"/>
    </row>
    <row r="8639" spans="1:27">
      <c r="A8639" s="39">
        <v>25</v>
      </c>
      <c r="B8639" s="39">
        <v>12</v>
      </c>
      <c r="C8639" s="41">
        <v>39807</v>
      </c>
      <c r="D8639" s="17">
        <v>0.66666666666699825</v>
      </c>
      <c r="E8639" s="18">
        <v>8.9031828393749582E-2</v>
      </c>
      <c r="F8639" s="4">
        <v>2.0548857500625033</v>
      </c>
      <c r="G8639" s="4">
        <v>6.5279624314750802</v>
      </c>
      <c r="H8639" s="4">
        <v>4.4730766814125769</v>
      </c>
      <c r="I8639" s="19">
        <v>0.13967638162506743</v>
      </c>
      <c r="J8639" s="19">
        <v>0</v>
      </c>
      <c r="K8639" s="20">
        <v>2.630134673870653</v>
      </c>
      <c r="L8639" s="20"/>
      <c r="M8639" s="20"/>
      <c r="N8639" s="21">
        <v>13.625</v>
      </c>
      <c r="O8639" s="21">
        <f t="shared" si="137"/>
        <v>17.712500000000002</v>
      </c>
      <c r="P8639" s="21">
        <v>8.125</v>
      </c>
      <c r="Q8639" s="19">
        <v>30.841090297362506</v>
      </c>
      <c r="T8639" s="29"/>
      <c r="V8639" s="9"/>
      <c r="W8639" s="9"/>
      <c r="X8639" s="9"/>
      <c r="Y8639" s="9"/>
      <c r="Z8639" s="9"/>
      <c r="AA8639" s="9"/>
    </row>
    <row r="8640" spans="1:27">
      <c r="A8640" s="39">
        <v>25</v>
      </c>
      <c r="B8640" s="39">
        <v>12</v>
      </c>
      <c r="C8640" s="41">
        <v>39807</v>
      </c>
      <c r="D8640" s="17">
        <v>0.70833333333300175</v>
      </c>
      <c r="E8640" s="18">
        <v>5.5361562274999755E-2</v>
      </c>
      <c r="F8640" s="4">
        <v>1.6437322054500028</v>
      </c>
      <c r="G8640" s="4">
        <v>4.8606294513375596</v>
      </c>
      <c r="H8640" s="4">
        <v>3.2168972458875564</v>
      </c>
      <c r="I8640" s="19">
        <v>0.62847919050030343</v>
      </c>
      <c r="J8640" s="19">
        <v>0.24300033312501296</v>
      </c>
      <c r="K8640" s="20">
        <v>2.5754441622616442</v>
      </c>
      <c r="L8640" s="20"/>
      <c r="M8640" s="20"/>
      <c r="N8640" s="21">
        <v>13.625</v>
      </c>
      <c r="O8640" s="21">
        <f t="shared" ref="O8640:O8703" si="138">N8640*1.3</f>
        <v>17.712500000000002</v>
      </c>
      <c r="P8640" s="21">
        <v>9.1875</v>
      </c>
      <c r="Q8640" s="19">
        <v>33.585442568423893</v>
      </c>
      <c r="T8640" s="29"/>
      <c r="V8640" s="9"/>
      <c r="W8640" s="9"/>
      <c r="X8640" s="9"/>
      <c r="Y8640" s="9"/>
      <c r="Z8640" s="9"/>
      <c r="AA8640" s="9"/>
    </row>
    <row r="8641" spans="1:27">
      <c r="A8641" s="39">
        <v>25</v>
      </c>
      <c r="B8641" s="39">
        <v>12</v>
      </c>
      <c r="C8641" s="41">
        <v>39807</v>
      </c>
      <c r="D8641" s="17">
        <v>0.75</v>
      </c>
      <c r="E8641" s="18">
        <v>2.8893528412499869E-2</v>
      </c>
      <c r="F8641" s="4">
        <v>1.5065805769875027</v>
      </c>
      <c r="G8641" s="4">
        <v>2.4993463774125306</v>
      </c>
      <c r="H8641" s="4">
        <v>0.99276580042502816</v>
      </c>
      <c r="I8641" s="19">
        <v>0</v>
      </c>
      <c r="J8641" s="19">
        <v>0.14579243737500774</v>
      </c>
      <c r="K8641" s="20">
        <v>2.515315587355385</v>
      </c>
      <c r="L8641" s="20"/>
      <c r="M8641" s="20"/>
      <c r="N8641" s="21">
        <v>7.0625</v>
      </c>
      <c r="O8641" s="21">
        <f t="shared" si="138"/>
        <v>9.1812500000000004</v>
      </c>
      <c r="P8641" s="21">
        <v>6</v>
      </c>
      <c r="Q8641" s="19">
        <v>35.741724673923009</v>
      </c>
      <c r="T8641" s="29"/>
      <c r="V8641" s="9"/>
      <c r="W8641" s="9"/>
      <c r="X8641" s="9"/>
      <c r="Y8641" s="9"/>
      <c r="Z8641" s="9"/>
      <c r="AA8641" s="9"/>
    </row>
    <row r="8642" spans="1:27">
      <c r="A8642" s="39">
        <v>25</v>
      </c>
      <c r="B8642" s="39">
        <v>12</v>
      </c>
      <c r="C8642" s="41">
        <v>39807</v>
      </c>
      <c r="D8642" s="17">
        <v>0.79166666666699825</v>
      </c>
      <c r="E8642" s="18">
        <v>2.4085746724999888E-2</v>
      </c>
      <c r="F8642" s="4">
        <v>1.7803215761250031</v>
      </c>
      <c r="G8642" s="4">
        <v>6.9417511729750858</v>
      </c>
      <c r="H8642" s="4">
        <v>5.1614295968500832</v>
      </c>
      <c r="I8642" s="19">
        <v>0</v>
      </c>
      <c r="J8642" s="19">
        <v>0</v>
      </c>
      <c r="K8642" s="20">
        <v>2.6130724794063998</v>
      </c>
      <c r="L8642" s="20"/>
      <c r="M8642" s="20"/>
      <c r="N8642" s="21">
        <v>9.3125</v>
      </c>
      <c r="O8642" s="21">
        <f t="shared" si="138"/>
        <v>12.106250000000001</v>
      </c>
      <c r="P8642" s="21">
        <v>7.8125</v>
      </c>
      <c r="Q8642" s="19">
        <v>28.815555776050815</v>
      </c>
      <c r="T8642" s="29"/>
      <c r="V8642" s="9"/>
      <c r="W8642" s="9"/>
      <c r="X8642" s="9"/>
      <c r="Y8642" s="9"/>
      <c r="Z8642" s="9"/>
      <c r="AA8642" s="9"/>
    </row>
    <row r="8643" spans="1:27">
      <c r="A8643" s="39">
        <v>25</v>
      </c>
      <c r="B8643" s="39">
        <v>12</v>
      </c>
      <c r="C8643" s="41">
        <v>39807</v>
      </c>
      <c r="D8643" s="17">
        <v>0.83333333333300175</v>
      </c>
      <c r="E8643" s="18">
        <v>2.1682218968749899E-2</v>
      </c>
      <c r="F8643" s="4">
        <v>1.6431993467625028</v>
      </c>
      <c r="G8643" s="4">
        <v>5.136271888875064</v>
      </c>
      <c r="H8643" s="4">
        <v>3.4930725421125608</v>
      </c>
      <c r="I8643" s="19">
        <v>0.55850230412526969</v>
      </c>
      <c r="J8643" s="19">
        <v>0.19436986337501025</v>
      </c>
      <c r="K8643" s="20">
        <v>2.5202954271966354</v>
      </c>
      <c r="L8643" s="20"/>
      <c r="M8643" s="20"/>
      <c r="N8643" s="21">
        <v>7.6875</v>
      </c>
      <c r="O8643" s="21">
        <f t="shared" si="138"/>
        <v>9.9937500000000004</v>
      </c>
      <c r="P8643" s="21">
        <v>6.9375</v>
      </c>
      <c r="Q8643" s="19">
        <v>28.880912605800781</v>
      </c>
      <c r="T8643" s="29"/>
      <c r="V8643" s="9"/>
      <c r="W8643" s="9"/>
      <c r="X8643" s="9"/>
      <c r="Y8643" s="9"/>
      <c r="Z8643" s="9"/>
      <c r="AA8643" s="9"/>
    </row>
    <row r="8644" spans="1:27">
      <c r="A8644" s="39">
        <v>25</v>
      </c>
      <c r="B8644" s="39">
        <v>12</v>
      </c>
      <c r="C8644" s="41">
        <v>39807</v>
      </c>
      <c r="D8644" s="17">
        <v>0.875</v>
      </c>
      <c r="E8644" s="18">
        <v>1.2049772024999942E-2</v>
      </c>
      <c r="F8644" s="4">
        <v>1.643011927500003</v>
      </c>
      <c r="G8644" s="4">
        <v>2.4983918719500311</v>
      </c>
      <c r="H8644" s="4">
        <v>0.85537994445002796</v>
      </c>
      <c r="I8644" s="19">
        <v>0.20942631162510117</v>
      </c>
      <c r="J8644" s="19">
        <v>0</v>
      </c>
      <c r="K8644" s="20">
        <v>2.5309482201001363</v>
      </c>
      <c r="L8644" s="20"/>
      <c r="M8644" s="20"/>
      <c r="N8644" s="21">
        <v>7.1875</v>
      </c>
      <c r="O8644" s="21">
        <f t="shared" si="138"/>
        <v>9.34375</v>
      </c>
      <c r="P8644" s="21">
        <v>7.5625</v>
      </c>
      <c r="Q8644" s="19">
        <v>30.775830376675007</v>
      </c>
      <c r="T8644" s="29"/>
      <c r="V8644" s="9"/>
      <c r="W8644" s="9"/>
      <c r="X8644" s="9"/>
      <c r="Y8644" s="9"/>
      <c r="Z8644" s="9"/>
      <c r="AA8644" s="9"/>
    </row>
    <row r="8645" spans="1:27">
      <c r="A8645" s="39">
        <v>25</v>
      </c>
      <c r="B8645" s="39">
        <v>12</v>
      </c>
      <c r="C8645" s="41">
        <v>39807</v>
      </c>
      <c r="D8645" s="17">
        <v>0.91666666666699825</v>
      </c>
      <c r="E8645" s="18">
        <v>1.2053039812499942E-2</v>
      </c>
      <c r="F8645" s="4">
        <v>1.642831858012503</v>
      </c>
      <c r="G8645" s="4">
        <v>3.6082702750375448</v>
      </c>
      <c r="H8645" s="4">
        <v>1.9654384170250419</v>
      </c>
      <c r="I8645" s="19">
        <v>0.34900034037516858</v>
      </c>
      <c r="J8645" s="19">
        <v>0.1457594467500076</v>
      </c>
      <c r="K8645" s="20">
        <v>2.5415993800801377</v>
      </c>
      <c r="L8645" s="20"/>
      <c r="M8645" s="20"/>
      <c r="N8645" s="21">
        <v>6.875</v>
      </c>
      <c r="O8645" s="21">
        <f t="shared" si="138"/>
        <v>8.9375</v>
      </c>
      <c r="P8645" s="21">
        <v>7.125</v>
      </c>
      <c r="Q8645" s="19">
        <v>27.639454747176273</v>
      </c>
      <c r="T8645" s="29"/>
      <c r="V8645" s="9"/>
      <c r="W8645" s="9"/>
      <c r="X8645" s="9"/>
      <c r="Y8645" s="9"/>
      <c r="Z8645" s="9"/>
      <c r="AA8645" s="9"/>
    </row>
    <row r="8646" spans="1:27">
      <c r="A8646" s="39">
        <v>25</v>
      </c>
      <c r="B8646" s="39">
        <v>12</v>
      </c>
      <c r="C8646" s="41">
        <v>39807</v>
      </c>
      <c r="D8646" s="17">
        <v>0.95833333333300175</v>
      </c>
      <c r="E8646" s="18">
        <v>2.4111525937499882E-3</v>
      </c>
      <c r="F8646" s="4">
        <v>1.3689034396125026</v>
      </c>
      <c r="G8646" s="4">
        <v>3.0528261539375383</v>
      </c>
      <c r="H8646" s="4">
        <v>1.6839227143250355</v>
      </c>
      <c r="I8646" s="19">
        <v>0.488569919000236</v>
      </c>
      <c r="J8646" s="19">
        <v>0.14575362487500756</v>
      </c>
      <c r="K8646" s="20">
        <v>2.5468061962878883</v>
      </c>
      <c r="L8646" s="20"/>
      <c r="M8646" s="20"/>
      <c r="N8646" s="21">
        <v>8.375</v>
      </c>
      <c r="O8646" s="21">
        <f t="shared" si="138"/>
        <v>10.887500000000001</v>
      </c>
      <c r="P8646" s="21">
        <v>7.125</v>
      </c>
      <c r="Q8646" s="19">
        <v>27.574128054363797</v>
      </c>
      <c r="T8646" s="29"/>
      <c r="V8646" s="9"/>
      <c r="W8646" s="9"/>
      <c r="X8646" s="9"/>
      <c r="Y8646" s="9"/>
      <c r="Z8646" s="9"/>
      <c r="AA8646" s="9"/>
    </row>
    <row r="8647" spans="1:27">
      <c r="A8647" s="39">
        <v>26</v>
      </c>
      <c r="B8647" s="39">
        <v>12</v>
      </c>
      <c r="C8647" s="41">
        <v>39808</v>
      </c>
      <c r="D8647" s="17">
        <v>0</v>
      </c>
      <c r="E8647" s="18">
        <v>6.0304594056249702E-2</v>
      </c>
      <c r="F8647" s="4">
        <v>0.6843727097250013</v>
      </c>
      <c r="G8647" s="4">
        <v>1.5261986590750192</v>
      </c>
      <c r="H8647" s="4">
        <v>0.84182594935001764</v>
      </c>
      <c r="I8647" s="19">
        <v>0.27915844112513488</v>
      </c>
      <c r="J8647" s="19">
        <v>0</v>
      </c>
      <c r="K8647" s="20">
        <v>2.5846597312661439</v>
      </c>
      <c r="L8647" s="20"/>
      <c r="M8647" s="20"/>
      <c r="N8647" s="21">
        <v>7.5</v>
      </c>
      <c r="O8647" s="21">
        <f t="shared" si="138"/>
        <v>9.75</v>
      </c>
      <c r="P8647" s="21">
        <v>6.6875</v>
      </c>
      <c r="Q8647" s="19">
        <v>27.639484119613762</v>
      </c>
      <c r="T8647" s="29"/>
      <c r="V8647" s="9"/>
      <c r="W8647" s="9"/>
      <c r="X8647" s="9"/>
      <c r="Y8647" s="9"/>
      <c r="Z8647" s="9"/>
      <c r="AA8647" s="9"/>
    </row>
    <row r="8648" spans="1:27">
      <c r="A8648" s="39">
        <v>26</v>
      </c>
      <c r="B8648" s="39">
        <v>12</v>
      </c>
      <c r="C8648" s="41">
        <v>39808</v>
      </c>
      <c r="D8648" s="17">
        <v>4.1666666666998253E-2</v>
      </c>
      <c r="E8648" s="18">
        <v>6.7560563262499665E-2</v>
      </c>
      <c r="F8648" s="4">
        <v>0.547437899625001</v>
      </c>
      <c r="G8648" s="4">
        <v>1.2485273210375156</v>
      </c>
      <c r="H8648" s="4">
        <v>0.70108942141251451</v>
      </c>
      <c r="I8648" s="19">
        <v>0.13956364512506744</v>
      </c>
      <c r="J8648" s="19">
        <v>0</v>
      </c>
      <c r="K8648" s="20">
        <v>2.6660363628284061</v>
      </c>
      <c r="L8648" s="20"/>
      <c r="M8648" s="20"/>
      <c r="N8648" s="21">
        <v>8.3125</v>
      </c>
      <c r="O8648" s="21">
        <f t="shared" si="138"/>
        <v>10.80625</v>
      </c>
      <c r="P8648" s="21">
        <v>4.875</v>
      </c>
      <c r="Q8648" s="19">
        <v>20.58260732205413</v>
      </c>
      <c r="T8648" s="29"/>
      <c r="V8648" s="9"/>
      <c r="W8648" s="9"/>
      <c r="X8648" s="9"/>
      <c r="Y8648" s="9"/>
      <c r="Z8648" s="9"/>
      <c r="AA8648" s="9"/>
    </row>
    <row r="8649" spans="1:27">
      <c r="A8649" s="39">
        <v>26</v>
      </c>
      <c r="B8649" s="39">
        <v>12</v>
      </c>
      <c r="C8649" s="41">
        <v>39808</v>
      </c>
      <c r="D8649" s="17">
        <v>8.3333333333001747E-2</v>
      </c>
      <c r="E8649" s="18">
        <v>5.309909401249973E-2</v>
      </c>
      <c r="F8649" s="4">
        <v>0.54737910142500101</v>
      </c>
      <c r="G8649" s="4">
        <v>0.55482622867500697</v>
      </c>
      <c r="H8649" s="4">
        <v>7.4471272500059027E-3</v>
      </c>
      <c r="I8649" s="19">
        <v>0</v>
      </c>
      <c r="J8649" s="19">
        <v>0</v>
      </c>
      <c r="K8649" s="20">
        <v>2.5733028971151413</v>
      </c>
      <c r="L8649" s="20"/>
      <c r="M8649" s="20"/>
      <c r="N8649" s="21">
        <v>7.125</v>
      </c>
      <c r="O8649" s="21">
        <f t="shared" si="138"/>
        <v>9.2625000000000011</v>
      </c>
      <c r="P8649" s="21">
        <v>5.6875</v>
      </c>
      <c r="Q8649" s="19">
        <v>38.943617426234162</v>
      </c>
      <c r="T8649" s="29"/>
      <c r="V8649" s="9"/>
      <c r="W8649" s="9"/>
      <c r="X8649" s="9"/>
      <c r="Y8649" s="9"/>
      <c r="Z8649" s="9"/>
      <c r="AA8649" s="9"/>
    </row>
    <row r="8650" spans="1:27">
      <c r="A8650" s="39">
        <v>26</v>
      </c>
      <c r="B8650" s="39">
        <v>12</v>
      </c>
      <c r="C8650" s="41">
        <v>39808</v>
      </c>
      <c r="D8650" s="17">
        <v>0.125</v>
      </c>
      <c r="E8650" s="18">
        <v>5.0700649481249735E-2</v>
      </c>
      <c r="F8650" s="4">
        <v>0.54731295345000108</v>
      </c>
      <c r="G8650" s="4">
        <v>1.8029108805125227</v>
      </c>
      <c r="H8650" s="4">
        <v>1.2555979270625217</v>
      </c>
      <c r="I8650" s="19">
        <v>0</v>
      </c>
      <c r="J8650" s="19">
        <v>0</v>
      </c>
      <c r="K8650" s="20">
        <v>2.6546623201759036</v>
      </c>
      <c r="L8650" s="20"/>
      <c r="M8650" s="20"/>
      <c r="N8650" s="21">
        <v>8.0625</v>
      </c>
      <c r="O8650" s="21">
        <f t="shared" si="138"/>
        <v>10.481250000000001</v>
      </c>
      <c r="P8650" s="21">
        <v>7.5</v>
      </c>
      <c r="Q8650" s="19">
        <v>35.28450370154814</v>
      </c>
      <c r="T8650" s="29"/>
      <c r="V8650" s="9"/>
      <c r="W8650" s="9"/>
      <c r="X8650" s="9"/>
      <c r="Y8650" s="9"/>
      <c r="Z8650" s="9"/>
      <c r="AA8650" s="9"/>
    </row>
    <row r="8651" spans="1:27">
      <c r="A8651" s="39">
        <v>26</v>
      </c>
      <c r="B8651" s="39">
        <v>12</v>
      </c>
      <c r="C8651" s="41">
        <v>39808</v>
      </c>
      <c r="D8651" s="17">
        <v>0.16666666666699825</v>
      </c>
      <c r="E8651" s="18">
        <v>4.830111568749975E-2</v>
      </c>
      <c r="F8651" s="4">
        <v>0.54726150502500104</v>
      </c>
      <c r="G8651" s="4">
        <v>3.8827645393375492</v>
      </c>
      <c r="H8651" s="4">
        <v>3.3355030343125476</v>
      </c>
      <c r="I8651" s="19">
        <v>0</v>
      </c>
      <c r="J8651" s="19">
        <v>0.14571222487500737</v>
      </c>
      <c r="K8651" s="20">
        <v>2.7523285221679181</v>
      </c>
      <c r="L8651" s="20"/>
      <c r="M8651" s="20"/>
      <c r="N8651" s="21">
        <v>9.5625</v>
      </c>
      <c r="O8651" s="21">
        <f t="shared" si="138"/>
        <v>12.43125</v>
      </c>
      <c r="P8651" s="21">
        <v>6.6875</v>
      </c>
      <c r="Q8651" s="19">
        <v>32.01743746048696</v>
      </c>
      <c r="T8651" s="29"/>
      <c r="V8651" s="9"/>
      <c r="W8651" s="9"/>
      <c r="X8651" s="9"/>
      <c r="Y8651" s="9"/>
      <c r="Z8651" s="9"/>
      <c r="AA8651" s="9"/>
    </row>
    <row r="8652" spans="1:27">
      <c r="A8652" s="39">
        <v>26</v>
      </c>
      <c r="B8652" s="39">
        <v>12</v>
      </c>
      <c r="C8652" s="41">
        <v>39808</v>
      </c>
      <c r="D8652" s="17">
        <v>0.20833333333300175</v>
      </c>
      <c r="E8652" s="18">
        <v>5.5563257381249703E-2</v>
      </c>
      <c r="F8652" s="4">
        <v>0.54719535705000111</v>
      </c>
      <c r="G8652" s="4">
        <v>3.8821650914625492</v>
      </c>
      <c r="H8652" s="4">
        <v>3.3349697344125482</v>
      </c>
      <c r="I8652" s="19">
        <v>6.9757346875033724E-2</v>
      </c>
      <c r="J8652" s="19">
        <v>4.8569016625002452E-2</v>
      </c>
      <c r="K8652" s="20">
        <v>2.6432958140934013</v>
      </c>
      <c r="L8652" s="20"/>
      <c r="M8652" s="20"/>
      <c r="N8652" s="21">
        <v>9</v>
      </c>
      <c r="O8652" s="21">
        <f t="shared" si="138"/>
        <v>11.700000000000001</v>
      </c>
      <c r="P8652" s="21">
        <v>8.1875</v>
      </c>
      <c r="Q8652" s="19">
        <v>30.710619496924988</v>
      </c>
      <c r="T8652" s="29"/>
      <c r="V8652" s="9"/>
      <c r="W8652" s="9"/>
      <c r="X8652" s="9"/>
      <c r="Y8652" s="9"/>
      <c r="Z8652" s="9"/>
      <c r="AA8652" s="9"/>
    </row>
    <row r="8653" spans="1:27">
      <c r="A8653" s="39">
        <v>26</v>
      </c>
      <c r="B8653" s="39">
        <v>12</v>
      </c>
      <c r="C8653" s="41">
        <v>39808</v>
      </c>
      <c r="D8653" s="17">
        <v>0.25</v>
      </c>
      <c r="E8653" s="18">
        <v>5.0746398506249721E-2</v>
      </c>
      <c r="F8653" s="4">
        <v>0.82070483827500162</v>
      </c>
      <c r="G8653" s="4">
        <v>2.911281441637537</v>
      </c>
      <c r="H8653" s="4">
        <v>2.0905766033625355</v>
      </c>
      <c r="I8653" s="19">
        <v>6.9751413375033725E-2</v>
      </c>
      <c r="J8653" s="19">
        <v>0</v>
      </c>
      <c r="K8653" s="20">
        <v>2.5832292902801415</v>
      </c>
      <c r="L8653" s="20"/>
      <c r="M8653" s="20"/>
      <c r="N8653" s="21">
        <v>8.125</v>
      </c>
      <c r="O8653" s="21">
        <f t="shared" si="138"/>
        <v>10.5625</v>
      </c>
      <c r="P8653" s="21">
        <v>7.1875</v>
      </c>
      <c r="Q8653" s="19">
        <v>37.048788476359903</v>
      </c>
      <c r="T8653" s="29"/>
      <c r="V8653" s="9"/>
      <c r="W8653" s="9"/>
      <c r="X8653" s="9"/>
      <c r="Y8653" s="9"/>
      <c r="Z8653" s="9"/>
      <c r="AA8653" s="9"/>
    </row>
    <row r="8654" spans="1:27">
      <c r="A8654" s="39">
        <v>26</v>
      </c>
      <c r="B8654" s="39">
        <v>12</v>
      </c>
      <c r="C8654" s="41">
        <v>39808</v>
      </c>
      <c r="D8654" s="17">
        <v>0.29166666666699825</v>
      </c>
      <c r="E8654" s="18">
        <v>3.867574894999979E-2</v>
      </c>
      <c r="F8654" s="4">
        <v>1.2309433359000026</v>
      </c>
      <c r="G8654" s="4">
        <v>2.0792311552625264</v>
      </c>
      <c r="H8654" s="4">
        <v>0.84828781936252384</v>
      </c>
      <c r="I8654" s="19">
        <v>6.9748446625033725E-2</v>
      </c>
      <c r="J8654" s="19">
        <v>0</v>
      </c>
      <c r="K8654" s="20">
        <v>2.5558010694008875</v>
      </c>
      <c r="L8654" s="20"/>
      <c r="M8654" s="20"/>
      <c r="N8654" s="21">
        <v>5.0625</v>
      </c>
      <c r="O8654" s="21">
        <f t="shared" si="138"/>
        <v>6.5812499999999998</v>
      </c>
      <c r="P8654" s="21">
        <v>5.5</v>
      </c>
      <c r="Q8654" s="19">
        <v>37.702226417922127</v>
      </c>
      <c r="T8654" s="29"/>
      <c r="V8654" s="9"/>
      <c r="W8654" s="9"/>
      <c r="X8654" s="9"/>
      <c r="Y8654" s="9"/>
      <c r="Z8654" s="9"/>
      <c r="AA8654" s="9"/>
    </row>
    <row r="8655" spans="1:27">
      <c r="A8655" s="39">
        <v>26</v>
      </c>
      <c r="B8655" s="39">
        <v>12</v>
      </c>
      <c r="C8655" s="41">
        <v>39808</v>
      </c>
      <c r="D8655" s="17">
        <v>0.33333333333300175</v>
      </c>
      <c r="E8655" s="18">
        <v>4.352274408749976E-2</v>
      </c>
      <c r="F8655" s="4">
        <v>1.2308073650625024</v>
      </c>
      <c r="G8655" s="4">
        <v>2.4946983508125316</v>
      </c>
      <c r="H8655" s="4">
        <v>1.2638909857500291</v>
      </c>
      <c r="I8655" s="19">
        <v>0</v>
      </c>
      <c r="J8655" s="19">
        <v>0</v>
      </c>
      <c r="K8655" s="20">
        <v>2.6262507025211477</v>
      </c>
      <c r="L8655" s="20"/>
      <c r="M8655" s="20"/>
      <c r="N8655" s="21">
        <v>8</v>
      </c>
      <c r="O8655" s="21">
        <f t="shared" si="138"/>
        <v>10.4</v>
      </c>
      <c r="P8655" s="21">
        <v>9.875</v>
      </c>
      <c r="Q8655" s="19">
        <v>34.108444433486092</v>
      </c>
      <c r="T8655" s="29"/>
      <c r="V8655" s="9"/>
      <c r="W8655" s="9"/>
      <c r="X8655" s="9"/>
      <c r="Y8655" s="9"/>
      <c r="Z8655" s="9"/>
      <c r="AA8655" s="9"/>
    </row>
    <row r="8656" spans="1:27">
      <c r="A8656" s="39">
        <v>26</v>
      </c>
      <c r="B8656" s="39">
        <v>12</v>
      </c>
      <c r="C8656" s="41">
        <v>39808</v>
      </c>
      <c r="D8656" s="17">
        <v>0.375</v>
      </c>
      <c r="E8656" s="18">
        <v>5.8049205999999673E-2</v>
      </c>
      <c r="F8656" s="4">
        <v>1.2306750691125026</v>
      </c>
      <c r="G8656" s="4">
        <v>3.3258540765125426</v>
      </c>
      <c r="H8656" s="4">
        <v>2.09517900740004</v>
      </c>
      <c r="I8656" s="19">
        <v>0</v>
      </c>
      <c r="J8656" s="19">
        <v>9.7117980125004805E-2</v>
      </c>
      <c r="K8656" s="20">
        <v>2.6314447065598983</v>
      </c>
      <c r="L8656" s="20"/>
      <c r="M8656" s="20"/>
      <c r="N8656" s="21">
        <v>8.9375</v>
      </c>
      <c r="O8656" s="21">
        <f t="shared" si="138"/>
        <v>11.61875</v>
      </c>
      <c r="P8656" s="21">
        <v>7.125</v>
      </c>
      <c r="Q8656" s="19">
        <v>31.756155153237039</v>
      </c>
      <c r="T8656" s="29"/>
      <c r="V8656" s="9"/>
      <c r="W8656" s="9"/>
      <c r="X8656" s="9"/>
      <c r="Y8656" s="9"/>
      <c r="Z8656" s="9"/>
      <c r="AA8656" s="9"/>
    </row>
    <row r="8657" spans="1:27">
      <c r="A8657" s="39">
        <v>26</v>
      </c>
      <c r="B8657" s="39">
        <v>12</v>
      </c>
      <c r="C8657" s="41">
        <v>39808</v>
      </c>
      <c r="D8657" s="17">
        <v>0.41666666666699825</v>
      </c>
      <c r="E8657" s="18">
        <v>9.1937324618749483E-2</v>
      </c>
      <c r="F8657" s="4">
        <v>2.5978072129500056</v>
      </c>
      <c r="G8657" s="4">
        <v>5.4037895021375686</v>
      </c>
      <c r="H8657" s="4">
        <v>2.8059822891875634</v>
      </c>
      <c r="I8657" s="19">
        <v>0.13945535875006745</v>
      </c>
      <c r="J8657" s="19">
        <v>4.8554785375002386E-2</v>
      </c>
      <c r="K8657" s="20">
        <v>2.6638206112484029</v>
      </c>
      <c r="L8657" s="20"/>
      <c r="M8657" s="20"/>
      <c r="N8657" s="21">
        <v>8.875</v>
      </c>
      <c r="O8657" s="21">
        <f t="shared" si="138"/>
        <v>11.5375</v>
      </c>
      <c r="P8657" s="21">
        <v>6.375</v>
      </c>
      <c r="Q8657" s="19">
        <v>31.494804318987143</v>
      </c>
      <c r="T8657" s="29"/>
      <c r="V8657" s="9"/>
      <c r="W8657" s="9"/>
      <c r="X8657" s="9"/>
      <c r="Y8657" s="9"/>
      <c r="Z8657" s="9"/>
      <c r="AA8657" s="9"/>
    </row>
    <row r="8658" spans="1:27">
      <c r="A8658" s="39">
        <v>26</v>
      </c>
      <c r="B8658" s="39">
        <v>12</v>
      </c>
      <c r="C8658" s="41">
        <v>39808</v>
      </c>
      <c r="D8658" s="17">
        <v>0.45833333333300175</v>
      </c>
      <c r="E8658" s="18">
        <v>7.5024944693749568E-2</v>
      </c>
      <c r="F8658" s="4">
        <v>3.1443925386750071</v>
      </c>
      <c r="G8658" s="4">
        <v>4.4332885767250572</v>
      </c>
      <c r="H8658" s="4">
        <v>1.28889603805005</v>
      </c>
      <c r="I8658" s="19">
        <v>0.27889440037513491</v>
      </c>
      <c r="J8658" s="19">
        <v>0</v>
      </c>
      <c r="K8658" s="20">
        <v>2.5874715511373907</v>
      </c>
      <c r="L8658" s="20"/>
      <c r="M8658" s="20"/>
      <c r="N8658" s="21">
        <v>6.75</v>
      </c>
      <c r="O8658" s="21">
        <f t="shared" si="138"/>
        <v>8.7750000000000004</v>
      </c>
      <c r="P8658" s="21">
        <v>6.916666666666667</v>
      </c>
      <c r="Q8658" s="19">
        <v>32.278924410486816</v>
      </c>
      <c r="T8658" s="29"/>
      <c r="V8658" s="9"/>
      <c r="W8658" s="9"/>
      <c r="X8658" s="9"/>
      <c r="Y8658" s="9"/>
      <c r="Z8658" s="9"/>
      <c r="AA8658" s="9"/>
    </row>
    <row r="8659" spans="1:27">
      <c r="A8659" s="39">
        <v>26</v>
      </c>
      <c r="B8659" s="39">
        <v>12</v>
      </c>
      <c r="C8659" s="41">
        <v>39808</v>
      </c>
      <c r="D8659" s="17">
        <v>0.5</v>
      </c>
      <c r="E8659" s="18">
        <v>7.7468593618749554E-2</v>
      </c>
      <c r="F8659" s="4">
        <v>4.6477134904500099</v>
      </c>
      <c r="G8659" s="4">
        <v>9.4194436486876203</v>
      </c>
      <c r="H8659" s="4">
        <v>4.7717301582376113</v>
      </c>
      <c r="I8659" s="19">
        <v>0.83661199912540463</v>
      </c>
      <c r="J8659" s="19">
        <v>0.1456507717500071</v>
      </c>
      <c r="K8659" s="20">
        <v>2.608973715811894</v>
      </c>
      <c r="L8659" s="20"/>
      <c r="M8659" s="20"/>
      <c r="N8659" s="21">
        <v>10</v>
      </c>
      <c r="O8659" s="21">
        <f t="shared" si="138"/>
        <v>13</v>
      </c>
      <c r="P8659" s="21">
        <v>8.4375</v>
      </c>
      <c r="Q8659" s="19">
        <v>28.031712294551046</v>
      </c>
      <c r="T8659" s="29"/>
      <c r="V8659" s="9"/>
      <c r="W8659" s="9"/>
      <c r="X8659" s="9"/>
      <c r="Y8659" s="9"/>
      <c r="Z8659" s="9"/>
      <c r="AA8659" s="9"/>
    </row>
    <row r="8660" spans="1:27">
      <c r="A8660" s="39">
        <v>26</v>
      </c>
      <c r="B8660" s="39">
        <v>12</v>
      </c>
      <c r="C8660" s="41">
        <v>39808</v>
      </c>
      <c r="D8660" s="17">
        <v>0.54166666666699825</v>
      </c>
      <c r="E8660" s="18">
        <v>0.10413051620624934</v>
      </c>
      <c r="F8660" s="4">
        <v>5.1939239776500115</v>
      </c>
      <c r="G8660" s="4">
        <v>11.772666454262652</v>
      </c>
      <c r="H8660" s="4">
        <v>6.5787424766126401</v>
      </c>
      <c r="I8660" s="19">
        <v>1.1153921796255397</v>
      </c>
      <c r="J8660" s="19">
        <v>0.19419197275000941</v>
      </c>
      <c r="K8660" s="20">
        <v>2.6413408278353985</v>
      </c>
      <c r="L8660" s="20"/>
      <c r="M8660" s="20"/>
      <c r="N8660" s="21">
        <v>8</v>
      </c>
      <c r="O8660" s="21">
        <f t="shared" si="138"/>
        <v>10.4</v>
      </c>
      <c r="P8660" s="21">
        <v>6.875</v>
      </c>
      <c r="Q8660" s="19">
        <v>25.679414135677003</v>
      </c>
      <c r="T8660" s="29"/>
      <c r="V8660" s="9"/>
      <c r="W8660" s="9"/>
      <c r="X8660" s="9"/>
      <c r="Y8660" s="9"/>
      <c r="Z8660" s="9"/>
      <c r="AA8660" s="9"/>
    </row>
    <row r="8661" spans="1:27">
      <c r="A8661" s="39">
        <v>26</v>
      </c>
      <c r="B8661" s="39">
        <v>12</v>
      </c>
      <c r="C8661" s="41">
        <v>39808</v>
      </c>
      <c r="D8661" s="17">
        <v>0.58333333333300175</v>
      </c>
      <c r="E8661" s="18">
        <v>0.14049441699374907</v>
      </c>
      <c r="F8661" s="4">
        <v>4.3733992088625095</v>
      </c>
      <c r="G8661" s="4">
        <v>9.9709498583626281</v>
      </c>
      <c r="H8661" s="4">
        <v>5.5975506495001195</v>
      </c>
      <c r="I8661" s="19">
        <v>0.69706615450033726</v>
      </c>
      <c r="J8661" s="19">
        <v>0.19418162275000936</v>
      </c>
      <c r="K8661" s="20">
        <v>2.6737036691359028</v>
      </c>
      <c r="L8661" s="20"/>
      <c r="M8661" s="20"/>
      <c r="N8661" s="21">
        <v>9.3125</v>
      </c>
      <c r="O8661" s="21">
        <f t="shared" si="138"/>
        <v>12.106250000000001</v>
      </c>
      <c r="P8661" s="21">
        <v>5.4375</v>
      </c>
      <c r="Q8661" s="19">
        <v>27.116953577488911</v>
      </c>
      <c r="T8661" s="29"/>
      <c r="V8661" s="9"/>
      <c r="W8661" s="9"/>
      <c r="X8661" s="9"/>
      <c r="Y8661" s="9"/>
      <c r="Z8661" s="9"/>
      <c r="AA8661" s="9"/>
    </row>
    <row r="8662" spans="1:27">
      <c r="A8662" s="39">
        <v>26</v>
      </c>
      <c r="B8662" s="39">
        <v>12</v>
      </c>
      <c r="C8662" s="41">
        <v>39808</v>
      </c>
      <c r="D8662" s="17">
        <v>0.625</v>
      </c>
      <c r="E8662" s="18">
        <v>0.13326676861249909</v>
      </c>
      <c r="F8662" s="4">
        <v>3.6896622546750084</v>
      </c>
      <c r="G8662" s="4">
        <v>9.0003705436126165</v>
      </c>
      <c r="H8662" s="4">
        <v>5.310708288937608</v>
      </c>
      <c r="I8662" s="19">
        <v>0.55760189550026984</v>
      </c>
      <c r="J8662" s="19">
        <v>0.19417127275000931</v>
      </c>
      <c r="K8662" s="20">
        <v>2.7169273126719093</v>
      </c>
      <c r="L8662" s="20">
        <v>2.7489860117469753</v>
      </c>
      <c r="M8662" s="20">
        <v>3.2058699075065866E-2</v>
      </c>
      <c r="N8662" s="21">
        <v>12.875</v>
      </c>
      <c r="O8662" s="21">
        <f t="shared" si="138"/>
        <v>16.737500000000001</v>
      </c>
      <c r="P8662" s="21">
        <v>7.5</v>
      </c>
      <c r="Q8662" s="19">
        <v>27.116967911863906</v>
      </c>
      <c r="T8662" s="29"/>
      <c r="V8662" s="9"/>
      <c r="W8662" s="9"/>
      <c r="X8662" s="9"/>
      <c r="Y8662" s="9"/>
      <c r="Z8662" s="9"/>
      <c r="AA8662" s="9"/>
    </row>
    <row r="8663" spans="1:27">
      <c r="A8663" s="39">
        <v>26</v>
      </c>
      <c r="B8663" s="39">
        <v>12</v>
      </c>
      <c r="C8663" s="41">
        <v>39808</v>
      </c>
      <c r="D8663" s="17">
        <v>0.66666666666699825</v>
      </c>
      <c r="E8663" s="18">
        <v>0.26176605824999821</v>
      </c>
      <c r="F8663" s="4">
        <v>5.6021780360250126</v>
      </c>
      <c r="G8663" s="4">
        <v>15.783022403825203</v>
      </c>
      <c r="H8663" s="4">
        <v>10.180844367800191</v>
      </c>
      <c r="I8663" s="19">
        <v>1.3241895402506407</v>
      </c>
      <c r="J8663" s="19">
        <v>0.6310213817500302</v>
      </c>
      <c r="K8663" s="20">
        <v>2.803610243165922</v>
      </c>
      <c r="L8663" s="20">
        <v>2.8182001752112256</v>
      </c>
      <c r="M8663" s="20">
        <v>1.4589932045303344E-2</v>
      </c>
      <c r="N8663" s="21">
        <v>19.75</v>
      </c>
      <c r="O8663" s="21">
        <f t="shared" si="138"/>
        <v>25.675000000000001</v>
      </c>
      <c r="P8663" s="21">
        <v>12.125</v>
      </c>
      <c r="Q8663" s="19">
        <v>21.301533057428784</v>
      </c>
      <c r="T8663" s="29"/>
      <c r="V8663" s="9"/>
      <c r="W8663" s="9"/>
      <c r="X8663" s="9"/>
      <c r="Y8663" s="9"/>
      <c r="Z8663" s="9"/>
      <c r="AA8663" s="9"/>
    </row>
    <row r="8664" spans="1:27">
      <c r="A8664" s="39">
        <v>26</v>
      </c>
      <c r="B8664" s="39">
        <v>12</v>
      </c>
      <c r="C8664" s="41">
        <v>39808</v>
      </c>
      <c r="D8664" s="17">
        <v>0.70833333333300175</v>
      </c>
      <c r="E8664" s="18">
        <v>0.15031821104999898</v>
      </c>
      <c r="F8664" s="4">
        <v>4.3719843771750106</v>
      </c>
      <c r="G8664" s="4">
        <v>12.597136030587663</v>
      </c>
      <c r="H8664" s="4">
        <v>8.2251516534126523</v>
      </c>
      <c r="I8664" s="19">
        <v>1.3937644320006746</v>
      </c>
      <c r="J8664" s="19">
        <v>0.19415057275000921</v>
      </c>
      <c r="K8664" s="20">
        <v>2.7544555190451643</v>
      </c>
      <c r="L8664" s="20"/>
      <c r="M8664" s="20"/>
      <c r="N8664" s="21">
        <v>13.125</v>
      </c>
      <c r="O8664" s="21">
        <f t="shared" si="138"/>
        <v>17.0625</v>
      </c>
      <c r="P8664" s="21">
        <v>6.375</v>
      </c>
      <c r="Q8664" s="19">
        <v>23.261809117552975</v>
      </c>
      <c r="T8664" s="29"/>
      <c r="V8664" s="9"/>
      <c r="W8664" s="9"/>
      <c r="X8664" s="9"/>
      <c r="Y8664" s="9"/>
      <c r="Z8664" s="9"/>
      <c r="AA8664" s="9"/>
    </row>
    <row r="8665" spans="1:27">
      <c r="A8665" s="39">
        <v>26</v>
      </c>
      <c r="B8665" s="39">
        <v>12</v>
      </c>
      <c r="C8665" s="41">
        <v>39808</v>
      </c>
      <c r="D8665" s="17">
        <v>0.75</v>
      </c>
      <c r="E8665" s="18">
        <v>0.20371866768749858</v>
      </c>
      <c r="F8665" s="4">
        <v>8.8796504278125195</v>
      </c>
      <c r="G8665" s="4">
        <v>22.28430479372529</v>
      </c>
      <c r="H8665" s="4">
        <v>13.404654365912769</v>
      </c>
      <c r="I8665" s="19">
        <v>1.6723784745008097</v>
      </c>
      <c r="J8665" s="19">
        <v>0.77656024412503666</v>
      </c>
      <c r="K8665" s="20">
        <v>2.813955795232423</v>
      </c>
      <c r="L8665" s="20">
        <v>2.817843546812977</v>
      </c>
      <c r="M8665" s="20">
        <v>3.8877515805538776E-3</v>
      </c>
      <c r="N8665" s="21">
        <v>15.75</v>
      </c>
      <c r="O8665" s="21">
        <f t="shared" si="138"/>
        <v>20.475000000000001</v>
      </c>
      <c r="P8665" s="21">
        <v>9.1875</v>
      </c>
      <c r="Q8665" s="19">
        <v>15.682127070431076</v>
      </c>
      <c r="T8665" s="29"/>
      <c r="V8665" s="9"/>
      <c r="W8665" s="9"/>
      <c r="X8665" s="9"/>
      <c r="Y8665" s="9"/>
      <c r="Z8665" s="9"/>
      <c r="AA8665" s="9"/>
    </row>
    <row r="8666" spans="1:27">
      <c r="A8666" s="39">
        <v>26</v>
      </c>
      <c r="B8666" s="39">
        <v>12</v>
      </c>
      <c r="C8666" s="41">
        <v>39808</v>
      </c>
      <c r="D8666" s="17">
        <v>0.79166666666699825</v>
      </c>
      <c r="E8666" s="18">
        <v>0.2523002684687482</v>
      </c>
      <c r="F8666" s="4">
        <v>12.839757307537532</v>
      </c>
      <c r="G8666" s="4">
        <v>28.785448849500376</v>
      </c>
      <c r="H8666" s="4">
        <v>15.945691541962843</v>
      </c>
      <c r="I8666" s="19">
        <v>1.6722360705008097</v>
      </c>
      <c r="J8666" s="19">
        <v>0.63092176300002967</v>
      </c>
      <c r="K8666" s="20">
        <v>2.8408552001166765</v>
      </c>
      <c r="L8666" s="20"/>
      <c r="M8666" s="20"/>
      <c r="N8666" s="21">
        <v>17.5</v>
      </c>
      <c r="O8666" s="21">
        <f t="shared" si="138"/>
        <v>22.75</v>
      </c>
      <c r="P8666" s="21">
        <v>10.9375</v>
      </c>
      <c r="Q8666" s="19">
        <v>12.872419125057226</v>
      </c>
      <c r="T8666" s="29"/>
      <c r="V8666" s="9"/>
      <c r="W8666" s="9"/>
      <c r="X8666" s="9"/>
      <c r="Y8666" s="9"/>
      <c r="Z8666" s="9"/>
      <c r="AA8666" s="9"/>
    </row>
    <row r="8667" spans="1:27">
      <c r="A8667" s="39">
        <v>26</v>
      </c>
      <c r="B8667" s="39">
        <v>12</v>
      </c>
      <c r="C8667" s="41">
        <v>39808</v>
      </c>
      <c r="D8667" s="17">
        <v>0.83333333333300175</v>
      </c>
      <c r="E8667" s="18">
        <v>0.26693856133124816</v>
      </c>
      <c r="F8667" s="4">
        <v>15.706564914750038</v>
      </c>
      <c r="G8667" s="4">
        <v>34.03985931672544</v>
      </c>
      <c r="H8667" s="4">
        <v>18.333294401975408</v>
      </c>
      <c r="I8667" s="19">
        <v>1.6720906997508096</v>
      </c>
      <c r="J8667" s="19">
        <v>0.8735384992500409</v>
      </c>
      <c r="K8667" s="20">
        <v>2.8568856381479284</v>
      </c>
      <c r="L8667" s="20">
        <v>2.8601761256477278</v>
      </c>
      <c r="M8667" s="20">
        <v>3.2904874997994327E-3</v>
      </c>
      <c r="N8667" s="21">
        <v>18.9375</v>
      </c>
      <c r="O8667" s="21">
        <f t="shared" si="138"/>
        <v>24.618750000000002</v>
      </c>
      <c r="P8667" s="21">
        <v>11.3125</v>
      </c>
      <c r="Q8667" s="19">
        <v>10.128050721308348</v>
      </c>
      <c r="T8667" s="29"/>
      <c r="V8667" s="9"/>
      <c r="W8667" s="9"/>
      <c r="X8667" s="9"/>
      <c r="Y8667" s="9"/>
      <c r="Z8667" s="9"/>
      <c r="AA8667" s="9"/>
    </row>
    <row r="8668" spans="1:27">
      <c r="A8668" s="39">
        <v>26</v>
      </c>
      <c r="B8668" s="39">
        <v>12</v>
      </c>
      <c r="C8668" s="41">
        <v>39808</v>
      </c>
      <c r="D8668" s="17">
        <v>0.875</v>
      </c>
      <c r="E8668" s="18">
        <v>0.25487771513749818</v>
      </c>
      <c r="F8668" s="4">
        <v>9.9693189114750229</v>
      </c>
      <c r="G8668" s="4">
        <v>24.62743381931282</v>
      </c>
      <c r="H8668" s="4">
        <v>14.658114907837799</v>
      </c>
      <c r="I8668" s="19">
        <v>2.2989322442511133</v>
      </c>
      <c r="J8668" s="19">
        <v>0.67938339837503159</v>
      </c>
      <c r="K8668" s="20">
        <v>2.8620527617536791</v>
      </c>
      <c r="L8668" s="20"/>
      <c r="M8668" s="20"/>
      <c r="N8668" s="21">
        <v>18.0625</v>
      </c>
      <c r="O8668" s="21">
        <f t="shared" si="138"/>
        <v>23.481249999999999</v>
      </c>
      <c r="P8668" s="21">
        <v>10.8125</v>
      </c>
      <c r="Q8668" s="19">
        <v>12.088325426182543</v>
      </c>
      <c r="T8668" s="29"/>
      <c r="V8668" s="9"/>
      <c r="W8668" s="9"/>
      <c r="X8668" s="9"/>
      <c r="Y8668" s="9"/>
      <c r="Z8668" s="9"/>
      <c r="AA8668" s="9"/>
    </row>
    <row r="8669" spans="1:27">
      <c r="A8669" s="39">
        <v>26</v>
      </c>
      <c r="B8669" s="39">
        <v>12</v>
      </c>
      <c r="C8669" s="41">
        <v>39808</v>
      </c>
      <c r="D8669" s="17">
        <v>0.91666666666699825</v>
      </c>
      <c r="E8669" s="18">
        <v>9.7124714287499372E-2</v>
      </c>
      <c r="F8669" s="4">
        <v>2.8675646340375072</v>
      </c>
      <c r="G8669" s="4">
        <v>9.5452597709751252</v>
      </c>
      <c r="H8669" s="4">
        <v>6.6776951369376185</v>
      </c>
      <c r="I8669" s="19">
        <v>1.8111292301258772</v>
      </c>
      <c r="J8669" s="19">
        <v>0.14557444050000673</v>
      </c>
      <c r="K8669" s="20">
        <v>2.8889402337354326</v>
      </c>
      <c r="L8669" s="20">
        <v>2.897163656842479</v>
      </c>
      <c r="M8669" s="20">
        <v>8.2234231070460462E-3</v>
      </c>
      <c r="N8669" s="21">
        <v>13.25</v>
      </c>
      <c r="O8669" s="21">
        <f t="shared" si="138"/>
        <v>17.225000000000001</v>
      </c>
      <c r="P8669" s="21">
        <v>7.8125</v>
      </c>
      <c r="Q8669" s="19">
        <v>17.773114922242709</v>
      </c>
      <c r="T8669" s="29"/>
      <c r="V8669" s="9"/>
      <c r="W8669" s="9"/>
      <c r="X8669" s="9"/>
      <c r="Y8669" s="9"/>
      <c r="Z8669" s="9"/>
      <c r="AA8669" s="9"/>
    </row>
    <row r="8670" spans="1:27">
      <c r="A8670" s="39">
        <v>26</v>
      </c>
      <c r="B8670" s="39">
        <v>12</v>
      </c>
      <c r="C8670" s="41">
        <v>39808</v>
      </c>
      <c r="D8670" s="17">
        <v>0.95833333333300175</v>
      </c>
      <c r="E8670" s="18">
        <v>6.07210554187496E-2</v>
      </c>
      <c r="F8670" s="4">
        <v>1.7749819645875042</v>
      </c>
      <c r="G8670" s="4">
        <v>4.8411935067750633</v>
      </c>
      <c r="H8670" s="4">
        <v>3.0662115421875589</v>
      </c>
      <c r="I8670" s="19">
        <v>1.9502775302509445</v>
      </c>
      <c r="J8670" s="19">
        <v>9.704553012500447E-2</v>
      </c>
      <c r="K8670" s="20">
        <v>2.8180847563206717</v>
      </c>
      <c r="L8670" s="20"/>
      <c r="M8670" s="20"/>
      <c r="N8670" s="21">
        <v>13.875</v>
      </c>
      <c r="O8670" s="21">
        <f t="shared" si="138"/>
        <v>18.037500000000001</v>
      </c>
      <c r="P8670" s="21">
        <v>8.25</v>
      </c>
      <c r="Q8670" s="19">
        <v>22.151063206990909</v>
      </c>
      <c r="T8670" s="29"/>
      <c r="V8670" s="9"/>
      <c r="W8670" s="9"/>
      <c r="X8670" s="9"/>
      <c r="Y8670" s="9"/>
      <c r="Z8670" s="9"/>
      <c r="AA8670" s="9"/>
    </row>
    <row r="8671" spans="1:27">
      <c r="A8671" s="39">
        <v>27</v>
      </c>
      <c r="B8671" s="39">
        <v>12</v>
      </c>
      <c r="C8671" s="41">
        <v>39809</v>
      </c>
      <c r="D8671" s="17">
        <v>0</v>
      </c>
      <c r="E8671" s="18">
        <v>0.17492952693124872</v>
      </c>
      <c r="F8671" s="4">
        <v>1.3652285521125034</v>
      </c>
      <c r="G8671" s="4">
        <v>4.1490970902625541</v>
      </c>
      <c r="H8671" s="4">
        <v>2.7838685381500512</v>
      </c>
      <c r="I8671" s="19">
        <v>1.4625917027507085</v>
      </c>
      <c r="J8671" s="19">
        <v>0.1940794165000089</v>
      </c>
      <c r="K8671" s="20">
        <v>2.817824493436671</v>
      </c>
      <c r="L8671" s="20"/>
      <c r="M8671" s="20"/>
      <c r="N8671" s="21">
        <v>11.6875</v>
      </c>
      <c r="O8671" s="21">
        <f t="shared" si="138"/>
        <v>15.19375</v>
      </c>
      <c r="P8671" s="21">
        <v>5.75</v>
      </c>
      <c r="Q8671" s="19">
        <v>24.503401936489936</v>
      </c>
      <c r="T8671" s="29"/>
      <c r="V8671" s="9"/>
      <c r="W8671" s="9"/>
      <c r="X8671" s="9"/>
      <c r="Y8671" s="9"/>
      <c r="Z8671" s="9"/>
      <c r="AA8671" s="9"/>
    </row>
    <row r="8672" spans="1:27">
      <c r="A8672" s="39">
        <v>27</v>
      </c>
      <c r="B8672" s="39">
        <v>12</v>
      </c>
      <c r="C8672" s="41">
        <v>39809</v>
      </c>
      <c r="D8672" s="17">
        <v>4.1666666666998253E-2</v>
      </c>
      <c r="E8672" s="18">
        <v>0.14581832756249891</v>
      </c>
      <c r="F8672" s="4">
        <v>0.81904746401250195</v>
      </c>
      <c r="G8672" s="4">
        <v>1.9359526552625257</v>
      </c>
      <c r="H8672" s="4">
        <v>1.1169051912500236</v>
      </c>
      <c r="I8672" s="19">
        <v>0.97496966037547228</v>
      </c>
      <c r="J8672" s="19">
        <v>0</v>
      </c>
      <c r="K8672" s="20">
        <v>2.7795617227074154</v>
      </c>
      <c r="L8672" s="20"/>
      <c r="M8672" s="20"/>
      <c r="N8672" s="21">
        <v>9.4375</v>
      </c>
      <c r="O8672" s="21">
        <f t="shared" si="138"/>
        <v>12.268750000000001</v>
      </c>
      <c r="P8672" s="21">
        <v>4.5</v>
      </c>
      <c r="Q8672" s="19">
        <v>17.44643251280533</v>
      </c>
      <c r="T8672" s="29"/>
      <c r="V8672" s="9"/>
      <c r="W8672" s="9"/>
      <c r="X8672" s="9"/>
      <c r="Y8672" s="9"/>
      <c r="Z8672" s="9"/>
      <c r="AA8672" s="9"/>
    </row>
    <row r="8673" spans="1:27">
      <c r="A8673" s="39">
        <v>27</v>
      </c>
      <c r="B8673" s="39">
        <v>12</v>
      </c>
      <c r="C8673" s="41">
        <v>39809</v>
      </c>
      <c r="D8673" s="17">
        <v>8.3333333333001747E-2</v>
      </c>
      <c r="E8673" s="18">
        <v>0.13856798621249894</v>
      </c>
      <c r="F8673" s="4">
        <v>0.81894456716250197</v>
      </c>
      <c r="G8673" s="4">
        <v>1.7974466825750237</v>
      </c>
      <c r="H8673" s="4">
        <v>0.97850211541252174</v>
      </c>
      <c r="I8673" s="19">
        <v>0.83562555475040479</v>
      </c>
      <c r="J8673" s="19">
        <v>0</v>
      </c>
      <c r="K8673" s="20">
        <v>2.801018039914418</v>
      </c>
      <c r="L8673" s="20"/>
      <c r="M8673" s="20"/>
      <c r="N8673" s="21">
        <v>9.6875</v>
      </c>
      <c r="O8673" s="21">
        <f t="shared" si="138"/>
        <v>12.59375</v>
      </c>
      <c r="P8673" s="21">
        <v>3.875</v>
      </c>
      <c r="Q8673" s="19">
        <v>26.333017113676679</v>
      </c>
      <c r="T8673" s="29"/>
      <c r="V8673" s="9"/>
      <c r="W8673" s="9"/>
      <c r="X8673" s="9"/>
      <c r="Y8673" s="9"/>
      <c r="Z8673" s="9"/>
      <c r="AA8673" s="9"/>
    </row>
    <row r="8674" spans="1:27">
      <c r="A8674" s="39">
        <v>27</v>
      </c>
      <c r="B8674" s="39">
        <v>12</v>
      </c>
      <c r="C8674" s="41">
        <v>39809</v>
      </c>
      <c r="D8674" s="17">
        <v>0.125</v>
      </c>
      <c r="E8674" s="18">
        <v>0.12645140608749902</v>
      </c>
      <c r="F8674" s="4">
        <v>1.0918182928500026</v>
      </c>
      <c r="G8674" s="4">
        <v>1.5206929609000202</v>
      </c>
      <c r="H8674" s="4">
        <v>0.42887466805001745</v>
      </c>
      <c r="I8674" s="19">
        <v>0.27852207325013495</v>
      </c>
      <c r="J8674" s="19">
        <v>0</v>
      </c>
      <c r="K8674" s="20">
        <v>2.8170414438136704</v>
      </c>
      <c r="L8674" s="20"/>
      <c r="M8674" s="20"/>
      <c r="N8674" s="21">
        <v>8.5625</v>
      </c>
      <c r="O8674" s="21">
        <f t="shared" si="138"/>
        <v>11.13125</v>
      </c>
      <c r="P8674" s="21">
        <v>3.5625</v>
      </c>
      <c r="Q8674" s="19">
        <v>28.162621014488423</v>
      </c>
      <c r="T8674" s="29"/>
      <c r="V8674" s="9"/>
      <c r="W8674" s="9"/>
      <c r="X8674" s="9"/>
      <c r="Y8674" s="9"/>
      <c r="Z8674" s="9"/>
      <c r="AA8674" s="9"/>
    </row>
    <row r="8675" spans="1:27">
      <c r="A8675" s="39">
        <v>27</v>
      </c>
      <c r="B8675" s="39">
        <v>12</v>
      </c>
      <c r="C8675" s="41">
        <v>39809</v>
      </c>
      <c r="D8675" s="17">
        <v>0.16666666666699825</v>
      </c>
      <c r="E8675" s="18">
        <v>0.11919216909374911</v>
      </c>
      <c r="F8675" s="4">
        <v>1.2281467465125031</v>
      </c>
      <c r="G8675" s="4">
        <v>3.455589665675046</v>
      </c>
      <c r="H8675" s="4">
        <v>2.2274429191625429</v>
      </c>
      <c r="I8675" s="19">
        <v>0.41773415850020246</v>
      </c>
      <c r="J8675" s="19">
        <v>9.7016420750004342E-2</v>
      </c>
      <c r="K8675" s="20">
        <v>2.8493442437731749</v>
      </c>
      <c r="L8675" s="20"/>
      <c r="M8675" s="20"/>
      <c r="N8675" s="21">
        <v>9.3125</v>
      </c>
      <c r="O8675" s="21">
        <f t="shared" si="138"/>
        <v>12.106250000000001</v>
      </c>
      <c r="P8675" s="21">
        <v>5.4375</v>
      </c>
      <c r="Q8675" s="19">
        <v>24.307425793490001</v>
      </c>
      <c r="T8675" s="29"/>
      <c r="V8675" s="9"/>
      <c r="W8675" s="9"/>
      <c r="X8675" s="9"/>
      <c r="Y8675" s="9"/>
      <c r="Z8675" s="9"/>
      <c r="AA8675" s="9"/>
    </row>
    <row r="8676" spans="1:27">
      <c r="A8676" s="39">
        <v>27</v>
      </c>
      <c r="B8676" s="39">
        <v>12</v>
      </c>
      <c r="C8676" s="41">
        <v>39809</v>
      </c>
      <c r="D8676" s="17">
        <v>0.20833333333300175</v>
      </c>
      <c r="E8676" s="18">
        <v>0.126526565199999</v>
      </c>
      <c r="F8676" s="4">
        <v>0.95513704998750237</v>
      </c>
      <c r="G8676" s="4">
        <v>3.0406020284250408</v>
      </c>
      <c r="H8676" s="4">
        <v>2.0854649784375381</v>
      </c>
      <c r="I8676" s="19">
        <v>0.55693734350026991</v>
      </c>
      <c r="J8676" s="19">
        <v>4.8507563500002168E-2</v>
      </c>
      <c r="K8676" s="20">
        <v>2.8273740581016709</v>
      </c>
      <c r="L8676" s="20"/>
      <c r="M8676" s="20"/>
      <c r="N8676" s="21">
        <v>9.875</v>
      </c>
      <c r="O8676" s="21">
        <f t="shared" si="138"/>
        <v>12.8375</v>
      </c>
      <c r="P8676" s="21">
        <v>5.125</v>
      </c>
      <c r="Q8676" s="19">
        <v>24.634151901052363</v>
      </c>
      <c r="T8676" s="29"/>
      <c r="V8676" s="9"/>
      <c r="W8676" s="9"/>
      <c r="X8676" s="9"/>
      <c r="Y8676" s="9"/>
      <c r="Z8676" s="9"/>
      <c r="AA8676" s="9"/>
    </row>
    <row r="8677" spans="1:27">
      <c r="A8677" s="39">
        <v>27</v>
      </c>
      <c r="B8677" s="39">
        <v>12</v>
      </c>
      <c r="C8677" s="41">
        <v>39809</v>
      </c>
      <c r="D8677" s="17">
        <v>0.25</v>
      </c>
      <c r="E8677" s="18">
        <v>0.13386713379374895</v>
      </c>
      <c r="F8677" s="4">
        <v>2.728649059575007</v>
      </c>
      <c r="G8677" s="4">
        <v>7.8767647841876052</v>
      </c>
      <c r="H8677" s="4">
        <v>5.1481157246125981</v>
      </c>
      <c r="I8677" s="19">
        <v>0.69611086100033737</v>
      </c>
      <c r="J8677" s="19">
        <v>0.14551234050000644</v>
      </c>
      <c r="K8677" s="20">
        <v>2.843390176649923</v>
      </c>
      <c r="L8677" s="20"/>
      <c r="M8677" s="20"/>
      <c r="N8677" s="21">
        <v>8.6875</v>
      </c>
      <c r="O8677" s="21">
        <f t="shared" si="138"/>
        <v>11.293750000000001</v>
      </c>
      <c r="P8677" s="21">
        <v>3.625</v>
      </c>
      <c r="Q8677" s="19">
        <v>21.105663492678811</v>
      </c>
      <c r="T8677" s="29"/>
      <c r="V8677" s="9"/>
      <c r="W8677" s="9"/>
      <c r="X8677" s="9"/>
      <c r="Y8677" s="9"/>
      <c r="Z8677" s="9"/>
      <c r="AA8677" s="9"/>
    </row>
    <row r="8678" spans="1:27">
      <c r="A8678" s="39">
        <v>27</v>
      </c>
      <c r="B8678" s="39">
        <v>12</v>
      </c>
      <c r="C8678" s="41">
        <v>39809</v>
      </c>
      <c r="D8678" s="17">
        <v>0.29166666666699825</v>
      </c>
      <c r="E8678" s="18">
        <v>0.14120988091249889</v>
      </c>
      <c r="F8678" s="4">
        <v>3.2740547464125087</v>
      </c>
      <c r="G8678" s="4">
        <v>8.9812251007126207</v>
      </c>
      <c r="H8678" s="4">
        <v>5.7071703543001115</v>
      </c>
      <c r="I8678" s="19">
        <v>1.1136848150005398</v>
      </c>
      <c r="J8678" s="19">
        <v>0.14550457800000641</v>
      </c>
      <c r="K8678" s="20">
        <v>2.8105733826164179</v>
      </c>
      <c r="L8678" s="20"/>
      <c r="M8678" s="20"/>
      <c r="N8678" s="21">
        <v>10.375</v>
      </c>
      <c r="O8678" s="21">
        <f t="shared" si="138"/>
        <v>13.487500000000001</v>
      </c>
      <c r="P8678" s="21">
        <v>6.25</v>
      </c>
      <c r="Q8678" s="19">
        <v>20.778962144491445</v>
      </c>
      <c r="T8678" s="29"/>
      <c r="V8678" s="9"/>
      <c r="W8678" s="9"/>
      <c r="X8678" s="9"/>
      <c r="Y8678" s="9"/>
      <c r="Z8678" s="9"/>
      <c r="AA8678" s="9"/>
    </row>
    <row r="8679" spans="1:27">
      <c r="A8679" s="39">
        <v>27</v>
      </c>
      <c r="B8679" s="39">
        <v>12</v>
      </c>
      <c r="C8679" s="41">
        <v>39809</v>
      </c>
      <c r="D8679" s="17">
        <v>0.33333333333300175</v>
      </c>
      <c r="E8679" s="18">
        <v>0.14855970823749884</v>
      </c>
      <c r="F8679" s="4">
        <v>3.6829078114500096</v>
      </c>
      <c r="G8679" s="4">
        <v>9.2562173678626252</v>
      </c>
      <c r="H8679" s="4">
        <v>5.5733095564126147</v>
      </c>
      <c r="I8679" s="19">
        <v>0.83519240925040483</v>
      </c>
      <c r="J8679" s="19">
        <v>0.1939953227500085</v>
      </c>
      <c r="K8679" s="20">
        <v>2.8482893751921727</v>
      </c>
      <c r="L8679" s="20"/>
      <c r="M8679" s="20"/>
      <c r="N8679" s="21">
        <v>9.625</v>
      </c>
      <c r="O8679" s="21">
        <f t="shared" si="138"/>
        <v>12.512500000000001</v>
      </c>
      <c r="P8679" s="21">
        <v>5.0625</v>
      </c>
      <c r="Q8679" s="19">
        <v>20.517601971179047</v>
      </c>
      <c r="T8679" s="29"/>
      <c r="V8679" s="9"/>
      <c r="W8679" s="9"/>
      <c r="X8679" s="9"/>
      <c r="Y8679" s="9"/>
      <c r="Z8679" s="9"/>
      <c r="AA8679" s="9"/>
    </row>
    <row r="8680" spans="1:27">
      <c r="A8680" s="39">
        <v>27</v>
      </c>
      <c r="B8680" s="39">
        <v>12</v>
      </c>
      <c r="C8680" s="41">
        <v>39809</v>
      </c>
      <c r="D8680" s="17">
        <v>0.375</v>
      </c>
      <c r="E8680" s="18">
        <v>0.21925070043124828</v>
      </c>
      <c r="F8680" s="4">
        <v>5.8646996036250156</v>
      </c>
      <c r="G8680" s="4">
        <v>18.50996777716275</v>
      </c>
      <c r="H8680" s="4">
        <v>12.645268173537735</v>
      </c>
      <c r="I8680" s="19">
        <v>1.8094144486258772</v>
      </c>
      <c r="J8680" s="19">
        <v>0.38796671112501691</v>
      </c>
      <c r="K8680" s="20">
        <v>2.9293992121764352</v>
      </c>
      <c r="L8680" s="20">
        <v>2.9537989184852362</v>
      </c>
      <c r="M8680" s="20">
        <v>2.439970630880095E-2</v>
      </c>
      <c r="N8680" s="21">
        <v>11.1875</v>
      </c>
      <c r="O8680" s="21">
        <f t="shared" si="138"/>
        <v>14.543750000000001</v>
      </c>
      <c r="P8680" s="21">
        <v>6.5625</v>
      </c>
      <c r="Q8680" s="19">
        <v>12.937857869244667</v>
      </c>
      <c r="T8680" s="29"/>
      <c r="V8680" s="9"/>
      <c r="W8680" s="9"/>
      <c r="X8680" s="9"/>
      <c r="Y8680" s="9"/>
      <c r="Z8680" s="9"/>
      <c r="AA8680" s="9"/>
    </row>
    <row r="8681" spans="1:27">
      <c r="A8681" s="39">
        <v>27</v>
      </c>
      <c r="B8681" s="39">
        <v>12</v>
      </c>
      <c r="C8681" s="41">
        <v>39809</v>
      </c>
      <c r="D8681" s="17">
        <v>0.41666666666699825</v>
      </c>
      <c r="E8681" s="18">
        <v>0.3436050246124972</v>
      </c>
      <c r="F8681" s="4">
        <v>25.228815606075067</v>
      </c>
      <c r="G8681" s="4">
        <v>46.268143376350622</v>
      </c>
      <c r="H8681" s="4">
        <v>21.039327770275555</v>
      </c>
      <c r="I8681" s="19">
        <v>3.7577101898768221</v>
      </c>
      <c r="J8681" s="19">
        <v>1.2608240510000548</v>
      </c>
      <c r="K8681" s="20">
        <v>2.8314894533639201</v>
      </c>
      <c r="L8681" s="20">
        <v>2.8629767911567372</v>
      </c>
      <c r="M8681" s="20">
        <v>3.1487337792817316E-2</v>
      </c>
      <c r="N8681" s="21">
        <v>17.375</v>
      </c>
      <c r="O8681" s="21">
        <f t="shared" si="138"/>
        <v>22.587500000000002</v>
      </c>
      <c r="P8681" s="21">
        <v>7.4375</v>
      </c>
      <c r="Q8681" s="19">
        <v>10.193468876120797</v>
      </c>
      <c r="T8681" s="29"/>
      <c r="V8681" s="9"/>
      <c r="W8681" s="9"/>
      <c r="X8681" s="9"/>
      <c r="Y8681" s="9"/>
      <c r="Z8681" s="9"/>
      <c r="AA8681" s="9"/>
    </row>
    <row r="8682" spans="1:27">
      <c r="A8682" s="39">
        <v>27</v>
      </c>
      <c r="B8682" s="39">
        <v>12</v>
      </c>
      <c r="C8682" s="41">
        <v>39809</v>
      </c>
      <c r="D8682" s="17">
        <v>0.45833333333300175</v>
      </c>
      <c r="E8682" s="18">
        <v>0.31200932897499745</v>
      </c>
      <c r="F8682" s="4">
        <v>15.408712978725042</v>
      </c>
      <c r="G8682" s="4">
        <v>32.591179725762942</v>
      </c>
      <c r="H8682" s="4">
        <v>17.182466747037896</v>
      </c>
      <c r="I8682" s="19">
        <v>3.1311757040015182</v>
      </c>
      <c r="J8682" s="19">
        <v>0.96982330437504172</v>
      </c>
      <c r="K8682" s="20">
        <v>2.8041082104376658</v>
      </c>
      <c r="L8682" s="20">
        <v>2.8201473443809881</v>
      </c>
      <c r="M8682" s="20">
        <v>1.6039133943322681E-2</v>
      </c>
      <c r="N8682" s="21">
        <v>19.5625</v>
      </c>
      <c r="O8682" s="21">
        <f t="shared" si="138"/>
        <v>25.431250000000002</v>
      </c>
      <c r="P8682" s="21">
        <v>8</v>
      </c>
      <c r="Q8682" s="19">
        <v>14.506098538744014</v>
      </c>
      <c r="T8682" s="29"/>
      <c r="V8682" s="9"/>
      <c r="W8682" s="9"/>
      <c r="X8682" s="9"/>
      <c r="Y8682" s="9"/>
      <c r="Z8682" s="9"/>
      <c r="AA8682" s="9"/>
    </row>
    <row r="8683" spans="1:27">
      <c r="A8683" s="39">
        <v>27</v>
      </c>
      <c r="B8683" s="39">
        <v>12</v>
      </c>
      <c r="C8683" s="41">
        <v>39809</v>
      </c>
      <c r="D8683" s="17">
        <v>0.5</v>
      </c>
      <c r="E8683" s="18">
        <v>0.26089675672499785</v>
      </c>
      <c r="F8683" s="4">
        <v>8.5897252241250239</v>
      </c>
      <c r="G8683" s="4">
        <v>21.678460939750295</v>
      </c>
      <c r="H8683" s="4">
        <v>13.088735715625271</v>
      </c>
      <c r="I8683" s="19">
        <v>4.5919710396272269</v>
      </c>
      <c r="J8683" s="19">
        <v>0.72732818062503113</v>
      </c>
      <c r="K8683" s="20">
        <v>2.7170762111431528</v>
      </c>
      <c r="L8683" s="20"/>
      <c r="M8683" s="20"/>
      <c r="N8683" s="21">
        <v>12.875</v>
      </c>
      <c r="O8683" s="21">
        <f t="shared" si="138"/>
        <v>16.737500000000001</v>
      </c>
      <c r="P8683" s="21">
        <v>5.8125</v>
      </c>
      <c r="Q8683" s="19">
        <v>14.244734942556619</v>
      </c>
      <c r="T8683" s="29"/>
      <c r="V8683" s="9"/>
      <c r="W8683" s="9"/>
      <c r="X8683" s="9"/>
      <c r="Y8683" s="9"/>
      <c r="Z8683" s="9"/>
      <c r="AA8683" s="9"/>
    </row>
    <row r="8684" spans="1:27">
      <c r="A8684" s="39">
        <v>27</v>
      </c>
      <c r="B8684" s="39">
        <v>12</v>
      </c>
      <c r="C8684" s="41">
        <v>39809</v>
      </c>
      <c r="D8684" s="17">
        <v>0.54166666666699825</v>
      </c>
      <c r="E8684" s="18">
        <v>0.25853589174999786</v>
      </c>
      <c r="F8684" s="4">
        <v>6.4075291943250177</v>
      </c>
      <c r="G8684" s="4">
        <v>16.291248476925219</v>
      </c>
      <c r="H8684" s="4">
        <v>9.883719282600202</v>
      </c>
      <c r="I8684" s="19">
        <v>4.3829081548771258</v>
      </c>
      <c r="J8684" s="19">
        <v>0.72728807437503096</v>
      </c>
      <c r="K8684" s="20">
        <v>2.7005546399669003</v>
      </c>
      <c r="L8684" s="20"/>
      <c r="M8684" s="20"/>
      <c r="N8684" s="21">
        <v>13.9375</v>
      </c>
      <c r="O8684" s="21">
        <f t="shared" si="138"/>
        <v>18.118750000000002</v>
      </c>
      <c r="P8684" s="21">
        <v>7.375</v>
      </c>
      <c r="Q8684" s="19">
        <v>18.230657028054971</v>
      </c>
      <c r="T8684" s="29"/>
      <c r="V8684" s="9"/>
      <c r="W8684" s="9"/>
      <c r="X8684" s="9"/>
      <c r="Y8684" s="9"/>
      <c r="Z8684" s="9"/>
      <c r="AA8684" s="9"/>
    </row>
    <row r="8685" spans="1:27">
      <c r="A8685" s="39">
        <v>27</v>
      </c>
      <c r="B8685" s="39">
        <v>12</v>
      </c>
      <c r="C8685" s="41">
        <v>39809</v>
      </c>
      <c r="D8685" s="17">
        <v>0.58333333333300175</v>
      </c>
      <c r="E8685" s="18">
        <v>0.24641477303124792</v>
      </c>
      <c r="F8685" s="4">
        <v>3.9531466428000108</v>
      </c>
      <c r="G8685" s="4">
        <v>8.8346957487751183</v>
      </c>
      <c r="H8685" s="4">
        <v>4.8815491059751084</v>
      </c>
      <c r="I8685" s="19">
        <v>1.6695378113758097</v>
      </c>
      <c r="J8685" s="19">
        <v>0.48483693812502054</v>
      </c>
      <c r="K8685" s="20">
        <v>2.7057271647811505</v>
      </c>
      <c r="L8685" s="20"/>
      <c r="M8685" s="20"/>
      <c r="N8685" s="21">
        <v>13.5625</v>
      </c>
      <c r="O8685" s="21">
        <f t="shared" si="138"/>
        <v>17.631250000000001</v>
      </c>
      <c r="P8685" s="21">
        <v>8.5</v>
      </c>
      <c r="Q8685" s="19">
        <v>24.242212298802485</v>
      </c>
      <c r="T8685" s="29"/>
      <c r="V8685" s="9"/>
      <c r="W8685" s="9"/>
      <c r="X8685" s="9"/>
      <c r="Y8685" s="9"/>
      <c r="Z8685" s="9"/>
      <c r="AA8685" s="9"/>
    </row>
    <row r="8686" spans="1:27">
      <c r="A8686" s="39">
        <v>27</v>
      </c>
      <c r="B8686" s="39">
        <v>12</v>
      </c>
      <c r="C8686" s="41">
        <v>39809</v>
      </c>
      <c r="D8686" s="17">
        <v>0.625</v>
      </c>
      <c r="E8686" s="18">
        <v>0.26601025808749779</v>
      </c>
      <c r="F8686" s="4">
        <v>7.4966721690750218</v>
      </c>
      <c r="G8686" s="4">
        <v>17.115298439737735</v>
      </c>
      <c r="H8686" s="4">
        <v>9.6186262706627126</v>
      </c>
      <c r="I8686" s="19">
        <v>1.2520439596256072</v>
      </c>
      <c r="J8686" s="19">
        <v>0.43632937462501842</v>
      </c>
      <c r="K8686" s="20">
        <v>2.7108988103289002</v>
      </c>
      <c r="L8686" s="20"/>
      <c r="M8686" s="20"/>
      <c r="N8686" s="21">
        <v>15.375</v>
      </c>
      <c r="O8686" s="21">
        <f t="shared" si="138"/>
        <v>19.987500000000001</v>
      </c>
      <c r="P8686" s="21">
        <v>8.375</v>
      </c>
      <c r="Q8686" s="19">
        <v>21.301793943053699</v>
      </c>
      <c r="T8686" s="29"/>
      <c r="V8686" s="9"/>
      <c r="W8686" s="9"/>
      <c r="X8686" s="9"/>
      <c r="Y8686" s="9"/>
      <c r="Z8686" s="9"/>
      <c r="AA8686" s="9"/>
    </row>
    <row r="8687" spans="1:27">
      <c r="A8687" s="39">
        <v>27</v>
      </c>
      <c r="B8687" s="39">
        <v>12</v>
      </c>
      <c r="C8687" s="41">
        <v>39809</v>
      </c>
      <c r="D8687" s="17">
        <v>0.66666666666699825</v>
      </c>
      <c r="E8687" s="18">
        <v>0.30026818132499744</v>
      </c>
      <c r="F8687" s="4">
        <v>5.1788716384500155</v>
      </c>
      <c r="G8687" s="4">
        <v>14.076554699725193</v>
      </c>
      <c r="H8687" s="4">
        <v>8.8976830612751776</v>
      </c>
      <c r="I8687" s="19">
        <v>1.0432777498755061</v>
      </c>
      <c r="J8687" s="19">
        <v>0.4363002652500183</v>
      </c>
      <c r="K8687" s="20">
        <v>2.764860535618908</v>
      </c>
      <c r="L8687" s="20"/>
      <c r="M8687" s="20"/>
      <c r="N8687" s="21">
        <v>15.5625</v>
      </c>
      <c r="O8687" s="21">
        <f t="shared" si="138"/>
        <v>20.231249999999999</v>
      </c>
      <c r="P8687" s="21">
        <v>10.375</v>
      </c>
      <c r="Q8687" s="19">
        <v>18.426714764054882</v>
      </c>
      <c r="T8687" s="29"/>
      <c r="V8687" s="9"/>
      <c r="W8687" s="9"/>
      <c r="X8687" s="9"/>
      <c r="Y8687" s="9"/>
      <c r="Z8687" s="9"/>
      <c r="AA8687" s="9"/>
    </row>
    <row r="8688" spans="1:27">
      <c r="A8688" s="39">
        <v>27</v>
      </c>
      <c r="B8688" s="39">
        <v>12</v>
      </c>
      <c r="C8688" s="41">
        <v>39809</v>
      </c>
      <c r="D8688" s="17">
        <v>0.70833333333300175</v>
      </c>
      <c r="E8688" s="18">
        <v>0.23930712506874796</v>
      </c>
      <c r="F8688" s="4">
        <v>3.8155944516000107</v>
      </c>
      <c r="G8688" s="4">
        <v>11.038963744087651</v>
      </c>
      <c r="H8688" s="4">
        <v>7.2233692924876394</v>
      </c>
      <c r="I8688" s="19">
        <v>1.6690898321258099</v>
      </c>
      <c r="J8688" s="19">
        <v>0.58170393075002425</v>
      </c>
      <c r="K8688" s="20">
        <v>2.6670300364008934</v>
      </c>
      <c r="L8688" s="20"/>
      <c r="M8688" s="20"/>
      <c r="N8688" s="21">
        <v>14.125</v>
      </c>
      <c r="O8688" s="21">
        <f t="shared" si="138"/>
        <v>18.362500000000001</v>
      </c>
      <c r="P8688" s="21">
        <v>8.875</v>
      </c>
      <c r="Q8688" s="19">
        <v>23.06607737999046</v>
      </c>
      <c r="T8688" s="29"/>
      <c r="V8688" s="9"/>
      <c r="W8688" s="9"/>
      <c r="X8688" s="9"/>
      <c r="Y8688" s="9"/>
      <c r="Z8688" s="9"/>
      <c r="AA8688" s="9"/>
    </row>
    <row r="8689" spans="1:27">
      <c r="A8689" s="39">
        <v>27</v>
      </c>
      <c r="B8689" s="39">
        <v>12</v>
      </c>
      <c r="C8689" s="41">
        <v>39809</v>
      </c>
      <c r="D8689" s="17">
        <v>0.75</v>
      </c>
      <c r="E8689" s="18">
        <v>0.20029570172499833</v>
      </c>
      <c r="F8689" s="4">
        <v>2.3163820240500068</v>
      </c>
      <c r="G8689" s="4">
        <v>5.7947438907375792</v>
      </c>
      <c r="H8689" s="4">
        <v>3.4783618666875729</v>
      </c>
      <c r="I8689" s="19">
        <v>1.5298851637507425</v>
      </c>
      <c r="J8689" s="19">
        <v>0.24236574875001005</v>
      </c>
      <c r="K8689" s="20">
        <v>2.6722029380436445</v>
      </c>
      <c r="L8689" s="20"/>
      <c r="M8689" s="20"/>
      <c r="N8689" s="21">
        <v>15.0625</v>
      </c>
      <c r="O8689" s="21">
        <f t="shared" si="138"/>
        <v>19.581250000000001</v>
      </c>
      <c r="P8689" s="21">
        <v>9.4375</v>
      </c>
      <c r="Q8689" s="19">
        <v>28.946962333175524</v>
      </c>
      <c r="T8689" s="29"/>
      <c r="V8689" s="9"/>
      <c r="W8689" s="9"/>
      <c r="X8689" s="9"/>
      <c r="Y8689" s="9"/>
      <c r="Z8689" s="9"/>
      <c r="AA8689" s="9"/>
    </row>
    <row r="8690" spans="1:27">
      <c r="A8690" s="39">
        <v>27</v>
      </c>
      <c r="B8690" s="39">
        <v>12</v>
      </c>
      <c r="C8690" s="41">
        <v>39809</v>
      </c>
      <c r="D8690" s="17">
        <v>0.79166666666699825</v>
      </c>
      <c r="E8690" s="18">
        <v>0.18569607768124841</v>
      </c>
      <c r="F8690" s="4">
        <v>2.0436332445375056</v>
      </c>
      <c r="G8690" s="4">
        <v>5.5180178358875764</v>
      </c>
      <c r="H8690" s="4">
        <v>3.4743845913500699</v>
      </c>
      <c r="I8690" s="19">
        <v>1.4602138526257087</v>
      </c>
      <c r="J8690" s="19">
        <v>0.29082091537501198</v>
      </c>
      <c r="K8690" s="20">
        <v>2.655695811959891</v>
      </c>
      <c r="L8690" s="20"/>
      <c r="M8690" s="20"/>
      <c r="N8690" s="21">
        <v>14.75</v>
      </c>
      <c r="O8690" s="21">
        <f t="shared" si="138"/>
        <v>19.175000000000001</v>
      </c>
      <c r="P8690" s="21">
        <v>8.75</v>
      </c>
      <c r="Q8690" s="19">
        <v>28.554919158550678</v>
      </c>
      <c r="T8690" s="29"/>
      <c r="V8690" s="9"/>
      <c r="W8690" s="9"/>
      <c r="X8690" s="9"/>
      <c r="Y8690" s="9"/>
      <c r="Z8690" s="9"/>
      <c r="AA8690" s="9"/>
    </row>
    <row r="8691" spans="1:27">
      <c r="A8691" s="39">
        <v>27</v>
      </c>
      <c r="B8691" s="39">
        <v>12</v>
      </c>
      <c r="C8691" s="41">
        <v>39809</v>
      </c>
      <c r="D8691" s="17">
        <v>0.83333333333300175</v>
      </c>
      <c r="E8691" s="18">
        <v>0.25663360628749782</v>
      </c>
      <c r="F8691" s="4">
        <v>2.4520894217250073</v>
      </c>
      <c r="G8691" s="4">
        <v>6.4827686728375893</v>
      </c>
      <c r="H8691" s="4">
        <v>4.0306792511125824</v>
      </c>
      <c r="I8691" s="19">
        <v>1.6686759705008101</v>
      </c>
      <c r="J8691" s="19">
        <v>0.24233858000000991</v>
      </c>
      <c r="K8691" s="20">
        <v>2.6500300186391401</v>
      </c>
      <c r="L8691" s="20"/>
      <c r="M8691" s="20"/>
      <c r="N8691" s="21">
        <v>14.6875</v>
      </c>
      <c r="O8691" s="21">
        <f t="shared" si="138"/>
        <v>19.09375</v>
      </c>
      <c r="P8691" s="21">
        <v>8.6875</v>
      </c>
      <c r="Q8691" s="19">
        <v>28.032189359925894</v>
      </c>
      <c r="T8691" s="29"/>
      <c r="V8691" s="9"/>
      <c r="W8691" s="9"/>
      <c r="X8691" s="9"/>
      <c r="Y8691" s="9"/>
      <c r="Z8691" s="9"/>
      <c r="AA8691" s="9"/>
    </row>
    <row r="8692" spans="1:27">
      <c r="A8692" s="39">
        <v>27</v>
      </c>
      <c r="B8692" s="39">
        <v>12</v>
      </c>
      <c r="C8692" s="41">
        <v>39809</v>
      </c>
      <c r="D8692" s="17">
        <v>0.875</v>
      </c>
      <c r="E8692" s="18">
        <v>0.24448289593749781</v>
      </c>
      <c r="F8692" s="4">
        <v>2.7242575690125079</v>
      </c>
      <c r="G8692" s="4">
        <v>7.8610869166876087</v>
      </c>
      <c r="H8692" s="4">
        <v>5.1368293476750999</v>
      </c>
      <c r="I8692" s="19">
        <v>1.8770980372509112</v>
      </c>
      <c r="J8692" s="19">
        <v>0.24232628937500986</v>
      </c>
      <c r="K8692" s="20">
        <v>2.7093913707193984</v>
      </c>
      <c r="L8692" s="20"/>
      <c r="M8692" s="20"/>
      <c r="N8692" s="21">
        <v>15.5625</v>
      </c>
      <c r="O8692" s="21">
        <f t="shared" si="138"/>
        <v>20.231249999999999</v>
      </c>
      <c r="P8692" s="21">
        <v>9.8125</v>
      </c>
      <c r="Q8692" s="19">
        <v>24.961077160864662</v>
      </c>
      <c r="T8692" s="29"/>
      <c r="V8692" s="9"/>
      <c r="W8692" s="9"/>
      <c r="X8692" s="9"/>
      <c r="Y8692" s="9"/>
      <c r="Z8692" s="9"/>
      <c r="AA8692" s="9"/>
    </row>
    <row r="8693" spans="1:27">
      <c r="A8693" s="39">
        <v>27</v>
      </c>
      <c r="B8693" s="39">
        <v>12</v>
      </c>
      <c r="C8693" s="41">
        <v>39809</v>
      </c>
      <c r="D8693" s="17">
        <v>0.91666666666699825</v>
      </c>
      <c r="E8693" s="18">
        <v>0.25189281424374776</v>
      </c>
      <c r="F8693" s="4">
        <v>2.9963816176500089</v>
      </c>
      <c r="G8693" s="4">
        <v>8.4116293986251165</v>
      </c>
      <c r="H8693" s="4">
        <v>5.4152477809751076</v>
      </c>
      <c r="I8693" s="19">
        <v>1.8074267261258776</v>
      </c>
      <c r="J8693" s="19">
        <v>0.29077498725001177</v>
      </c>
      <c r="K8693" s="20">
        <v>2.7145572382301495</v>
      </c>
      <c r="L8693" s="20"/>
      <c r="M8693" s="20"/>
      <c r="N8693" s="21">
        <v>14.3125</v>
      </c>
      <c r="O8693" s="21">
        <f t="shared" si="138"/>
        <v>18.606249999999999</v>
      </c>
      <c r="P8693" s="21">
        <v>8.25</v>
      </c>
      <c r="Q8693" s="19">
        <v>23.915599771615089</v>
      </c>
      <c r="T8693" s="29"/>
      <c r="V8693" s="9"/>
      <c r="W8693" s="9"/>
      <c r="X8693" s="9"/>
      <c r="Y8693" s="9"/>
      <c r="Z8693" s="9"/>
      <c r="AA8693" s="9"/>
    </row>
    <row r="8694" spans="1:27">
      <c r="A8694" s="39">
        <v>27</v>
      </c>
      <c r="B8694" s="39">
        <v>12</v>
      </c>
      <c r="C8694" s="41">
        <v>39809</v>
      </c>
      <c r="D8694" s="17">
        <v>0.95833333333300175</v>
      </c>
      <c r="E8694" s="18">
        <v>0.25441234845624772</v>
      </c>
      <c r="F8694" s="4">
        <v>1.9065698133750055</v>
      </c>
      <c r="G8694" s="4">
        <v>6.2044287198625856</v>
      </c>
      <c r="H8694" s="4">
        <v>4.2978589064875798</v>
      </c>
      <c r="I8694" s="19">
        <v>2.0157998415009786</v>
      </c>
      <c r="J8694" s="19">
        <v>0.48459630062501946</v>
      </c>
      <c r="K8694" s="20">
        <v>2.7197241106168994</v>
      </c>
      <c r="L8694" s="20"/>
      <c r="M8694" s="20"/>
      <c r="N8694" s="21">
        <v>15.9375</v>
      </c>
      <c r="O8694" s="21">
        <f t="shared" si="138"/>
        <v>20.71875</v>
      </c>
      <c r="P8694" s="21">
        <v>10.625</v>
      </c>
      <c r="Q8694" s="19">
        <v>23.719582753927664</v>
      </c>
      <c r="T8694" s="29"/>
      <c r="V8694" s="9"/>
      <c r="W8694" s="9"/>
      <c r="X8694" s="9"/>
      <c r="Y8694" s="9"/>
      <c r="Z8694" s="9"/>
      <c r="AA8694" s="9"/>
    </row>
    <row r="8695" spans="1:27">
      <c r="A8695" s="39">
        <v>28</v>
      </c>
      <c r="B8695" s="39">
        <v>12</v>
      </c>
      <c r="C8695" s="41">
        <v>39810</v>
      </c>
      <c r="D8695" s="17">
        <v>0</v>
      </c>
      <c r="E8695" s="18">
        <v>0.17618435733124843</v>
      </c>
      <c r="F8695" s="4">
        <v>1.4978710936125044</v>
      </c>
      <c r="G8695" s="4">
        <v>5.1008168526375712</v>
      </c>
      <c r="H8695" s="4">
        <v>3.602945759025066</v>
      </c>
      <c r="I8695" s="19">
        <v>1.3900945622506751</v>
      </c>
      <c r="J8695" s="19">
        <v>0.14537455612500583</v>
      </c>
      <c r="K8695" s="20">
        <v>2.8386523119194162</v>
      </c>
      <c r="L8695" s="20">
        <v>2.8391345238137471</v>
      </c>
      <c r="M8695" s="20">
        <v>4.8221189433061973E-4</v>
      </c>
      <c r="N8695" s="21">
        <v>12.9375</v>
      </c>
      <c r="O8695" s="21">
        <f t="shared" si="138"/>
        <v>16.818750000000001</v>
      </c>
      <c r="P8695" s="21">
        <v>8.3125</v>
      </c>
      <c r="Q8695" s="19">
        <v>25.157146937739562</v>
      </c>
      <c r="T8695" s="29"/>
      <c r="V8695" s="9"/>
      <c r="W8695" s="9"/>
      <c r="X8695" s="9"/>
      <c r="Y8695" s="9"/>
      <c r="Z8695" s="9"/>
      <c r="AA8695" s="9"/>
    </row>
    <row r="8696" spans="1:27">
      <c r="A8696" s="39">
        <v>28</v>
      </c>
      <c r="B8696" s="39">
        <v>12</v>
      </c>
      <c r="C8696" s="41">
        <v>39810</v>
      </c>
      <c r="D8696" s="17">
        <v>4.1666666666998253E-2</v>
      </c>
      <c r="E8696" s="18">
        <v>0.19826706181249826</v>
      </c>
      <c r="F8696" s="4">
        <v>0.8169160292625024</v>
      </c>
      <c r="G8696" s="4">
        <v>2.8946167907125404</v>
      </c>
      <c r="H8696" s="4">
        <v>2.0777007614500378</v>
      </c>
      <c r="I8696" s="19">
        <v>1.3899640252506751</v>
      </c>
      <c r="J8696" s="19">
        <v>9.6908392625003836E-2</v>
      </c>
      <c r="K8696" s="20">
        <v>2.8817212045514227</v>
      </c>
      <c r="L8696" s="20"/>
      <c r="M8696" s="20"/>
      <c r="N8696" s="21">
        <v>11.375</v>
      </c>
      <c r="O8696" s="21">
        <f t="shared" si="138"/>
        <v>14.7875</v>
      </c>
      <c r="P8696" s="21">
        <v>7.5</v>
      </c>
      <c r="Q8696" s="19">
        <v>18.492147652867324</v>
      </c>
      <c r="T8696" s="29"/>
      <c r="V8696" s="9"/>
      <c r="W8696" s="9"/>
      <c r="X8696" s="9"/>
      <c r="Y8696" s="9"/>
      <c r="Z8696" s="9"/>
      <c r="AA8696" s="9"/>
    </row>
    <row r="8697" spans="1:27">
      <c r="A8697" s="39">
        <v>28</v>
      </c>
      <c r="B8697" s="39">
        <v>12</v>
      </c>
      <c r="C8697" s="41">
        <v>39810</v>
      </c>
      <c r="D8697" s="17">
        <v>8.3333333333001747E-2</v>
      </c>
      <c r="E8697" s="18">
        <v>0.18853367654374831</v>
      </c>
      <c r="F8697" s="4">
        <v>1.2252362356125037</v>
      </c>
      <c r="G8697" s="4">
        <v>2.3429445800875328</v>
      </c>
      <c r="H8697" s="4">
        <v>1.1177083444750289</v>
      </c>
      <c r="I8697" s="19">
        <v>1.4593460782507086</v>
      </c>
      <c r="J8697" s="19">
        <v>0.33916352575001341</v>
      </c>
      <c r="K8697" s="20">
        <v>2.8435440995011665</v>
      </c>
      <c r="L8697" s="20"/>
      <c r="M8697" s="20"/>
      <c r="N8697" s="21">
        <v>11.1875</v>
      </c>
      <c r="O8697" s="21">
        <f t="shared" si="138"/>
        <v>14.543750000000001</v>
      </c>
      <c r="P8697" s="21">
        <v>6.9375</v>
      </c>
      <c r="Q8697" s="19">
        <v>28.032279075738359</v>
      </c>
      <c r="T8697" s="29"/>
      <c r="V8697" s="9"/>
      <c r="W8697" s="9"/>
      <c r="X8697" s="9"/>
      <c r="Y8697" s="9"/>
      <c r="Z8697" s="9"/>
      <c r="AA8697" s="9"/>
    </row>
    <row r="8698" spans="1:27">
      <c r="A8698" s="39">
        <v>28</v>
      </c>
      <c r="B8698" s="39">
        <v>12</v>
      </c>
      <c r="C8698" s="41">
        <v>39810</v>
      </c>
      <c r="D8698" s="17">
        <v>0.125</v>
      </c>
      <c r="E8698" s="18">
        <v>0.16409791346874852</v>
      </c>
      <c r="F8698" s="4">
        <v>1.0889996541375033</v>
      </c>
      <c r="G8698" s="4">
        <v>2.2048397763625309</v>
      </c>
      <c r="H8698" s="4">
        <v>1.1158401222250274</v>
      </c>
      <c r="I8698" s="19">
        <v>1.0423046558755062</v>
      </c>
      <c r="J8698" s="19">
        <v>0.2906999497500114</v>
      </c>
      <c r="K8698" s="20">
        <v>2.7620411047819045</v>
      </c>
      <c r="L8698" s="20"/>
      <c r="M8698" s="20"/>
      <c r="N8698" s="21">
        <v>9.0625</v>
      </c>
      <c r="O8698" s="21">
        <f t="shared" si="138"/>
        <v>11.78125</v>
      </c>
      <c r="P8698" s="21">
        <v>5.0625</v>
      </c>
      <c r="Q8698" s="19">
        <v>29.273817302425343</v>
      </c>
      <c r="T8698" s="29"/>
      <c r="V8698" s="9"/>
      <c r="W8698" s="9"/>
      <c r="X8698" s="9"/>
      <c r="Y8698" s="9"/>
      <c r="Z8698" s="9"/>
      <c r="AA8698" s="9"/>
    </row>
    <row r="8699" spans="1:27">
      <c r="A8699" s="39">
        <v>28</v>
      </c>
      <c r="B8699" s="39">
        <v>12</v>
      </c>
      <c r="C8699" s="41">
        <v>39810</v>
      </c>
      <c r="D8699" s="17">
        <v>0.16666666666699825</v>
      </c>
      <c r="E8699" s="18">
        <v>0.13229180862499881</v>
      </c>
      <c r="F8699" s="4">
        <v>0.95277777221250293</v>
      </c>
      <c r="G8699" s="4">
        <v>2.4801548231375348</v>
      </c>
      <c r="H8699" s="4">
        <v>1.527377050925032</v>
      </c>
      <c r="I8699" s="19">
        <v>0.83376836925040509</v>
      </c>
      <c r="J8699" s="19">
        <v>0.14534156550000565</v>
      </c>
      <c r="K8699" s="20">
        <v>2.8213561069566628</v>
      </c>
      <c r="L8699" s="20"/>
      <c r="M8699" s="20"/>
      <c r="N8699" s="21">
        <v>9.9375</v>
      </c>
      <c r="O8699" s="21">
        <f t="shared" si="138"/>
        <v>12.918750000000001</v>
      </c>
      <c r="P8699" s="21">
        <v>6.125</v>
      </c>
      <c r="Q8699" s="19">
        <v>30.057953787237508</v>
      </c>
      <c r="T8699" s="29"/>
      <c r="V8699" s="9"/>
      <c r="W8699" s="9"/>
      <c r="X8699" s="9"/>
      <c r="Y8699" s="9"/>
      <c r="Z8699" s="9"/>
      <c r="AA8699" s="9"/>
    </row>
    <row r="8700" spans="1:27">
      <c r="A8700" s="39">
        <v>28</v>
      </c>
      <c r="B8700" s="39">
        <v>12</v>
      </c>
      <c r="C8700" s="41">
        <v>39810</v>
      </c>
      <c r="D8700" s="17">
        <v>0.20833333333300175</v>
      </c>
      <c r="E8700" s="18">
        <v>8.5772070262499264E-2</v>
      </c>
      <c r="F8700" s="4">
        <v>0.95266752558750289</v>
      </c>
      <c r="G8700" s="4">
        <v>1.5154408752875212</v>
      </c>
      <c r="H8700" s="4">
        <v>0.56277334970001824</v>
      </c>
      <c r="I8700" s="19">
        <v>0.76422462837537131</v>
      </c>
      <c r="J8700" s="19">
        <v>4.8444816625001878E-2</v>
      </c>
      <c r="K8700" s="20">
        <v>2.7182096368753972</v>
      </c>
      <c r="L8700" s="20"/>
      <c r="M8700" s="20"/>
      <c r="N8700" s="21">
        <v>9.3125</v>
      </c>
      <c r="O8700" s="21">
        <f t="shared" si="138"/>
        <v>12.106250000000001</v>
      </c>
      <c r="P8700" s="21">
        <v>4.8125</v>
      </c>
      <c r="Q8700" s="19">
        <v>32.344988984799052</v>
      </c>
      <c r="T8700" s="29"/>
      <c r="V8700" s="9"/>
      <c r="W8700" s="9"/>
      <c r="X8700" s="9"/>
      <c r="Y8700" s="9"/>
      <c r="Z8700" s="9"/>
      <c r="AA8700" s="9"/>
    </row>
    <row r="8701" spans="1:27">
      <c r="A8701" s="39">
        <v>28</v>
      </c>
      <c r="B8701" s="39">
        <v>12</v>
      </c>
      <c r="C8701" s="41">
        <v>39810</v>
      </c>
      <c r="D8701" s="17">
        <v>0.25</v>
      </c>
      <c r="E8701" s="18">
        <v>8.0895301949999304E-2</v>
      </c>
      <c r="F8701" s="4">
        <v>1.0886395151625035</v>
      </c>
      <c r="G8701" s="4">
        <v>1.5152103184125214</v>
      </c>
      <c r="H8701" s="4">
        <v>0.42657080325001784</v>
      </c>
      <c r="I8701" s="19">
        <v>0.48628107137523624</v>
      </c>
      <c r="J8701" s="19">
        <v>4.844093537500186E-2</v>
      </c>
      <c r="K8701" s="20">
        <v>2.6638174478288885</v>
      </c>
      <c r="L8701" s="20"/>
      <c r="M8701" s="20"/>
      <c r="N8701" s="21">
        <v>8</v>
      </c>
      <c r="O8701" s="21">
        <f t="shared" si="138"/>
        <v>10.4</v>
      </c>
      <c r="P8701" s="21">
        <v>4.625</v>
      </c>
      <c r="Q8701" s="19">
        <v>35.481491660297749</v>
      </c>
      <c r="T8701" s="29"/>
      <c r="V8701" s="9"/>
      <c r="W8701" s="9"/>
      <c r="X8701" s="9"/>
      <c r="Y8701" s="9"/>
      <c r="Z8701" s="9"/>
      <c r="AA8701" s="9"/>
    </row>
    <row r="8702" spans="1:27">
      <c r="A8702" s="39">
        <v>28</v>
      </c>
      <c r="B8702" s="39">
        <v>12</v>
      </c>
      <c r="C8702" s="41">
        <v>39810</v>
      </c>
      <c r="D8702" s="17">
        <v>0.29166666666699825</v>
      </c>
      <c r="E8702" s="18">
        <v>0.11770416646874896</v>
      </c>
      <c r="F8702" s="4">
        <v>1.7688449024625055</v>
      </c>
      <c r="G8702" s="4">
        <v>3.4431764835250487</v>
      </c>
      <c r="H8702" s="4">
        <v>1.674331581062543</v>
      </c>
      <c r="I8702" s="19">
        <v>0.48623953687523624</v>
      </c>
      <c r="J8702" s="19">
        <v>0.1937572727500074</v>
      </c>
      <c r="K8702" s="20">
        <v>2.6256717451536327</v>
      </c>
      <c r="L8702" s="20"/>
      <c r="M8702" s="20"/>
      <c r="N8702" s="21">
        <v>7.375</v>
      </c>
      <c r="O8702" s="21">
        <f t="shared" si="138"/>
        <v>9.5875000000000004</v>
      </c>
      <c r="P8702" s="21">
        <v>3.9375</v>
      </c>
      <c r="Q8702" s="19">
        <v>32.737083867423877</v>
      </c>
      <c r="T8702" s="29"/>
      <c r="V8702" s="9"/>
      <c r="W8702" s="9"/>
      <c r="X8702" s="9"/>
      <c r="Y8702" s="9"/>
      <c r="Z8702" s="9"/>
      <c r="AA8702" s="9"/>
    </row>
    <row r="8703" spans="1:27">
      <c r="A8703" s="39">
        <v>28</v>
      </c>
      <c r="B8703" s="39">
        <v>12</v>
      </c>
      <c r="C8703" s="41">
        <v>39810</v>
      </c>
      <c r="D8703" s="17">
        <v>0.33333333333300175</v>
      </c>
      <c r="E8703" s="18">
        <v>0.15452828066249855</v>
      </c>
      <c r="F8703" s="4">
        <v>5.0339071991625159</v>
      </c>
      <c r="G8703" s="4">
        <v>12.118579251762672</v>
      </c>
      <c r="H8703" s="4">
        <v>7.0846720526001548</v>
      </c>
      <c r="I8703" s="19">
        <v>0.55565570750027005</v>
      </c>
      <c r="J8703" s="19">
        <v>0.38749061112501471</v>
      </c>
      <c r="K8703" s="20">
        <v>2.7336939248006487</v>
      </c>
      <c r="L8703" s="20"/>
      <c r="M8703" s="20"/>
      <c r="N8703" s="21">
        <v>6.75</v>
      </c>
      <c r="O8703" s="21">
        <f t="shared" si="138"/>
        <v>8.7750000000000004</v>
      </c>
      <c r="P8703" s="21">
        <v>3.8125</v>
      </c>
      <c r="Q8703" s="19">
        <v>26.986872350613766</v>
      </c>
      <c r="T8703" s="29"/>
      <c r="V8703" s="9"/>
      <c r="W8703" s="9"/>
      <c r="X8703" s="9"/>
      <c r="Y8703" s="9"/>
      <c r="Z8703" s="9"/>
      <c r="AA8703" s="9"/>
    </row>
    <row r="8704" spans="1:27">
      <c r="A8704" s="39">
        <v>28</v>
      </c>
      <c r="B8704" s="39">
        <v>12</v>
      </c>
      <c r="C8704" s="41">
        <v>39810</v>
      </c>
      <c r="D8704" s="17">
        <v>0.375</v>
      </c>
      <c r="E8704" s="18">
        <v>0.14476076516874861</v>
      </c>
      <c r="F8704" s="4">
        <v>3.12885143943751</v>
      </c>
      <c r="G8704" s="4">
        <v>8.8122810093876254</v>
      </c>
      <c r="H8704" s="4">
        <v>5.6834295699501141</v>
      </c>
      <c r="I8704" s="19">
        <v>0.27781005325013503</v>
      </c>
      <c r="J8704" s="19">
        <v>0.24217039250000913</v>
      </c>
      <c r="K8704" s="20">
        <v>2.7767410869891545</v>
      </c>
      <c r="L8704" s="20"/>
      <c r="M8704" s="20"/>
      <c r="N8704" s="21">
        <v>6.4375</v>
      </c>
      <c r="O8704" s="21">
        <f t="shared" ref="O8704:O8752" si="139">N8704*1.3</f>
        <v>8.3687500000000004</v>
      </c>
      <c r="P8704" s="21">
        <v>4.4375</v>
      </c>
      <c r="Q8704" s="19">
        <v>29.469941393550226</v>
      </c>
      <c r="T8704" s="29"/>
      <c r="V8704" s="9"/>
      <c r="W8704" s="9"/>
      <c r="X8704" s="9"/>
      <c r="Y8704" s="9"/>
      <c r="Z8704" s="9"/>
      <c r="AA8704" s="9"/>
    </row>
    <row r="8705" spans="1:27">
      <c r="A8705" s="39">
        <v>28</v>
      </c>
      <c r="B8705" s="39">
        <v>12</v>
      </c>
      <c r="C8705" s="41">
        <v>39810</v>
      </c>
      <c r="D8705" s="17">
        <v>0.41666666666699825</v>
      </c>
      <c r="E8705" s="18">
        <v>0.18897900336249818</v>
      </c>
      <c r="F8705" s="4">
        <v>2.9924678624625098</v>
      </c>
      <c r="G8705" s="4">
        <v>7.2967156333876027</v>
      </c>
      <c r="H8705" s="4">
        <v>4.3042477709250937</v>
      </c>
      <c r="I8705" s="19">
        <v>0.41666464512520257</v>
      </c>
      <c r="J8705" s="19">
        <v>0.38744921112501451</v>
      </c>
      <c r="K8705" s="20">
        <v>2.6953012738483926</v>
      </c>
      <c r="L8705" s="20"/>
      <c r="M8705" s="20"/>
      <c r="N8705" s="21">
        <v>6.625</v>
      </c>
      <c r="O8705" s="21">
        <f t="shared" si="139"/>
        <v>8.6125000000000007</v>
      </c>
      <c r="P8705" s="21">
        <v>3.625</v>
      </c>
      <c r="Q8705" s="19">
        <v>32.214387811049079</v>
      </c>
      <c r="T8705" s="29"/>
      <c r="V8705" s="9"/>
      <c r="W8705" s="9"/>
      <c r="X8705" s="9"/>
      <c r="Y8705" s="9"/>
      <c r="Z8705" s="9"/>
      <c r="AA8705" s="9"/>
    </row>
    <row r="8706" spans="1:27">
      <c r="A8706" s="39">
        <v>28</v>
      </c>
      <c r="B8706" s="39">
        <v>12</v>
      </c>
      <c r="C8706" s="41">
        <v>39810</v>
      </c>
      <c r="D8706" s="17">
        <v>0.45833333333300175</v>
      </c>
      <c r="E8706" s="18">
        <v>0.17184967865624834</v>
      </c>
      <c r="F8706" s="4">
        <v>3.2641803237000109</v>
      </c>
      <c r="G8706" s="4">
        <v>6.6075011778125941</v>
      </c>
      <c r="H8706" s="4">
        <v>3.3433208541125827</v>
      </c>
      <c r="I8706" s="19">
        <v>0.55551330350027006</v>
      </c>
      <c r="J8706" s="19">
        <v>0.24214581125000903</v>
      </c>
      <c r="K8706" s="20">
        <v>2.5976399706268776</v>
      </c>
      <c r="L8706" s="20"/>
      <c r="M8706" s="20"/>
      <c r="N8706" s="21">
        <v>6.8125</v>
      </c>
      <c r="O8706" s="21">
        <f t="shared" si="139"/>
        <v>8.8562500000000011</v>
      </c>
      <c r="P8706" s="21">
        <v>3.5625</v>
      </c>
      <c r="Q8706" s="19">
        <v>33.129215654548695</v>
      </c>
      <c r="T8706" s="29"/>
      <c r="V8706" s="9"/>
      <c r="W8706" s="9"/>
      <c r="X8706" s="9"/>
      <c r="Y8706" s="9"/>
      <c r="Z8706" s="9"/>
      <c r="AA8706" s="9"/>
    </row>
    <row r="8707" spans="1:27">
      <c r="A8707" s="39">
        <v>28</v>
      </c>
      <c r="B8707" s="39">
        <v>12</v>
      </c>
      <c r="C8707" s="41">
        <v>39810</v>
      </c>
      <c r="D8707" s="17">
        <v>0.5</v>
      </c>
      <c r="E8707" s="18">
        <v>0.22838092731249779</v>
      </c>
      <c r="F8707" s="4">
        <v>3.9437720047875127</v>
      </c>
      <c r="G8707" s="4">
        <v>8.1205350393251159</v>
      </c>
      <c r="H8707" s="4">
        <v>4.1767630345376023</v>
      </c>
      <c r="I8707" s="19">
        <v>0.55546583550027007</v>
      </c>
      <c r="J8707" s="19">
        <v>0.62954262550002338</v>
      </c>
      <c r="K8707" s="20">
        <v>2.6406873840343836</v>
      </c>
      <c r="L8707" s="20"/>
      <c r="M8707" s="20"/>
      <c r="N8707" s="21">
        <v>17.3125</v>
      </c>
      <c r="O8707" s="21">
        <f t="shared" si="139"/>
        <v>22.506250000000001</v>
      </c>
      <c r="P8707" s="21">
        <v>10.5</v>
      </c>
      <c r="Q8707" s="19">
        <v>28.881895335800461</v>
      </c>
      <c r="T8707" s="29"/>
      <c r="V8707" s="9"/>
      <c r="W8707" s="9"/>
      <c r="X8707" s="9"/>
      <c r="Y8707" s="9"/>
      <c r="Z8707" s="9"/>
      <c r="AA8707" s="9"/>
    </row>
    <row r="8708" spans="1:27">
      <c r="A8708" s="39">
        <v>28</v>
      </c>
      <c r="B8708" s="39">
        <v>12</v>
      </c>
      <c r="C8708" s="41">
        <v>39810</v>
      </c>
      <c r="D8708" s="17">
        <v>0.54166666666699825</v>
      </c>
      <c r="E8708" s="18">
        <v>0.23090663401249772</v>
      </c>
      <c r="F8708" s="4">
        <v>4.4872557254625143</v>
      </c>
      <c r="G8708" s="4">
        <v>10.321363126062646</v>
      </c>
      <c r="H8708" s="4">
        <v>5.8341074006001321</v>
      </c>
      <c r="I8708" s="19">
        <v>0.76370248037537136</v>
      </c>
      <c r="J8708" s="19">
        <v>0.33896816950001246</v>
      </c>
      <c r="K8708" s="20">
        <v>2.6566744867881358</v>
      </c>
      <c r="L8708" s="20"/>
      <c r="M8708" s="20"/>
      <c r="N8708" s="21">
        <v>13.25</v>
      </c>
      <c r="O8708" s="21">
        <f t="shared" si="139"/>
        <v>17.225000000000001</v>
      </c>
      <c r="P8708" s="21">
        <v>8</v>
      </c>
      <c r="Q8708" s="19">
        <v>27.771068223175917</v>
      </c>
      <c r="T8708" s="29"/>
      <c r="V8708" s="9"/>
      <c r="W8708" s="9"/>
      <c r="X8708" s="9"/>
      <c r="Y8708" s="9"/>
      <c r="Z8708" s="9"/>
      <c r="AA8708" s="9"/>
    </row>
    <row r="8709" spans="1:27">
      <c r="A8709" s="39">
        <v>28</v>
      </c>
      <c r="B8709" s="39">
        <v>12</v>
      </c>
      <c r="C8709" s="41">
        <v>39810</v>
      </c>
      <c r="D8709" s="17">
        <v>0.58333333333300175</v>
      </c>
      <c r="E8709" s="18">
        <v>0.26291788329374738</v>
      </c>
      <c r="F8709" s="4">
        <v>5.1665828146500168</v>
      </c>
      <c r="G8709" s="4">
        <v>13.071954412500187</v>
      </c>
      <c r="H8709" s="4">
        <v>7.90537159785017</v>
      </c>
      <c r="I8709" s="19">
        <v>1.1107417990005402</v>
      </c>
      <c r="J8709" s="19">
        <v>0.58105123387502122</v>
      </c>
      <c r="K8709" s="20">
        <v>2.6834795589378895</v>
      </c>
      <c r="L8709" s="20"/>
      <c r="M8709" s="20"/>
      <c r="N8709" s="21">
        <v>11.875</v>
      </c>
      <c r="O8709" s="21">
        <f t="shared" si="139"/>
        <v>15.4375</v>
      </c>
      <c r="P8709" s="21">
        <v>8.1875</v>
      </c>
      <c r="Q8709" s="19">
        <v>26.006802291551651</v>
      </c>
      <c r="T8709" s="29"/>
      <c r="V8709" s="9"/>
      <c r="W8709" s="9"/>
      <c r="X8709" s="9"/>
      <c r="Y8709" s="9"/>
      <c r="Z8709" s="9"/>
      <c r="AA8709" s="9"/>
    </row>
    <row r="8710" spans="1:27">
      <c r="A8710" s="39">
        <v>28</v>
      </c>
      <c r="B8710" s="39">
        <v>12</v>
      </c>
      <c r="C8710" s="41">
        <v>39810</v>
      </c>
      <c r="D8710" s="17">
        <v>0.625</v>
      </c>
      <c r="E8710" s="18">
        <v>0.29740745635624705</v>
      </c>
      <c r="F8710" s="4">
        <v>5.4379388118000183</v>
      </c>
      <c r="G8710" s="4">
        <v>17.060103123862742</v>
      </c>
      <c r="H8710" s="4">
        <v>11.622164312062726</v>
      </c>
      <c r="I8710" s="19">
        <v>1.1800630336255737</v>
      </c>
      <c r="J8710" s="19">
        <v>0.77469789100002806</v>
      </c>
      <c r="K8710" s="20">
        <v>2.7481463306833982</v>
      </c>
      <c r="L8710" s="20"/>
      <c r="M8710" s="20"/>
      <c r="N8710" s="21">
        <v>12.375</v>
      </c>
      <c r="O8710" s="21">
        <f t="shared" si="139"/>
        <v>16.087500000000002</v>
      </c>
      <c r="P8710" s="21">
        <v>6.875</v>
      </c>
      <c r="Q8710" s="19">
        <v>21.040690398491218</v>
      </c>
      <c r="T8710" s="29"/>
      <c r="V8710" s="9"/>
      <c r="W8710" s="9"/>
      <c r="X8710" s="9"/>
      <c r="Y8710" s="9"/>
      <c r="Z8710" s="9"/>
      <c r="AA8710" s="9"/>
    </row>
    <row r="8711" spans="1:27">
      <c r="A8711" s="39">
        <v>28</v>
      </c>
      <c r="B8711" s="39">
        <v>12</v>
      </c>
      <c r="C8711" s="41">
        <v>39810</v>
      </c>
      <c r="D8711" s="17">
        <v>0.66666666666699825</v>
      </c>
      <c r="E8711" s="18">
        <v>0.31470289359374687</v>
      </c>
      <c r="F8711" s="4">
        <v>6.660738597000023</v>
      </c>
      <c r="G8711" s="4">
        <v>23.248148472187832</v>
      </c>
      <c r="H8711" s="4">
        <v>16.587409875187809</v>
      </c>
      <c r="I8711" s="19">
        <v>1.2493738846256075</v>
      </c>
      <c r="J8711" s="19">
        <v>0.91990361275003318</v>
      </c>
      <c r="K8711" s="20">
        <v>2.8560769410049134</v>
      </c>
      <c r="L8711" s="20"/>
      <c r="M8711" s="20"/>
      <c r="N8711" s="21">
        <v>12.375</v>
      </c>
      <c r="O8711" s="21">
        <f t="shared" si="139"/>
        <v>16.087500000000002</v>
      </c>
      <c r="P8711" s="21">
        <v>8.75</v>
      </c>
      <c r="Q8711" s="19">
        <v>15.42113540349356</v>
      </c>
      <c r="T8711" s="29"/>
      <c r="V8711" s="9"/>
      <c r="W8711" s="9"/>
      <c r="X8711" s="9"/>
      <c r="Y8711" s="9"/>
      <c r="Z8711" s="9"/>
      <c r="AA8711" s="9"/>
    </row>
    <row r="8712" spans="1:27">
      <c r="A8712" s="39">
        <v>28</v>
      </c>
      <c r="B8712" s="39">
        <v>12</v>
      </c>
      <c r="C8712" s="41">
        <v>39810</v>
      </c>
      <c r="D8712" s="17">
        <v>0.70833333333300175</v>
      </c>
      <c r="E8712" s="18">
        <v>0.29266194417499702</v>
      </c>
      <c r="F8712" s="4">
        <v>5.3008312819875183</v>
      </c>
      <c r="G8712" s="4">
        <v>19.531340007075279</v>
      </c>
      <c r="H8712" s="4">
        <v>14.230508725087763</v>
      </c>
      <c r="I8712" s="19">
        <v>1.0410556541255065</v>
      </c>
      <c r="J8712" s="19">
        <v>0.9198563908750329</v>
      </c>
      <c r="K8712" s="20">
        <v>2.8504024806286621</v>
      </c>
      <c r="L8712" s="20"/>
      <c r="M8712" s="20"/>
      <c r="N8712" s="21">
        <v>12.8125</v>
      </c>
      <c r="O8712" s="21">
        <f t="shared" si="139"/>
        <v>16.65625</v>
      </c>
      <c r="P8712" s="21">
        <v>9.25</v>
      </c>
      <c r="Q8712" s="19">
        <v>16.205269646930731</v>
      </c>
      <c r="T8712" s="29"/>
      <c r="V8712" s="9"/>
      <c r="W8712" s="9"/>
      <c r="X8712" s="9"/>
      <c r="Y8712" s="9"/>
      <c r="Z8712" s="9"/>
      <c r="AA8712" s="9"/>
    </row>
    <row r="8713" spans="1:27">
      <c r="A8713" s="39">
        <v>28</v>
      </c>
      <c r="B8713" s="39">
        <v>12</v>
      </c>
      <c r="C8713" s="41">
        <v>39810</v>
      </c>
      <c r="D8713" s="17">
        <v>0.75</v>
      </c>
      <c r="E8713" s="18">
        <v>0.25092656835624744</v>
      </c>
      <c r="F8713" s="4">
        <v>4.4848266248250148</v>
      </c>
      <c r="G8713" s="4">
        <v>16.503141938525239</v>
      </c>
      <c r="H8713" s="4">
        <v>12.018315313700224</v>
      </c>
      <c r="I8713" s="19">
        <v>0.90217139475043895</v>
      </c>
      <c r="J8713" s="19">
        <v>0.77457369100002749</v>
      </c>
      <c r="K8713" s="20">
        <v>2.7257493239308941</v>
      </c>
      <c r="L8713" s="20"/>
      <c r="M8713" s="20"/>
      <c r="N8713" s="21">
        <v>7.375</v>
      </c>
      <c r="O8713" s="21">
        <f t="shared" si="139"/>
        <v>9.5875000000000004</v>
      </c>
      <c r="P8713" s="21">
        <v>6.1875</v>
      </c>
      <c r="Q8713" s="19">
        <v>23.458447387052694</v>
      </c>
      <c r="T8713" s="29"/>
      <c r="V8713" s="9"/>
      <c r="W8713" s="9"/>
      <c r="X8713" s="9"/>
      <c r="Y8713" s="9"/>
      <c r="Z8713" s="9"/>
      <c r="AA8713" s="9"/>
    </row>
    <row r="8714" spans="1:27">
      <c r="A8714" s="39">
        <v>28</v>
      </c>
      <c r="B8714" s="39">
        <v>12</v>
      </c>
      <c r="C8714" s="41">
        <v>39810</v>
      </c>
      <c r="D8714" s="17">
        <v>0.79166666666699825</v>
      </c>
      <c r="E8714" s="18">
        <v>0.18455918066874816</v>
      </c>
      <c r="F8714" s="4">
        <v>2.4460221824625084</v>
      </c>
      <c r="G8714" s="4">
        <v>10.863107557650157</v>
      </c>
      <c r="H8714" s="4">
        <v>8.4170853751876482</v>
      </c>
      <c r="I8714" s="19">
        <v>0.83270033925040521</v>
      </c>
      <c r="J8714" s="19">
        <v>0.67771575462502398</v>
      </c>
      <c r="K8714" s="20">
        <v>2.5794871088741225</v>
      </c>
      <c r="L8714" s="20"/>
      <c r="M8714" s="20"/>
      <c r="N8714" s="21">
        <v>4.375</v>
      </c>
      <c r="O8714" s="21">
        <f t="shared" si="139"/>
        <v>5.6875</v>
      </c>
      <c r="P8714" s="21">
        <v>2.875</v>
      </c>
      <c r="Q8714" s="19">
        <v>27.640468778238443</v>
      </c>
      <c r="T8714" s="29"/>
      <c r="V8714" s="9"/>
      <c r="W8714" s="9"/>
      <c r="X8714" s="9"/>
      <c r="Y8714" s="9"/>
      <c r="Z8714" s="9"/>
      <c r="AA8714" s="9"/>
    </row>
    <row r="8715" spans="1:27">
      <c r="A8715" s="39">
        <v>28</v>
      </c>
      <c r="B8715" s="39">
        <v>12</v>
      </c>
      <c r="C8715" s="41">
        <v>39810</v>
      </c>
      <c r="D8715" s="17">
        <v>0.83333333333300175</v>
      </c>
      <c r="E8715" s="18">
        <v>0.28799794513749705</v>
      </c>
      <c r="F8715" s="4">
        <v>5.0273658994125174</v>
      </c>
      <c r="G8715" s="4">
        <v>18.148622738050264</v>
      </c>
      <c r="H8715" s="4">
        <v>13.121256838637748</v>
      </c>
      <c r="I8715" s="19">
        <v>0.97140362687547266</v>
      </c>
      <c r="J8715" s="19">
        <v>0.62927287862502213</v>
      </c>
      <c r="K8715" s="20">
        <v>2.6927995094368886</v>
      </c>
      <c r="L8715" s="20"/>
      <c r="M8715" s="20"/>
      <c r="N8715" s="21">
        <v>6.0625</v>
      </c>
      <c r="O8715" s="21">
        <f t="shared" si="139"/>
        <v>7.8812500000000005</v>
      </c>
      <c r="P8715" s="21">
        <v>4.5625</v>
      </c>
      <c r="Q8715" s="19">
        <v>21.498154299428506</v>
      </c>
      <c r="T8715" s="29"/>
      <c r="V8715" s="9"/>
      <c r="W8715" s="9"/>
      <c r="X8715" s="9"/>
      <c r="Y8715" s="9"/>
      <c r="Z8715" s="9"/>
      <c r="AA8715" s="9"/>
    </row>
    <row r="8716" spans="1:27">
      <c r="A8716" s="39">
        <v>28</v>
      </c>
      <c r="B8716" s="39">
        <v>12</v>
      </c>
      <c r="C8716" s="41">
        <v>39810</v>
      </c>
      <c r="D8716" s="17">
        <v>0.875</v>
      </c>
      <c r="E8716" s="18">
        <v>0.16004499069374836</v>
      </c>
      <c r="F8716" s="4">
        <v>2.8530745526250101</v>
      </c>
      <c r="G8716" s="4">
        <v>10.997744785975158</v>
      </c>
      <c r="H8716" s="4">
        <v>8.1446702333501495</v>
      </c>
      <c r="I8716" s="19">
        <v>0.90193998825043897</v>
      </c>
      <c r="J8716" s="19">
        <v>0.62924118175002186</v>
      </c>
      <c r="K8716" s="20">
        <v>2.7141741804688913</v>
      </c>
      <c r="L8716" s="20"/>
      <c r="M8716" s="20"/>
      <c r="N8716" s="21">
        <v>5.5</v>
      </c>
      <c r="O8716" s="21">
        <f t="shared" si="139"/>
        <v>7.15</v>
      </c>
      <c r="P8716" s="21">
        <v>3.9375</v>
      </c>
      <c r="Q8716" s="19">
        <v>28.097906607988239</v>
      </c>
      <c r="T8716" s="29"/>
      <c r="V8716" s="9"/>
      <c r="W8716" s="9"/>
      <c r="X8716" s="9"/>
      <c r="Y8716" s="9"/>
      <c r="Z8716" s="9"/>
      <c r="AA8716" s="9"/>
    </row>
    <row r="8717" spans="1:27">
      <c r="A8717" s="39">
        <v>28</v>
      </c>
      <c r="B8717" s="39">
        <v>12</v>
      </c>
      <c r="C8717" s="41">
        <v>39810</v>
      </c>
      <c r="D8717" s="17">
        <v>0.91666666666699825</v>
      </c>
      <c r="E8717" s="18">
        <v>0.14039014083124854</v>
      </c>
      <c r="F8717" s="4">
        <v>1.6301424714750059</v>
      </c>
      <c r="G8717" s="4">
        <v>8.2471258327126193</v>
      </c>
      <c r="H8717" s="4">
        <v>6.6169833612376134</v>
      </c>
      <c r="I8717" s="19">
        <v>0.48562245287523631</v>
      </c>
      <c r="J8717" s="19">
        <v>0.67760772650002343</v>
      </c>
      <c r="K8717" s="20">
        <v>2.8490775516226607</v>
      </c>
      <c r="L8717" s="20"/>
      <c r="M8717" s="20"/>
      <c r="N8717" s="21">
        <v>7.375</v>
      </c>
      <c r="O8717" s="21">
        <f t="shared" si="139"/>
        <v>9.5875000000000004</v>
      </c>
      <c r="P8717" s="21">
        <v>4.875</v>
      </c>
      <c r="Q8717" s="19">
        <v>29.339456997175219</v>
      </c>
      <c r="T8717" s="29"/>
      <c r="V8717" s="9"/>
      <c r="W8717" s="9"/>
      <c r="X8717" s="9"/>
      <c r="Y8717" s="9"/>
      <c r="Z8717" s="9"/>
      <c r="AA8717" s="9"/>
    </row>
    <row r="8718" spans="1:27">
      <c r="A8718" s="39">
        <v>29</v>
      </c>
      <c r="B8718" s="39">
        <v>12</v>
      </c>
      <c r="C8718" s="41">
        <v>39810</v>
      </c>
      <c r="D8718" s="17">
        <v>0.95833333333300175</v>
      </c>
      <c r="E8718" s="18">
        <v>0.13303976887499858</v>
      </c>
      <c r="F8718" s="4">
        <v>1.2224910946500043</v>
      </c>
      <c r="G8718" s="4">
        <v>5.222529062550076</v>
      </c>
      <c r="H8718" s="4">
        <v>4.000037967900071</v>
      </c>
      <c r="I8718" s="19">
        <v>0.27746739362513506</v>
      </c>
      <c r="J8718" s="19">
        <v>0.38718399237501328</v>
      </c>
      <c r="K8718" s="20">
        <v>2.8001631184754032</v>
      </c>
      <c r="L8718" s="20"/>
      <c r="M8718" s="20"/>
      <c r="N8718" s="21">
        <v>8.25</v>
      </c>
      <c r="O8718" s="21">
        <f t="shared" si="139"/>
        <v>10.725</v>
      </c>
      <c r="P8718" s="21">
        <v>5.625</v>
      </c>
      <c r="Q8718" s="19">
        <v>30.25428929736233</v>
      </c>
      <c r="T8718" s="29"/>
      <c r="V8718" s="9"/>
      <c r="W8718" s="9"/>
      <c r="X8718" s="9"/>
      <c r="Y8718" s="9"/>
      <c r="Z8718" s="9"/>
      <c r="AA8718" s="9"/>
    </row>
    <row r="8719" spans="1:27">
      <c r="A8719" s="39">
        <v>29</v>
      </c>
      <c r="B8719" s="39">
        <v>12</v>
      </c>
      <c r="C8719" s="41">
        <v>39811</v>
      </c>
      <c r="D8719" s="17">
        <v>0</v>
      </c>
      <c r="E8719" s="18">
        <v>0.10350593565624899</v>
      </c>
      <c r="F8719" s="4">
        <v>0.54327057720000194</v>
      </c>
      <c r="G8719" s="4">
        <v>2.3361108743125336</v>
      </c>
      <c r="H8719" s="4">
        <v>1.7928402971125321</v>
      </c>
      <c r="I8719" s="19">
        <v>0.20809127412510131</v>
      </c>
      <c r="J8719" s="19">
        <v>0.19358326337500661</v>
      </c>
      <c r="K8719" s="20">
        <v>2.7566607474588967</v>
      </c>
      <c r="L8719" s="20"/>
      <c r="M8719" s="20"/>
      <c r="N8719" s="21">
        <v>7.4375</v>
      </c>
      <c r="O8719" s="21">
        <f t="shared" si="139"/>
        <v>9.6687500000000011</v>
      </c>
      <c r="P8719" s="21">
        <v>3.4375</v>
      </c>
      <c r="Q8719" s="19">
        <v>32.86806864642373</v>
      </c>
      <c r="T8719" s="29"/>
      <c r="V8719" s="9"/>
      <c r="W8719" s="9"/>
      <c r="X8719" s="9"/>
      <c r="Y8719" s="9"/>
      <c r="Z8719" s="9"/>
      <c r="AA8719" s="9"/>
    </row>
    <row r="8720" spans="1:27">
      <c r="A8720" s="39">
        <v>29</v>
      </c>
      <c r="B8720" s="39">
        <v>12</v>
      </c>
      <c r="C8720" s="41">
        <v>39811</v>
      </c>
      <c r="D8720" s="17">
        <v>4.1666666666998253E-2</v>
      </c>
      <c r="E8720" s="18">
        <v>7.6419926868749238E-2</v>
      </c>
      <c r="F8720" s="4">
        <v>0.67900002420000249</v>
      </c>
      <c r="G8720" s="4">
        <v>0.82437735357501196</v>
      </c>
      <c r="H8720" s="4">
        <v>0.14537732937500961</v>
      </c>
      <c r="I8720" s="19">
        <v>6.9353868875033767E-2</v>
      </c>
      <c r="J8720" s="19">
        <v>0.24196274562500819</v>
      </c>
      <c r="K8720" s="20">
        <v>2.7239768482763917</v>
      </c>
      <c r="L8720" s="20"/>
      <c r="M8720" s="20"/>
      <c r="N8720" s="21">
        <v>7.75</v>
      </c>
      <c r="O8720" s="21">
        <f t="shared" si="139"/>
        <v>10.075000000000001</v>
      </c>
      <c r="P8720" s="21">
        <v>3.75</v>
      </c>
      <c r="Q8720" s="19">
        <v>23.262503891677749</v>
      </c>
      <c r="T8720" s="29"/>
      <c r="V8720" s="9"/>
      <c r="W8720" s="9"/>
      <c r="X8720" s="9"/>
      <c r="Y8720" s="9"/>
      <c r="Z8720" s="9"/>
      <c r="AA8720" s="9"/>
    </row>
    <row r="8721" spans="1:27">
      <c r="A8721" s="39">
        <v>29</v>
      </c>
      <c r="B8721" s="39">
        <v>12</v>
      </c>
      <c r="C8721" s="41">
        <v>39811</v>
      </c>
      <c r="D8721" s="17">
        <v>8.3333333333001747E-2</v>
      </c>
      <c r="E8721" s="18">
        <v>7.1510480681249294E-2</v>
      </c>
      <c r="F8721" s="4">
        <v>1.2220795072500044</v>
      </c>
      <c r="G8721" s="4">
        <v>1.5111525174125222</v>
      </c>
      <c r="H8721" s="4">
        <v>0.28907301016251769</v>
      </c>
      <c r="I8721" s="19">
        <v>6.9347935375033767E-2</v>
      </c>
      <c r="J8721" s="19">
        <v>0.33873141325001138</v>
      </c>
      <c r="K8721" s="20">
        <v>2.7291255072856422</v>
      </c>
      <c r="L8721" s="20"/>
      <c r="M8721" s="20"/>
      <c r="N8721" s="21">
        <v>9.4375</v>
      </c>
      <c r="O8721" s="21">
        <f t="shared" si="139"/>
        <v>12.268750000000001</v>
      </c>
      <c r="P8721" s="21">
        <v>5.6875</v>
      </c>
      <c r="Q8721" s="19">
        <v>32.083973496736547</v>
      </c>
      <c r="T8721" s="29"/>
      <c r="V8721" s="9"/>
      <c r="W8721" s="9"/>
      <c r="X8721" s="9"/>
      <c r="Y8721" s="9"/>
      <c r="Z8721" s="9"/>
      <c r="AA8721" s="9"/>
    </row>
    <row r="8722" spans="1:27">
      <c r="A8722" s="39">
        <v>29</v>
      </c>
      <c r="B8722" s="39">
        <v>12</v>
      </c>
      <c r="C8722" s="41">
        <v>39811</v>
      </c>
      <c r="D8722" s="17">
        <v>0.125</v>
      </c>
      <c r="E8722" s="18">
        <v>6.6598492881249333E-2</v>
      </c>
      <c r="F8722" s="4">
        <v>0.95039277022500346</v>
      </c>
      <c r="G8722" s="4">
        <v>2.3350825906500341</v>
      </c>
      <c r="H8722" s="4">
        <v>1.3846898204250309</v>
      </c>
      <c r="I8722" s="19">
        <v>0.20803787262510132</v>
      </c>
      <c r="J8722" s="19">
        <v>0.33871394762501128</v>
      </c>
      <c r="K8722" s="20">
        <v>2.8423518653409077</v>
      </c>
      <c r="L8722" s="20"/>
      <c r="M8722" s="20"/>
      <c r="N8722" s="21">
        <v>9.5</v>
      </c>
      <c r="O8722" s="21">
        <f t="shared" si="139"/>
        <v>12.35</v>
      </c>
      <c r="P8722" s="21">
        <v>5.3125</v>
      </c>
      <c r="Q8722" s="19">
        <v>29.992976896612419</v>
      </c>
      <c r="T8722" s="29"/>
      <c r="V8722" s="9"/>
      <c r="W8722" s="9"/>
      <c r="X8722" s="9"/>
      <c r="Y8722" s="9"/>
      <c r="Z8722" s="9"/>
      <c r="AA8722" s="9"/>
    </row>
    <row r="8723" spans="1:27">
      <c r="A8723" s="39">
        <v>29</v>
      </c>
      <c r="B8723" s="39">
        <v>12</v>
      </c>
      <c r="C8723" s="41">
        <v>39811</v>
      </c>
      <c r="D8723" s="17">
        <v>0.16666666666699825</v>
      </c>
      <c r="E8723" s="18">
        <v>6.1683237293749374E-2</v>
      </c>
      <c r="F8723" s="4">
        <v>1.2218075655750043</v>
      </c>
      <c r="G8723" s="4">
        <v>1.7854346693875263</v>
      </c>
      <c r="H8723" s="4">
        <v>0.56362710381252168</v>
      </c>
      <c r="I8723" s="19">
        <v>0</v>
      </c>
      <c r="J8723" s="19">
        <v>0.24192393312500798</v>
      </c>
      <c r="K8723" s="20">
        <v>2.7394258399321432</v>
      </c>
      <c r="L8723" s="20"/>
      <c r="M8723" s="20"/>
      <c r="N8723" s="21">
        <v>10.375</v>
      </c>
      <c r="O8723" s="21">
        <f t="shared" si="139"/>
        <v>13.487500000000001</v>
      </c>
      <c r="P8723" s="21">
        <v>6.0625</v>
      </c>
      <c r="Q8723" s="19">
        <v>32.410728785611397</v>
      </c>
      <c r="T8723" s="29"/>
      <c r="V8723" s="9"/>
      <c r="W8723" s="9"/>
      <c r="X8723" s="9"/>
      <c r="Y8723" s="9"/>
      <c r="Z8723" s="9"/>
      <c r="AA8723" s="9"/>
    </row>
    <row r="8724" spans="1:27">
      <c r="A8724" s="39">
        <v>29</v>
      </c>
      <c r="B8724" s="39">
        <v>12</v>
      </c>
      <c r="C8724" s="41">
        <v>39811</v>
      </c>
      <c r="D8724" s="17">
        <v>0.20833333333300175</v>
      </c>
      <c r="E8724" s="18">
        <v>6.4170093631249342E-2</v>
      </c>
      <c r="F8724" s="4">
        <v>2.0361107498250073</v>
      </c>
      <c r="G8724" s="4">
        <v>3.7076553571750548</v>
      </c>
      <c r="H8724" s="4">
        <v>1.6715446073500471</v>
      </c>
      <c r="I8724" s="19">
        <v>0.13866471987506754</v>
      </c>
      <c r="J8724" s="19">
        <v>0.29029306537500954</v>
      </c>
      <c r="K8724" s="20">
        <v>2.782392988869149</v>
      </c>
      <c r="L8724" s="20"/>
      <c r="M8724" s="20"/>
      <c r="N8724" s="21">
        <v>13.125</v>
      </c>
      <c r="O8724" s="21">
        <f t="shared" si="139"/>
        <v>17.0625</v>
      </c>
      <c r="P8724" s="21">
        <v>7.5625</v>
      </c>
      <c r="Q8724" s="19">
        <v>29.143533378800264</v>
      </c>
      <c r="T8724" s="29"/>
      <c r="V8724" s="9"/>
      <c r="W8724" s="9"/>
      <c r="X8724" s="9"/>
      <c r="Y8724" s="9"/>
      <c r="Z8724" s="9"/>
      <c r="AA8724" s="9"/>
    </row>
    <row r="8725" spans="1:27">
      <c r="A8725" s="39">
        <v>29</v>
      </c>
      <c r="B8725" s="39">
        <v>12</v>
      </c>
      <c r="C8725" s="41">
        <v>39811</v>
      </c>
      <c r="D8725" s="17">
        <v>0.25</v>
      </c>
      <c r="E8725" s="18">
        <v>0.10368983947499891</v>
      </c>
      <c r="F8725" s="4">
        <v>22.666593480862584</v>
      </c>
      <c r="G8725" s="4">
        <v>40.367750338813096</v>
      </c>
      <c r="H8725" s="4">
        <v>17.701156857950508</v>
      </c>
      <c r="I8725" s="19">
        <v>0.90123983525043905</v>
      </c>
      <c r="J8725" s="19">
        <v>1.4030133946250456</v>
      </c>
      <c r="K8725" s="20">
        <v>2.9063844347209158</v>
      </c>
      <c r="L8725" s="20"/>
      <c r="M8725" s="20"/>
      <c r="N8725" s="21">
        <v>14.4375</v>
      </c>
      <c r="O8725" s="21">
        <f t="shared" si="139"/>
        <v>18.768750000000001</v>
      </c>
      <c r="P8725" s="21">
        <v>10.0625</v>
      </c>
      <c r="Q8725" s="19">
        <v>13.526266291306818</v>
      </c>
      <c r="T8725" s="29"/>
      <c r="V8725" s="9"/>
      <c r="W8725" s="9"/>
      <c r="X8725" s="9"/>
      <c r="Y8725" s="9"/>
      <c r="Z8725" s="9"/>
      <c r="AA8725" s="9"/>
    </row>
    <row r="8726" spans="1:27">
      <c r="A8726" s="39">
        <v>29</v>
      </c>
      <c r="B8726" s="39">
        <v>12</v>
      </c>
      <c r="C8726" s="41">
        <v>39811</v>
      </c>
      <c r="D8726" s="17">
        <v>0.29166666666699825</v>
      </c>
      <c r="E8726" s="18">
        <v>0.18027878357499805</v>
      </c>
      <c r="F8726" s="4">
        <v>18.72823826025007</v>
      </c>
      <c r="G8726" s="4">
        <v>39.950032908163088</v>
      </c>
      <c r="H8726" s="4">
        <v>21.221794647913018</v>
      </c>
      <c r="I8726" s="19">
        <v>1.0397977521255064</v>
      </c>
      <c r="J8726" s="19">
        <v>1.4996876185000487</v>
      </c>
      <c r="K8726" s="20">
        <v>2.9655363957646745</v>
      </c>
      <c r="L8726" s="20">
        <v>2.982418289544019</v>
      </c>
      <c r="M8726" s="20">
        <v>1.6881893779344459E-2</v>
      </c>
      <c r="N8726" s="21">
        <v>14.0625</v>
      </c>
      <c r="O8726" s="21">
        <f t="shared" si="139"/>
        <v>18.28125</v>
      </c>
      <c r="P8726" s="21">
        <v>9.625</v>
      </c>
      <c r="Q8726" s="19">
        <v>10.063024242433272</v>
      </c>
      <c r="T8726" s="29"/>
      <c r="V8726" s="9"/>
      <c r="W8726" s="9"/>
      <c r="X8726" s="9"/>
      <c r="Y8726" s="9"/>
      <c r="Z8726" s="9"/>
      <c r="AA8726" s="9"/>
    </row>
    <row r="8727" spans="1:27">
      <c r="A8727" s="39">
        <v>29</v>
      </c>
      <c r="B8727" s="39">
        <v>12</v>
      </c>
      <c r="C8727" s="41">
        <v>39811</v>
      </c>
      <c r="D8727" s="17">
        <v>0.33333333333300175</v>
      </c>
      <c r="E8727" s="18">
        <v>0.29396034507499674</v>
      </c>
      <c r="F8727" s="4">
        <v>17.369062247850067</v>
      </c>
      <c r="G8727" s="4">
        <v>36.64995509027554</v>
      </c>
      <c r="H8727" s="4">
        <v>19.280892842425477</v>
      </c>
      <c r="I8727" s="19">
        <v>0.62383029325030392</v>
      </c>
      <c r="J8727" s="19">
        <v>1.1609917833750374</v>
      </c>
      <c r="K8727" s="20">
        <v>3.0678756991989382</v>
      </c>
      <c r="L8727" s="20">
        <v>3.1257529833540203</v>
      </c>
      <c r="M8727" s="20">
        <v>5.7877284155081976E-2</v>
      </c>
      <c r="N8727" s="21">
        <v>14.3125</v>
      </c>
      <c r="O8727" s="21">
        <f t="shared" si="139"/>
        <v>18.606249999999999</v>
      </c>
      <c r="P8727" s="21">
        <v>10.8125</v>
      </c>
      <c r="Q8727" s="19">
        <v>9.2135529072461271</v>
      </c>
      <c r="T8727" s="29"/>
      <c r="V8727" s="9"/>
      <c r="W8727" s="9"/>
      <c r="X8727" s="9"/>
      <c r="Y8727" s="9"/>
      <c r="Z8727" s="9"/>
      <c r="AA8727" s="9"/>
    </row>
    <row r="8728" spans="1:27">
      <c r="A8728" s="39">
        <v>29</v>
      </c>
      <c r="B8728" s="39">
        <v>12</v>
      </c>
      <c r="C8728" s="41">
        <v>39811</v>
      </c>
      <c r="D8728" s="17">
        <v>0.375</v>
      </c>
      <c r="E8728" s="18">
        <v>0.42254380096249528</v>
      </c>
      <c r="F8728" s="4">
        <v>78.152654939062785</v>
      </c>
      <c r="G8728" s="4">
        <v>109.79793627687663</v>
      </c>
      <c r="H8728" s="4">
        <v>31.645281337813827</v>
      </c>
      <c r="I8728" s="19">
        <v>2.1485488618760469</v>
      </c>
      <c r="J8728" s="19">
        <v>3.0474202848750971</v>
      </c>
      <c r="K8728" s="20">
        <v>2.9217743899116675</v>
      </c>
      <c r="L8728" s="20">
        <v>2.9820360250537701</v>
      </c>
      <c r="M8728" s="20">
        <v>6.026163514210281E-2</v>
      </c>
      <c r="N8728" s="21">
        <v>19.25</v>
      </c>
      <c r="O8728" s="21">
        <f t="shared" si="139"/>
        <v>25.025000000000002</v>
      </c>
      <c r="P8728" s="21">
        <v>14.5625</v>
      </c>
      <c r="Q8728" s="19">
        <v>4.2473847626232137</v>
      </c>
      <c r="T8728" s="29"/>
      <c r="V8728" s="9"/>
      <c r="W8728" s="9"/>
      <c r="X8728" s="9"/>
      <c r="Y8728" s="9"/>
      <c r="Z8728" s="9"/>
      <c r="AA8728" s="9"/>
    </row>
    <row r="8729" spans="1:27">
      <c r="A8729" s="39">
        <v>29</v>
      </c>
      <c r="B8729" s="39">
        <v>12</v>
      </c>
      <c r="C8729" s="41">
        <v>39811</v>
      </c>
      <c r="D8729" s="17">
        <v>0.41666666666699825</v>
      </c>
      <c r="E8729" s="18">
        <v>0.97877384809373891</v>
      </c>
      <c r="F8729" s="4">
        <v>75.025696066687786</v>
      </c>
      <c r="G8729" s="4">
        <v>107.5903620959766</v>
      </c>
      <c r="H8729" s="4">
        <v>32.564666029288816</v>
      </c>
      <c r="I8729" s="19">
        <v>2.8414126150013845</v>
      </c>
      <c r="J8729" s="19">
        <v>3.48260533762511</v>
      </c>
      <c r="K8729" s="20">
        <v>3.3697180700594807</v>
      </c>
      <c r="L8729" s="20">
        <v>3.6834580229040261</v>
      </c>
      <c r="M8729" s="20">
        <v>0.31373995284454503</v>
      </c>
      <c r="N8729" s="21">
        <v>19.75</v>
      </c>
      <c r="O8729" s="21">
        <f t="shared" si="139"/>
        <v>25.675000000000001</v>
      </c>
      <c r="P8729" s="21">
        <v>14.4375</v>
      </c>
      <c r="Q8729" s="19">
        <v>3.9860098031858229</v>
      </c>
      <c r="T8729" s="29"/>
      <c r="V8729" s="9"/>
      <c r="W8729" s="9"/>
      <c r="X8729" s="9"/>
      <c r="Y8729" s="9"/>
      <c r="Z8729" s="9"/>
      <c r="AA8729" s="9"/>
    </row>
    <row r="8730" spans="1:27">
      <c r="A8730" s="39">
        <v>29</v>
      </c>
      <c r="B8730" s="39">
        <v>12</v>
      </c>
      <c r="C8730" s="41">
        <v>39811</v>
      </c>
      <c r="D8730" s="17">
        <v>0.45833333333300175</v>
      </c>
      <c r="E8730" s="18">
        <v>0.45738829205624482</v>
      </c>
      <c r="F8730" s="4">
        <v>19.94140249042508</v>
      </c>
      <c r="G8730" s="4">
        <v>37.871106087975562</v>
      </c>
      <c r="H8730" s="4">
        <v>17.929703597550485</v>
      </c>
      <c r="I8730" s="19">
        <v>0.97016055862547279</v>
      </c>
      <c r="J8730" s="19">
        <v>1.305910939500041</v>
      </c>
      <c r="K8730" s="20">
        <v>2.8456418805786559</v>
      </c>
      <c r="L8730" s="20">
        <v>2.9338299914985213</v>
      </c>
      <c r="M8730" s="20">
        <v>8.8188110919865226E-2</v>
      </c>
      <c r="N8730" s="21">
        <v>17.3125</v>
      </c>
      <c r="O8730" s="21">
        <f t="shared" si="139"/>
        <v>22.506250000000001</v>
      </c>
      <c r="P8730" s="21">
        <v>11.1875</v>
      </c>
      <c r="Q8730" s="19">
        <v>11.173902202995297</v>
      </c>
      <c r="T8730" s="29"/>
      <c r="V8730" s="9"/>
      <c r="W8730" s="9"/>
      <c r="X8730" s="9"/>
      <c r="Y8730" s="9"/>
      <c r="Z8730" s="9"/>
      <c r="AA8730" s="9"/>
    </row>
    <row r="8731" spans="1:27">
      <c r="A8731" s="39">
        <v>29</v>
      </c>
      <c r="B8731" s="39">
        <v>12</v>
      </c>
      <c r="C8731" s="41">
        <v>39811</v>
      </c>
      <c r="D8731" s="17">
        <v>0.5</v>
      </c>
      <c r="E8731" s="18">
        <v>0.29430673054999668</v>
      </c>
      <c r="F8731" s="4">
        <v>10.851138280950043</v>
      </c>
      <c r="G8731" s="4">
        <v>26.615582411137897</v>
      </c>
      <c r="H8731" s="4">
        <v>15.764444130187856</v>
      </c>
      <c r="I8731" s="19">
        <v>1.0393601565005066</v>
      </c>
      <c r="J8731" s="19">
        <v>0.77382849100002404</v>
      </c>
      <c r="K8731" s="20">
        <v>2.6402023313591263</v>
      </c>
      <c r="L8731" s="20">
        <v>2.6413374937202696</v>
      </c>
      <c r="M8731" s="20">
        <v>1.1351623611434158E-3</v>
      </c>
      <c r="N8731" s="21">
        <v>23.625</v>
      </c>
      <c r="O8731" s="21">
        <f t="shared" si="139"/>
        <v>30.712500000000002</v>
      </c>
      <c r="P8731" s="21">
        <v>15.6875</v>
      </c>
      <c r="Q8731" s="19">
        <v>13.003553216119524</v>
      </c>
      <c r="T8731" s="29"/>
      <c r="V8731" s="9"/>
      <c r="W8731" s="9"/>
      <c r="X8731" s="9"/>
      <c r="Y8731" s="9"/>
      <c r="Z8731" s="9"/>
      <c r="AA8731" s="9"/>
    </row>
    <row r="8732" spans="1:27">
      <c r="A8732" s="39">
        <v>29</v>
      </c>
      <c r="B8732" s="39">
        <v>12</v>
      </c>
      <c r="C8732" s="41">
        <v>39811</v>
      </c>
      <c r="D8732" s="17">
        <v>0.54166666666699825</v>
      </c>
      <c r="E8732" s="18">
        <v>0.26223139632499698</v>
      </c>
      <c r="F8732" s="4">
        <v>10.850046839362541</v>
      </c>
      <c r="G8732" s="4">
        <v>25.377637650662876</v>
      </c>
      <c r="H8732" s="4">
        <v>14.527590811300335</v>
      </c>
      <c r="I8732" s="19">
        <v>1.2471280548756081</v>
      </c>
      <c r="J8732" s="19">
        <v>0.91887249400002835</v>
      </c>
      <c r="K8732" s="20">
        <v>2.6669502511863796</v>
      </c>
      <c r="L8732" s="20"/>
      <c r="M8732" s="20"/>
      <c r="N8732" s="21">
        <v>27.25</v>
      </c>
      <c r="O8732" s="21">
        <f t="shared" si="139"/>
        <v>35.425000000000004</v>
      </c>
      <c r="P8732" s="21">
        <v>18.3125</v>
      </c>
      <c r="Q8732" s="19">
        <v>16.074752993868227</v>
      </c>
      <c r="T8732" s="29"/>
      <c r="V8732" s="9"/>
      <c r="W8732" s="9"/>
      <c r="X8732" s="9"/>
      <c r="Y8732" s="9"/>
      <c r="Z8732" s="9"/>
      <c r="AA8732" s="9"/>
    </row>
    <row r="8733" spans="1:27">
      <c r="A8733" s="39">
        <v>29</v>
      </c>
      <c r="B8733" s="39">
        <v>12</v>
      </c>
      <c r="C8733" s="41">
        <v>39811</v>
      </c>
      <c r="D8733" s="17">
        <v>0.58333333333300175</v>
      </c>
      <c r="E8733" s="18">
        <v>0.30932463139374644</v>
      </c>
      <c r="F8733" s="4">
        <v>10.848834126487541</v>
      </c>
      <c r="G8733" s="4">
        <v>26.471400128187899</v>
      </c>
      <c r="H8733" s="4">
        <v>15.622566001700353</v>
      </c>
      <c r="I8733" s="19">
        <v>1.2470242186256077</v>
      </c>
      <c r="J8733" s="19">
        <v>0.91882397837502816</v>
      </c>
      <c r="K8733" s="20">
        <v>2.699091642938384</v>
      </c>
      <c r="L8733" s="20">
        <v>2.6994554322365216</v>
      </c>
      <c r="M8733" s="20">
        <v>3.6378929813751792E-4</v>
      </c>
      <c r="N8733" s="21">
        <v>36.8125</v>
      </c>
      <c r="O8733" s="21">
        <f t="shared" si="139"/>
        <v>47.856250000000003</v>
      </c>
      <c r="P8733" s="21">
        <v>29.0625</v>
      </c>
      <c r="Q8733" s="19">
        <v>15.029248673368667</v>
      </c>
      <c r="T8733" s="29"/>
      <c r="V8733" s="9"/>
      <c r="W8733" s="9"/>
      <c r="X8733" s="9"/>
      <c r="Y8733" s="9"/>
      <c r="Z8733" s="9"/>
      <c r="AA8733" s="9"/>
    </row>
    <row r="8734" spans="1:27">
      <c r="A8734" s="39">
        <v>29</v>
      </c>
      <c r="B8734" s="39">
        <v>12</v>
      </c>
      <c r="C8734" s="41">
        <v>39811</v>
      </c>
      <c r="D8734" s="17">
        <v>0.625</v>
      </c>
      <c r="E8734" s="18">
        <v>0.37377829636249565</v>
      </c>
      <c r="F8734" s="4">
        <v>12.745885981237549</v>
      </c>
      <c r="G8734" s="4">
        <v>32.090283221350482</v>
      </c>
      <c r="H8734" s="4">
        <v>19.344397240112933</v>
      </c>
      <c r="I8734" s="19">
        <v>1.0390931490005066</v>
      </c>
      <c r="J8734" s="19">
        <v>0.96712777625002944</v>
      </c>
      <c r="K8734" s="20">
        <v>2.8445750790951543</v>
      </c>
      <c r="L8734" s="20">
        <v>2.8746291810830233</v>
      </c>
      <c r="M8734" s="20">
        <v>3.0054101987869619E-2</v>
      </c>
      <c r="N8734" s="21">
        <v>27.125</v>
      </c>
      <c r="O8734" s="21">
        <f t="shared" si="139"/>
        <v>35.262500000000003</v>
      </c>
      <c r="P8734" s="21">
        <v>18.625</v>
      </c>
      <c r="Q8734" s="19">
        <v>9.9977223871832841</v>
      </c>
      <c r="T8734" s="29"/>
      <c r="V8734" s="9"/>
      <c r="W8734" s="9"/>
      <c r="X8734" s="9"/>
      <c r="Y8734" s="9"/>
      <c r="Z8734" s="9"/>
      <c r="AA8734" s="9"/>
    </row>
    <row r="8735" spans="1:27">
      <c r="A8735" s="39">
        <v>29</v>
      </c>
      <c r="B8735" s="39">
        <v>12</v>
      </c>
      <c r="C8735" s="41">
        <v>39811</v>
      </c>
      <c r="D8735" s="17">
        <v>0.66666666666699825</v>
      </c>
      <c r="E8735" s="18">
        <v>0.40359406702499534</v>
      </c>
      <c r="F8735" s="4">
        <v>19.794898273275077</v>
      </c>
      <c r="G8735" s="4">
        <v>44.701456790088173</v>
      </c>
      <c r="H8735" s="4">
        <v>24.906558516813092</v>
      </c>
      <c r="I8735" s="19">
        <v>1.1775427795005742</v>
      </c>
      <c r="J8735" s="19">
        <v>1.3055564520000393</v>
      </c>
      <c r="K8735" s="20">
        <v>2.941466396081668</v>
      </c>
      <c r="L8735" s="20">
        <v>2.9913432049630253</v>
      </c>
      <c r="M8735" s="20">
        <v>4.9876808881357593E-2</v>
      </c>
      <c r="N8735" s="21">
        <v>24.625</v>
      </c>
      <c r="O8735" s="21">
        <f t="shared" si="139"/>
        <v>32.012500000000003</v>
      </c>
      <c r="P8735" s="21">
        <v>19</v>
      </c>
      <c r="Q8735" s="19">
        <v>3.528609963873512</v>
      </c>
      <c r="T8735" s="29"/>
      <c r="V8735" s="9"/>
      <c r="W8735" s="9"/>
      <c r="X8735" s="9"/>
      <c r="Y8735" s="9"/>
      <c r="Z8735" s="9"/>
      <c r="AA8735" s="9"/>
    </row>
    <row r="8736" spans="1:27">
      <c r="A8736" s="39">
        <v>29</v>
      </c>
      <c r="B8736" s="39">
        <v>12</v>
      </c>
      <c r="C8736" s="41">
        <v>39811</v>
      </c>
      <c r="D8736" s="17">
        <v>0.70833333333300175</v>
      </c>
      <c r="E8736" s="18">
        <v>0.40619438820624532</v>
      </c>
      <c r="F8736" s="4">
        <v>16.945652953425068</v>
      </c>
      <c r="G8736" s="4">
        <v>41.267516414975617</v>
      </c>
      <c r="H8736" s="4">
        <v>24.321863461550556</v>
      </c>
      <c r="I8736" s="19">
        <v>1.1774374598755744</v>
      </c>
      <c r="J8736" s="19">
        <v>1.1604309427500348</v>
      </c>
      <c r="K8736" s="20">
        <v>2.795477507296896</v>
      </c>
      <c r="L8736" s="20">
        <v>2.8264498799000251</v>
      </c>
      <c r="M8736" s="20">
        <v>3.097237260312824E-2</v>
      </c>
      <c r="N8736" s="21">
        <v>22.75</v>
      </c>
      <c r="O8736" s="21">
        <f t="shared" si="139"/>
        <v>29.574999999999999</v>
      </c>
      <c r="P8736" s="21">
        <v>17.5625</v>
      </c>
      <c r="Q8736" s="19">
        <v>2.8098204571863148</v>
      </c>
      <c r="T8736" s="29"/>
      <c r="V8736" s="9"/>
      <c r="W8736" s="9"/>
      <c r="X8736" s="9"/>
      <c r="Y8736" s="9"/>
      <c r="Z8736" s="9"/>
      <c r="AA8736" s="9"/>
    </row>
    <row r="8737" spans="1:27">
      <c r="A8737" s="39">
        <v>29</v>
      </c>
      <c r="B8737" s="39">
        <v>12</v>
      </c>
      <c r="C8737" s="41">
        <v>39811</v>
      </c>
      <c r="D8737" s="17">
        <v>0.75</v>
      </c>
      <c r="E8737" s="18">
        <v>0.43356306061249483</v>
      </c>
      <c r="F8737" s="4">
        <v>30.498959054625121</v>
      </c>
      <c r="G8737" s="4">
        <v>57.712050795875868</v>
      </c>
      <c r="H8737" s="4">
        <v>27.21309174125075</v>
      </c>
      <c r="I8737" s="19">
        <v>1.4543545213757092</v>
      </c>
      <c r="J8737" s="19">
        <v>1.69220353812505</v>
      </c>
      <c r="K8737" s="20">
        <v>3.0488357831571822</v>
      </c>
      <c r="L8737" s="20">
        <v>3.1237715832960276</v>
      </c>
      <c r="M8737" s="20">
        <v>7.4935800138845599E-2</v>
      </c>
      <c r="N8737" s="21">
        <v>21.0625</v>
      </c>
      <c r="O8737" s="21">
        <f t="shared" si="139"/>
        <v>27.381250000000001</v>
      </c>
      <c r="P8737" s="21">
        <v>17.4375</v>
      </c>
      <c r="Q8737" s="19">
        <v>2.4177538002489793</v>
      </c>
      <c r="T8737" s="29"/>
      <c r="V8737" s="9"/>
      <c r="W8737" s="9"/>
      <c r="X8737" s="9"/>
      <c r="Y8737" s="9"/>
      <c r="Z8737" s="9"/>
      <c r="AA8737" s="9"/>
    </row>
    <row r="8738" spans="1:27">
      <c r="A8738" s="39">
        <v>29</v>
      </c>
      <c r="B8738" s="39">
        <v>12</v>
      </c>
      <c r="C8738" s="41">
        <v>39811</v>
      </c>
      <c r="D8738" s="17">
        <v>0.79166666666699825</v>
      </c>
      <c r="E8738" s="18">
        <v>0.34943003737499589</v>
      </c>
      <c r="F8738" s="4">
        <v>22.499072582100091</v>
      </c>
      <c r="G8738" s="4">
        <v>47.013308470013207</v>
      </c>
      <c r="H8738" s="4">
        <v>24.514235887913117</v>
      </c>
      <c r="I8738" s="19">
        <v>1.5234844006257431</v>
      </c>
      <c r="J8738" s="19">
        <v>1.595426461125047</v>
      </c>
      <c r="K8738" s="20">
        <v>2.9568265818209185</v>
      </c>
      <c r="L8738" s="20">
        <v>3.0013933255647771</v>
      </c>
      <c r="M8738" s="20">
        <v>4.4566743743858717E-2</v>
      </c>
      <c r="N8738" s="21">
        <v>19.5625</v>
      </c>
      <c r="O8738" s="21">
        <f t="shared" si="139"/>
        <v>25.431250000000002</v>
      </c>
      <c r="P8738" s="21">
        <v>16.125</v>
      </c>
      <c r="Q8738" s="19">
        <v>2.0910314196241169</v>
      </c>
      <c r="T8738" s="29"/>
      <c r="V8738" s="9"/>
      <c r="W8738" s="9"/>
      <c r="X8738" s="9"/>
      <c r="Y8738" s="9"/>
      <c r="Z8738" s="9"/>
      <c r="AA8738" s="9"/>
    </row>
    <row r="8739" spans="1:27">
      <c r="A8739" s="39">
        <v>29</v>
      </c>
      <c r="B8739" s="39">
        <v>12</v>
      </c>
      <c r="C8739" s="41">
        <v>39811</v>
      </c>
      <c r="D8739" s="17">
        <v>0.83333333333300175</v>
      </c>
      <c r="E8739" s="18">
        <v>0.56768755339374322</v>
      </c>
      <c r="F8739" s="4">
        <v>81.448072958587829</v>
      </c>
      <c r="G8739" s="4">
        <v>115.39241385485175</v>
      </c>
      <c r="H8739" s="4">
        <v>33.944340896263917</v>
      </c>
      <c r="I8739" s="19">
        <v>2.6312312655012837</v>
      </c>
      <c r="J8739" s="19">
        <v>3.1423181900000916</v>
      </c>
      <c r="K8739" s="20">
        <v>3.3072331865427183</v>
      </c>
      <c r="L8739" s="20">
        <v>3.4314604009445322</v>
      </c>
      <c r="M8739" s="20">
        <v>0.12422721440181417</v>
      </c>
      <c r="N8739" s="21">
        <v>29.3125</v>
      </c>
      <c r="O8739" s="21">
        <f t="shared" si="139"/>
        <v>38.106250000000003</v>
      </c>
      <c r="P8739" s="21">
        <v>24.5625</v>
      </c>
      <c r="Q8739" s="19">
        <v>2.0256877688116441</v>
      </c>
      <c r="T8739" s="29"/>
      <c r="V8739" s="9"/>
      <c r="W8739" s="9"/>
      <c r="X8739" s="9"/>
      <c r="Y8739" s="9"/>
      <c r="Z8739" s="9"/>
      <c r="AA8739" s="9"/>
    </row>
    <row r="8740" spans="1:27">
      <c r="A8740" s="39">
        <v>29</v>
      </c>
      <c r="B8740" s="39">
        <v>12</v>
      </c>
      <c r="C8740" s="41">
        <v>39811</v>
      </c>
      <c r="D8740" s="17">
        <v>0.875</v>
      </c>
      <c r="E8740" s="18">
        <v>0.81088007779999027</v>
      </c>
      <c r="F8740" s="4">
        <v>34.01231742941264</v>
      </c>
      <c r="G8740" s="4">
        <v>59.196186658675899</v>
      </c>
      <c r="H8740" s="4">
        <v>25.183869229263259</v>
      </c>
      <c r="I8740" s="19">
        <v>1.7309378235008446</v>
      </c>
      <c r="J8740" s="19">
        <v>1.9336436087500561</v>
      </c>
      <c r="K8740" s="20">
        <v>3.3716602953622266</v>
      </c>
      <c r="L8740" s="20">
        <v>3.537472186132534</v>
      </c>
      <c r="M8740" s="20">
        <v>0.16581189077030756</v>
      </c>
      <c r="N8740" s="21">
        <v>23.5</v>
      </c>
      <c r="O8740" s="21">
        <f t="shared" si="139"/>
        <v>30.55</v>
      </c>
      <c r="P8740" s="21">
        <v>20</v>
      </c>
      <c r="Q8740" s="19">
        <v>2.025688846061644</v>
      </c>
      <c r="T8740" s="29"/>
      <c r="V8740" s="9"/>
      <c r="W8740" s="9"/>
      <c r="X8740" s="9"/>
      <c r="Y8740" s="9"/>
      <c r="Z8740" s="9"/>
      <c r="AA8740" s="9"/>
    </row>
    <row r="8741" spans="1:27">
      <c r="A8741" s="39">
        <v>29</v>
      </c>
      <c r="B8741" s="39">
        <v>12</v>
      </c>
      <c r="C8741" s="41">
        <v>39811</v>
      </c>
      <c r="D8741" s="17">
        <v>0.91666666666699825</v>
      </c>
      <c r="E8741" s="18">
        <v>0.56305042283124318</v>
      </c>
      <c r="F8741" s="4">
        <v>54.467290056262719</v>
      </c>
      <c r="G8741" s="4">
        <v>84.944996918063794</v>
      </c>
      <c r="H8741" s="4">
        <v>30.477706861801071</v>
      </c>
      <c r="I8741" s="19">
        <v>1.938469865250946</v>
      </c>
      <c r="J8741" s="19">
        <v>2.3202318292500665</v>
      </c>
      <c r="K8741" s="20">
        <v>3.759736291535281</v>
      </c>
      <c r="L8741" s="20">
        <v>3.9780849007870396</v>
      </c>
      <c r="M8741" s="20">
        <v>0.21834860925175836</v>
      </c>
      <c r="N8741" s="21">
        <v>21.5625</v>
      </c>
      <c r="O8741" s="21">
        <f t="shared" si="139"/>
        <v>28.03125</v>
      </c>
      <c r="P8741" s="21">
        <v>17.625</v>
      </c>
      <c r="Q8741" s="19">
        <v>1.9603450996866711</v>
      </c>
      <c r="T8741" s="29"/>
      <c r="V8741" s="9"/>
      <c r="W8741" s="9"/>
      <c r="X8741" s="9"/>
      <c r="Y8741" s="9"/>
      <c r="Z8741" s="9"/>
      <c r="AA8741" s="9"/>
    </row>
    <row r="8742" spans="1:27">
      <c r="A8742" s="39">
        <v>29</v>
      </c>
      <c r="B8742" s="39">
        <v>12</v>
      </c>
      <c r="C8742" s="41">
        <v>39811</v>
      </c>
      <c r="D8742" s="17">
        <v>0.95833333333300175</v>
      </c>
      <c r="E8742" s="18">
        <v>0.45653260631249448</v>
      </c>
      <c r="F8742" s="4">
        <v>64.351432425262772</v>
      </c>
      <c r="G8742" s="4">
        <v>98.496025792388991</v>
      </c>
      <c r="H8742" s="4">
        <v>34.144593367126234</v>
      </c>
      <c r="I8742" s="19">
        <v>1.8690907790009121</v>
      </c>
      <c r="J8742" s="19">
        <v>2.5617973936250729</v>
      </c>
      <c r="K8742" s="20">
        <v>3.5382435689649996</v>
      </c>
      <c r="L8742" s="20">
        <v>3.6910442114792876</v>
      </c>
      <c r="M8742" s="20">
        <v>0.15280064251428804</v>
      </c>
      <c r="N8742" s="21">
        <v>21.4375</v>
      </c>
      <c r="O8742" s="21">
        <f t="shared" si="139"/>
        <v>27.868750000000002</v>
      </c>
      <c r="P8742" s="21">
        <v>17.25</v>
      </c>
      <c r="Q8742" s="19">
        <v>2.3524153445615048</v>
      </c>
      <c r="T8742" s="29"/>
      <c r="V8742" s="9"/>
      <c r="W8742" s="9"/>
      <c r="X8742" s="9"/>
      <c r="Y8742" s="9"/>
      <c r="Z8742" s="9"/>
      <c r="AA8742" s="9"/>
    </row>
    <row r="8743" spans="1:27">
      <c r="A8743" s="39">
        <v>30</v>
      </c>
      <c r="B8743" s="39">
        <v>12</v>
      </c>
      <c r="C8743" s="41">
        <v>39812</v>
      </c>
      <c r="D8743" s="17">
        <v>0</v>
      </c>
      <c r="E8743" s="18">
        <v>0.43928999830624466</v>
      </c>
      <c r="F8743" s="4">
        <v>54.998117464387732</v>
      </c>
      <c r="G8743" s="4">
        <v>82.457828554788748</v>
      </c>
      <c r="H8743" s="4">
        <v>27.459711090401029</v>
      </c>
      <c r="I8743" s="19">
        <v>1.9381553897509458</v>
      </c>
      <c r="J8743" s="19">
        <v>2.4649970291250698</v>
      </c>
      <c r="K8743" s="20">
        <v>4.0880097950640764</v>
      </c>
      <c r="L8743" s="20">
        <v>4.2537192864945439</v>
      </c>
      <c r="M8743" s="20">
        <v>0.16570949143046787</v>
      </c>
      <c r="N8743" s="21">
        <v>20.4375</v>
      </c>
      <c r="O8743" s="21">
        <f t="shared" si="139"/>
        <v>26.568750000000001</v>
      </c>
      <c r="P8743" s="21">
        <v>17.25</v>
      </c>
      <c r="Q8743" s="19">
        <v>1.8950022741866981</v>
      </c>
      <c r="T8743" s="29"/>
      <c r="V8743" s="9"/>
      <c r="W8743" s="9"/>
      <c r="X8743" s="9"/>
      <c r="Y8743" s="9"/>
      <c r="Z8743" s="9"/>
      <c r="AA8743" s="9"/>
    </row>
    <row r="8744" spans="1:27">
      <c r="A8744" s="39">
        <v>30</v>
      </c>
      <c r="B8744" s="39">
        <v>12</v>
      </c>
      <c r="C8744" s="41">
        <v>39812</v>
      </c>
      <c r="D8744" s="17">
        <v>4.1666666666998253E-2</v>
      </c>
      <c r="E8744" s="18">
        <v>0.45679657092499432</v>
      </c>
      <c r="F8744" s="4">
        <v>88.989318990225371</v>
      </c>
      <c r="G8744" s="4">
        <v>118.0543283560268</v>
      </c>
      <c r="H8744" s="4">
        <v>29.065009365801437</v>
      </c>
      <c r="I8744" s="19">
        <v>2.5608998525012501</v>
      </c>
      <c r="J8744" s="19">
        <v>3.1898166285000893</v>
      </c>
      <c r="K8744" s="20">
        <v>3.9528177732793073</v>
      </c>
      <c r="L8744" s="20">
        <v>4.1100783088485437</v>
      </c>
      <c r="M8744" s="20">
        <v>0.15726053556923658</v>
      </c>
      <c r="N8744" s="21">
        <v>19.6875</v>
      </c>
      <c r="O8744" s="21">
        <f t="shared" si="139"/>
        <v>25.59375</v>
      </c>
      <c r="P8744" s="21">
        <v>14.8125</v>
      </c>
      <c r="Q8744" s="19">
        <v>1.2415539510619744</v>
      </c>
      <c r="T8744" s="29"/>
      <c r="V8744" s="9"/>
      <c r="W8744" s="9"/>
      <c r="X8744" s="9"/>
      <c r="Y8744" s="9"/>
      <c r="Z8744" s="9"/>
      <c r="AA8744" s="9"/>
    </row>
    <row r="8745" spans="1:27">
      <c r="A8745" s="39">
        <v>30</v>
      </c>
      <c r="B8745" s="39">
        <v>12</v>
      </c>
      <c r="C8745" s="41">
        <v>39812</v>
      </c>
      <c r="D8745" s="17">
        <v>8.3333333333001747E-2</v>
      </c>
      <c r="E8745" s="18">
        <v>0.36504503561249552</v>
      </c>
      <c r="F8745" s="4">
        <v>62.841735543675256</v>
      </c>
      <c r="G8745" s="4">
        <v>86.133427284063814</v>
      </c>
      <c r="H8745" s="4">
        <v>23.291691740388554</v>
      </c>
      <c r="I8745" s="19">
        <v>1.7302154198758446</v>
      </c>
      <c r="J8745" s="19">
        <v>2.2714331720000627</v>
      </c>
      <c r="K8745" s="20">
        <v>3.8068605380885359</v>
      </c>
      <c r="L8745" s="20">
        <v>3.9664508238825427</v>
      </c>
      <c r="M8745" s="20">
        <v>0.15959028579400691</v>
      </c>
      <c r="N8745" s="21">
        <v>19</v>
      </c>
      <c r="O8745" s="21">
        <f t="shared" si="139"/>
        <v>24.7</v>
      </c>
      <c r="P8745" s="21">
        <v>16.1875</v>
      </c>
      <c r="Q8745" s="19">
        <v>3.071213947061199</v>
      </c>
      <c r="T8745" s="29"/>
      <c r="V8745" s="9"/>
      <c r="W8745" s="9"/>
      <c r="X8745" s="9"/>
      <c r="Y8745" s="9"/>
      <c r="Z8745" s="9"/>
      <c r="AA8745" s="9"/>
    </row>
    <row r="8746" spans="1:27">
      <c r="A8746" s="39">
        <v>30</v>
      </c>
      <c r="B8746" s="39">
        <v>12</v>
      </c>
      <c r="C8746" s="41">
        <v>39812</v>
      </c>
      <c r="D8746" s="17">
        <v>0.125</v>
      </c>
      <c r="E8746" s="18">
        <v>0.40738295513749506</v>
      </c>
      <c r="F8746" s="4">
        <v>132.30360952725056</v>
      </c>
      <c r="G8746" s="4">
        <v>161.69858100228998</v>
      </c>
      <c r="H8746" s="4">
        <v>29.394971475039419</v>
      </c>
      <c r="I8746" s="19">
        <v>2.4912463418762165</v>
      </c>
      <c r="J8746" s="19">
        <v>3.1894640816250872</v>
      </c>
      <c r="K8746" s="20">
        <v>3.9251247675740517</v>
      </c>
      <c r="L8746" s="20">
        <v>4.1307955871742958</v>
      </c>
      <c r="M8746" s="20">
        <v>0.20567081960024403</v>
      </c>
      <c r="N8746" s="21">
        <v>21.0625</v>
      </c>
      <c r="O8746" s="21">
        <f t="shared" si="139"/>
        <v>27.381250000000001</v>
      </c>
      <c r="P8746" s="21">
        <v>18.125</v>
      </c>
      <c r="Q8746" s="19">
        <v>1.9603502948116693</v>
      </c>
      <c r="T8746" s="29"/>
      <c r="V8746" s="9"/>
      <c r="W8746" s="9"/>
      <c r="X8746" s="9"/>
      <c r="Y8746" s="9"/>
      <c r="Z8746" s="9"/>
      <c r="AA8746" s="9"/>
    </row>
    <row r="8747" spans="1:27">
      <c r="A8747" s="39">
        <v>30</v>
      </c>
      <c r="B8747" s="39">
        <v>12</v>
      </c>
      <c r="C8747" s="41">
        <v>39812</v>
      </c>
      <c r="D8747" s="17">
        <v>0.16666666666699825</v>
      </c>
      <c r="E8747" s="18">
        <v>0.38762498842499515</v>
      </c>
      <c r="F8747" s="4">
        <v>137.29895245698808</v>
      </c>
      <c r="G8747" s="4">
        <v>165.92027707695254</v>
      </c>
      <c r="H8747" s="4">
        <v>28.621324619964465</v>
      </c>
      <c r="I8747" s="19">
        <v>3.7365706127518248</v>
      </c>
      <c r="J8747" s="19">
        <v>4.5906649325001254</v>
      </c>
      <c r="K8747" s="20">
        <v>4.0164061874673145</v>
      </c>
      <c r="L8747" s="20">
        <v>4.2367147788457977</v>
      </c>
      <c r="M8747" s="20">
        <v>0.22030859137848346</v>
      </c>
      <c r="N8747" s="21">
        <v>22.4375</v>
      </c>
      <c r="O8747" s="21">
        <f t="shared" si="139"/>
        <v>29.168749999999999</v>
      </c>
      <c r="P8747" s="21">
        <v>17.6875</v>
      </c>
      <c r="Q8747" s="19">
        <v>2.0910414449991137</v>
      </c>
      <c r="T8747" s="29"/>
      <c r="V8747" s="9"/>
      <c r="W8747" s="9"/>
      <c r="X8747" s="9"/>
      <c r="Y8747" s="9"/>
      <c r="Z8747" s="9"/>
      <c r="AA8747" s="9"/>
    </row>
    <row r="8748" spans="1:27">
      <c r="A8748" s="39">
        <v>30</v>
      </c>
      <c r="B8748" s="39">
        <v>12</v>
      </c>
      <c r="C8748" s="41">
        <v>39812</v>
      </c>
      <c r="D8748" s="17">
        <v>0.20833333333300175</v>
      </c>
      <c r="E8748" s="18">
        <v>0.4250149744874947</v>
      </c>
      <c r="F8748" s="4">
        <v>147.57600990393811</v>
      </c>
      <c r="G8748" s="4">
        <v>177.67286787414025</v>
      </c>
      <c r="H8748" s="4">
        <v>30.096857970202109</v>
      </c>
      <c r="I8748" s="19">
        <v>4.2897980353770953</v>
      </c>
      <c r="J8748" s="19">
        <v>5.3152477756251431</v>
      </c>
      <c r="K8748" s="20">
        <v>4.0214255943010651</v>
      </c>
      <c r="L8748" s="20">
        <v>4.2364482140865496</v>
      </c>
      <c r="M8748" s="20">
        <v>0.21502261978548476</v>
      </c>
      <c r="N8748" s="21">
        <v>20.375</v>
      </c>
      <c r="O8748" s="21">
        <f t="shared" si="139"/>
        <v>26.487500000000001</v>
      </c>
      <c r="P8748" s="21">
        <v>17.625</v>
      </c>
      <c r="Q8748" s="19">
        <v>1.9603523798116687</v>
      </c>
      <c r="T8748" s="29"/>
      <c r="V8748" s="9"/>
      <c r="W8748" s="9"/>
      <c r="X8748" s="9"/>
      <c r="Y8748" s="9"/>
      <c r="Z8748" s="9"/>
      <c r="AA8748" s="9"/>
    </row>
    <row r="8749" spans="1:27">
      <c r="A8749" s="39">
        <v>30</v>
      </c>
      <c r="B8749" s="39">
        <v>12</v>
      </c>
      <c r="C8749" s="41">
        <v>39812</v>
      </c>
      <c r="D8749" s="17">
        <v>0.25</v>
      </c>
      <c r="E8749" s="18">
        <v>0.39531321329999503</v>
      </c>
      <c r="F8749" s="4">
        <v>55.367557360987732</v>
      </c>
      <c r="G8749" s="4">
        <v>77.599758284763695</v>
      </c>
      <c r="H8749" s="4">
        <v>22.232200923775963</v>
      </c>
      <c r="I8749" s="19">
        <v>1.3144942012506418</v>
      </c>
      <c r="J8749" s="19">
        <v>2.0293429920000543</v>
      </c>
      <c r="K8749" s="20">
        <v>3.6437342147490113</v>
      </c>
      <c r="L8749" s="20">
        <v>3.8008772147597947</v>
      </c>
      <c r="M8749" s="20">
        <v>0.15714300001078363</v>
      </c>
      <c r="N8749" s="21">
        <v>19.6875</v>
      </c>
      <c r="O8749" s="21">
        <f t="shared" si="139"/>
        <v>25.59375</v>
      </c>
      <c r="P8749" s="21">
        <v>15.3125</v>
      </c>
      <c r="Q8749" s="19">
        <v>3.4632910550610312</v>
      </c>
      <c r="T8749" s="29"/>
      <c r="V8749" s="9"/>
      <c r="W8749" s="9"/>
      <c r="X8749" s="9"/>
      <c r="Y8749" s="9"/>
      <c r="Z8749" s="9"/>
      <c r="AA8749" s="9"/>
    </row>
    <row r="8750" spans="1:27">
      <c r="A8750" s="39">
        <v>30</v>
      </c>
      <c r="B8750" s="39">
        <v>12</v>
      </c>
      <c r="C8750" s="41">
        <v>39812</v>
      </c>
      <c r="D8750" s="17">
        <v>0.29166666666699825</v>
      </c>
      <c r="E8750" s="18">
        <v>0.44018991067499441</v>
      </c>
      <c r="F8750" s="4">
        <v>67.408950623437789</v>
      </c>
      <c r="G8750" s="4">
        <v>96.063652811626497</v>
      </c>
      <c r="H8750" s="4">
        <v>28.65470218818869</v>
      </c>
      <c r="I8750" s="19">
        <v>2.213701812751081</v>
      </c>
      <c r="J8750" s="19">
        <v>2.8505948840000754</v>
      </c>
      <c r="K8750" s="20">
        <v>3.7080657347390198</v>
      </c>
      <c r="L8750" s="20">
        <v>3.9121036745672972</v>
      </c>
      <c r="M8750" s="20">
        <v>0.20403793982827767</v>
      </c>
      <c r="N8750" s="21">
        <v>19.1875</v>
      </c>
      <c r="O8750" s="21">
        <f t="shared" si="139"/>
        <v>24.943750000000001</v>
      </c>
      <c r="P8750" s="21">
        <v>16.1875</v>
      </c>
      <c r="Q8750" s="19">
        <v>3.0712218961236966</v>
      </c>
      <c r="T8750" s="29"/>
      <c r="V8750" s="9"/>
      <c r="W8750" s="9"/>
      <c r="X8750" s="9"/>
      <c r="Y8750" s="9"/>
      <c r="Z8750" s="9"/>
      <c r="AA8750" s="9"/>
    </row>
    <row r="8751" spans="1:27">
      <c r="A8751" s="39">
        <v>30</v>
      </c>
      <c r="B8751" s="39">
        <v>12</v>
      </c>
      <c r="C8751" s="41">
        <v>39812</v>
      </c>
      <c r="D8751" s="17">
        <v>0.33333333333300175</v>
      </c>
      <c r="E8751" s="18">
        <v>1.166731750749985</v>
      </c>
      <c r="F8751" s="4">
        <v>183.52603929547581</v>
      </c>
      <c r="G8751" s="4">
        <v>230.68390160330358</v>
      </c>
      <c r="H8751" s="4">
        <v>47.157862307827777</v>
      </c>
      <c r="I8751" s="19">
        <v>4.6344876880022632</v>
      </c>
      <c r="J8751" s="19">
        <v>5.845782252250153</v>
      </c>
      <c r="K8751" s="20">
        <v>4.0903628890413231</v>
      </c>
      <c r="L8751" s="20">
        <v>4.6655768735723075</v>
      </c>
      <c r="M8751" s="20">
        <v>0.57521398453098438</v>
      </c>
      <c r="N8751" s="21">
        <v>24.4375</v>
      </c>
      <c r="O8751" s="21">
        <f t="shared" si="139"/>
        <v>31.768750000000001</v>
      </c>
      <c r="P8751" s="21">
        <v>20.5625</v>
      </c>
      <c r="Q8751" s="19">
        <v>2.3524266296240013</v>
      </c>
      <c r="T8751" s="29"/>
      <c r="V8751" s="9"/>
      <c r="W8751" s="9"/>
      <c r="X8751" s="9"/>
      <c r="Y8751" s="9"/>
      <c r="Z8751" s="9"/>
      <c r="AA8751" s="9"/>
    </row>
    <row r="8752" spans="1:27">
      <c r="A8752" s="39">
        <v>30</v>
      </c>
      <c r="B8752" s="39">
        <v>12</v>
      </c>
      <c r="C8752" s="41">
        <v>39812</v>
      </c>
      <c r="D8752" s="17">
        <v>0.375</v>
      </c>
      <c r="E8752" s="18">
        <v>0.88914982826665512</v>
      </c>
      <c r="F8752" s="4">
        <v>147.96491116380062</v>
      </c>
      <c r="G8752" s="4">
        <v>188.43359783183624</v>
      </c>
      <c r="H8752" s="4">
        <v>40.468686668035616</v>
      </c>
      <c r="I8752" s="19">
        <v>5.2567169251692354</v>
      </c>
      <c r="J8752" s="19">
        <v>6.8922836801668454</v>
      </c>
      <c r="K8752" s="20">
        <v>3.6715015983495136</v>
      </c>
      <c r="L8752" s="20">
        <v>3.9558737601697165</v>
      </c>
      <c r="M8752" s="20">
        <v>0.2843721618202027</v>
      </c>
      <c r="N8752" s="21">
        <v>27.416666666666668</v>
      </c>
      <c r="O8752" s="21">
        <f t="shared" si="139"/>
        <v>35.641666666666673</v>
      </c>
      <c r="P8752" s="21">
        <v>21.416666666666668</v>
      </c>
      <c r="Q8752" s="19">
        <v>2.2653007830823713</v>
      </c>
      <c r="T8752" s="29"/>
      <c r="V8752" s="9"/>
      <c r="W8752" s="9"/>
      <c r="X8752" s="9"/>
      <c r="Y8752" s="9"/>
      <c r="Z8752" s="9"/>
      <c r="AA8752" s="9"/>
    </row>
    <row r="8753" spans="1:27">
      <c r="A8753" s="39">
        <v>30</v>
      </c>
      <c r="B8753" s="39">
        <v>12</v>
      </c>
      <c r="C8753" s="41">
        <v>39812</v>
      </c>
      <c r="D8753" s="17">
        <v>0.41666666666699825</v>
      </c>
      <c r="E8753" s="18"/>
      <c r="I8753" s="19"/>
      <c r="J8753" s="19"/>
      <c r="K8753" s="20"/>
      <c r="L8753" s="20"/>
      <c r="M8753" s="20"/>
      <c r="N8753" s="21"/>
      <c r="O8753" s="21"/>
      <c r="P8753" s="21"/>
      <c r="Q8753" s="19"/>
      <c r="T8753" s="29"/>
      <c r="V8753" s="9"/>
      <c r="W8753" s="9"/>
      <c r="X8753" s="9"/>
      <c r="Y8753" s="9"/>
      <c r="Z8753" s="9"/>
      <c r="AA8753" s="9"/>
    </row>
    <row r="8754" spans="1:27">
      <c r="A8754" s="39">
        <v>30</v>
      </c>
      <c r="B8754" s="39">
        <v>12</v>
      </c>
      <c r="C8754" s="41">
        <v>39812</v>
      </c>
      <c r="D8754" s="17">
        <v>0.45833333333300175</v>
      </c>
      <c r="E8754" s="18"/>
      <c r="I8754" s="19"/>
      <c r="J8754" s="19"/>
      <c r="K8754" s="20"/>
      <c r="L8754" s="20"/>
      <c r="M8754" s="20"/>
      <c r="N8754" s="21"/>
      <c r="O8754" s="21"/>
      <c r="P8754" s="21"/>
      <c r="Q8754" s="19"/>
      <c r="T8754" s="29"/>
      <c r="V8754" s="9"/>
      <c r="W8754" s="9"/>
      <c r="X8754" s="9"/>
      <c r="Y8754" s="9"/>
      <c r="Z8754" s="9"/>
      <c r="AA8754" s="9"/>
    </row>
    <row r="8755" spans="1:27">
      <c r="A8755" s="39">
        <v>30</v>
      </c>
      <c r="B8755" s="39">
        <v>12</v>
      </c>
      <c r="C8755" s="41">
        <v>39812</v>
      </c>
      <c r="D8755" s="17">
        <v>0.5</v>
      </c>
      <c r="E8755" s="18"/>
      <c r="I8755" s="19"/>
      <c r="J8755" s="19"/>
      <c r="K8755" s="20"/>
      <c r="L8755" s="20"/>
      <c r="M8755" s="20"/>
      <c r="N8755" s="21"/>
      <c r="O8755" s="21"/>
      <c r="P8755" s="21"/>
      <c r="Q8755" s="19"/>
      <c r="T8755" s="29"/>
      <c r="V8755" s="9"/>
      <c r="W8755" s="9"/>
      <c r="X8755" s="9"/>
      <c r="Y8755" s="9"/>
      <c r="Z8755" s="9"/>
      <c r="AA8755" s="9"/>
    </row>
    <row r="8756" spans="1:27">
      <c r="A8756" s="39">
        <v>30</v>
      </c>
      <c r="B8756" s="39">
        <v>12</v>
      </c>
      <c r="C8756" s="41">
        <v>39812</v>
      </c>
      <c r="D8756" s="17">
        <v>0.54166666666699825</v>
      </c>
      <c r="E8756" s="18"/>
      <c r="I8756" s="19"/>
      <c r="J8756" s="19"/>
      <c r="K8756" s="20"/>
      <c r="L8756" s="20"/>
      <c r="M8756" s="20"/>
      <c r="N8756" s="21"/>
      <c r="O8756" s="21"/>
      <c r="P8756" s="21"/>
      <c r="Q8756" s="19"/>
      <c r="T8756" s="29"/>
      <c r="V8756" s="9"/>
      <c r="W8756" s="9"/>
      <c r="X8756" s="9"/>
      <c r="Y8756" s="9"/>
      <c r="Z8756" s="9"/>
      <c r="AA8756" s="9"/>
    </row>
    <row r="8757" spans="1:27">
      <c r="A8757" s="39">
        <v>30</v>
      </c>
      <c r="B8757" s="39">
        <v>12</v>
      </c>
      <c r="C8757" s="41">
        <v>39812</v>
      </c>
      <c r="D8757" s="17">
        <v>0.58333333333300175</v>
      </c>
      <c r="E8757" s="18"/>
      <c r="I8757" s="19"/>
      <c r="J8757" s="19"/>
      <c r="K8757" s="20"/>
      <c r="L8757" s="20"/>
      <c r="M8757" s="20"/>
      <c r="N8757" s="21"/>
      <c r="O8757" s="21"/>
      <c r="P8757" s="21"/>
      <c r="Q8757" s="19"/>
      <c r="T8757" s="29"/>
      <c r="V8757" s="9"/>
      <c r="W8757" s="9"/>
      <c r="X8757" s="9"/>
      <c r="Y8757" s="9"/>
      <c r="Z8757" s="9"/>
      <c r="AA8757" s="9"/>
    </row>
    <row r="8758" spans="1:27">
      <c r="A8758" s="39">
        <v>30</v>
      </c>
      <c r="B8758" s="39">
        <v>12</v>
      </c>
      <c r="C8758" s="41">
        <v>39812</v>
      </c>
      <c r="D8758" s="17">
        <v>0.625</v>
      </c>
      <c r="E8758" s="18"/>
      <c r="I8758" s="19"/>
      <c r="J8758" s="19"/>
      <c r="K8758" s="20"/>
      <c r="L8758" s="20"/>
      <c r="M8758" s="20"/>
      <c r="N8758" s="21"/>
      <c r="O8758" s="21"/>
      <c r="P8758" s="21"/>
      <c r="Q8758" s="19"/>
      <c r="T8758" s="29"/>
      <c r="V8758" s="9"/>
      <c r="W8758" s="9"/>
      <c r="X8758" s="9"/>
      <c r="Y8758" s="9"/>
      <c r="Z8758" s="9"/>
      <c r="AA8758" s="9"/>
    </row>
    <row r="8759" spans="1:27">
      <c r="A8759" s="39">
        <v>30</v>
      </c>
      <c r="B8759" s="39">
        <v>12</v>
      </c>
      <c r="C8759" s="41">
        <v>39812</v>
      </c>
      <c r="D8759" s="17">
        <v>0.66666666666699825</v>
      </c>
      <c r="E8759" s="18"/>
      <c r="I8759" s="19"/>
      <c r="J8759" s="19"/>
      <c r="K8759" s="20"/>
      <c r="L8759" s="20"/>
      <c r="M8759" s="20"/>
      <c r="N8759" s="21"/>
      <c r="O8759" s="21"/>
      <c r="P8759" s="21"/>
      <c r="Q8759" s="19"/>
      <c r="T8759" s="29"/>
      <c r="V8759" s="9"/>
      <c r="W8759" s="9"/>
      <c r="X8759" s="9"/>
      <c r="Y8759" s="9"/>
      <c r="Z8759" s="9"/>
      <c r="AA8759" s="9"/>
    </row>
    <row r="8760" spans="1:27">
      <c r="A8760" s="39">
        <v>30</v>
      </c>
      <c r="B8760" s="39">
        <v>12</v>
      </c>
      <c r="C8760" s="41">
        <v>39812</v>
      </c>
      <c r="D8760" s="17">
        <v>0.70833333333300175</v>
      </c>
      <c r="E8760" s="18"/>
      <c r="I8760" s="19"/>
      <c r="J8760" s="19"/>
      <c r="K8760" s="20"/>
      <c r="L8760" s="20"/>
      <c r="M8760" s="20"/>
      <c r="N8760" s="21"/>
      <c r="O8760" s="21"/>
      <c r="P8760" s="21"/>
      <c r="Q8760" s="19"/>
      <c r="T8760" s="29"/>
      <c r="V8760" s="9"/>
      <c r="W8760" s="9"/>
      <c r="X8760" s="9"/>
      <c r="Y8760" s="9"/>
      <c r="Z8760" s="9"/>
      <c r="AA8760" s="9"/>
    </row>
    <row r="8761" spans="1:27">
      <c r="A8761" s="39">
        <v>30</v>
      </c>
      <c r="B8761" s="39">
        <v>12</v>
      </c>
      <c r="C8761" s="41">
        <v>39812</v>
      </c>
      <c r="D8761" s="17">
        <v>0.75</v>
      </c>
      <c r="E8761" s="18">
        <v>0.41251165947499452</v>
      </c>
      <c r="F8761" s="4">
        <v>7.0302078927000311</v>
      </c>
      <c r="G8761" s="4">
        <v>20.40465239926699</v>
      </c>
      <c r="H8761" s="4">
        <v>13.374444506566958</v>
      </c>
      <c r="I8761" s="19">
        <v>1.2900901588339642</v>
      </c>
      <c r="J8761" s="19">
        <v>0.96572664500002292</v>
      </c>
      <c r="K8761" s="20">
        <v>2.7638131231013836</v>
      </c>
      <c r="L8761" s="20">
        <v>2.7653611366077073</v>
      </c>
      <c r="M8761" s="20"/>
      <c r="N8761" s="21">
        <v>27.916666666666668</v>
      </c>
      <c r="O8761" s="21">
        <f>N8761*1.3</f>
        <v>36.291666666666671</v>
      </c>
      <c r="P8761" s="21">
        <v>23.083333333333332</v>
      </c>
      <c r="Q8761" s="19">
        <v>5.7504071795808818</v>
      </c>
      <c r="T8761" s="29"/>
      <c r="V8761" s="9"/>
      <c r="W8761" s="9"/>
      <c r="X8761" s="9"/>
      <c r="Y8761" s="9"/>
      <c r="Z8761" s="9"/>
      <c r="AA8761" s="9"/>
    </row>
    <row r="8762" spans="1:27">
      <c r="A8762" s="39">
        <v>30</v>
      </c>
      <c r="B8762" s="39">
        <v>12</v>
      </c>
      <c r="C8762" s="41">
        <v>39812</v>
      </c>
      <c r="D8762" s="17">
        <v>0.79166666666699825</v>
      </c>
      <c r="E8762" s="18">
        <v>0.40180027467499463</v>
      </c>
      <c r="F8762" s="4">
        <v>5.8129167638625265</v>
      </c>
      <c r="G8762" s="4">
        <v>17.214477256287772</v>
      </c>
      <c r="H8762" s="4">
        <v>11.401560492425245</v>
      </c>
      <c r="I8762" s="19">
        <v>1.1748193030005745</v>
      </c>
      <c r="J8762" s="19">
        <v>0.96568136375002267</v>
      </c>
      <c r="K8762" s="20">
        <v>2.7456422821188813</v>
      </c>
      <c r="L8762" s="20"/>
      <c r="M8762" s="20"/>
      <c r="N8762" s="21">
        <v>25.1875</v>
      </c>
      <c r="O8762" s="21">
        <f t="shared" ref="O8762:O8767" si="140">N8762*1.3</f>
        <v>32.743749999999999</v>
      </c>
      <c r="P8762" s="21">
        <v>20.3125</v>
      </c>
      <c r="Q8762" s="19">
        <v>7.1880124784344348</v>
      </c>
      <c r="T8762" s="29"/>
      <c r="V8762" s="9"/>
      <c r="W8762" s="9"/>
      <c r="X8762" s="9"/>
      <c r="Y8762" s="9"/>
      <c r="Z8762" s="9"/>
      <c r="AA8762" s="9"/>
    </row>
    <row r="8763" spans="1:27">
      <c r="A8763" s="39">
        <v>30</v>
      </c>
      <c r="B8763" s="39">
        <v>12</v>
      </c>
      <c r="C8763" s="41">
        <v>39812</v>
      </c>
      <c r="D8763" s="17">
        <v>0.83333333333300175</v>
      </c>
      <c r="E8763" s="18">
        <v>0.38194717903749492</v>
      </c>
      <c r="F8763" s="4">
        <v>6.4881537032625296</v>
      </c>
      <c r="G8763" s="4">
        <v>16.255928399275259</v>
      </c>
      <c r="H8763" s="4">
        <v>9.7677746960127276</v>
      </c>
      <c r="I8763" s="19">
        <v>1.1747169501255743</v>
      </c>
      <c r="J8763" s="19">
        <v>0.96563090750002245</v>
      </c>
      <c r="K8763" s="20">
        <v>2.793834335031637</v>
      </c>
      <c r="L8763" s="20"/>
      <c r="M8763" s="20"/>
      <c r="N8763" s="21">
        <v>26</v>
      </c>
      <c r="O8763" s="21">
        <f t="shared" si="140"/>
        <v>33.800000000000004</v>
      </c>
      <c r="P8763" s="21">
        <v>22.0625</v>
      </c>
      <c r="Q8763" s="19">
        <v>7.4493985665593216</v>
      </c>
      <c r="T8763" s="29"/>
      <c r="V8763" s="9"/>
      <c r="W8763" s="9"/>
      <c r="X8763" s="9"/>
      <c r="Y8763" s="9"/>
      <c r="Z8763" s="9"/>
      <c r="AA8763" s="9"/>
    </row>
    <row r="8764" spans="1:27">
      <c r="A8764" s="39">
        <v>30</v>
      </c>
      <c r="B8764" s="39">
        <v>12</v>
      </c>
      <c r="C8764" s="41">
        <v>39812</v>
      </c>
      <c r="D8764" s="17">
        <v>0.875</v>
      </c>
      <c r="E8764" s="18">
        <v>0.39454430546874475</v>
      </c>
      <c r="F8764" s="4">
        <v>8.7850367742375397</v>
      </c>
      <c r="G8764" s="4">
        <v>21.853655593587845</v>
      </c>
      <c r="H8764" s="4">
        <v>13.068618819350306</v>
      </c>
      <c r="I8764" s="19">
        <v>1.1055203190005407</v>
      </c>
      <c r="J8764" s="19">
        <v>1.0621337095000245</v>
      </c>
      <c r="K8764" s="20">
        <v>2.8473993855206445</v>
      </c>
      <c r="L8764" s="20">
        <v>2.8479429097837943</v>
      </c>
      <c r="M8764" s="20">
        <v>5.4352426314996372E-4</v>
      </c>
      <c r="N8764" s="21">
        <v>27.25</v>
      </c>
      <c r="O8764" s="21">
        <f t="shared" si="140"/>
        <v>35.425000000000004</v>
      </c>
      <c r="P8764" s="21">
        <v>22.4375</v>
      </c>
      <c r="Q8764" s="19">
        <v>4.7702313907479645</v>
      </c>
      <c r="T8764" s="29"/>
      <c r="V8764" s="9"/>
      <c r="W8764" s="9"/>
      <c r="X8764" s="9"/>
      <c r="Y8764" s="9"/>
      <c r="Z8764" s="9"/>
      <c r="AA8764" s="9"/>
    </row>
    <row r="8765" spans="1:27">
      <c r="A8765" s="39">
        <v>30</v>
      </c>
      <c r="B8765" s="39">
        <v>12</v>
      </c>
      <c r="C8765" s="41">
        <v>39812</v>
      </c>
      <c r="D8765" s="17">
        <v>0.91666666666699825</v>
      </c>
      <c r="E8765" s="18">
        <v>0.40964535334999452</v>
      </c>
      <c r="F8765" s="4">
        <v>14.460037533037568</v>
      </c>
      <c r="G8765" s="4">
        <v>26.767249805850422</v>
      </c>
      <c r="H8765" s="4">
        <v>12.307212272812858</v>
      </c>
      <c r="I8765" s="19">
        <v>1.381781728750676</v>
      </c>
      <c r="J8765" s="19">
        <v>1.2069073187500274</v>
      </c>
      <c r="K8765" s="20">
        <v>2.9763035957406618</v>
      </c>
      <c r="L8765" s="20">
        <v>3.0121571313965467</v>
      </c>
      <c r="M8765" s="20">
        <v>3.5853535655885227E-2</v>
      </c>
      <c r="N8765" s="21">
        <v>27.8125</v>
      </c>
      <c r="O8765" s="21">
        <f t="shared" si="140"/>
        <v>36.15625</v>
      </c>
      <c r="P8765" s="21">
        <v>23.5625</v>
      </c>
      <c r="Q8765" s="19">
        <v>3.3326292425610768</v>
      </c>
      <c r="T8765" s="29"/>
      <c r="V8765" s="9"/>
      <c r="W8765" s="9"/>
      <c r="X8765" s="9"/>
      <c r="Y8765" s="9"/>
      <c r="Z8765" s="9"/>
      <c r="AA8765" s="9"/>
    </row>
    <row r="8766" spans="1:27">
      <c r="A8766" s="39">
        <v>30</v>
      </c>
      <c r="B8766" s="39">
        <v>12</v>
      </c>
      <c r="C8766" s="41">
        <v>39812</v>
      </c>
      <c r="D8766" s="17">
        <v>0.95833333333300175</v>
      </c>
      <c r="E8766" s="18">
        <v>0.45973558269374359</v>
      </c>
      <c r="F8766" s="4">
        <v>44.320777942125211</v>
      </c>
      <c r="G8766" s="4">
        <v>63.767900678813518</v>
      </c>
      <c r="H8766" s="4">
        <v>19.447122736688303</v>
      </c>
      <c r="I8766" s="19">
        <v>2.2106519937510818</v>
      </c>
      <c r="J8766" s="19">
        <v>2.1723137606250491</v>
      </c>
      <c r="K8766" s="20">
        <v>2.9275925243739049</v>
      </c>
      <c r="L8766" s="20">
        <v>2.9483333847087971</v>
      </c>
      <c r="M8766" s="20">
        <v>2.0740860334892197E-2</v>
      </c>
      <c r="N8766" s="21">
        <v>26.9375</v>
      </c>
      <c r="O8766" s="21">
        <f t="shared" si="140"/>
        <v>35.018750000000004</v>
      </c>
      <c r="P8766" s="21">
        <v>22.875</v>
      </c>
      <c r="Q8766" s="19">
        <v>2.156408265374079</v>
      </c>
      <c r="T8766" s="29"/>
      <c r="V8766" s="9"/>
      <c r="W8766" s="9"/>
      <c r="X8766" s="9"/>
      <c r="Y8766" s="9"/>
      <c r="Z8766" s="9"/>
      <c r="AA8766" s="9"/>
    </row>
    <row r="8767" spans="1:27">
      <c r="A8767" s="39">
        <v>31</v>
      </c>
      <c r="B8767" s="39">
        <v>12</v>
      </c>
      <c r="C8767" s="41">
        <v>39813</v>
      </c>
      <c r="D8767" s="17">
        <v>0</v>
      </c>
      <c r="E8767" s="18">
        <v>0.4098392420749945</v>
      </c>
      <c r="F8767" s="18">
        <v>39.994259273100184</v>
      </c>
      <c r="G8767" s="18">
        <v>69.906952691201113</v>
      </c>
      <c r="H8767" s="18">
        <v>29.912693418100929</v>
      </c>
      <c r="I8767" s="19">
        <v>1.9342244460009463</v>
      </c>
      <c r="J8767" s="19">
        <v>2.3170608480000521</v>
      </c>
      <c r="K8767" s="20">
        <v>3.0350463210334193</v>
      </c>
      <c r="L8767" s="20">
        <v>3.0542663220480488</v>
      </c>
      <c r="M8767" s="20">
        <v>1.9220001014629506E-2</v>
      </c>
      <c r="N8767" s="21">
        <v>24.5</v>
      </c>
      <c r="O8767" s="21">
        <f t="shared" si="140"/>
        <v>31.85</v>
      </c>
      <c r="P8767" s="21">
        <v>23.75</v>
      </c>
      <c r="Q8767" s="19">
        <v>2.0910632679991066</v>
      </c>
      <c r="T8767" s="29"/>
      <c r="V8767" s="9"/>
      <c r="W8767" s="9"/>
      <c r="X8767" s="9"/>
      <c r="Y8767" s="9"/>
      <c r="Z8767" s="9"/>
      <c r="AA8767" s="9"/>
    </row>
    <row r="8768" spans="1:27">
      <c r="A8768" s="39">
        <v>31</v>
      </c>
      <c r="B8768" s="39">
        <v>12</v>
      </c>
      <c r="C8768" s="41">
        <v>39813</v>
      </c>
      <c r="D8768" s="17">
        <v>4.1666666666998253E-2</v>
      </c>
      <c r="E8768" s="18"/>
      <c r="F8768" s="18"/>
      <c r="G8768" s="18"/>
      <c r="H8768" s="18"/>
      <c r="I8768" s="19"/>
      <c r="J8768" s="19"/>
      <c r="K8768" s="20"/>
      <c r="L8768" s="20"/>
      <c r="M8768" s="20"/>
      <c r="N8768" s="21"/>
      <c r="O8768" s="21"/>
      <c r="P8768" s="21"/>
      <c r="Q8768" s="19"/>
      <c r="T8768" s="29"/>
      <c r="V8768" s="9"/>
      <c r="W8768" s="9"/>
      <c r="X8768" s="9"/>
      <c r="Y8768" s="9"/>
      <c r="Z8768" s="9"/>
      <c r="AA8768" s="9"/>
    </row>
    <row r="8769" spans="1:27">
      <c r="A8769" s="39">
        <v>31</v>
      </c>
      <c r="B8769" s="39">
        <v>12</v>
      </c>
      <c r="C8769" s="41">
        <v>39813</v>
      </c>
      <c r="D8769" s="17">
        <v>8.3333333333001747E-2</v>
      </c>
      <c r="E8769" s="18"/>
      <c r="F8769" s="18"/>
      <c r="G8769" s="18"/>
      <c r="H8769" s="18"/>
      <c r="I8769" s="19"/>
      <c r="J8769" s="19"/>
      <c r="K8769" s="20"/>
      <c r="L8769" s="20"/>
      <c r="M8769" s="20"/>
      <c r="N8769" s="21"/>
      <c r="O8769" s="21"/>
      <c r="P8769" s="21"/>
      <c r="Q8769" s="19"/>
      <c r="T8769" s="29"/>
      <c r="V8769" s="9"/>
      <c r="W8769" s="9"/>
      <c r="X8769" s="9"/>
      <c r="Y8769" s="9"/>
      <c r="Z8769" s="9"/>
      <c r="AA8769" s="9"/>
    </row>
    <row r="8770" spans="1:27">
      <c r="A8770" s="39">
        <v>31</v>
      </c>
      <c r="B8770" s="39">
        <v>12</v>
      </c>
      <c r="C8770" s="41">
        <v>39813</v>
      </c>
      <c r="D8770" s="17">
        <v>0.125</v>
      </c>
      <c r="E8770" s="18"/>
      <c r="F8770" s="18"/>
      <c r="G8770" s="18"/>
      <c r="H8770" s="18"/>
      <c r="I8770" s="19"/>
      <c r="J8770" s="19"/>
      <c r="K8770" s="20"/>
      <c r="L8770" s="20"/>
      <c r="M8770" s="20"/>
      <c r="N8770" s="21"/>
      <c r="O8770" s="21"/>
      <c r="P8770" s="21"/>
      <c r="Q8770" s="19"/>
      <c r="T8770" s="29"/>
      <c r="V8770" s="9"/>
      <c r="W8770" s="9"/>
      <c r="X8770" s="9"/>
      <c r="Y8770" s="9"/>
      <c r="Z8770" s="9"/>
      <c r="AA8770" s="9"/>
    </row>
    <row r="8771" spans="1:27">
      <c r="A8771" s="39">
        <v>31</v>
      </c>
      <c r="B8771" s="39">
        <v>12</v>
      </c>
      <c r="C8771" s="41">
        <v>39813</v>
      </c>
      <c r="D8771" s="17">
        <v>0.16666666666699825</v>
      </c>
      <c r="E8771" s="18"/>
      <c r="F8771" s="18"/>
      <c r="G8771" s="18"/>
      <c r="H8771" s="18"/>
      <c r="I8771" s="19"/>
      <c r="J8771" s="19"/>
      <c r="K8771" s="20"/>
      <c r="L8771" s="20"/>
      <c r="M8771" s="20"/>
      <c r="N8771" s="21"/>
      <c r="O8771" s="21"/>
      <c r="P8771" s="21"/>
      <c r="Q8771" s="19"/>
      <c r="T8771" s="29"/>
      <c r="V8771" s="9"/>
      <c r="W8771" s="9"/>
      <c r="X8771" s="9"/>
      <c r="Y8771" s="9"/>
      <c r="Z8771" s="9"/>
      <c r="AA8771" s="9"/>
    </row>
    <row r="8772" spans="1:27">
      <c r="A8772" s="39">
        <v>31</v>
      </c>
      <c r="B8772" s="39">
        <v>12</v>
      </c>
      <c r="C8772" s="41">
        <v>39813</v>
      </c>
      <c r="D8772" s="17">
        <v>0.20833333333300175</v>
      </c>
      <c r="E8772" s="18"/>
      <c r="F8772" s="18"/>
      <c r="G8772" s="18"/>
      <c r="H8772" s="18"/>
      <c r="I8772" s="19"/>
      <c r="J8772" s="19"/>
      <c r="K8772" s="20"/>
      <c r="L8772" s="20"/>
      <c r="M8772" s="20"/>
      <c r="N8772" s="21"/>
      <c r="O8772" s="21"/>
      <c r="P8772" s="21"/>
      <c r="Q8772" s="19"/>
      <c r="T8772" s="29"/>
      <c r="V8772" s="9"/>
      <c r="W8772" s="9"/>
      <c r="X8772" s="9"/>
      <c r="Y8772" s="9"/>
      <c r="Z8772" s="9"/>
      <c r="AA8772" s="9"/>
    </row>
    <row r="8773" spans="1:27">
      <c r="A8773" s="39">
        <v>31</v>
      </c>
      <c r="B8773" s="39">
        <v>12</v>
      </c>
      <c r="C8773" s="41">
        <v>39813</v>
      </c>
      <c r="D8773" s="17">
        <v>0.25</v>
      </c>
      <c r="E8773" s="18"/>
      <c r="F8773" s="18"/>
      <c r="G8773" s="18"/>
      <c r="H8773" s="18"/>
      <c r="I8773" s="19"/>
      <c r="J8773" s="19"/>
      <c r="K8773" s="20"/>
      <c r="L8773" s="20"/>
      <c r="M8773" s="20"/>
      <c r="N8773" s="21"/>
      <c r="O8773" s="21"/>
      <c r="P8773" s="21"/>
      <c r="Q8773" s="19"/>
      <c r="T8773" s="29"/>
      <c r="V8773" s="9"/>
      <c r="W8773" s="9"/>
      <c r="X8773" s="9"/>
      <c r="Y8773" s="9"/>
      <c r="Z8773" s="9"/>
      <c r="AA8773" s="9"/>
    </row>
    <row r="8774" spans="1:27">
      <c r="A8774" s="39">
        <v>31</v>
      </c>
      <c r="B8774" s="39">
        <v>12</v>
      </c>
      <c r="C8774" s="41">
        <v>39813</v>
      </c>
      <c r="D8774" s="17">
        <v>0.29166666666699825</v>
      </c>
      <c r="E8774" s="18"/>
      <c r="F8774" s="18"/>
      <c r="G8774" s="18"/>
      <c r="H8774" s="18"/>
      <c r="I8774" s="19"/>
      <c r="J8774" s="19"/>
      <c r="K8774" s="20"/>
      <c r="L8774" s="20"/>
      <c r="M8774" s="20"/>
      <c r="N8774" s="21"/>
      <c r="O8774" s="21"/>
      <c r="P8774" s="21"/>
      <c r="Q8774" s="19"/>
      <c r="T8774" s="29"/>
      <c r="V8774" s="9"/>
      <c r="W8774" s="9"/>
      <c r="X8774" s="9"/>
      <c r="Y8774" s="9"/>
      <c r="Z8774" s="9"/>
      <c r="AA8774" s="9"/>
    </row>
    <row r="8775" spans="1:27">
      <c r="A8775" s="39">
        <v>31</v>
      </c>
      <c r="B8775" s="39">
        <v>12</v>
      </c>
      <c r="C8775" s="41">
        <v>39813</v>
      </c>
      <c r="D8775" s="17">
        <v>0.33333333333300175</v>
      </c>
      <c r="E8775" s="18"/>
      <c r="F8775" s="18"/>
      <c r="G8775" s="18"/>
      <c r="H8775" s="18"/>
      <c r="I8775" s="19"/>
      <c r="J8775" s="19"/>
      <c r="K8775" s="20"/>
      <c r="L8775" s="20"/>
      <c r="M8775" s="20"/>
      <c r="N8775" s="21"/>
      <c r="O8775" s="21"/>
      <c r="P8775" s="21"/>
      <c r="Q8775" s="19"/>
      <c r="T8775" s="29"/>
      <c r="V8775" s="9"/>
      <c r="W8775" s="9"/>
      <c r="X8775" s="9"/>
      <c r="Y8775" s="9"/>
      <c r="Z8775" s="9"/>
      <c r="AA8775" s="9"/>
    </row>
    <row r="8776" spans="1:27">
      <c r="A8776" s="39">
        <v>31</v>
      </c>
      <c r="B8776" s="39">
        <v>12</v>
      </c>
      <c r="C8776" s="41">
        <v>39813</v>
      </c>
      <c r="D8776" s="17">
        <v>0.375</v>
      </c>
      <c r="E8776" s="18"/>
      <c r="F8776" s="18"/>
      <c r="G8776" s="18"/>
      <c r="H8776" s="18"/>
      <c r="I8776" s="19"/>
      <c r="J8776" s="19"/>
      <c r="K8776" s="20"/>
      <c r="L8776" s="20"/>
      <c r="M8776" s="20"/>
      <c r="N8776" s="21"/>
      <c r="O8776" s="21"/>
      <c r="P8776" s="21"/>
      <c r="Q8776" s="19"/>
      <c r="T8776" s="29"/>
      <c r="V8776" s="9"/>
      <c r="W8776" s="9"/>
      <c r="X8776" s="9"/>
      <c r="Y8776" s="9"/>
      <c r="Z8776" s="9"/>
      <c r="AA8776" s="9"/>
    </row>
    <row r="8777" spans="1:27">
      <c r="A8777" s="39">
        <v>31</v>
      </c>
      <c r="B8777" s="39">
        <v>12</v>
      </c>
      <c r="C8777" s="41">
        <v>39813</v>
      </c>
      <c r="D8777" s="17">
        <v>0.41666666666699825</v>
      </c>
      <c r="E8777" s="18"/>
      <c r="F8777" s="18"/>
      <c r="G8777" s="18"/>
      <c r="H8777" s="18"/>
      <c r="I8777" s="19"/>
      <c r="J8777" s="19"/>
      <c r="K8777" s="20"/>
      <c r="L8777" s="20"/>
      <c r="M8777" s="20"/>
      <c r="N8777" s="21"/>
      <c r="O8777" s="21"/>
      <c r="P8777" s="21"/>
      <c r="Q8777" s="19"/>
      <c r="T8777" s="29"/>
      <c r="V8777" s="9"/>
      <c r="W8777" s="9"/>
      <c r="X8777" s="9"/>
      <c r="Y8777" s="9"/>
      <c r="Z8777" s="9"/>
      <c r="AA8777" s="9"/>
    </row>
    <row r="8778" spans="1:27">
      <c r="A8778" s="39">
        <v>31</v>
      </c>
      <c r="B8778" s="39">
        <v>12</v>
      </c>
      <c r="C8778" s="41">
        <v>39813</v>
      </c>
      <c r="D8778" s="17">
        <v>0.45833333333300175</v>
      </c>
      <c r="E8778" s="18"/>
      <c r="F8778" s="18"/>
      <c r="G8778" s="18"/>
      <c r="H8778" s="18"/>
      <c r="I8778" s="19"/>
      <c r="J8778" s="19"/>
      <c r="K8778" s="20"/>
      <c r="L8778" s="20"/>
      <c r="M8778" s="20"/>
      <c r="N8778" s="21"/>
      <c r="O8778" s="21"/>
      <c r="P8778" s="21"/>
      <c r="Q8778" s="19"/>
      <c r="T8778" s="29"/>
      <c r="V8778" s="9"/>
      <c r="W8778" s="9"/>
      <c r="X8778" s="9"/>
      <c r="Y8778" s="9"/>
      <c r="Z8778" s="9"/>
      <c r="AA8778" s="9"/>
    </row>
    <row r="8779" spans="1:27">
      <c r="A8779" s="39">
        <v>31</v>
      </c>
      <c r="B8779" s="39">
        <v>12</v>
      </c>
      <c r="C8779" s="41">
        <v>39813</v>
      </c>
      <c r="D8779" s="17">
        <v>0.5</v>
      </c>
      <c r="E8779" s="18"/>
      <c r="F8779" s="18"/>
      <c r="G8779" s="18"/>
      <c r="H8779" s="18"/>
      <c r="I8779" s="19"/>
      <c r="J8779" s="19"/>
      <c r="K8779" s="20"/>
      <c r="L8779" s="20"/>
      <c r="M8779" s="20"/>
      <c r="N8779" s="21"/>
      <c r="O8779" s="21"/>
      <c r="P8779" s="21"/>
      <c r="Q8779" s="19"/>
      <c r="T8779" s="29"/>
      <c r="V8779" s="9"/>
      <c r="W8779" s="9"/>
      <c r="X8779" s="9"/>
      <c r="Y8779" s="9"/>
      <c r="Z8779" s="9"/>
      <c r="AA8779" s="9"/>
    </row>
    <row r="8780" spans="1:27">
      <c r="A8780" s="39">
        <v>31</v>
      </c>
      <c r="B8780" s="39">
        <v>12</v>
      </c>
      <c r="C8780" s="41">
        <v>39813</v>
      </c>
      <c r="D8780" s="17">
        <v>0.54166666666699825</v>
      </c>
      <c r="E8780" s="18"/>
      <c r="F8780" s="18"/>
      <c r="G8780" s="18"/>
      <c r="H8780" s="18"/>
      <c r="I8780" s="19"/>
      <c r="J8780" s="19"/>
      <c r="K8780" s="20"/>
      <c r="L8780" s="20"/>
      <c r="M8780" s="20"/>
      <c r="N8780" s="21"/>
      <c r="O8780" s="21"/>
      <c r="P8780" s="21"/>
      <c r="Q8780" s="19"/>
      <c r="T8780" s="29"/>
      <c r="V8780" s="9"/>
      <c r="W8780" s="9"/>
      <c r="X8780" s="9"/>
      <c r="Y8780" s="9"/>
      <c r="Z8780" s="9"/>
      <c r="AA8780" s="9"/>
    </row>
    <row r="8781" spans="1:27">
      <c r="A8781" s="39">
        <v>31</v>
      </c>
      <c r="B8781" s="39">
        <v>12</v>
      </c>
      <c r="C8781" s="41">
        <v>39813</v>
      </c>
      <c r="D8781" s="17">
        <v>0.58333333333300175</v>
      </c>
      <c r="E8781" s="18"/>
      <c r="F8781" s="18"/>
      <c r="G8781" s="18"/>
      <c r="H8781" s="18"/>
      <c r="I8781" s="19"/>
      <c r="J8781" s="19"/>
      <c r="K8781" s="20"/>
      <c r="L8781" s="20"/>
      <c r="M8781" s="20"/>
      <c r="N8781" s="21"/>
      <c r="O8781" s="21"/>
      <c r="P8781" s="21"/>
      <c r="Q8781" s="19"/>
      <c r="T8781" s="29"/>
      <c r="V8781" s="9"/>
      <c r="W8781" s="9"/>
      <c r="X8781" s="9"/>
      <c r="Y8781" s="9"/>
      <c r="Z8781" s="9"/>
      <c r="AA8781" s="9"/>
    </row>
    <row r="8782" spans="1:27">
      <c r="A8782" s="39">
        <v>31</v>
      </c>
      <c r="B8782" s="39">
        <v>12</v>
      </c>
      <c r="C8782" s="41">
        <v>39813</v>
      </c>
      <c r="D8782" s="17">
        <v>0.625</v>
      </c>
      <c r="E8782" s="18"/>
      <c r="F8782" s="18"/>
      <c r="G8782" s="18"/>
      <c r="H8782" s="18"/>
      <c r="I8782" s="19"/>
      <c r="J8782" s="19"/>
      <c r="K8782" s="20"/>
      <c r="L8782" s="20"/>
      <c r="M8782" s="20"/>
      <c r="N8782" s="21"/>
      <c r="O8782" s="21"/>
      <c r="P8782" s="21"/>
      <c r="Q8782" s="19"/>
      <c r="T8782" s="29"/>
      <c r="V8782" s="9"/>
      <c r="W8782" s="9"/>
      <c r="X8782" s="9"/>
      <c r="Y8782" s="9"/>
      <c r="Z8782" s="9"/>
      <c r="AA8782" s="9"/>
    </row>
    <row r="8783" spans="1:27">
      <c r="A8783" s="39">
        <v>31</v>
      </c>
      <c r="B8783" s="39">
        <v>12</v>
      </c>
      <c r="C8783" s="41">
        <v>39813</v>
      </c>
      <c r="D8783" s="17">
        <v>0.66666666666699825</v>
      </c>
      <c r="E8783" s="18"/>
      <c r="F8783" s="18"/>
      <c r="G8783" s="18"/>
      <c r="H8783" s="18"/>
      <c r="I8783" s="19"/>
      <c r="J8783" s="19"/>
      <c r="K8783" s="20"/>
      <c r="L8783" s="20"/>
      <c r="M8783" s="20"/>
      <c r="N8783" s="21"/>
      <c r="O8783" s="21"/>
      <c r="P8783" s="21"/>
      <c r="Q8783" s="19"/>
      <c r="T8783" s="29"/>
      <c r="V8783" s="9"/>
      <c r="W8783" s="9"/>
      <c r="X8783" s="9"/>
      <c r="Y8783" s="9"/>
      <c r="Z8783" s="9"/>
      <c r="AA8783" s="9"/>
    </row>
    <row r="8784" spans="1:27">
      <c r="A8784" s="39">
        <v>31</v>
      </c>
      <c r="B8784" s="39">
        <v>12</v>
      </c>
      <c r="C8784" s="41">
        <v>39813</v>
      </c>
      <c r="D8784" s="17">
        <v>0.70833333333300175</v>
      </c>
      <c r="E8784" s="18"/>
      <c r="F8784" s="18"/>
      <c r="G8784" s="18"/>
      <c r="H8784" s="18"/>
      <c r="I8784" s="19"/>
      <c r="J8784" s="19"/>
      <c r="K8784" s="20"/>
      <c r="L8784" s="20"/>
      <c r="M8784" s="20"/>
      <c r="N8784" s="21"/>
      <c r="O8784" s="21"/>
      <c r="P8784" s="21"/>
      <c r="Q8784" s="19"/>
      <c r="T8784" s="29"/>
      <c r="V8784" s="9"/>
      <c r="W8784" s="9"/>
      <c r="X8784" s="9"/>
      <c r="Y8784" s="9"/>
      <c r="Z8784" s="9"/>
      <c r="AA8784" s="9"/>
    </row>
    <row r="8785" spans="1:27">
      <c r="A8785" s="39">
        <v>31</v>
      </c>
      <c r="B8785" s="39">
        <v>12</v>
      </c>
      <c r="C8785" s="41">
        <v>39813</v>
      </c>
      <c r="D8785" s="17">
        <v>0.75</v>
      </c>
      <c r="E8785" s="18"/>
      <c r="F8785" s="18"/>
      <c r="G8785" s="18"/>
      <c r="H8785" s="18"/>
      <c r="I8785" s="19"/>
      <c r="J8785" s="19"/>
      <c r="K8785" s="20"/>
      <c r="L8785" s="20"/>
      <c r="M8785" s="20"/>
      <c r="N8785" s="21"/>
      <c r="O8785" s="21"/>
      <c r="P8785" s="21"/>
      <c r="Q8785" s="19"/>
      <c r="T8785" s="29"/>
      <c r="V8785" s="9"/>
      <c r="W8785" s="9"/>
      <c r="X8785" s="9"/>
      <c r="Y8785" s="9"/>
      <c r="Z8785" s="9"/>
      <c r="AA8785" s="9"/>
    </row>
    <row r="8786" spans="1:27">
      <c r="A8786" s="39">
        <v>31</v>
      </c>
      <c r="B8786" s="39">
        <v>12</v>
      </c>
      <c r="C8786" s="41">
        <v>39813</v>
      </c>
      <c r="D8786" s="17">
        <v>0.79166666666699825</v>
      </c>
      <c r="E8786" s="18"/>
      <c r="F8786" s="18"/>
      <c r="G8786" s="18"/>
      <c r="H8786" s="18"/>
      <c r="I8786" s="19"/>
      <c r="J8786" s="19"/>
      <c r="K8786" s="20"/>
      <c r="L8786" s="20"/>
      <c r="M8786" s="20"/>
      <c r="N8786" s="21"/>
      <c r="O8786" s="21"/>
      <c r="P8786" s="21"/>
      <c r="Q8786" s="19"/>
      <c r="T8786" s="29"/>
      <c r="V8786" s="9"/>
      <c r="W8786" s="9"/>
      <c r="X8786" s="9"/>
      <c r="Y8786" s="9"/>
      <c r="Z8786" s="9"/>
      <c r="AA8786" s="9"/>
    </row>
    <row r="8787" spans="1:27">
      <c r="A8787" s="39">
        <v>31</v>
      </c>
      <c r="B8787" s="39">
        <v>12</v>
      </c>
      <c r="C8787" s="41">
        <v>39813</v>
      </c>
      <c r="D8787" s="17">
        <v>0.83333333333300175</v>
      </c>
      <c r="E8787" s="18"/>
      <c r="F8787" s="18"/>
      <c r="G8787" s="18"/>
      <c r="H8787" s="18"/>
      <c r="I8787" s="19"/>
      <c r="J8787" s="19"/>
      <c r="K8787" s="20"/>
      <c r="L8787" s="20"/>
      <c r="M8787" s="20"/>
      <c r="N8787" s="21"/>
      <c r="O8787" s="21"/>
      <c r="P8787" s="21"/>
      <c r="Q8787" s="19"/>
      <c r="T8787" s="29"/>
      <c r="V8787" s="9"/>
      <c r="W8787" s="9"/>
      <c r="X8787" s="9"/>
      <c r="Y8787" s="9"/>
      <c r="Z8787" s="9"/>
      <c r="AA8787" s="9"/>
    </row>
    <row r="8788" spans="1:27">
      <c r="A8788" s="39">
        <v>31</v>
      </c>
      <c r="B8788" s="39">
        <v>12</v>
      </c>
      <c r="C8788" s="41">
        <v>39813</v>
      </c>
      <c r="D8788" s="17">
        <v>0.875</v>
      </c>
      <c r="E8788" s="18"/>
      <c r="F8788" s="18"/>
      <c r="G8788" s="18"/>
      <c r="H8788" s="18"/>
      <c r="I8788" s="19"/>
      <c r="J8788" s="19"/>
      <c r="K8788" s="20"/>
      <c r="L8788" s="20"/>
      <c r="M8788" s="20"/>
      <c r="N8788" s="21"/>
      <c r="O8788" s="21"/>
      <c r="P8788" s="21"/>
      <c r="Q8788" s="19"/>
      <c r="T8788" s="29"/>
      <c r="V8788" s="9"/>
      <c r="W8788" s="9"/>
      <c r="X8788" s="9"/>
      <c r="Y8788" s="9"/>
      <c r="Z8788" s="9"/>
      <c r="AA8788" s="9"/>
    </row>
    <row r="8789" spans="1:27">
      <c r="A8789" s="39">
        <v>31</v>
      </c>
      <c r="B8789" s="39">
        <v>12</v>
      </c>
      <c r="C8789" s="41">
        <v>39813</v>
      </c>
      <c r="D8789" s="17">
        <v>0.91666666666699825</v>
      </c>
      <c r="E8789" s="18"/>
      <c r="F8789" s="18"/>
      <c r="G8789" s="18"/>
      <c r="H8789" s="18"/>
      <c r="I8789" s="19"/>
      <c r="J8789" s="19"/>
      <c r="K8789" s="20"/>
      <c r="L8789" s="20"/>
      <c r="M8789" s="20"/>
      <c r="N8789" s="21"/>
      <c r="O8789" s="21"/>
      <c r="P8789" s="21"/>
      <c r="Q8789" s="19"/>
      <c r="T8789" s="29"/>
      <c r="V8789" s="9"/>
      <c r="W8789" s="9"/>
      <c r="X8789" s="9"/>
      <c r="Y8789" s="9"/>
      <c r="Z8789" s="9"/>
      <c r="AA8789" s="9"/>
    </row>
    <row r="8790" spans="1:27">
      <c r="A8790" s="39">
        <v>31</v>
      </c>
      <c r="B8790" s="39">
        <v>12</v>
      </c>
      <c r="C8790" s="41">
        <v>39813</v>
      </c>
      <c r="D8790" s="17">
        <v>0.95833333333300175</v>
      </c>
      <c r="E8790" s="18"/>
      <c r="F8790" s="18"/>
      <c r="G8790" s="18"/>
      <c r="H8790" s="18"/>
      <c r="I8790" s="19"/>
      <c r="J8790" s="19"/>
      <c r="K8790" s="20"/>
      <c r="L8790" s="20"/>
      <c r="M8790" s="20"/>
      <c r="N8790" s="21"/>
      <c r="O8790" s="21"/>
      <c r="P8790" s="21"/>
      <c r="Q8790" s="19"/>
      <c r="T8790" s="29"/>
      <c r="V8790" s="9"/>
      <c r="W8790" s="9"/>
      <c r="X8790" s="9"/>
      <c r="Y8790" s="9"/>
      <c r="Z8790" s="9"/>
      <c r="AA8790" s="9"/>
    </row>
    <row r="8791" spans="1:27">
      <c r="C8791" s="22"/>
      <c r="D8791" s="17"/>
      <c r="E8791" s="18"/>
      <c r="F8791" s="18"/>
      <c r="G8791" s="18"/>
      <c r="H8791" s="18"/>
      <c r="I8791" s="19"/>
      <c r="J8791" s="19"/>
      <c r="K8791" s="20"/>
      <c r="L8791" s="20"/>
      <c r="M8791" s="20"/>
      <c r="N8791" s="21"/>
      <c r="O8791" s="21"/>
      <c r="P8791" s="21"/>
      <c r="Q8791" s="19"/>
      <c r="T8791" s="29"/>
      <c r="V8791" s="9"/>
      <c r="W8791" s="9"/>
      <c r="X8791" s="9"/>
      <c r="Y8791" s="9"/>
      <c r="Z8791" s="9"/>
      <c r="AA8791" s="9"/>
    </row>
    <row r="8792" spans="1:27">
      <c r="A8792" s="7">
        <f>COUNT(A7:A8790)</f>
        <v>8784</v>
      </c>
      <c r="C8792" s="22"/>
      <c r="D8792" s="30" t="s">
        <v>2</v>
      </c>
      <c r="E8792" s="3">
        <f>MIN(E7:E8790)</f>
        <v>0</v>
      </c>
      <c r="F8792" s="3">
        <f t="shared" ref="F8792:R8792" si="141">MIN(F7:F8790)</f>
        <v>0</v>
      </c>
      <c r="G8792" s="3">
        <f t="shared" si="141"/>
        <v>0.22737994108331669</v>
      </c>
      <c r="H8792" s="3">
        <f t="shared" si="141"/>
        <v>7.4471272500059027E-3</v>
      </c>
      <c r="I8792" s="3">
        <f t="shared" si="141"/>
        <v>0</v>
      </c>
      <c r="J8792" s="3">
        <f t="shared" si="141"/>
        <v>0</v>
      </c>
      <c r="K8792" s="3">
        <f t="shared" si="141"/>
        <v>1.5889136816464853</v>
      </c>
      <c r="L8792" s="3">
        <f t="shared" si="141"/>
        <v>1.5535107853524801</v>
      </c>
      <c r="M8792" s="3">
        <f t="shared" si="141"/>
        <v>-4.4337847799724717E-4</v>
      </c>
      <c r="N8792" s="3">
        <f t="shared" si="141"/>
        <v>0.125</v>
      </c>
      <c r="O8792" s="3">
        <f t="shared" si="141"/>
        <v>0.16250000000000001</v>
      </c>
      <c r="P8792" s="3">
        <f t="shared" si="141"/>
        <v>6.25E-2</v>
      </c>
      <c r="Q8792" s="3">
        <f t="shared" si="141"/>
        <v>0.52532582275001483</v>
      </c>
      <c r="R8792" s="3">
        <f t="shared" si="141"/>
        <v>15.125</v>
      </c>
      <c r="S8792" s="3">
        <f>MIN(S7:S8790)</f>
        <v>-4.7125000000000004</v>
      </c>
      <c r="T8792" s="3">
        <f>MIN(T7:T8790)</f>
        <v>3.0750000000000028</v>
      </c>
      <c r="U8792" s="35">
        <f>MIN(U7:U8790)</f>
        <v>0.01</v>
      </c>
      <c r="V8792" s="9"/>
      <c r="W8792" s="9"/>
      <c r="X8792" s="9"/>
      <c r="Y8792" s="9"/>
      <c r="Z8792" s="9"/>
      <c r="AA8792" s="9"/>
    </row>
    <row r="8793" spans="1:27">
      <c r="C8793" s="22"/>
      <c r="D8793" s="31" t="s">
        <v>0</v>
      </c>
      <c r="E8793" s="4">
        <f>AVERAGE(E7:E8790)</f>
        <v>0.30922973411233096</v>
      </c>
      <c r="F8793" s="4">
        <f t="shared" ref="F8793:R8793" si="142">AVERAGE(F7:F8790)</f>
        <v>48.634156133255559</v>
      </c>
      <c r="G8793" s="4">
        <f t="shared" si="142"/>
        <v>71.940012818545043</v>
      </c>
      <c r="H8793" s="4">
        <f t="shared" si="142"/>
        <v>23.318750940147211</v>
      </c>
      <c r="I8793" s="4">
        <f t="shared" si="142"/>
        <v>1.5361608343008919</v>
      </c>
      <c r="J8793" s="4">
        <f t="shared" si="142"/>
        <v>4.0184774531371232</v>
      </c>
      <c r="K8793" s="4">
        <f t="shared" si="142"/>
        <v>2.3389264487212134</v>
      </c>
      <c r="L8793" s="4">
        <f t="shared" si="142"/>
        <v>2.4751486710632573</v>
      </c>
      <c r="M8793" s="4">
        <f t="shared" si="142"/>
        <v>0.1672898251868809</v>
      </c>
      <c r="N8793" s="4">
        <f t="shared" si="142"/>
        <v>17.714914325678986</v>
      </c>
      <c r="O8793" s="4">
        <f t="shared" si="142"/>
        <v>23.029388623382754</v>
      </c>
      <c r="P8793" s="4">
        <f t="shared" si="142"/>
        <v>10.724911749873932</v>
      </c>
      <c r="Q8793" s="4">
        <f t="shared" si="142"/>
        <v>15.797803643095021</v>
      </c>
      <c r="R8793" s="4">
        <f t="shared" si="142"/>
        <v>78.60143238227792</v>
      </c>
      <c r="S8793" s="4">
        <f>AVERAGE(S7:S8790)</f>
        <v>10.759385777143514</v>
      </c>
      <c r="T8793" s="4">
        <f>AVERAGE(T7:T8790)</f>
        <v>185.45580865859137</v>
      </c>
      <c r="U8793" s="36">
        <f>AVERAGE(U7:U8790)</f>
        <v>1.2303705867082011</v>
      </c>
      <c r="V8793" s="9"/>
      <c r="W8793" s="9"/>
      <c r="X8793" s="9"/>
      <c r="Y8793" s="9"/>
      <c r="Z8793" s="9"/>
      <c r="AA8793" s="9"/>
    </row>
    <row r="8794" spans="1:27">
      <c r="C8794" s="22"/>
      <c r="D8794" s="32" t="s">
        <v>1</v>
      </c>
      <c r="E8794" s="4">
        <f>MEDIAN(E7:E8790)</f>
        <v>0.27008234963500199</v>
      </c>
      <c r="F8794" s="4">
        <f t="shared" ref="F8794:R8794" si="143">MEDIAN(F7:F8790)</f>
        <v>29.551605028434214</v>
      </c>
      <c r="G8794" s="4">
        <f t="shared" si="143"/>
        <v>53.395638154176197</v>
      </c>
      <c r="H8794" s="4">
        <f t="shared" si="143"/>
        <v>21.937608260456599</v>
      </c>
      <c r="I8794" s="4">
        <f t="shared" si="143"/>
        <v>1.3212847719379726</v>
      </c>
      <c r="J8794" s="4">
        <f t="shared" si="143"/>
        <v>3.4853928131249958</v>
      </c>
      <c r="K8794" s="4">
        <f t="shared" si="143"/>
        <v>2.2374404287328762</v>
      </c>
      <c r="L8794" s="4">
        <f t="shared" si="143"/>
        <v>2.3389423525371784</v>
      </c>
      <c r="M8794" s="4">
        <f t="shared" si="143"/>
        <v>0.11697495586681508</v>
      </c>
      <c r="N8794" s="4">
        <f t="shared" si="143"/>
        <v>15.8125</v>
      </c>
      <c r="O8794" s="4">
        <f t="shared" si="143"/>
        <v>20.556250000000002</v>
      </c>
      <c r="P8794" s="4">
        <f t="shared" si="143"/>
        <v>9.4375</v>
      </c>
      <c r="Q8794" s="4">
        <f t="shared" si="143"/>
        <v>13.924955586186798</v>
      </c>
      <c r="R8794" s="4">
        <f t="shared" si="143"/>
        <v>80.325000000000003</v>
      </c>
      <c r="S8794" s="4">
        <f>MEDIAN(S7:S8790)</f>
        <v>10.74375</v>
      </c>
      <c r="T8794" s="4">
        <f>MEDIAN(T7:T8790)</f>
        <v>169.6</v>
      </c>
      <c r="U8794" s="36">
        <f>MEDIAN(U7:U8790)</f>
        <v>0.88500000000000001</v>
      </c>
      <c r="V8794" s="9"/>
      <c r="W8794" s="9"/>
      <c r="X8794" s="9"/>
      <c r="Y8794" s="9"/>
      <c r="Z8794" s="9"/>
      <c r="AA8794" s="9"/>
    </row>
    <row r="8795" spans="1:27">
      <c r="C8795" s="22"/>
      <c r="D8795" s="32" t="s">
        <v>20</v>
      </c>
      <c r="E8795" s="4">
        <f>MAX(E7:E8790)</f>
        <v>2.3076216883436929</v>
      </c>
      <c r="F8795" s="4">
        <f t="shared" ref="F8795:R8795" si="144">MAX(F7:F8790)</f>
        <v>645.13217888939869</v>
      </c>
      <c r="G8795" s="4">
        <f t="shared" si="144"/>
        <v>722.55530448915533</v>
      </c>
      <c r="H8795" s="4">
        <f t="shared" si="144"/>
        <v>98.170017941313901</v>
      </c>
      <c r="I8795" s="4">
        <f t="shared" si="144"/>
        <v>13.014208843506605</v>
      </c>
      <c r="J8795" s="4">
        <f t="shared" si="144"/>
        <v>25.295826903807438</v>
      </c>
      <c r="K8795" s="4">
        <f t="shared" si="144"/>
        <v>6.5990153714198643</v>
      </c>
      <c r="L8795" s="4">
        <f t="shared" si="144"/>
        <v>6.9169990656462854</v>
      </c>
      <c r="M8795" s="4">
        <f t="shared" si="144"/>
        <v>1.2568789946719081</v>
      </c>
      <c r="N8795" s="4">
        <f t="shared" si="144"/>
        <v>145.875</v>
      </c>
      <c r="O8795" s="4">
        <f t="shared" si="144"/>
        <v>189.63750000000002</v>
      </c>
      <c r="P8795" s="4">
        <f t="shared" si="144"/>
        <v>130.75</v>
      </c>
      <c r="Q8795" s="4">
        <f t="shared" si="144"/>
        <v>69.177051139151473</v>
      </c>
      <c r="R8795" s="4">
        <f t="shared" si="144"/>
        <v>99.75</v>
      </c>
      <c r="S8795" s="4">
        <f>MAX(S7:S8790)</f>
        <v>26.712499999999999</v>
      </c>
      <c r="T8795" s="4">
        <f>MAX(T7:T8790)</f>
        <v>357.15</v>
      </c>
      <c r="U8795" s="36">
        <f>MAX(U7:U8790)</f>
        <v>6.0250000000000004</v>
      </c>
      <c r="V8795" s="9"/>
      <c r="W8795" s="9"/>
      <c r="X8795" s="9"/>
      <c r="Y8795" s="9"/>
      <c r="Z8795" s="9"/>
      <c r="AA8795" s="9"/>
    </row>
    <row r="8796" spans="1:27">
      <c r="C8796" s="22"/>
      <c r="D8796" s="32" t="s">
        <v>21</v>
      </c>
      <c r="E8796" s="4">
        <f>STDEV(E7:E8790)</f>
        <v>0.21448908727132523</v>
      </c>
      <c r="F8796" s="4">
        <f t="shared" ref="F8796:R8796" si="145">STDEV(F7:F8790)</f>
        <v>55.677554457324341</v>
      </c>
      <c r="G8796" s="4">
        <f t="shared" si="145"/>
        <v>64.7544954927356</v>
      </c>
      <c r="H8796" s="4">
        <f t="shared" si="145"/>
        <v>13.114571695330623</v>
      </c>
      <c r="I8796" s="4">
        <f t="shared" si="145"/>
        <v>1.1348063650690128</v>
      </c>
      <c r="J8796" s="4">
        <f t="shared" si="145"/>
        <v>2.7123712418259625</v>
      </c>
      <c r="K8796" s="4">
        <f t="shared" si="145"/>
        <v>0.41307273164948638</v>
      </c>
      <c r="L8796" s="4">
        <f t="shared" si="145"/>
        <v>0.49668087385848592</v>
      </c>
      <c r="M8796" s="4">
        <f t="shared" si="145"/>
        <v>0.1620985639299376</v>
      </c>
      <c r="N8796" s="4">
        <f t="shared" si="145"/>
        <v>10.490942154705493</v>
      </c>
      <c r="O8796" s="4">
        <f t="shared" si="145"/>
        <v>13.638224801117111</v>
      </c>
      <c r="P8796" s="4">
        <f t="shared" si="145"/>
        <v>6.9130107852243965</v>
      </c>
      <c r="Q8796" s="4">
        <f t="shared" si="145"/>
        <v>11.385305341325827</v>
      </c>
      <c r="R8796" s="4">
        <f t="shared" si="145"/>
        <v>13.960800595683395</v>
      </c>
      <c r="S8796" s="4">
        <f>STDEV(S7:S8790)</f>
        <v>5.4379728277980446</v>
      </c>
      <c r="T8796" s="4">
        <f>STDEV(T7:T8790)</f>
        <v>87.847141598689944</v>
      </c>
      <c r="U8796" s="36">
        <f>STDEV(U7:U8790)</f>
        <v>1.2036409427347208</v>
      </c>
      <c r="V8796" s="9"/>
      <c r="W8796" s="9"/>
      <c r="X8796" s="9"/>
      <c r="Y8796" s="9"/>
      <c r="Z8796" s="9"/>
      <c r="AA8796" s="9"/>
    </row>
    <row r="8797" spans="1:27">
      <c r="C8797" s="22"/>
      <c r="D8797" s="32" t="s">
        <v>3</v>
      </c>
      <c r="E8797" s="5">
        <f>COUNT(E7:E8790)</f>
        <v>8593</v>
      </c>
      <c r="F8797" s="5">
        <f t="shared" ref="F8797:R8797" si="146">COUNT(F7:F8790)</f>
        <v>8568</v>
      </c>
      <c r="G8797" s="5">
        <f t="shared" si="146"/>
        <v>8569</v>
      </c>
      <c r="H8797" s="5">
        <f t="shared" si="146"/>
        <v>8568</v>
      </c>
      <c r="I8797" s="5">
        <f t="shared" si="146"/>
        <v>8448</v>
      </c>
      <c r="J8797" s="5">
        <f t="shared" si="146"/>
        <v>8356</v>
      </c>
      <c r="K8797" s="5">
        <f t="shared" si="146"/>
        <v>8283</v>
      </c>
      <c r="L8797" s="5">
        <f t="shared" si="146"/>
        <v>7335</v>
      </c>
      <c r="M8797" s="5">
        <f t="shared" si="146"/>
        <v>7270</v>
      </c>
      <c r="N8797" s="5">
        <f t="shared" si="146"/>
        <v>8579</v>
      </c>
      <c r="O8797" s="5">
        <f t="shared" si="146"/>
        <v>8579</v>
      </c>
      <c r="P8797" s="5">
        <f t="shared" si="146"/>
        <v>8593</v>
      </c>
      <c r="Q8797" s="5">
        <f t="shared" si="146"/>
        <v>8497</v>
      </c>
      <c r="R8797" s="5">
        <f t="shared" si="146"/>
        <v>5748</v>
      </c>
      <c r="S8797" s="5">
        <f>COUNT(S7:S8790)</f>
        <v>5606</v>
      </c>
      <c r="T8797" s="5">
        <f>COUNT(T7:T8790)</f>
        <v>7430</v>
      </c>
      <c r="U8797" s="37">
        <f>COUNT(U7:U8790)</f>
        <v>5136</v>
      </c>
      <c r="V8797" s="9"/>
      <c r="W8797" s="9"/>
      <c r="X8797" s="9"/>
      <c r="Y8797" s="9"/>
      <c r="Z8797" s="9"/>
      <c r="AA8797" s="9"/>
    </row>
    <row r="8798" spans="1:27">
      <c r="D8798" s="33" t="s">
        <v>22</v>
      </c>
      <c r="E8798" s="34">
        <f>(E8797/8784)</f>
        <v>0.97825591985428051</v>
      </c>
      <c r="F8798" s="34">
        <f t="shared" ref="F8798:R8798" si="147">(F8797/8784)</f>
        <v>0.97540983606557374</v>
      </c>
      <c r="G8798" s="34">
        <f t="shared" si="147"/>
        <v>0.97552367941712204</v>
      </c>
      <c r="H8798" s="34">
        <f t="shared" si="147"/>
        <v>0.97540983606557374</v>
      </c>
      <c r="I8798" s="34">
        <f t="shared" si="147"/>
        <v>0.96174863387978138</v>
      </c>
      <c r="J8798" s="34">
        <f t="shared" si="147"/>
        <v>0.95127504553734066</v>
      </c>
      <c r="K8798" s="34">
        <f t="shared" si="147"/>
        <v>0.94296448087431695</v>
      </c>
      <c r="L8798" s="34">
        <f t="shared" si="147"/>
        <v>0.83504098360655743</v>
      </c>
      <c r="M8798" s="34">
        <f t="shared" si="147"/>
        <v>0.82764116575591984</v>
      </c>
      <c r="N8798" s="34">
        <f t="shared" si="147"/>
        <v>0.97666211293260474</v>
      </c>
      <c r="O8798" s="34">
        <f t="shared" si="147"/>
        <v>0.97666211293260474</v>
      </c>
      <c r="P8798" s="34">
        <f t="shared" si="147"/>
        <v>0.97825591985428051</v>
      </c>
      <c r="Q8798" s="34">
        <f t="shared" si="147"/>
        <v>0.96732695810564662</v>
      </c>
      <c r="R8798" s="34">
        <f t="shared" si="147"/>
        <v>0.65437158469945356</v>
      </c>
      <c r="S8798" s="34">
        <f>(S8797/8784)</f>
        <v>0.6382058287795993</v>
      </c>
      <c r="T8798" s="34">
        <f>(T8797/8784)</f>
        <v>0.84585610200364303</v>
      </c>
      <c r="U8798" s="38">
        <f>(U8797/8784)</f>
        <v>0.58469945355191255</v>
      </c>
      <c r="V8798" s="9"/>
      <c r="W8798" s="9"/>
      <c r="X8798" s="9"/>
      <c r="Y8798" s="9"/>
      <c r="Z8798" s="9"/>
      <c r="AA8798" s="9"/>
    </row>
    <row r="8799" spans="1:27">
      <c r="E8799" s="18"/>
      <c r="F8799" s="18"/>
      <c r="G8799" s="18"/>
      <c r="H8799" s="18"/>
      <c r="I8799" s="23"/>
      <c r="J8799" s="23"/>
      <c r="Q8799" s="23"/>
      <c r="T8799" s="29"/>
      <c r="V8799" s="9"/>
      <c r="W8799" s="9"/>
      <c r="X8799" s="9"/>
      <c r="Y8799" s="9"/>
      <c r="Z8799" s="9"/>
      <c r="AA8799" s="9"/>
    </row>
    <row r="8800" spans="1:27">
      <c r="E8800" s="18"/>
      <c r="F8800" s="18"/>
      <c r="G8800" s="18"/>
      <c r="H8800" s="18"/>
      <c r="I8800" s="23"/>
      <c r="J8800" s="23"/>
      <c r="Q8800" s="23"/>
      <c r="T8800" s="29"/>
      <c r="V8800" s="9"/>
      <c r="W8800" s="9"/>
      <c r="X8800" s="9"/>
      <c r="Y8800" s="9"/>
      <c r="Z8800" s="9"/>
      <c r="AA8800" s="9"/>
    </row>
    <row r="8801" spans="5:27">
      <c r="E8801" s="18"/>
      <c r="F8801" s="18"/>
      <c r="G8801" s="18"/>
      <c r="H8801" s="18"/>
      <c r="I8801" s="23"/>
      <c r="J8801" s="23"/>
      <c r="Q8801" s="23"/>
      <c r="T8801" s="29"/>
      <c r="V8801" s="9"/>
      <c r="W8801" s="9"/>
      <c r="X8801" s="9"/>
      <c r="Y8801" s="9"/>
      <c r="Z8801" s="9"/>
      <c r="AA8801" s="9"/>
    </row>
    <row r="8802" spans="5:27">
      <c r="E8802" s="18"/>
      <c r="F8802" s="18"/>
      <c r="G8802" s="18"/>
      <c r="H8802" s="18"/>
      <c r="I8802" s="23"/>
      <c r="J8802" s="23"/>
      <c r="Q8802" s="23"/>
      <c r="T8802" s="29"/>
      <c r="V8802" s="9"/>
      <c r="W8802" s="9"/>
      <c r="X8802" s="9"/>
      <c r="Y8802" s="9"/>
      <c r="Z8802" s="9"/>
      <c r="AA8802" s="9"/>
    </row>
    <row r="8803" spans="5:27">
      <c r="E8803" s="18"/>
      <c r="F8803" s="18"/>
      <c r="G8803" s="18"/>
      <c r="H8803" s="18"/>
      <c r="I8803" s="23"/>
      <c r="J8803" s="23"/>
      <c r="Q8803" s="23"/>
      <c r="T8803" s="29"/>
      <c r="V8803" s="9"/>
      <c r="W8803" s="9"/>
      <c r="X8803" s="9"/>
      <c r="Y8803" s="9"/>
      <c r="Z8803" s="9"/>
      <c r="AA8803" s="9"/>
    </row>
    <row r="8804" spans="5:27">
      <c r="E8804" s="18"/>
      <c r="F8804" s="18"/>
      <c r="G8804" s="18"/>
      <c r="H8804" s="18"/>
      <c r="I8804" s="23"/>
      <c r="J8804" s="23"/>
      <c r="Q8804" s="23"/>
      <c r="T8804" s="29"/>
      <c r="V8804" s="9"/>
      <c r="W8804" s="9"/>
      <c r="X8804" s="9"/>
      <c r="Y8804" s="9"/>
      <c r="Z8804" s="9"/>
      <c r="AA8804" s="9"/>
    </row>
    <row r="8805" spans="5:27">
      <c r="E8805" s="18"/>
      <c r="F8805" s="18"/>
      <c r="G8805" s="18"/>
      <c r="H8805" s="18"/>
      <c r="I8805" s="23"/>
      <c r="J8805" s="23"/>
      <c r="Q8805" s="23"/>
      <c r="T8805" s="29"/>
      <c r="V8805" s="9"/>
      <c r="W8805" s="9"/>
      <c r="X8805" s="9"/>
      <c r="Y8805" s="9"/>
      <c r="Z8805" s="9"/>
      <c r="AA8805" s="9"/>
    </row>
    <row r="8806" spans="5:27">
      <c r="E8806" s="18"/>
      <c r="F8806" s="18"/>
      <c r="G8806" s="18"/>
      <c r="H8806" s="18"/>
      <c r="I8806" s="23"/>
      <c r="J8806" s="23"/>
      <c r="Q8806" s="23"/>
      <c r="T8806" s="29"/>
      <c r="V8806" s="9"/>
      <c r="W8806" s="9"/>
      <c r="X8806" s="9"/>
      <c r="Y8806" s="9"/>
      <c r="Z8806" s="9"/>
      <c r="AA8806" s="9"/>
    </row>
    <row r="8807" spans="5:27">
      <c r="E8807" s="18"/>
      <c r="F8807" s="18"/>
      <c r="G8807" s="18"/>
      <c r="H8807" s="18"/>
      <c r="I8807" s="23"/>
      <c r="J8807" s="23"/>
      <c r="Q8807" s="23"/>
      <c r="T8807" s="29"/>
      <c r="V8807" s="9"/>
      <c r="W8807" s="9"/>
      <c r="X8807" s="9"/>
      <c r="Y8807" s="9"/>
      <c r="Z8807" s="9"/>
      <c r="AA8807" s="9"/>
    </row>
    <row r="8808" spans="5:27">
      <c r="E8808" s="18"/>
      <c r="F8808" s="18"/>
      <c r="G8808" s="18"/>
      <c r="H8808" s="18"/>
      <c r="I8808" s="23"/>
      <c r="J8808" s="23"/>
      <c r="Q8808" s="23"/>
      <c r="T8808" s="29"/>
      <c r="V8808" s="9"/>
      <c r="W8808" s="9"/>
      <c r="X8808" s="9"/>
      <c r="Y8808" s="9"/>
      <c r="Z8808" s="9"/>
      <c r="AA8808" s="9"/>
    </row>
    <row r="8809" spans="5:27">
      <c r="E8809" s="18"/>
      <c r="F8809" s="18"/>
      <c r="G8809" s="18"/>
      <c r="H8809" s="18"/>
      <c r="I8809" s="23"/>
      <c r="J8809" s="23"/>
      <c r="Q8809" s="23"/>
      <c r="T8809" s="29"/>
      <c r="V8809" s="9"/>
      <c r="W8809" s="9"/>
      <c r="X8809" s="9"/>
      <c r="Y8809" s="9"/>
      <c r="Z8809" s="9"/>
      <c r="AA8809" s="9"/>
    </row>
    <row r="8810" spans="5:27">
      <c r="E8810" s="18"/>
      <c r="F8810" s="18"/>
      <c r="G8810" s="18"/>
      <c r="H8810" s="18"/>
      <c r="I8810" s="23"/>
      <c r="J8810" s="23"/>
      <c r="Q8810" s="23"/>
      <c r="T8810" s="29"/>
      <c r="V8810" s="9"/>
      <c r="W8810" s="9"/>
      <c r="X8810" s="9"/>
      <c r="Y8810" s="9"/>
      <c r="Z8810" s="9"/>
      <c r="AA8810" s="9"/>
    </row>
    <row r="8811" spans="5:27">
      <c r="E8811" s="18"/>
      <c r="F8811" s="18"/>
      <c r="G8811" s="18"/>
      <c r="H8811" s="18"/>
      <c r="I8811" s="23"/>
      <c r="J8811" s="23"/>
      <c r="Q8811" s="23"/>
      <c r="T8811" s="29"/>
      <c r="V8811" s="9"/>
      <c r="W8811" s="9"/>
      <c r="X8811" s="9"/>
      <c r="Y8811" s="9"/>
      <c r="Z8811" s="9"/>
      <c r="AA8811" s="9"/>
    </row>
    <row r="8812" spans="5:27">
      <c r="E8812" s="18"/>
      <c r="F8812" s="18"/>
      <c r="G8812" s="18"/>
      <c r="H8812" s="18"/>
      <c r="I8812" s="23"/>
      <c r="J8812" s="23"/>
      <c r="Q8812" s="23"/>
      <c r="T8812" s="29"/>
      <c r="V8812" s="9"/>
      <c r="W8812" s="9"/>
      <c r="X8812" s="9"/>
      <c r="Y8812" s="9"/>
      <c r="Z8812" s="9"/>
      <c r="AA8812" s="9"/>
    </row>
    <row r="8813" spans="5:27">
      <c r="E8813" s="18"/>
      <c r="F8813" s="18"/>
      <c r="G8813" s="18"/>
      <c r="H8813" s="18"/>
      <c r="I8813" s="23"/>
      <c r="J8813" s="23"/>
      <c r="Q8813" s="23"/>
      <c r="T8813" s="29"/>
      <c r="V8813" s="9"/>
      <c r="W8813" s="9"/>
      <c r="X8813" s="9"/>
      <c r="Y8813" s="9"/>
      <c r="Z8813" s="9"/>
      <c r="AA8813" s="9"/>
    </row>
    <row r="8814" spans="5:27">
      <c r="E8814" s="18"/>
      <c r="F8814" s="18"/>
      <c r="G8814" s="18"/>
      <c r="H8814" s="18"/>
      <c r="I8814" s="23"/>
      <c r="J8814" s="23"/>
      <c r="Q8814" s="23"/>
      <c r="T8814" s="29"/>
      <c r="V8814" s="9"/>
      <c r="W8814" s="9"/>
      <c r="X8814" s="9"/>
      <c r="Y8814" s="9"/>
      <c r="Z8814" s="9"/>
      <c r="AA8814" s="9"/>
    </row>
    <row r="8815" spans="5:27">
      <c r="E8815" s="18"/>
      <c r="F8815" s="18"/>
      <c r="G8815" s="18"/>
      <c r="H8815" s="18"/>
      <c r="I8815" s="23"/>
      <c r="J8815" s="23"/>
      <c r="Q8815" s="23"/>
      <c r="T8815" s="29"/>
      <c r="V8815" s="9"/>
      <c r="W8815" s="9"/>
      <c r="X8815" s="9"/>
      <c r="Y8815" s="9"/>
      <c r="Z8815" s="9"/>
      <c r="AA8815" s="9"/>
    </row>
    <row r="8816" spans="5:27">
      <c r="E8816" s="18"/>
      <c r="F8816" s="18"/>
      <c r="G8816" s="18"/>
      <c r="H8816" s="18"/>
      <c r="I8816" s="23"/>
      <c r="J8816" s="23"/>
      <c r="Q8816" s="23"/>
      <c r="T8816" s="29"/>
      <c r="V8816" s="9"/>
      <c r="W8816" s="9"/>
      <c r="X8816" s="9"/>
      <c r="Y8816" s="9"/>
      <c r="Z8816" s="9"/>
      <c r="AA8816" s="9"/>
    </row>
    <row r="8817" spans="5:27">
      <c r="E8817" s="18"/>
      <c r="F8817" s="18"/>
      <c r="G8817" s="18"/>
      <c r="H8817" s="18"/>
      <c r="I8817" s="23"/>
      <c r="J8817" s="23"/>
      <c r="Q8817" s="23"/>
      <c r="T8817" s="29"/>
      <c r="V8817" s="9"/>
      <c r="W8817" s="9"/>
      <c r="X8817" s="9"/>
      <c r="Y8817" s="9"/>
      <c r="Z8817" s="9"/>
      <c r="AA8817" s="9"/>
    </row>
    <row r="8818" spans="5:27">
      <c r="E8818" s="18"/>
      <c r="F8818" s="18"/>
      <c r="G8818" s="18"/>
      <c r="H8818" s="18"/>
      <c r="I8818" s="23"/>
      <c r="J8818" s="23"/>
      <c r="Q8818" s="23"/>
      <c r="T8818" s="29"/>
      <c r="V8818" s="9"/>
      <c r="W8818" s="9"/>
      <c r="X8818" s="9"/>
      <c r="Y8818" s="9"/>
      <c r="Z8818" s="9"/>
      <c r="AA8818" s="9"/>
    </row>
    <row r="8819" spans="5:27">
      <c r="E8819" s="18"/>
      <c r="F8819" s="18"/>
      <c r="G8819" s="18"/>
      <c r="H8819" s="18"/>
      <c r="I8819" s="23"/>
      <c r="J8819" s="23"/>
      <c r="Q8819" s="23"/>
      <c r="T8819" s="29"/>
      <c r="V8819" s="9"/>
      <c r="W8819" s="9"/>
      <c r="X8819" s="9"/>
      <c r="Y8819" s="9"/>
      <c r="Z8819" s="9"/>
      <c r="AA8819" s="9"/>
    </row>
    <row r="8820" spans="5:27">
      <c r="E8820" s="18"/>
      <c r="F8820" s="18"/>
      <c r="G8820" s="18"/>
      <c r="H8820" s="18"/>
      <c r="I8820" s="23"/>
      <c r="J8820" s="23"/>
      <c r="Q8820" s="23"/>
      <c r="T8820" s="29"/>
      <c r="V8820" s="9"/>
      <c r="W8820" s="9"/>
      <c r="X8820" s="9"/>
      <c r="Y8820" s="9"/>
      <c r="Z8820" s="9"/>
      <c r="AA8820" s="9"/>
    </row>
    <row r="8821" spans="5:27">
      <c r="E8821" s="18"/>
      <c r="F8821" s="18"/>
      <c r="G8821" s="18"/>
      <c r="H8821" s="18"/>
      <c r="I8821" s="23"/>
      <c r="J8821" s="23"/>
      <c r="Q8821" s="23"/>
      <c r="T8821" s="29"/>
      <c r="V8821" s="9"/>
      <c r="W8821" s="9"/>
      <c r="X8821" s="9"/>
      <c r="Y8821" s="9"/>
      <c r="Z8821" s="9"/>
      <c r="AA8821" s="9"/>
    </row>
    <row r="8822" spans="5:27">
      <c r="E8822" s="18"/>
      <c r="F8822" s="18"/>
      <c r="G8822" s="18"/>
      <c r="H8822" s="18"/>
      <c r="I8822" s="23"/>
      <c r="J8822" s="23"/>
      <c r="Q8822" s="23"/>
      <c r="T8822" s="29"/>
      <c r="V8822" s="9"/>
      <c r="W8822" s="9"/>
      <c r="X8822" s="9"/>
      <c r="Y8822" s="9"/>
      <c r="Z8822" s="9"/>
      <c r="AA8822" s="9"/>
    </row>
    <row r="8823" spans="5:27">
      <c r="E8823" s="18"/>
      <c r="F8823" s="18"/>
      <c r="G8823" s="18"/>
      <c r="H8823" s="18"/>
      <c r="I8823" s="23"/>
      <c r="J8823" s="23"/>
      <c r="Q8823" s="23"/>
      <c r="T8823" s="29"/>
      <c r="V8823" s="9"/>
      <c r="W8823" s="9"/>
      <c r="X8823" s="9"/>
      <c r="Y8823" s="9"/>
      <c r="Z8823" s="9"/>
      <c r="AA8823" s="9"/>
    </row>
    <row r="8824" spans="5:27">
      <c r="E8824" s="18"/>
      <c r="F8824" s="18"/>
      <c r="G8824" s="18"/>
      <c r="H8824" s="18"/>
      <c r="I8824" s="23"/>
      <c r="J8824" s="23"/>
      <c r="Q8824" s="23"/>
      <c r="T8824" s="29"/>
      <c r="V8824" s="9"/>
      <c r="W8824" s="9"/>
      <c r="X8824" s="9"/>
      <c r="Y8824" s="9"/>
      <c r="Z8824" s="9"/>
      <c r="AA8824" s="9"/>
    </row>
    <row r="8825" spans="5:27">
      <c r="E8825" s="18"/>
      <c r="F8825" s="18"/>
      <c r="G8825" s="18"/>
      <c r="H8825" s="18"/>
      <c r="I8825" s="23"/>
      <c r="J8825" s="23"/>
      <c r="Q8825" s="23"/>
      <c r="T8825" s="29"/>
      <c r="V8825" s="9"/>
      <c r="W8825" s="9"/>
      <c r="X8825" s="9"/>
      <c r="Y8825" s="9"/>
      <c r="Z8825" s="9"/>
      <c r="AA8825" s="9"/>
    </row>
    <row r="8826" spans="5:27">
      <c r="E8826" s="18"/>
      <c r="F8826" s="18"/>
      <c r="G8826" s="18"/>
      <c r="H8826" s="18"/>
      <c r="I8826" s="23"/>
      <c r="J8826" s="23"/>
      <c r="Q8826" s="23"/>
      <c r="T8826" s="29"/>
      <c r="V8826" s="9"/>
      <c r="W8826" s="9"/>
      <c r="X8826" s="9"/>
      <c r="Y8826" s="9"/>
      <c r="Z8826" s="9"/>
      <c r="AA8826" s="9"/>
    </row>
    <row r="8827" spans="5:27">
      <c r="E8827" s="18"/>
      <c r="F8827" s="18"/>
      <c r="G8827" s="18"/>
      <c r="H8827" s="18"/>
      <c r="I8827" s="23"/>
      <c r="J8827" s="23"/>
      <c r="Q8827" s="23"/>
      <c r="T8827" s="29"/>
      <c r="V8827" s="9"/>
      <c r="W8827" s="9"/>
      <c r="X8827" s="9"/>
      <c r="Y8827" s="9"/>
      <c r="Z8827" s="9"/>
      <c r="AA8827" s="9"/>
    </row>
    <row r="8828" spans="5:27">
      <c r="E8828" s="18"/>
      <c r="F8828" s="18"/>
      <c r="G8828" s="18"/>
      <c r="H8828" s="18"/>
      <c r="I8828" s="23"/>
      <c r="J8828" s="23"/>
      <c r="Q8828" s="23"/>
      <c r="T8828" s="29"/>
      <c r="V8828" s="9"/>
      <c r="W8828" s="9"/>
      <c r="X8828" s="9"/>
      <c r="Y8828" s="9"/>
      <c r="Z8828" s="9"/>
      <c r="AA8828" s="9"/>
    </row>
    <row r="8829" spans="5:27">
      <c r="E8829" s="18"/>
      <c r="F8829" s="18"/>
      <c r="G8829" s="18"/>
      <c r="H8829" s="18"/>
      <c r="I8829" s="23"/>
      <c r="J8829" s="23"/>
      <c r="Q8829" s="23"/>
      <c r="T8829" s="29"/>
      <c r="V8829" s="9"/>
      <c r="W8829" s="9"/>
      <c r="X8829" s="9"/>
      <c r="Y8829" s="9"/>
      <c r="Z8829" s="9"/>
      <c r="AA8829" s="9"/>
    </row>
    <row r="8830" spans="5:27">
      <c r="E8830" s="18"/>
      <c r="F8830" s="18"/>
      <c r="G8830" s="18"/>
      <c r="H8830" s="18"/>
      <c r="I8830" s="23"/>
      <c r="J8830" s="23"/>
      <c r="Q8830" s="23"/>
      <c r="T8830" s="29"/>
      <c r="V8830" s="9"/>
      <c r="W8830" s="9"/>
      <c r="X8830" s="9"/>
      <c r="Y8830" s="9"/>
      <c r="Z8830" s="9"/>
      <c r="AA8830" s="9"/>
    </row>
    <row r="8831" spans="5:27">
      <c r="E8831" s="18"/>
      <c r="F8831" s="18"/>
      <c r="G8831" s="18"/>
      <c r="H8831" s="18"/>
      <c r="I8831" s="23"/>
      <c r="J8831" s="23"/>
      <c r="Q8831" s="23"/>
      <c r="T8831" s="29"/>
      <c r="V8831" s="9"/>
      <c r="W8831" s="9"/>
      <c r="X8831" s="9"/>
      <c r="Y8831" s="9"/>
      <c r="Z8831" s="9"/>
      <c r="AA8831" s="9"/>
    </row>
    <row r="8832" spans="5:27">
      <c r="E8832" s="18"/>
      <c r="F8832" s="18"/>
      <c r="G8832" s="18"/>
      <c r="H8832" s="18"/>
      <c r="I8832" s="23"/>
      <c r="J8832" s="23"/>
      <c r="Q8832" s="23"/>
      <c r="T8832" s="29"/>
      <c r="V8832" s="9"/>
      <c r="W8832" s="9"/>
      <c r="X8832" s="9"/>
      <c r="Y8832" s="9"/>
      <c r="Z8832" s="9"/>
      <c r="AA8832" s="9"/>
    </row>
    <row r="8833" spans="5:27">
      <c r="E8833" s="18"/>
      <c r="F8833" s="18"/>
      <c r="G8833" s="18"/>
      <c r="H8833" s="18"/>
      <c r="I8833" s="23"/>
      <c r="J8833" s="23"/>
      <c r="Q8833" s="23"/>
      <c r="T8833" s="29"/>
      <c r="V8833" s="9"/>
      <c r="W8833" s="9"/>
      <c r="X8833" s="9"/>
      <c r="Y8833" s="9"/>
      <c r="Z8833" s="9"/>
      <c r="AA8833" s="9"/>
    </row>
    <row r="8834" spans="5:27">
      <c r="E8834" s="18"/>
      <c r="F8834" s="18"/>
      <c r="G8834" s="18"/>
      <c r="H8834" s="18"/>
      <c r="I8834" s="23"/>
      <c r="J8834" s="23"/>
      <c r="Q8834" s="23"/>
      <c r="T8834" s="29"/>
      <c r="V8834" s="9"/>
      <c r="W8834" s="9"/>
      <c r="X8834" s="9"/>
      <c r="Y8834" s="9"/>
      <c r="Z8834" s="9"/>
      <c r="AA8834" s="9"/>
    </row>
    <row r="8835" spans="5:27">
      <c r="E8835" s="18"/>
      <c r="F8835" s="18"/>
      <c r="G8835" s="18"/>
      <c r="H8835" s="18"/>
      <c r="I8835" s="23"/>
      <c r="J8835" s="23"/>
      <c r="Q8835" s="23"/>
      <c r="T8835" s="29"/>
      <c r="V8835" s="9"/>
      <c r="W8835" s="9"/>
      <c r="X8835" s="9"/>
      <c r="Y8835" s="9"/>
      <c r="Z8835" s="9"/>
      <c r="AA8835" s="9"/>
    </row>
    <row r="8836" spans="5:27">
      <c r="E8836" s="18"/>
      <c r="F8836" s="18"/>
      <c r="G8836" s="18"/>
      <c r="H8836" s="18"/>
      <c r="I8836" s="23"/>
      <c r="J8836" s="23"/>
      <c r="Q8836" s="23"/>
      <c r="T8836" s="29"/>
      <c r="V8836" s="9"/>
      <c r="W8836" s="9"/>
      <c r="X8836" s="9"/>
      <c r="Y8836" s="9"/>
      <c r="Z8836" s="9"/>
      <c r="AA8836" s="9"/>
    </row>
    <row r="8837" spans="5:27">
      <c r="E8837" s="18"/>
      <c r="F8837" s="18"/>
      <c r="G8837" s="18"/>
      <c r="H8837" s="18"/>
      <c r="I8837" s="23"/>
      <c r="J8837" s="23"/>
      <c r="Q8837" s="23"/>
      <c r="T8837" s="29"/>
      <c r="V8837" s="9"/>
      <c r="W8837" s="9"/>
      <c r="X8837" s="9"/>
      <c r="Y8837" s="9"/>
      <c r="Z8837" s="9"/>
      <c r="AA8837" s="9"/>
    </row>
    <row r="8838" spans="5:27">
      <c r="E8838" s="18"/>
      <c r="F8838" s="18"/>
      <c r="G8838" s="18"/>
      <c r="H8838" s="18"/>
      <c r="I8838" s="23"/>
      <c r="J8838" s="23"/>
      <c r="Q8838" s="23"/>
      <c r="T8838" s="29"/>
      <c r="V8838" s="9"/>
      <c r="W8838" s="9"/>
      <c r="X8838" s="9"/>
      <c r="Y8838" s="9"/>
      <c r="Z8838" s="9"/>
      <c r="AA8838" s="9"/>
    </row>
    <row r="8839" spans="5:27">
      <c r="E8839" s="18"/>
      <c r="F8839" s="18"/>
      <c r="G8839" s="18"/>
      <c r="H8839" s="18"/>
      <c r="I8839" s="23"/>
      <c r="J8839" s="23"/>
      <c r="Q8839" s="23"/>
      <c r="T8839" s="29"/>
      <c r="V8839" s="9"/>
      <c r="W8839" s="9"/>
      <c r="X8839" s="9"/>
      <c r="Y8839" s="9"/>
      <c r="Z8839" s="9"/>
      <c r="AA8839" s="9"/>
    </row>
    <row r="8840" spans="5:27">
      <c r="E8840" s="18"/>
      <c r="F8840" s="18"/>
      <c r="G8840" s="18"/>
      <c r="H8840" s="18"/>
      <c r="I8840" s="23"/>
      <c r="J8840" s="23"/>
      <c r="Q8840" s="23"/>
      <c r="T8840" s="29"/>
      <c r="V8840" s="9"/>
      <c r="W8840" s="9"/>
      <c r="X8840" s="9"/>
      <c r="Y8840" s="9"/>
      <c r="Z8840" s="9"/>
      <c r="AA8840" s="9"/>
    </row>
    <row r="8841" spans="5:27">
      <c r="E8841" s="18"/>
      <c r="F8841" s="18"/>
      <c r="G8841" s="18"/>
      <c r="H8841" s="18"/>
      <c r="I8841" s="23"/>
      <c r="J8841" s="23"/>
      <c r="Q8841" s="23"/>
      <c r="T8841" s="29"/>
      <c r="V8841" s="9"/>
      <c r="W8841" s="9"/>
      <c r="X8841" s="9"/>
      <c r="Y8841" s="9"/>
      <c r="Z8841" s="9"/>
      <c r="AA8841" s="9"/>
    </row>
    <row r="8842" spans="5:27">
      <c r="E8842" s="18"/>
      <c r="F8842" s="18"/>
      <c r="G8842" s="18"/>
      <c r="H8842" s="18"/>
      <c r="I8842" s="23"/>
      <c r="J8842" s="23"/>
      <c r="Q8842" s="23"/>
      <c r="T8842" s="29"/>
      <c r="V8842" s="9"/>
      <c r="W8842" s="9"/>
      <c r="X8842" s="9"/>
      <c r="Y8842" s="9"/>
      <c r="Z8842" s="9"/>
      <c r="AA8842" s="9"/>
    </row>
    <row r="8843" spans="5:27">
      <c r="E8843" s="18"/>
      <c r="F8843" s="18"/>
      <c r="G8843" s="18"/>
      <c r="H8843" s="18"/>
      <c r="I8843" s="23"/>
      <c r="J8843" s="23"/>
      <c r="Q8843" s="23"/>
      <c r="T8843" s="29"/>
      <c r="V8843" s="9"/>
      <c r="W8843" s="9"/>
      <c r="X8843" s="9"/>
      <c r="Y8843" s="9"/>
      <c r="Z8843" s="9"/>
      <c r="AA8843" s="9"/>
    </row>
    <row r="8844" spans="5:27">
      <c r="E8844" s="18"/>
      <c r="F8844" s="18"/>
      <c r="G8844" s="18"/>
      <c r="H8844" s="18"/>
      <c r="I8844" s="23"/>
      <c r="J8844" s="23"/>
      <c r="Q8844" s="23"/>
      <c r="T8844" s="29"/>
      <c r="V8844" s="9"/>
      <c r="W8844" s="9"/>
      <c r="X8844" s="9"/>
      <c r="Y8844" s="9"/>
      <c r="Z8844" s="9"/>
      <c r="AA8844" s="9"/>
    </row>
    <row r="8845" spans="5:27">
      <c r="E8845" s="18"/>
      <c r="F8845" s="18"/>
      <c r="G8845" s="18"/>
      <c r="H8845" s="18"/>
      <c r="I8845" s="23"/>
      <c r="J8845" s="23"/>
      <c r="Q8845" s="23"/>
      <c r="T8845" s="29"/>
      <c r="V8845" s="9"/>
      <c r="W8845" s="9"/>
      <c r="X8845" s="9"/>
      <c r="Y8845" s="9"/>
      <c r="Z8845" s="9"/>
      <c r="AA8845" s="9"/>
    </row>
    <row r="8846" spans="5:27">
      <c r="E8846" s="18"/>
      <c r="F8846" s="18"/>
      <c r="G8846" s="18"/>
      <c r="H8846" s="18"/>
      <c r="I8846" s="23"/>
      <c r="J8846" s="23"/>
      <c r="Q8846" s="23"/>
      <c r="T8846" s="29"/>
      <c r="V8846" s="9"/>
      <c r="W8846" s="9"/>
      <c r="X8846" s="9"/>
      <c r="Y8846" s="9"/>
      <c r="Z8846" s="9"/>
      <c r="AA8846" s="9"/>
    </row>
    <row r="8847" spans="5:27">
      <c r="E8847" s="18"/>
      <c r="F8847" s="18"/>
      <c r="G8847" s="18"/>
      <c r="H8847" s="18"/>
      <c r="I8847" s="23"/>
      <c r="J8847" s="23"/>
      <c r="Q8847" s="23"/>
      <c r="T8847" s="29"/>
      <c r="V8847" s="9"/>
      <c r="W8847" s="9"/>
      <c r="X8847" s="9"/>
      <c r="Y8847" s="9"/>
      <c r="Z8847" s="9"/>
      <c r="AA8847" s="9"/>
    </row>
    <row r="8848" spans="5:27">
      <c r="E8848" s="18"/>
      <c r="F8848" s="18"/>
      <c r="G8848" s="18"/>
      <c r="H8848" s="18"/>
      <c r="I8848" s="23"/>
      <c r="J8848" s="23"/>
      <c r="Q8848" s="23"/>
      <c r="T8848" s="29"/>
      <c r="V8848" s="9"/>
      <c r="W8848" s="9"/>
      <c r="X8848" s="9"/>
      <c r="Y8848" s="9"/>
      <c r="Z8848" s="9"/>
      <c r="AA8848" s="9"/>
    </row>
    <row r="8849" spans="5:27">
      <c r="E8849" s="18"/>
      <c r="F8849" s="18"/>
      <c r="G8849" s="18"/>
      <c r="H8849" s="18"/>
      <c r="I8849" s="23"/>
      <c r="J8849" s="23"/>
      <c r="Q8849" s="23"/>
      <c r="T8849" s="29"/>
      <c r="V8849" s="9"/>
      <c r="W8849" s="9"/>
      <c r="X8849" s="9"/>
      <c r="Y8849" s="9"/>
      <c r="Z8849" s="9"/>
      <c r="AA8849" s="9"/>
    </row>
    <row r="8850" spans="5:27">
      <c r="E8850" s="18"/>
      <c r="F8850" s="18"/>
      <c r="G8850" s="18"/>
      <c r="H8850" s="18"/>
      <c r="I8850" s="23"/>
      <c r="J8850" s="23"/>
      <c r="Q8850" s="23"/>
      <c r="T8850" s="29"/>
      <c r="V8850" s="9"/>
      <c r="W8850" s="9"/>
      <c r="X8850" s="9"/>
      <c r="Y8850" s="9"/>
      <c r="Z8850" s="9"/>
      <c r="AA8850" s="9"/>
    </row>
    <row r="8851" spans="5:27">
      <c r="E8851" s="18"/>
      <c r="F8851" s="18"/>
      <c r="G8851" s="18"/>
      <c r="H8851" s="18"/>
      <c r="I8851" s="23"/>
      <c r="J8851" s="23"/>
      <c r="Q8851" s="23"/>
      <c r="T8851" s="29"/>
      <c r="V8851" s="9"/>
      <c r="W8851" s="9"/>
      <c r="X8851" s="9"/>
      <c r="Y8851" s="9"/>
      <c r="Z8851" s="9"/>
      <c r="AA8851" s="9"/>
    </row>
    <row r="8852" spans="5:27">
      <c r="E8852" s="18"/>
      <c r="F8852" s="18"/>
      <c r="G8852" s="18"/>
      <c r="H8852" s="18"/>
      <c r="I8852" s="23"/>
      <c r="J8852" s="23"/>
      <c r="Q8852" s="23"/>
      <c r="T8852" s="29"/>
      <c r="V8852" s="9"/>
      <c r="W8852" s="9"/>
      <c r="X8852" s="9"/>
      <c r="Y8852" s="9"/>
      <c r="Z8852" s="9"/>
      <c r="AA8852" s="9"/>
    </row>
    <row r="8853" spans="5:27">
      <c r="E8853" s="18"/>
      <c r="F8853" s="18"/>
      <c r="G8853" s="18"/>
      <c r="H8853" s="18"/>
      <c r="I8853" s="23"/>
      <c r="J8853" s="23"/>
      <c r="Q8853" s="23"/>
      <c r="T8853" s="29"/>
      <c r="V8853" s="9"/>
      <c r="W8853" s="9"/>
      <c r="X8853" s="9"/>
      <c r="Y8853" s="9"/>
      <c r="Z8853" s="9"/>
      <c r="AA8853" s="9"/>
    </row>
    <row r="8854" spans="5:27">
      <c r="E8854" s="18"/>
      <c r="F8854" s="18"/>
      <c r="G8854" s="18"/>
      <c r="H8854" s="18"/>
      <c r="I8854" s="23"/>
      <c r="J8854" s="23"/>
      <c r="Q8854" s="23"/>
      <c r="T8854" s="29"/>
      <c r="V8854" s="9"/>
      <c r="W8854" s="9"/>
      <c r="X8854" s="9"/>
      <c r="Y8854" s="9"/>
      <c r="Z8854" s="9"/>
      <c r="AA8854" s="9"/>
    </row>
    <row r="8855" spans="5:27">
      <c r="E8855" s="18"/>
      <c r="F8855" s="18"/>
      <c r="G8855" s="18"/>
      <c r="H8855" s="18"/>
      <c r="I8855" s="23"/>
      <c r="J8855" s="23"/>
      <c r="Q8855" s="23"/>
      <c r="T8855" s="29"/>
      <c r="V8855" s="9"/>
      <c r="W8855" s="9"/>
      <c r="X8855" s="9"/>
      <c r="Y8855" s="9"/>
      <c r="Z8855" s="9"/>
      <c r="AA8855" s="9"/>
    </row>
    <row r="8856" spans="5:27">
      <c r="E8856" s="18"/>
      <c r="F8856" s="18"/>
      <c r="G8856" s="18"/>
      <c r="H8856" s="18"/>
      <c r="I8856" s="23"/>
      <c r="J8856" s="23"/>
      <c r="Q8856" s="23"/>
      <c r="T8856" s="29"/>
      <c r="V8856" s="9"/>
      <c r="W8856" s="9"/>
      <c r="X8856" s="9"/>
      <c r="Y8856" s="9"/>
      <c r="Z8856" s="9"/>
      <c r="AA8856" s="9"/>
    </row>
    <row r="8857" spans="5:27">
      <c r="E8857" s="18"/>
      <c r="F8857" s="18"/>
      <c r="G8857" s="18"/>
      <c r="H8857" s="18"/>
      <c r="I8857" s="23"/>
      <c r="J8857" s="23"/>
      <c r="Q8857" s="23"/>
      <c r="T8857" s="29"/>
      <c r="V8857" s="9"/>
      <c r="W8857" s="9"/>
      <c r="X8857" s="9"/>
      <c r="Y8857" s="9"/>
      <c r="Z8857" s="9"/>
      <c r="AA8857" s="9"/>
    </row>
    <row r="8858" spans="5:27">
      <c r="E8858" s="18"/>
      <c r="F8858" s="18"/>
      <c r="G8858" s="18"/>
      <c r="H8858" s="18"/>
      <c r="I8858" s="23"/>
      <c r="J8858" s="23"/>
      <c r="Q8858" s="23"/>
      <c r="T8858" s="29"/>
      <c r="V8858" s="9"/>
      <c r="W8858" s="9"/>
      <c r="X8858" s="9"/>
      <c r="Y8858" s="9"/>
      <c r="Z8858" s="9"/>
      <c r="AA8858" s="9"/>
    </row>
    <row r="8859" spans="5:27">
      <c r="E8859" s="18"/>
      <c r="F8859" s="18"/>
      <c r="G8859" s="18"/>
      <c r="H8859" s="18"/>
      <c r="I8859" s="23"/>
      <c r="J8859" s="23"/>
      <c r="Q8859" s="23"/>
      <c r="T8859" s="29"/>
      <c r="V8859" s="9"/>
      <c r="W8859" s="9"/>
      <c r="X8859" s="9"/>
      <c r="Y8859" s="9"/>
      <c r="Z8859" s="9"/>
      <c r="AA8859" s="9"/>
    </row>
    <row r="8860" spans="5:27">
      <c r="E8860" s="18"/>
      <c r="F8860" s="18"/>
      <c r="G8860" s="18"/>
      <c r="H8860" s="18"/>
      <c r="I8860" s="23"/>
      <c r="J8860" s="23"/>
      <c r="Q8860" s="23"/>
      <c r="T8860" s="29"/>
      <c r="V8860" s="9"/>
      <c r="W8860" s="9"/>
      <c r="X8860" s="9"/>
      <c r="Y8860" s="9"/>
      <c r="Z8860" s="9"/>
      <c r="AA8860" s="9"/>
    </row>
    <row r="8861" spans="5:27">
      <c r="E8861" s="18"/>
      <c r="F8861" s="18"/>
      <c r="G8861" s="18"/>
      <c r="H8861" s="18"/>
      <c r="I8861" s="23"/>
      <c r="J8861" s="23"/>
      <c r="Q8861" s="23"/>
      <c r="T8861" s="29"/>
      <c r="V8861" s="9"/>
      <c r="W8861" s="9"/>
      <c r="X8861" s="9"/>
      <c r="Y8861" s="9"/>
      <c r="Z8861" s="9"/>
      <c r="AA8861" s="9"/>
    </row>
    <row r="8862" spans="5:27">
      <c r="E8862" s="18"/>
      <c r="F8862" s="18"/>
      <c r="G8862" s="18"/>
      <c r="H8862" s="18"/>
      <c r="I8862" s="23"/>
      <c r="J8862" s="23"/>
      <c r="Q8862" s="23"/>
      <c r="T8862" s="29"/>
      <c r="V8862" s="9"/>
      <c r="W8862" s="9"/>
      <c r="X8862" s="9"/>
      <c r="Y8862" s="9"/>
      <c r="Z8862" s="9"/>
      <c r="AA8862" s="9"/>
    </row>
    <row r="8863" spans="5:27">
      <c r="E8863" s="18"/>
      <c r="F8863" s="18"/>
      <c r="G8863" s="18"/>
      <c r="H8863" s="18"/>
      <c r="I8863" s="23"/>
      <c r="J8863" s="23"/>
      <c r="Q8863" s="23"/>
      <c r="T8863" s="29"/>
      <c r="V8863" s="9"/>
      <c r="W8863" s="9"/>
      <c r="X8863" s="9"/>
      <c r="Y8863" s="9"/>
      <c r="Z8863" s="9"/>
      <c r="AA8863" s="9"/>
    </row>
    <row r="8864" spans="5:27">
      <c r="E8864" s="18"/>
      <c r="F8864" s="18"/>
      <c r="G8864" s="18"/>
      <c r="H8864" s="18"/>
      <c r="I8864" s="23"/>
      <c r="J8864" s="23"/>
      <c r="Q8864" s="23"/>
      <c r="T8864" s="29"/>
      <c r="V8864" s="9"/>
      <c r="W8864" s="9"/>
      <c r="X8864" s="9"/>
      <c r="Y8864" s="9"/>
      <c r="Z8864" s="9"/>
      <c r="AA8864" s="9"/>
    </row>
    <row r="8865" spans="5:27">
      <c r="E8865" s="18"/>
      <c r="F8865" s="18"/>
      <c r="G8865" s="18"/>
      <c r="H8865" s="18"/>
      <c r="I8865" s="23"/>
      <c r="J8865" s="23"/>
      <c r="Q8865" s="23"/>
      <c r="T8865" s="29"/>
      <c r="V8865" s="9"/>
      <c r="W8865" s="9"/>
      <c r="X8865" s="9"/>
      <c r="Y8865" s="9"/>
      <c r="Z8865" s="9"/>
      <c r="AA8865" s="9"/>
    </row>
    <row r="8866" spans="5:27">
      <c r="E8866" s="18"/>
      <c r="F8866" s="18"/>
      <c r="G8866" s="18"/>
      <c r="H8866" s="18"/>
      <c r="I8866" s="23"/>
      <c r="J8866" s="23"/>
      <c r="Q8866" s="23"/>
      <c r="T8866" s="29"/>
      <c r="V8866" s="9"/>
      <c r="W8866" s="9"/>
      <c r="X8866" s="9"/>
      <c r="Y8866" s="9"/>
      <c r="Z8866" s="9"/>
      <c r="AA8866" s="9"/>
    </row>
    <row r="8867" spans="5:27">
      <c r="E8867" s="18"/>
      <c r="F8867" s="18"/>
      <c r="G8867" s="18"/>
      <c r="H8867" s="18"/>
      <c r="I8867" s="23"/>
      <c r="J8867" s="23"/>
      <c r="Q8867" s="23"/>
      <c r="T8867" s="29"/>
      <c r="V8867" s="9"/>
      <c r="W8867" s="9"/>
      <c r="X8867" s="9"/>
      <c r="Y8867" s="9"/>
      <c r="Z8867" s="9"/>
      <c r="AA8867" s="9"/>
    </row>
    <row r="8868" spans="5:27">
      <c r="E8868" s="18"/>
      <c r="F8868" s="18"/>
      <c r="G8868" s="18"/>
      <c r="H8868" s="18"/>
      <c r="I8868" s="23"/>
      <c r="J8868" s="23"/>
      <c r="Q8868" s="23"/>
      <c r="T8868" s="29"/>
      <c r="V8868" s="9"/>
      <c r="W8868" s="9"/>
      <c r="X8868" s="9"/>
      <c r="Y8868" s="9"/>
      <c r="Z8868" s="9"/>
      <c r="AA8868" s="9"/>
    </row>
    <row r="8869" spans="5:27">
      <c r="E8869" s="18"/>
      <c r="F8869" s="18"/>
      <c r="G8869" s="18"/>
      <c r="H8869" s="18"/>
      <c r="I8869" s="23"/>
      <c r="J8869" s="23"/>
      <c r="Q8869" s="23"/>
      <c r="T8869" s="29"/>
      <c r="V8869" s="9"/>
      <c r="W8869" s="9"/>
      <c r="X8869" s="9"/>
      <c r="Y8869" s="9"/>
      <c r="Z8869" s="9"/>
      <c r="AA8869" s="9"/>
    </row>
    <row r="8870" spans="5:27">
      <c r="E8870" s="18"/>
      <c r="F8870" s="18"/>
      <c r="G8870" s="18"/>
      <c r="H8870" s="18"/>
      <c r="I8870" s="23"/>
      <c r="J8870" s="23"/>
      <c r="Q8870" s="23"/>
      <c r="T8870" s="29"/>
      <c r="V8870" s="9"/>
      <c r="W8870" s="9"/>
      <c r="X8870" s="9"/>
      <c r="Y8870" s="9"/>
      <c r="Z8870" s="9"/>
      <c r="AA8870" s="9"/>
    </row>
    <row r="8871" spans="5:27">
      <c r="E8871" s="18"/>
      <c r="F8871" s="18"/>
      <c r="G8871" s="18"/>
      <c r="H8871" s="18"/>
      <c r="I8871" s="23"/>
      <c r="J8871" s="23"/>
      <c r="Q8871" s="23"/>
      <c r="T8871" s="29"/>
      <c r="V8871" s="9"/>
      <c r="W8871" s="9"/>
      <c r="X8871" s="9"/>
      <c r="Y8871" s="9"/>
      <c r="Z8871" s="9"/>
      <c r="AA8871" s="9"/>
    </row>
    <row r="8872" spans="5:27">
      <c r="E8872" s="18"/>
      <c r="F8872" s="18"/>
      <c r="G8872" s="18"/>
      <c r="H8872" s="18"/>
      <c r="I8872" s="23"/>
      <c r="J8872" s="23"/>
      <c r="Q8872" s="23"/>
      <c r="T8872" s="29"/>
      <c r="V8872" s="9"/>
      <c r="W8872" s="9"/>
      <c r="X8872" s="9"/>
      <c r="Y8872" s="9"/>
      <c r="Z8872" s="9"/>
      <c r="AA8872" s="9"/>
    </row>
    <row r="8873" spans="5:27">
      <c r="E8873" s="18"/>
      <c r="F8873" s="18"/>
      <c r="G8873" s="18"/>
      <c r="H8873" s="18"/>
      <c r="I8873" s="23"/>
      <c r="J8873" s="23"/>
      <c r="Q8873" s="23"/>
      <c r="T8873" s="29"/>
      <c r="V8873" s="9"/>
      <c r="W8873" s="9"/>
      <c r="X8873" s="9"/>
      <c r="Y8873" s="9"/>
      <c r="Z8873" s="9"/>
      <c r="AA8873" s="9"/>
    </row>
    <row r="8874" spans="5:27">
      <c r="E8874" s="18"/>
      <c r="F8874" s="18"/>
      <c r="G8874" s="18"/>
      <c r="H8874" s="18"/>
      <c r="I8874" s="23"/>
      <c r="J8874" s="23"/>
      <c r="Q8874" s="23"/>
      <c r="T8874" s="29"/>
      <c r="V8874" s="9"/>
      <c r="W8874" s="9"/>
      <c r="X8874" s="9"/>
      <c r="Y8874" s="9"/>
      <c r="Z8874" s="9"/>
      <c r="AA8874" s="9"/>
    </row>
    <row r="8875" spans="5:27">
      <c r="E8875" s="18"/>
      <c r="F8875" s="18"/>
      <c r="G8875" s="18"/>
      <c r="H8875" s="18"/>
      <c r="I8875" s="23"/>
      <c r="J8875" s="23"/>
      <c r="Q8875" s="23"/>
      <c r="T8875" s="29"/>
      <c r="V8875" s="9"/>
      <c r="W8875" s="9"/>
      <c r="X8875" s="9"/>
      <c r="Y8875" s="9"/>
      <c r="Z8875" s="9"/>
      <c r="AA8875" s="9"/>
    </row>
    <row r="8876" spans="5:27">
      <c r="E8876" s="18"/>
      <c r="F8876" s="18"/>
      <c r="G8876" s="18"/>
      <c r="H8876" s="18"/>
      <c r="I8876" s="23"/>
      <c r="J8876" s="23"/>
      <c r="Q8876" s="23"/>
      <c r="T8876" s="29"/>
      <c r="V8876" s="9"/>
      <c r="W8876" s="9"/>
      <c r="X8876" s="9"/>
      <c r="Y8876" s="9"/>
      <c r="Z8876" s="9"/>
      <c r="AA8876" s="9"/>
    </row>
    <row r="8877" spans="5:27">
      <c r="E8877" s="18"/>
      <c r="F8877" s="18"/>
      <c r="G8877" s="18"/>
      <c r="H8877" s="18"/>
      <c r="I8877" s="23"/>
      <c r="J8877" s="23"/>
      <c r="Q8877" s="23"/>
      <c r="T8877" s="29"/>
      <c r="V8877" s="9"/>
      <c r="W8877" s="9"/>
      <c r="X8877" s="9"/>
      <c r="Y8877" s="9"/>
      <c r="Z8877" s="9"/>
      <c r="AA8877" s="9"/>
    </row>
    <row r="8878" spans="5:27">
      <c r="E8878" s="18"/>
      <c r="F8878" s="18"/>
      <c r="G8878" s="18"/>
      <c r="H8878" s="18"/>
      <c r="I8878" s="23"/>
      <c r="J8878" s="23"/>
      <c r="Q8878" s="23"/>
      <c r="T8878" s="29"/>
      <c r="V8878" s="9"/>
      <c r="W8878" s="9"/>
      <c r="X8878" s="9"/>
      <c r="Y8878" s="9"/>
      <c r="Z8878" s="9"/>
      <c r="AA8878" s="9"/>
    </row>
    <row r="8879" spans="5:27">
      <c r="E8879" s="18"/>
      <c r="F8879" s="18"/>
      <c r="G8879" s="18"/>
      <c r="H8879" s="18"/>
      <c r="I8879" s="23"/>
      <c r="J8879" s="23"/>
      <c r="Q8879" s="23"/>
      <c r="T8879" s="29"/>
      <c r="V8879" s="9"/>
      <c r="W8879" s="9"/>
      <c r="X8879" s="9"/>
      <c r="Y8879" s="9"/>
      <c r="Z8879" s="9"/>
      <c r="AA8879" s="9"/>
    </row>
    <row r="8880" spans="5:27">
      <c r="E8880" s="18"/>
      <c r="F8880" s="18"/>
      <c r="G8880" s="18"/>
      <c r="H8880" s="18"/>
      <c r="I8880" s="23"/>
      <c r="J8880" s="23"/>
      <c r="Q8880" s="23"/>
      <c r="T8880" s="29"/>
      <c r="V8880" s="9"/>
      <c r="W8880" s="9"/>
      <c r="X8880" s="9"/>
      <c r="Y8880" s="9"/>
      <c r="Z8880" s="9"/>
      <c r="AA8880" s="9"/>
    </row>
    <row r="8881" spans="5:27">
      <c r="E8881" s="18"/>
      <c r="F8881" s="18"/>
      <c r="G8881" s="18"/>
      <c r="H8881" s="18"/>
      <c r="I8881" s="23"/>
      <c r="J8881" s="23"/>
      <c r="Q8881" s="23"/>
      <c r="T8881" s="29"/>
      <c r="V8881" s="9"/>
      <c r="W8881" s="9"/>
      <c r="X8881" s="9"/>
      <c r="Y8881" s="9"/>
      <c r="Z8881" s="9"/>
      <c r="AA8881" s="9"/>
    </row>
    <row r="8882" spans="5:27">
      <c r="E8882" s="18"/>
      <c r="F8882" s="18"/>
      <c r="G8882" s="18"/>
      <c r="H8882" s="18"/>
      <c r="I8882" s="23"/>
      <c r="J8882" s="23"/>
      <c r="Q8882" s="23"/>
      <c r="T8882" s="29"/>
      <c r="V8882" s="9"/>
      <c r="W8882" s="9"/>
      <c r="X8882" s="9"/>
      <c r="Y8882" s="9"/>
      <c r="Z8882" s="9"/>
      <c r="AA8882" s="9"/>
    </row>
    <row r="8883" spans="5:27">
      <c r="E8883" s="18"/>
      <c r="F8883" s="18"/>
      <c r="G8883" s="18"/>
      <c r="H8883" s="18"/>
      <c r="I8883" s="23"/>
      <c r="J8883" s="23"/>
      <c r="Q8883" s="23"/>
      <c r="T8883" s="29"/>
      <c r="V8883" s="9"/>
      <c r="W8883" s="9"/>
      <c r="X8883" s="9"/>
      <c r="Y8883" s="9"/>
      <c r="Z8883" s="9"/>
      <c r="AA8883" s="9"/>
    </row>
    <row r="8884" spans="5:27">
      <c r="E8884" s="18"/>
      <c r="F8884" s="18"/>
      <c r="G8884" s="18"/>
      <c r="H8884" s="18"/>
      <c r="I8884" s="23"/>
      <c r="J8884" s="23"/>
      <c r="Q8884" s="23"/>
      <c r="T8884" s="29"/>
      <c r="V8884" s="9"/>
      <c r="W8884" s="9"/>
      <c r="X8884" s="9"/>
      <c r="Y8884" s="9"/>
      <c r="Z8884" s="9"/>
      <c r="AA8884" s="9"/>
    </row>
    <row r="8885" spans="5:27">
      <c r="E8885" s="18"/>
      <c r="F8885" s="18"/>
      <c r="G8885" s="18"/>
      <c r="H8885" s="18"/>
      <c r="I8885" s="23"/>
      <c r="J8885" s="23"/>
      <c r="Q8885" s="23"/>
      <c r="T8885" s="29"/>
      <c r="V8885" s="9"/>
      <c r="W8885" s="9"/>
      <c r="X8885" s="9"/>
      <c r="Y8885" s="9"/>
      <c r="Z8885" s="9"/>
      <c r="AA8885" s="9"/>
    </row>
    <row r="8886" spans="5:27">
      <c r="E8886" s="18"/>
      <c r="F8886" s="18"/>
      <c r="G8886" s="18"/>
      <c r="H8886" s="18"/>
      <c r="I8886" s="23"/>
      <c r="J8886" s="23"/>
      <c r="Q8886" s="23"/>
      <c r="T8886" s="29"/>
      <c r="V8886" s="9"/>
      <c r="W8886" s="9"/>
      <c r="X8886" s="9"/>
      <c r="Y8886" s="9"/>
      <c r="Z8886" s="9"/>
      <c r="AA8886" s="9"/>
    </row>
    <row r="8887" spans="5:27">
      <c r="E8887" s="18"/>
      <c r="F8887" s="18"/>
      <c r="G8887" s="18"/>
      <c r="H8887" s="18"/>
      <c r="I8887" s="23"/>
      <c r="J8887" s="23"/>
      <c r="Q8887" s="23"/>
      <c r="T8887" s="29"/>
      <c r="V8887" s="9"/>
      <c r="W8887" s="9"/>
      <c r="X8887" s="9"/>
      <c r="Y8887" s="9"/>
      <c r="Z8887" s="9"/>
      <c r="AA8887" s="9"/>
    </row>
    <row r="8888" spans="5:27">
      <c r="E8888" s="18"/>
      <c r="F8888" s="18"/>
      <c r="G8888" s="18"/>
      <c r="H8888" s="18"/>
      <c r="I8888" s="23"/>
      <c r="J8888" s="23"/>
      <c r="Q8888" s="23"/>
      <c r="T8888" s="29"/>
      <c r="V8888" s="9"/>
      <c r="W8888" s="9"/>
      <c r="X8888" s="9"/>
      <c r="Y8888" s="9"/>
      <c r="Z8888" s="9"/>
      <c r="AA8888" s="9"/>
    </row>
    <row r="8889" spans="5:27">
      <c r="E8889" s="18"/>
      <c r="F8889" s="18"/>
      <c r="G8889" s="18"/>
      <c r="H8889" s="18"/>
      <c r="I8889" s="23"/>
      <c r="J8889" s="23"/>
      <c r="Q8889" s="23"/>
      <c r="T8889" s="29"/>
      <c r="V8889" s="9"/>
      <c r="W8889" s="9"/>
      <c r="X8889" s="9"/>
      <c r="Y8889" s="9"/>
      <c r="Z8889" s="9"/>
      <c r="AA8889" s="9"/>
    </row>
    <row r="8890" spans="5:27">
      <c r="E8890" s="18"/>
      <c r="F8890" s="18"/>
      <c r="G8890" s="18"/>
      <c r="H8890" s="18"/>
      <c r="I8890" s="23"/>
      <c r="J8890" s="23"/>
      <c r="Q8890" s="23"/>
      <c r="T8890" s="29"/>
      <c r="V8890" s="9"/>
      <c r="W8890" s="9"/>
      <c r="X8890" s="9"/>
      <c r="Y8890" s="9"/>
      <c r="Z8890" s="9"/>
      <c r="AA8890" s="9"/>
    </row>
    <row r="8891" spans="5:27">
      <c r="E8891" s="18"/>
      <c r="F8891" s="18"/>
      <c r="G8891" s="18"/>
      <c r="H8891" s="18"/>
      <c r="I8891" s="23"/>
      <c r="J8891" s="23"/>
      <c r="Q8891" s="23"/>
      <c r="T8891" s="29"/>
      <c r="V8891" s="9"/>
      <c r="W8891" s="9"/>
      <c r="X8891" s="9"/>
      <c r="Y8891" s="9"/>
      <c r="Z8891" s="9"/>
      <c r="AA8891" s="9"/>
    </row>
    <row r="8892" spans="5:27">
      <c r="E8892" s="18"/>
      <c r="F8892" s="18"/>
      <c r="G8892" s="18"/>
      <c r="H8892" s="18"/>
      <c r="I8892" s="23"/>
      <c r="J8892" s="23"/>
      <c r="Q8892" s="23"/>
      <c r="T8892" s="29"/>
      <c r="V8892" s="9"/>
      <c r="W8892" s="9"/>
      <c r="X8892" s="9"/>
      <c r="Y8892" s="9"/>
      <c r="Z8892" s="9"/>
      <c r="AA8892" s="9"/>
    </row>
    <row r="8893" spans="5:27">
      <c r="E8893" s="18"/>
      <c r="F8893" s="18"/>
      <c r="G8893" s="18"/>
      <c r="H8893" s="18"/>
      <c r="I8893" s="23"/>
      <c r="J8893" s="23"/>
      <c r="Q8893" s="23"/>
      <c r="T8893" s="29"/>
      <c r="V8893" s="9"/>
      <c r="W8893" s="9"/>
      <c r="X8893" s="9"/>
      <c r="Y8893" s="9"/>
      <c r="Z8893" s="9"/>
      <c r="AA8893" s="9"/>
    </row>
    <row r="8894" spans="5:27">
      <c r="E8894" s="18"/>
      <c r="F8894" s="18"/>
      <c r="G8894" s="18"/>
      <c r="H8894" s="18"/>
      <c r="I8894" s="23"/>
      <c r="J8894" s="23"/>
      <c r="Q8894" s="23"/>
      <c r="T8894" s="29"/>
      <c r="V8894" s="9"/>
      <c r="W8894" s="9"/>
      <c r="X8894" s="9"/>
      <c r="Y8894" s="9"/>
      <c r="Z8894" s="9"/>
      <c r="AA8894" s="9"/>
    </row>
    <row r="8895" spans="5:27">
      <c r="E8895" s="18"/>
      <c r="F8895" s="18"/>
      <c r="G8895" s="18"/>
      <c r="H8895" s="18"/>
      <c r="I8895" s="23"/>
      <c r="J8895" s="23"/>
      <c r="Q8895" s="23"/>
      <c r="T8895" s="29"/>
      <c r="V8895" s="9"/>
      <c r="W8895" s="9"/>
      <c r="X8895" s="9"/>
      <c r="Y8895" s="9"/>
      <c r="Z8895" s="9"/>
      <c r="AA8895" s="9"/>
    </row>
    <row r="8896" spans="5:27">
      <c r="E8896" s="18"/>
      <c r="F8896" s="18"/>
      <c r="G8896" s="18"/>
      <c r="H8896" s="18"/>
      <c r="I8896" s="23"/>
      <c r="J8896" s="23"/>
      <c r="Q8896" s="23"/>
      <c r="T8896" s="29"/>
      <c r="V8896" s="9"/>
      <c r="W8896" s="9"/>
      <c r="X8896" s="9"/>
      <c r="Y8896" s="9"/>
      <c r="Z8896" s="9"/>
      <c r="AA8896" s="9"/>
    </row>
    <row r="8897" spans="5:27">
      <c r="E8897" s="18"/>
      <c r="F8897" s="18"/>
      <c r="G8897" s="18"/>
      <c r="H8897" s="18"/>
      <c r="I8897" s="23"/>
      <c r="J8897" s="23"/>
      <c r="Q8897" s="23"/>
      <c r="T8897" s="29"/>
      <c r="V8897" s="9"/>
      <c r="W8897" s="9"/>
      <c r="X8897" s="9"/>
      <c r="Y8897" s="9"/>
      <c r="Z8897" s="9"/>
      <c r="AA8897" s="9"/>
    </row>
    <row r="8898" spans="5:27">
      <c r="E8898" s="18"/>
      <c r="F8898" s="18"/>
      <c r="G8898" s="18"/>
      <c r="H8898" s="18"/>
      <c r="I8898" s="23"/>
      <c r="J8898" s="23"/>
      <c r="Q8898" s="23"/>
      <c r="T8898" s="29"/>
      <c r="V8898" s="9"/>
      <c r="W8898" s="9"/>
      <c r="X8898" s="9"/>
      <c r="Y8898" s="9"/>
      <c r="Z8898" s="9"/>
      <c r="AA8898" s="9"/>
    </row>
    <row r="8899" spans="5:27">
      <c r="E8899" s="18"/>
      <c r="F8899" s="18"/>
      <c r="G8899" s="18"/>
      <c r="H8899" s="18"/>
      <c r="I8899" s="23"/>
      <c r="J8899" s="23"/>
      <c r="Q8899" s="23"/>
      <c r="T8899" s="29"/>
      <c r="V8899" s="9"/>
      <c r="W8899" s="9"/>
      <c r="X8899" s="9"/>
      <c r="Y8899" s="9"/>
      <c r="Z8899" s="9"/>
      <c r="AA8899" s="9"/>
    </row>
    <row r="8900" spans="5:27">
      <c r="E8900" s="18"/>
      <c r="F8900" s="18"/>
      <c r="G8900" s="18"/>
      <c r="H8900" s="18"/>
      <c r="I8900" s="23"/>
      <c r="J8900" s="23"/>
      <c r="Q8900" s="23"/>
      <c r="T8900" s="29"/>
      <c r="V8900" s="9"/>
      <c r="W8900" s="9"/>
      <c r="X8900" s="9"/>
      <c r="Y8900" s="9"/>
      <c r="Z8900" s="9"/>
      <c r="AA8900" s="9"/>
    </row>
    <row r="8901" spans="5:27">
      <c r="E8901" s="18"/>
      <c r="F8901" s="18"/>
      <c r="G8901" s="18"/>
      <c r="H8901" s="18"/>
      <c r="I8901" s="23"/>
      <c r="J8901" s="23"/>
      <c r="Q8901" s="23"/>
      <c r="T8901" s="29"/>
      <c r="V8901" s="9"/>
      <c r="W8901" s="9"/>
      <c r="X8901" s="9"/>
      <c r="Y8901" s="9"/>
      <c r="Z8901" s="9"/>
      <c r="AA8901" s="9"/>
    </row>
    <row r="8902" spans="5:27">
      <c r="E8902" s="18"/>
      <c r="F8902" s="18"/>
      <c r="G8902" s="18"/>
      <c r="H8902" s="18"/>
      <c r="I8902" s="23"/>
      <c r="J8902" s="23"/>
      <c r="Q8902" s="23"/>
      <c r="T8902" s="29"/>
      <c r="V8902" s="9"/>
      <c r="W8902" s="9"/>
      <c r="X8902" s="9"/>
      <c r="Y8902" s="9"/>
      <c r="Z8902" s="9"/>
      <c r="AA8902" s="9"/>
    </row>
    <row r="8903" spans="5:27">
      <c r="E8903" s="18"/>
      <c r="F8903" s="18"/>
      <c r="G8903" s="18"/>
      <c r="H8903" s="18"/>
      <c r="I8903" s="23"/>
      <c r="J8903" s="23"/>
      <c r="Q8903" s="23"/>
      <c r="T8903" s="29"/>
      <c r="V8903" s="9"/>
      <c r="W8903" s="9"/>
      <c r="X8903" s="9"/>
      <c r="Y8903" s="9"/>
      <c r="Z8903" s="9"/>
      <c r="AA8903" s="9"/>
    </row>
    <row r="8904" spans="5:27">
      <c r="E8904" s="18"/>
      <c r="F8904" s="18"/>
      <c r="G8904" s="18"/>
      <c r="H8904" s="18"/>
      <c r="I8904" s="23"/>
      <c r="J8904" s="23"/>
      <c r="Q8904" s="23"/>
      <c r="T8904" s="29"/>
      <c r="V8904" s="9"/>
      <c r="W8904" s="9"/>
      <c r="X8904" s="9"/>
      <c r="Y8904" s="9"/>
      <c r="Z8904" s="9"/>
      <c r="AA8904" s="9"/>
    </row>
    <row r="8905" spans="5:27">
      <c r="E8905" s="18"/>
      <c r="F8905" s="18"/>
      <c r="G8905" s="18"/>
      <c r="H8905" s="18"/>
      <c r="I8905" s="23"/>
      <c r="J8905" s="23"/>
      <c r="Q8905" s="23"/>
      <c r="T8905" s="29"/>
      <c r="V8905" s="9"/>
      <c r="W8905" s="9"/>
      <c r="X8905" s="9"/>
      <c r="Y8905" s="9"/>
      <c r="Z8905" s="9"/>
      <c r="AA8905" s="9"/>
    </row>
    <row r="8906" spans="5:27">
      <c r="E8906" s="18"/>
      <c r="F8906" s="18"/>
      <c r="G8906" s="18"/>
      <c r="H8906" s="18"/>
      <c r="I8906" s="23"/>
      <c r="J8906" s="23"/>
      <c r="Q8906" s="23"/>
      <c r="T8906" s="29"/>
      <c r="V8906" s="9"/>
      <c r="W8906" s="9"/>
      <c r="X8906" s="9"/>
      <c r="Y8906" s="9"/>
      <c r="Z8906" s="9"/>
      <c r="AA8906" s="9"/>
    </row>
    <row r="8907" spans="5:27">
      <c r="E8907" s="18"/>
      <c r="F8907" s="18"/>
      <c r="G8907" s="18"/>
      <c r="H8907" s="18"/>
      <c r="I8907" s="23"/>
      <c r="J8907" s="23"/>
      <c r="Q8907" s="23"/>
      <c r="T8907" s="29"/>
      <c r="V8907" s="9"/>
      <c r="W8907" s="9"/>
      <c r="X8907" s="9"/>
      <c r="Y8907" s="9"/>
      <c r="Z8907" s="9"/>
      <c r="AA8907" s="9"/>
    </row>
    <row r="8908" spans="5:27">
      <c r="E8908" s="18"/>
      <c r="F8908" s="18"/>
      <c r="G8908" s="18"/>
      <c r="H8908" s="18"/>
      <c r="I8908" s="23"/>
      <c r="J8908" s="23"/>
      <c r="Q8908" s="23"/>
      <c r="T8908" s="29"/>
      <c r="V8908" s="9"/>
      <c r="W8908" s="9"/>
      <c r="X8908" s="9"/>
      <c r="Y8908" s="9"/>
      <c r="Z8908" s="9"/>
      <c r="AA8908" s="9"/>
    </row>
    <row r="8909" spans="5:27">
      <c r="E8909" s="18"/>
      <c r="F8909" s="18"/>
      <c r="G8909" s="18"/>
      <c r="H8909" s="18"/>
      <c r="I8909" s="23"/>
      <c r="J8909" s="23"/>
      <c r="Q8909" s="23"/>
      <c r="T8909" s="29"/>
      <c r="V8909" s="9"/>
      <c r="W8909" s="9"/>
      <c r="X8909" s="9"/>
      <c r="Y8909" s="9"/>
      <c r="Z8909" s="9"/>
      <c r="AA8909" s="9"/>
    </row>
    <row r="8910" spans="5:27">
      <c r="E8910" s="18"/>
      <c r="F8910" s="18"/>
      <c r="G8910" s="18"/>
      <c r="H8910" s="18"/>
      <c r="I8910" s="23"/>
      <c r="J8910" s="23"/>
      <c r="Q8910" s="23"/>
      <c r="T8910" s="29"/>
      <c r="V8910" s="9"/>
      <c r="W8910" s="9"/>
      <c r="X8910" s="9"/>
      <c r="Y8910" s="9"/>
      <c r="Z8910" s="9"/>
      <c r="AA8910" s="9"/>
    </row>
    <row r="8911" spans="5:27">
      <c r="E8911" s="18"/>
      <c r="F8911" s="18"/>
      <c r="G8911" s="18"/>
      <c r="H8911" s="18"/>
      <c r="I8911" s="23"/>
      <c r="J8911" s="23"/>
      <c r="Q8911" s="23"/>
      <c r="T8911" s="29"/>
      <c r="V8911" s="9"/>
      <c r="W8911" s="9"/>
      <c r="X8911" s="9"/>
      <c r="Y8911" s="9"/>
      <c r="Z8911" s="9"/>
      <c r="AA8911" s="9"/>
    </row>
    <row r="8912" spans="5:27">
      <c r="E8912" s="18"/>
      <c r="F8912" s="18"/>
      <c r="G8912" s="18"/>
      <c r="H8912" s="18"/>
      <c r="I8912" s="23"/>
      <c r="J8912" s="23"/>
      <c r="Q8912" s="23"/>
      <c r="T8912" s="29"/>
      <c r="V8912" s="9"/>
      <c r="W8912" s="9"/>
      <c r="X8912" s="9"/>
      <c r="Y8912" s="9"/>
      <c r="Z8912" s="9"/>
      <c r="AA8912" s="9"/>
    </row>
    <row r="8913" spans="5:27">
      <c r="E8913" s="18"/>
      <c r="F8913" s="18"/>
      <c r="G8913" s="18"/>
      <c r="H8913" s="18"/>
      <c r="I8913" s="23"/>
      <c r="J8913" s="23"/>
      <c r="Q8913" s="23"/>
      <c r="T8913" s="29"/>
      <c r="V8913" s="9"/>
      <c r="W8913" s="9"/>
      <c r="X8913" s="9"/>
      <c r="Y8913" s="9"/>
      <c r="Z8913" s="9"/>
      <c r="AA8913" s="9"/>
    </row>
    <row r="8914" spans="5:27">
      <c r="E8914" s="18"/>
      <c r="F8914" s="18"/>
      <c r="G8914" s="18"/>
      <c r="H8914" s="18"/>
      <c r="I8914" s="23"/>
      <c r="J8914" s="23"/>
      <c r="Q8914" s="23"/>
      <c r="T8914" s="29"/>
      <c r="V8914" s="9"/>
      <c r="W8914" s="9"/>
      <c r="X8914" s="9"/>
      <c r="Y8914" s="9"/>
      <c r="Z8914" s="9"/>
      <c r="AA8914" s="9"/>
    </row>
    <row r="8915" spans="5:27">
      <c r="E8915" s="18"/>
      <c r="F8915" s="18"/>
      <c r="G8915" s="18"/>
      <c r="H8915" s="18"/>
      <c r="I8915" s="23"/>
      <c r="J8915" s="23"/>
      <c r="Q8915" s="23"/>
      <c r="T8915" s="29"/>
      <c r="V8915" s="9"/>
      <c r="W8915" s="9"/>
      <c r="X8915" s="9"/>
      <c r="Y8915" s="9"/>
      <c r="Z8915" s="9"/>
      <c r="AA8915" s="9"/>
    </row>
    <row r="8916" spans="5:27">
      <c r="E8916" s="18"/>
      <c r="F8916" s="18"/>
      <c r="G8916" s="18"/>
      <c r="H8916" s="18"/>
      <c r="I8916" s="23"/>
      <c r="J8916" s="23"/>
      <c r="Q8916" s="23"/>
      <c r="T8916" s="29"/>
      <c r="V8916" s="9"/>
      <c r="W8916" s="9"/>
      <c r="X8916" s="9"/>
      <c r="Y8916" s="9"/>
      <c r="Z8916" s="9"/>
      <c r="AA8916" s="9"/>
    </row>
    <row r="8917" spans="5:27">
      <c r="E8917" s="18"/>
      <c r="F8917" s="18"/>
      <c r="G8917" s="18"/>
      <c r="H8917" s="18"/>
      <c r="I8917" s="23"/>
      <c r="J8917" s="23"/>
      <c r="Q8917" s="23"/>
      <c r="T8917" s="29"/>
      <c r="V8917" s="9"/>
      <c r="W8917" s="9"/>
      <c r="X8917" s="9"/>
      <c r="Y8917" s="9"/>
      <c r="Z8917" s="9"/>
      <c r="AA8917" s="9"/>
    </row>
    <row r="8918" spans="5:27">
      <c r="E8918" s="18"/>
      <c r="F8918" s="18"/>
      <c r="G8918" s="18"/>
      <c r="H8918" s="18"/>
      <c r="I8918" s="23"/>
      <c r="J8918" s="23"/>
      <c r="Q8918" s="23"/>
      <c r="T8918" s="29"/>
      <c r="V8918" s="9"/>
      <c r="W8918" s="9"/>
      <c r="X8918" s="9"/>
      <c r="Y8918" s="9"/>
      <c r="Z8918" s="9"/>
      <c r="AA8918" s="9"/>
    </row>
    <row r="8919" spans="5:27">
      <c r="E8919" s="18"/>
      <c r="F8919" s="18"/>
      <c r="G8919" s="18"/>
      <c r="H8919" s="18"/>
      <c r="I8919" s="23"/>
      <c r="J8919" s="23"/>
      <c r="Q8919" s="23"/>
      <c r="T8919" s="29"/>
      <c r="V8919" s="9"/>
      <c r="W8919" s="9"/>
      <c r="X8919" s="9"/>
      <c r="Y8919" s="9"/>
      <c r="Z8919" s="9"/>
      <c r="AA8919" s="9"/>
    </row>
    <row r="8920" spans="5:27">
      <c r="E8920" s="18"/>
      <c r="F8920" s="18"/>
      <c r="G8920" s="18"/>
      <c r="H8920" s="18"/>
      <c r="I8920" s="23"/>
      <c r="J8920" s="23"/>
      <c r="Q8920" s="23"/>
      <c r="T8920" s="29"/>
      <c r="V8920" s="9"/>
      <c r="W8920" s="9"/>
      <c r="X8920" s="9"/>
      <c r="Y8920" s="9"/>
      <c r="Z8920" s="9"/>
      <c r="AA8920" s="9"/>
    </row>
    <row r="8921" spans="5:27">
      <c r="E8921" s="18"/>
      <c r="F8921" s="18"/>
      <c r="G8921" s="18"/>
      <c r="H8921" s="18"/>
      <c r="I8921" s="23"/>
      <c r="J8921" s="23"/>
      <c r="Q8921" s="23"/>
      <c r="T8921" s="29"/>
      <c r="V8921" s="9"/>
      <c r="W8921" s="9"/>
      <c r="X8921" s="9"/>
      <c r="Y8921" s="9"/>
      <c r="Z8921" s="9"/>
      <c r="AA8921" s="9"/>
    </row>
    <row r="8922" spans="5:27">
      <c r="E8922" s="18"/>
      <c r="F8922" s="18"/>
      <c r="G8922" s="18"/>
      <c r="H8922" s="18"/>
      <c r="I8922" s="23"/>
      <c r="J8922" s="23"/>
      <c r="Q8922" s="23"/>
      <c r="T8922" s="29"/>
      <c r="V8922" s="9"/>
      <c r="W8922" s="9"/>
      <c r="X8922" s="9"/>
      <c r="Y8922" s="9"/>
      <c r="Z8922" s="9"/>
      <c r="AA8922" s="9"/>
    </row>
    <row r="8923" spans="5:27">
      <c r="E8923" s="18"/>
      <c r="F8923" s="18"/>
      <c r="G8923" s="18"/>
      <c r="H8923" s="18"/>
      <c r="I8923" s="23"/>
      <c r="J8923" s="23"/>
      <c r="Q8923" s="23"/>
      <c r="T8923" s="29"/>
      <c r="V8923" s="9"/>
      <c r="W8923" s="9"/>
      <c r="X8923" s="9"/>
      <c r="Y8923" s="9"/>
      <c r="Z8923" s="9"/>
      <c r="AA8923" s="9"/>
    </row>
    <row r="8924" spans="5:27">
      <c r="E8924" s="18"/>
      <c r="F8924" s="18"/>
      <c r="G8924" s="18"/>
      <c r="H8924" s="18"/>
      <c r="I8924" s="23"/>
      <c r="J8924" s="23"/>
      <c r="Q8924" s="23"/>
      <c r="T8924" s="29"/>
      <c r="V8924" s="9"/>
      <c r="W8924" s="9"/>
      <c r="X8924" s="9"/>
      <c r="Y8924" s="9"/>
      <c r="Z8924" s="9"/>
      <c r="AA8924" s="9"/>
    </row>
    <row r="8925" spans="5:27">
      <c r="E8925" s="18"/>
      <c r="F8925" s="18"/>
      <c r="G8925" s="18"/>
      <c r="H8925" s="18"/>
      <c r="I8925" s="23"/>
      <c r="J8925" s="23"/>
      <c r="Q8925" s="23"/>
      <c r="T8925" s="29"/>
      <c r="V8925" s="9"/>
      <c r="W8925" s="9"/>
      <c r="X8925" s="9"/>
      <c r="Y8925" s="9"/>
      <c r="Z8925" s="9"/>
      <c r="AA8925" s="9"/>
    </row>
    <row r="8926" spans="5:27">
      <c r="E8926" s="18"/>
      <c r="F8926" s="18"/>
      <c r="G8926" s="18"/>
      <c r="H8926" s="18"/>
      <c r="I8926" s="23"/>
      <c r="J8926" s="23"/>
      <c r="Q8926" s="23"/>
      <c r="T8926" s="29"/>
      <c r="V8926" s="9"/>
      <c r="W8926" s="9"/>
      <c r="X8926" s="9"/>
      <c r="Y8926" s="9"/>
      <c r="Z8926" s="9"/>
      <c r="AA8926" s="9"/>
    </row>
    <row r="8927" spans="5:27">
      <c r="E8927" s="18"/>
      <c r="F8927" s="18"/>
      <c r="G8927" s="18"/>
      <c r="H8927" s="18"/>
      <c r="I8927" s="23"/>
      <c r="J8927" s="23"/>
      <c r="Q8927" s="23"/>
      <c r="T8927" s="29"/>
      <c r="V8927" s="9"/>
      <c r="W8927" s="9"/>
      <c r="X8927" s="9"/>
      <c r="Y8927" s="9"/>
      <c r="Z8927" s="9"/>
      <c r="AA8927" s="9"/>
    </row>
    <row r="8928" spans="5:27">
      <c r="E8928" s="18"/>
      <c r="F8928" s="18"/>
      <c r="G8928" s="18"/>
      <c r="H8928" s="18"/>
      <c r="I8928" s="23"/>
      <c r="J8928" s="23"/>
      <c r="Q8928" s="23"/>
      <c r="T8928" s="29"/>
      <c r="V8928" s="9"/>
      <c r="W8928" s="9"/>
      <c r="X8928" s="9"/>
      <c r="Y8928" s="9"/>
      <c r="Z8928" s="9"/>
      <c r="AA8928" s="9"/>
    </row>
    <row r="8929" spans="5:27">
      <c r="E8929" s="18"/>
      <c r="F8929" s="18"/>
      <c r="G8929" s="18"/>
      <c r="H8929" s="18"/>
      <c r="I8929" s="23"/>
      <c r="J8929" s="23"/>
      <c r="Q8929" s="23"/>
      <c r="T8929" s="29"/>
      <c r="V8929" s="9"/>
      <c r="W8929" s="9"/>
      <c r="X8929" s="9"/>
      <c r="Y8929" s="9"/>
      <c r="Z8929" s="9"/>
      <c r="AA8929" s="9"/>
    </row>
    <row r="8930" spans="5:27">
      <c r="E8930" s="18"/>
      <c r="F8930" s="18"/>
      <c r="G8930" s="18"/>
      <c r="H8930" s="18"/>
      <c r="I8930" s="23"/>
      <c r="J8930" s="23"/>
      <c r="Q8930" s="23"/>
      <c r="T8930" s="29"/>
      <c r="V8930" s="9"/>
      <c r="W8930" s="9"/>
      <c r="X8930" s="9"/>
      <c r="Y8930" s="9"/>
      <c r="Z8930" s="9"/>
      <c r="AA8930" s="9"/>
    </row>
    <row r="8931" spans="5:27">
      <c r="E8931" s="18"/>
      <c r="F8931" s="18"/>
      <c r="G8931" s="18"/>
      <c r="H8931" s="18"/>
      <c r="I8931" s="23"/>
      <c r="J8931" s="23"/>
      <c r="Q8931" s="23"/>
      <c r="T8931" s="29"/>
      <c r="V8931" s="9"/>
      <c r="W8931" s="9"/>
      <c r="X8931" s="9"/>
      <c r="Y8931" s="9"/>
      <c r="Z8931" s="9"/>
      <c r="AA8931" s="9"/>
    </row>
    <row r="8932" spans="5:27">
      <c r="E8932" s="18"/>
      <c r="F8932" s="18"/>
      <c r="G8932" s="18"/>
      <c r="H8932" s="18"/>
      <c r="I8932" s="23"/>
      <c r="J8932" s="23"/>
      <c r="Q8932" s="23"/>
      <c r="T8932" s="29"/>
      <c r="V8932" s="9"/>
      <c r="W8932" s="9"/>
      <c r="X8932" s="9"/>
      <c r="Y8932" s="9"/>
      <c r="Z8932" s="9"/>
      <c r="AA8932" s="9"/>
    </row>
    <row r="8933" spans="5:27">
      <c r="E8933" s="18"/>
      <c r="F8933" s="18"/>
      <c r="G8933" s="18"/>
      <c r="H8933" s="18"/>
      <c r="I8933" s="23"/>
      <c r="J8933" s="23"/>
      <c r="Q8933" s="23"/>
      <c r="T8933" s="29"/>
      <c r="V8933" s="9"/>
      <c r="W8933" s="9"/>
      <c r="X8933" s="9"/>
      <c r="Y8933" s="9"/>
      <c r="Z8933" s="9"/>
      <c r="AA8933" s="9"/>
    </row>
    <row r="8934" spans="5:27">
      <c r="E8934" s="18"/>
      <c r="F8934" s="18"/>
      <c r="G8934" s="18"/>
      <c r="H8934" s="18"/>
      <c r="I8934" s="23"/>
      <c r="J8934" s="23"/>
      <c r="Q8934" s="23"/>
      <c r="T8934" s="29"/>
      <c r="V8934" s="9"/>
      <c r="W8934" s="9"/>
      <c r="X8934" s="9"/>
      <c r="Y8934" s="9"/>
      <c r="Z8934" s="9"/>
      <c r="AA8934" s="9"/>
    </row>
    <row r="8935" spans="5:27">
      <c r="E8935" s="18"/>
      <c r="F8935" s="18"/>
      <c r="G8935" s="18"/>
      <c r="H8935" s="18"/>
      <c r="I8935" s="23"/>
      <c r="J8935" s="23"/>
      <c r="Q8935" s="23"/>
      <c r="T8935" s="29"/>
      <c r="V8935" s="9"/>
      <c r="W8935" s="9"/>
      <c r="X8935" s="9"/>
      <c r="Y8935" s="9"/>
      <c r="Z8935" s="9"/>
      <c r="AA8935" s="9"/>
    </row>
    <row r="8936" spans="5:27">
      <c r="E8936" s="18"/>
      <c r="F8936" s="18"/>
      <c r="G8936" s="18"/>
      <c r="H8936" s="18"/>
      <c r="I8936" s="23"/>
      <c r="J8936" s="23"/>
      <c r="Q8936" s="23"/>
      <c r="T8936" s="29"/>
      <c r="V8936" s="9"/>
      <c r="W8936" s="9"/>
      <c r="X8936" s="9"/>
      <c r="Y8936" s="9"/>
      <c r="Z8936" s="9"/>
      <c r="AA8936" s="9"/>
    </row>
    <row r="8937" spans="5:27">
      <c r="E8937" s="18"/>
      <c r="F8937" s="18"/>
      <c r="G8937" s="18"/>
      <c r="H8937" s="18"/>
      <c r="I8937" s="23"/>
      <c r="J8937" s="23"/>
      <c r="Q8937" s="23"/>
      <c r="T8937" s="29"/>
      <c r="V8937" s="9"/>
      <c r="W8937" s="9"/>
      <c r="X8937" s="9"/>
      <c r="Y8937" s="9"/>
      <c r="Z8937" s="9"/>
      <c r="AA8937" s="9"/>
    </row>
    <row r="8938" spans="5:27">
      <c r="E8938" s="18"/>
      <c r="F8938" s="18"/>
      <c r="G8938" s="18"/>
      <c r="H8938" s="18"/>
      <c r="I8938" s="23"/>
      <c r="J8938" s="23"/>
      <c r="Q8938" s="23"/>
      <c r="T8938" s="29"/>
      <c r="V8938" s="9"/>
      <c r="W8938" s="9"/>
      <c r="X8938" s="9"/>
      <c r="Y8938" s="9"/>
      <c r="Z8938" s="9"/>
      <c r="AA8938" s="9"/>
    </row>
    <row r="8939" spans="5:27">
      <c r="E8939" s="18"/>
      <c r="F8939" s="18"/>
      <c r="G8939" s="18"/>
      <c r="H8939" s="18"/>
      <c r="I8939" s="23"/>
      <c r="J8939" s="23"/>
      <c r="Q8939" s="23"/>
      <c r="T8939" s="29"/>
      <c r="V8939" s="9"/>
      <c r="W8939" s="9"/>
      <c r="X8939" s="9"/>
      <c r="Y8939" s="9"/>
      <c r="Z8939" s="9"/>
      <c r="AA8939" s="9"/>
    </row>
    <row r="8940" spans="5:27">
      <c r="E8940" s="18"/>
      <c r="F8940" s="18"/>
      <c r="G8940" s="18"/>
      <c r="H8940" s="18"/>
      <c r="I8940" s="23"/>
      <c r="J8940" s="23"/>
      <c r="Q8940" s="23"/>
      <c r="T8940" s="29"/>
      <c r="V8940" s="9"/>
      <c r="W8940" s="9"/>
      <c r="X8940" s="9"/>
      <c r="Y8940" s="9"/>
      <c r="Z8940" s="9"/>
      <c r="AA8940" s="9"/>
    </row>
    <row r="8941" spans="5:27">
      <c r="E8941" s="18"/>
      <c r="F8941" s="18"/>
      <c r="G8941" s="18"/>
      <c r="H8941" s="18"/>
      <c r="I8941" s="23"/>
      <c r="J8941" s="23"/>
      <c r="Q8941" s="23"/>
      <c r="T8941" s="29"/>
      <c r="V8941" s="9"/>
      <c r="W8941" s="9"/>
      <c r="X8941" s="9"/>
      <c r="Y8941" s="9"/>
      <c r="Z8941" s="9"/>
      <c r="AA8941" s="9"/>
    </row>
    <row r="8942" spans="5:27">
      <c r="E8942" s="18"/>
      <c r="F8942" s="18"/>
      <c r="G8942" s="18"/>
      <c r="H8942" s="18"/>
      <c r="I8942" s="23"/>
      <c r="J8942" s="23"/>
      <c r="Q8942" s="23"/>
      <c r="T8942" s="29"/>
      <c r="V8942" s="9"/>
      <c r="W8942" s="9"/>
      <c r="X8942" s="9"/>
      <c r="Y8942" s="9"/>
      <c r="Z8942" s="9"/>
      <c r="AA8942" s="9"/>
    </row>
    <row r="8943" spans="5:27">
      <c r="E8943" s="18"/>
      <c r="F8943" s="18"/>
      <c r="G8943" s="18"/>
      <c r="H8943" s="18"/>
      <c r="I8943" s="23"/>
      <c r="J8943" s="23"/>
      <c r="Q8943" s="23"/>
      <c r="T8943" s="29"/>
      <c r="V8943" s="9"/>
      <c r="W8943" s="9"/>
      <c r="X8943" s="9"/>
      <c r="Y8943" s="9"/>
      <c r="Z8943" s="9"/>
      <c r="AA8943" s="9"/>
    </row>
    <row r="8944" spans="5:27">
      <c r="E8944" s="18"/>
      <c r="F8944" s="18"/>
      <c r="G8944" s="18"/>
      <c r="H8944" s="18"/>
      <c r="I8944" s="23"/>
      <c r="J8944" s="23"/>
      <c r="Q8944" s="23"/>
      <c r="T8944" s="29"/>
      <c r="V8944" s="9"/>
      <c r="W8944" s="9"/>
      <c r="X8944" s="9"/>
      <c r="Y8944" s="9"/>
      <c r="Z8944" s="9"/>
      <c r="AA8944" s="9"/>
    </row>
    <row r="8945" spans="5:27">
      <c r="E8945" s="18"/>
      <c r="F8945" s="18"/>
      <c r="G8945" s="18"/>
      <c r="H8945" s="18"/>
      <c r="I8945" s="23"/>
      <c r="J8945" s="23"/>
      <c r="Q8945" s="23"/>
      <c r="T8945" s="29"/>
      <c r="V8945" s="9"/>
      <c r="W8945" s="9"/>
      <c r="X8945" s="9"/>
      <c r="Y8945" s="9"/>
      <c r="Z8945" s="9"/>
      <c r="AA8945" s="9"/>
    </row>
    <row r="8946" spans="5:27">
      <c r="E8946" s="18"/>
      <c r="F8946" s="18"/>
      <c r="G8946" s="18"/>
      <c r="H8946" s="18"/>
      <c r="I8946" s="23"/>
      <c r="J8946" s="23"/>
      <c r="Q8946" s="23"/>
      <c r="T8946" s="29"/>
      <c r="V8946" s="9"/>
      <c r="W8946" s="9"/>
      <c r="X8946" s="9"/>
      <c r="Y8946" s="9"/>
      <c r="Z8946" s="9"/>
      <c r="AA8946" s="9"/>
    </row>
    <row r="8947" spans="5:27">
      <c r="E8947" s="18"/>
      <c r="F8947" s="18"/>
      <c r="G8947" s="18"/>
      <c r="H8947" s="18"/>
      <c r="I8947" s="23"/>
      <c r="J8947" s="23"/>
      <c r="Q8947" s="23"/>
      <c r="T8947" s="29"/>
      <c r="V8947" s="9"/>
      <c r="W8947" s="9"/>
      <c r="X8947" s="9"/>
      <c r="Y8947" s="9"/>
      <c r="Z8947" s="9"/>
      <c r="AA8947" s="9"/>
    </row>
    <row r="8948" spans="5:27">
      <c r="E8948" s="18"/>
      <c r="F8948" s="18"/>
      <c r="G8948" s="18"/>
      <c r="H8948" s="18"/>
      <c r="I8948" s="23"/>
      <c r="J8948" s="23"/>
      <c r="Q8948" s="23"/>
      <c r="T8948" s="29"/>
      <c r="V8948" s="9"/>
      <c r="W8948" s="9"/>
      <c r="X8948" s="9"/>
      <c r="Y8948" s="9"/>
      <c r="Z8948" s="9"/>
      <c r="AA8948" s="9"/>
    </row>
    <row r="8949" spans="5:27">
      <c r="E8949" s="18"/>
      <c r="F8949" s="18"/>
      <c r="G8949" s="18"/>
      <c r="H8949" s="18"/>
      <c r="I8949" s="23"/>
      <c r="J8949" s="23"/>
      <c r="Q8949" s="23"/>
      <c r="T8949" s="29"/>
      <c r="V8949" s="9"/>
      <c r="W8949" s="9"/>
      <c r="X8949" s="9"/>
      <c r="Y8949" s="9"/>
      <c r="Z8949" s="9"/>
      <c r="AA8949" s="9"/>
    </row>
    <row r="8950" spans="5:27">
      <c r="E8950" s="18"/>
      <c r="F8950" s="18"/>
      <c r="G8950" s="18"/>
      <c r="H8950" s="18"/>
      <c r="I8950" s="23"/>
      <c r="J8950" s="23"/>
      <c r="Q8950" s="23"/>
      <c r="T8950" s="29"/>
      <c r="V8950" s="9"/>
      <c r="W8950" s="9"/>
      <c r="X8950" s="9"/>
      <c r="Y8950" s="9"/>
      <c r="Z8950" s="9"/>
      <c r="AA8950" s="9"/>
    </row>
    <row r="8951" spans="5:27">
      <c r="E8951" s="18"/>
      <c r="F8951" s="18"/>
      <c r="G8951" s="18"/>
      <c r="H8951" s="18"/>
      <c r="I8951" s="23"/>
      <c r="J8951" s="23"/>
      <c r="Q8951" s="23"/>
      <c r="T8951" s="29"/>
      <c r="V8951" s="9"/>
      <c r="W8951" s="9"/>
      <c r="X8951" s="9"/>
      <c r="Y8951" s="9"/>
      <c r="Z8951" s="9"/>
      <c r="AA8951" s="9"/>
    </row>
    <row r="8952" spans="5:27">
      <c r="E8952" s="18"/>
      <c r="F8952" s="18"/>
      <c r="G8952" s="18"/>
      <c r="H8952" s="18"/>
      <c r="I8952" s="23"/>
      <c r="J8952" s="23"/>
      <c r="Q8952" s="23"/>
      <c r="T8952" s="29"/>
      <c r="V8952" s="9"/>
      <c r="W8952" s="9"/>
      <c r="X8952" s="9"/>
      <c r="Y8952" s="9"/>
      <c r="Z8952" s="9"/>
      <c r="AA8952" s="9"/>
    </row>
    <row r="8953" spans="5:27">
      <c r="E8953" s="18"/>
      <c r="F8953" s="18"/>
      <c r="G8953" s="18"/>
      <c r="H8953" s="18"/>
      <c r="I8953" s="23"/>
      <c r="J8953" s="23"/>
      <c r="Q8953" s="23"/>
      <c r="T8953" s="29"/>
      <c r="V8953" s="9"/>
      <c r="W8953" s="9"/>
      <c r="X8953" s="9"/>
      <c r="Y8953" s="9"/>
      <c r="Z8953" s="9"/>
      <c r="AA8953" s="9"/>
    </row>
    <row r="8954" spans="5:27">
      <c r="E8954" s="18"/>
      <c r="F8954" s="18"/>
      <c r="G8954" s="18"/>
      <c r="H8954" s="18"/>
      <c r="I8954" s="23"/>
      <c r="J8954" s="23"/>
      <c r="Q8954" s="23"/>
      <c r="T8954" s="29"/>
      <c r="V8954" s="9"/>
      <c r="W8954" s="9"/>
      <c r="X8954" s="9"/>
      <c r="Y8954" s="9"/>
      <c r="Z8954" s="9"/>
      <c r="AA8954" s="9"/>
    </row>
    <row r="8955" spans="5:27">
      <c r="E8955" s="18"/>
      <c r="F8955" s="18"/>
      <c r="G8955" s="18"/>
      <c r="H8955" s="18"/>
      <c r="I8955" s="23"/>
      <c r="J8955" s="23"/>
      <c r="Q8955" s="23"/>
      <c r="T8955" s="29"/>
      <c r="V8955" s="9"/>
      <c r="W8955" s="9"/>
      <c r="X8955" s="9"/>
      <c r="Y8955" s="9"/>
      <c r="Z8955" s="9"/>
      <c r="AA8955" s="9"/>
    </row>
    <row r="8956" spans="5:27">
      <c r="E8956" s="18"/>
      <c r="F8956" s="18"/>
      <c r="G8956" s="18"/>
      <c r="H8956" s="18"/>
      <c r="I8956" s="23"/>
      <c r="J8956" s="23"/>
      <c r="Q8956" s="23"/>
      <c r="T8956" s="29"/>
      <c r="V8956" s="9"/>
      <c r="W8956" s="9"/>
      <c r="X8956" s="9"/>
      <c r="Y8956" s="9"/>
      <c r="Z8956" s="9"/>
      <c r="AA8956" s="9"/>
    </row>
    <row r="8957" spans="5:27">
      <c r="E8957" s="18"/>
      <c r="F8957" s="18"/>
      <c r="G8957" s="18"/>
      <c r="H8957" s="18"/>
      <c r="I8957" s="23"/>
      <c r="J8957" s="23"/>
      <c r="Q8957" s="23"/>
      <c r="T8957" s="29"/>
      <c r="V8957" s="9"/>
      <c r="W8957" s="9"/>
      <c r="X8957" s="9"/>
      <c r="Y8957" s="9"/>
      <c r="Z8957" s="9"/>
      <c r="AA8957" s="9"/>
    </row>
    <row r="8958" spans="5:27">
      <c r="E8958" s="18"/>
      <c r="F8958" s="18"/>
      <c r="G8958" s="18"/>
      <c r="H8958" s="18"/>
      <c r="I8958" s="23"/>
      <c r="J8958" s="23"/>
      <c r="Q8958" s="23"/>
      <c r="T8958" s="29"/>
      <c r="V8958" s="9"/>
      <c r="W8958" s="9"/>
      <c r="X8958" s="9"/>
      <c r="Y8958" s="9"/>
      <c r="Z8958" s="9"/>
      <c r="AA8958" s="9"/>
    </row>
    <row r="8959" spans="5:27">
      <c r="E8959" s="18"/>
      <c r="F8959" s="18"/>
      <c r="G8959" s="18"/>
      <c r="H8959" s="18"/>
      <c r="I8959" s="23"/>
      <c r="J8959" s="23"/>
      <c r="Q8959" s="23"/>
      <c r="T8959" s="29"/>
      <c r="V8959" s="9"/>
      <c r="W8959" s="9"/>
      <c r="X8959" s="9"/>
      <c r="Y8959" s="9"/>
      <c r="Z8959" s="9"/>
      <c r="AA8959" s="9"/>
    </row>
    <row r="8960" spans="5:27">
      <c r="E8960" s="18"/>
      <c r="F8960" s="18"/>
      <c r="G8960" s="18"/>
      <c r="H8960" s="18"/>
      <c r="I8960" s="23"/>
      <c r="J8960" s="23"/>
      <c r="Q8960" s="23"/>
      <c r="T8960" s="29"/>
      <c r="V8960" s="9"/>
      <c r="W8960" s="9"/>
      <c r="X8960" s="9"/>
      <c r="Y8960" s="9"/>
      <c r="Z8960" s="9"/>
      <c r="AA8960" s="9"/>
    </row>
    <row r="8961" spans="5:27">
      <c r="E8961" s="18"/>
      <c r="F8961" s="18"/>
      <c r="G8961" s="18"/>
      <c r="H8961" s="18"/>
      <c r="I8961" s="23"/>
      <c r="J8961" s="23"/>
      <c r="Q8961" s="23"/>
      <c r="T8961" s="29"/>
      <c r="V8961" s="9"/>
      <c r="W8961" s="9"/>
      <c r="X8961" s="9"/>
      <c r="Y8961" s="9"/>
      <c r="Z8961" s="9"/>
      <c r="AA8961" s="9"/>
    </row>
    <row r="8962" spans="5:27">
      <c r="E8962" s="18"/>
      <c r="F8962" s="18"/>
      <c r="G8962" s="18"/>
      <c r="H8962" s="18"/>
      <c r="I8962" s="23"/>
      <c r="J8962" s="23"/>
      <c r="Q8962" s="23"/>
      <c r="T8962" s="29"/>
      <c r="V8962" s="9"/>
      <c r="W8962" s="9"/>
      <c r="X8962" s="9"/>
      <c r="Y8962" s="9"/>
      <c r="Z8962" s="9"/>
      <c r="AA8962" s="9"/>
    </row>
    <row r="8963" spans="5:27">
      <c r="E8963" s="18"/>
      <c r="F8963" s="18"/>
      <c r="G8963" s="18"/>
      <c r="H8963" s="18"/>
      <c r="I8963" s="23"/>
      <c r="J8963" s="23"/>
      <c r="Q8963" s="23"/>
      <c r="T8963" s="29"/>
      <c r="V8963" s="9"/>
      <c r="W8963" s="9"/>
      <c r="X8963" s="9"/>
      <c r="Y8963" s="9"/>
      <c r="Z8963" s="9"/>
      <c r="AA8963" s="9"/>
    </row>
    <row r="8964" spans="5:27">
      <c r="E8964" s="18"/>
      <c r="F8964" s="18"/>
      <c r="G8964" s="18"/>
      <c r="H8964" s="18"/>
      <c r="I8964" s="23"/>
      <c r="J8964" s="23"/>
      <c r="Q8964" s="23"/>
      <c r="T8964" s="29"/>
      <c r="V8964" s="9"/>
      <c r="W8964" s="9"/>
      <c r="X8964" s="9"/>
      <c r="Y8964" s="9"/>
      <c r="Z8964" s="9"/>
      <c r="AA8964" s="9"/>
    </row>
    <row r="8965" spans="5:27">
      <c r="E8965" s="18"/>
      <c r="F8965" s="18"/>
      <c r="G8965" s="18"/>
      <c r="H8965" s="18"/>
      <c r="I8965" s="23"/>
      <c r="J8965" s="23"/>
      <c r="Q8965" s="23"/>
      <c r="T8965" s="29"/>
      <c r="V8965" s="9"/>
      <c r="W8965" s="9"/>
      <c r="X8965" s="9"/>
      <c r="Y8965" s="9"/>
      <c r="Z8965" s="9"/>
      <c r="AA8965" s="9"/>
    </row>
    <row r="8966" spans="5:27">
      <c r="E8966" s="18"/>
      <c r="F8966" s="18"/>
      <c r="G8966" s="18"/>
      <c r="H8966" s="18"/>
      <c r="I8966" s="23"/>
      <c r="J8966" s="23"/>
      <c r="Q8966" s="23"/>
      <c r="T8966" s="29"/>
      <c r="V8966" s="9"/>
      <c r="W8966" s="9"/>
      <c r="X8966" s="9"/>
      <c r="Y8966" s="9"/>
      <c r="Z8966" s="9"/>
      <c r="AA8966" s="9"/>
    </row>
    <row r="8967" spans="5:27">
      <c r="E8967" s="18"/>
      <c r="F8967" s="18"/>
      <c r="G8967" s="18"/>
      <c r="H8967" s="18"/>
      <c r="I8967" s="23"/>
      <c r="J8967" s="23"/>
      <c r="Q8967" s="23"/>
      <c r="T8967" s="29"/>
      <c r="V8967" s="9"/>
      <c r="W8967" s="9"/>
      <c r="X8967" s="9"/>
      <c r="Y8967" s="9"/>
      <c r="Z8967" s="9"/>
      <c r="AA8967" s="9"/>
    </row>
    <row r="8968" spans="5:27">
      <c r="E8968" s="18"/>
      <c r="F8968" s="18"/>
      <c r="G8968" s="18"/>
      <c r="H8968" s="18"/>
      <c r="I8968" s="23"/>
      <c r="J8968" s="23"/>
      <c r="Q8968" s="23"/>
      <c r="T8968" s="29"/>
      <c r="V8968" s="9"/>
      <c r="W8968" s="9"/>
      <c r="X8968" s="9"/>
      <c r="Y8968" s="9"/>
      <c r="Z8968" s="9"/>
      <c r="AA8968" s="9"/>
    </row>
    <row r="8969" spans="5:27">
      <c r="E8969" s="18"/>
      <c r="F8969" s="18"/>
      <c r="G8969" s="18"/>
      <c r="H8969" s="18"/>
      <c r="I8969" s="23"/>
      <c r="J8969" s="23"/>
      <c r="Q8969" s="23"/>
      <c r="T8969" s="29"/>
      <c r="V8969" s="9"/>
      <c r="W8969" s="9"/>
      <c r="X8969" s="9"/>
      <c r="Y8969" s="9"/>
      <c r="Z8969" s="9"/>
      <c r="AA8969" s="9"/>
    </row>
    <row r="8970" spans="5:27">
      <c r="E8970" s="18"/>
      <c r="F8970" s="18"/>
      <c r="G8970" s="18"/>
      <c r="H8970" s="18"/>
      <c r="I8970" s="23"/>
      <c r="J8970" s="23"/>
      <c r="Q8970" s="23"/>
      <c r="T8970" s="29"/>
      <c r="V8970" s="9"/>
      <c r="W8970" s="9"/>
      <c r="X8970" s="9"/>
      <c r="Y8970" s="9"/>
      <c r="Z8970" s="9"/>
      <c r="AA8970" s="9"/>
    </row>
    <row r="8971" spans="5:27">
      <c r="E8971" s="18"/>
      <c r="F8971" s="18"/>
      <c r="G8971" s="18"/>
      <c r="H8971" s="18"/>
      <c r="I8971" s="23"/>
      <c r="J8971" s="23"/>
      <c r="Q8971" s="23"/>
      <c r="T8971" s="29"/>
      <c r="V8971" s="9"/>
      <c r="W8971" s="9"/>
      <c r="X8971" s="9"/>
      <c r="Y8971" s="9"/>
      <c r="Z8971" s="9"/>
      <c r="AA8971" s="9"/>
    </row>
    <row r="8972" spans="5:27">
      <c r="E8972" s="18"/>
      <c r="F8972" s="18"/>
      <c r="G8972" s="18"/>
      <c r="H8972" s="18"/>
      <c r="I8972" s="23"/>
      <c r="J8972" s="23"/>
      <c r="Q8972" s="23"/>
      <c r="T8972" s="29"/>
      <c r="V8972" s="9"/>
      <c r="W8972" s="9"/>
      <c r="X8972" s="9"/>
      <c r="Y8972" s="9"/>
      <c r="Z8972" s="9"/>
      <c r="AA8972" s="9"/>
    </row>
    <row r="8973" spans="5:27">
      <c r="E8973" s="18"/>
      <c r="F8973" s="18"/>
      <c r="G8973" s="18"/>
      <c r="H8973" s="18"/>
      <c r="I8973" s="23"/>
      <c r="J8973" s="23"/>
      <c r="Q8973" s="23"/>
      <c r="T8973" s="29"/>
      <c r="V8973" s="9"/>
      <c r="W8973" s="9"/>
      <c r="X8973" s="9"/>
      <c r="Y8973" s="9"/>
      <c r="Z8973" s="9"/>
      <c r="AA8973" s="9"/>
    </row>
    <row r="8974" spans="5:27">
      <c r="E8974" s="18"/>
      <c r="F8974" s="18"/>
      <c r="G8974" s="18"/>
      <c r="H8974" s="18"/>
      <c r="I8974" s="23"/>
      <c r="J8974" s="23"/>
      <c r="Q8974" s="23"/>
      <c r="T8974" s="29"/>
      <c r="V8974" s="9"/>
      <c r="W8974" s="9"/>
      <c r="X8974" s="9"/>
      <c r="Y8974" s="9"/>
      <c r="Z8974" s="9"/>
      <c r="AA8974" s="9"/>
    </row>
    <row r="8975" spans="5:27">
      <c r="E8975" s="18"/>
      <c r="F8975" s="18"/>
      <c r="G8975" s="18"/>
      <c r="H8975" s="18"/>
      <c r="I8975" s="23"/>
      <c r="J8975" s="23"/>
      <c r="Q8975" s="23"/>
      <c r="T8975" s="29"/>
      <c r="V8975" s="9"/>
      <c r="W8975" s="9"/>
      <c r="X8975" s="9"/>
      <c r="Y8975" s="9"/>
      <c r="Z8975" s="9"/>
      <c r="AA8975" s="9"/>
    </row>
    <row r="8976" spans="5:27">
      <c r="E8976" s="18"/>
      <c r="F8976" s="18"/>
      <c r="G8976" s="18"/>
      <c r="H8976" s="18"/>
      <c r="I8976" s="23"/>
      <c r="J8976" s="23"/>
      <c r="Q8976" s="23"/>
      <c r="T8976" s="29"/>
      <c r="V8976" s="9"/>
      <c r="W8976" s="9"/>
      <c r="X8976" s="9"/>
      <c r="Y8976" s="9"/>
      <c r="Z8976" s="9"/>
      <c r="AA8976" s="9"/>
    </row>
    <row r="8977" spans="5:27">
      <c r="E8977" s="18"/>
      <c r="F8977" s="18"/>
      <c r="G8977" s="18"/>
      <c r="H8977" s="18"/>
      <c r="I8977" s="23"/>
      <c r="J8977" s="23"/>
      <c r="Q8977" s="23"/>
      <c r="T8977" s="29"/>
      <c r="V8977" s="9"/>
      <c r="W8977" s="9"/>
      <c r="X8977" s="9"/>
      <c r="Y8977" s="9"/>
      <c r="Z8977" s="9"/>
      <c r="AA8977" s="9"/>
    </row>
    <row r="8978" spans="5:27">
      <c r="E8978" s="18"/>
      <c r="F8978" s="18"/>
      <c r="G8978" s="18"/>
      <c r="H8978" s="18"/>
      <c r="I8978" s="23"/>
      <c r="J8978" s="23"/>
      <c r="Q8978" s="23"/>
      <c r="T8978" s="29"/>
      <c r="V8978" s="9"/>
      <c r="W8978" s="9"/>
      <c r="X8978" s="9"/>
      <c r="Y8978" s="9"/>
      <c r="Z8978" s="9"/>
      <c r="AA8978" s="9"/>
    </row>
    <row r="8979" spans="5:27">
      <c r="E8979" s="18"/>
      <c r="F8979" s="18"/>
      <c r="G8979" s="18"/>
      <c r="H8979" s="18"/>
      <c r="I8979" s="23"/>
      <c r="J8979" s="23"/>
      <c r="Q8979" s="23"/>
      <c r="T8979" s="29"/>
      <c r="V8979" s="9"/>
      <c r="W8979" s="9"/>
      <c r="X8979" s="9"/>
      <c r="Y8979" s="9"/>
      <c r="Z8979" s="9"/>
      <c r="AA8979" s="9"/>
    </row>
    <row r="8980" spans="5:27">
      <c r="E8980" s="18"/>
      <c r="F8980" s="18"/>
      <c r="G8980" s="18"/>
      <c r="H8980" s="18"/>
      <c r="I8980" s="23"/>
      <c r="J8980" s="23"/>
      <c r="Q8980" s="23"/>
      <c r="T8980" s="29"/>
      <c r="V8980" s="9"/>
      <c r="W8980" s="9"/>
      <c r="X8980" s="9"/>
      <c r="Y8980" s="9"/>
      <c r="Z8980" s="9"/>
      <c r="AA8980" s="9"/>
    </row>
    <row r="8981" spans="5:27">
      <c r="E8981" s="18"/>
      <c r="F8981" s="18"/>
      <c r="G8981" s="18"/>
      <c r="H8981" s="18"/>
      <c r="I8981" s="23"/>
      <c r="J8981" s="23"/>
      <c r="Q8981" s="23"/>
      <c r="T8981" s="29"/>
      <c r="V8981" s="9"/>
      <c r="W8981" s="9"/>
      <c r="X8981" s="9"/>
      <c r="Y8981" s="9"/>
      <c r="Z8981" s="9"/>
      <c r="AA8981" s="9"/>
    </row>
    <row r="8982" spans="5:27">
      <c r="E8982" s="18"/>
      <c r="F8982" s="18"/>
      <c r="G8982" s="18"/>
      <c r="H8982" s="18"/>
      <c r="I8982" s="23"/>
      <c r="J8982" s="23"/>
      <c r="Q8982" s="23"/>
      <c r="T8982" s="29"/>
      <c r="V8982" s="9"/>
      <c r="W8982" s="9"/>
      <c r="X8982" s="9"/>
      <c r="Y8982" s="9"/>
      <c r="Z8982" s="9"/>
      <c r="AA8982" s="9"/>
    </row>
    <row r="8983" spans="5:27">
      <c r="E8983" s="18"/>
      <c r="F8983" s="18"/>
      <c r="G8983" s="18"/>
      <c r="H8983" s="18"/>
      <c r="I8983" s="23"/>
      <c r="J8983" s="23"/>
      <c r="Q8983" s="23"/>
      <c r="T8983" s="29"/>
      <c r="V8983" s="9"/>
      <c r="W8983" s="9"/>
      <c r="X8983" s="9"/>
      <c r="Y8983" s="9"/>
      <c r="Z8983" s="9"/>
      <c r="AA8983" s="9"/>
    </row>
    <row r="8984" spans="5:27">
      <c r="E8984" s="18"/>
      <c r="F8984" s="18"/>
      <c r="G8984" s="18"/>
      <c r="H8984" s="18"/>
      <c r="I8984" s="23"/>
      <c r="J8984" s="23"/>
      <c r="Q8984" s="23"/>
      <c r="T8984" s="29"/>
      <c r="V8984" s="9"/>
      <c r="W8984" s="9"/>
      <c r="X8984" s="9"/>
      <c r="Y8984" s="9"/>
      <c r="Z8984" s="9"/>
      <c r="AA8984" s="9"/>
    </row>
    <row r="8985" spans="5:27">
      <c r="E8985" s="18"/>
      <c r="F8985" s="18"/>
      <c r="G8985" s="18"/>
      <c r="H8985" s="18"/>
      <c r="I8985" s="23"/>
      <c r="J8985" s="23"/>
      <c r="Q8985" s="23"/>
      <c r="T8985" s="29"/>
      <c r="V8985" s="9"/>
      <c r="W8985" s="9"/>
      <c r="X8985" s="9"/>
      <c r="Y8985" s="9"/>
      <c r="Z8985" s="9"/>
      <c r="AA8985" s="9"/>
    </row>
    <row r="8986" spans="5:27">
      <c r="E8986" s="18"/>
      <c r="F8986" s="18"/>
      <c r="G8986" s="18"/>
      <c r="H8986" s="18"/>
      <c r="I8986" s="23"/>
      <c r="J8986" s="23"/>
      <c r="Q8986" s="23"/>
      <c r="T8986" s="29"/>
      <c r="V8986" s="9"/>
      <c r="W8986" s="9"/>
      <c r="X8986" s="9"/>
      <c r="Y8986" s="9"/>
      <c r="Z8986" s="9"/>
      <c r="AA8986" s="9"/>
    </row>
    <row r="8987" spans="5:27">
      <c r="E8987" s="18"/>
      <c r="F8987" s="18"/>
      <c r="G8987" s="18"/>
      <c r="H8987" s="18"/>
      <c r="I8987" s="23"/>
      <c r="J8987" s="23"/>
      <c r="Q8987" s="23"/>
      <c r="T8987" s="29"/>
      <c r="V8987" s="9"/>
      <c r="W8987" s="9"/>
      <c r="X8987" s="9"/>
      <c r="Y8987" s="9"/>
      <c r="Z8987" s="9"/>
      <c r="AA8987" s="9"/>
    </row>
    <row r="8988" spans="5:27">
      <c r="E8988" s="18"/>
      <c r="F8988" s="18"/>
      <c r="G8988" s="18"/>
      <c r="H8988" s="18"/>
      <c r="I8988" s="23"/>
      <c r="J8988" s="23"/>
      <c r="Q8988" s="23"/>
      <c r="T8988" s="29"/>
      <c r="V8988" s="9"/>
      <c r="W8988" s="9"/>
      <c r="X8988" s="9"/>
      <c r="Y8988" s="9"/>
      <c r="Z8988" s="9"/>
      <c r="AA8988" s="9"/>
    </row>
    <row r="8989" spans="5:27">
      <c r="E8989" s="18"/>
      <c r="F8989" s="18"/>
      <c r="G8989" s="18"/>
      <c r="H8989" s="18"/>
      <c r="I8989" s="23"/>
      <c r="J8989" s="23"/>
      <c r="Q8989" s="23"/>
      <c r="T8989" s="29"/>
      <c r="V8989" s="9"/>
      <c r="W8989" s="9"/>
      <c r="X8989" s="9"/>
      <c r="Y8989" s="9"/>
      <c r="Z8989" s="9"/>
      <c r="AA8989" s="9"/>
    </row>
    <row r="8990" spans="5:27">
      <c r="E8990" s="18"/>
      <c r="F8990" s="18"/>
      <c r="G8990" s="18"/>
      <c r="H8990" s="18"/>
      <c r="I8990" s="23"/>
      <c r="J8990" s="23"/>
      <c r="Q8990" s="23"/>
      <c r="T8990" s="29"/>
      <c r="V8990" s="9"/>
      <c r="W8990" s="9"/>
      <c r="X8990" s="9"/>
      <c r="Y8990" s="9"/>
      <c r="Z8990" s="9"/>
      <c r="AA8990" s="9"/>
    </row>
    <row r="8991" spans="5:27">
      <c r="E8991" s="18"/>
      <c r="F8991" s="18"/>
      <c r="G8991" s="18"/>
      <c r="H8991" s="18"/>
      <c r="I8991" s="23"/>
      <c r="J8991" s="23"/>
      <c r="Q8991" s="23"/>
      <c r="T8991" s="29"/>
      <c r="V8991" s="9"/>
      <c r="W8991" s="9"/>
      <c r="X8991" s="9"/>
      <c r="Y8991" s="9"/>
      <c r="Z8991" s="9"/>
      <c r="AA8991" s="9"/>
    </row>
    <row r="8992" spans="5:27">
      <c r="E8992" s="18"/>
      <c r="F8992" s="18"/>
      <c r="G8992" s="18"/>
      <c r="H8992" s="18"/>
      <c r="I8992" s="23"/>
      <c r="J8992" s="23"/>
      <c r="Q8992" s="23"/>
      <c r="T8992" s="29"/>
      <c r="V8992" s="9"/>
      <c r="W8992" s="9"/>
      <c r="X8992" s="9"/>
      <c r="Y8992" s="9"/>
      <c r="Z8992" s="9"/>
      <c r="AA8992" s="9"/>
    </row>
    <row r="8993" spans="5:27">
      <c r="E8993" s="18"/>
      <c r="F8993" s="18"/>
      <c r="G8993" s="18"/>
      <c r="H8993" s="18"/>
      <c r="I8993" s="23"/>
      <c r="J8993" s="23"/>
      <c r="Q8993" s="23"/>
      <c r="T8993" s="29"/>
      <c r="V8993" s="9"/>
      <c r="W8993" s="9"/>
      <c r="X8993" s="9"/>
      <c r="Y8993" s="9"/>
      <c r="Z8993" s="9"/>
      <c r="AA8993" s="9"/>
    </row>
    <row r="8994" spans="5:27">
      <c r="E8994" s="18"/>
      <c r="F8994" s="18"/>
      <c r="G8994" s="18"/>
      <c r="H8994" s="18"/>
      <c r="I8994" s="23"/>
      <c r="J8994" s="23"/>
      <c r="Q8994" s="23"/>
      <c r="T8994" s="29"/>
      <c r="V8994" s="9"/>
      <c r="W8994" s="9"/>
      <c r="X8994" s="9"/>
      <c r="Y8994" s="9"/>
      <c r="Z8994" s="9"/>
      <c r="AA8994" s="9"/>
    </row>
    <row r="8995" spans="5:27">
      <c r="E8995" s="18"/>
      <c r="F8995" s="18"/>
      <c r="G8995" s="18"/>
      <c r="H8995" s="18"/>
      <c r="I8995" s="23"/>
      <c r="J8995" s="23"/>
      <c r="Q8995" s="23"/>
      <c r="T8995" s="29"/>
      <c r="V8995" s="9"/>
      <c r="W8995" s="9"/>
      <c r="X8995" s="9"/>
      <c r="Y8995" s="9"/>
      <c r="Z8995" s="9"/>
      <c r="AA8995" s="9"/>
    </row>
    <row r="8996" spans="5:27">
      <c r="E8996" s="18"/>
      <c r="F8996" s="18"/>
      <c r="G8996" s="18"/>
      <c r="H8996" s="18"/>
      <c r="I8996" s="23"/>
      <c r="J8996" s="23"/>
      <c r="Q8996" s="23"/>
      <c r="T8996" s="29"/>
      <c r="V8996" s="9"/>
      <c r="W8996" s="9"/>
      <c r="X8996" s="9"/>
      <c r="Y8996" s="9"/>
      <c r="Z8996" s="9"/>
      <c r="AA8996" s="9"/>
    </row>
    <row r="8997" spans="5:27">
      <c r="E8997" s="18"/>
      <c r="F8997" s="18"/>
      <c r="G8997" s="18"/>
      <c r="H8997" s="18"/>
      <c r="I8997" s="23"/>
      <c r="J8997" s="23"/>
      <c r="Q8997" s="23"/>
      <c r="T8997" s="29"/>
      <c r="V8997" s="9"/>
      <c r="W8997" s="9"/>
      <c r="X8997" s="9"/>
      <c r="Y8997" s="9"/>
      <c r="Z8997" s="9"/>
      <c r="AA8997" s="9"/>
    </row>
    <row r="8998" spans="5:27">
      <c r="E8998" s="18"/>
      <c r="F8998" s="18"/>
      <c r="G8998" s="18"/>
      <c r="H8998" s="18"/>
      <c r="I8998" s="23"/>
      <c r="J8998" s="23"/>
      <c r="Q8998" s="23"/>
      <c r="T8998" s="29"/>
      <c r="V8998" s="9"/>
      <c r="W8998" s="9"/>
      <c r="X8998" s="9"/>
      <c r="Y8998" s="9"/>
      <c r="Z8998" s="9"/>
      <c r="AA8998" s="9"/>
    </row>
    <row r="8999" spans="5:27">
      <c r="E8999" s="18"/>
      <c r="F8999" s="18"/>
      <c r="G8999" s="18"/>
      <c r="H8999" s="18"/>
      <c r="I8999" s="23"/>
      <c r="J8999" s="23"/>
      <c r="Q8999" s="23"/>
      <c r="T8999" s="29"/>
      <c r="V8999" s="9"/>
      <c r="W8999" s="9"/>
      <c r="X8999" s="9"/>
      <c r="Y8999" s="9"/>
      <c r="Z8999" s="9"/>
      <c r="AA8999" s="9"/>
    </row>
    <row r="9000" spans="5:27">
      <c r="E9000" s="18"/>
      <c r="F9000" s="18"/>
      <c r="G9000" s="18"/>
      <c r="H9000" s="18"/>
      <c r="I9000" s="23"/>
      <c r="J9000" s="23"/>
      <c r="Q9000" s="23"/>
      <c r="T9000" s="29"/>
      <c r="V9000" s="9"/>
      <c r="W9000" s="9"/>
      <c r="X9000" s="9"/>
      <c r="Y9000" s="9"/>
      <c r="Z9000" s="9"/>
      <c r="AA9000" s="9"/>
    </row>
    <row r="9001" spans="5:27">
      <c r="E9001" s="18"/>
      <c r="F9001" s="18"/>
      <c r="G9001" s="18"/>
      <c r="H9001" s="18"/>
      <c r="I9001" s="23"/>
      <c r="J9001" s="23"/>
      <c r="Q9001" s="23"/>
      <c r="T9001" s="29"/>
      <c r="V9001" s="9"/>
      <c r="W9001" s="9"/>
      <c r="X9001" s="9"/>
      <c r="Y9001" s="9"/>
      <c r="Z9001" s="9"/>
      <c r="AA9001" s="9"/>
    </row>
    <row r="9002" spans="5:27">
      <c r="E9002" s="18"/>
      <c r="F9002" s="18"/>
      <c r="G9002" s="18"/>
      <c r="H9002" s="18"/>
      <c r="I9002" s="23"/>
      <c r="J9002" s="23"/>
      <c r="Q9002" s="23"/>
      <c r="T9002" s="29"/>
      <c r="V9002" s="9"/>
      <c r="W9002" s="9"/>
      <c r="X9002" s="9"/>
      <c r="Y9002" s="9"/>
      <c r="Z9002" s="9"/>
      <c r="AA9002" s="9"/>
    </row>
    <row r="9003" spans="5:27">
      <c r="E9003" s="18"/>
      <c r="F9003" s="18"/>
      <c r="G9003" s="18"/>
      <c r="H9003" s="18"/>
      <c r="I9003" s="23"/>
      <c r="J9003" s="23"/>
      <c r="Q9003" s="23"/>
      <c r="T9003" s="29"/>
      <c r="V9003" s="9"/>
      <c r="W9003" s="9"/>
      <c r="X9003" s="9"/>
      <c r="Y9003" s="9"/>
      <c r="Z9003" s="9"/>
      <c r="AA9003" s="9"/>
    </row>
    <row r="9004" spans="5:27">
      <c r="E9004" s="18"/>
      <c r="F9004" s="18"/>
      <c r="G9004" s="18"/>
      <c r="H9004" s="18"/>
      <c r="I9004" s="23"/>
      <c r="J9004" s="23"/>
      <c r="Q9004" s="23"/>
      <c r="T9004" s="29"/>
      <c r="V9004" s="9"/>
      <c r="W9004" s="9"/>
      <c r="X9004" s="9"/>
      <c r="Y9004" s="9"/>
      <c r="Z9004" s="9"/>
      <c r="AA9004" s="9"/>
    </row>
    <row r="9005" spans="5:27">
      <c r="E9005" s="18"/>
      <c r="F9005" s="18"/>
      <c r="G9005" s="18"/>
      <c r="H9005" s="18"/>
      <c r="I9005" s="23"/>
      <c r="J9005" s="23"/>
      <c r="Q9005" s="23"/>
      <c r="T9005" s="29"/>
      <c r="V9005" s="9"/>
      <c r="W9005" s="9"/>
      <c r="X9005" s="9"/>
      <c r="Y9005" s="9"/>
      <c r="Z9005" s="9"/>
      <c r="AA9005" s="9"/>
    </row>
    <row r="9006" spans="5:27">
      <c r="T9006" s="29"/>
    </row>
    <row r="9007" spans="5:27">
      <c r="T9007" s="4"/>
    </row>
    <row r="9008" spans="5:27">
      <c r="T9008" s="4"/>
    </row>
    <row r="9009" spans="20:20">
      <c r="T9009" s="4"/>
    </row>
    <row r="9010" spans="20:20">
      <c r="T9010" s="4"/>
    </row>
    <row r="9011" spans="20:20">
      <c r="T9011" s="4"/>
    </row>
    <row r="9012" spans="20:20">
      <c r="T9012" s="4"/>
    </row>
    <row r="9013" spans="20:20">
      <c r="T9013" s="4"/>
    </row>
    <row r="9014" spans="20:20">
      <c r="T9014" s="4"/>
    </row>
    <row r="9015" spans="20:20">
      <c r="T9015" s="4"/>
    </row>
    <row r="9016" spans="20:20">
      <c r="T9016" s="4"/>
    </row>
    <row r="9017" spans="20:20">
      <c r="T9017" s="4"/>
    </row>
    <row r="9018" spans="20:20">
      <c r="T9018" s="4"/>
    </row>
    <row r="9019" spans="20:20">
      <c r="T9019" s="4"/>
    </row>
    <row r="9020" spans="20:20">
      <c r="T9020" s="4"/>
    </row>
    <row r="9021" spans="20:20">
      <c r="T9021" s="4"/>
    </row>
    <row r="9022" spans="20:20">
      <c r="T9022" s="4"/>
    </row>
    <row r="9023" spans="20:20">
      <c r="T9023" s="4"/>
    </row>
    <row r="9024" spans="20:20">
      <c r="T9024" s="4"/>
    </row>
    <row r="9025" spans="20:20">
      <c r="T9025" s="4"/>
    </row>
    <row r="9026" spans="20:20">
      <c r="T9026" s="4"/>
    </row>
    <row r="9027" spans="20:20">
      <c r="T9027" s="4"/>
    </row>
    <row r="9028" spans="20:20">
      <c r="T9028" s="4"/>
    </row>
    <row r="9029" spans="20:20">
      <c r="T9029" s="4"/>
    </row>
    <row r="9030" spans="20:20">
      <c r="T9030" s="4"/>
    </row>
    <row r="9031" spans="20:20">
      <c r="T9031" s="4"/>
    </row>
    <row r="9032" spans="20:20">
      <c r="T9032" s="4"/>
    </row>
    <row r="9033" spans="20:20">
      <c r="T9033" s="4"/>
    </row>
    <row r="9034" spans="20:20">
      <c r="T9034" s="4"/>
    </row>
    <row r="9035" spans="20:20">
      <c r="T9035" s="4"/>
    </row>
    <row r="9036" spans="20:20">
      <c r="T9036" s="4"/>
    </row>
    <row r="9037" spans="20:20">
      <c r="T9037" s="4"/>
    </row>
    <row r="9038" spans="20:20">
      <c r="T9038" s="4"/>
    </row>
    <row r="9039" spans="20:20">
      <c r="T9039" s="4"/>
    </row>
    <row r="9040" spans="20:20">
      <c r="T9040" s="4"/>
    </row>
    <row r="9041" spans="20:20">
      <c r="T9041" s="4"/>
    </row>
    <row r="9042" spans="20:20">
      <c r="T9042" s="4"/>
    </row>
    <row r="9043" spans="20:20">
      <c r="T9043" s="4"/>
    </row>
    <row r="9044" spans="20:20">
      <c r="T9044" s="4"/>
    </row>
    <row r="9045" spans="20:20">
      <c r="T9045" s="4"/>
    </row>
    <row r="9046" spans="20:20">
      <c r="T9046" s="4"/>
    </row>
    <row r="9047" spans="20:20">
      <c r="T9047" s="4"/>
    </row>
    <row r="9048" spans="20:20">
      <c r="T9048" s="4"/>
    </row>
    <row r="9049" spans="20:20">
      <c r="T9049" s="4"/>
    </row>
    <row r="9050" spans="20:20">
      <c r="T9050" s="4"/>
    </row>
    <row r="9051" spans="20:20">
      <c r="T9051" s="4"/>
    </row>
    <row r="9052" spans="20:20">
      <c r="T9052" s="4"/>
    </row>
    <row r="9053" spans="20:20">
      <c r="T9053" s="4"/>
    </row>
    <row r="9054" spans="20:20">
      <c r="T9054" s="4"/>
    </row>
    <row r="9055" spans="20:20">
      <c r="T9055" s="4"/>
    </row>
    <row r="9056" spans="20:20">
      <c r="T9056" s="4"/>
    </row>
    <row r="9057" spans="20:20">
      <c r="T9057" s="4"/>
    </row>
    <row r="9058" spans="20:20">
      <c r="T9058" s="4"/>
    </row>
    <row r="9059" spans="20:20">
      <c r="T9059" s="4"/>
    </row>
    <row r="9060" spans="20:20">
      <c r="T9060" s="4"/>
    </row>
    <row r="9061" spans="20:20">
      <c r="T9061" s="4"/>
    </row>
    <row r="9062" spans="20:20">
      <c r="T9062" s="4"/>
    </row>
    <row r="9063" spans="20:20">
      <c r="T9063" s="4"/>
    </row>
    <row r="9064" spans="20:20">
      <c r="T9064" s="4"/>
    </row>
    <row r="9065" spans="20:20">
      <c r="T9065" s="4"/>
    </row>
    <row r="9066" spans="20:20">
      <c r="T9066" s="4"/>
    </row>
    <row r="9067" spans="20:20">
      <c r="T9067" s="4"/>
    </row>
    <row r="9068" spans="20:20">
      <c r="T9068" s="4"/>
    </row>
    <row r="9069" spans="20:20">
      <c r="T9069" s="4"/>
    </row>
    <row r="9070" spans="20:20">
      <c r="T9070" s="4"/>
    </row>
    <row r="9071" spans="20:20">
      <c r="T9071" s="4"/>
    </row>
    <row r="9072" spans="20:20">
      <c r="T9072" s="4"/>
    </row>
    <row r="9073" spans="20:20">
      <c r="T9073" s="4"/>
    </row>
    <row r="9074" spans="20:20">
      <c r="T9074" s="4"/>
    </row>
    <row r="9075" spans="20:20">
      <c r="T9075" s="4"/>
    </row>
    <row r="9076" spans="20:20">
      <c r="T9076" s="4"/>
    </row>
    <row r="9077" spans="20:20">
      <c r="T9077" s="4"/>
    </row>
    <row r="9078" spans="20:20">
      <c r="T9078" s="4"/>
    </row>
    <row r="9079" spans="20:20">
      <c r="T9079" s="4"/>
    </row>
    <row r="9080" spans="20:20">
      <c r="T9080" s="4"/>
    </row>
    <row r="9081" spans="20:20">
      <c r="T9081" s="4"/>
    </row>
    <row r="9082" spans="20:20">
      <c r="T9082" s="4"/>
    </row>
    <row r="9083" spans="20:20">
      <c r="T9083" s="4"/>
    </row>
    <row r="9084" spans="20:20">
      <c r="T9084" s="4"/>
    </row>
    <row r="9085" spans="20:20">
      <c r="T9085" s="4"/>
    </row>
    <row r="9086" spans="20:20">
      <c r="T9086" s="4"/>
    </row>
    <row r="9087" spans="20:20">
      <c r="T9087" s="4"/>
    </row>
    <row r="9088" spans="20:20">
      <c r="T9088" s="4"/>
    </row>
    <row r="9089" spans="20:20">
      <c r="T9089" s="4"/>
    </row>
    <row r="9090" spans="20:20">
      <c r="T9090" s="4"/>
    </row>
    <row r="9091" spans="20:20">
      <c r="T9091" s="4"/>
    </row>
    <row r="9092" spans="20:20">
      <c r="T9092" s="4"/>
    </row>
    <row r="9093" spans="20:20">
      <c r="T9093" s="4"/>
    </row>
    <row r="9094" spans="20:20">
      <c r="T9094" s="4"/>
    </row>
    <row r="9095" spans="20:20">
      <c r="T9095" s="4"/>
    </row>
    <row r="9096" spans="20:20">
      <c r="T9096" s="4"/>
    </row>
    <row r="9097" spans="20:20">
      <c r="T9097" s="4"/>
    </row>
    <row r="9098" spans="20:20">
      <c r="T9098" s="4"/>
    </row>
    <row r="9099" spans="20:20">
      <c r="T9099" s="4"/>
    </row>
    <row r="9100" spans="20:20">
      <c r="T9100" s="4"/>
    </row>
    <row r="9101" spans="20:20">
      <c r="T9101" s="4"/>
    </row>
    <row r="9102" spans="20:20">
      <c r="T9102" s="4"/>
    </row>
    <row r="9103" spans="20:20">
      <c r="T9103" s="4"/>
    </row>
    <row r="9104" spans="20:20">
      <c r="T9104" s="4"/>
    </row>
    <row r="9105" spans="20:20">
      <c r="T9105" s="4"/>
    </row>
    <row r="9106" spans="20:20">
      <c r="T9106" s="4"/>
    </row>
    <row r="9107" spans="20:20">
      <c r="T9107" s="4"/>
    </row>
    <row r="9108" spans="20:20">
      <c r="T9108" s="4"/>
    </row>
    <row r="9109" spans="20:20">
      <c r="T9109" s="4"/>
    </row>
    <row r="9110" spans="20:20">
      <c r="T9110" s="4"/>
    </row>
    <row r="9111" spans="20:20">
      <c r="T9111" s="4"/>
    </row>
    <row r="9112" spans="20:20">
      <c r="T9112" s="4"/>
    </row>
    <row r="9113" spans="20:20">
      <c r="T9113" s="4"/>
    </row>
    <row r="9114" spans="20:20">
      <c r="T9114" s="4"/>
    </row>
    <row r="9115" spans="20:20">
      <c r="T9115" s="4"/>
    </row>
    <row r="9116" spans="20:20">
      <c r="T9116" s="4"/>
    </row>
    <row r="9117" spans="20:20">
      <c r="T9117" s="4"/>
    </row>
    <row r="9118" spans="20:20">
      <c r="T9118" s="4"/>
    </row>
    <row r="9119" spans="20:20">
      <c r="T9119" s="4"/>
    </row>
    <row r="9120" spans="20:20">
      <c r="T9120" s="4"/>
    </row>
    <row r="9121" spans="20:20">
      <c r="T9121" s="4"/>
    </row>
    <row r="9122" spans="20:20">
      <c r="T9122" s="4"/>
    </row>
    <row r="9123" spans="20:20">
      <c r="T9123" s="4"/>
    </row>
    <row r="9124" spans="20:20">
      <c r="T9124" s="4"/>
    </row>
    <row r="9125" spans="20:20">
      <c r="T9125" s="4"/>
    </row>
    <row r="9126" spans="20:20">
      <c r="T9126" s="4"/>
    </row>
    <row r="9127" spans="20:20">
      <c r="T9127" s="4"/>
    </row>
    <row r="9128" spans="20:20">
      <c r="T9128" s="4"/>
    </row>
    <row r="9129" spans="20:20">
      <c r="T9129" s="4"/>
    </row>
    <row r="9130" spans="20:20">
      <c r="T9130" s="4"/>
    </row>
    <row r="9131" spans="20:20">
      <c r="T9131" s="4"/>
    </row>
    <row r="9132" spans="20:20">
      <c r="T9132" s="4"/>
    </row>
    <row r="9133" spans="20:20">
      <c r="T9133" s="4"/>
    </row>
    <row r="9134" spans="20:20">
      <c r="T9134" s="4"/>
    </row>
    <row r="9135" spans="20:20">
      <c r="T9135" s="4"/>
    </row>
    <row r="9136" spans="20:20">
      <c r="T9136" s="4"/>
    </row>
    <row r="9137" spans="20:20">
      <c r="T9137" s="4"/>
    </row>
    <row r="9138" spans="20:20">
      <c r="T9138" s="4"/>
    </row>
    <row r="9139" spans="20:20">
      <c r="T9139" s="4"/>
    </row>
    <row r="9140" spans="20:20">
      <c r="T9140" s="4"/>
    </row>
    <row r="9141" spans="20:20">
      <c r="T9141" s="4"/>
    </row>
    <row r="9142" spans="20:20">
      <c r="T9142" s="4"/>
    </row>
    <row r="9143" spans="20:20">
      <c r="T9143" s="4"/>
    </row>
    <row r="9144" spans="20:20">
      <c r="T9144" s="4"/>
    </row>
    <row r="9145" spans="20:20">
      <c r="T9145" s="4"/>
    </row>
    <row r="9146" spans="20:20">
      <c r="T9146" s="4"/>
    </row>
    <row r="9147" spans="20:20">
      <c r="T9147" s="4"/>
    </row>
    <row r="9148" spans="20:20">
      <c r="T9148" s="4"/>
    </row>
    <row r="9149" spans="20:20">
      <c r="T9149" s="4"/>
    </row>
    <row r="9150" spans="20:20">
      <c r="T9150" s="4"/>
    </row>
    <row r="9151" spans="20:20">
      <c r="T9151" s="4"/>
    </row>
    <row r="9152" spans="20:20">
      <c r="T9152" s="4"/>
    </row>
    <row r="9153" spans="20:20">
      <c r="T9153" s="4"/>
    </row>
    <row r="9154" spans="20:20">
      <c r="T9154" s="4"/>
    </row>
    <row r="9155" spans="20:20">
      <c r="T9155" s="4"/>
    </row>
    <row r="9156" spans="20:20">
      <c r="T9156" s="4"/>
    </row>
    <row r="9157" spans="20:20">
      <c r="T9157" s="4"/>
    </row>
    <row r="9158" spans="20:20">
      <c r="T9158" s="4"/>
    </row>
    <row r="9159" spans="20:20">
      <c r="T9159" s="4"/>
    </row>
    <row r="9160" spans="20:20">
      <c r="T9160" s="4"/>
    </row>
    <row r="9161" spans="20:20">
      <c r="T9161" s="4"/>
    </row>
    <row r="9162" spans="20:20">
      <c r="T9162" s="4"/>
    </row>
    <row r="9163" spans="20:20">
      <c r="T9163" s="4"/>
    </row>
    <row r="9164" spans="20:20">
      <c r="T9164" s="4"/>
    </row>
    <row r="9165" spans="20:20">
      <c r="T9165" s="4"/>
    </row>
    <row r="9166" spans="20:20">
      <c r="T9166" s="4"/>
    </row>
    <row r="9167" spans="20:20">
      <c r="T9167" s="4"/>
    </row>
    <row r="9168" spans="20:20">
      <c r="T9168" s="4"/>
    </row>
    <row r="9169" spans="20:20">
      <c r="T9169" s="4"/>
    </row>
    <row r="9170" spans="20:20">
      <c r="T9170" s="4"/>
    </row>
    <row r="9171" spans="20:20">
      <c r="T9171" s="4"/>
    </row>
    <row r="9172" spans="20:20">
      <c r="T9172" s="4"/>
    </row>
    <row r="9173" spans="20:20">
      <c r="T9173" s="4"/>
    </row>
    <row r="9174" spans="20:20">
      <c r="T9174" s="4"/>
    </row>
    <row r="9175" spans="20:20">
      <c r="T9175" s="4"/>
    </row>
    <row r="9176" spans="20:20">
      <c r="T9176" s="4"/>
    </row>
    <row r="9177" spans="20:20">
      <c r="T9177" s="4"/>
    </row>
    <row r="9178" spans="20:20">
      <c r="T9178" s="4"/>
    </row>
    <row r="9179" spans="20:20">
      <c r="T9179" s="4"/>
    </row>
    <row r="9180" spans="20:20">
      <c r="T9180" s="4"/>
    </row>
    <row r="9181" spans="20:20">
      <c r="T9181" s="4"/>
    </row>
    <row r="9182" spans="20:20">
      <c r="T9182" s="4"/>
    </row>
    <row r="9183" spans="20:20">
      <c r="T9183" s="4"/>
    </row>
    <row r="9184" spans="20:20">
      <c r="T9184" s="4"/>
    </row>
    <row r="9185" spans="20:20">
      <c r="T9185" s="4"/>
    </row>
    <row r="9186" spans="20:20">
      <c r="T9186" s="4"/>
    </row>
    <row r="9187" spans="20:20">
      <c r="T9187" s="4"/>
    </row>
    <row r="9188" spans="20:20">
      <c r="T9188" s="4"/>
    </row>
    <row r="9189" spans="20:20">
      <c r="T9189" s="4"/>
    </row>
    <row r="9190" spans="20:20">
      <c r="T9190" s="4"/>
    </row>
    <row r="9191" spans="20:20">
      <c r="T9191" s="4"/>
    </row>
    <row r="9192" spans="20:20">
      <c r="T9192" s="4"/>
    </row>
    <row r="9193" spans="20:20">
      <c r="T9193" s="4"/>
    </row>
    <row r="9194" spans="20:20">
      <c r="T9194" s="4"/>
    </row>
    <row r="9195" spans="20:20">
      <c r="T9195" s="4"/>
    </row>
    <row r="9196" spans="20:20">
      <c r="T9196" s="4"/>
    </row>
    <row r="9197" spans="20:20">
      <c r="T9197" s="4"/>
    </row>
    <row r="9198" spans="20:20">
      <c r="T9198" s="4"/>
    </row>
    <row r="9199" spans="20:20">
      <c r="T9199" s="4"/>
    </row>
    <row r="9200" spans="20:20">
      <c r="T9200" s="4"/>
    </row>
    <row r="9201" spans="20:20">
      <c r="T9201" s="4"/>
    </row>
    <row r="9202" spans="20:20">
      <c r="T9202" s="4"/>
    </row>
    <row r="9203" spans="20:20">
      <c r="T9203" s="4"/>
    </row>
    <row r="9204" spans="20:20">
      <c r="T9204" s="4"/>
    </row>
    <row r="9205" spans="20:20">
      <c r="T9205" s="4"/>
    </row>
    <row r="9206" spans="20:20">
      <c r="T9206" s="4"/>
    </row>
    <row r="9207" spans="20:20">
      <c r="T9207" s="4"/>
    </row>
    <row r="9208" spans="20:20">
      <c r="T9208" s="4"/>
    </row>
    <row r="9209" spans="20:20">
      <c r="T9209" s="4"/>
    </row>
    <row r="9210" spans="20:20">
      <c r="T9210" s="4"/>
    </row>
    <row r="9211" spans="20:20">
      <c r="T9211" s="4"/>
    </row>
    <row r="9212" spans="20:20">
      <c r="T9212" s="4"/>
    </row>
    <row r="9213" spans="20:20">
      <c r="T9213" s="4"/>
    </row>
    <row r="9214" spans="20:20">
      <c r="T9214" s="4"/>
    </row>
    <row r="9215" spans="20:20">
      <c r="T9215" s="4"/>
    </row>
    <row r="9216" spans="20:20">
      <c r="T9216" s="4"/>
    </row>
    <row r="9217" spans="20:20">
      <c r="T9217" s="4"/>
    </row>
    <row r="9218" spans="20:20">
      <c r="T9218" s="4"/>
    </row>
    <row r="9219" spans="20:20">
      <c r="T9219" s="4"/>
    </row>
    <row r="9220" spans="20:20">
      <c r="T9220" s="4"/>
    </row>
    <row r="9221" spans="20:20">
      <c r="T9221" s="4"/>
    </row>
    <row r="9222" spans="20:20">
      <c r="T9222" s="4"/>
    </row>
    <row r="9223" spans="20:20">
      <c r="T9223" s="4"/>
    </row>
    <row r="9224" spans="20:20">
      <c r="T9224" s="4"/>
    </row>
    <row r="9225" spans="20:20">
      <c r="T9225" s="4"/>
    </row>
    <row r="9226" spans="20:20">
      <c r="T9226" s="4"/>
    </row>
    <row r="9227" spans="20:20">
      <c r="T9227" s="4"/>
    </row>
    <row r="9228" spans="20:20">
      <c r="T9228" s="4"/>
    </row>
    <row r="9229" spans="20:20">
      <c r="T9229" s="4"/>
    </row>
    <row r="9230" spans="20:20">
      <c r="T9230" s="4"/>
    </row>
    <row r="9231" spans="20:20">
      <c r="T9231" s="4"/>
    </row>
    <row r="9232" spans="20:20">
      <c r="T9232" s="4"/>
    </row>
    <row r="9233" spans="20:20">
      <c r="T9233" s="4"/>
    </row>
    <row r="9234" spans="20:20">
      <c r="T9234" s="4"/>
    </row>
    <row r="9235" spans="20:20">
      <c r="T9235" s="4"/>
    </row>
    <row r="9236" spans="20:20">
      <c r="T9236" s="4"/>
    </row>
    <row r="9237" spans="20:20">
      <c r="T9237" s="4"/>
    </row>
    <row r="9238" spans="20:20">
      <c r="T9238" s="4"/>
    </row>
    <row r="9239" spans="20:20">
      <c r="T9239" s="4"/>
    </row>
    <row r="9240" spans="20:20">
      <c r="T9240" s="4"/>
    </row>
    <row r="9241" spans="20:20">
      <c r="T9241" s="4"/>
    </row>
    <row r="9242" spans="20:20">
      <c r="T9242" s="4"/>
    </row>
    <row r="9243" spans="20:20">
      <c r="T9243" s="4"/>
    </row>
    <row r="9244" spans="20:20">
      <c r="T9244" s="4"/>
    </row>
    <row r="9245" spans="20:20">
      <c r="T9245" s="4"/>
    </row>
    <row r="9246" spans="20:20">
      <c r="T9246" s="4"/>
    </row>
    <row r="9247" spans="20:20">
      <c r="T9247" s="4"/>
    </row>
    <row r="9248" spans="20:20">
      <c r="T9248" s="4"/>
    </row>
    <row r="9249" spans="20:20">
      <c r="T9249" s="4"/>
    </row>
    <row r="9250" spans="20:20">
      <c r="T9250" s="4"/>
    </row>
    <row r="9251" spans="20:20">
      <c r="T9251" s="4"/>
    </row>
    <row r="9252" spans="20:20">
      <c r="T9252" s="4"/>
    </row>
    <row r="9253" spans="20:20">
      <c r="T9253" s="4"/>
    </row>
    <row r="9254" spans="20:20">
      <c r="T9254" s="4"/>
    </row>
    <row r="9255" spans="20:20">
      <c r="T9255" s="4"/>
    </row>
    <row r="9256" spans="20:20">
      <c r="T9256" s="4"/>
    </row>
    <row r="9257" spans="20:20">
      <c r="T9257" s="4"/>
    </row>
    <row r="9258" spans="20:20">
      <c r="T9258" s="4"/>
    </row>
    <row r="9259" spans="20:20">
      <c r="T9259" s="4"/>
    </row>
    <row r="9260" spans="20:20">
      <c r="T9260" s="4"/>
    </row>
    <row r="9261" spans="20:20">
      <c r="T9261" s="4"/>
    </row>
    <row r="9262" spans="20:20">
      <c r="T9262" s="4"/>
    </row>
    <row r="9263" spans="20:20">
      <c r="T9263" s="4"/>
    </row>
    <row r="9264" spans="20:20">
      <c r="T9264" s="4"/>
    </row>
    <row r="9265" spans="20:20">
      <c r="T9265" s="4"/>
    </row>
    <row r="9266" spans="20:20">
      <c r="T9266" s="4"/>
    </row>
    <row r="9267" spans="20:20">
      <c r="T9267" s="4"/>
    </row>
    <row r="9268" spans="20:20">
      <c r="T9268" s="4"/>
    </row>
    <row r="9269" spans="20:20">
      <c r="T9269" s="4"/>
    </row>
    <row r="9270" spans="20:20">
      <c r="T9270" s="4"/>
    </row>
    <row r="9271" spans="20:20">
      <c r="T9271" s="4"/>
    </row>
    <row r="9272" spans="20:20">
      <c r="T9272" s="4"/>
    </row>
    <row r="9273" spans="20:20">
      <c r="T9273" s="4"/>
    </row>
    <row r="9274" spans="20:20">
      <c r="T9274" s="4"/>
    </row>
    <row r="9275" spans="20:20">
      <c r="T9275" s="4"/>
    </row>
    <row r="9276" spans="20:20">
      <c r="T9276" s="4"/>
    </row>
    <row r="9277" spans="20:20">
      <c r="T9277" s="4"/>
    </row>
    <row r="9278" spans="20:20">
      <c r="T9278" s="4"/>
    </row>
    <row r="9279" spans="20:20">
      <c r="T9279" s="4"/>
    </row>
    <row r="9280" spans="20:20">
      <c r="T9280" s="4"/>
    </row>
    <row r="9281" spans="20:20">
      <c r="T9281" s="4"/>
    </row>
    <row r="9282" spans="20:20">
      <c r="T9282" s="4"/>
    </row>
    <row r="9283" spans="20:20">
      <c r="T9283" s="4"/>
    </row>
    <row r="9284" spans="20:20">
      <c r="T9284" s="4"/>
    </row>
    <row r="9285" spans="20:20">
      <c r="T9285" s="4"/>
    </row>
    <row r="9286" spans="20:20">
      <c r="T9286" s="4"/>
    </row>
    <row r="9287" spans="20:20">
      <c r="T9287" s="4"/>
    </row>
    <row r="9288" spans="20:20">
      <c r="T9288" s="4"/>
    </row>
    <row r="9289" spans="20:20">
      <c r="T9289" s="4"/>
    </row>
    <row r="9290" spans="20:20">
      <c r="T9290" s="4"/>
    </row>
    <row r="9291" spans="20:20">
      <c r="T9291" s="4"/>
    </row>
    <row r="9292" spans="20:20">
      <c r="T9292" s="4"/>
    </row>
    <row r="9293" spans="20:20">
      <c r="T9293" s="4"/>
    </row>
    <row r="9294" spans="20:20">
      <c r="T9294" s="4"/>
    </row>
    <row r="9295" spans="20:20">
      <c r="T9295" s="4"/>
    </row>
    <row r="9296" spans="20:20">
      <c r="T9296" s="4"/>
    </row>
    <row r="9297" spans="20:20">
      <c r="T9297" s="4"/>
    </row>
    <row r="9298" spans="20:20">
      <c r="T9298" s="4"/>
    </row>
    <row r="9299" spans="20:20">
      <c r="T9299" s="4"/>
    </row>
    <row r="9300" spans="20:20">
      <c r="T9300" s="4"/>
    </row>
    <row r="9301" spans="20:20">
      <c r="T9301" s="4"/>
    </row>
    <row r="9302" spans="20:20">
      <c r="T9302" s="4"/>
    </row>
    <row r="9303" spans="20:20">
      <c r="T9303" s="4"/>
    </row>
    <row r="9304" spans="20:20">
      <c r="T9304" s="4"/>
    </row>
    <row r="9305" spans="20:20">
      <c r="T9305" s="4"/>
    </row>
    <row r="9306" spans="20:20">
      <c r="T9306" s="4"/>
    </row>
    <row r="9307" spans="20:20">
      <c r="T9307" s="4"/>
    </row>
    <row r="9308" spans="20:20">
      <c r="T9308" s="4"/>
    </row>
    <row r="9309" spans="20:20">
      <c r="T9309" s="4"/>
    </row>
    <row r="9310" spans="20:20">
      <c r="T9310" s="4"/>
    </row>
    <row r="9311" spans="20:20">
      <c r="T9311" s="4"/>
    </row>
    <row r="9312" spans="20:20">
      <c r="T9312" s="4"/>
    </row>
    <row r="9313" spans="20:20">
      <c r="T9313" s="4"/>
    </row>
    <row r="9314" spans="20:20">
      <c r="T9314" s="4"/>
    </row>
    <row r="9315" spans="20:20">
      <c r="T9315" s="4"/>
    </row>
    <row r="9316" spans="20:20">
      <c r="T9316" s="4"/>
    </row>
    <row r="9317" spans="20:20">
      <c r="T9317" s="4"/>
    </row>
    <row r="9318" spans="20:20">
      <c r="T9318" s="4"/>
    </row>
    <row r="9319" spans="20:20">
      <c r="T9319" s="4"/>
    </row>
    <row r="9320" spans="20:20">
      <c r="T9320" s="4"/>
    </row>
    <row r="9321" spans="20:20">
      <c r="T9321" s="4"/>
    </row>
    <row r="9322" spans="20:20">
      <c r="T9322" s="4"/>
    </row>
    <row r="9323" spans="20:20">
      <c r="T9323" s="4"/>
    </row>
    <row r="9324" spans="20:20">
      <c r="T9324" s="4"/>
    </row>
    <row r="9325" spans="20:20">
      <c r="T9325" s="4"/>
    </row>
    <row r="9326" spans="20:20">
      <c r="T9326" s="4"/>
    </row>
    <row r="9327" spans="20:20">
      <c r="T9327" s="4"/>
    </row>
    <row r="9328" spans="20:20">
      <c r="T9328" s="4"/>
    </row>
    <row r="9329" spans="20:20">
      <c r="T9329" s="4"/>
    </row>
    <row r="9330" spans="20:20">
      <c r="T9330" s="4"/>
    </row>
    <row r="9331" spans="20:20">
      <c r="T9331" s="4"/>
    </row>
    <row r="9332" spans="20:20">
      <c r="T9332" s="4"/>
    </row>
    <row r="9333" spans="20:20">
      <c r="T9333" s="4"/>
    </row>
    <row r="9334" spans="20:20">
      <c r="T9334" s="4"/>
    </row>
    <row r="9335" spans="20:20">
      <c r="T9335" s="4"/>
    </row>
    <row r="9336" spans="20:20">
      <c r="T9336" s="4"/>
    </row>
    <row r="9337" spans="20:20">
      <c r="T9337" s="4"/>
    </row>
    <row r="9338" spans="20:20">
      <c r="T9338" s="4"/>
    </row>
    <row r="9339" spans="20:20">
      <c r="T9339" s="4"/>
    </row>
    <row r="9340" spans="20:20">
      <c r="T9340" s="4"/>
    </row>
    <row r="9341" spans="20:20">
      <c r="T9341" s="4"/>
    </row>
    <row r="9342" spans="20:20">
      <c r="T9342" s="4"/>
    </row>
    <row r="9343" spans="20:20">
      <c r="T9343" s="4"/>
    </row>
    <row r="9344" spans="20:20">
      <c r="T9344" s="4"/>
    </row>
    <row r="9345" spans="20:20">
      <c r="T9345" s="4"/>
    </row>
    <row r="9346" spans="20:20">
      <c r="T9346" s="4"/>
    </row>
    <row r="9347" spans="20:20">
      <c r="T9347" s="4"/>
    </row>
    <row r="9348" spans="20:20">
      <c r="T9348" s="4"/>
    </row>
    <row r="9349" spans="20:20">
      <c r="T9349" s="4"/>
    </row>
    <row r="9350" spans="20:20">
      <c r="T9350" s="4"/>
    </row>
    <row r="9351" spans="20:20">
      <c r="T9351" s="4"/>
    </row>
    <row r="9352" spans="20:20">
      <c r="T9352" s="4"/>
    </row>
    <row r="9353" spans="20:20">
      <c r="T9353" s="4"/>
    </row>
    <row r="9354" spans="20:20">
      <c r="T9354" s="4"/>
    </row>
    <row r="9355" spans="20:20">
      <c r="T9355" s="4"/>
    </row>
    <row r="9356" spans="20:20">
      <c r="T9356" s="4"/>
    </row>
    <row r="9357" spans="20:20">
      <c r="T9357" s="4"/>
    </row>
    <row r="9358" spans="20:20">
      <c r="T9358" s="4"/>
    </row>
    <row r="9359" spans="20:20">
      <c r="T9359" s="4"/>
    </row>
    <row r="9360" spans="20:20">
      <c r="T9360" s="4"/>
    </row>
    <row r="9361" spans="20:20">
      <c r="T9361" s="4"/>
    </row>
    <row r="9362" spans="20:20">
      <c r="T9362" s="4"/>
    </row>
    <row r="9363" spans="20:20">
      <c r="T9363" s="4"/>
    </row>
    <row r="9364" spans="20:20">
      <c r="T9364" s="4"/>
    </row>
    <row r="9365" spans="20:20">
      <c r="T9365" s="4"/>
    </row>
    <row r="9366" spans="20:20">
      <c r="T9366" s="4"/>
    </row>
    <row r="9367" spans="20:20">
      <c r="T9367" s="4"/>
    </row>
    <row r="9368" spans="20:20">
      <c r="T9368" s="4"/>
    </row>
    <row r="9369" spans="20:20">
      <c r="T9369" s="4"/>
    </row>
    <row r="9370" spans="20:20">
      <c r="T9370" s="4"/>
    </row>
    <row r="9371" spans="20:20">
      <c r="T9371" s="4"/>
    </row>
    <row r="9372" spans="20:20">
      <c r="T9372" s="4"/>
    </row>
    <row r="9373" spans="20:20">
      <c r="T9373" s="4"/>
    </row>
    <row r="9374" spans="20:20">
      <c r="T9374" s="4"/>
    </row>
    <row r="9375" spans="20:20">
      <c r="T9375" s="4"/>
    </row>
    <row r="9376" spans="20:20">
      <c r="T9376" s="4"/>
    </row>
    <row r="9377" spans="20:20">
      <c r="T9377" s="4"/>
    </row>
    <row r="9378" spans="20:20">
      <c r="T9378" s="4"/>
    </row>
    <row r="9379" spans="20:20">
      <c r="T9379" s="4"/>
    </row>
    <row r="9380" spans="20:20">
      <c r="T9380" s="4"/>
    </row>
    <row r="9381" spans="20:20">
      <c r="T9381" s="4"/>
    </row>
    <row r="9382" spans="20:20">
      <c r="T9382" s="4"/>
    </row>
    <row r="9383" spans="20:20">
      <c r="T9383" s="4"/>
    </row>
    <row r="9384" spans="20:20">
      <c r="T9384" s="4"/>
    </row>
    <row r="9385" spans="20:20">
      <c r="T9385" s="4"/>
    </row>
    <row r="9386" spans="20:20">
      <c r="T9386" s="4"/>
    </row>
    <row r="9387" spans="20:20">
      <c r="T9387" s="4"/>
    </row>
    <row r="9388" spans="20:20">
      <c r="T9388" s="4"/>
    </row>
    <row r="9389" spans="20:20">
      <c r="T9389" s="4"/>
    </row>
    <row r="9390" spans="20:20">
      <c r="T9390" s="4"/>
    </row>
    <row r="9391" spans="20:20">
      <c r="T9391" s="4"/>
    </row>
    <row r="9392" spans="20:20">
      <c r="T9392" s="4"/>
    </row>
    <row r="9393" spans="20:20">
      <c r="T9393" s="4"/>
    </row>
    <row r="9394" spans="20:20">
      <c r="T9394" s="4"/>
    </row>
    <row r="9395" spans="20:20">
      <c r="T9395" s="4"/>
    </row>
    <row r="9396" spans="20:20">
      <c r="T9396" s="4"/>
    </row>
    <row r="9397" spans="20:20">
      <c r="T9397" s="4"/>
    </row>
    <row r="9398" spans="20:20">
      <c r="T9398" s="4"/>
    </row>
    <row r="9399" spans="20:20">
      <c r="T9399" s="4"/>
    </row>
    <row r="9400" spans="20:20">
      <c r="T9400" s="4"/>
    </row>
    <row r="9401" spans="20:20">
      <c r="T9401" s="4"/>
    </row>
    <row r="9402" spans="20:20">
      <c r="T9402" s="4"/>
    </row>
    <row r="9403" spans="20:20">
      <c r="T9403" s="4"/>
    </row>
    <row r="9404" spans="20:20">
      <c r="T9404" s="4"/>
    </row>
    <row r="9405" spans="20:20">
      <c r="T9405" s="4"/>
    </row>
    <row r="9406" spans="20:20">
      <c r="T9406" s="4"/>
    </row>
    <row r="9407" spans="20:20">
      <c r="T9407" s="4"/>
    </row>
    <row r="9408" spans="20:20">
      <c r="T9408" s="4"/>
    </row>
    <row r="9409" spans="20:20">
      <c r="T9409" s="4"/>
    </row>
    <row r="9410" spans="20:20">
      <c r="T9410" s="4"/>
    </row>
    <row r="9411" spans="20:20">
      <c r="T9411" s="4"/>
    </row>
    <row r="9412" spans="20:20">
      <c r="T9412" s="4"/>
    </row>
    <row r="9413" spans="20:20">
      <c r="T9413" s="4"/>
    </row>
    <row r="9414" spans="20:20">
      <c r="T9414" s="4"/>
    </row>
    <row r="9415" spans="20:20">
      <c r="T9415" s="4"/>
    </row>
    <row r="9416" spans="20:20">
      <c r="T9416" s="4"/>
    </row>
    <row r="9417" spans="20:20">
      <c r="T9417" s="4"/>
    </row>
    <row r="9418" spans="20:20">
      <c r="T9418" s="4"/>
    </row>
    <row r="9419" spans="20:20">
      <c r="T9419" s="4"/>
    </row>
    <row r="9420" spans="20:20">
      <c r="T9420" s="4"/>
    </row>
    <row r="9421" spans="20:20">
      <c r="T9421" s="4"/>
    </row>
    <row r="9422" spans="20:20">
      <c r="T9422" s="4"/>
    </row>
    <row r="9423" spans="20:20">
      <c r="T9423" s="4"/>
    </row>
    <row r="9424" spans="20:20">
      <c r="T9424" s="4"/>
    </row>
    <row r="9425" spans="20:20">
      <c r="T9425" s="4"/>
    </row>
    <row r="9426" spans="20:20">
      <c r="T9426" s="4"/>
    </row>
    <row r="9427" spans="20:20">
      <c r="T9427" s="4"/>
    </row>
    <row r="9428" spans="20:20">
      <c r="T9428" s="4"/>
    </row>
    <row r="9429" spans="20:20">
      <c r="T9429" s="4"/>
    </row>
    <row r="9430" spans="20:20">
      <c r="T9430" s="4"/>
    </row>
    <row r="9431" spans="20:20">
      <c r="T9431" s="4"/>
    </row>
    <row r="9432" spans="20:20">
      <c r="T9432" s="4"/>
    </row>
    <row r="9433" spans="20:20">
      <c r="T9433" s="4"/>
    </row>
    <row r="9434" spans="20:20">
      <c r="T9434" s="4"/>
    </row>
    <row r="9435" spans="20:20">
      <c r="T9435" s="4"/>
    </row>
    <row r="9436" spans="20:20">
      <c r="T9436" s="4"/>
    </row>
    <row r="9437" spans="20:20">
      <c r="T9437" s="4"/>
    </row>
    <row r="9438" spans="20:20">
      <c r="T9438" s="4"/>
    </row>
    <row r="9439" spans="20:20">
      <c r="T9439" s="4"/>
    </row>
    <row r="9440" spans="20:20">
      <c r="T9440" s="4"/>
    </row>
    <row r="9441" spans="20:20">
      <c r="T9441" s="4"/>
    </row>
    <row r="9442" spans="20:20">
      <c r="T9442" s="4"/>
    </row>
    <row r="9443" spans="20:20">
      <c r="T9443" s="4"/>
    </row>
    <row r="9444" spans="20:20">
      <c r="T9444" s="4"/>
    </row>
    <row r="9445" spans="20:20">
      <c r="T9445" s="4"/>
    </row>
    <row r="9446" spans="20:20">
      <c r="T9446" s="4"/>
    </row>
    <row r="9447" spans="20:20">
      <c r="T9447" s="4"/>
    </row>
    <row r="9448" spans="20:20">
      <c r="T9448" s="4"/>
    </row>
    <row r="9449" spans="20:20">
      <c r="T9449" s="4"/>
    </row>
    <row r="9450" spans="20:20">
      <c r="T9450" s="4"/>
    </row>
    <row r="9451" spans="20:20">
      <c r="T9451" s="4"/>
    </row>
    <row r="9452" spans="20:20">
      <c r="T9452" s="4"/>
    </row>
    <row r="9453" spans="20:20">
      <c r="T9453" s="4"/>
    </row>
    <row r="9454" spans="20:20">
      <c r="T9454" s="4"/>
    </row>
    <row r="9455" spans="20:20">
      <c r="T9455" s="4"/>
    </row>
    <row r="9456" spans="20:20">
      <c r="T9456" s="4"/>
    </row>
    <row r="9457" spans="20:20">
      <c r="T9457" s="4"/>
    </row>
    <row r="9458" spans="20:20">
      <c r="T9458" s="4"/>
    </row>
    <row r="9459" spans="20:20">
      <c r="T9459" s="4"/>
    </row>
    <row r="9460" spans="20:20">
      <c r="T9460" s="4"/>
    </row>
    <row r="9461" spans="20:20">
      <c r="T9461" s="4"/>
    </row>
    <row r="9462" spans="20:20">
      <c r="T9462" s="4"/>
    </row>
    <row r="9463" spans="20:20">
      <c r="T9463" s="4"/>
    </row>
    <row r="9464" spans="20:20">
      <c r="T9464" s="4"/>
    </row>
    <row r="9465" spans="20:20">
      <c r="T9465" s="4"/>
    </row>
    <row r="9466" spans="20:20">
      <c r="T9466" s="4"/>
    </row>
    <row r="9467" spans="20:20">
      <c r="T9467" s="4"/>
    </row>
    <row r="9468" spans="20:20">
      <c r="T9468" s="4"/>
    </row>
    <row r="9469" spans="20:20">
      <c r="T9469" s="4"/>
    </row>
    <row r="9470" spans="20:20">
      <c r="T9470" s="4"/>
    </row>
    <row r="9471" spans="20:20">
      <c r="T9471" s="4"/>
    </row>
    <row r="9472" spans="20:20">
      <c r="T9472" s="4"/>
    </row>
    <row r="9473" spans="20:20">
      <c r="T9473" s="4"/>
    </row>
    <row r="9474" spans="20:20">
      <c r="T9474" s="4"/>
    </row>
    <row r="9475" spans="20:20">
      <c r="T9475" s="4"/>
    </row>
    <row r="9476" spans="20:20">
      <c r="T9476" s="4"/>
    </row>
    <row r="9477" spans="20:20">
      <c r="T9477" s="4"/>
    </row>
    <row r="9478" spans="20:20">
      <c r="T9478" s="4"/>
    </row>
    <row r="9479" spans="20:20">
      <c r="T9479" s="4"/>
    </row>
    <row r="9480" spans="20:20">
      <c r="T9480" s="4"/>
    </row>
    <row r="9481" spans="20:20">
      <c r="T9481" s="4"/>
    </row>
    <row r="9482" spans="20:20">
      <c r="T9482" s="4"/>
    </row>
    <row r="9483" spans="20:20">
      <c r="T9483" s="4"/>
    </row>
    <row r="9484" spans="20:20">
      <c r="T9484" s="4"/>
    </row>
    <row r="9485" spans="20:20">
      <c r="T9485" s="4"/>
    </row>
    <row r="9486" spans="20:20">
      <c r="T9486" s="4"/>
    </row>
    <row r="9487" spans="20:20">
      <c r="T9487" s="4"/>
    </row>
    <row r="9488" spans="20:20">
      <c r="T9488" s="4"/>
    </row>
    <row r="9489" spans="20:20">
      <c r="T9489" s="4"/>
    </row>
    <row r="9490" spans="20:20">
      <c r="T9490" s="4"/>
    </row>
    <row r="9491" spans="20:20">
      <c r="T9491" s="4"/>
    </row>
    <row r="9492" spans="20:20">
      <c r="T9492" s="4"/>
    </row>
    <row r="9493" spans="20:20">
      <c r="T9493" s="4"/>
    </row>
    <row r="9494" spans="20:20">
      <c r="T9494" s="4"/>
    </row>
    <row r="9495" spans="20:20">
      <c r="T9495" s="4"/>
    </row>
    <row r="9496" spans="20:20">
      <c r="T9496" s="4"/>
    </row>
    <row r="9497" spans="20:20">
      <c r="T9497" s="4"/>
    </row>
    <row r="9498" spans="20:20">
      <c r="T9498" s="4"/>
    </row>
    <row r="9499" spans="20:20">
      <c r="T9499" s="4"/>
    </row>
    <row r="9500" spans="20:20">
      <c r="T9500" s="4"/>
    </row>
    <row r="9501" spans="20:20">
      <c r="T9501" s="4"/>
    </row>
    <row r="9502" spans="20:20">
      <c r="T9502" s="4"/>
    </row>
    <row r="9503" spans="20:20">
      <c r="T9503" s="4"/>
    </row>
    <row r="9504" spans="20:20">
      <c r="T9504" s="4"/>
    </row>
    <row r="9505" spans="20:20">
      <c r="T9505" s="4"/>
    </row>
    <row r="9506" spans="20:20">
      <c r="T9506" s="4"/>
    </row>
    <row r="9507" spans="20:20">
      <c r="T9507" s="4"/>
    </row>
    <row r="9508" spans="20:20">
      <c r="T9508" s="4"/>
    </row>
    <row r="9509" spans="20:20">
      <c r="T9509" s="4"/>
    </row>
    <row r="9510" spans="20:20">
      <c r="T9510" s="4"/>
    </row>
    <row r="9511" spans="20:20">
      <c r="T9511" s="4"/>
    </row>
    <row r="9512" spans="20:20">
      <c r="T9512" s="4"/>
    </row>
    <row r="9513" spans="20:20">
      <c r="T9513" s="4"/>
    </row>
    <row r="9514" spans="20:20">
      <c r="T9514" s="4"/>
    </row>
    <row r="9515" spans="20:20">
      <c r="T9515" s="4"/>
    </row>
    <row r="9516" spans="20:20">
      <c r="T9516" s="4"/>
    </row>
    <row r="9517" spans="20:20">
      <c r="T9517" s="4"/>
    </row>
    <row r="9518" spans="20:20">
      <c r="T9518" s="4"/>
    </row>
    <row r="9519" spans="20:20">
      <c r="T9519" s="4"/>
    </row>
    <row r="9520" spans="20:20">
      <c r="T9520" s="4"/>
    </row>
    <row r="9521" spans="20:20">
      <c r="T9521" s="4"/>
    </row>
    <row r="9522" spans="20:20">
      <c r="T9522" s="4"/>
    </row>
    <row r="9523" spans="20:20">
      <c r="T9523" s="4"/>
    </row>
    <row r="9524" spans="20:20">
      <c r="T9524" s="4"/>
    </row>
    <row r="9525" spans="20:20">
      <c r="T9525" s="4"/>
    </row>
    <row r="9526" spans="20:20">
      <c r="T9526" s="4"/>
    </row>
    <row r="9527" spans="20:20">
      <c r="T9527" s="4"/>
    </row>
    <row r="9528" spans="20:20">
      <c r="T9528" s="4"/>
    </row>
    <row r="9529" spans="20:20">
      <c r="T9529" s="4"/>
    </row>
    <row r="9530" spans="20:20">
      <c r="T9530" s="4"/>
    </row>
    <row r="9531" spans="20:20">
      <c r="T9531" s="4"/>
    </row>
    <row r="9532" spans="20:20">
      <c r="T9532" s="4"/>
    </row>
    <row r="9533" spans="20:20">
      <c r="T9533" s="4"/>
    </row>
    <row r="9534" spans="20:20">
      <c r="T9534" s="4"/>
    </row>
    <row r="9535" spans="20:20">
      <c r="T9535" s="4"/>
    </row>
    <row r="9536" spans="20:20">
      <c r="T9536" s="4"/>
    </row>
    <row r="9537" spans="20:20">
      <c r="T9537" s="4"/>
    </row>
    <row r="9538" spans="20:20">
      <c r="T9538" s="4"/>
    </row>
    <row r="9539" spans="20:20">
      <c r="T9539" s="4"/>
    </row>
    <row r="9540" spans="20:20">
      <c r="T9540" s="4"/>
    </row>
    <row r="9541" spans="20:20">
      <c r="T9541" s="4"/>
    </row>
    <row r="9542" spans="20:20">
      <c r="T9542" s="4"/>
    </row>
    <row r="9543" spans="20:20">
      <c r="T9543" s="4"/>
    </row>
    <row r="9544" spans="20:20">
      <c r="T9544" s="4"/>
    </row>
    <row r="9545" spans="20:20">
      <c r="T9545" s="4"/>
    </row>
    <row r="9546" spans="20:20">
      <c r="T9546" s="4"/>
    </row>
    <row r="9547" spans="20:20">
      <c r="T9547" s="4"/>
    </row>
    <row r="9548" spans="20:20">
      <c r="T9548" s="4"/>
    </row>
    <row r="9549" spans="20:20">
      <c r="T9549" s="4"/>
    </row>
    <row r="9550" spans="20:20">
      <c r="T9550" s="4"/>
    </row>
    <row r="9551" spans="20:20">
      <c r="T9551" s="4"/>
    </row>
    <row r="9552" spans="20:20">
      <c r="T9552" s="4"/>
    </row>
    <row r="9553" spans="20:20">
      <c r="T9553" s="4"/>
    </row>
    <row r="9554" spans="20:20">
      <c r="T9554" s="4"/>
    </row>
    <row r="9555" spans="20:20">
      <c r="T9555" s="4"/>
    </row>
    <row r="9556" spans="20:20">
      <c r="T9556" s="4"/>
    </row>
    <row r="9557" spans="20:20">
      <c r="T9557" s="4"/>
    </row>
    <row r="9558" spans="20:20">
      <c r="T9558" s="4"/>
    </row>
    <row r="9559" spans="20:20">
      <c r="T9559" s="4"/>
    </row>
    <row r="9560" spans="20:20">
      <c r="T9560" s="4"/>
    </row>
    <row r="9561" spans="20:20">
      <c r="T9561" s="4"/>
    </row>
    <row r="9562" spans="20:20">
      <c r="T9562" s="4"/>
    </row>
    <row r="9563" spans="20:20">
      <c r="T9563" s="4"/>
    </row>
    <row r="9564" spans="20:20">
      <c r="T9564" s="4"/>
    </row>
    <row r="9565" spans="20:20">
      <c r="T9565" s="4"/>
    </row>
    <row r="9566" spans="20:20">
      <c r="T9566" s="4"/>
    </row>
    <row r="9567" spans="20:20">
      <c r="T9567" s="4"/>
    </row>
    <row r="9568" spans="20:20">
      <c r="T9568" s="4"/>
    </row>
    <row r="9569" spans="20:20">
      <c r="T9569" s="4"/>
    </row>
    <row r="9570" spans="20:20">
      <c r="T9570" s="4"/>
    </row>
    <row r="9571" spans="20:20">
      <c r="T9571" s="4"/>
    </row>
    <row r="9572" spans="20:20">
      <c r="T9572" s="4"/>
    </row>
    <row r="9573" spans="20:20">
      <c r="T9573" s="4"/>
    </row>
    <row r="9574" spans="20:20">
      <c r="T9574" s="4"/>
    </row>
    <row r="9575" spans="20:20">
      <c r="T9575" s="4"/>
    </row>
    <row r="9576" spans="20:20">
      <c r="T9576" s="4"/>
    </row>
    <row r="9577" spans="20:20">
      <c r="T9577" s="4"/>
    </row>
    <row r="9578" spans="20:20">
      <c r="T9578" s="4"/>
    </row>
    <row r="9579" spans="20:20">
      <c r="T9579" s="4"/>
    </row>
    <row r="9580" spans="20:20">
      <c r="T9580" s="4"/>
    </row>
    <row r="9581" spans="20:20">
      <c r="T9581" s="4"/>
    </row>
    <row r="9582" spans="20:20">
      <c r="T9582" s="4"/>
    </row>
    <row r="9583" spans="20:20">
      <c r="T9583" s="4"/>
    </row>
    <row r="9584" spans="20:20">
      <c r="T9584" s="4"/>
    </row>
    <row r="9585" spans="20:20">
      <c r="T9585" s="4"/>
    </row>
    <row r="9586" spans="20:20">
      <c r="T9586" s="4"/>
    </row>
    <row r="9587" spans="20:20">
      <c r="T9587" s="4"/>
    </row>
    <row r="9588" spans="20:20">
      <c r="T9588" s="4"/>
    </row>
    <row r="9589" spans="20:20">
      <c r="T9589" s="4"/>
    </row>
    <row r="9590" spans="20:20">
      <c r="T9590" s="4"/>
    </row>
    <row r="9591" spans="20:20">
      <c r="T9591" s="4"/>
    </row>
    <row r="9592" spans="20:20">
      <c r="T9592" s="4"/>
    </row>
    <row r="9593" spans="20:20">
      <c r="T9593" s="4"/>
    </row>
    <row r="9594" spans="20:20">
      <c r="T9594" s="4"/>
    </row>
    <row r="9595" spans="20:20">
      <c r="T9595" s="4"/>
    </row>
    <row r="9596" spans="20:20">
      <c r="T9596" s="4"/>
    </row>
    <row r="9597" spans="20:20">
      <c r="T9597" s="4"/>
    </row>
    <row r="9598" spans="20:20">
      <c r="T9598" s="4"/>
    </row>
    <row r="9599" spans="20:20">
      <c r="T9599" s="4"/>
    </row>
    <row r="9600" spans="20:20">
      <c r="T9600" s="4"/>
    </row>
    <row r="9601" spans="20:20">
      <c r="T9601" s="4"/>
    </row>
    <row r="9602" spans="20:20">
      <c r="T9602" s="4"/>
    </row>
    <row r="9603" spans="20:20">
      <c r="T9603" s="4"/>
    </row>
    <row r="9604" spans="20:20">
      <c r="T9604" s="4"/>
    </row>
    <row r="9605" spans="20:20">
      <c r="T9605" s="4"/>
    </row>
    <row r="9606" spans="20:20">
      <c r="T9606" s="4"/>
    </row>
    <row r="9607" spans="20:20">
      <c r="T9607" s="4"/>
    </row>
    <row r="9608" spans="20:20">
      <c r="T9608" s="4"/>
    </row>
    <row r="9609" spans="20:20">
      <c r="T9609" s="4"/>
    </row>
    <row r="9610" spans="20:20">
      <c r="T9610" s="4"/>
    </row>
    <row r="9611" spans="20:20">
      <c r="T9611" s="4"/>
    </row>
    <row r="9612" spans="20:20">
      <c r="T9612" s="4"/>
    </row>
    <row r="9613" spans="20:20">
      <c r="T9613" s="4"/>
    </row>
    <row r="9614" spans="20:20">
      <c r="T9614" s="4"/>
    </row>
    <row r="9615" spans="20:20">
      <c r="T9615" s="4"/>
    </row>
    <row r="9616" spans="20:20">
      <c r="T9616" s="4"/>
    </row>
    <row r="9617" spans="20:20">
      <c r="T9617" s="4"/>
    </row>
    <row r="9618" spans="20:20">
      <c r="T9618" s="4"/>
    </row>
    <row r="9619" spans="20:20">
      <c r="T9619" s="4"/>
    </row>
    <row r="9620" spans="20:20">
      <c r="T9620" s="4"/>
    </row>
    <row r="9621" spans="20:20">
      <c r="T9621" s="4"/>
    </row>
    <row r="9622" spans="20:20">
      <c r="T9622" s="4"/>
    </row>
    <row r="9623" spans="20:20">
      <c r="T9623" s="4"/>
    </row>
    <row r="9624" spans="20:20">
      <c r="T9624" s="4"/>
    </row>
    <row r="9625" spans="20:20">
      <c r="T9625" s="4"/>
    </row>
    <row r="9626" spans="20:20">
      <c r="T9626" s="4"/>
    </row>
    <row r="9627" spans="20:20">
      <c r="T9627" s="4"/>
    </row>
    <row r="9628" spans="20:20">
      <c r="T9628" s="4"/>
    </row>
    <row r="9629" spans="20:20">
      <c r="T9629" s="4"/>
    </row>
    <row r="9630" spans="20:20">
      <c r="T9630" s="4"/>
    </row>
    <row r="9631" spans="20:20">
      <c r="T9631" s="4"/>
    </row>
    <row r="9632" spans="20:20">
      <c r="T9632" s="4"/>
    </row>
    <row r="9633" spans="20:20">
      <c r="T9633" s="4"/>
    </row>
    <row r="9634" spans="20:20">
      <c r="T9634" s="4"/>
    </row>
    <row r="9635" spans="20:20">
      <c r="T9635" s="4"/>
    </row>
    <row r="9636" spans="20:20">
      <c r="T9636" s="4"/>
    </row>
    <row r="9637" spans="20:20">
      <c r="T9637" s="4"/>
    </row>
    <row r="9638" spans="20:20">
      <c r="T9638" s="4"/>
    </row>
    <row r="9639" spans="20:20">
      <c r="T9639" s="4"/>
    </row>
    <row r="9640" spans="20:20">
      <c r="T9640" s="4"/>
    </row>
    <row r="9641" spans="20:20">
      <c r="T9641" s="4"/>
    </row>
    <row r="9642" spans="20:20">
      <c r="T9642" s="4"/>
    </row>
    <row r="9643" spans="20:20">
      <c r="T9643" s="4"/>
    </row>
    <row r="9644" spans="20:20">
      <c r="T9644" s="4"/>
    </row>
    <row r="9645" spans="20:20">
      <c r="T9645" s="4"/>
    </row>
    <row r="9646" spans="20:20">
      <c r="T9646" s="4"/>
    </row>
    <row r="9647" spans="20:20">
      <c r="T9647" s="4"/>
    </row>
    <row r="9648" spans="20:20">
      <c r="T9648" s="4"/>
    </row>
    <row r="9649" spans="20:20">
      <c r="T9649" s="4"/>
    </row>
    <row r="9650" spans="20:20">
      <c r="T9650" s="4"/>
    </row>
    <row r="9651" spans="20:20">
      <c r="T9651" s="4"/>
    </row>
    <row r="9652" spans="20:20">
      <c r="T9652" s="4"/>
    </row>
    <row r="9653" spans="20:20">
      <c r="T9653" s="4"/>
    </row>
    <row r="9654" spans="20:20">
      <c r="T9654" s="4"/>
    </row>
    <row r="9655" spans="20:20">
      <c r="T9655" s="4"/>
    </row>
    <row r="9656" spans="20:20">
      <c r="T9656" s="4"/>
    </row>
    <row r="9657" spans="20:20">
      <c r="T9657" s="4"/>
    </row>
    <row r="9658" spans="20:20">
      <c r="T9658" s="4"/>
    </row>
    <row r="9659" spans="20:20">
      <c r="T9659" s="4"/>
    </row>
    <row r="9660" spans="20:20">
      <c r="T9660" s="4"/>
    </row>
    <row r="9661" spans="20:20">
      <c r="T9661" s="4"/>
    </row>
    <row r="9662" spans="20:20">
      <c r="T9662" s="4"/>
    </row>
    <row r="9663" spans="20:20">
      <c r="T9663" s="4"/>
    </row>
    <row r="9664" spans="20:20">
      <c r="T9664" s="4"/>
    </row>
    <row r="9665" spans="20:20">
      <c r="T9665" s="4"/>
    </row>
    <row r="9666" spans="20:20">
      <c r="T9666" s="4"/>
    </row>
    <row r="9667" spans="20:20">
      <c r="T9667" s="4"/>
    </row>
    <row r="9668" spans="20:20">
      <c r="T9668" s="4"/>
    </row>
    <row r="9669" spans="20:20">
      <c r="T9669" s="4"/>
    </row>
    <row r="9670" spans="20:20">
      <c r="T9670" s="4"/>
    </row>
    <row r="9671" spans="20:20">
      <c r="T9671" s="4"/>
    </row>
    <row r="9672" spans="20:20">
      <c r="T9672" s="4"/>
    </row>
    <row r="9673" spans="20:20">
      <c r="T9673" s="4"/>
    </row>
    <row r="9674" spans="20:20">
      <c r="T9674" s="4"/>
    </row>
    <row r="9675" spans="20:20">
      <c r="T9675" s="4"/>
    </row>
    <row r="9676" spans="20:20">
      <c r="T9676" s="4"/>
    </row>
    <row r="9677" spans="20:20">
      <c r="T9677" s="4"/>
    </row>
    <row r="9678" spans="20:20">
      <c r="T9678" s="4"/>
    </row>
    <row r="9679" spans="20:20">
      <c r="T9679" s="4"/>
    </row>
    <row r="9680" spans="20:20">
      <c r="T9680" s="4"/>
    </row>
    <row r="9681" spans="20:20">
      <c r="T9681" s="4"/>
    </row>
    <row r="9682" spans="20:20">
      <c r="T9682" s="4"/>
    </row>
    <row r="9683" spans="20:20">
      <c r="T9683" s="4"/>
    </row>
    <row r="9684" spans="20:20">
      <c r="T9684" s="4"/>
    </row>
    <row r="9685" spans="20:20">
      <c r="T9685" s="4"/>
    </row>
    <row r="9686" spans="20:20">
      <c r="T9686" s="4"/>
    </row>
    <row r="9687" spans="20:20">
      <c r="T9687" s="4"/>
    </row>
    <row r="9688" spans="20:20">
      <c r="T9688" s="4"/>
    </row>
    <row r="9689" spans="20:20">
      <c r="T9689" s="4"/>
    </row>
    <row r="9690" spans="20:20">
      <c r="T9690" s="4"/>
    </row>
    <row r="9691" spans="20:20">
      <c r="T9691" s="4"/>
    </row>
    <row r="9692" spans="20:20">
      <c r="T9692" s="4"/>
    </row>
    <row r="9693" spans="20:20">
      <c r="T9693" s="4"/>
    </row>
    <row r="9694" spans="20:20">
      <c r="T9694" s="4"/>
    </row>
    <row r="9695" spans="20:20">
      <c r="T9695" s="4"/>
    </row>
    <row r="9696" spans="20:20">
      <c r="T9696" s="4"/>
    </row>
    <row r="9697" spans="20:20">
      <c r="T9697" s="4"/>
    </row>
    <row r="9698" spans="20:20">
      <c r="T9698" s="4"/>
    </row>
    <row r="9699" spans="20:20">
      <c r="T9699" s="4"/>
    </row>
    <row r="9700" spans="20:20">
      <c r="T9700" s="4"/>
    </row>
    <row r="9701" spans="20:20">
      <c r="T9701" s="4"/>
    </row>
    <row r="9702" spans="20:20">
      <c r="T9702" s="4"/>
    </row>
    <row r="9703" spans="20:20">
      <c r="T9703" s="4"/>
    </row>
    <row r="9704" spans="20:20">
      <c r="T9704" s="4"/>
    </row>
    <row r="9705" spans="20:20">
      <c r="T9705" s="4"/>
    </row>
    <row r="9706" spans="20:20">
      <c r="T9706" s="4"/>
    </row>
    <row r="9707" spans="20:20">
      <c r="T9707" s="4"/>
    </row>
    <row r="9708" spans="20:20">
      <c r="T9708" s="4"/>
    </row>
    <row r="9709" spans="20:20">
      <c r="T9709" s="4"/>
    </row>
    <row r="9710" spans="20:20">
      <c r="T9710" s="4"/>
    </row>
    <row r="9711" spans="20:20">
      <c r="T9711" s="4"/>
    </row>
    <row r="9712" spans="20:20">
      <c r="T9712" s="4"/>
    </row>
    <row r="9713" spans="20:20">
      <c r="T9713" s="4"/>
    </row>
    <row r="9714" spans="20:20">
      <c r="T9714" s="4"/>
    </row>
    <row r="9715" spans="20:20">
      <c r="T9715" s="4"/>
    </row>
    <row r="9716" spans="20:20">
      <c r="T9716" s="4"/>
    </row>
    <row r="9717" spans="20:20">
      <c r="T9717" s="4"/>
    </row>
    <row r="9718" spans="20:20">
      <c r="T9718" s="4"/>
    </row>
    <row r="9719" spans="20:20">
      <c r="T9719" s="4"/>
    </row>
    <row r="9720" spans="20:20">
      <c r="T9720" s="4"/>
    </row>
    <row r="9721" spans="20:20">
      <c r="T9721" s="4"/>
    </row>
    <row r="9722" spans="20:20">
      <c r="T9722" s="4"/>
    </row>
    <row r="9723" spans="20:20">
      <c r="T9723" s="4"/>
    </row>
    <row r="9724" spans="20:20">
      <c r="T9724" s="4"/>
    </row>
    <row r="9725" spans="20:20">
      <c r="T9725" s="4"/>
    </row>
    <row r="9726" spans="20:20">
      <c r="T9726" s="4"/>
    </row>
    <row r="9727" spans="20:20">
      <c r="T9727" s="4"/>
    </row>
    <row r="9728" spans="20:20">
      <c r="T9728" s="4"/>
    </row>
    <row r="9729" spans="20:20">
      <c r="T9729" s="4"/>
    </row>
    <row r="9730" spans="20:20">
      <c r="T9730" s="4"/>
    </row>
    <row r="9731" spans="20:20">
      <c r="T9731" s="4"/>
    </row>
    <row r="9732" spans="20:20">
      <c r="T9732" s="4"/>
    </row>
    <row r="9733" spans="20:20">
      <c r="T9733" s="4"/>
    </row>
    <row r="9734" spans="20:20">
      <c r="T9734" s="4"/>
    </row>
    <row r="9735" spans="20:20">
      <c r="T9735" s="4"/>
    </row>
    <row r="9736" spans="20:20">
      <c r="T9736" s="4"/>
    </row>
    <row r="9737" spans="20:20">
      <c r="T9737" s="4"/>
    </row>
    <row r="9738" spans="20:20">
      <c r="T9738" s="4"/>
    </row>
    <row r="9739" spans="20:20">
      <c r="T9739" s="4"/>
    </row>
    <row r="9740" spans="20:20">
      <c r="T9740" s="4"/>
    </row>
    <row r="9741" spans="20:20">
      <c r="T9741" s="4"/>
    </row>
    <row r="9742" spans="20:20">
      <c r="T9742" s="4"/>
    </row>
    <row r="9743" spans="20:20">
      <c r="T9743" s="4"/>
    </row>
    <row r="9744" spans="20:20">
      <c r="T9744" s="4"/>
    </row>
    <row r="9745" spans="20:20">
      <c r="T9745" s="4"/>
    </row>
    <row r="9746" spans="20:20">
      <c r="T9746" s="4"/>
    </row>
    <row r="9747" spans="20:20">
      <c r="T9747" s="4"/>
    </row>
    <row r="9748" spans="20:20">
      <c r="T9748" s="4"/>
    </row>
    <row r="9749" spans="20:20">
      <c r="T9749" s="4"/>
    </row>
    <row r="9750" spans="20:20">
      <c r="T9750" s="4"/>
    </row>
    <row r="9751" spans="20:20">
      <c r="T9751" s="4"/>
    </row>
    <row r="9752" spans="20:20">
      <c r="T9752" s="4"/>
    </row>
    <row r="9753" spans="20:20">
      <c r="T9753" s="4"/>
    </row>
    <row r="9754" spans="20:20">
      <c r="T9754" s="4"/>
    </row>
    <row r="9755" spans="20:20">
      <c r="T9755" s="4"/>
    </row>
    <row r="9756" spans="20:20">
      <c r="T9756" s="4"/>
    </row>
    <row r="9757" spans="20:20">
      <c r="T9757" s="4"/>
    </row>
    <row r="9758" spans="20:20">
      <c r="T9758" s="4"/>
    </row>
    <row r="9759" spans="20:20">
      <c r="T9759" s="4"/>
    </row>
    <row r="9760" spans="20:20">
      <c r="T9760" s="4"/>
    </row>
    <row r="9761" spans="20:20">
      <c r="T9761" s="4"/>
    </row>
    <row r="9762" spans="20:20">
      <c r="T9762" s="4"/>
    </row>
    <row r="9763" spans="20:20">
      <c r="T9763" s="4"/>
    </row>
    <row r="9764" spans="20:20">
      <c r="T9764" s="4"/>
    </row>
    <row r="9765" spans="20:20">
      <c r="T9765" s="4"/>
    </row>
    <row r="9766" spans="20:20">
      <c r="T9766" s="4"/>
    </row>
    <row r="9767" spans="20:20">
      <c r="T9767" s="4"/>
    </row>
    <row r="9768" spans="20:20">
      <c r="T9768" s="4"/>
    </row>
    <row r="9769" spans="20:20">
      <c r="T9769" s="4"/>
    </row>
    <row r="9770" spans="20:20">
      <c r="T9770" s="4"/>
    </row>
    <row r="9771" spans="20:20">
      <c r="T9771" s="4"/>
    </row>
    <row r="9772" spans="20:20">
      <c r="T9772" s="4"/>
    </row>
    <row r="9773" spans="20:20">
      <c r="T9773" s="4"/>
    </row>
    <row r="9774" spans="20:20">
      <c r="T9774" s="4"/>
    </row>
    <row r="9775" spans="20:20">
      <c r="T9775" s="4"/>
    </row>
    <row r="9776" spans="20:20">
      <c r="T9776" s="4"/>
    </row>
    <row r="9777" spans="20:20">
      <c r="T9777" s="4"/>
    </row>
    <row r="9778" spans="20:20">
      <c r="T9778" s="4"/>
    </row>
    <row r="9779" spans="20:20">
      <c r="T9779" s="4"/>
    </row>
    <row r="9780" spans="20:20">
      <c r="T9780" s="4"/>
    </row>
    <row r="9781" spans="20:20">
      <c r="T9781" s="4"/>
    </row>
    <row r="9782" spans="20:20">
      <c r="T9782" s="4"/>
    </row>
    <row r="9783" spans="20:20">
      <c r="T9783" s="4"/>
    </row>
    <row r="9784" spans="20:20">
      <c r="T9784" s="4"/>
    </row>
    <row r="9785" spans="20:20">
      <c r="T9785" s="4"/>
    </row>
    <row r="9786" spans="20:20">
      <c r="T9786" s="4"/>
    </row>
    <row r="9787" spans="20:20">
      <c r="T9787" s="4"/>
    </row>
    <row r="9788" spans="20:20">
      <c r="T9788" s="4"/>
    </row>
    <row r="9789" spans="20:20">
      <c r="T9789" s="4"/>
    </row>
    <row r="9790" spans="20:20">
      <c r="T9790" s="4"/>
    </row>
    <row r="9791" spans="20:20">
      <c r="T9791" s="4"/>
    </row>
    <row r="9792" spans="20:20">
      <c r="T9792" s="4"/>
    </row>
    <row r="9793" spans="20:20">
      <c r="T9793" s="4"/>
    </row>
    <row r="9794" spans="20:20">
      <c r="T9794" s="4"/>
    </row>
    <row r="9795" spans="20:20">
      <c r="T9795" s="4"/>
    </row>
    <row r="9796" spans="20:20">
      <c r="T9796" s="4"/>
    </row>
    <row r="9797" spans="20:20">
      <c r="T9797" s="4"/>
    </row>
    <row r="9798" spans="20:20">
      <c r="T9798" s="4"/>
    </row>
    <row r="9799" spans="20:20">
      <c r="T9799" s="4"/>
    </row>
    <row r="9800" spans="20:20">
      <c r="T9800" s="4"/>
    </row>
    <row r="9801" spans="20:20">
      <c r="T9801" s="4"/>
    </row>
    <row r="9802" spans="20:20">
      <c r="T9802" s="4"/>
    </row>
    <row r="9803" spans="20:20">
      <c r="T9803" s="4"/>
    </row>
    <row r="9804" spans="20:20">
      <c r="T9804" s="4"/>
    </row>
    <row r="9805" spans="20:20">
      <c r="T9805" s="4"/>
    </row>
    <row r="9806" spans="20:20">
      <c r="T9806" s="4"/>
    </row>
    <row r="9807" spans="20:20">
      <c r="T9807" s="4"/>
    </row>
    <row r="9808" spans="20:20">
      <c r="T9808" s="4"/>
    </row>
    <row r="9809" spans="20:20">
      <c r="T9809" s="4"/>
    </row>
    <row r="9810" spans="20:20">
      <c r="T9810" s="4"/>
    </row>
    <row r="9811" spans="20:20">
      <c r="T9811" s="4"/>
    </row>
    <row r="9812" spans="20:20">
      <c r="T9812" s="4"/>
    </row>
    <row r="9813" spans="20:20">
      <c r="T9813" s="4"/>
    </row>
    <row r="9814" spans="20:20">
      <c r="T9814" s="4"/>
    </row>
    <row r="9815" spans="20:20">
      <c r="T9815" s="4"/>
    </row>
    <row r="9816" spans="20:20">
      <c r="T9816" s="4"/>
    </row>
    <row r="9817" spans="20:20">
      <c r="T9817" s="4"/>
    </row>
    <row r="9818" spans="20:20">
      <c r="T9818" s="4"/>
    </row>
    <row r="9819" spans="20:20">
      <c r="T9819" s="4"/>
    </row>
    <row r="9820" spans="20:20">
      <c r="T9820" s="4"/>
    </row>
    <row r="9821" spans="20:20">
      <c r="T9821" s="4"/>
    </row>
    <row r="9822" spans="20:20">
      <c r="T9822" s="4"/>
    </row>
    <row r="9823" spans="20:20">
      <c r="T9823" s="4"/>
    </row>
    <row r="9824" spans="20:20">
      <c r="T9824" s="4"/>
    </row>
    <row r="9825" spans="20:20">
      <c r="T9825" s="4"/>
    </row>
    <row r="9826" spans="20:20">
      <c r="T9826" s="4"/>
    </row>
    <row r="9827" spans="20:20">
      <c r="T9827" s="4"/>
    </row>
    <row r="9828" spans="20:20">
      <c r="T9828" s="4"/>
    </row>
    <row r="9829" spans="20:20">
      <c r="T9829" s="4"/>
    </row>
    <row r="9830" spans="20:20">
      <c r="T9830" s="4"/>
    </row>
    <row r="9831" spans="20:20">
      <c r="T9831" s="4"/>
    </row>
    <row r="9832" spans="20:20">
      <c r="T9832" s="4"/>
    </row>
    <row r="9833" spans="20:20">
      <c r="T9833" s="4"/>
    </row>
    <row r="9834" spans="20:20">
      <c r="T9834" s="4"/>
    </row>
    <row r="9835" spans="20:20">
      <c r="T9835" s="4"/>
    </row>
    <row r="9836" spans="20:20">
      <c r="T9836" s="4"/>
    </row>
    <row r="9837" spans="20:20">
      <c r="T9837" s="4"/>
    </row>
    <row r="9838" spans="20:20">
      <c r="T9838" s="4"/>
    </row>
    <row r="9839" spans="20:20">
      <c r="T9839" s="4"/>
    </row>
    <row r="9840" spans="20:20">
      <c r="T9840" s="4"/>
    </row>
    <row r="9841" spans="20:20">
      <c r="T9841" s="4"/>
    </row>
    <row r="9842" spans="20:20">
      <c r="T9842" s="4"/>
    </row>
    <row r="9843" spans="20:20">
      <c r="T9843" s="4"/>
    </row>
    <row r="9844" spans="20:20">
      <c r="T9844" s="4"/>
    </row>
    <row r="9845" spans="20:20">
      <c r="T9845" s="4"/>
    </row>
    <row r="9846" spans="20:20">
      <c r="T9846" s="4"/>
    </row>
    <row r="9847" spans="20:20">
      <c r="T9847" s="4"/>
    </row>
    <row r="9848" spans="20:20">
      <c r="T9848" s="4"/>
    </row>
    <row r="9849" spans="20:20">
      <c r="T9849" s="4"/>
    </row>
    <row r="9850" spans="20:20">
      <c r="T9850" s="4"/>
    </row>
    <row r="9851" spans="20:20">
      <c r="T9851" s="4"/>
    </row>
    <row r="9852" spans="20:20">
      <c r="T9852" s="4"/>
    </row>
    <row r="9853" spans="20:20">
      <c r="T9853" s="4"/>
    </row>
    <row r="9854" spans="20:20">
      <c r="T9854" s="4"/>
    </row>
    <row r="9855" spans="20:20">
      <c r="T9855" s="4"/>
    </row>
    <row r="9856" spans="20:20">
      <c r="T9856" s="4"/>
    </row>
    <row r="9857" spans="20:20">
      <c r="T9857" s="4"/>
    </row>
    <row r="9858" spans="20:20">
      <c r="T9858" s="4"/>
    </row>
    <row r="9859" spans="20:20">
      <c r="T9859" s="4"/>
    </row>
    <row r="9860" spans="20:20">
      <c r="T9860" s="4"/>
    </row>
    <row r="9861" spans="20:20">
      <c r="T9861" s="4"/>
    </row>
    <row r="9862" spans="20:20">
      <c r="T9862" s="4"/>
    </row>
    <row r="9863" spans="20:20">
      <c r="T9863" s="4"/>
    </row>
    <row r="9864" spans="20:20">
      <c r="T9864" s="4"/>
    </row>
    <row r="9865" spans="20:20">
      <c r="T9865" s="4"/>
    </row>
    <row r="9866" spans="20:20">
      <c r="T9866" s="4"/>
    </row>
    <row r="9867" spans="20:20">
      <c r="T9867" s="4"/>
    </row>
    <row r="9868" spans="20:20">
      <c r="T9868" s="4"/>
    </row>
    <row r="9869" spans="20:20">
      <c r="T9869" s="4"/>
    </row>
    <row r="9870" spans="20:20">
      <c r="T9870" s="4"/>
    </row>
    <row r="9871" spans="20:20">
      <c r="T9871" s="4"/>
    </row>
    <row r="9872" spans="20:20">
      <c r="T9872" s="4"/>
    </row>
    <row r="9873" spans="20:20">
      <c r="T9873" s="4"/>
    </row>
    <row r="9874" spans="20:20">
      <c r="T9874" s="4"/>
    </row>
    <row r="9875" spans="20:20">
      <c r="T9875" s="4"/>
    </row>
    <row r="9876" spans="20:20">
      <c r="T9876" s="4"/>
    </row>
    <row r="9877" spans="20:20">
      <c r="T9877" s="4"/>
    </row>
    <row r="9878" spans="20:20">
      <c r="T9878" s="4"/>
    </row>
    <row r="9879" spans="20:20">
      <c r="T9879" s="4"/>
    </row>
    <row r="9880" spans="20:20">
      <c r="T9880" s="4"/>
    </row>
    <row r="9881" spans="20:20">
      <c r="T9881" s="4"/>
    </row>
    <row r="9882" spans="20:20">
      <c r="T9882" s="4"/>
    </row>
    <row r="9883" spans="20:20">
      <c r="T9883" s="4"/>
    </row>
    <row r="9884" spans="20:20">
      <c r="T9884" s="4"/>
    </row>
    <row r="9885" spans="20:20">
      <c r="T9885" s="4"/>
    </row>
    <row r="9886" spans="20:20">
      <c r="T9886" s="4"/>
    </row>
    <row r="9887" spans="20:20">
      <c r="T9887" s="4"/>
    </row>
    <row r="9888" spans="20:20">
      <c r="T9888" s="4"/>
    </row>
    <row r="9889" spans="20:20">
      <c r="T9889" s="4"/>
    </row>
    <row r="9890" spans="20:20">
      <c r="T9890" s="4"/>
    </row>
    <row r="9891" spans="20:20">
      <c r="T9891" s="4"/>
    </row>
    <row r="9892" spans="20:20">
      <c r="T9892" s="4"/>
    </row>
    <row r="9893" spans="20:20">
      <c r="T9893" s="4"/>
    </row>
    <row r="9894" spans="20:20">
      <c r="T9894" s="4"/>
    </row>
    <row r="9895" spans="20:20">
      <c r="T9895" s="4"/>
    </row>
    <row r="9896" spans="20:20">
      <c r="T9896" s="4"/>
    </row>
    <row r="9897" spans="20:20">
      <c r="T9897" s="4"/>
    </row>
    <row r="9898" spans="20:20">
      <c r="T9898" s="4"/>
    </row>
    <row r="9899" spans="20:20">
      <c r="T9899" s="4"/>
    </row>
    <row r="9900" spans="20:20">
      <c r="T9900" s="4"/>
    </row>
    <row r="9901" spans="20:20">
      <c r="T9901" s="4"/>
    </row>
    <row r="9902" spans="20:20">
      <c r="T9902" s="4"/>
    </row>
    <row r="9903" spans="20:20">
      <c r="T9903" s="4"/>
    </row>
    <row r="9904" spans="20:20">
      <c r="T9904" s="4"/>
    </row>
    <row r="9905" spans="20:20">
      <c r="T9905" s="4"/>
    </row>
    <row r="9906" spans="20:20">
      <c r="T9906" s="4"/>
    </row>
    <row r="9907" spans="20:20">
      <c r="T9907" s="4"/>
    </row>
    <row r="9908" spans="20:20">
      <c r="T9908" s="4"/>
    </row>
    <row r="9909" spans="20:20">
      <c r="T9909" s="4"/>
    </row>
    <row r="9910" spans="20:20">
      <c r="T9910" s="4"/>
    </row>
    <row r="9911" spans="20:20">
      <c r="T9911" s="4"/>
    </row>
    <row r="9912" spans="20:20">
      <c r="T9912" s="4"/>
    </row>
    <row r="9913" spans="20:20">
      <c r="T9913" s="4"/>
    </row>
    <row r="9914" spans="20:20">
      <c r="T9914" s="4"/>
    </row>
    <row r="9915" spans="20:20">
      <c r="T9915" s="4"/>
    </row>
    <row r="9916" spans="20:20">
      <c r="T9916" s="4"/>
    </row>
    <row r="9917" spans="20:20">
      <c r="T9917" s="4"/>
    </row>
    <row r="9918" spans="20:20">
      <c r="T9918" s="4"/>
    </row>
    <row r="9919" spans="20:20">
      <c r="T9919" s="4"/>
    </row>
    <row r="9920" spans="20:20">
      <c r="T9920" s="4"/>
    </row>
    <row r="9921" spans="20:20">
      <c r="T9921" s="4"/>
    </row>
    <row r="9922" spans="20:20">
      <c r="T9922" s="4"/>
    </row>
    <row r="9923" spans="20:20">
      <c r="T9923" s="4"/>
    </row>
    <row r="9924" spans="20:20">
      <c r="T9924" s="4"/>
    </row>
    <row r="9925" spans="20:20">
      <c r="T9925" s="4"/>
    </row>
    <row r="9926" spans="20:20">
      <c r="T9926" s="4"/>
    </row>
    <row r="9927" spans="20:20">
      <c r="T9927" s="4"/>
    </row>
    <row r="9928" spans="20:20">
      <c r="T9928" s="4"/>
    </row>
    <row r="9929" spans="20:20">
      <c r="T9929" s="4"/>
    </row>
    <row r="9930" spans="20:20">
      <c r="T9930" s="4"/>
    </row>
    <row r="9931" spans="20:20">
      <c r="T9931" s="4"/>
    </row>
    <row r="9932" spans="20:20">
      <c r="T9932" s="4"/>
    </row>
    <row r="9933" spans="20:20">
      <c r="T9933" s="4"/>
    </row>
    <row r="9934" spans="20:20">
      <c r="T9934" s="4"/>
    </row>
    <row r="9935" spans="20:20">
      <c r="T9935" s="4"/>
    </row>
    <row r="9936" spans="20:20">
      <c r="T9936" s="4"/>
    </row>
    <row r="9937" spans="20:20">
      <c r="T9937" s="4"/>
    </row>
    <row r="9938" spans="20:20">
      <c r="T9938" s="4"/>
    </row>
    <row r="9939" spans="20:20">
      <c r="T9939" s="4"/>
    </row>
    <row r="9940" spans="20:20">
      <c r="T9940" s="4"/>
    </row>
    <row r="9941" spans="20:20">
      <c r="T9941" s="4"/>
    </row>
    <row r="9942" spans="20:20">
      <c r="T9942" s="4"/>
    </row>
    <row r="9943" spans="20:20">
      <c r="T9943" s="4"/>
    </row>
    <row r="9944" spans="20:20">
      <c r="T9944" s="4"/>
    </row>
    <row r="9945" spans="20:20">
      <c r="T9945" s="4"/>
    </row>
    <row r="9946" spans="20:20">
      <c r="T9946" s="4"/>
    </row>
    <row r="9947" spans="20:20">
      <c r="T9947" s="4"/>
    </row>
    <row r="9948" spans="20:20">
      <c r="T9948" s="4"/>
    </row>
    <row r="9949" spans="20:20">
      <c r="T9949" s="4"/>
    </row>
    <row r="9950" spans="20:20">
      <c r="T9950" s="4"/>
    </row>
    <row r="9951" spans="20:20">
      <c r="T9951" s="4"/>
    </row>
    <row r="9952" spans="20:20">
      <c r="T9952" s="4"/>
    </row>
    <row r="9953" spans="20:20">
      <c r="T9953" s="4"/>
    </row>
    <row r="9954" spans="20:20">
      <c r="T9954" s="4"/>
    </row>
    <row r="9955" spans="20:20">
      <c r="T9955" s="4"/>
    </row>
    <row r="9956" spans="20:20">
      <c r="T9956" s="4"/>
    </row>
    <row r="9957" spans="20:20">
      <c r="T9957" s="4"/>
    </row>
    <row r="9958" spans="20:20">
      <c r="T9958" s="4"/>
    </row>
    <row r="9959" spans="20:20">
      <c r="T9959" s="4"/>
    </row>
    <row r="9960" spans="20:20">
      <c r="T9960" s="4"/>
    </row>
    <row r="9961" spans="20:20">
      <c r="T9961" s="4"/>
    </row>
    <row r="9962" spans="20:20">
      <c r="T9962" s="4"/>
    </row>
    <row r="9963" spans="20:20">
      <c r="T9963" s="4"/>
    </row>
    <row r="9964" spans="20:20">
      <c r="T9964" s="4"/>
    </row>
    <row r="9965" spans="20:20">
      <c r="T9965" s="4"/>
    </row>
    <row r="9966" spans="20:20">
      <c r="T9966" s="4"/>
    </row>
    <row r="9967" spans="20:20">
      <c r="T9967" s="4"/>
    </row>
    <row r="9968" spans="20:20">
      <c r="T9968" s="4"/>
    </row>
    <row r="9969" spans="20:20">
      <c r="T9969" s="4"/>
    </row>
    <row r="9970" spans="20:20">
      <c r="T9970" s="4"/>
    </row>
    <row r="9971" spans="20:20">
      <c r="T9971" s="4"/>
    </row>
    <row r="9972" spans="20:20">
      <c r="T9972" s="4"/>
    </row>
    <row r="9973" spans="20:20">
      <c r="T9973" s="4"/>
    </row>
    <row r="9974" spans="20:20">
      <c r="T9974" s="4"/>
    </row>
    <row r="9975" spans="20:20">
      <c r="T9975" s="4"/>
    </row>
    <row r="9976" spans="20:20">
      <c r="T9976" s="4"/>
    </row>
    <row r="9977" spans="20:20">
      <c r="T9977" s="4"/>
    </row>
    <row r="9978" spans="20:20">
      <c r="T9978" s="4"/>
    </row>
    <row r="9979" spans="20:20">
      <c r="T9979" s="4"/>
    </row>
    <row r="9980" spans="20:20">
      <c r="T9980" s="4"/>
    </row>
    <row r="9981" spans="20:20">
      <c r="T9981" s="4"/>
    </row>
    <row r="9982" spans="20:20">
      <c r="T9982" s="4"/>
    </row>
    <row r="9983" spans="20:20">
      <c r="T9983" s="4"/>
    </row>
    <row r="9984" spans="20:20">
      <c r="T9984" s="4"/>
    </row>
    <row r="9985" spans="20:20">
      <c r="T9985" s="4"/>
    </row>
    <row r="9986" spans="20:20">
      <c r="T9986" s="4"/>
    </row>
    <row r="9987" spans="20:20">
      <c r="T9987" s="4"/>
    </row>
    <row r="9988" spans="20:20">
      <c r="T9988" s="4"/>
    </row>
    <row r="9989" spans="20:20">
      <c r="T9989" s="4"/>
    </row>
    <row r="9990" spans="20:20">
      <c r="T9990" s="4"/>
    </row>
    <row r="9991" spans="20:20">
      <c r="T9991" s="4"/>
    </row>
    <row r="9992" spans="20:20">
      <c r="T9992" s="4"/>
    </row>
    <row r="9993" spans="20:20">
      <c r="T9993" s="4"/>
    </row>
    <row r="9994" spans="20:20">
      <c r="T9994" s="4"/>
    </row>
    <row r="9995" spans="20:20">
      <c r="T9995" s="4"/>
    </row>
    <row r="9996" spans="20:20">
      <c r="T9996" s="4"/>
    </row>
    <row r="9997" spans="20:20">
      <c r="T9997" s="4"/>
    </row>
    <row r="9998" spans="20:20">
      <c r="T9998" s="4"/>
    </row>
    <row r="9999" spans="20:20">
      <c r="T9999" s="4"/>
    </row>
    <row r="10000" spans="20:20">
      <c r="T10000" s="4"/>
    </row>
    <row r="10001" spans="20:20">
      <c r="T10001" s="4"/>
    </row>
    <row r="10002" spans="20:20">
      <c r="T10002" s="4"/>
    </row>
    <row r="10003" spans="20:20">
      <c r="T10003" s="4"/>
    </row>
    <row r="10004" spans="20:20">
      <c r="T10004" s="4"/>
    </row>
    <row r="10005" spans="20:20">
      <c r="T10005" s="4"/>
    </row>
    <row r="10006" spans="20:20">
      <c r="T10006" s="4"/>
    </row>
    <row r="10007" spans="20:20">
      <c r="T10007" s="4"/>
    </row>
    <row r="10008" spans="20:20">
      <c r="T10008" s="4"/>
    </row>
    <row r="10009" spans="20:20">
      <c r="T10009" s="4"/>
    </row>
    <row r="10010" spans="20:20">
      <c r="T10010" s="4"/>
    </row>
    <row r="10011" spans="20:20">
      <c r="T10011" s="4"/>
    </row>
    <row r="10012" spans="20:20">
      <c r="T10012" s="4"/>
    </row>
    <row r="10013" spans="20:20">
      <c r="T10013" s="4"/>
    </row>
    <row r="10014" spans="20:20">
      <c r="T10014" s="4"/>
    </row>
    <row r="10015" spans="20:20">
      <c r="T10015" s="4"/>
    </row>
    <row r="10016" spans="20:20">
      <c r="T10016" s="4"/>
    </row>
    <row r="10017" spans="20:20">
      <c r="T10017" s="4"/>
    </row>
    <row r="10018" spans="20:20">
      <c r="T10018" s="4"/>
    </row>
    <row r="10019" spans="20:20">
      <c r="T10019" s="4"/>
    </row>
    <row r="10020" spans="20:20">
      <c r="T10020" s="4"/>
    </row>
    <row r="10021" spans="20:20">
      <c r="T10021" s="4"/>
    </row>
    <row r="10022" spans="20:20">
      <c r="T10022" s="4"/>
    </row>
    <row r="10023" spans="20:20">
      <c r="T10023" s="4"/>
    </row>
    <row r="10024" spans="20:20">
      <c r="T10024" s="4"/>
    </row>
    <row r="10025" spans="20:20">
      <c r="T10025" s="4"/>
    </row>
    <row r="10026" spans="20:20">
      <c r="T10026" s="4"/>
    </row>
    <row r="10027" spans="20:20">
      <c r="T10027" s="4"/>
    </row>
    <row r="10028" spans="20:20">
      <c r="T10028" s="4"/>
    </row>
    <row r="10029" spans="20:20">
      <c r="T10029" s="4"/>
    </row>
    <row r="10030" spans="20:20">
      <c r="T10030" s="4"/>
    </row>
    <row r="10031" spans="20:20">
      <c r="T10031" s="4"/>
    </row>
    <row r="10032" spans="20:20">
      <c r="T10032" s="4"/>
    </row>
    <row r="10033" spans="20:20">
      <c r="T10033" s="4"/>
    </row>
    <row r="10034" spans="20:20">
      <c r="T10034" s="4"/>
    </row>
    <row r="10035" spans="20:20">
      <c r="T10035" s="4"/>
    </row>
    <row r="10036" spans="20:20">
      <c r="T10036" s="4"/>
    </row>
    <row r="10037" spans="20:20">
      <c r="T10037" s="4"/>
    </row>
    <row r="10038" spans="20:20">
      <c r="T10038" s="4"/>
    </row>
    <row r="10039" spans="20:20">
      <c r="T10039" s="4"/>
    </row>
    <row r="10040" spans="20:20">
      <c r="T10040" s="4"/>
    </row>
    <row r="10041" spans="20:20">
      <c r="T10041" s="4"/>
    </row>
    <row r="10042" spans="20:20">
      <c r="T10042" s="4"/>
    </row>
    <row r="10043" spans="20:20">
      <c r="T10043" s="4"/>
    </row>
    <row r="10044" spans="20:20">
      <c r="T10044" s="4"/>
    </row>
    <row r="10045" spans="20:20">
      <c r="T10045" s="4"/>
    </row>
    <row r="10046" spans="20:20">
      <c r="T10046" s="4"/>
    </row>
    <row r="10047" spans="20:20">
      <c r="T10047" s="4"/>
    </row>
    <row r="10048" spans="20:20">
      <c r="T10048" s="4"/>
    </row>
    <row r="10049" spans="20:20">
      <c r="T10049" s="4"/>
    </row>
    <row r="10050" spans="20:20">
      <c r="T10050" s="4"/>
    </row>
    <row r="10051" spans="20:20">
      <c r="T10051" s="4"/>
    </row>
    <row r="10052" spans="20:20">
      <c r="T10052" s="4"/>
    </row>
    <row r="10053" spans="20:20">
      <c r="T10053" s="4"/>
    </row>
    <row r="10054" spans="20:20">
      <c r="T10054" s="4"/>
    </row>
    <row r="10055" spans="20:20">
      <c r="T10055" s="4"/>
    </row>
    <row r="10056" spans="20:20">
      <c r="T10056" s="4"/>
    </row>
    <row r="10057" spans="20:20">
      <c r="T10057" s="4"/>
    </row>
    <row r="10058" spans="20:20">
      <c r="T10058" s="4"/>
    </row>
    <row r="10059" spans="20:20">
      <c r="T10059" s="4"/>
    </row>
    <row r="10060" spans="20:20">
      <c r="T10060" s="4"/>
    </row>
    <row r="10061" spans="20:20">
      <c r="T10061" s="4"/>
    </row>
    <row r="10062" spans="20:20">
      <c r="T10062" s="4"/>
    </row>
    <row r="10063" spans="20:20">
      <c r="T10063" s="4"/>
    </row>
    <row r="10064" spans="20:20">
      <c r="T10064" s="4"/>
    </row>
    <row r="10065" spans="20:20">
      <c r="T10065" s="4"/>
    </row>
    <row r="10066" spans="20:20">
      <c r="T10066" s="4"/>
    </row>
    <row r="10067" spans="20:20">
      <c r="T10067" s="4"/>
    </row>
    <row r="10068" spans="20:20">
      <c r="T10068" s="4"/>
    </row>
    <row r="10069" spans="20:20">
      <c r="T10069" s="4"/>
    </row>
    <row r="10070" spans="20:20">
      <c r="T10070" s="4"/>
    </row>
    <row r="10071" spans="20:20">
      <c r="T10071" s="4"/>
    </row>
    <row r="10072" spans="20:20">
      <c r="T10072" s="4"/>
    </row>
    <row r="10073" spans="20:20">
      <c r="T10073" s="4"/>
    </row>
    <row r="10074" spans="20:20">
      <c r="T10074" s="4"/>
    </row>
    <row r="10075" spans="20:20">
      <c r="T10075" s="4"/>
    </row>
    <row r="10076" spans="20:20">
      <c r="T10076" s="4"/>
    </row>
    <row r="10077" spans="20:20">
      <c r="T10077" s="4"/>
    </row>
    <row r="10078" spans="20:20">
      <c r="T10078" s="4"/>
    </row>
    <row r="10079" spans="20:20">
      <c r="T10079" s="4"/>
    </row>
    <row r="10080" spans="20:20">
      <c r="T10080" s="4"/>
    </row>
    <row r="10081" spans="20:20">
      <c r="T10081" s="4"/>
    </row>
    <row r="10082" spans="20:20">
      <c r="T10082" s="4"/>
    </row>
    <row r="10083" spans="20:20">
      <c r="T10083" s="4"/>
    </row>
    <row r="10084" spans="20:20">
      <c r="T10084" s="4"/>
    </row>
    <row r="10085" spans="20:20">
      <c r="T10085" s="4"/>
    </row>
    <row r="10086" spans="20:20">
      <c r="T10086" s="4"/>
    </row>
    <row r="10087" spans="20:20">
      <c r="T10087" s="4"/>
    </row>
    <row r="10088" spans="20:20">
      <c r="T10088" s="4"/>
    </row>
    <row r="10089" spans="20:20">
      <c r="T10089" s="4"/>
    </row>
    <row r="10090" spans="20:20">
      <c r="T10090" s="4"/>
    </row>
    <row r="10091" spans="20:20">
      <c r="T10091" s="4"/>
    </row>
    <row r="10092" spans="20:20">
      <c r="T10092" s="4"/>
    </row>
    <row r="10093" spans="20:20">
      <c r="T10093" s="4"/>
    </row>
    <row r="10094" spans="20:20">
      <c r="T10094" s="4"/>
    </row>
    <row r="10095" spans="20:20">
      <c r="T10095" s="4"/>
    </row>
    <row r="10096" spans="20:20">
      <c r="T10096" s="4"/>
    </row>
    <row r="10097" spans="20:20">
      <c r="T10097" s="4"/>
    </row>
    <row r="10098" spans="20:20">
      <c r="T10098" s="4"/>
    </row>
    <row r="10099" spans="20:20">
      <c r="T10099" s="4"/>
    </row>
    <row r="10100" spans="20:20">
      <c r="T10100" s="4"/>
    </row>
    <row r="10101" spans="20:20">
      <c r="T10101" s="4"/>
    </row>
    <row r="10102" spans="20:20">
      <c r="T10102" s="4"/>
    </row>
    <row r="10103" spans="20:20">
      <c r="T10103" s="4"/>
    </row>
    <row r="10104" spans="20:20">
      <c r="T10104" s="4"/>
    </row>
    <row r="10105" spans="20:20">
      <c r="T10105" s="4"/>
    </row>
    <row r="10106" spans="20:20">
      <c r="T10106" s="4"/>
    </row>
    <row r="10107" spans="20:20">
      <c r="T10107" s="4"/>
    </row>
    <row r="10108" spans="20:20">
      <c r="T10108" s="4"/>
    </row>
    <row r="10109" spans="20:20">
      <c r="T10109" s="4"/>
    </row>
    <row r="10110" spans="20:20">
      <c r="T10110" s="4"/>
    </row>
    <row r="10111" spans="20:20">
      <c r="T10111" s="4"/>
    </row>
    <row r="10112" spans="20:20">
      <c r="T10112" s="4"/>
    </row>
    <row r="10113" spans="20:20">
      <c r="T10113" s="4"/>
    </row>
    <row r="10114" spans="20:20">
      <c r="T10114" s="4"/>
    </row>
    <row r="10115" spans="20:20">
      <c r="T10115" s="4"/>
    </row>
    <row r="10116" spans="20:20">
      <c r="T10116" s="4"/>
    </row>
    <row r="10117" spans="20:20">
      <c r="T10117" s="4"/>
    </row>
    <row r="10118" spans="20:20">
      <c r="T10118" s="4"/>
    </row>
    <row r="10119" spans="20:20">
      <c r="T10119" s="4"/>
    </row>
    <row r="10120" spans="20:20">
      <c r="T10120" s="4"/>
    </row>
    <row r="10121" spans="20:20">
      <c r="T10121" s="4"/>
    </row>
    <row r="10122" spans="20:20">
      <c r="T10122" s="4"/>
    </row>
    <row r="10123" spans="20:20">
      <c r="T10123" s="4"/>
    </row>
    <row r="10124" spans="20:20">
      <c r="T10124" s="4"/>
    </row>
    <row r="10125" spans="20:20">
      <c r="T10125" s="4"/>
    </row>
    <row r="10126" spans="20:20">
      <c r="T10126" s="4"/>
    </row>
    <row r="10127" spans="20:20">
      <c r="T10127" s="4"/>
    </row>
    <row r="10128" spans="20:20">
      <c r="T10128" s="4"/>
    </row>
    <row r="10129" spans="20:20">
      <c r="T10129" s="4"/>
    </row>
    <row r="10130" spans="20:20">
      <c r="T10130" s="4"/>
    </row>
    <row r="10131" spans="20:20">
      <c r="T10131" s="4"/>
    </row>
    <row r="10132" spans="20:20">
      <c r="T10132" s="4"/>
    </row>
    <row r="10133" spans="20:20">
      <c r="T10133" s="4"/>
    </row>
    <row r="10134" spans="20:20">
      <c r="T10134" s="4"/>
    </row>
    <row r="10135" spans="20:20">
      <c r="T10135" s="4"/>
    </row>
    <row r="10136" spans="20:20">
      <c r="T10136" s="4"/>
    </row>
    <row r="10137" spans="20:20">
      <c r="T10137" s="4"/>
    </row>
    <row r="10138" spans="20:20">
      <c r="T10138" s="4"/>
    </row>
    <row r="10139" spans="20:20">
      <c r="T10139" s="4"/>
    </row>
    <row r="10140" spans="20:20">
      <c r="T10140" s="4"/>
    </row>
    <row r="10141" spans="20:20">
      <c r="T10141" s="4"/>
    </row>
    <row r="10142" spans="20:20">
      <c r="T10142" s="4"/>
    </row>
    <row r="10143" spans="20:20">
      <c r="T10143" s="4"/>
    </row>
    <row r="10144" spans="20:20">
      <c r="T10144" s="4"/>
    </row>
    <row r="10145" spans="20:20">
      <c r="T10145" s="4"/>
    </row>
    <row r="10146" spans="20:20">
      <c r="T10146" s="4"/>
    </row>
    <row r="10147" spans="20:20">
      <c r="T10147" s="4"/>
    </row>
    <row r="10148" spans="20:20">
      <c r="T10148" s="4"/>
    </row>
    <row r="10149" spans="20:20">
      <c r="T10149" s="4"/>
    </row>
    <row r="10150" spans="20:20">
      <c r="T10150" s="4"/>
    </row>
    <row r="10151" spans="20:20">
      <c r="T10151" s="4"/>
    </row>
    <row r="10152" spans="20:20">
      <c r="T10152" s="4"/>
    </row>
    <row r="10153" spans="20:20">
      <c r="T10153" s="4"/>
    </row>
    <row r="10154" spans="20:20">
      <c r="T10154" s="4"/>
    </row>
    <row r="10155" spans="20:20">
      <c r="T10155" s="4"/>
    </row>
    <row r="10156" spans="20:20">
      <c r="T10156" s="4"/>
    </row>
    <row r="10157" spans="20:20">
      <c r="T10157" s="4"/>
    </row>
    <row r="10158" spans="20:20">
      <c r="T10158" s="4"/>
    </row>
    <row r="10159" spans="20:20">
      <c r="T10159" s="4"/>
    </row>
    <row r="10160" spans="20:20">
      <c r="T10160" s="4"/>
    </row>
    <row r="10161" spans="20:20">
      <c r="T10161" s="4"/>
    </row>
    <row r="10162" spans="20:20">
      <c r="T10162" s="4"/>
    </row>
    <row r="10163" spans="20:20">
      <c r="T10163" s="4"/>
    </row>
    <row r="10164" spans="20:20">
      <c r="T10164" s="4"/>
    </row>
    <row r="10165" spans="20:20">
      <c r="T10165" s="4"/>
    </row>
    <row r="10166" spans="20:20">
      <c r="T10166" s="4"/>
    </row>
    <row r="10167" spans="20:20">
      <c r="T10167" s="4"/>
    </row>
    <row r="10168" spans="20:20">
      <c r="T10168" s="4"/>
    </row>
    <row r="10169" spans="20:20">
      <c r="T10169" s="4"/>
    </row>
    <row r="10170" spans="20:20">
      <c r="T10170" s="4"/>
    </row>
    <row r="10171" spans="20:20">
      <c r="T10171" s="4"/>
    </row>
    <row r="10172" spans="20:20">
      <c r="T10172" s="4"/>
    </row>
    <row r="10173" spans="20:20">
      <c r="T10173" s="4"/>
    </row>
    <row r="10174" spans="20:20">
      <c r="T10174" s="4"/>
    </row>
    <row r="10175" spans="20:20">
      <c r="T10175" s="4"/>
    </row>
    <row r="10176" spans="20:20">
      <c r="T10176" s="4"/>
    </row>
    <row r="10177" spans="20:20">
      <c r="T10177" s="4"/>
    </row>
    <row r="10178" spans="20:20">
      <c r="T10178" s="4"/>
    </row>
    <row r="10179" spans="20:20">
      <c r="T10179" s="4"/>
    </row>
    <row r="10180" spans="20:20">
      <c r="T10180" s="4"/>
    </row>
    <row r="10181" spans="20:20">
      <c r="T10181" s="4"/>
    </row>
    <row r="10182" spans="20:20">
      <c r="T10182" s="4"/>
    </row>
    <row r="10183" spans="20:20">
      <c r="T10183" s="4"/>
    </row>
    <row r="10184" spans="20:20">
      <c r="T10184" s="4"/>
    </row>
    <row r="10185" spans="20:20">
      <c r="T10185" s="4"/>
    </row>
    <row r="10186" spans="20:20">
      <c r="T10186" s="4"/>
    </row>
    <row r="10187" spans="20:20">
      <c r="T10187" s="4"/>
    </row>
    <row r="10188" spans="20:20">
      <c r="T10188" s="4"/>
    </row>
    <row r="10189" spans="20:20">
      <c r="T10189" s="4"/>
    </row>
    <row r="10190" spans="20:20">
      <c r="T10190" s="4"/>
    </row>
    <row r="10191" spans="20:20">
      <c r="T10191" s="4"/>
    </row>
    <row r="10192" spans="20:20">
      <c r="T10192" s="4"/>
    </row>
    <row r="10193" spans="20:20">
      <c r="T10193" s="4"/>
    </row>
    <row r="10194" spans="20:20">
      <c r="T10194" s="4"/>
    </row>
    <row r="10195" spans="20:20">
      <c r="T10195" s="4"/>
    </row>
    <row r="10196" spans="20:20">
      <c r="T10196" s="4"/>
    </row>
    <row r="10197" spans="20:20">
      <c r="T10197" s="4"/>
    </row>
    <row r="10198" spans="20:20">
      <c r="T10198" s="4"/>
    </row>
    <row r="10199" spans="20:20">
      <c r="T10199" s="4"/>
    </row>
    <row r="10200" spans="20:20">
      <c r="T10200" s="4"/>
    </row>
    <row r="10201" spans="20:20">
      <c r="T10201" s="4"/>
    </row>
    <row r="10202" spans="20:20">
      <c r="T10202" s="4"/>
    </row>
    <row r="10203" spans="20:20">
      <c r="T10203" s="4"/>
    </row>
    <row r="10204" spans="20:20">
      <c r="T10204" s="4"/>
    </row>
    <row r="10205" spans="20:20">
      <c r="T10205" s="4"/>
    </row>
    <row r="10206" spans="20:20">
      <c r="T10206" s="4"/>
    </row>
    <row r="10207" spans="20:20">
      <c r="T10207" s="4"/>
    </row>
    <row r="10208" spans="20:20">
      <c r="T10208" s="4"/>
    </row>
    <row r="10209" spans="20:20">
      <c r="T10209" s="4"/>
    </row>
    <row r="10210" spans="20:20">
      <c r="T10210" s="4"/>
    </row>
    <row r="10211" spans="20:20">
      <c r="T10211" s="4"/>
    </row>
    <row r="10212" spans="20:20">
      <c r="T10212" s="4"/>
    </row>
    <row r="10213" spans="20:20">
      <c r="T10213" s="4"/>
    </row>
    <row r="10214" spans="20:20">
      <c r="T10214" s="4"/>
    </row>
    <row r="10215" spans="20:20">
      <c r="T10215" s="4"/>
    </row>
    <row r="10216" spans="20:20">
      <c r="T10216" s="4"/>
    </row>
    <row r="10217" spans="20:20">
      <c r="T10217" s="4"/>
    </row>
    <row r="10218" spans="20:20">
      <c r="T10218" s="4"/>
    </row>
    <row r="10219" spans="20:20">
      <c r="T10219" s="4"/>
    </row>
    <row r="10220" spans="20:20">
      <c r="T10220" s="4"/>
    </row>
    <row r="10221" spans="20:20">
      <c r="T10221" s="4"/>
    </row>
    <row r="10222" spans="20:20">
      <c r="T10222" s="4"/>
    </row>
    <row r="10223" spans="20:20">
      <c r="T10223" s="4"/>
    </row>
    <row r="10224" spans="20:20">
      <c r="T10224" s="4"/>
    </row>
    <row r="10225" spans="20:20">
      <c r="T10225" s="4"/>
    </row>
    <row r="10226" spans="20:20">
      <c r="T10226" s="4"/>
    </row>
    <row r="10227" spans="20:20">
      <c r="T10227" s="4"/>
    </row>
    <row r="10228" spans="20:20">
      <c r="T10228" s="4"/>
    </row>
    <row r="10229" spans="20:20">
      <c r="T10229" s="4"/>
    </row>
    <row r="10230" spans="20:20">
      <c r="T10230" s="4"/>
    </row>
    <row r="10231" spans="20:20">
      <c r="T10231" s="4"/>
    </row>
    <row r="10232" spans="20:20">
      <c r="T10232" s="4"/>
    </row>
    <row r="10233" spans="20:20">
      <c r="T10233" s="4"/>
    </row>
    <row r="10234" spans="20:20">
      <c r="T10234" s="4"/>
    </row>
    <row r="10235" spans="20:20">
      <c r="T10235" s="4"/>
    </row>
    <row r="10236" spans="20:20">
      <c r="T10236" s="4"/>
    </row>
    <row r="10237" spans="20:20">
      <c r="T10237" s="4"/>
    </row>
    <row r="10238" spans="20:20">
      <c r="T10238" s="4"/>
    </row>
    <row r="10239" spans="20:20">
      <c r="T10239" s="4"/>
    </row>
    <row r="10240" spans="20:20">
      <c r="T10240" s="4"/>
    </row>
    <row r="10241" spans="20:20">
      <c r="T10241" s="4"/>
    </row>
    <row r="10242" spans="20:20">
      <c r="T10242" s="4"/>
    </row>
    <row r="10243" spans="20:20">
      <c r="T10243" s="4"/>
    </row>
    <row r="10244" spans="20:20">
      <c r="T10244" s="4"/>
    </row>
    <row r="10245" spans="20:20">
      <c r="T10245" s="4"/>
    </row>
    <row r="10246" spans="20:20">
      <c r="T10246" s="4"/>
    </row>
    <row r="10247" spans="20:20">
      <c r="T10247" s="4"/>
    </row>
    <row r="10248" spans="20:20">
      <c r="T10248" s="4"/>
    </row>
    <row r="10249" spans="20:20">
      <c r="T10249" s="4"/>
    </row>
    <row r="10250" spans="20:20">
      <c r="T10250" s="4"/>
    </row>
    <row r="10251" spans="20:20">
      <c r="T10251" s="4"/>
    </row>
    <row r="10252" spans="20:20">
      <c r="T10252" s="4"/>
    </row>
    <row r="10253" spans="20:20">
      <c r="T10253" s="4"/>
    </row>
    <row r="10254" spans="20:20">
      <c r="T10254" s="4"/>
    </row>
    <row r="10255" spans="20:20">
      <c r="T10255" s="4"/>
    </row>
    <row r="10256" spans="20:20">
      <c r="T10256" s="4"/>
    </row>
    <row r="10257" spans="20:20">
      <c r="T10257" s="4"/>
    </row>
    <row r="10258" spans="20:20">
      <c r="T10258" s="4"/>
    </row>
    <row r="10259" spans="20:20">
      <c r="T10259" s="4"/>
    </row>
    <row r="10260" spans="20:20">
      <c r="T10260" s="4"/>
    </row>
    <row r="10261" spans="20:20">
      <c r="T10261" s="4"/>
    </row>
    <row r="10262" spans="20:20">
      <c r="T10262" s="4"/>
    </row>
    <row r="10263" spans="20:20">
      <c r="T10263" s="4"/>
    </row>
    <row r="10264" spans="20:20">
      <c r="T10264" s="4"/>
    </row>
    <row r="10265" spans="20:20">
      <c r="T10265" s="4"/>
    </row>
    <row r="10266" spans="20:20">
      <c r="T10266" s="4"/>
    </row>
    <row r="10267" spans="20:20">
      <c r="T10267" s="4"/>
    </row>
    <row r="10268" spans="20:20">
      <c r="T10268" s="4"/>
    </row>
    <row r="10269" spans="20:20">
      <c r="T10269" s="4"/>
    </row>
    <row r="10270" spans="20:20">
      <c r="T10270" s="4"/>
    </row>
    <row r="10271" spans="20:20">
      <c r="T10271" s="4"/>
    </row>
    <row r="10272" spans="20:20">
      <c r="T10272" s="4"/>
    </row>
    <row r="10273" spans="20:20">
      <c r="T10273" s="4"/>
    </row>
    <row r="10274" spans="20:20">
      <c r="T10274" s="4"/>
    </row>
    <row r="10275" spans="20:20">
      <c r="T10275" s="4"/>
    </row>
    <row r="10276" spans="20:20">
      <c r="T10276" s="4"/>
    </row>
    <row r="10277" spans="20:20">
      <c r="T10277" s="4"/>
    </row>
    <row r="10278" spans="20:20">
      <c r="T10278" s="4"/>
    </row>
    <row r="10279" spans="20:20">
      <c r="T10279" s="4"/>
    </row>
    <row r="10280" spans="20:20">
      <c r="T10280" s="4"/>
    </row>
    <row r="10281" spans="20:20">
      <c r="T10281" s="4"/>
    </row>
    <row r="10282" spans="20:20">
      <c r="T10282" s="4"/>
    </row>
    <row r="10283" spans="20:20">
      <c r="T10283" s="4"/>
    </row>
    <row r="10284" spans="20:20">
      <c r="T10284" s="4"/>
    </row>
    <row r="10285" spans="20:20">
      <c r="T10285" s="4"/>
    </row>
    <row r="10286" spans="20:20">
      <c r="T10286" s="4"/>
    </row>
    <row r="10287" spans="20:20">
      <c r="T10287" s="4"/>
    </row>
    <row r="10288" spans="20:20">
      <c r="T10288" s="4"/>
    </row>
    <row r="10289" spans="20:20">
      <c r="T10289" s="4"/>
    </row>
    <row r="10290" spans="20:20">
      <c r="T10290" s="4"/>
    </row>
    <row r="10291" spans="20:20">
      <c r="T10291" s="4"/>
    </row>
    <row r="10292" spans="20:20">
      <c r="T10292" s="4"/>
    </row>
    <row r="10293" spans="20:20">
      <c r="T10293" s="4"/>
    </row>
    <row r="10294" spans="20:20">
      <c r="T10294" s="4"/>
    </row>
    <row r="10295" spans="20:20">
      <c r="T10295" s="4"/>
    </row>
    <row r="10296" spans="20:20">
      <c r="T10296" s="4"/>
    </row>
    <row r="10297" spans="20:20">
      <c r="T10297" s="4"/>
    </row>
    <row r="10298" spans="20:20">
      <c r="T10298" s="4"/>
    </row>
    <row r="10299" spans="20:20">
      <c r="T10299" s="4"/>
    </row>
    <row r="10300" spans="20:20">
      <c r="T10300" s="4"/>
    </row>
    <row r="10301" spans="20:20">
      <c r="T10301" s="4"/>
    </row>
    <row r="10302" spans="20:20">
      <c r="T10302" s="4"/>
    </row>
    <row r="10303" spans="20:20">
      <c r="T10303" s="4"/>
    </row>
    <row r="10304" spans="20:20">
      <c r="T10304" s="4"/>
    </row>
    <row r="10305" spans="20:20">
      <c r="T10305" s="4"/>
    </row>
    <row r="10306" spans="20:20">
      <c r="T10306" s="4"/>
    </row>
    <row r="10307" spans="20:20">
      <c r="T10307" s="4"/>
    </row>
    <row r="10308" spans="20:20">
      <c r="T10308" s="4"/>
    </row>
    <row r="10309" spans="20:20">
      <c r="T10309" s="4"/>
    </row>
    <row r="10310" spans="20:20">
      <c r="T10310" s="4"/>
    </row>
    <row r="10311" spans="20:20">
      <c r="T10311" s="4"/>
    </row>
    <row r="10312" spans="20:20">
      <c r="T10312" s="4"/>
    </row>
    <row r="10313" spans="20:20">
      <c r="T10313" s="4"/>
    </row>
    <row r="10314" spans="20:20">
      <c r="T10314" s="4"/>
    </row>
    <row r="10315" spans="20:20">
      <c r="T10315" s="4"/>
    </row>
    <row r="10316" spans="20:20">
      <c r="T10316" s="4"/>
    </row>
    <row r="10317" spans="20:20">
      <c r="T10317" s="4"/>
    </row>
    <row r="10318" spans="20:20">
      <c r="T10318" s="4"/>
    </row>
    <row r="10319" spans="20:20">
      <c r="T10319" s="4"/>
    </row>
    <row r="10320" spans="20:20">
      <c r="T10320" s="4"/>
    </row>
    <row r="10321" spans="20:20">
      <c r="T10321" s="4"/>
    </row>
    <row r="10322" spans="20:20">
      <c r="T10322" s="4"/>
    </row>
    <row r="10323" spans="20:20">
      <c r="T10323" s="4"/>
    </row>
    <row r="10324" spans="20:20">
      <c r="T10324" s="4"/>
    </row>
    <row r="10325" spans="20:20">
      <c r="T10325" s="4"/>
    </row>
    <row r="10326" spans="20:20">
      <c r="T10326" s="4"/>
    </row>
    <row r="10327" spans="20:20">
      <c r="T10327" s="4"/>
    </row>
    <row r="10328" spans="20:20">
      <c r="T10328" s="4"/>
    </row>
    <row r="10329" spans="20:20">
      <c r="T10329" s="4"/>
    </row>
    <row r="10330" spans="20:20">
      <c r="T10330" s="4"/>
    </row>
    <row r="10331" spans="20:20">
      <c r="T10331" s="4"/>
    </row>
    <row r="10332" spans="20:20">
      <c r="T10332" s="4"/>
    </row>
    <row r="10333" spans="20:20">
      <c r="T10333" s="4"/>
    </row>
    <row r="10334" spans="20:20">
      <c r="T10334" s="4"/>
    </row>
    <row r="10335" spans="20:20">
      <c r="T10335" s="4"/>
    </row>
    <row r="10336" spans="20:20">
      <c r="T10336" s="4"/>
    </row>
    <row r="10337" spans="20:20">
      <c r="T10337" s="4"/>
    </row>
    <row r="10338" spans="20:20">
      <c r="T10338" s="4"/>
    </row>
    <row r="10339" spans="20:20">
      <c r="T10339" s="4"/>
    </row>
    <row r="10340" spans="20:20">
      <c r="T10340" s="4"/>
    </row>
    <row r="10341" spans="20:20">
      <c r="T10341" s="4"/>
    </row>
    <row r="10342" spans="20:20">
      <c r="T10342" s="4"/>
    </row>
    <row r="10343" spans="20:20">
      <c r="T10343" s="4"/>
    </row>
    <row r="10344" spans="20:20">
      <c r="T10344" s="4"/>
    </row>
    <row r="10345" spans="20:20">
      <c r="T10345" s="4"/>
    </row>
    <row r="10346" spans="20:20">
      <c r="T10346" s="4"/>
    </row>
    <row r="10347" spans="20:20">
      <c r="T10347" s="4"/>
    </row>
    <row r="10348" spans="20:20">
      <c r="T10348" s="4"/>
    </row>
    <row r="10349" spans="20:20">
      <c r="T10349" s="4"/>
    </row>
    <row r="10350" spans="20:20">
      <c r="T10350" s="4"/>
    </row>
    <row r="10351" spans="20:20">
      <c r="T10351" s="4"/>
    </row>
    <row r="10352" spans="20:20">
      <c r="T10352" s="4"/>
    </row>
    <row r="10353" spans="20:20">
      <c r="T10353" s="4"/>
    </row>
    <row r="10354" spans="20:20">
      <c r="T10354" s="4"/>
    </row>
    <row r="10355" spans="20:20">
      <c r="T10355" s="4"/>
    </row>
    <row r="10356" spans="20:20">
      <c r="T10356" s="4"/>
    </row>
    <row r="10357" spans="20:20">
      <c r="T10357" s="4"/>
    </row>
    <row r="10358" spans="20:20">
      <c r="T10358" s="4"/>
    </row>
    <row r="10359" spans="20:20">
      <c r="T10359" s="4"/>
    </row>
    <row r="10360" spans="20:20">
      <c r="T10360" s="4"/>
    </row>
    <row r="10361" spans="20:20">
      <c r="T10361" s="4"/>
    </row>
    <row r="10362" spans="20:20">
      <c r="T10362" s="4"/>
    </row>
    <row r="10363" spans="20:20">
      <c r="T10363" s="4"/>
    </row>
    <row r="10364" spans="20:20">
      <c r="T10364" s="4"/>
    </row>
    <row r="10365" spans="20:20">
      <c r="T10365" s="4"/>
    </row>
    <row r="10366" spans="20:20">
      <c r="T10366" s="4"/>
    </row>
    <row r="10367" spans="20:20">
      <c r="T10367" s="4"/>
    </row>
    <row r="10368" spans="20:20">
      <c r="T10368" s="4"/>
    </row>
    <row r="10369" spans="20:20">
      <c r="T10369" s="4"/>
    </row>
    <row r="10370" spans="20:20">
      <c r="T10370" s="4"/>
    </row>
    <row r="10371" spans="20:20">
      <c r="T10371" s="4"/>
    </row>
    <row r="10372" spans="20:20">
      <c r="T10372" s="4"/>
    </row>
    <row r="10373" spans="20:20">
      <c r="T10373" s="4"/>
    </row>
    <row r="10374" spans="20:20">
      <c r="T10374" s="4"/>
    </row>
    <row r="10375" spans="20:20">
      <c r="T10375" s="4"/>
    </row>
    <row r="10376" spans="20:20">
      <c r="T10376" s="4"/>
    </row>
    <row r="10377" spans="20:20">
      <c r="T10377" s="4"/>
    </row>
    <row r="10378" spans="20:20">
      <c r="T10378" s="4"/>
    </row>
    <row r="10379" spans="20:20">
      <c r="T10379" s="4"/>
    </row>
    <row r="10380" spans="20:20">
      <c r="T10380" s="4"/>
    </row>
    <row r="10381" spans="20:20">
      <c r="T10381" s="4"/>
    </row>
    <row r="10382" spans="20:20">
      <c r="T10382" s="4"/>
    </row>
    <row r="10383" spans="20:20">
      <c r="T10383" s="4"/>
    </row>
    <row r="10384" spans="20:20">
      <c r="T10384" s="4"/>
    </row>
    <row r="10385" spans="20:20">
      <c r="T10385" s="4"/>
    </row>
    <row r="10386" spans="20:20">
      <c r="T10386" s="4"/>
    </row>
    <row r="10387" spans="20:20">
      <c r="T10387" s="4"/>
    </row>
    <row r="10388" spans="20:20">
      <c r="T10388" s="4"/>
    </row>
    <row r="10389" spans="20:20">
      <c r="T10389" s="4"/>
    </row>
    <row r="10390" spans="20:20">
      <c r="T10390" s="4"/>
    </row>
    <row r="10391" spans="20:20">
      <c r="T10391" s="4"/>
    </row>
    <row r="10392" spans="20:20">
      <c r="T10392" s="4"/>
    </row>
    <row r="10393" spans="20:20">
      <c r="T10393" s="4"/>
    </row>
    <row r="10394" spans="20:20">
      <c r="T10394" s="4"/>
    </row>
    <row r="10395" spans="20:20">
      <c r="T10395" s="4"/>
    </row>
    <row r="10396" spans="20:20">
      <c r="T10396" s="4"/>
    </row>
    <row r="10397" spans="20:20">
      <c r="T10397" s="4"/>
    </row>
    <row r="10398" spans="20:20">
      <c r="T10398" s="4"/>
    </row>
    <row r="10399" spans="20:20">
      <c r="T10399" s="4"/>
    </row>
    <row r="10400" spans="20:20">
      <c r="T10400" s="4"/>
    </row>
    <row r="10401" spans="20:20">
      <c r="T10401" s="4"/>
    </row>
    <row r="10402" spans="20:20">
      <c r="T10402" s="4"/>
    </row>
    <row r="10403" spans="20:20">
      <c r="T10403" s="4"/>
    </row>
    <row r="10404" spans="20:20">
      <c r="T10404" s="4"/>
    </row>
    <row r="10405" spans="20:20">
      <c r="T10405" s="4"/>
    </row>
    <row r="10406" spans="20:20">
      <c r="T10406" s="4"/>
    </row>
    <row r="10407" spans="20:20">
      <c r="T10407" s="4"/>
    </row>
    <row r="10408" spans="20:20">
      <c r="T10408" s="4"/>
    </row>
    <row r="10409" spans="20:20">
      <c r="T10409" s="4"/>
    </row>
    <row r="10410" spans="20:20">
      <c r="T10410" s="4"/>
    </row>
    <row r="10411" spans="20:20">
      <c r="T10411" s="4"/>
    </row>
    <row r="10412" spans="20:20">
      <c r="T10412" s="4"/>
    </row>
    <row r="10413" spans="20:20">
      <c r="T10413" s="4"/>
    </row>
    <row r="10414" spans="20:20">
      <c r="T10414" s="4"/>
    </row>
    <row r="10415" spans="20:20">
      <c r="T10415" s="4"/>
    </row>
    <row r="10416" spans="20:20">
      <c r="T10416" s="4"/>
    </row>
    <row r="10417" spans="20:20">
      <c r="T10417" s="4"/>
    </row>
    <row r="10418" spans="20:20">
      <c r="T10418" s="4"/>
    </row>
    <row r="10419" spans="20:20">
      <c r="T10419" s="4"/>
    </row>
    <row r="10420" spans="20:20">
      <c r="T10420" s="4"/>
    </row>
    <row r="10421" spans="20:20">
      <c r="T10421" s="4"/>
    </row>
    <row r="10422" spans="20:20">
      <c r="T10422" s="4"/>
    </row>
    <row r="10423" spans="20:20">
      <c r="T10423" s="4"/>
    </row>
    <row r="10424" spans="20:20">
      <c r="T10424" s="4"/>
    </row>
    <row r="10425" spans="20:20">
      <c r="T10425" s="4"/>
    </row>
    <row r="10426" spans="20:20">
      <c r="T10426" s="4"/>
    </row>
    <row r="10427" spans="20:20">
      <c r="T10427" s="4"/>
    </row>
    <row r="10428" spans="20:20">
      <c r="T10428" s="4"/>
    </row>
    <row r="10429" spans="20:20">
      <c r="T10429" s="4"/>
    </row>
    <row r="10430" spans="20:20">
      <c r="T10430" s="4"/>
    </row>
    <row r="10431" spans="20:20">
      <c r="T10431" s="4"/>
    </row>
    <row r="10432" spans="20:20">
      <c r="T10432" s="4"/>
    </row>
    <row r="10433" spans="20:20">
      <c r="T10433" s="4"/>
    </row>
    <row r="10434" spans="20:20">
      <c r="T10434" s="4"/>
    </row>
    <row r="10435" spans="20:20">
      <c r="T10435" s="4"/>
    </row>
    <row r="10436" spans="20:20">
      <c r="T10436" s="4"/>
    </row>
    <row r="10437" spans="20:20">
      <c r="T10437" s="4"/>
    </row>
    <row r="10438" spans="20:20">
      <c r="T10438" s="4"/>
    </row>
    <row r="10439" spans="20:20">
      <c r="T10439" s="4"/>
    </row>
    <row r="10440" spans="20:20">
      <c r="T10440" s="4"/>
    </row>
    <row r="10441" spans="20:20">
      <c r="T10441" s="4"/>
    </row>
    <row r="10442" spans="20:20">
      <c r="T10442" s="4"/>
    </row>
    <row r="10443" spans="20:20">
      <c r="T10443" s="4"/>
    </row>
    <row r="10444" spans="20:20">
      <c r="T10444" s="4"/>
    </row>
    <row r="10445" spans="20:20">
      <c r="T10445" s="4"/>
    </row>
    <row r="10446" spans="20:20">
      <c r="T10446" s="4"/>
    </row>
    <row r="10447" spans="20:20">
      <c r="T10447" s="4"/>
    </row>
    <row r="10448" spans="20:20">
      <c r="T10448" s="4"/>
    </row>
    <row r="10449" spans="20:20">
      <c r="T10449" s="4"/>
    </row>
    <row r="10450" spans="20:20">
      <c r="T10450" s="4"/>
    </row>
    <row r="10451" spans="20:20">
      <c r="T10451" s="4"/>
    </row>
    <row r="10452" spans="20:20">
      <c r="T10452" s="4"/>
    </row>
    <row r="10453" spans="20:20">
      <c r="T10453" s="4"/>
    </row>
    <row r="10454" spans="20:20">
      <c r="T10454" s="4"/>
    </row>
    <row r="10455" spans="20:20">
      <c r="T10455" s="4"/>
    </row>
    <row r="10456" spans="20:20">
      <c r="T10456" s="4"/>
    </row>
    <row r="10457" spans="20:20">
      <c r="T10457" s="4"/>
    </row>
    <row r="10458" spans="20:20">
      <c r="T10458" s="4"/>
    </row>
    <row r="10459" spans="20:20">
      <c r="T10459" s="4"/>
    </row>
    <row r="10460" spans="20:20">
      <c r="T10460" s="4"/>
    </row>
    <row r="10461" spans="20:20">
      <c r="T10461" s="4"/>
    </row>
    <row r="10462" spans="20:20">
      <c r="T10462" s="4"/>
    </row>
    <row r="10463" spans="20:20">
      <c r="T10463" s="4"/>
    </row>
    <row r="10464" spans="20:20">
      <c r="T10464" s="4"/>
    </row>
    <row r="10465" spans="20:20">
      <c r="T10465" s="4"/>
    </row>
    <row r="10466" spans="20:20">
      <c r="T10466" s="4"/>
    </row>
    <row r="10467" spans="20:20">
      <c r="T10467" s="4"/>
    </row>
    <row r="10468" spans="20:20">
      <c r="T10468" s="4"/>
    </row>
    <row r="10469" spans="20:20">
      <c r="T10469" s="4"/>
    </row>
    <row r="10470" spans="20:20">
      <c r="T10470" s="4"/>
    </row>
    <row r="10471" spans="20:20">
      <c r="T10471" s="4"/>
    </row>
    <row r="10472" spans="20:20">
      <c r="T10472" s="4"/>
    </row>
    <row r="10473" spans="20:20">
      <c r="T10473" s="4"/>
    </row>
    <row r="10474" spans="20:20">
      <c r="T10474" s="4"/>
    </row>
    <row r="10475" spans="20:20">
      <c r="T10475" s="4"/>
    </row>
    <row r="10476" spans="20:20">
      <c r="T10476" s="4"/>
    </row>
    <row r="10477" spans="20:20">
      <c r="T10477" s="4"/>
    </row>
    <row r="10478" spans="20:20">
      <c r="T10478" s="4"/>
    </row>
    <row r="10479" spans="20:20">
      <c r="T10479" s="4"/>
    </row>
    <row r="10480" spans="20:20">
      <c r="T10480" s="4"/>
    </row>
    <row r="10481" spans="20:20">
      <c r="T10481" s="4"/>
    </row>
    <row r="10482" spans="20:20">
      <c r="T10482" s="4"/>
    </row>
    <row r="10483" spans="20:20">
      <c r="T10483" s="4"/>
    </row>
    <row r="10484" spans="20:20">
      <c r="T10484" s="4"/>
    </row>
    <row r="10485" spans="20:20">
      <c r="T10485" s="4"/>
    </row>
    <row r="10486" spans="20:20">
      <c r="T10486" s="4"/>
    </row>
    <row r="10487" spans="20:20">
      <c r="T10487" s="4"/>
    </row>
    <row r="10488" spans="20:20">
      <c r="T10488" s="4"/>
    </row>
    <row r="10489" spans="20:20">
      <c r="T10489" s="4"/>
    </row>
    <row r="10490" spans="20:20">
      <c r="T10490" s="4"/>
    </row>
    <row r="10491" spans="20:20">
      <c r="T10491" s="4"/>
    </row>
    <row r="10492" spans="20:20">
      <c r="T10492" s="4"/>
    </row>
    <row r="10493" spans="20:20">
      <c r="T10493" s="4"/>
    </row>
    <row r="10494" spans="20:20">
      <c r="T10494" s="4"/>
    </row>
    <row r="10495" spans="20:20">
      <c r="T10495" s="4"/>
    </row>
    <row r="10496" spans="20:20">
      <c r="T10496" s="4"/>
    </row>
    <row r="10497" spans="20:20">
      <c r="T10497" s="4"/>
    </row>
    <row r="10498" spans="20:20">
      <c r="T10498" s="4"/>
    </row>
    <row r="10499" spans="20:20">
      <c r="T10499" s="4"/>
    </row>
    <row r="10500" spans="20:20">
      <c r="T10500" s="4"/>
    </row>
    <row r="10501" spans="20:20">
      <c r="T10501" s="4"/>
    </row>
    <row r="10502" spans="20:20">
      <c r="T10502" s="4"/>
    </row>
    <row r="10503" spans="20:20">
      <c r="T10503" s="4"/>
    </row>
    <row r="10504" spans="20:20">
      <c r="T10504" s="4"/>
    </row>
    <row r="10505" spans="20:20">
      <c r="T10505" s="4"/>
    </row>
    <row r="10506" spans="20:20">
      <c r="T10506" s="4"/>
    </row>
    <row r="10507" spans="20:20">
      <c r="T10507" s="4"/>
    </row>
    <row r="10508" spans="20:20">
      <c r="T10508" s="4"/>
    </row>
    <row r="10509" spans="20:20">
      <c r="T10509" s="4"/>
    </row>
    <row r="10510" spans="20:20">
      <c r="T10510" s="4"/>
    </row>
    <row r="10511" spans="20:20">
      <c r="T10511" s="4"/>
    </row>
    <row r="10512" spans="20:20">
      <c r="T10512" s="4"/>
    </row>
    <row r="10513" spans="20:20">
      <c r="T10513" s="4"/>
    </row>
    <row r="10514" spans="20:20">
      <c r="T10514" s="4"/>
    </row>
    <row r="10515" spans="20:20">
      <c r="T10515" s="4"/>
    </row>
    <row r="10516" spans="20:20">
      <c r="T10516" s="4"/>
    </row>
    <row r="10517" spans="20:20">
      <c r="T10517" s="4"/>
    </row>
    <row r="10518" spans="20:20">
      <c r="T10518" s="4"/>
    </row>
    <row r="10519" spans="20:20">
      <c r="T10519" s="4"/>
    </row>
    <row r="10520" spans="20:20">
      <c r="T10520" s="4"/>
    </row>
    <row r="10521" spans="20:20">
      <c r="T10521" s="4"/>
    </row>
    <row r="10522" spans="20:20">
      <c r="T10522" s="4"/>
    </row>
    <row r="10523" spans="20:20">
      <c r="T10523" s="4"/>
    </row>
    <row r="10524" spans="20:20">
      <c r="T10524" s="4"/>
    </row>
    <row r="10525" spans="20:20">
      <c r="T10525" s="4"/>
    </row>
    <row r="10526" spans="20:20">
      <c r="T10526" s="4"/>
    </row>
    <row r="10527" spans="20:20">
      <c r="T10527" s="4"/>
    </row>
    <row r="10528" spans="20:20">
      <c r="T10528" s="4"/>
    </row>
    <row r="10529" spans="20:20">
      <c r="T10529" s="4"/>
    </row>
    <row r="10530" spans="20:20">
      <c r="T10530" s="4"/>
    </row>
    <row r="10531" spans="20:20">
      <c r="T10531" s="4"/>
    </row>
    <row r="10532" spans="20:20">
      <c r="T10532" s="4"/>
    </row>
    <row r="10533" spans="20:20">
      <c r="T10533" s="4"/>
    </row>
    <row r="10534" spans="20:20">
      <c r="T10534" s="4"/>
    </row>
    <row r="10535" spans="20:20">
      <c r="T10535" s="4"/>
    </row>
    <row r="10536" spans="20:20">
      <c r="T10536" s="4"/>
    </row>
    <row r="10537" spans="20:20">
      <c r="T10537" s="4"/>
    </row>
    <row r="10538" spans="20:20">
      <c r="T10538" s="4"/>
    </row>
    <row r="10539" spans="20:20">
      <c r="T10539" s="4"/>
    </row>
    <row r="10540" spans="20:20">
      <c r="T10540" s="4"/>
    </row>
    <row r="10541" spans="20:20">
      <c r="T10541" s="4"/>
    </row>
    <row r="10542" spans="20:20">
      <c r="T10542" s="4"/>
    </row>
    <row r="10543" spans="20:20">
      <c r="T10543" s="4"/>
    </row>
    <row r="10544" spans="20:20">
      <c r="T10544" s="4"/>
    </row>
    <row r="10545" spans="20:20">
      <c r="T10545" s="4"/>
    </row>
    <row r="10546" spans="20:20">
      <c r="T10546" s="4"/>
    </row>
    <row r="10547" spans="20:20">
      <c r="T10547" s="4"/>
    </row>
    <row r="10548" spans="20:20">
      <c r="T10548" s="4"/>
    </row>
    <row r="10549" spans="20:20">
      <c r="T10549" s="4"/>
    </row>
    <row r="10550" spans="20:20">
      <c r="T10550" s="4"/>
    </row>
    <row r="10551" spans="20:20">
      <c r="T10551" s="4"/>
    </row>
    <row r="10552" spans="20:20">
      <c r="T10552" s="4"/>
    </row>
    <row r="10553" spans="20:20">
      <c r="T10553" s="4"/>
    </row>
    <row r="10554" spans="20:20">
      <c r="T10554" s="4"/>
    </row>
    <row r="10555" spans="20:20">
      <c r="T10555" s="4"/>
    </row>
    <row r="10556" spans="20:20">
      <c r="T10556" s="4"/>
    </row>
    <row r="10557" spans="20:20">
      <c r="T10557" s="4"/>
    </row>
    <row r="10558" spans="20:20">
      <c r="T10558" s="4"/>
    </row>
    <row r="10559" spans="20:20">
      <c r="T10559" s="4"/>
    </row>
    <row r="10560" spans="20:20">
      <c r="T10560" s="4"/>
    </row>
    <row r="10561" spans="20:20">
      <c r="T10561" s="4"/>
    </row>
    <row r="10562" spans="20:20">
      <c r="T10562" s="4"/>
    </row>
    <row r="10563" spans="20:20">
      <c r="T10563" s="4"/>
    </row>
    <row r="10564" spans="20:20">
      <c r="T10564" s="4"/>
    </row>
    <row r="10565" spans="20:20">
      <c r="T10565" s="4"/>
    </row>
    <row r="10566" spans="20:20">
      <c r="T10566" s="4"/>
    </row>
    <row r="10567" spans="20:20">
      <c r="T10567" s="4"/>
    </row>
    <row r="10568" spans="20:20">
      <c r="T10568" s="4"/>
    </row>
    <row r="10569" spans="20:20">
      <c r="T10569" s="4"/>
    </row>
    <row r="10570" spans="20:20">
      <c r="T10570" s="4"/>
    </row>
    <row r="10571" spans="20:20">
      <c r="T10571" s="4"/>
    </row>
    <row r="10572" spans="20:20">
      <c r="T10572" s="4"/>
    </row>
    <row r="10573" spans="20:20">
      <c r="T10573" s="4"/>
    </row>
    <row r="10574" spans="20:20">
      <c r="T10574" s="4"/>
    </row>
    <row r="10575" spans="20:20">
      <c r="T10575" s="4"/>
    </row>
    <row r="10576" spans="20:20">
      <c r="T10576" s="4"/>
    </row>
    <row r="10577" spans="20:20">
      <c r="T10577" s="4"/>
    </row>
    <row r="10578" spans="20:20">
      <c r="T10578" s="4"/>
    </row>
    <row r="10579" spans="20:20">
      <c r="T10579" s="4"/>
    </row>
    <row r="10580" spans="20:20">
      <c r="T10580" s="4"/>
    </row>
    <row r="10581" spans="20:20">
      <c r="T10581" s="4"/>
    </row>
    <row r="10582" spans="20:20">
      <c r="T10582" s="4"/>
    </row>
    <row r="10583" spans="20:20">
      <c r="T10583" s="4"/>
    </row>
    <row r="10584" spans="20:20">
      <c r="T10584" s="4"/>
    </row>
    <row r="10585" spans="20:20">
      <c r="T10585" s="4"/>
    </row>
    <row r="10586" spans="20:20">
      <c r="T10586" s="4"/>
    </row>
    <row r="10587" spans="20:20">
      <c r="T10587" s="4"/>
    </row>
    <row r="10588" spans="20:20">
      <c r="T10588" s="4"/>
    </row>
    <row r="10589" spans="20:20">
      <c r="T10589" s="4"/>
    </row>
    <row r="10590" spans="20:20">
      <c r="T10590" s="4"/>
    </row>
    <row r="10591" spans="20:20">
      <c r="T10591" s="4"/>
    </row>
    <row r="10592" spans="20:20">
      <c r="T10592" s="4"/>
    </row>
    <row r="10593" spans="20:20">
      <c r="T10593" s="4"/>
    </row>
    <row r="10594" spans="20:20">
      <c r="T10594" s="4"/>
    </row>
    <row r="10595" spans="20:20">
      <c r="T10595" s="4"/>
    </row>
    <row r="10596" spans="20:20">
      <c r="T10596" s="4"/>
    </row>
    <row r="10597" spans="20:20">
      <c r="T10597" s="4"/>
    </row>
    <row r="10598" spans="20:20">
      <c r="T10598" s="4"/>
    </row>
    <row r="10599" spans="20:20">
      <c r="T10599" s="4"/>
    </row>
    <row r="10600" spans="20:20">
      <c r="T10600" s="4"/>
    </row>
    <row r="10601" spans="20:20">
      <c r="T10601" s="4"/>
    </row>
    <row r="10602" spans="20:20">
      <c r="T10602" s="4"/>
    </row>
    <row r="10603" spans="20:20">
      <c r="T10603" s="4"/>
    </row>
    <row r="10604" spans="20:20">
      <c r="T10604" s="4"/>
    </row>
    <row r="10605" spans="20:20">
      <c r="T10605" s="4"/>
    </row>
    <row r="10606" spans="20:20">
      <c r="T10606" s="4"/>
    </row>
    <row r="10607" spans="20:20">
      <c r="T10607" s="4"/>
    </row>
    <row r="10608" spans="20:20">
      <c r="T10608" s="4"/>
    </row>
    <row r="10609" spans="20:20">
      <c r="T10609" s="4"/>
    </row>
    <row r="10610" spans="20:20">
      <c r="T10610" s="4"/>
    </row>
    <row r="10611" spans="20:20">
      <c r="T10611" s="4"/>
    </row>
    <row r="10612" spans="20:20">
      <c r="T10612" s="4"/>
    </row>
    <row r="10613" spans="20:20">
      <c r="T10613" s="4"/>
    </row>
    <row r="10614" spans="20:20">
      <c r="T10614" s="4"/>
    </row>
    <row r="10615" spans="20:20">
      <c r="T10615" s="4"/>
    </row>
    <row r="10616" spans="20:20">
      <c r="T10616" s="4"/>
    </row>
    <row r="10617" spans="20:20">
      <c r="T10617" s="4"/>
    </row>
    <row r="10618" spans="20:20">
      <c r="T10618" s="4"/>
    </row>
    <row r="10619" spans="20:20">
      <c r="T10619" s="4"/>
    </row>
    <row r="10620" spans="20:20">
      <c r="T10620" s="4"/>
    </row>
    <row r="10621" spans="20:20">
      <c r="T10621" s="4"/>
    </row>
    <row r="10622" spans="20:20">
      <c r="T10622" s="4"/>
    </row>
    <row r="10623" spans="20:20">
      <c r="T10623" s="4"/>
    </row>
    <row r="10624" spans="20:20">
      <c r="T10624" s="4"/>
    </row>
    <row r="10625" spans="20:20">
      <c r="T10625" s="4"/>
    </row>
    <row r="10626" spans="20:20">
      <c r="T10626" s="4"/>
    </row>
    <row r="10627" spans="20:20">
      <c r="T10627" s="4"/>
    </row>
    <row r="10628" spans="20:20">
      <c r="T10628" s="4"/>
    </row>
    <row r="10629" spans="20:20">
      <c r="T10629" s="4"/>
    </row>
    <row r="10630" spans="20:20">
      <c r="T10630" s="4"/>
    </row>
    <row r="10631" spans="20:20">
      <c r="T10631" s="4"/>
    </row>
    <row r="10632" spans="20:20">
      <c r="T10632" s="4"/>
    </row>
    <row r="10633" spans="20:20">
      <c r="T10633" s="4"/>
    </row>
    <row r="10634" spans="20:20">
      <c r="T10634" s="4"/>
    </row>
    <row r="10635" spans="20:20">
      <c r="T10635" s="4"/>
    </row>
    <row r="10636" spans="20:20">
      <c r="T10636" s="4"/>
    </row>
    <row r="10637" spans="20:20">
      <c r="T10637" s="4"/>
    </row>
    <row r="10638" spans="20:20">
      <c r="T10638" s="4"/>
    </row>
    <row r="10639" spans="20:20">
      <c r="T10639" s="4"/>
    </row>
    <row r="10640" spans="20:20">
      <c r="T10640" s="4"/>
    </row>
    <row r="10641" spans="20:20">
      <c r="T10641" s="4"/>
    </row>
    <row r="10642" spans="20:20">
      <c r="T10642" s="4"/>
    </row>
    <row r="10643" spans="20:20">
      <c r="T10643" s="4"/>
    </row>
    <row r="10644" spans="20:20">
      <c r="T10644" s="4"/>
    </row>
    <row r="10645" spans="20:20">
      <c r="T10645" s="4"/>
    </row>
    <row r="10646" spans="20:20">
      <c r="T10646" s="4"/>
    </row>
    <row r="10647" spans="20:20">
      <c r="T10647" s="4"/>
    </row>
    <row r="10648" spans="20:20">
      <c r="T10648" s="4"/>
    </row>
    <row r="10649" spans="20:20">
      <c r="T10649" s="4"/>
    </row>
    <row r="10650" spans="20:20">
      <c r="T10650" s="4"/>
    </row>
    <row r="10651" spans="20:20">
      <c r="T10651" s="4"/>
    </row>
    <row r="10652" spans="20:20">
      <c r="T10652" s="4"/>
    </row>
    <row r="10653" spans="20:20">
      <c r="T10653" s="4"/>
    </row>
    <row r="10654" spans="20:20">
      <c r="T10654" s="4"/>
    </row>
    <row r="10655" spans="20:20">
      <c r="T10655" s="4"/>
    </row>
    <row r="10656" spans="20:20">
      <c r="T10656" s="4"/>
    </row>
    <row r="10657" spans="20:20">
      <c r="T10657" s="4"/>
    </row>
    <row r="10658" spans="20:20">
      <c r="T10658" s="4"/>
    </row>
    <row r="10659" spans="20:20">
      <c r="T10659" s="4"/>
    </row>
    <row r="10660" spans="20:20">
      <c r="T10660" s="4"/>
    </row>
    <row r="10661" spans="20:20">
      <c r="T10661" s="4"/>
    </row>
    <row r="10662" spans="20:20">
      <c r="T10662" s="4"/>
    </row>
    <row r="10663" spans="20:20">
      <c r="T10663" s="4"/>
    </row>
    <row r="10664" spans="20:20">
      <c r="T10664" s="4"/>
    </row>
    <row r="10665" spans="20:20">
      <c r="T10665" s="4"/>
    </row>
    <row r="10666" spans="20:20">
      <c r="T10666" s="4"/>
    </row>
    <row r="10667" spans="20:20">
      <c r="T10667" s="4"/>
    </row>
    <row r="10668" spans="20:20">
      <c r="T10668" s="4"/>
    </row>
    <row r="10669" spans="20:20">
      <c r="T10669" s="4"/>
    </row>
    <row r="10670" spans="20:20">
      <c r="T10670" s="4"/>
    </row>
    <row r="10671" spans="20:20">
      <c r="T10671" s="4"/>
    </row>
    <row r="10672" spans="20:20">
      <c r="T10672" s="4"/>
    </row>
    <row r="10673" spans="20:20">
      <c r="T10673" s="4"/>
    </row>
    <row r="10674" spans="20:20">
      <c r="T10674" s="4"/>
    </row>
    <row r="10675" spans="20:20">
      <c r="T10675" s="4"/>
    </row>
    <row r="10676" spans="20:20">
      <c r="T10676" s="4"/>
    </row>
    <row r="10677" spans="20:20">
      <c r="T10677" s="4"/>
    </row>
    <row r="10678" spans="20:20">
      <c r="T10678" s="4"/>
    </row>
    <row r="10679" spans="20:20">
      <c r="T10679" s="4"/>
    </row>
    <row r="10680" spans="20:20">
      <c r="T10680" s="4"/>
    </row>
    <row r="10681" spans="20:20">
      <c r="T10681" s="4"/>
    </row>
    <row r="10682" spans="20:20">
      <c r="T10682" s="4"/>
    </row>
    <row r="10683" spans="20:20">
      <c r="T10683" s="4"/>
    </row>
    <row r="10684" spans="20:20">
      <c r="T10684" s="4"/>
    </row>
    <row r="10685" spans="20:20">
      <c r="T10685" s="4"/>
    </row>
    <row r="10686" spans="20:20">
      <c r="T10686" s="4"/>
    </row>
    <row r="10687" spans="20:20">
      <c r="T10687" s="4"/>
    </row>
    <row r="10688" spans="20:20">
      <c r="T10688" s="4"/>
    </row>
    <row r="10689" spans="20:20">
      <c r="T10689" s="4"/>
    </row>
    <row r="10690" spans="20:20">
      <c r="T10690" s="4"/>
    </row>
    <row r="10691" spans="20:20">
      <c r="T10691" s="4"/>
    </row>
    <row r="10692" spans="20:20">
      <c r="T10692" s="4"/>
    </row>
    <row r="10693" spans="20:20">
      <c r="T10693" s="4"/>
    </row>
    <row r="10694" spans="20:20">
      <c r="T10694" s="4"/>
    </row>
    <row r="10695" spans="20:20">
      <c r="T10695" s="4"/>
    </row>
    <row r="10696" spans="20:20">
      <c r="T10696" s="4"/>
    </row>
    <row r="10697" spans="20:20">
      <c r="T10697" s="4"/>
    </row>
    <row r="10698" spans="20:20">
      <c r="T10698" s="4"/>
    </row>
    <row r="10699" spans="20:20">
      <c r="T10699" s="4"/>
    </row>
    <row r="10700" spans="20:20">
      <c r="T10700" s="4"/>
    </row>
    <row r="10701" spans="20:20">
      <c r="T10701" s="4"/>
    </row>
    <row r="10702" spans="20:20">
      <c r="T10702" s="4"/>
    </row>
    <row r="10703" spans="20:20">
      <c r="T10703" s="4"/>
    </row>
    <row r="10704" spans="20:20">
      <c r="T10704" s="4"/>
    </row>
    <row r="10705" spans="20:20">
      <c r="T10705" s="4"/>
    </row>
    <row r="10706" spans="20:20">
      <c r="T10706" s="4"/>
    </row>
    <row r="10707" spans="20:20">
      <c r="T10707" s="4"/>
    </row>
    <row r="10708" spans="20:20">
      <c r="T10708" s="4"/>
    </row>
    <row r="10709" spans="20:20">
      <c r="T10709" s="4"/>
    </row>
    <row r="10710" spans="20:20">
      <c r="T10710" s="4"/>
    </row>
    <row r="10711" spans="20:20">
      <c r="T10711" s="4"/>
    </row>
    <row r="10712" spans="20:20">
      <c r="T10712" s="4"/>
    </row>
    <row r="10713" spans="20:20">
      <c r="T10713" s="4"/>
    </row>
    <row r="10714" spans="20:20">
      <c r="T10714" s="4"/>
    </row>
    <row r="10715" spans="20:20">
      <c r="T10715" s="4"/>
    </row>
    <row r="10716" spans="20:20">
      <c r="T10716" s="4"/>
    </row>
    <row r="10717" spans="20:20">
      <c r="T10717" s="4"/>
    </row>
    <row r="10718" spans="20:20">
      <c r="T10718" s="4"/>
    </row>
    <row r="10719" spans="20:20">
      <c r="T10719" s="4"/>
    </row>
    <row r="10720" spans="20:20">
      <c r="T10720" s="4"/>
    </row>
    <row r="10721" spans="20:20">
      <c r="T10721" s="4"/>
    </row>
    <row r="10722" spans="20:20">
      <c r="T10722" s="4"/>
    </row>
    <row r="10723" spans="20:20">
      <c r="T10723" s="4"/>
    </row>
    <row r="10724" spans="20:20">
      <c r="T10724" s="4"/>
    </row>
    <row r="10725" spans="20:20">
      <c r="T10725" s="4"/>
    </row>
    <row r="10726" spans="20:20">
      <c r="T10726" s="4"/>
    </row>
    <row r="10727" spans="20:20">
      <c r="T10727" s="4"/>
    </row>
    <row r="10728" spans="20:20">
      <c r="T10728" s="4"/>
    </row>
    <row r="10729" spans="20:20">
      <c r="T10729" s="4"/>
    </row>
    <row r="10730" spans="20:20">
      <c r="T10730" s="4"/>
    </row>
    <row r="10731" spans="20:20">
      <c r="T10731" s="4"/>
    </row>
    <row r="10732" spans="20:20">
      <c r="T10732" s="4"/>
    </row>
    <row r="10733" spans="20:20">
      <c r="T10733" s="4"/>
    </row>
    <row r="10734" spans="20:20">
      <c r="T10734" s="4"/>
    </row>
    <row r="10735" spans="20:20">
      <c r="T10735" s="4"/>
    </row>
    <row r="10736" spans="20:20">
      <c r="T10736" s="4"/>
    </row>
    <row r="10737" spans="20:20">
      <c r="T10737" s="4"/>
    </row>
    <row r="10738" spans="20:20">
      <c r="T10738" s="4"/>
    </row>
    <row r="10739" spans="20:20">
      <c r="T10739" s="4"/>
    </row>
    <row r="10740" spans="20:20">
      <c r="T10740" s="4"/>
    </row>
    <row r="10741" spans="20:20">
      <c r="T10741" s="4"/>
    </row>
    <row r="10742" spans="20:20">
      <c r="T10742" s="4"/>
    </row>
    <row r="10743" spans="20:20">
      <c r="T10743" s="4"/>
    </row>
    <row r="10744" spans="20:20">
      <c r="T10744" s="4"/>
    </row>
    <row r="10745" spans="20:20">
      <c r="T10745" s="4"/>
    </row>
    <row r="10746" spans="20:20">
      <c r="T10746" s="4"/>
    </row>
    <row r="10747" spans="20:20">
      <c r="T10747" s="4"/>
    </row>
    <row r="10748" spans="20:20">
      <c r="T10748" s="4"/>
    </row>
    <row r="10749" spans="20:20">
      <c r="T10749" s="4"/>
    </row>
    <row r="10750" spans="20:20">
      <c r="T10750" s="4"/>
    </row>
    <row r="10751" spans="20:20">
      <c r="T10751" s="4"/>
    </row>
    <row r="10752" spans="20:20">
      <c r="T10752" s="4"/>
    </row>
    <row r="10753" spans="20:20">
      <c r="T10753" s="4"/>
    </row>
    <row r="10754" spans="20:20">
      <c r="T10754" s="4"/>
    </row>
    <row r="10755" spans="20:20">
      <c r="T10755" s="4"/>
    </row>
    <row r="10756" spans="20:20">
      <c r="T10756" s="4"/>
    </row>
    <row r="10757" spans="20:20">
      <c r="T10757" s="4"/>
    </row>
    <row r="10758" spans="20:20">
      <c r="T10758" s="4"/>
    </row>
    <row r="10759" spans="20:20">
      <c r="T10759" s="4"/>
    </row>
    <row r="10760" spans="20:20">
      <c r="T10760" s="4"/>
    </row>
    <row r="10761" spans="20:20">
      <c r="T10761" s="4"/>
    </row>
    <row r="10762" spans="20:20">
      <c r="T10762" s="4"/>
    </row>
    <row r="10763" spans="20:20">
      <c r="T10763" s="4"/>
    </row>
    <row r="10764" spans="20:20">
      <c r="T10764" s="4"/>
    </row>
    <row r="10765" spans="20:20">
      <c r="T10765" s="4"/>
    </row>
    <row r="10766" spans="20:20">
      <c r="T10766" s="4"/>
    </row>
    <row r="10767" spans="20:20">
      <c r="T10767" s="4"/>
    </row>
    <row r="10768" spans="20:20">
      <c r="T10768" s="4"/>
    </row>
    <row r="10769" spans="20:20">
      <c r="T10769" s="4"/>
    </row>
    <row r="10770" spans="20:20">
      <c r="T10770" s="4"/>
    </row>
    <row r="10771" spans="20:20">
      <c r="T10771" s="4"/>
    </row>
    <row r="10772" spans="20:20">
      <c r="T10772" s="4"/>
    </row>
    <row r="10773" spans="20:20">
      <c r="T10773" s="4"/>
    </row>
    <row r="10774" spans="20:20">
      <c r="T10774" s="4"/>
    </row>
    <row r="10775" spans="20:20">
      <c r="T10775" s="4"/>
    </row>
    <row r="10776" spans="20:20">
      <c r="T10776" s="4"/>
    </row>
    <row r="10777" spans="20:20">
      <c r="T10777" s="4"/>
    </row>
    <row r="10778" spans="20:20">
      <c r="T10778" s="4"/>
    </row>
    <row r="10779" spans="20:20">
      <c r="T10779" s="4"/>
    </row>
    <row r="10780" spans="20:20">
      <c r="T10780" s="4"/>
    </row>
    <row r="10781" spans="20:20">
      <c r="T10781" s="4"/>
    </row>
    <row r="10782" spans="20:20">
      <c r="T10782" s="4"/>
    </row>
    <row r="10783" spans="20:20">
      <c r="T10783" s="4"/>
    </row>
    <row r="10784" spans="20:20">
      <c r="T10784" s="4"/>
    </row>
    <row r="10785" spans="20:20">
      <c r="T10785" s="4"/>
    </row>
    <row r="10786" spans="20:20">
      <c r="T10786" s="4"/>
    </row>
    <row r="10787" spans="20:20">
      <c r="T10787" s="4"/>
    </row>
    <row r="10788" spans="20:20">
      <c r="T10788" s="4"/>
    </row>
    <row r="10789" spans="20:20">
      <c r="T10789" s="4"/>
    </row>
    <row r="10790" spans="20:20">
      <c r="T10790" s="4"/>
    </row>
    <row r="10791" spans="20:20">
      <c r="T10791" s="4"/>
    </row>
    <row r="10792" spans="20:20">
      <c r="T10792" s="4"/>
    </row>
    <row r="10793" spans="20:20">
      <c r="T10793" s="4"/>
    </row>
    <row r="10794" spans="20:20">
      <c r="T10794" s="4"/>
    </row>
    <row r="10795" spans="20:20">
      <c r="T10795" s="4"/>
    </row>
    <row r="10796" spans="20:20">
      <c r="T10796" s="4"/>
    </row>
    <row r="10797" spans="20:20">
      <c r="T10797" s="4"/>
    </row>
    <row r="10798" spans="20:20">
      <c r="T10798" s="4"/>
    </row>
    <row r="10799" spans="20:20">
      <c r="T10799" s="4"/>
    </row>
    <row r="10800" spans="20:20">
      <c r="T10800" s="4"/>
    </row>
    <row r="10801" spans="20:20">
      <c r="T10801" s="4"/>
    </row>
    <row r="10802" spans="20:20">
      <c r="T10802" s="4"/>
    </row>
    <row r="10803" spans="20:20">
      <c r="T10803" s="4"/>
    </row>
    <row r="10804" spans="20:20">
      <c r="T10804" s="4"/>
    </row>
    <row r="10805" spans="20:20">
      <c r="T10805" s="4"/>
    </row>
    <row r="10806" spans="20:20">
      <c r="T10806" s="4"/>
    </row>
    <row r="10807" spans="20:20">
      <c r="T10807" s="4"/>
    </row>
    <row r="10808" spans="20:20">
      <c r="T10808" s="4"/>
    </row>
    <row r="10809" spans="20:20">
      <c r="T10809" s="4"/>
    </row>
    <row r="10810" spans="20:20">
      <c r="T10810" s="4"/>
    </row>
    <row r="10811" spans="20:20">
      <c r="T10811" s="4"/>
    </row>
    <row r="10812" spans="20:20">
      <c r="T10812" s="4"/>
    </row>
    <row r="10813" spans="20:20">
      <c r="T10813" s="4"/>
    </row>
    <row r="10814" spans="20:20">
      <c r="T10814" s="4"/>
    </row>
    <row r="10815" spans="20:20">
      <c r="T10815" s="4"/>
    </row>
    <row r="10816" spans="20:20">
      <c r="T10816" s="4"/>
    </row>
    <row r="10817" spans="20:20">
      <c r="T10817" s="4"/>
    </row>
    <row r="10818" spans="20:20">
      <c r="T10818" s="4"/>
    </row>
    <row r="10819" spans="20:20">
      <c r="T10819" s="4"/>
    </row>
    <row r="10820" spans="20:20">
      <c r="T10820" s="4"/>
    </row>
    <row r="10821" spans="20:20">
      <c r="T10821" s="4"/>
    </row>
    <row r="10822" spans="20:20">
      <c r="T10822" s="4"/>
    </row>
    <row r="10823" spans="20:20">
      <c r="T10823" s="4"/>
    </row>
    <row r="10824" spans="20:20">
      <c r="T10824" s="4"/>
    </row>
    <row r="10825" spans="20:20">
      <c r="T10825" s="4"/>
    </row>
    <row r="10826" spans="20:20">
      <c r="T10826" s="4"/>
    </row>
    <row r="10827" spans="20:20">
      <c r="T10827" s="4"/>
    </row>
    <row r="10828" spans="20:20">
      <c r="T10828" s="4"/>
    </row>
    <row r="10829" spans="20:20">
      <c r="T10829" s="4"/>
    </row>
    <row r="10830" spans="20:20">
      <c r="T10830" s="4"/>
    </row>
    <row r="10831" spans="20:20">
      <c r="T10831" s="4"/>
    </row>
    <row r="10832" spans="20:20">
      <c r="T10832" s="4"/>
    </row>
    <row r="10833" spans="20:20">
      <c r="T10833" s="4"/>
    </row>
    <row r="10834" spans="20:20">
      <c r="T10834" s="4"/>
    </row>
    <row r="10835" spans="20:20">
      <c r="T10835" s="4"/>
    </row>
    <row r="10836" spans="20:20">
      <c r="T10836" s="4"/>
    </row>
    <row r="10837" spans="20:20">
      <c r="T10837" s="4"/>
    </row>
    <row r="10838" spans="20:20">
      <c r="T10838" s="4"/>
    </row>
    <row r="10839" spans="20:20">
      <c r="T10839" s="4"/>
    </row>
    <row r="10840" spans="20:20">
      <c r="T10840" s="4"/>
    </row>
    <row r="10841" spans="20:20">
      <c r="T10841" s="4"/>
    </row>
    <row r="10842" spans="20:20">
      <c r="T10842" s="4"/>
    </row>
    <row r="10843" spans="20:20">
      <c r="T10843" s="4"/>
    </row>
    <row r="10844" spans="20:20">
      <c r="T10844" s="4"/>
    </row>
    <row r="10845" spans="20:20">
      <c r="T10845" s="4"/>
    </row>
    <row r="10846" spans="20:20">
      <c r="T10846" s="4"/>
    </row>
    <row r="10847" spans="20:20">
      <c r="T10847" s="4"/>
    </row>
    <row r="10848" spans="20:20">
      <c r="T10848" s="4"/>
    </row>
    <row r="10849" spans="20:20">
      <c r="T10849" s="4"/>
    </row>
    <row r="10850" spans="20:20">
      <c r="T10850" s="4"/>
    </row>
    <row r="10851" spans="20:20">
      <c r="T10851" s="4"/>
    </row>
    <row r="10852" spans="20:20">
      <c r="T10852" s="4"/>
    </row>
    <row r="10853" spans="20:20">
      <c r="T10853" s="4"/>
    </row>
    <row r="10854" spans="20:20">
      <c r="T10854" s="4"/>
    </row>
    <row r="10855" spans="20:20">
      <c r="T10855" s="4"/>
    </row>
    <row r="10856" spans="20:20">
      <c r="T10856" s="4"/>
    </row>
    <row r="10857" spans="20:20">
      <c r="T10857" s="4"/>
    </row>
    <row r="10858" spans="20:20">
      <c r="T10858" s="4"/>
    </row>
    <row r="10859" spans="20:20">
      <c r="T10859" s="4"/>
    </row>
    <row r="10860" spans="20:20">
      <c r="T10860" s="4"/>
    </row>
    <row r="10861" spans="20:20">
      <c r="T10861" s="4"/>
    </row>
    <row r="10862" spans="20:20">
      <c r="T10862" s="4"/>
    </row>
    <row r="10863" spans="20:20">
      <c r="T10863" s="4"/>
    </row>
    <row r="10864" spans="20:20">
      <c r="T10864" s="4"/>
    </row>
    <row r="10865" spans="20:20">
      <c r="T10865" s="4"/>
    </row>
    <row r="10866" spans="20:20">
      <c r="T10866" s="4"/>
    </row>
    <row r="10867" spans="20:20">
      <c r="T10867" s="4"/>
    </row>
    <row r="10868" spans="20:20">
      <c r="T10868" s="4"/>
    </row>
    <row r="10869" spans="20:20">
      <c r="T10869" s="4"/>
    </row>
    <row r="10870" spans="20:20">
      <c r="T10870" s="4"/>
    </row>
    <row r="10871" spans="20:20">
      <c r="T10871" s="4"/>
    </row>
    <row r="10872" spans="20:20">
      <c r="T10872" s="4"/>
    </row>
    <row r="10873" spans="20:20">
      <c r="T10873" s="4"/>
    </row>
    <row r="10874" spans="20:20">
      <c r="T10874" s="4"/>
    </row>
    <row r="10875" spans="20:20">
      <c r="T10875" s="4"/>
    </row>
    <row r="10876" spans="20:20">
      <c r="T10876" s="4"/>
    </row>
    <row r="10877" spans="20:20">
      <c r="T10877" s="4"/>
    </row>
    <row r="10878" spans="20:20">
      <c r="T10878" s="4"/>
    </row>
    <row r="10879" spans="20:20">
      <c r="T10879" s="4"/>
    </row>
    <row r="10880" spans="20:20">
      <c r="T10880" s="4"/>
    </row>
    <row r="10881" spans="20:20">
      <c r="T10881" s="4"/>
    </row>
    <row r="10882" spans="20:20">
      <c r="T10882" s="4"/>
    </row>
    <row r="10883" spans="20:20">
      <c r="T10883" s="4"/>
    </row>
    <row r="10884" spans="20:20">
      <c r="T10884" s="4"/>
    </row>
    <row r="10885" spans="20:20">
      <c r="T10885" s="4"/>
    </row>
    <row r="10886" spans="20:20">
      <c r="T10886" s="4"/>
    </row>
    <row r="10887" spans="20:20">
      <c r="T10887" s="4"/>
    </row>
    <row r="10888" spans="20:20">
      <c r="T10888" s="4"/>
    </row>
    <row r="10889" spans="20:20">
      <c r="T10889" s="4"/>
    </row>
    <row r="10890" spans="20:20">
      <c r="T10890" s="4"/>
    </row>
    <row r="10891" spans="20:20">
      <c r="T10891" s="4"/>
    </row>
    <row r="10892" spans="20:20">
      <c r="T10892" s="4"/>
    </row>
    <row r="10893" spans="20:20">
      <c r="T10893" s="4"/>
    </row>
    <row r="10894" spans="20:20">
      <c r="T10894" s="4"/>
    </row>
    <row r="10895" spans="20:20">
      <c r="T10895" s="4"/>
    </row>
    <row r="10896" spans="20:20">
      <c r="T10896" s="4"/>
    </row>
    <row r="10897" spans="20:20">
      <c r="T10897" s="4"/>
    </row>
    <row r="10898" spans="20:20">
      <c r="T10898" s="4"/>
    </row>
    <row r="10899" spans="20:20">
      <c r="T10899" s="4"/>
    </row>
    <row r="10900" spans="20:20">
      <c r="T10900" s="4"/>
    </row>
    <row r="10901" spans="20:20">
      <c r="T10901" s="4"/>
    </row>
    <row r="10902" spans="20:20">
      <c r="T10902" s="4"/>
    </row>
    <row r="10903" spans="20:20">
      <c r="T10903" s="4"/>
    </row>
    <row r="10904" spans="20:20">
      <c r="T10904" s="4"/>
    </row>
    <row r="10905" spans="20:20">
      <c r="T10905" s="4"/>
    </row>
    <row r="10906" spans="20:20">
      <c r="T10906" s="4"/>
    </row>
    <row r="10907" spans="20:20">
      <c r="T10907" s="4"/>
    </row>
    <row r="10908" spans="20:20">
      <c r="T10908" s="4"/>
    </row>
    <row r="10909" spans="20:20">
      <c r="T10909" s="4"/>
    </row>
    <row r="10910" spans="20:20">
      <c r="T10910" s="4"/>
    </row>
    <row r="10911" spans="20:20">
      <c r="T10911" s="4"/>
    </row>
    <row r="10912" spans="20:20">
      <c r="T10912" s="4"/>
    </row>
    <row r="10913" spans="20:20">
      <c r="T10913" s="4"/>
    </row>
    <row r="10914" spans="20:20">
      <c r="T10914" s="4"/>
    </row>
    <row r="10915" spans="20:20">
      <c r="T10915" s="4"/>
    </row>
    <row r="10916" spans="20:20">
      <c r="T10916" s="4"/>
    </row>
    <row r="10917" spans="20:20">
      <c r="T10917" s="4"/>
    </row>
    <row r="10918" spans="20:20">
      <c r="T10918" s="4"/>
    </row>
    <row r="10919" spans="20:20">
      <c r="T10919" s="4"/>
    </row>
    <row r="10920" spans="20:20">
      <c r="T10920" s="4"/>
    </row>
    <row r="10921" spans="20:20">
      <c r="T10921" s="4"/>
    </row>
    <row r="10922" spans="20:20">
      <c r="T10922" s="4"/>
    </row>
    <row r="10923" spans="20:20">
      <c r="T10923" s="4"/>
    </row>
    <row r="10924" spans="20:20">
      <c r="T10924" s="4"/>
    </row>
    <row r="10925" spans="20:20">
      <c r="T10925" s="4"/>
    </row>
    <row r="10926" spans="20:20">
      <c r="T10926" s="4"/>
    </row>
    <row r="10927" spans="20:20">
      <c r="T10927" s="4"/>
    </row>
    <row r="10928" spans="20:20">
      <c r="T10928" s="4"/>
    </row>
    <row r="10929" spans="20:20">
      <c r="T10929" s="4"/>
    </row>
    <row r="10930" spans="20:20">
      <c r="T10930" s="4"/>
    </row>
    <row r="10931" spans="20:20">
      <c r="T10931" s="4"/>
    </row>
    <row r="10932" spans="20:20">
      <c r="T10932" s="4"/>
    </row>
    <row r="10933" spans="20:20">
      <c r="T10933" s="4"/>
    </row>
    <row r="10934" spans="20:20">
      <c r="T10934" s="4"/>
    </row>
    <row r="10935" spans="20:20">
      <c r="T10935" s="4"/>
    </row>
    <row r="10936" spans="20:20">
      <c r="T10936" s="4"/>
    </row>
    <row r="10937" spans="20:20">
      <c r="T10937" s="4"/>
    </row>
    <row r="10938" spans="20:20">
      <c r="T10938" s="4"/>
    </row>
    <row r="10939" spans="20:20">
      <c r="T10939" s="4"/>
    </row>
    <row r="10940" spans="20:20">
      <c r="T10940" s="4"/>
    </row>
    <row r="10941" spans="20:20">
      <c r="T10941" s="4"/>
    </row>
    <row r="10942" spans="20:20">
      <c r="T10942" s="4"/>
    </row>
    <row r="10943" spans="20:20">
      <c r="T10943" s="4"/>
    </row>
    <row r="10944" spans="20:20">
      <c r="T10944" s="4"/>
    </row>
    <row r="10945" spans="20:20">
      <c r="T10945" s="4"/>
    </row>
    <row r="10946" spans="20:20">
      <c r="T10946" s="4"/>
    </row>
    <row r="10947" spans="20:20">
      <c r="T10947" s="4"/>
    </row>
    <row r="10948" spans="20:20">
      <c r="T10948" s="4"/>
    </row>
    <row r="10949" spans="20:20">
      <c r="T10949" s="4"/>
    </row>
    <row r="10950" spans="20:20">
      <c r="T10950" s="4"/>
    </row>
    <row r="10951" spans="20:20">
      <c r="T10951" s="4"/>
    </row>
    <row r="10952" spans="20:20">
      <c r="T10952" s="4"/>
    </row>
    <row r="10953" spans="20:20">
      <c r="T10953" s="4"/>
    </row>
    <row r="10954" spans="20:20">
      <c r="T10954" s="4"/>
    </row>
    <row r="10955" spans="20:20">
      <c r="T10955" s="4"/>
    </row>
    <row r="10956" spans="20:20">
      <c r="T10956" s="4"/>
    </row>
    <row r="10957" spans="20:20">
      <c r="T10957" s="4"/>
    </row>
    <row r="10958" spans="20:20">
      <c r="T10958" s="4"/>
    </row>
    <row r="10959" spans="20:20">
      <c r="T10959" s="4"/>
    </row>
    <row r="10960" spans="20:20">
      <c r="T10960" s="4"/>
    </row>
    <row r="10961" spans="20:20">
      <c r="T10961" s="4"/>
    </row>
    <row r="10962" spans="20:20">
      <c r="T10962" s="4"/>
    </row>
    <row r="10963" spans="20:20">
      <c r="T10963" s="4"/>
    </row>
    <row r="10964" spans="20:20">
      <c r="T10964" s="4"/>
    </row>
    <row r="10965" spans="20:20">
      <c r="T10965" s="4"/>
    </row>
    <row r="10966" spans="20:20">
      <c r="T10966" s="4"/>
    </row>
    <row r="10967" spans="20:20">
      <c r="T10967" s="4"/>
    </row>
    <row r="10968" spans="20:20">
      <c r="T10968" s="4"/>
    </row>
    <row r="10969" spans="20:20">
      <c r="T10969" s="4"/>
    </row>
    <row r="10970" spans="20:20">
      <c r="T10970" s="4"/>
    </row>
    <row r="10971" spans="20:20">
      <c r="T10971" s="4"/>
    </row>
    <row r="10972" spans="20:20">
      <c r="T10972" s="4"/>
    </row>
    <row r="10973" spans="20:20">
      <c r="T10973" s="4"/>
    </row>
    <row r="10974" spans="20:20">
      <c r="T10974" s="4"/>
    </row>
    <row r="10975" spans="20:20">
      <c r="T10975" s="4"/>
    </row>
    <row r="10976" spans="20:20">
      <c r="T10976" s="4"/>
    </row>
    <row r="10977" spans="20:20">
      <c r="T10977" s="4"/>
    </row>
    <row r="10978" spans="20:20">
      <c r="T10978" s="4"/>
    </row>
    <row r="10979" spans="20:20">
      <c r="T10979" s="4"/>
    </row>
    <row r="10980" spans="20:20">
      <c r="T10980" s="4"/>
    </row>
    <row r="10981" spans="20:20">
      <c r="T10981" s="4"/>
    </row>
    <row r="10982" spans="20:20">
      <c r="T10982" s="4"/>
    </row>
    <row r="10983" spans="20:20">
      <c r="T10983" s="4"/>
    </row>
    <row r="10984" spans="20:20">
      <c r="T10984" s="4"/>
    </row>
    <row r="10985" spans="20:20">
      <c r="T10985" s="4"/>
    </row>
    <row r="10986" spans="20:20">
      <c r="T10986" s="4"/>
    </row>
    <row r="10987" spans="20:20">
      <c r="T10987" s="4"/>
    </row>
    <row r="10988" spans="20:20">
      <c r="T10988" s="4"/>
    </row>
    <row r="10989" spans="20:20">
      <c r="T10989" s="4"/>
    </row>
    <row r="10990" spans="20:20">
      <c r="T10990" s="4"/>
    </row>
    <row r="10991" spans="20:20">
      <c r="T10991" s="4"/>
    </row>
    <row r="10992" spans="20:20">
      <c r="T10992" s="4"/>
    </row>
    <row r="10993" spans="20:20">
      <c r="T10993" s="4"/>
    </row>
    <row r="10994" spans="20:20">
      <c r="T10994" s="4"/>
    </row>
    <row r="10995" spans="20:20">
      <c r="T10995" s="4"/>
    </row>
    <row r="10996" spans="20:20">
      <c r="T10996" s="4"/>
    </row>
    <row r="10997" spans="20:20">
      <c r="T10997" s="4"/>
    </row>
    <row r="10998" spans="20:20">
      <c r="T10998" s="4"/>
    </row>
    <row r="10999" spans="20:20">
      <c r="T10999" s="4"/>
    </row>
    <row r="11000" spans="20:20">
      <c r="T11000" s="4"/>
    </row>
    <row r="11001" spans="20:20">
      <c r="T11001" s="4"/>
    </row>
    <row r="11002" spans="20:20">
      <c r="T11002" s="4"/>
    </row>
    <row r="11003" spans="20:20">
      <c r="T11003" s="4"/>
    </row>
    <row r="11004" spans="20:20">
      <c r="T11004" s="4"/>
    </row>
    <row r="11005" spans="20:20">
      <c r="T11005" s="4"/>
    </row>
    <row r="11006" spans="20:20">
      <c r="T11006" s="4"/>
    </row>
    <row r="11007" spans="20:20">
      <c r="T11007" s="4"/>
    </row>
    <row r="11008" spans="20:20">
      <c r="T11008" s="4"/>
    </row>
    <row r="11009" spans="20:20">
      <c r="T11009" s="4"/>
    </row>
    <row r="11010" spans="20:20">
      <c r="T11010" s="4"/>
    </row>
    <row r="11011" spans="20:20">
      <c r="T11011" s="4"/>
    </row>
    <row r="11012" spans="20:20">
      <c r="T11012" s="4"/>
    </row>
    <row r="11013" spans="20:20">
      <c r="T11013" s="4"/>
    </row>
    <row r="11014" spans="20:20">
      <c r="T11014" s="4"/>
    </row>
    <row r="11015" spans="20:20">
      <c r="T11015" s="4"/>
    </row>
    <row r="11016" spans="20:20">
      <c r="T11016" s="4"/>
    </row>
    <row r="11017" spans="20:20">
      <c r="T11017" s="4"/>
    </row>
    <row r="11018" spans="20:20">
      <c r="T11018" s="4"/>
    </row>
    <row r="11019" spans="20:20">
      <c r="T11019" s="4"/>
    </row>
    <row r="11020" spans="20:20">
      <c r="T11020" s="4"/>
    </row>
    <row r="11021" spans="20:20">
      <c r="T11021" s="4"/>
    </row>
    <row r="11022" spans="20:20">
      <c r="T11022" s="4"/>
    </row>
    <row r="11023" spans="20:20">
      <c r="T11023" s="4"/>
    </row>
    <row r="11024" spans="20:20">
      <c r="T11024" s="4"/>
    </row>
    <row r="11025" spans="20:20">
      <c r="T11025" s="4"/>
    </row>
    <row r="11026" spans="20:20">
      <c r="T11026" s="4"/>
    </row>
    <row r="11027" spans="20:20">
      <c r="T11027" s="4"/>
    </row>
    <row r="11028" spans="20:20">
      <c r="T11028" s="4"/>
    </row>
    <row r="11029" spans="20:20">
      <c r="T11029" s="4"/>
    </row>
    <row r="11030" spans="20:20">
      <c r="T11030" s="4"/>
    </row>
    <row r="11031" spans="20:20">
      <c r="T11031" s="4"/>
    </row>
    <row r="11032" spans="20:20">
      <c r="T11032" s="4"/>
    </row>
    <row r="11033" spans="20:20">
      <c r="T11033" s="4"/>
    </row>
    <row r="11034" spans="20:20">
      <c r="T11034" s="4"/>
    </row>
    <row r="11035" spans="20:20">
      <c r="T11035" s="4"/>
    </row>
    <row r="11036" spans="20:20">
      <c r="T11036" s="4"/>
    </row>
    <row r="11037" spans="20:20">
      <c r="T11037" s="4"/>
    </row>
    <row r="11038" spans="20:20">
      <c r="T11038" s="4"/>
    </row>
    <row r="11039" spans="20:20">
      <c r="T11039" s="4"/>
    </row>
    <row r="11040" spans="20:20">
      <c r="T11040" s="4"/>
    </row>
    <row r="11041" spans="20:20">
      <c r="T11041" s="4"/>
    </row>
    <row r="11042" spans="20:20">
      <c r="T11042" s="4"/>
    </row>
    <row r="11043" spans="20:20">
      <c r="T11043" s="4"/>
    </row>
    <row r="11044" spans="20:20">
      <c r="T11044" s="4"/>
    </row>
    <row r="11045" spans="20:20">
      <c r="T11045" s="4"/>
    </row>
    <row r="11046" spans="20:20">
      <c r="T11046" s="4"/>
    </row>
    <row r="11047" spans="20:20">
      <c r="T11047" s="4"/>
    </row>
    <row r="11048" spans="20:20">
      <c r="T11048" s="4"/>
    </row>
    <row r="11049" spans="20:20">
      <c r="T11049" s="4"/>
    </row>
    <row r="11050" spans="20:20">
      <c r="T11050" s="4"/>
    </row>
    <row r="11051" spans="20:20">
      <c r="T11051" s="4"/>
    </row>
    <row r="11052" spans="20:20">
      <c r="T11052" s="4"/>
    </row>
    <row r="11053" spans="20:20">
      <c r="T11053" s="4"/>
    </row>
    <row r="11054" spans="20:20">
      <c r="T11054" s="4"/>
    </row>
    <row r="11055" spans="20:20">
      <c r="T11055" s="4"/>
    </row>
    <row r="11056" spans="20:20">
      <c r="T11056" s="4"/>
    </row>
    <row r="11057" spans="20:20">
      <c r="T11057" s="4"/>
    </row>
    <row r="11058" spans="20:20">
      <c r="T11058" s="4"/>
    </row>
    <row r="11059" spans="20:20">
      <c r="T11059" s="4"/>
    </row>
    <row r="11060" spans="20:20">
      <c r="T11060" s="4"/>
    </row>
    <row r="11061" spans="20:20">
      <c r="T11061" s="4"/>
    </row>
    <row r="11062" spans="20:20">
      <c r="T11062" s="4"/>
    </row>
    <row r="11063" spans="20:20">
      <c r="T11063" s="4"/>
    </row>
    <row r="11064" spans="20:20">
      <c r="T11064" s="4"/>
    </row>
    <row r="11065" spans="20:20">
      <c r="T11065" s="4"/>
    </row>
    <row r="11066" spans="20:20">
      <c r="T11066" s="4"/>
    </row>
    <row r="11067" spans="20:20">
      <c r="T11067" s="4"/>
    </row>
    <row r="11068" spans="20:20">
      <c r="T11068" s="4"/>
    </row>
    <row r="11069" spans="20:20">
      <c r="T11069" s="4"/>
    </row>
    <row r="11070" spans="20:20">
      <c r="T11070" s="4"/>
    </row>
    <row r="11071" spans="20:20">
      <c r="T11071" s="4"/>
    </row>
    <row r="11072" spans="20:20">
      <c r="T11072" s="4"/>
    </row>
    <row r="11073" spans="20:20">
      <c r="T11073" s="4"/>
    </row>
    <row r="11074" spans="20:20">
      <c r="T11074" s="4"/>
    </row>
    <row r="11075" spans="20:20">
      <c r="T11075" s="4"/>
    </row>
    <row r="11076" spans="20:20">
      <c r="T11076" s="4"/>
    </row>
    <row r="11077" spans="20:20">
      <c r="T11077" s="4"/>
    </row>
    <row r="11078" spans="20:20">
      <c r="T11078" s="4"/>
    </row>
    <row r="11079" spans="20:20">
      <c r="T11079" s="4"/>
    </row>
    <row r="11080" spans="20:20">
      <c r="T11080" s="4"/>
    </row>
    <row r="11081" spans="20:20">
      <c r="T11081" s="4"/>
    </row>
    <row r="11082" spans="20:20">
      <c r="T11082" s="4"/>
    </row>
    <row r="11083" spans="20:20">
      <c r="T11083" s="4"/>
    </row>
    <row r="11084" spans="20:20">
      <c r="T11084" s="4"/>
    </row>
    <row r="11085" spans="20:20">
      <c r="T11085" s="4"/>
    </row>
    <row r="11086" spans="20:20">
      <c r="T11086" s="4"/>
    </row>
    <row r="11087" spans="20:20">
      <c r="T11087" s="4"/>
    </row>
    <row r="11088" spans="20:20">
      <c r="T11088" s="4"/>
    </row>
    <row r="11089" spans="20:20">
      <c r="T11089" s="4"/>
    </row>
    <row r="11090" spans="20:20">
      <c r="T11090" s="4"/>
    </row>
    <row r="11091" spans="20:20">
      <c r="T11091" s="4"/>
    </row>
    <row r="11092" spans="20:20">
      <c r="T11092" s="4"/>
    </row>
    <row r="11093" spans="20:20">
      <c r="T11093" s="4"/>
    </row>
    <row r="11094" spans="20:20">
      <c r="T11094" s="4"/>
    </row>
    <row r="11095" spans="20:20">
      <c r="T11095" s="4"/>
    </row>
    <row r="11096" spans="20:20">
      <c r="T11096" s="4"/>
    </row>
    <row r="11097" spans="20:20">
      <c r="T11097" s="4"/>
    </row>
    <row r="11098" spans="20:20">
      <c r="T11098" s="4"/>
    </row>
    <row r="11099" spans="20:20">
      <c r="T11099" s="4"/>
    </row>
    <row r="11100" spans="20:20">
      <c r="T11100" s="4"/>
    </row>
    <row r="11101" spans="20:20">
      <c r="T11101" s="4"/>
    </row>
    <row r="11102" spans="20:20">
      <c r="T11102" s="4"/>
    </row>
    <row r="11103" spans="20:20">
      <c r="T11103" s="4"/>
    </row>
    <row r="11104" spans="20:20">
      <c r="T11104" s="4"/>
    </row>
    <row r="11105" spans="20:20">
      <c r="T11105" s="4"/>
    </row>
    <row r="11106" spans="20:20">
      <c r="T11106" s="4"/>
    </row>
    <row r="11107" spans="20:20">
      <c r="T11107" s="4"/>
    </row>
    <row r="11108" spans="20:20">
      <c r="T11108" s="4"/>
    </row>
    <row r="11109" spans="20:20">
      <c r="T11109" s="4"/>
    </row>
    <row r="11110" spans="20:20">
      <c r="T11110" s="4"/>
    </row>
    <row r="11111" spans="20:20">
      <c r="T11111" s="4"/>
    </row>
    <row r="11112" spans="20:20">
      <c r="T11112" s="4"/>
    </row>
    <row r="11113" spans="20:20">
      <c r="T11113" s="4"/>
    </row>
    <row r="11114" spans="20:20">
      <c r="T11114" s="4"/>
    </row>
    <row r="11115" spans="20:20">
      <c r="T11115" s="4"/>
    </row>
    <row r="11116" spans="20:20">
      <c r="T11116" s="4"/>
    </row>
    <row r="11117" spans="20:20">
      <c r="T11117" s="4"/>
    </row>
    <row r="11118" spans="20:20">
      <c r="T11118" s="4"/>
    </row>
    <row r="11119" spans="20:20">
      <c r="T11119" s="4"/>
    </row>
    <row r="11120" spans="20:20">
      <c r="T11120" s="4"/>
    </row>
    <row r="11121" spans="20:20">
      <c r="T11121" s="4"/>
    </row>
    <row r="11122" spans="20:20">
      <c r="T11122" s="4"/>
    </row>
    <row r="11123" spans="20:20">
      <c r="T11123" s="4"/>
    </row>
    <row r="11124" spans="20:20">
      <c r="T11124" s="4"/>
    </row>
    <row r="11125" spans="20:20">
      <c r="T11125" s="4"/>
    </row>
    <row r="11126" spans="20:20">
      <c r="T11126" s="4"/>
    </row>
    <row r="11127" spans="20:20">
      <c r="T11127" s="4"/>
    </row>
    <row r="11128" spans="20:20">
      <c r="T11128" s="4"/>
    </row>
    <row r="11129" spans="20:20">
      <c r="T11129" s="4"/>
    </row>
    <row r="11130" spans="20:20">
      <c r="T11130" s="4"/>
    </row>
    <row r="11131" spans="20:20">
      <c r="T11131" s="4"/>
    </row>
    <row r="11132" spans="20:20">
      <c r="T11132" s="4"/>
    </row>
    <row r="11133" spans="20:20">
      <c r="T11133" s="4"/>
    </row>
    <row r="11134" spans="20:20">
      <c r="T11134" s="4"/>
    </row>
    <row r="11135" spans="20:20">
      <c r="T11135" s="4"/>
    </row>
    <row r="11136" spans="20:20">
      <c r="T11136" s="4"/>
    </row>
    <row r="11137" spans="20:20">
      <c r="T11137" s="4"/>
    </row>
    <row r="11138" spans="20:20">
      <c r="T11138" s="4"/>
    </row>
    <row r="11139" spans="20:20">
      <c r="T11139" s="4"/>
    </row>
    <row r="11140" spans="20:20">
      <c r="T11140" s="4"/>
    </row>
    <row r="11141" spans="20:20">
      <c r="T11141" s="4"/>
    </row>
    <row r="11142" spans="20:20">
      <c r="T11142" s="4"/>
    </row>
    <row r="11143" spans="20:20">
      <c r="T11143" s="4"/>
    </row>
    <row r="11144" spans="20:20">
      <c r="T11144" s="4"/>
    </row>
    <row r="11145" spans="20:20">
      <c r="T11145" s="4"/>
    </row>
    <row r="11146" spans="20:20">
      <c r="T11146" s="4"/>
    </row>
    <row r="11147" spans="20:20">
      <c r="T11147" s="4"/>
    </row>
    <row r="11148" spans="20:20">
      <c r="T11148" s="4"/>
    </row>
    <row r="11149" spans="20:20">
      <c r="T11149" s="4"/>
    </row>
    <row r="11150" spans="20:20">
      <c r="T11150" s="4"/>
    </row>
    <row r="11151" spans="20:20">
      <c r="T11151" s="4"/>
    </row>
    <row r="11152" spans="20:20">
      <c r="T11152" s="4"/>
    </row>
    <row r="11153" spans="20:20">
      <c r="T11153" s="4"/>
    </row>
    <row r="11154" spans="20:20">
      <c r="T11154" s="4"/>
    </row>
    <row r="11155" spans="20:20">
      <c r="T11155" s="4"/>
    </row>
    <row r="11156" spans="20:20">
      <c r="T11156" s="4"/>
    </row>
    <row r="11157" spans="20:20">
      <c r="T11157" s="4"/>
    </row>
    <row r="11158" spans="20:20">
      <c r="T11158" s="4"/>
    </row>
    <row r="11159" spans="20:20">
      <c r="T11159" s="4"/>
    </row>
    <row r="11160" spans="20:20">
      <c r="T11160" s="4"/>
    </row>
    <row r="11161" spans="20:20">
      <c r="T11161" s="4"/>
    </row>
    <row r="11162" spans="20:20">
      <c r="T11162" s="4"/>
    </row>
    <row r="11163" spans="20:20">
      <c r="T11163" s="4"/>
    </row>
    <row r="11164" spans="20:20">
      <c r="T11164" s="4"/>
    </row>
    <row r="11165" spans="20:20">
      <c r="T11165" s="4"/>
    </row>
    <row r="11166" spans="20:20">
      <c r="T11166" s="4"/>
    </row>
    <row r="11167" spans="20:20">
      <c r="T11167" s="4"/>
    </row>
    <row r="11168" spans="20:20">
      <c r="T11168" s="4"/>
    </row>
    <row r="11169" spans="20:20">
      <c r="T11169" s="4"/>
    </row>
    <row r="11170" spans="20:20">
      <c r="T11170" s="4"/>
    </row>
    <row r="11171" spans="20:20">
      <c r="T11171" s="4"/>
    </row>
    <row r="11172" spans="20:20">
      <c r="T11172" s="4"/>
    </row>
    <row r="11173" spans="20:20">
      <c r="T11173" s="4"/>
    </row>
    <row r="11174" spans="20:20">
      <c r="T11174" s="4"/>
    </row>
    <row r="11175" spans="20:20">
      <c r="T11175" s="4"/>
    </row>
    <row r="11176" spans="20:20">
      <c r="T11176" s="4"/>
    </row>
    <row r="11177" spans="20:20">
      <c r="T11177" s="4"/>
    </row>
    <row r="11178" spans="20:20">
      <c r="T11178" s="4"/>
    </row>
    <row r="11179" spans="20:20">
      <c r="T11179" s="4"/>
    </row>
    <row r="11180" spans="20:20">
      <c r="T11180" s="4"/>
    </row>
    <row r="11181" spans="20:20">
      <c r="T11181" s="4"/>
    </row>
    <row r="11182" spans="20:20">
      <c r="T11182" s="4"/>
    </row>
    <row r="11183" spans="20:20">
      <c r="T11183" s="4"/>
    </row>
    <row r="11184" spans="20:20">
      <c r="T11184" s="4"/>
    </row>
    <row r="11185" spans="20:20">
      <c r="T11185" s="4"/>
    </row>
    <row r="11186" spans="20:20">
      <c r="T11186" s="4"/>
    </row>
    <row r="11187" spans="20:20">
      <c r="T11187" s="4"/>
    </row>
    <row r="11188" spans="20:20">
      <c r="T11188" s="4"/>
    </row>
    <row r="11189" spans="20:20">
      <c r="T11189" s="4"/>
    </row>
    <row r="11190" spans="20:20">
      <c r="T11190" s="4"/>
    </row>
    <row r="11191" spans="20:20">
      <c r="T11191" s="4"/>
    </row>
    <row r="11192" spans="20:20">
      <c r="T11192" s="4"/>
    </row>
    <row r="11193" spans="20:20">
      <c r="T11193" s="4"/>
    </row>
    <row r="11194" spans="20:20">
      <c r="T11194" s="4"/>
    </row>
    <row r="11195" spans="20:20">
      <c r="T11195" s="4"/>
    </row>
    <row r="11196" spans="20:20">
      <c r="T11196" s="4"/>
    </row>
    <row r="11197" spans="20:20">
      <c r="T11197" s="4"/>
    </row>
    <row r="11198" spans="20:20">
      <c r="T11198" s="4"/>
    </row>
    <row r="11199" spans="20:20">
      <c r="T11199" s="4"/>
    </row>
    <row r="11200" spans="20:20">
      <c r="T11200" s="4"/>
    </row>
    <row r="11201" spans="20:20">
      <c r="T11201" s="4"/>
    </row>
    <row r="11202" spans="20:20">
      <c r="T11202" s="4"/>
    </row>
    <row r="11203" spans="20:20">
      <c r="T11203" s="4"/>
    </row>
    <row r="11204" spans="20:20">
      <c r="T11204" s="4"/>
    </row>
    <row r="11205" spans="20:20">
      <c r="T11205" s="4"/>
    </row>
    <row r="11206" spans="20:20">
      <c r="T11206" s="4"/>
    </row>
    <row r="11207" spans="20:20">
      <c r="T11207" s="4"/>
    </row>
    <row r="11208" spans="20:20">
      <c r="T11208" s="4"/>
    </row>
    <row r="11209" spans="20:20">
      <c r="T11209" s="4"/>
    </row>
    <row r="11210" spans="20:20">
      <c r="T11210" s="4"/>
    </row>
    <row r="11211" spans="20:20">
      <c r="T11211" s="4"/>
    </row>
    <row r="11212" spans="20:20">
      <c r="T11212" s="4"/>
    </row>
    <row r="11213" spans="20:20">
      <c r="T11213" s="4"/>
    </row>
    <row r="11214" spans="20:20">
      <c r="T11214" s="4"/>
    </row>
    <row r="11215" spans="20:20">
      <c r="T11215" s="4"/>
    </row>
    <row r="11216" spans="20:20">
      <c r="T11216" s="4"/>
    </row>
    <row r="11217" spans="20:20">
      <c r="T11217" s="4"/>
    </row>
    <row r="11218" spans="20:20">
      <c r="T11218" s="4"/>
    </row>
    <row r="11219" spans="20:20">
      <c r="T11219" s="4"/>
    </row>
    <row r="11220" spans="20:20">
      <c r="T11220" s="4"/>
    </row>
    <row r="11221" spans="20:20">
      <c r="T11221" s="4"/>
    </row>
    <row r="11222" spans="20:20">
      <c r="T11222" s="4"/>
    </row>
    <row r="11223" spans="20:20">
      <c r="T11223" s="4"/>
    </row>
    <row r="11224" spans="20:20">
      <c r="T11224" s="4"/>
    </row>
    <row r="11225" spans="20:20">
      <c r="T11225" s="4"/>
    </row>
    <row r="11226" spans="20:20">
      <c r="T11226" s="4"/>
    </row>
    <row r="11227" spans="20:20">
      <c r="T11227" s="4"/>
    </row>
    <row r="11228" spans="20:20">
      <c r="T11228" s="4"/>
    </row>
    <row r="11229" spans="20:20">
      <c r="T11229" s="4"/>
    </row>
    <row r="11230" spans="20:20">
      <c r="T11230" s="4"/>
    </row>
    <row r="11231" spans="20:20">
      <c r="T11231" s="4"/>
    </row>
    <row r="11232" spans="20:20">
      <c r="T11232" s="4"/>
    </row>
    <row r="11233" spans="20:20">
      <c r="T11233" s="4"/>
    </row>
    <row r="11234" spans="20:20">
      <c r="T11234" s="4"/>
    </row>
    <row r="11235" spans="20:20">
      <c r="T11235" s="4"/>
    </row>
    <row r="11236" spans="20:20">
      <c r="T11236" s="4"/>
    </row>
    <row r="11237" spans="20:20">
      <c r="T11237" s="4"/>
    </row>
    <row r="11238" spans="20:20">
      <c r="T11238" s="4"/>
    </row>
    <row r="11239" spans="20:20">
      <c r="T11239" s="4"/>
    </row>
    <row r="11240" spans="20:20">
      <c r="T11240" s="4"/>
    </row>
    <row r="11241" spans="20:20">
      <c r="T11241" s="4"/>
    </row>
    <row r="11242" spans="20:20">
      <c r="T11242" s="4"/>
    </row>
    <row r="11243" spans="20:20">
      <c r="T11243" s="4"/>
    </row>
    <row r="11244" spans="20:20">
      <c r="T11244" s="4"/>
    </row>
    <row r="11245" spans="20:20">
      <c r="T11245" s="4"/>
    </row>
    <row r="11246" spans="20:20">
      <c r="T11246" s="4"/>
    </row>
    <row r="11247" spans="20:20">
      <c r="T11247" s="4"/>
    </row>
    <row r="11248" spans="20:20">
      <c r="T11248" s="4"/>
    </row>
    <row r="11249" spans="20:20">
      <c r="T11249" s="4"/>
    </row>
    <row r="11250" spans="20:20">
      <c r="T11250" s="4"/>
    </row>
    <row r="11251" spans="20:20">
      <c r="T11251" s="4"/>
    </row>
    <row r="11252" spans="20:20">
      <c r="T11252" s="4"/>
    </row>
    <row r="11253" spans="20:20">
      <c r="T11253" s="4"/>
    </row>
    <row r="11254" spans="20:20">
      <c r="T11254" s="4"/>
    </row>
    <row r="11255" spans="20:20">
      <c r="T11255" s="4"/>
    </row>
    <row r="11256" spans="20:20">
      <c r="T11256" s="4"/>
    </row>
    <row r="11257" spans="20:20">
      <c r="T11257" s="4"/>
    </row>
    <row r="11258" spans="20:20">
      <c r="T11258" s="4"/>
    </row>
    <row r="11259" spans="20:20">
      <c r="T11259" s="4"/>
    </row>
    <row r="11260" spans="20:20">
      <c r="T11260" s="4"/>
    </row>
    <row r="11261" spans="20:20">
      <c r="T11261" s="4"/>
    </row>
    <row r="11262" spans="20:20">
      <c r="T11262" s="4"/>
    </row>
    <row r="11263" spans="20:20">
      <c r="T11263" s="4"/>
    </row>
    <row r="11264" spans="20:20">
      <c r="T11264" s="4"/>
    </row>
    <row r="11265" spans="20:20">
      <c r="T11265" s="4"/>
    </row>
    <row r="11266" spans="20:20">
      <c r="T11266" s="4"/>
    </row>
    <row r="11267" spans="20:20">
      <c r="T11267" s="4"/>
    </row>
    <row r="11268" spans="20:20">
      <c r="T11268" s="4"/>
    </row>
    <row r="11269" spans="20:20">
      <c r="T11269" s="4"/>
    </row>
    <row r="11270" spans="20:20">
      <c r="T11270" s="4"/>
    </row>
    <row r="11271" spans="20:20">
      <c r="T11271" s="4"/>
    </row>
    <row r="11272" spans="20:20">
      <c r="T11272" s="4"/>
    </row>
    <row r="11273" spans="20:20">
      <c r="T11273" s="4"/>
    </row>
    <row r="11274" spans="20:20">
      <c r="T11274" s="4"/>
    </row>
    <row r="11275" spans="20:20">
      <c r="T11275" s="4"/>
    </row>
    <row r="11276" spans="20:20">
      <c r="T11276" s="4"/>
    </row>
    <row r="11277" spans="20:20">
      <c r="T11277" s="4"/>
    </row>
    <row r="11278" spans="20:20">
      <c r="T11278" s="4"/>
    </row>
    <row r="11279" spans="20:20">
      <c r="T11279" s="4"/>
    </row>
    <row r="11280" spans="20:20">
      <c r="T11280" s="4"/>
    </row>
    <row r="11281" spans="20:20">
      <c r="T11281" s="4"/>
    </row>
    <row r="11282" spans="20:20">
      <c r="T11282" s="4"/>
    </row>
    <row r="11283" spans="20:20">
      <c r="T11283" s="4"/>
    </row>
    <row r="11284" spans="20:20">
      <c r="T11284" s="4"/>
    </row>
    <row r="11285" spans="20:20">
      <c r="T11285" s="4"/>
    </row>
    <row r="11286" spans="20:20">
      <c r="T11286" s="4"/>
    </row>
    <row r="11287" spans="20:20">
      <c r="T11287" s="4"/>
    </row>
    <row r="11288" spans="20:20">
      <c r="T11288" s="4"/>
    </row>
    <row r="11289" spans="20:20">
      <c r="T11289" s="4"/>
    </row>
    <row r="11290" spans="20:20">
      <c r="T11290" s="4"/>
    </row>
    <row r="11291" spans="20:20">
      <c r="T11291" s="4"/>
    </row>
    <row r="11292" spans="20:20">
      <c r="T11292" s="4"/>
    </row>
    <row r="11293" spans="20:20">
      <c r="T11293" s="4"/>
    </row>
    <row r="11294" spans="20:20">
      <c r="T11294" s="4"/>
    </row>
    <row r="11295" spans="20:20">
      <c r="T11295" s="4"/>
    </row>
    <row r="11296" spans="20:20">
      <c r="T11296" s="4"/>
    </row>
    <row r="11297" spans="20:20">
      <c r="T11297" s="4"/>
    </row>
    <row r="11298" spans="20:20">
      <c r="T11298" s="4"/>
    </row>
    <row r="11299" spans="20:20">
      <c r="T11299" s="4"/>
    </row>
    <row r="11300" spans="20:20">
      <c r="T11300" s="4"/>
    </row>
    <row r="11301" spans="20:20">
      <c r="T11301" s="4"/>
    </row>
    <row r="11302" spans="20:20">
      <c r="T11302" s="4"/>
    </row>
    <row r="11303" spans="20:20">
      <c r="T11303" s="4"/>
    </row>
    <row r="11304" spans="20:20">
      <c r="T11304" s="4"/>
    </row>
    <row r="11305" spans="20:20">
      <c r="T11305" s="4"/>
    </row>
    <row r="11306" spans="20:20">
      <c r="T11306" s="4"/>
    </row>
    <row r="11307" spans="20:20">
      <c r="T11307" s="4"/>
    </row>
    <row r="11308" spans="20:20">
      <c r="T11308" s="4"/>
    </row>
    <row r="11309" spans="20:20">
      <c r="T11309" s="4"/>
    </row>
    <row r="11310" spans="20:20">
      <c r="T11310" s="4"/>
    </row>
    <row r="11311" spans="20:20">
      <c r="T11311" s="4"/>
    </row>
    <row r="11312" spans="20:20">
      <c r="T11312" s="4"/>
    </row>
    <row r="11313" spans="20:20">
      <c r="T11313" s="4"/>
    </row>
    <row r="11314" spans="20:20">
      <c r="T11314" s="4"/>
    </row>
    <row r="11315" spans="20:20">
      <c r="T11315" s="4"/>
    </row>
    <row r="11316" spans="20:20">
      <c r="T11316" s="4"/>
    </row>
    <row r="11317" spans="20:20">
      <c r="T11317" s="4"/>
    </row>
    <row r="11318" spans="20:20">
      <c r="T11318" s="4"/>
    </row>
    <row r="11319" spans="20:20">
      <c r="T11319" s="4"/>
    </row>
    <row r="11320" spans="20:20">
      <c r="T11320" s="4"/>
    </row>
    <row r="11321" spans="20:20">
      <c r="T11321" s="4"/>
    </row>
    <row r="11322" spans="20:20">
      <c r="T11322" s="4"/>
    </row>
    <row r="11323" spans="20:20">
      <c r="T11323" s="4"/>
    </row>
    <row r="11324" spans="20:20">
      <c r="T11324" s="4"/>
    </row>
    <row r="11325" spans="20:20">
      <c r="T11325" s="4"/>
    </row>
    <row r="11326" spans="20:20">
      <c r="T11326" s="4"/>
    </row>
    <row r="11327" spans="20:20">
      <c r="T11327" s="4"/>
    </row>
    <row r="11328" spans="20:20">
      <c r="T11328" s="4"/>
    </row>
    <row r="11329" spans="20:20">
      <c r="T11329" s="4"/>
    </row>
    <row r="11330" spans="20:20">
      <c r="T11330" s="4"/>
    </row>
    <row r="11331" spans="20:20">
      <c r="T11331" s="4"/>
    </row>
    <row r="11332" spans="20:20">
      <c r="T11332" s="4"/>
    </row>
    <row r="11333" spans="20:20">
      <c r="T11333" s="4"/>
    </row>
    <row r="11334" spans="20:20">
      <c r="T11334" s="4"/>
    </row>
    <row r="11335" spans="20:20">
      <c r="T11335" s="4"/>
    </row>
    <row r="11336" spans="20:20">
      <c r="T11336" s="4"/>
    </row>
    <row r="11337" spans="20:20">
      <c r="T11337" s="4"/>
    </row>
    <row r="11338" spans="20:20">
      <c r="T11338" s="4"/>
    </row>
    <row r="11339" spans="20:20">
      <c r="T11339" s="4"/>
    </row>
    <row r="11340" spans="20:20">
      <c r="T11340" s="4"/>
    </row>
    <row r="11341" spans="20:20">
      <c r="T11341" s="4"/>
    </row>
    <row r="11342" spans="20:20">
      <c r="T11342" s="4"/>
    </row>
    <row r="11343" spans="20:20">
      <c r="T11343" s="4"/>
    </row>
    <row r="11344" spans="20:20">
      <c r="T11344" s="4"/>
    </row>
    <row r="11345" spans="20:20">
      <c r="T11345" s="4"/>
    </row>
    <row r="11346" spans="20:20">
      <c r="T11346" s="4"/>
    </row>
    <row r="11347" spans="20:20">
      <c r="T11347" s="4"/>
    </row>
    <row r="11348" spans="20:20">
      <c r="T11348" s="4"/>
    </row>
    <row r="11349" spans="20:20">
      <c r="T11349" s="4"/>
    </row>
    <row r="11350" spans="20:20">
      <c r="T11350" s="4"/>
    </row>
    <row r="11351" spans="20:20">
      <c r="T11351" s="4"/>
    </row>
    <row r="11352" spans="20:20">
      <c r="T11352" s="4"/>
    </row>
    <row r="11353" spans="20:20">
      <c r="T11353" s="4"/>
    </row>
    <row r="11354" spans="20:20">
      <c r="T11354" s="4"/>
    </row>
    <row r="11355" spans="20:20">
      <c r="T11355" s="4"/>
    </row>
    <row r="11356" spans="20:20">
      <c r="T11356" s="4"/>
    </row>
    <row r="11357" spans="20:20">
      <c r="T11357" s="4"/>
    </row>
    <row r="11358" spans="20:20">
      <c r="T11358" s="4"/>
    </row>
    <row r="11359" spans="20:20">
      <c r="T11359" s="4"/>
    </row>
    <row r="11360" spans="20:20">
      <c r="T11360" s="4"/>
    </row>
    <row r="11361" spans="20:20">
      <c r="T11361" s="4"/>
    </row>
    <row r="11362" spans="20:20">
      <c r="T11362" s="4"/>
    </row>
    <row r="11363" spans="20:20">
      <c r="T11363" s="4"/>
    </row>
    <row r="11364" spans="20:20">
      <c r="T11364" s="4"/>
    </row>
    <row r="11365" spans="20:20">
      <c r="T11365" s="4"/>
    </row>
    <row r="11366" spans="20:20">
      <c r="T11366" s="4"/>
    </row>
    <row r="11367" spans="20:20">
      <c r="T11367" s="4"/>
    </row>
    <row r="11368" spans="20:20">
      <c r="T11368" s="4"/>
    </row>
    <row r="11369" spans="20:20">
      <c r="T11369" s="4"/>
    </row>
    <row r="11370" spans="20:20">
      <c r="T11370" s="4"/>
    </row>
    <row r="11371" spans="20:20">
      <c r="T11371" s="4"/>
    </row>
    <row r="11372" spans="20:20">
      <c r="T11372" s="4"/>
    </row>
    <row r="11373" spans="20:20">
      <c r="T11373" s="4"/>
    </row>
    <row r="11374" spans="20:20">
      <c r="T11374" s="4"/>
    </row>
    <row r="11375" spans="20:20">
      <c r="T11375" s="4"/>
    </row>
    <row r="11376" spans="20:20">
      <c r="T11376" s="4"/>
    </row>
    <row r="11377" spans="20:20">
      <c r="T11377" s="4"/>
    </row>
    <row r="11378" spans="20:20">
      <c r="T11378" s="4"/>
    </row>
    <row r="11379" spans="20:20">
      <c r="T11379" s="4"/>
    </row>
    <row r="11380" spans="20:20">
      <c r="T11380" s="4"/>
    </row>
    <row r="11381" spans="20:20">
      <c r="T11381" s="4"/>
    </row>
    <row r="11382" spans="20:20">
      <c r="T11382" s="4"/>
    </row>
    <row r="11383" spans="20:20">
      <c r="T11383" s="4"/>
    </row>
    <row r="11384" spans="20:20">
      <c r="T11384" s="4"/>
    </row>
    <row r="11385" spans="20:20">
      <c r="T11385" s="4"/>
    </row>
    <row r="11386" spans="20:20">
      <c r="T11386" s="4"/>
    </row>
    <row r="11387" spans="20:20">
      <c r="T11387" s="4"/>
    </row>
    <row r="11388" spans="20:20">
      <c r="T11388" s="4"/>
    </row>
    <row r="11389" spans="20:20">
      <c r="T11389" s="4"/>
    </row>
    <row r="11390" spans="20:20">
      <c r="T11390" s="4"/>
    </row>
    <row r="11391" spans="20:20">
      <c r="T11391" s="4"/>
    </row>
    <row r="11392" spans="20:20">
      <c r="T11392" s="4"/>
    </row>
    <row r="11393" spans="20:20">
      <c r="T11393" s="4"/>
    </row>
    <row r="11394" spans="20:20">
      <c r="T11394" s="4"/>
    </row>
    <row r="11395" spans="20:20">
      <c r="T11395" s="4"/>
    </row>
    <row r="11396" spans="20:20">
      <c r="T11396" s="4"/>
    </row>
    <row r="11397" spans="20:20">
      <c r="T11397" s="4"/>
    </row>
    <row r="11398" spans="20:20">
      <c r="T11398" s="4"/>
    </row>
    <row r="11399" spans="20:20">
      <c r="T11399" s="4"/>
    </row>
    <row r="11400" spans="20:20">
      <c r="T11400" s="4"/>
    </row>
    <row r="11401" spans="20:20">
      <c r="T11401" s="4"/>
    </row>
    <row r="11402" spans="20:20">
      <c r="T11402" s="4"/>
    </row>
    <row r="11403" spans="20:20">
      <c r="T11403" s="4"/>
    </row>
    <row r="11404" spans="20:20">
      <c r="T11404" s="4"/>
    </row>
    <row r="11405" spans="20:20">
      <c r="T11405" s="4"/>
    </row>
    <row r="11406" spans="20:20">
      <c r="T11406" s="4"/>
    </row>
    <row r="11407" spans="20:20">
      <c r="T11407" s="4"/>
    </row>
    <row r="11408" spans="20:20">
      <c r="T11408" s="4"/>
    </row>
    <row r="11409" spans="20:20">
      <c r="T11409" s="4"/>
    </row>
    <row r="11410" spans="20:20">
      <c r="T11410" s="4"/>
    </row>
    <row r="11411" spans="20:20">
      <c r="T11411" s="4"/>
    </row>
    <row r="11412" spans="20:20">
      <c r="T11412" s="4"/>
    </row>
    <row r="11413" spans="20:20">
      <c r="T11413" s="4"/>
    </row>
    <row r="11414" spans="20:20">
      <c r="T11414" s="4"/>
    </row>
    <row r="11415" spans="20:20">
      <c r="T11415" s="4"/>
    </row>
    <row r="11416" spans="20:20">
      <c r="T11416" s="4"/>
    </row>
    <row r="11417" spans="20:20">
      <c r="T11417" s="4"/>
    </row>
    <row r="11418" spans="20:20">
      <c r="T11418" s="4"/>
    </row>
    <row r="11419" spans="20:20">
      <c r="T11419" s="4"/>
    </row>
    <row r="11420" spans="20:20">
      <c r="T11420" s="4"/>
    </row>
    <row r="11421" spans="20:20">
      <c r="T11421" s="4"/>
    </row>
    <row r="11422" spans="20:20">
      <c r="T11422" s="4"/>
    </row>
    <row r="11423" spans="20:20">
      <c r="T11423" s="4"/>
    </row>
    <row r="11424" spans="20:20">
      <c r="T11424" s="4"/>
    </row>
    <row r="11425" spans="20:20">
      <c r="T11425" s="4"/>
    </row>
    <row r="11426" spans="20:20">
      <c r="T11426" s="4"/>
    </row>
    <row r="11427" spans="20:20">
      <c r="T11427" s="4"/>
    </row>
    <row r="11428" spans="20:20">
      <c r="T11428" s="4"/>
    </row>
    <row r="11429" spans="20:20">
      <c r="T11429" s="4"/>
    </row>
    <row r="11430" spans="20:20">
      <c r="T11430" s="4"/>
    </row>
    <row r="11431" spans="20:20">
      <c r="T11431" s="4"/>
    </row>
    <row r="11432" spans="20:20">
      <c r="T11432" s="4"/>
    </row>
    <row r="11433" spans="20:20">
      <c r="T11433" s="4"/>
    </row>
    <row r="11434" spans="20:20">
      <c r="T11434" s="4"/>
    </row>
    <row r="11435" spans="20:20">
      <c r="T11435" s="4"/>
    </row>
    <row r="11436" spans="20:20">
      <c r="T11436" s="4"/>
    </row>
    <row r="11437" spans="20:20">
      <c r="T11437" s="4"/>
    </row>
    <row r="11438" spans="20:20">
      <c r="T11438" s="4"/>
    </row>
    <row r="11439" spans="20:20">
      <c r="T11439" s="4"/>
    </row>
    <row r="11440" spans="20:20">
      <c r="T11440" s="4"/>
    </row>
    <row r="11441" spans="20:20">
      <c r="T11441" s="4"/>
    </row>
    <row r="11442" spans="20:20">
      <c r="T11442" s="4"/>
    </row>
    <row r="11443" spans="20:20">
      <c r="T11443" s="4"/>
    </row>
    <row r="11444" spans="20:20">
      <c r="T11444" s="4"/>
    </row>
    <row r="11445" spans="20:20">
      <c r="T11445" s="4"/>
    </row>
    <row r="11446" spans="20:20">
      <c r="T11446" s="4"/>
    </row>
    <row r="11447" spans="20:20">
      <c r="T11447" s="4"/>
    </row>
    <row r="11448" spans="20:20">
      <c r="T11448" s="4"/>
    </row>
    <row r="11449" spans="20:20">
      <c r="T11449" s="4"/>
    </row>
    <row r="11450" spans="20:20">
      <c r="T11450" s="4"/>
    </row>
    <row r="11451" spans="20:20">
      <c r="T11451" s="4"/>
    </row>
    <row r="11452" spans="20:20">
      <c r="T11452" s="4"/>
    </row>
    <row r="11453" spans="20:20">
      <c r="T11453" s="4"/>
    </row>
    <row r="11454" spans="20:20">
      <c r="T11454" s="4"/>
    </row>
    <row r="11455" spans="20:20">
      <c r="T11455" s="4"/>
    </row>
    <row r="11456" spans="20:20">
      <c r="T11456" s="4"/>
    </row>
    <row r="11457" spans="20:20">
      <c r="T11457" s="4"/>
    </row>
    <row r="11458" spans="20:20">
      <c r="T11458" s="4"/>
    </row>
    <row r="11459" spans="20:20">
      <c r="T11459" s="4"/>
    </row>
    <row r="11460" spans="20:20">
      <c r="T11460" s="4"/>
    </row>
    <row r="11461" spans="20:20">
      <c r="T11461" s="4"/>
    </row>
    <row r="11462" spans="20:20">
      <c r="T11462" s="4"/>
    </row>
    <row r="11463" spans="20:20">
      <c r="T11463" s="4"/>
    </row>
    <row r="11464" spans="20:20">
      <c r="T11464" s="4"/>
    </row>
    <row r="11465" spans="20:20">
      <c r="T11465" s="4"/>
    </row>
    <row r="11466" spans="20:20">
      <c r="T11466" s="4"/>
    </row>
    <row r="11467" spans="20:20">
      <c r="T11467" s="4"/>
    </row>
    <row r="11468" spans="20:20">
      <c r="T11468" s="4"/>
    </row>
    <row r="11469" spans="20:20">
      <c r="T11469" s="4"/>
    </row>
    <row r="11470" spans="20:20">
      <c r="T11470" s="4"/>
    </row>
    <row r="11471" spans="20:20">
      <c r="T11471" s="4"/>
    </row>
    <row r="11472" spans="20:20">
      <c r="T11472" s="4"/>
    </row>
    <row r="11473" spans="20:20">
      <c r="T11473" s="4"/>
    </row>
    <row r="11474" spans="20:20">
      <c r="T11474" s="4"/>
    </row>
    <row r="11475" spans="20:20">
      <c r="T11475" s="4"/>
    </row>
    <row r="11476" spans="20:20">
      <c r="T11476" s="4"/>
    </row>
    <row r="11477" spans="20:20">
      <c r="T11477" s="4"/>
    </row>
    <row r="11478" spans="20:20">
      <c r="T11478" s="4"/>
    </row>
    <row r="11479" spans="20:20">
      <c r="T11479" s="4"/>
    </row>
    <row r="11480" spans="20:20">
      <c r="T11480" s="4"/>
    </row>
    <row r="11481" spans="20:20">
      <c r="T11481" s="4"/>
    </row>
    <row r="11482" spans="20:20">
      <c r="T11482" s="4"/>
    </row>
    <row r="11483" spans="20:20">
      <c r="T11483" s="4"/>
    </row>
    <row r="11484" spans="20:20">
      <c r="T11484" s="4"/>
    </row>
    <row r="11485" spans="20:20">
      <c r="T11485" s="4"/>
    </row>
    <row r="11486" spans="20:20">
      <c r="T11486" s="4"/>
    </row>
    <row r="11487" spans="20:20">
      <c r="T11487" s="4"/>
    </row>
    <row r="11488" spans="20:20">
      <c r="T11488" s="4"/>
    </row>
    <row r="11489" spans="20:20">
      <c r="T11489" s="4"/>
    </row>
    <row r="11490" spans="20:20">
      <c r="T11490" s="4"/>
    </row>
    <row r="11491" spans="20:20">
      <c r="T11491" s="4"/>
    </row>
    <row r="11492" spans="20:20">
      <c r="T11492" s="4"/>
    </row>
    <row r="11493" spans="20:20">
      <c r="T11493" s="4"/>
    </row>
    <row r="11494" spans="20:20">
      <c r="T11494" s="4"/>
    </row>
    <row r="11495" spans="20:20">
      <c r="T11495" s="4"/>
    </row>
    <row r="11496" spans="20:20">
      <c r="T11496" s="4"/>
    </row>
    <row r="11497" spans="20:20">
      <c r="T11497" s="4"/>
    </row>
    <row r="11498" spans="20:20">
      <c r="T11498" s="4"/>
    </row>
    <row r="11499" spans="20:20">
      <c r="T11499" s="4"/>
    </row>
    <row r="11500" spans="20:20">
      <c r="T11500" s="4"/>
    </row>
    <row r="11501" spans="20:20">
      <c r="T11501" s="4"/>
    </row>
    <row r="11502" spans="20:20">
      <c r="T11502" s="4"/>
    </row>
    <row r="11503" spans="20:20">
      <c r="T11503" s="4"/>
    </row>
    <row r="11504" spans="20:20">
      <c r="T11504" s="4"/>
    </row>
    <row r="11505" spans="20:20">
      <c r="T11505" s="4"/>
    </row>
    <row r="11506" spans="20:20">
      <c r="T11506" s="4"/>
    </row>
    <row r="11507" spans="20:20">
      <c r="T11507" s="4"/>
    </row>
    <row r="11508" spans="20:20">
      <c r="T11508" s="4"/>
    </row>
    <row r="11509" spans="20:20">
      <c r="T11509" s="4"/>
    </row>
    <row r="11510" spans="20:20">
      <c r="T11510" s="4"/>
    </row>
    <row r="11511" spans="20:20">
      <c r="T11511" s="4"/>
    </row>
    <row r="11512" spans="20:20">
      <c r="T11512" s="4"/>
    </row>
    <row r="11513" spans="20:20">
      <c r="T11513" s="4"/>
    </row>
    <row r="11514" spans="20:20">
      <c r="T11514" s="4"/>
    </row>
    <row r="11515" spans="20:20">
      <c r="T11515" s="4"/>
    </row>
    <row r="11516" spans="20:20">
      <c r="T11516" s="4"/>
    </row>
    <row r="11517" spans="20:20">
      <c r="T11517" s="4"/>
    </row>
    <row r="11518" spans="20:20">
      <c r="T11518" s="4"/>
    </row>
    <row r="11519" spans="20:20">
      <c r="T11519" s="4"/>
    </row>
    <row r="11520" spans="20:20">
      <c r="T11520" s="4"/>
    </row>
    <row r="11521" spans="20:20">
      <c r="T11521" s="4"/>
    </row>
    <row r="11522" spans="20:20">
      <c r="T11522" s="4"/>
    </row>
    <row r="11523" spans="20:20">
      <c r="T11523" s="4"/>
    </row>
    <row r="11524" spans="20:20">
      <c r="T11524" s="4"/>
    </row>
    <row r="11525" spans="20:20">
      <c r="T11525" s="4"/>
    </row>
    <row r="11526" spans="20:20">
      <c r="T11526" s="4"/>
    </row>
    <row r="11527" spans="20:20">
      <c r="T11527" s="4"/>
    </row>
    <row r="11528" spans="20:20">
      <c r="T11528" s="4"/>
    </row>
    <row r="11529" spans="20:20">
      <c r="T11529" s="4"/>
    </row>
    <row r="11530" spans="20:20">
      <c r="T11530" s="4"/>
    </row>
    <row r="11531" spans="20:20">
      <c r="T11531" s="4"/>
    </row>
    <row r="11532" spans="20:20">
      <c r="T11532" s="4"/>
    </row>
    <row r="11533" spans="20:20">
      <c r="T11533" s="4"/>
    </row>
    <row r="11534" spans="20:20">
      <c r="T11534" s="4"/>
    </row>
    <row r="11535" spans="20:20">
      <c r="T11535" s="4"/>
    </row>
    <row r="11536" spans="20:20">
      <c r="T11536" s="4"/>
    </row>
    <row r="11537" spans="20:20">
      <c r="T11537" s="4"/>
    </row>
    <row r="11538" spans="20:20">
      <c r="T11538" s="4"/>
    </row>
    <row r="11539" spans="20:20">
      <c r="T11539" s="4"/>
    </row>
    <row r="11540" spans="20:20">
      <c r="T11540" s="4"/>
    </row>
    <row r="11541" spans="20:20">
      <c r="T11541" s="4"/>
    </row>
    <row r="11542" spans="20:20">
      <c r="T11542" s="4"/>
    </row>
    <row r="11543" spans="20:20">
      <c r="T11543" s="4"/>
    </row>
    <row r="11544" spans="20:20">
      <c r="T11544" s="4"/>
    </row>
    <row r="11545" spans="20:20">
      <c r="T11545" s="4"/>
    </row>
    <row r="11546" spans="20:20">
      <c r="T11546" s="4"/>
    </row>
    <row r="11547" spans="20:20">
      <c r="T11547" s="4"/>
    </row>
    <row r="11548" spans="20:20">
      <c r="T11548" s="4"/>
    </row>
    <row r="11549" spans="20:20">
      <c r="T11549" s="4"/>
    </row>
    <row r="11550" spans="20:20">
      <c r="T11550" s="4"/>
    </row>
    <row r="11551" spans="20:20">
      <c r="T11551" s="4"/>
    </row>
    <row r="11552" spans="20:20">
      <c r="T11552" s="4"/>
    </row>
    <row r="11553" spans="20:20">
      <c r="T11553" s="4"/>
    </row>
    <row r="11554" spans="20:20">
      <c r="T11554" s="4"/>
    </row>
    <row r="11555" spans="20:20">
      <c r="T11555" s="4"/>
    </row>
    <row r="11556" spans="20:20">
      <c r="T11556" s="4"/>
    </row>
    <row r="11557" spans="20:20">
      <c r="T11557" s="4"/>
    </row>
    <row r="11558" spans="20:20">
      <c r="T11558" s="4"/>
    </row>
    <row r="11559" spans="20:20">
      <c r="T11559" s="4"/>
    </row>
    <row r="11560" spans="20:20">
      <c r="T11560" s="4"/>
    </row>
    <row r="11561" spans="20:20">
      <c r="T11561" s="4"/>
    </row>
    <row r="11562" spans="20:20">
      <c r="T11562" s="4"/>
    </row>
    <row r="11563" spans="20:20">
      <c r="T11563" s="4"/>
    </row>
    <row r="11564" spans="20:20">
      <c r="T11564" s="4"/>
    </row>
    <row r="11565" spans="20:20">
      <c r="T11565" s="4"/>
    </row>
    <row r="11566" spans="20:20">
      <c r="T11566" s="4"/>
    </row>
    <row r="11567" spans="20:20">
      <c r="T11567" s="4"/>
    </row>
    <row r="11568" spans="20:20">
      <c r="T11568" s="4"/>
    </row>
    <row r="11569" spans="20:20">
      <c r="T11569" s="4"/>
    </row>
    <row r="11570" spans="20:20">
      <c r="T11570" s="4"/>
    </row>
    <row r="11571" spans="20:20">
      <c r="T11571" s="4"/>
    </row>
    <row r="11572" spans="20:20">
      <c r="T11572" s="4"/>
    </row>
    <row r="11573" spans="20:20">
      <c r="T11573" s="4"/>
    </row>
    <row r="11574" spans="20:20">
      <c r="T11574" s="4"/>
    </row>
    <row r="11575" spans="20:20">
      <c r="T11575" s="4"/>
    </row>
    <row r="11576" spans="20:20">
      <c r="T11576" s="4"/>
    </row>
    <row r="11577" spans="20:20">
      <c r="T11577" s="4"/>
    </row>
    <row r="11578" spans="20:20">
      <c r="T11578" s="4"/>
    </row>
    <row r="11579" spans="20:20">
      <c r="T11579" s="4"/>
    </row>
    <row r="11580" spans="20:20">
      <c r="T11580" s="4"/>
    </row>
    <row r="11581" spans="20:20">
      <c r="T11581" s="4"/>
    </row>
    <row r="11582" spans="20:20">
      <c r="T11582" s="4"/>
    </row>
    <row r="11583" spans="20:20">
      <c r="T11583" s="4"/>
    </row>
    <row r="11584" spans="20:20">
      <c r="T11584" s="4"/>
    </row>
    <row r="11585" spans="20:20">
      <c r="T11585" s="4"/>
    </row>
    <row r="11586" spans="20:20">
      <c r="T11586" s="4"/>
    </row>
    <row r="11587" spans="20:20">
      <c r="T11587" s="4"/>
    </row>
    <row r="11588" spans="20:20">
      <c r="T11588" s="4"/>
    </row>
    <row r="11589" spans="20:20">
      <c r="T11589" s="4"/>
    </row>
    <row r="11590" spans="20:20">
      <c r="T11590" s="4"/>
    </row>
    <row r="11591" spans="20:20">
      <c r="T11591" s="4"/>
    </row>
    <row r="11592" spans="20:20">
      <c r="T11592" s="4"/>
    </row>
    <row r="11593" spans="20:20">
      <c r="T11593" s="4"/>
    </row>
    <row r="11594" spans="20:20">
      <c r="T11594" s="4"/>
    </row>
    <row r="11595" spans="20:20">
      <c r="T11595" s="4"/>
    </row>
    <row r="11596" spans="20:20">
      <c r="T11596" s="4"/>
    </row>
    <row r="11597" spans="20:20">
      <c r="T11597" s="4"/>
    </row>
    <row r="11598" spans="20:20">
      <c r="T11598" s="4"/>
    </row>
    <row r="11599" spans="20:20">
      <c r="T11599" s="4"/>
    </row>
    <row r="11600" spans="20:20">
      <c r="T11600" s="4"/>
    </row>
    <row r="11601" spans="20:20">
      <c r="T11601" s="4"/>
    </row>
    <row r="11602" spans="20:20">
      <c r="T11602" s="4"/>
    </row>
    <row r="11603" spans="20:20">
      <c r="T11603" s="4"/>
    </row>
    <row r="11604" spans="20:20">
      <c r="T11604" s="4"/>
    </row>
    <row r="11605" spans="20:20">
      <c r="T11605" s="4"/>
    </row>
    <row r="11606" spans="20:20">
      <c r="T11606" s="4"/>
    </row>
    <row r="11607" spans="20:20">
      <c r="T11607" s="4"/>
    </row>
    <row r="11608" spans="20:20">
      <c r="T11608" s="4"/>
    </row>
    <row r="11609" spans="20:20">
      <c r="T11609" s="4"/>
    </row>
    <row r="11610" spans="20:20">
      <c r="T11610" s="4"/>
    </row>
    <row r="11611" spans="20:20">
      <c r="T11611" s="4"/>
    </row>
    <row r="11612" spans="20:20">
      <c r="T11612" s="4"/>
    </row>
    <row r="11613" spans="20:20">
      <c r="T11613" s="4"/>
    </row>
    <row r="11614" spans="20:20">
      <c r="T11614" s="4"/>
    </row>
    <row r="11615" spans="20:20">
      <c r="T11615" s="4"/>
    </row>
    <row r="11616" spans="20:20">
      <c r="T11616" s="4"/>
    </row>
    <row r="11617" spans="20:20">
      <c r="T11617" s="4"/>
    </row>
    <row r="11618" spans="20:20">
      <c r="T11618" s="4"/>
    </row>
    <row r="11619" spans="20:20">
      <c r="T11619" s="4"/>
    </row>
    <row r="11620" spans="20:20">
      <c r="T11620" s="4"/>
    </row>
    <row r="11621" spans="20:20">
      <c r="T11621" s="4"/>
    </row>
    <row r="11622" spans="20:20">
      <c r="T11622" s="4"/>
    </row>
    <row r="11623" spans="20:20">
      <c r="T11623" s="4"/>
    </row>
    <row r="11624" spans="20:20">
      <c r="T11624" s="4"/>
    </row>
    <row r="11625" spans="20:20">
      <c r="T11625" s="4"/>
    </row>
    <row r="11626" spans="20:20">
      <c r="T11626" s="4"/>
    </row>
    <row r="11627" spans="20:20">
      <c r="T11627" s="4"/>
    </row>
    <row r="11628" spans="20:20">
      <c r="T11628" s="4"/>
    </row>
    <row r="11629" spans="20:20">
      <c r="T11629" s="4"/>
    </row>
    <row r="11630" spans="20:20">
      <c r="T11630" s="4"/>
    </row>
    <row r="11631" spans="20:20">
      <c r="T11631" s="4"/>
    </row>
    <row r="11632" spans="20:20">
      <c r="T11632" s="4"/>
    </row>
    <row r="11633" spans="20:20">
      <c r="T11633" s="4"/>
    </row>
    <row r="11634" spans="20:20">
      <c r="T11634" s="4"/>
    </row>
    <row r="11635" spans="20:20">
      <c r="T11635" s="4"/>
    </row>
    <row r="11636" spans="20:20">
      <c r="T11636" s="4"/>
    </row>
    <row r="11637" spans="20:20">
      <c r="T11637" s="4"/>
    </row>
    <row r="11638" spans="20:20">
      <c r="T11638" s="4"/>
    </row>
    <row r="11639" spans="20:20">
      <c r="T11639" s="4"/>
    </row>
    <row r="11640" spans="20:20">
      <c r="T11640" s="4"/>
    </row>
    <row r="11641" spans="20:20">
      <c r="T11641" s="4"/>
    </row>
    <row r="11642" spans="20:20">
      <c r="T11642" s="4"/>
    </row>
    <row r="11643" spans="20:20">
      <c r="T11643" s="4"/>
    </row>
    <row r="11644" spans="20:20">
      <c r="T11644" s="4"/>
    </row>
    <row r="11645" spans="20:20">
      <c r="T11645" s="4"/>
    </row>
    <row r="11646" spans="20:20">
      <c r="T11646" s="4"/>
    </row>
    <row r="11647" spans="20:20">
      <c r="T11647" s="4"/>
    </row>
    <row r="11648" spans="20:20">
      <c r="T11648" s="4"/>
    </row>
    <row r="11649" spans="20:20">
      <c r="T11649" s="4"/>
    </row>
    <row r="11650" spans="20:20">
      <c r="T11650" s="4"/>
    </row>
    <row r="11651" spans="20:20">
      <c r="T11651" s="4"/>
    </row>
    <row r="11652" spans="20:20">
      <c r="T11652" s="4"/>
    </row>
    <row r="11653" spans="20:20">
      <c r="T11653" s="4"/>
    </row>
    <row r="11654" spans="20:20">
      <c r="T11654" s="4"/>
    </row>
    <row r="11655" spans="20:20">
      <c r="T11655" s="4"/>
    </row>
    <row r="11656" spans="20:20">
      <c r="T11656" s="4"/>
    </row>
    <row r="11657" spans="20:20">
      <c r="T11657" s="4"/>
    </row>
    <row r="11658" spans="20:20">
      <c r="T11658" s="4"/>
    </row>
    <row r="11659" spans="20:20">
      <c r="T11659" s="4"/>
    </row>
    <row r="11660" spans="20:20">
      <c r="T11660" s="4"/>
    </row>
    <row r="11661" spans="20:20">
      <c r="T11661" s="4"/>
    </row>
    <row r="11662" spans="20:20">
      <c r="T11662" s="4"/>
    </row>
    <row r="11663" spans="20:20">
      <c r="T11663" s="4"/>
    </row>
    <row r="11664" spans="20:20">
      <c r="T11664" s="4"/>
    </row>
    <row r="11665" spans="20:20">
      <c r="T11665" s="4"/>
    </row>
    <row r="11666" spans="20:20">
      <c r="T11666" s="4"/>
    </row>
    <row r="11667" spans="20:20">
      <c r="T11667" s="4"/>
    </row>
    <row r="11668" spans="20:20">
      <c r="T11668" s="4"/>
    </row>
    <row r="11669" spans="20:20">
      <c r="T11669" s="4"/>
    </row>
    <row r="11670" spans="20:20">
      <c r="T11670" s="4"/>
    </row>
    <row r="11671" spans="20:20">
      <c r="T11671" s="4"/>
    </row>
    <row r="11672" spans="20:20">
      <c r="T11672" s="4"/>
    </row>
    <row r="11673" spans="20:20">
      <c r="T11673" s="4"/>
    </row>
    <row r="11674" spans="20:20">
      <c r="T11674" s="4"/>
    </row>
    <row r="11675" spans="20:20">
      <c r="T11675" s="4"/>
    </row>
    <row r="11676" spans="20:20">
      <c r="T11676" s="4"/>
    </row>
    <row r="11677" spans="20:20">
      <c r="T11677" s="4"/>
    </row>
    <row r="11678" spans="20:20">
      <c r="T11678" s="4"/>
    </row>
    <row r="11679" spans="20:20">
      <c r="T11679" s="4"/>
    </row>
    <row r="11680" spans="20:20">
      <c r="T11680" s="4"/>
    </row>
    <row r="11681" spans="20:20">
      <c r="T11681" s="4"/>
    </row>
    <row r="11682" spans="20:20">
      <c r="T11682" s="4"/>
    </row>
    <row r="11683" spans="20:20">
      <c r="T11683" s="4"/>
    </row>
    <row r="11684" spans="20:20">
      <c r="T11684" s="4"/>
    </row>
    <row r="11685" spans="20:20">
      <c r="T11685" s="4"/>
    </row>
    <row r="11686" spans="20:20">
      <c r="T11686" s="4"/>
    </row>
    <row r="11687" spans="20:20">
      <c r="T11687" s="4"/>
    </row>
    <row r="11688" spans="20:20">
      <c r="T11688" s="4"/>
    </row>
    <row r="11689" spans="20:20">
      <c r="T11689" s="4"/>
    </row>
    <row r="11690" spans="20:20">
      <c r="T11690" s="4"/>
    </row>
    <row r="11691" spans="20:20">
      <c r="T11691" s="4"/>
    </row>
    <row r="11692" spans="20:20">
      <c r="T11692" s="4"/>
    </row>
    <row r="11693" spans="20:20">
      <c r="T11693" s="4"/>
    </row>
    <row r="11694" spans="20:20">
      <c r="T11694" s="4"/>
    </row>
    <row r="11695" spans="20:20">
      <c r="T11695" s="4"/>
    </row>
    <row r="11696" spans="20:20">
      <c r="T11696" s="4"/>
    </row>
    <row r="11697" spans="20:20">
      <c r="T11697" s="4"/>
    </row>
    <row r="11698" spans="20:20">
      <c r="T11698" s="4"/>
    </row>
    <row r="11699" spans="20:20">
      <c r="T11699" s="4"/>
    </row>
    <row r="11700" spans="20:20">
      <c r="T11700" s="4"/>
    </row>
    <row r="11701" spans="20:20">
      <c r="T11701" s="4"/>
    </row>
    <row r="11702" spans="20:20">
      <c r="T11702" s="4"/>
    </row>
    <row r="11703" spans="20:20">
      <c r="T11703" s="4"/>
    </row>
    <row r="11704" spans="20:20">
      <c r="T11704" s="4"/>
    </row>
    <row r="11705" spans="20:20">
      <c r="T11705" s="4"/>
    </row>
    <row r="11706" spans="20:20">
      <c r="T11706" s="4"/>
    </row>
    <row r="11707" spans="20:20">
      <c r="T11707" s="4"/>
    </row>
    <row r="11708" spans="20:20">
      <c r="T11708" s="4"/>
    </row>
    <row r="11709" spans="20:20">
      <c r="T11709" s="4"/>
    </row>
    <row r="11710" spans="20:20">
      <c r="T11710" s="4"/>
    </row>
    <row r="11711" spans="20:20">
      <c r="T11711" s="4"/>
    </row>
    <row r="11712" spans="20:20">
      <c r="T11712" s="4"/>
    </row>
    <row r="11713" spans="20:20">
      <c r="T11713" s="4"/>
    </row>
    <row r="11714" spans="20:20">
      <c r="T11714" s="4"/>
    </row>
    <row r="11715" spans="20:20">
      <c r="T11715" s="4"/>
    </row>
    <row r="11716" spans="20:20">
      <c r="T11716" s="4"/>
    </row>
    <row r="11717" spans="20:20">
      <c r="T11717" s="4"/>
    </row>
    <row r="11718" spans="20:20">
      <c r="T11718" s="4"/>
    </row>
    <row r="11719" spans="20:20">
      <c r="T11719" s="4"/>
    </row>
    <row r="11720" spans="20:20">
      <c r="T11720" s="4"/>
    </row>
    <row r="11721" spans="20:20">
      <c r="T11721" s="4"/>
    </row>
    <row r="11722" spans="20:20">
      <c r="T11722" s="4"/>
    </row>
    <row r="11723" spans="20:20">
      <c r="T11723" s="4"/>
    </row>
    <row r="11724" spans="20:20">
      <c r="T11724" s="4"/>
    </row>
    <row r="11725" spans="20:20">
      <c r="T11725" s="4"/>
    </row>
    <row r="11726" spans="20:20">
      <c r="T11726" s="4"/>
    </row>
    <row r="11727" spans="20:20">
      <c r="T11727" s="4"/>
    </row>
    <row r="11728" spans="20:20">
      <c r="T11728" s="4"/>
    </row>
    <row r="11729" spans="20:20">
      <c r="T11729" s="4"/>
    </row>
    <row r="11730" spans="20:20">
      <c r="T11730" s="4"/>
    </row>
    <row r="11731" spans="20:20">
      <c r="T11731" s="4"/>
    </row>
    <row r="11732" spans="20:20">
      <c r="T11732" s="4"/>
    </row>
    <row r="11733" spans="20:20">
      <c r="T11733" s="4"/>
    </row>
    <row r="11734" spans="20:20">
      <c r="T11734" s="4"/>
    </row>
    <row r="11735" spans="20:20">
      <c r="T11735" s="4"/>
    </row>
    <row r="11736" spans="20:20">
      <c r="T11736" s="4"/>
    </row>
    <row r="11737" spans="20:20">
      <c r="T11737" s="4"/>
    </row>
    <row r="11738" spans="20:20">
      <c r="T11738" s="4"/>
    </row>
    <row r="11739" spans="20:20">
      <c r="T11739" s="4"/>
    </row>
    <row r="11740" spans="20:20">
      <c r="T11740" s="4"/>
    </row>
    <row r="11741" spans="20:20">
      <c r="T11741" s="4"/>
    </row>
    <row r="11742" spans="20:20">
      <c r="T11742" s="4"/>
    </row>
    <row r="11743" spans="20:20">
      <c r="T11743" s="4"/>
    </row>
    <row r="11744" spans="20:20">
      <c r="T11744" s="4"/>
    </row>
    <row r="11745" spans="20:20">
      <c r="T11745" s="4"/>
    </row>
    <row r="11746" spans="20:20">
      <c r="T11746" s="4"/>
    </row>
    <row r="11747" spans="20:20">
      <c r="T11747" s="4"/>
    </row>
    <row r="11748" spans="20:20">
      <c r="T11748" s="4"/>
    </row>
    <row r="11749" spans="20:20">
      <c r="T11749" s="4"/>
    </row>
    <row r="11750" spans="20:20">
      <c r="T11750" s="4"/>
    </row>
    <row r="11751" spans="20:20">
      <c r="T11751" s="4"/>
    </row>
    <row r="11752" spans="20:20">
      <c r="T11752" s="4"/>
    </row>
    <row r="11753" spans="20:20">
      <c r="T11753" s="4"/>
    </row>
    <row r="11754" spans="20:20">
      <c r="T11754" s="4"/>
    </row>
    <row r="11755" spans="20:20">
      <c r="T11755" s="4"/>
    </row>
    <row r="11756" spans="20:20">
      <c r="T11756" s="4"/>
    </row>
    <row r="11757" spans="20:20">
      <c r="T11757" s="4"/>
    </row>
    <row r="11758" spans="20:20">
      <c r="T11758" s="4"/>
    </row>
    <row r="11759" spans="20:20">
      <c r="T11759" s="4"/>
    </row>
    <row r="11760" spans="20:20">
      <c r="T11760" s="4"/>
    </row>
    <row r="11761" spans="20:20">
      <c r="T11761" s="4"/>
    </row>
    <row r="11762" spans="20:20">
      <c r="T11762" s="4"/>
    </row>
    <row r="11763" spans="20:20">
      <c r="T11763" s="4"/>
    </row>
    <row r="11764" spans="20:20">
      <c r="T11764" s="4"/>
    </row>
    <row r="11765" spans="20:20">
      <c r="T11765" s="4"/>
    </row>
    <row r="11766" spans="20:20">
      <c r="T11766" s="4"/>
    </row>
    <row r="11767" spans="20:20">
      <c r="T11767" s="4"/>
    </row>
    <row r="11768" spans="20:20">
      <c r="T11768" s="4"/>
    </row>
    <row r="11769" spans="20:20">
      <c r="T11769" s="4"/>
    </row>
    <row r="11770" spans="20:20">
      <c r="T11770" s="4"/>
    </row>
    <row r="11771" spans="20:20">
      <c r="T11771" s="4"/>
    </row>
    <row r="11772" spans="20:20">
      <c r="T11772" s="4"/>
    </row>
    <row r="11773" spans="20:20">
      <c r="T11773" s="4"/>
    </row>
    <row r="11774" spans="20:20">
      <c r="T11774" s="4"/>
    </row>
    <row r="11775" spans="20:20">
      <c r="T11775" s="4"/>
    </row>
    <row r="11776" spans="20:20">
      <c r="T11776" s="4"/>
    </row>
    <row r="11777" spans="20:20">
      <c r="T11777" s="4"/>
    </row>
    <row r="11778" spans="20:20">
      <c r="T11778" s="4"/>
    </row>
    <row r="11779" spans="20:20">
      <c r="T11779" s="4"/>
    </row>
    <row r="11780" spans="20:20">
      <c r="T11780" s="4"/>
    </row>
    <row r="11781" spans="20:20">
      <c r="T11781" s="4"/>
    </row>
    <row r="11782" spans="20:20">
      <c r="T11782" s="4"/>
    </row>
    <row r="11783" spans="20:20">
      <c r="T11783" s="4"/>
    </row>
    <row r="11784" spans="20:20">
      <c r="T11784" s="4"/>
    </row>
    <row r="11785" spans="20:20">
      <c r="T11785" s="4"/>
    </row>
    <row r="11786" spans="20:20">
      <c r="T11786" s="4"/>
    </row>
    <row r="11787" spans="20:20">
      <c r="T11787" s="4"/>
    </row>
    <row r="11788" spans="20:20">
      <c r="T11788" s="4"/>
    </row>
    <row r="11789" spans="20:20">
      <c r="T11789" s="4"/>
    </row>
    <row r="11790" spans="20:20">
      <c r="T11790" s="4"/>
    </row>
    <row r="11791" spans="20:20">
      <c r="T11791" s="4"/>
    </row>
    <row r="11792" spans="20:20">
      <c r="T11792" s="4"/>
    </row>
    <row r="11793" spans="20:20">
      <c r="T11793" s="4"/>
    </row>
    <row r="11794" spans="20:20">
      <c r="T11794" s="4"/>
    </row>
    <row r="11795" spans="20:20">
      <c r="T11795" s="4"/>
    </row>
    <row r="11796" spans="20:20">
      <c r="T11796" s="4"/>
    </row>
    <row r="11797" spans="20:20">
      <c r="T11797" s="4"/>
    </row>
    <row r="11798" spans="20:20">
      <c r="T11798" s="4"/>
    </row>
    <row r="11799" spans="20:20">
      <c r="T11799" s="4"/>
    </row>
    <row r="11800" spans="20:20">
      <c r="T11800" s="4"/>
    </row>
    <row r="11801" spans="20:20">
      <c r="T11801" s="4"/>
    </row>
    <row r="11802" spans="20:20">
      <c r="T11802" s="4"/>
    </row>
    <row r="11803" spans="20:20">
      <c r="T11803" s="4"/>
    </row>
    <row r="11804" spans="20:20">
      <c r="T11804" s="4"/>
    </row>
    <row r="11805" spans="20:20">
      <c r="T11805" s="4"/>
    </row>
    <row r="11806" spans="20:20">
      <c r="T11806" s="4"/>
    </row>
    <row r="11807" spans="20:20">
      <c r="T11807" s="4"/>
    </row>
    <row r="11808" spans="20:20">
      <c r="T11808" s="4"/>
    </row>
    <row r="11809" spans="20:20">
      <c r="T11809" s="4"/>
    </row>
    <row r="11810" spans="20:20">
      <c r="T11810" s="4"/>
    </row>
    <row r="11811" spans="20:20">
      <c r="T11811" s="4"/>
    </row>
    <row r="11812" spans="20:20">
      <c r="T11812" s="4"/>
    </row>
    <row r="11813" spans="20:20">
      <c r="T11813" s="4"/>
    </row>
    <row r="11814" spans="20:20">
      <c r="T11814" s="4"/>
    </row>
    <row r="11815" spans="20:20">
      <c r="T11815" s="4"/>
    </row>
    <row r="11816" spans="20:20">
      <c r="T11816" s="4"/>
    </row>
    <row r="11817" spans="20:20">
      <c r="T11817" s="4"/>
    </row>
    <row r="11818" spans="20:20">
      <c r="T11818" s="4"/>
    </row>
    <row r="11819" spans="20:20">
      <c r="T11819" s="4"/>
    </row>
    <row r="11820" spans="20:20">
      <c r="T11820" s="4"/>
    </row>
    <row r="11821" spans="20:20">
      <c r="T11821" s="4"/>
    </row>
    <row r="11822" spans="20:20">
      <c r="T11822" s="4"/>
    </row>
    <row r="11823" spans="20:20">
      <c r="T11823" s="4"/>
    </row>
    <row r="11824" spans="20:20">
      <c r="T11824" s="4"/>
    </row>
    <row r="11825" spans="20:20">
      <c r="T11825" s="4"/>
    </row>
    <row r="11826" spans="20:20">
      <c r="T11826" s="4"/>
    </row>
    <row r="11827" spans="20:20">
      <c r="T11827" s="4"/>
    </row>
    <row r="11828" spans="20:20">
      <c r="T11828" s="4"/>
    </row>
    <row r="11829" spans="20:20">
      <c r="T11829" s="4"/>
    </row>
    <row r="11830" spans="20:20">
      <c r="T11830" s="4"/>
    </row>
    <row r="11831" spans="20:20">
      <c r="T11831" s="4"/>
    </row>
    <row r="11832" spans="20:20">
      <c r="T11832" s="4"/>
    </row>
    <row r="11833" spans="20:20">
      <c r="T11833" s="4"/>
    </row>
    <row r="11834" spans="20:20">
      <c r="T11834" s="4"/>
    </row>
    <row r="11835" spans="20:20">
      <c r="T11835" s="4"/>
    </row>
    <row r="11836" spans="20:20">
      <c r="T11836" s="4"/>
    </row>
    <row r="11837" spans="20:20">
      <c r="T11837" s="4"/>
    </row>
    <row r="11838" spans="20:20">
      <c r="T11838" s="4"/>
    </row>
    <row r="11839" spans="20:20">
      <c r="T11839" s="4"/>
    </row>
    <row r="11840" spans="20:20">
      <c r="T11840" s="4"/>
    </row>
    <row r="11841" spans="20:20">
      <c r="T11841" s="4"/>
    </row>
    <row r="11842" spans="20:20">
      <c r="T11842" s="4"/>
    </row>
    <row r="11843" spans="20:20">
      <c r="T11843" s="4"/>
    </row>
    <row r="11844" spans="20:20">
      <c r="T11844" s="4"/>
    </row>
    <row r="11845" spans="20:20">
      <c r="T11845" s="4"/>
    </row>
    <row r="11846" spans="20:20">
      <c r="T11846" s="4"/>
    </row>
    <row r="11847" spans="20:20">
      <c r="T11847" s="4"/>
    </row>
    <row r="11848" spans="20:20">
      <c r="T11848" s="4"/>
    </row>
    <row r="11849" spans="20:20">
      <c r="T11849" s="4"/>
    </row>
    <row r="11850" spans="20:20">
      <c r="T11850" s="4"/>
    </row>
    <row r="11851" spans="20:20">
      <c r="T11851" s="4"/>
    </row>
    <row r="11852" spans="20:20">
      <c r="T11852" s="4"/>
    </row>
    <row r="11853" spans="20:20">
      <c r="T11853" s="4"/>
    </row>
    <row r="11854" spans="20:20">
      <c r="T11854" s="4"/>
    </row>
    <row r="11855" spans="20:20">
      <c r="T11855" s="4"/>
    </row>
    <row r="11856" spans="20:20">
      <c r="T11856" s="4"/>
    </row>
    <row r="11857" spans="20:20">
      <c r="T11857" s="4"/>
    </row>
    <row r="11858" spans="20:20">
      <c r="T11858" s="4"/>
    </row>
    <row r="11859" spans="20:20">
      <c r="T11859" s="4"/>
    </row>
    <row r="11860" spans="20:20">
      <c r="T11860" s="4"/>
    </row>
    <row r="11861" spans="20:20">
      <c r="T11861" s="4"/>
    </row>
    <row r="11862" spans="20:20">
      <c r="T11862" s="4"/>
    </row>
    <row r="11863" spans="20:20">
      <c r="T11863" s="4"/>
    </row>
    <row r="11864" spans="20:20">
      <c r="T11864" s="4"/>
    </row>
    <row r="11865" spans="20:20">
      <c r="T11865" s="4"/>
    </row>
    <row r="11866" spans="20:20">
      <c r="T11866" s="4"/>
    </row>
    <row r="11867" spans="20:20">
      <c r="T11867" s="4"/>
    </row>
    <row r="11868" spans="20:20">
      <c r="T11868" s="4"/>
    </row>
    <row r="11869" spans="20:20">
      <c r="T11869" s="4"/>
    </row>
    <row r="11870" spans="20:20">
      <c r="T11870" s="4"/>
    </row>
    <row r="11871" spans="20:20">
      <c r="T11871" s="4"/>
    </row>
    <row r="11872" spans="20:20">
      <c r="T11872" s="4"/>
    </row>
    <row r="11873" spans="20:20">
      <c r="T11873" s="4"/>
    </row>
    <row r="11874" spans="20:20">
      <c r="T11874" s="4"/>
    </row>
    <row r="11875" spans="20:20">
      <c r="T11875" s="4"/>
    </row>
    <row r="11876" spans="20:20">
      <c r="T11876" s="4"/>
    </row>
    <row r="11877" spans="20:20">
      <c r="T11877" s="4"/>
    </row>
    <row r="11878" spans="20:20">
      <c r="T11878" s="4"/>
    </row>
    <row r="11879" spans="20:20">
      <c r="T11879" s="4"/>
    </row>
    <row r="11880" spans="20:20">
      <c r="T11880" s="4"/>
    </row>
    <row r="11881" spans="20:20">
      <c r="T11881" s="4"/>
    </row>
    <row r="11882" spans="20:20">
      <c r="T11882" s="4"/>
    </row>
    <row r="11883" spans="20:20">
      <c r="T11883" s="4"/>
    </row>
    <row r="11884" spans="20:20">
      <c r="T11884" s="4"/>
    </row>
    <row r="11885" spans="20:20">
      <c r="T11885" s="4"/>
    </row>
    <row r="11886" spans="20:20">
      <c r="T11886" s="4"/>
    </row>
    <row r="11887" spans="20:20">
      <c r="T11887" s="4"/>
    </row>
    <row r="11888" spans="20:20">
      <c r="T11888" s="4"/>
    </row>
    <row r="11889" spans="20:20">
      <c r="T11889" s="4"/>
    </row>
    <row r="11890" spans="20:20">
      <c r="T11890" s="4"/>
    </row>
    <row r="11891" spans="20:20">
      <c r="T11891" s="4"/>
    </row>
    <row r="11892" spans="20:20">
      <c r="T11892" s="4"/>
    </row>
    <row r="11893" spans="20:20">
      <c r="T11893" s="4"/>
    </row>
    <row r="11894" spans="20:20">
      <c r="T11894" s="4"/>
    </row>
    <row r="11895" spans="20:20">
      <c r="T11895" s="4"/>
    </row>
    <row r="11896" spans="20:20">
      <c r="T11896" s="4"/>
    </row>
    <row r="11897" spans="20:20">
      <c r="T11897" s="4"/>
    </row>
    <row r="11898" spans="20:20">
      <c r="T11898" s="4"/>
    </row>
    <row r="11899" spans="20:20">
      <c r="T11899" s="4"/>
    </row>
    <row r="11900" spans="20:20">
      <c r="T11900" s="4"/>
    </row>
    <row r="11901" spans="20:20">
      <c r="T11901" s="4"/>
    </row>
    <row r="11902" spans="20:20">
      <c r="T11902" s="4"/>
    </row>
    <row r="11903" spans="20:20">
      <c r="T11903" s="4"/>
    </row>
    <row r="11904" spans="20:20">
      <c r="T11904" s="4"/>
    </row>
    <row r="11905" spans="20:20">
      <c r="T11905" s="4"/>
    </row>
    <row r="11906" spans="20:20">
      <c r="T11906" s="4"/>
    </row>
    <row r="11907" spans="20:20">
      <c r="T11907" s="4"/>
    </row>
    <row r="11908" spans="20:20">
      <c r="T11908" s="4"/>
    </row>
    <row r="11909" spans="20:20">
      <c r="T11909" s="4"/>
    </row>
    <row r="11910" spans="20:20">
      <c r="T11910" s="4"/>
    </row>
    <row r="11911" spans="20:20">
      <c r="T11911" s="4"/>
    </row>
    <row r="11912" spans="20:20">
      <c r="T11912" s="4"/>
    </row>
    <row r="11913" spans="20:20">
      <c r="T11913" s="4"/>
    </row>
    <row r="11914" spans="20:20">
      <c r="T11914" s="4"/>
    </row>
    <row r="11915" spans="20:20">
      <c r="T11915" s="4"/>
    </row>
    <row r="11916" spans="20:20">
      <c r="T11916" s="4"/>
    </row>
    <row r="11917" spans="20:20">
      <c r="T11917" s="4"/>
    </row>
    <row r="11918" spans="20:20">
      <c r="T11918" s="4"/>
    </row>
    <row r="11919" spans="20:20">
      <c r="T11919" s="4"/>
    </row>
    <row r="11920" spans="20:20">
      <c r="T11920" s="4"/>
    </row>
    <row r="11921" spans="20:20">
      <c r="T11921" s="4"/>
    </row>
    <row r="11922" spans="20:20">
      <c r="T11922" s="4"/>
    </row>
    <row r="11923" spans="20:20">
      <c r="T11923" s="4"/>
    </row>
    <row r="11924" spans="20:20">
      <c r="T11924" s="4"/>
    </row>
    <row r="11925" spans="20:20">
      <c r="T11925" s="4"/>
    </row>
    <row r="11926" spans="20:20">
      <c r="T11926" s="4"/>
    </row>
    <row r="11927" spans="20:20">
      <c r="T11927" s="4"/>
    </row>
    <row r="11928" spans="20:20">
      <c r="T11928" s="4"/>
    </row>
    <row r="11929" spans="20:20">
      <c r="T11929" s="4"/>
    </row>
    <row r="11930" spans="20:20">
      <c r="T11930" s="4"/>
    </row>
    <row r="11931" spans="20:20">
      <c r="T11931" s="4"/>
    </row>
    <row r="11932" spans="20:20">
      <c r="T11932" s="4"/>
    </row>
    <row r="11933" spans="20:20">
      <c r="T11933" s="4"/>
    </row>
    <row r="11934" spans="20:20">
      <c r="T11934" s="4"/>
    </row>
    <row r="11935" spans="20:20">
      <c r="T11935" s="4"/>
    </row>
    <row r="11936" spans="20:20">
      <c r="T11936" s="4"/>
    </row>
    <row r="11937" spans="20:20">
      <c r="T11937" s="4"/>
    </row>
    <row r="11938" spans="20:20">
      <c r="T11938" s="4"/>
    </row>
    <row r="11939" spans="20:20">
      <c r="T11939" s="4"/>
    </row>
    <row r="11940" spans="20:20">
      <c r="T11940" s="4"/>
    </row>
    <row r="11941" spans="20:20">
      <c r="T11941" s="4"/>
    </row>
    <row r="11942" spans="20:20">
      <c r="T11942" s="4"/>
    </row>
    <row r="11943" spans="20:20">
      <c r="T11943" s="4"/>
    </row>
    <row r="11944" spans="20:20">
      <c r="T11944" s="4"/>
    </row>
    <row r="11945" spans="20:20">
      <c r="T11945" s="4"/>
    </row>
    <row r="11946" spans="20:20">
      <c r="T11946" s="4"/>
    </row>
    <row r="11947" spans="20:20">
      <c r="T11947" s="4"/>
    </row>
    <row r="11948" spans="20:20">
      <c r="T11948" s="4"/>
    </row>
    <row r="11949" spans="20:20">
      <c r="T11949" s="4"/>
    </row>
    <row r="11950" spans="20:20">
      <c r="T11950" s="4"/>
    </row>
    <row r="11951" spans="20:20">
      <c r="T11951" s="4"/>
    </row>
    <row r="11952" spans="20:20">
      <c r="T11952" s="4"/>
    </row>
    <row r="11953" spans="20:20">
      <c r="T11953" s="4"/>
    </row>
    <row r="11954" spans="20:20">
      <c r="T11954" s="4"/>
    </row>
    <row r="11955" spans="20:20">
      <c r="T11955" s="4"/>
    </row>
    <row r="11956" spans="20:20">
      <c r="T11956" s="4"/>
    </row>
    <row r="11957" spans="20:20">
      <c r="T11957" s="4"/>
    </row>
    <row r="11958" spans="20:20">
      <c r="T11958" s="4"/>
    </row>
    <row r="11959" spans="20:20">
      <c r="T11959" s="4"/>
    </row>
    <row r="11960" spans="20:20">
      <c r="T11960" s="4"/>
    </row>
    <row r="11961" spans="20:20">
      <c r="T11961" s="4"/>
    </row>
    <row r="11962" spans="20:20">
      <c r="T11962" s="4"/>
    </row>
    <row r="11963" spans="20:20">
      <c r="T11963" s="4"/>
    </row>
    <row r="11964" spans="20:20">
      <c r="T11964" s="4"/>
    </row>
    <row r="11965" spans="20:20">
      <c r="T11965" s="4"/>
    </row>
    <row r="11966" spans="20:20">
      <c r="T11966" s="4"/>
    </row>
    <row r="11967" spans="20:20">
      <c r="T11967" s="4"/>
    </row>
    <row r="11968" spans="20:20">
      <c r="T11968" s="4"/>
    </row>
    <row r="11969" spans="20:20">
      <c r="T11969" s="4"/>
    </row>
    <row r="11970" spans="20:20">
      <c r="T11970" s="4"/>
    </row>
    <row r="11971" spans="20:20">
      <c r="T11971" s="4"/>
    </row>
    <row r="11972" spans="20:20">
      <c r="T11972" s="4"/>
    </row>
    <row r="11973" spans="20:20">
      <c r="T11973" s="4"/>
    </row>
    <row r="11974" spans="20:20">
      <c r="T11974" s="4"/>
    </row>
    <row r="11975" spans="20:20">
      <c r="T11975" s="4"/>
    </row>
    <row r="11976" spans="20:20">
      <c r="T11976" s="4"/>
    </row>
    <row r="11977" spans="20:20">
      <c r="T11977" s="4"/>
    </row>
    <row r="11978" spans="20:20">
      <c r="T11978" s="4"/>
    </row>
    <row r="11979" spans="20:20">
      <c r="T11979" s="4"/>
    </row>
    <row r="11980" spans="20:20">
      <c r="T11980" s="4"/>
    </row>
    <row r="11981" spans="20:20">
      <c r="T11981" s="4"/>
    </row>
    <row r="11982" spans="20:20">
      <c r="T11982" s="4"/>
    </row>
    <row r="11983" spans="20:20">
      <c r="T11983" s="4"/>
    </row>
    <row r="11984" spans="20:20">
      <c r="T11984" s="4"/>
    </row>
    <row r="11985" spans="20:20">
      <c r="T11985" s="4"/>
    </row>
    <row r="11986" spans="20:20">
      <c r="T11986" s="4"/>
    </row>
    <row r="11987" spans="20:20">
      <c r="T11987" s="4"/>
    </row>
    <row r="11988" spans="20:20">
      <c r="T11988" s="4"/>
    </row>
    <row r="11989" spans="20:20">
      <c r="T11989" s="4"/>
    </row>
    <row r="11990" spans="20:20">
      <c r="T11990" s="4"/>
    </row>
    <row r="11991" spans="20:20">
      <c r="T11991" s="4"/>
    </row>
    <row r="11992" spans="20:20">
      <c r="T11992" s="4"/>
    </row>
    <row r="11993" spans="20:20">
      <c r="T11993" s="4"/>
    </row>
    <row r="11994" spans="20:20">
      <c r="T11994" s="4"/>
    </row>
    <row r="11995" spans="20:20">
      <c r="T11995" s="4"/>
    </row>
    <row r="11996" spans="20:20">
      <c r="T11996" s="4"/>
    </row>
    <row r="11997" spans="20:20">
      <c r="T11997" s="4"/>
    </row>
    <row r="11998" spans="20:20">
      <c r="T11998" s="4"/>
    </row>
    <row r="11999" spans="20:20">
      <c r="T11999" s="4"/>
    </row>
    <row r="12000" spans="20:20">
      <c r="T12000" s="4"/>
    </row>
    <row r="12001" spans="20:20">
      <c r="T12001" s="4"/>
    </row>
    <row r="12002" spans="20:20">
      <c r="T12002" s="4"/>
    </row>
    <row r="12003" spans="20:20">
      <c r="T12003" s="4"/>
    </row>
    <row r="12004" spans="20:20">
      <c r="T12004" s="4"/>
    </row>
    <row r="12005" spans="20:20">
      <c r="T12005" s="4"/>
    </row>
    <row r="12006" spans="20:20">
      <c r="T12006" s="4"/>
    </row>
    <row r="12007" spans="20:20">
      <c r="T12007" s="4"/>
    </row>
    <row r="12008" spans="20:20">
      <c r="T12008" s="4"/>
    </row>
    <row r="12009" spans="20:20">
      <c r="T12009" s="4"/>
    </row>
    <row r="12010" spans="20:20">
      <c r="T12010" s="4"/>
    </row>
    <row r="12011" spans="20:20">
      <c r="T12011" s="4"/>
    </row>
    <row r="12012" spans="20:20">
      <c r="T12012" s="4"/>
    </row>
    <row r="12013" spans="20:20">
      <c r="T12013" s="4"/>
    </row>
    <row r="12014" spans="20:20">
      <c r="T12014" s="4"/>
    </row>
    <row r="12015" spans="20:20">
      <c r="T12015" s="4"/>
    </row>
    <row r="12016" spans="20:20">
      <c r="T12016" s="4"/>
    </row>
    <row r="12017" spans="20:20">
      <c r="T12017" s="4"/>
    </row>
    <row r="12018" spans="20:20">
      <c r="T12018" s="4"/>
    </row>
    <row r="12019" spans="20:20">
      <c r="T12019" s="4"/>
    </row>
    <row r="12020" spans="20:20">
      <c r="T12020" s="4"/>
    </row>
    <row r="12021" spans="20:20">
      <c r="T12021" s="4"/>
    </row>
    <row r="12022" spans="20:20">
      <c r="T12022" s="4"/>
    </row>
    <row r="12023" spans="20:20">
      <c r="T12023" s="4"/>
    </row>
    <row r="12024" spans="20:20">
      <c r="T12024" s="4"/>
    </row>
    <row r="12025" spans="20:20">
      <c r="T12025" s="4"/>
    </row>
    <row r="12026" spans="20:20">
      <c r="T12026" s="4"/>
    </row>
    <row r="12027" spans="20:20">
      <c r="T12027" s="4"/>
    </row>
    <row r="12028" spans="20:20">
      <c r="T12028" s="4"/>
    </row>
    <row r="12029" spans="20:20">
      <c r="T12029" s="4"/>
    </row>
    <row r="12030" spans="20:20">
      <c r="T12030" s="4"/>
    </row>
    <row r="12031" spans="20:20">
      <c r="T12031" s="4"/>
    </row>
    <row r="12032" spans="20:20">
      <c r="T12032" s="4"/>
    </row>
    <row r="12033" spans="20:20">
      <c r="T12033" s="4"/>
    </row>
    <row r="12034" spans="20:20">
      <c r="T12034" s="4"/>
    </row>
    <row r="12035" spans="20:20">
      <c r="T12035" s="4"/>
    </row>
    <row r="12036" spans="20:20">
      <c r="T12036" s="4"/>
    </row>
    <row r="12037" spans="20:20">
      <c r="T12037" s="4"/>
    </row>
    <row r="12038" spans="20:20">
      <c r="T12038" s="4"/>
    </row>
    <row r="12039" spans="20:20">
      <c r="T12039" s="4"/>
    </row>
    <row r="12040" spans="20:20">
      <c r="T12040" s="4"/>
    </row>
    <row r="12041" spans="20:20">
      <c r="T12041" s="4"/>
    </row>
    <row r="12042" spans="20:20">
      <c r="T12042" s="4"/>
    </row>
    <row r="12043" spans="20:20">
      <c r="T12043" s="4"/>
    </row>
    <row r="12044" spans="20:20">
      <c r="T12044" s="4"/>
    </row>
    <row r="12045" spans="20:20">
      <c r="T12045" s="4"/>
    </row>
    <row r="12046" spans="20:20">
      <c r="T12046" s="4"/>
    </row>
    <row r="12047" spans="20:20">
      <c r="T12047" s="4"/>
    </row>
    <row r="12048" spans="20:20">
      <c r="T12048" s="4"/>
    </row>
    <row r="12049" spans="20:20">
      <c r="T12049" s="4"/>
    </row>
    <row r="12050" spans="20:20">
      <c r="T12050" s="4"/>
    </row>
    <row r="12051" spans="20:20">
      <c r="T12051" s="4"/>
    </row>
    <row r="12052" spans="20:20">
      <c r="T12052" s="4"/>
    </row>
    <row r="12053" spans="20:20">
      <c r="T12053" s="4"/>
    </row>
    <row r="12054" spans="20:20">
      <c r="T12054" s="4"/>
    </row>
    <row r="12055" spans="20:20">
      <c r="T12055" s="4"/>
    </row>
    <row r="12056" spans="20:20">
      <c r="T12056" s="4"/>
    </row>
    <row r="12057" spans="20:20">
      <c r="T12057" s="4"/>
    </row>
    <row r="12058" spans="20:20">
      <c r="T12058" s="4"/>
    </row>
    <row r="12059" spans="20:20">
      <c r="T12059" s="4"/>
    </row>
    <row r="12060" spans="20:20">
      <c r="T12060" s="4"/>
    </row>
    <row r="12061" spans="20:20">
      <c r="T12061" s="4"/>
    </row>
    <row r="12062" spans="20:20">
      <c r="T12062" s="4"/>
    </row>
    <row r="12063" spans="20:20">
      <c r="T12063" s="4"/>
    </row>
    <row r="12064" spans="20:20">
      <c r="T12064" s="4"/>
    </row>
    <row r="12065" spans="20:20">
      <c r="T12065" s="4"/>
    </row>
    <row r="12066" spans="20:20">
      <c r="T12066" s="4"/>
    </row>
    <row r="12067" spans="20:20">
      <c r="T12067" s="4"/>
    </row>
    <row r="12068" spans="20:20">
      <c r="T12068" s="4"/>
    </row>
    <row r="12069" spans="20:20">
      <c r="T12069" s="4"/>
    </row>
    <row r="12070" spans="20:20">
      <c r="T12070" s="4"/>
    </row>
    <row r="12071" spans="20:20">
      <c r="T12071" s="4"/>
    </row>
    <row r="12072" spans="20:20">
      <c r="T12072" s="4"/>
    </row>
    <row r="12073" spans="20:20">
      <c r="T12073" s="4"/>
    </row>
    <row r="12074" spans="20:20">
      <c r="T12074" s="4"/>
    </row>
    <row r="12075" spans="20:20">
      <c r="T12075" s="4"/>
    </row>
    <row r="12076" spans="20:20">
      <c r="T12076" s="4"/>
    </row>
    <row r="12077" spans="20:20">
      <c r="T12077" s="4"/>
    </row>
    <row r="12078" spans="20:20">
      <c r="T12078" s="4"/>
    </row>
    <row r="12079" spans="20:20">
      <c r="T12079" s="4"/>
    </row>
    <row r="12080" spans="20:20">
      <c r="T12080" s="4"/>
    </row>
    <row r="12081" spans="20:20">
      <c r="T12081" s="4"/>
    </row>
    <row r="12082" spans="20:20">
      <c r="T12082" s="4"/>
    </row>
    <row r="12083" spans="20:20">
      <c r="T12083" s="4"/>
    </row>
    <row r="12084" spans="20:20">
      <c r="T12084" s="4"/>
    </row>
    <row r="12085" spans="20:20">
      <c r="T12085" s="4"/>
    </row>
    <row r="12086" spans="20:20">
      <c r="T12086" s="4"/>
    </row>
    <row r="12087" spans="20:20">
      <c r="T12087" s="4"/>
    </row>
    <row r="12088" spans="20:20">
      <c r="T12088" s="4"/>
    </row>
    <row r="12089" spans="20:20">
      <c r="T12089" s="4"/>
    </row>
    <row r="12090" spans="20:20">
      <c r="T12090" s="4"/>
    </row>
    <row r="12091" spans="20:20">
      <c r="T12091" s="4"/>
    </row>
    <row r="12092" spans="20:20">
      <c r="T12092" s="4"/>
    </row>
    <row r="12093" spans="20:20">
      <c r="T12093" s="4"/>
    </row>
    <row r="12094" spans="20:20">
      <c r="T12094" s="4"/>
    </row>
    <row r="12095" spans="20:20">
      <c r="T12095" s="4"/>
    </row>
    <row r="12096" spans="20:20">
      <c r="T12096" s="4"/>
    </row>
    <row r="12097" spans="20:20">
      <c r="T12097" s="4"/>
    </row>
    <row r="12098" spans="20:20">
      <c r="T12098" s="4"/>
    </row>
    <row r="12099" spans="20:20">
      <c r="T12099" s="4"/>
    </row>
    <row r="12100" spans="20:20">
      <c r="T12100" s="4"/>
    </row>
    <row r="12101" spans="20:20">
      <c r="T12101" s="4"/>
    </row>
    <row r="12102" spans="20:20">
      <c r="T12102" s="4"/>
    </row>
    <row r="12103" spans="20:20">
      <c r="T12103" s="4"/>
    </row>
    <row r="12104" spans="20:20">
      <c r="T12104" s="4"/>
    </row>
    <row r="12105" spans="20:20">
      <c r="T12105" s="4"/>
    </row>
    <row r="12106" spans="20:20">
      <c r="T12106" s="4"/>
    </row>
    <row r="12107" spans="20:20">
      <c r="T12107" s="4"/>
    </row>
    <row r="12108" spans="20:20">
      <c r="T12108" s="4"/>
    </row>
    <row r="12109" spans="20:20">
      <c r="T12109" s="4"/>
    </row>
    <row r="12110" spans="20:20">
      <c r="T12110" s="4"/>
    </row>
    <row r="12111" spans="20:20">
      <c r="T12111" s="4"/>
    </row>
    <row r="12112" spans="20:20">
      <c r="T12112" s="4"/>
    </row>
    <row r="12113" spans="20:20">
      <c r="T12113" s="4"/>
    </row>
    <row r="12114" spans="20:20">
      <c r="T12114" s="4"/>
    </row>
    <row r="12115" spans="20:20">
      <c r="T12115" s="4"/>
    </row>
    <row r="12116" spans="20:20">
      <c r="T12116" s="4"/>
    </row>
    <row r="12117" spans="20:20">
      <c r="T12117" s="4"/>
    </row>
    <row r="12118" spans="20:20">
      <c r="T12118" s="4"/>
    </row>
    <row r="12119" spans="20:20">
      <c r="T12119" s="4"/>
    </row>
    <row r="12120" spans="20:20">
      <c r="T12120" s="4"/>
    </row>
    <row r="12121" spans="20:20">
      <c r="T12121" s="4"/>
    </row>
    <row r="12122" spans="20:20">
      <c r="T12122" s="4"/>
    </row>
    <row r="12123" spans="20:20">
      <c r="T12123" s="4"/>
    </row>
    <row r="12124" spans="20:20">
      <c r="T12124" s="4"/>
    </row>
    <row r="12125" spans="20:20">
      <c r="T12125" s="4"/>
    </row>
    <row r="12126" spans="20:20">
      <c r="T12126" s="4"/>
    </row>
    <row r="12127" spans="20:20">
      <c r="T12127" s="4"/>
    </row>
    <row r="12128" spans="20:20">
      <c r="T12128" s="4"/>
    </row>
    <row r="12129" spans="20:20">
      <c r="T12129" s="4"/>
    </row>
    <row r="12130" spans="20:20">
      <c r="T12130" s="4"/>
    </row>
    <row r="12131" spans="20:20">
      <c r="T12131" s="4"/>
    </row>
    <row r="12132" spans="20:20">
      <c r="T12132" s="4"/>
    </row>
    <row r="12133" spans="20:20">
      <c r="T12133" s="4"/>
    </row>
    <row r="12134" spans="20:20">
      <c r="T12134" s="4"/>
    </row>
    <row r="12135" spans="20:20">
      <c r="T12135" s="4"/>
    </row>
    <row r="12136" spans="20:20">
      <c r="T12136" s="4"/>
    </row>
    <row r="12137" spans="20:20">
      <c r="T12137" s="4"/>
    </row>
    <row r="12138" spans="20:20">
      <c r="T12138" s="4"/>
    </row>
    <row r="12139" spans="20:20">
      <c r="T12139" s="4"/>
    </row>
    <row r="12140" spans="20:20">
      <c r="T12140" s="4"/>
    </row>
    <row r="12141" spans="20:20">
      <c r="T12141" s="4"/>
    </row>
    <row r="12142" spans="20:20">
      <c r="T12142" s="4"/>
    </row>
    <row r="12143" spans="20:20">
      <c r="T12143" s="4"/>
    </row>
    <row r="12144" spans="20:20">
      <c r="T12144" s="4"/>
    </row>
    <row r="12145" spans="20:20">
      <c r="T12145" s="4"/>
    </row>
    <row r="12146" spans="20:20">
      <c r="T12146" s="4"/>
    </row>
    <row r="12147" spans="20:20">
      <c r="T12147" s="4"/>
    </row>
    <row r="12148" spans="20:20">
      <c r="T12148" s="4"/>
    </row>
    <row r="12149" spans="20:20">
      <c r="T12149" s="4"/>
    </row>
    <row r="12150" spans="20:20">
      <c r="T12150" s="4"/>
    </row>
    <row r="12151" spans="20:20">
      <c r="T12151" s="4"/>
    </row>
    <row r="12152" spans="20:20">
      <c r="T12152" s="4"/>
    </row>
    <row r="12153" spans="20:20">
      <c r="T12153" s="4"/>
    </row>
    <row r="12154" spans="20:20">
      <c r="T12154" s="4"/>
    </row>
    <row r="12155" spans="20:20">
      <c r="T12155" s="4"/>
    </row>
    <row r="12156" spans="20:20">
      <c r="T12156" s="4"/>
    </row>
    <row r="12157" spans="20:20">
      <c r="T12157" s="4"/>
    </row>
    <row r="12158" spans="20:20">
      <c r="T12158" s="4"/>
    </row>
    <row r="12159" spans="20:20">
      <c r="T12159" s="4"/>
    </row>
    <row r="12160" spans="20:20">
      <c r="T12160" s="4"/>
    </row>
    <row r="12161" spans="20:20">
      <c r="T12161" s="4"/>
    </row>
    <row r="12162" spans="20:20">
      <c r="T12162" s="4"/>
    </row>
    <row r="12163" spans="20:20">
      <c r="T12163" s="4"/>
    </row>
    <row r="12164" spans="20:20">
      <c r="T12164" s="4"/>
    </row>
    <row r="12165" spans="20:20">
      <c r="T12165" s="4"/>
    </row>
    <row r="12166" spans="20:20">
      <c r="T12166" s="4"/>
    </row>
    <row r="12167" spans="20:20">
      <c r="T12167" s="4"/>
    </row>
    <row r="12168" spans="20:20">
      <c r="T12168" s="4"/>
    </row>
    <row r="12169" spans="20:20">
      <c r="T12169" s="4"/>
    </row>
    <row r="12170" spans="20:20">
      <c r="T12170" s="4"/>
    </row>
    <row r="12171" spans="20:20">
      <c r="T12171" s="4"/>
    </row>
    <row r="12172" spans="20:20">
      <c r="T12172" s="4"/>
    </row>
    <row r="12173" spans="20:20">
      <c r="T12173" s="4"/>
    </row>
    <row r="12174" spans="20:20">
      <c r="T12174" s="4"/>
    </row>
    <row r="12175" spans="20:20">
      <c r="T12175" s="4"/>
    </row>
    <row r="12176" spans="20:20">
      <c r="T12176" s="4"/>
    </row>
    <row r="12177" spans="20:20">
      <c r="T12177" s="4"/>
    </row>
    <row r="12178" spans="20:20">
      <c r="T12178" s="4"/>
    </row>
    <row r="12179" spans="20:20">
      <c r="T12179" s="4"/>
    </row>
    <row r="12180" spans="20:20">
      <c r="T12180" s="4"/>
    </row>
    <row r="12181" spans="20:20">
      <c r="T12181" s="4"/>
    </row>
    <row r="12182" spans="20:20">
      <c r="T12182" s="4"/>
    </row>
    <row r="12183" spans="20:20">
      <c r="T12183" s="4"/>
    </row>
    <row r="12184" spans="20:20">
      <c r="T12184" s="4"/>
    </row>
    <row r="12185" spans="20:20">
      <c r="T12185" s="4"/>
    </row>
    <row r="12186" spans="20:20">
      <c r="T12186" s="4"/>
    </row>
    <row r="12187" spans="20:20">
      <c r="T12187" s="4"/>
    </row>
    <row r="12188" spans="20:20">
      <c r="T12188" s="4"/>
    </row>
    <row r="12189" spans="20:20">
      <c r="T12189" s="4"/>
    </row>
    <row r="12190" spans="20:20">
      <c r="T12190" s="4"/>
    </row>
    <row r="12191" spans="20:20">
      <c r="T12191" s="4"/>
    </row>
    <row r="12192" spans="20:20">
      <c r="T12192" s="4"/>
    </row>
    <row r="12193" spans="20:20">
      <c r="T12193" s="4"/>
    </row>
    <row r="12194" spans="20:20">
      <c r="T12194" s="4"/>
    </row>
    <row r="12195" spans="20:20">
      <c r="T12195" s="4"/>
    </row>
    <row r="12196" spans="20:20">
      <c r="T12196" s="4"/>
    </row>
    <row r="12197" spans="20:20">
      <c r="T12197" s="4"/>
    </row>
    <row r="12198" spans="20:20">
      <c r="T12198" s="4"/>
    </row>
    <row r="12199" spans="20:20">
      <c r="T12199" s="4"/>
    </row>
    <row r="12200" spans="20:20">
      <c r="T12200" s="4"/>
    </row>
    <row r="12201" spans="20:20">
      <c r="T12201" s="4"/>
    </row>
    <row r="12202" spans="20:20">
      <c r="T12202" s="4"/>
    </row>
    <row r="12203" spans="20:20">
      <c r="T12203" s="4"/>
    </row>
    <row r="12204" spans="20:20">
      <c r="T12204" s="4"/>
    </row>
    <row r="12205" spans="20:20">
      <c r="T12205" s="4"/>
    </row>
    <row r="12206" spans="20:20">
      <c r="T12206" s="4"/>
    </row>
    <row r="12207" spans="20:20">
      <c r="T12207" s="4"/>
    </row>
    <row r="12208" spans="20:20">
      <c r="T12208" s="4"/>
    </row>
    <row r="12209" spans="20:20">
      <c r="T12209" s="4"/>
    </row>
    <row r="12210" spans="20:20">
      <c r="T12210" s="4"/>
    </row>
    <row r="12211" spans="20:20">
      <c r="T12211" s="4"/>
    </row>
    <row r="12212" spans="20:20">
      <c r="T12212" s="4"/>
    </row>
    <row r="12213" spans="20:20">
      <c r="T12213" s="4"/>
    </row>
    <row r="12214" spans="20:20">
      <c r="T12214" s="4"/>
    </row>
    <row r="12215" spans="20:20">
      <c r="T12215" s="4"/>
    </row>
    <row r="12216" spans="20:20">
      <c r="T12216" s="4"/>
    </row>
    <row r="12217" spans="20:20">
      <c r="T12217" s="4"/>
    </row>
    <row r="12218" spans="20:20">
      <c r="T12218" s="4"/>
    </row>
    <row r="12219" spans="20:20">
      <c r="T12219" s="4"/>
    </row>
    <row r="12220" spans="20:20">
      <c r="T12220" s="4"/>
    </row>
    <row r="12221" spans="20:20">
      <c r="T12221" s="4"/>
    </row>
    <row r="12222" spans="20:20">
      <c r="T12222" s="4"/>
    </row>
    <row r="12223" spans="20:20">
      <c r="T12223" s="4"/>
    </row>
    <row r="12224" spans="20:20">
      <c r="T12224" s="4"/>
    </row>
    <row r="12225" spans="20:20">
      <c r="T12225" s="4"/>
    </row>
    <row r="12226" spans="20:20">
      <c r="T12226" s="4"/>
    </row>
    <row r="12227" spans="20:20">
      <c r="T12227" s="4"/>
    </row>
    <row r="12228" spans="20:20">
      <c r="T12228" s="4"/>
    </row>
    <row r="12229" spans="20:20">
      <c r="T12229" s="4"/>
    </row>
    <row r="12230" spans="20:20">
      <c r="T12230" s="4"/>
    </row>
    <row r="12231" spans="20:20">
      <c r="T12231" s="4"/>
    </row>
    <row r="12232" spans="20:20">
      <c r="T12232" s="4"/>
    </row>
    <row r="12233" spans="20:20">
      <c r="T12233" s="4"/>
    </row>
    <row r="12234" spans="20:20">
      <c r="T12234" s="4"/>
    </row>
    <row r="12235" spans="20:20">
      <c r="T12235" s="4"/>
    </row>
    <row r="12236" spans="20:20">
      <c r="T12236" s="4"/>
    </row>
    <row r="12237" spans="20:20">
      <c r="T12237" s="4"/>
    </row>
    <row r="12238" spans="20:20">
      <c r="T12238" s="4"/>
    </row>
    <row r="12239" spans="20:20">
      <c r="T12239" s="4"/>
    </row>
    <row r="12240" spans="20:20">
      <c r="T12240" s="4"/>
    </row>
    <row r="12241" spans="20:20">
      <c r="T12241" s="4"/>
    </row>
    <row r="12242" spans="20:20">
      <c r="T12242" s="4"/>
    </row>
    <row r="12243" spans="20:20">
      <c r="T12243" s="4"/>
    </row>
    <row r="12244" spans="20:20">
      <c r="T12244" s="4"/>
    </row>
    <row r="12245" spans="20:20">
      <c r="T12245" s="4"/>
    </row>
    <row r="12246" spans="20:20">
      <c r="T12246" s="4"/>
    </row>
    <row r="12247" spans="20:20">
      <c r="T12247" s="4"/>
    </row>
    <row r="12248" spans="20:20">
      <c r="T12248" s="4"/>
    </row>
    <row r="12249" spans="20:20">
      <c r="T12249" s="4"/>
    </row>
    <row r="12250" spans="20:20">
      <c r="T12250" s="4"/>
    </row>
    <row r="12251" spans="20:20">
      <c r="T12251" s="4"/>
    </row>
    <row r="12252" spans="20:20">
      <c r="T12252" s="4"/>
    </row>
    <row r="12253" spans="20:20">
      <c r="T12253" s="4"/>
    </row>
    <row r="12254" spans="20:20">
      <c r="T12254" s="4"/>
    </row>
    <row r="12255" spans="20:20">
      <c r="T12255" s="4"/>
    </row>
    <row r="12256" spans="20:20">
      <c r="T12256" s="4"/>
    </row>
    <row r="12257" spans="20:20">
      <c r="T12257" s="4"/>
    </row>
    <row r="12258" spans="20:20">
      <c r="T12258" s="4"/>
    </row>
    <row r="12259" spans="20:20">
      <c r="T12259" s="4"/>
    </row>
    <row r="12260" spans="20:20">
      <c r="T12260" s="4"/>
    </row>
    <row r="12261" spans="20:20">
      <c r="T12261" s="4"/>
    </row>
    <row r="12262" spans="20:20">
      <c r="T12262" s="4"/>
    </row>
    <row r="12263" spans="20:20">
      <c r="T12263" s="4"/>
    </row>
    <row r="12264" spans="20:20">
      <c r="T12264" s="4"/>
    </row>
    <row r="12265" spans="20:20">
      <c r="T12265" s="4"/>
    </row>
    <row r="12266" spans="20:20">
      <c r="T12266" s="4"/>
    </row>
    <row r="12267" spans="20:20">
      <c r="T12267" s="4"/>
    </row>
    <row r="12268" spans="20:20">
      <c r="T12268" s="4"/>
    </row>
    <row r="12269" spans="20:20">
      <c r="T12269" s="4"/>
    </row>
    <row r="12270" spans="20:20">
      <c r="T12270" s="4"/>
    </row>
    <row r="12271" spans="20:20">
      <c r="T12271" s="4"/>
    </row>
    <row r="12272" spans="20:20">
      <c r="T12272" s="4"/>
    </row>
    <row r="12273" spans="20:20">
      <c r="T12273" s="4"/>
    </row>
    <row r="12274" spans="20:20">
      <c r="T12274" s="4"/>
    </row>
    <row r="12275" spans="20:20">
      <c r="T12275" s="4"/>
    </row>
    <row r="12276" spans="20:20">
      <c r="T12276" s="4"/>
    </row>
    <row r="12277" spans="20:20">
      <c r="T12277" s="4"/>
    </row>
    <row r="12278" spans="20:20">
      <c r="T12278" s="4"/>
    </row>
    <row r="12279" spans="20:20">
      <c r="T12279" s="4"/>
    </row>
    <row r="12280" spans="20:20">
      <c r="T12280" s="4"/>
    </row>
    <row r="12281" spans="20:20">
      <c r="T12281" s="4"/>
    </row>
    <row r="12282" spans="20:20">
      <c r="T12282" s="4"/>
    </row>
    <row r="12283" spans="20:20">
      <c r="T12283" s="4"/>
    </row>
    <row r="12284" spans="20:20">
      <c r="T12284" s="4"/>
    </row>
    <row r="12285" spans="20:20">
      <c r="T12285" s="4"/>
    </row>
    <row r="12286" spans="20:20">
      <c r="T12286" s="4"/>
    </row>
    <row r="12287" spans="20:20">
      <c r="T12287" s="4"/>
    </row>
    <row r="12288" spans="20:20">
      <c r="T12288" s="4"/>
    </row>
    <row r="12289" spans="20:20">
      <c r="T12289" s="4"/>
    </row>
    <row r="12290" spans="20:20">
      <c r="T12290" s="4"/>
    </row>
    <row r="12291" spans="20:20">
      <c r="T12291" s="4"/>
    </row>
    <row r="12292" spans="20:20">
      <c r="T12292" s="4"/>
    </row>
    <row r="12293" spans="20:20">
      <c r="T12293" s="4"/>
    </row>
    <row r="12294" spans="20:20">
      <c r="T12294" s="4"/>
    </row>
    <row r="12295" spans="20:20">
      <c r="T12295" s="4"/>
    </row>
    <row r="12296" spans="20:20">
      <c r="T12296" s="4"/>
    </row>
    <row r="12297" spans="20:20">
      <c r="T12297" s="4"/>
    </row>
    <row r="12298" spans="20:20">
      <c r="T12298" s="4"/>
    </row>
    <row r="12299" spans="20:20">
      <c r="T12299" s="4"/>
    </row>
    <row r="12300" spans="20:20">
      <c r="T12300" s="4"/>
    </row>
    <row r="12301" spans="20:20">
      <c r="T12301" s="4"/>
    </row>
    <row r="12302" spans="20:20">
      <c r="T12302" s="4"/>
    </row>
    <row r="12303" spans="20:20">
      <c r="T12303" s="4"/>
    </row>
    <row r="12304" spans="20:20">
      <c r="T12304" s="4"/>
    </row>
    <row r="12305" spans="20:20">
      <c r="T12305" s="4"/>
    </row>
    <row r="12306" spans="20:20">
      <c r="T12306" s="4"/>
    </row>
    <row r="12307" spans="20:20">
      <c r="T12307" s="4"/>
    </row>
    <row r="12308" spans="20:20">
      <c r="T12308" s="4"/>
    </row>
    <row r="12309" spans="20:20">
      <c r="T12309" s="4"/>
    </row>
    <row r="12310" spans="20:20">
      <c r="T12310" s="4"/>
    </row>
    <row r="12311" spans="20:20">
      <c r="T12311" s="4"/>
    </row>
    <row r="12312" spans="20:20">
      <c r="T12312" s="4"/>
    </row>
    <row r="12313" spans="20:20">
      <c r="T12313" s="4"/>
    </row>
    <row r="12314" spans="20:20">
      <c r="T12314" s="4"/>
    </row>
    <row r="12315" spans="20:20">
      <c r="T12315" s="4"/>
    </row>
    <row r="12316" spans="20:20">
      <c r="T12316" s="4"/>
    </row>
    <row r="12317" spans="20:20">
      <c r="T12317" s="4"/>
    </row>
    <row r="12318" spans="20:20">
      <c r="T12318" s="4"/>
    </row>
    <row r="12319" spans="20:20">
      <c r="T12319" s="4"/>
    </row>
    <row r="12320" spans="20:20">
      <c r="T12320" s="4"/>
    </row>
    <row r="12321" spans="20:20">
      <c r="T12321" s="4"/>
    </row>
    <row r="12322" spans="20:20">
      <c r="T12322" s="4"/>
    </row>
    <row r="12323" spans="20:20">
      <c r="T12323" s="4"/>
    </row>
    <row r="12324" spans="20:20">
      <c r="T12324" s="4"/>
    </row>
    <row r="12325" spans="20:20">
      <c r="T12325" s="4"/>
    </row>
    <row r="12326" spans="20:20">
      <c r="T12326" s="4"/>
    </row>
    <row r="12327" spans="20:20">
      <c r="T12327" s="4"/>
    </row>
    <row r="12328" spans="20:20">
      <c r="T12328" s="4"/>
    </row>
    <row r="12329" spans="20:20">
      <c r="T12329" s="4"/>
    </row>
    <row r="12330" spans="20:20">
      <c r="T12330" s="4"/>
    </row>
    <row r="12331" spans="20:20">
      <c r="T12331" s="4"/>
    </row>
    <row r="12332" spans="20:20">
      <c r="T12332" s="4"/>
    </row>
    <row r="12333" spans="20:20">
      <c r="T12333" s="4"/>
    </row>
    <row r="12334" spans="20:20">
      <c r="T12334" s="4"/>
    </row>
    <row r="12335" spans="20:20">
      <c r="T12335" s="4"/>
    </row>
    <row r="12336" spans="20:20">
      <c r="T12336" s="4"/>
    </row>
    <row r="12337" spans="20:20">
      <c r="T12337" s="4"/>
    </row>
    <row r="12338" spans="20:20">
      <c r="T12338" s="4"/>
    </row>
    <row r="12339" spans="20:20">
      <c r="T12339" s="4"/>
    </row>
    <row r="12340" spans="20:20">
      <c r="T12340" s="4"/>
    </row>
    <row r="12341" spans="20:20">
      <c r="T12341" s="4"/>
    </row>
    <row r="12342" spans="20:20">
      <c r="T12342" s="4"/>
    </row>
    <row r="12343" spans="20:20">
      <c r="T12343" s="4"/>
    </row>
    <row r="12344" spans="20:20">
      <c r="T12344" s="4"/>
    </row>
    <row r="12345" spans="20:20">
      <c r="T12345" s="4"/>
    </row>
    <row r="12346" spans="20:20">
      <c r="T12346" s="4"/>
    </row>
    <row r="12347" spans="20:20">
      <c r="T12347" s="4"/>
    </row>
    <row r="12348" spans="20:20">
      <c r="T12348" s="4"/>
    </row>
    <row r="12349" spans="20:20">
      <c r="T12349" s="4"/>
    </row>
    <row r="12350" spans="20:20">
      <c r="T12350" s="4"/>
    </row>
    <row r="12351" spans="20:20">
      <c r="T12351" s="4"/>
    </row>
    <row r="12352" spans="20:20">
      <c r="T12352" s="4"/>
    </row>
    <row r="12353" spans="20:20">
      <c r="T12353" s="4"/>
    </row>
    <row r="12354" spans="20:20">
      <c r="T12354" s="4"/>
    </row>
    <row r="12355" spans="20:20">
      <c r="T12355" s="4"/>
    </row>
    <row r="12356" spans="20:20">
      <c r="T12356" s="4"/>
    </row>
    <row r="12357" spans="20:20">
      <c r="T12357" s="4"/>
    </row>
    <row r="12358" spans="20:20">
      <c r="T12358" s="4"/>
    </row>
    <row r="12359" spans="20:20">
      <c r="T12359" s="4"/>
    </row>
    <row r="12360" spans="20:20">
      <c r="T12360" s="4"/>
    </row>
    <row r="12361" spans="20:20">
      <c r="T12361" s="4"/>
    </row>
    <row r="12362" spans="20:20">
      <c r="T12362" s="4"/>
    </row>
    <row r="12363" spans="20:20">
      <c r="T12363" s="4"/>
    </row>
    <row r="12364" spans="20:20">
      <c r="T12364" s="4"/>
    </row>
    <row r="12365" spans="20:20">
      <c r="T12365" s="4"/>
    </row>
    <row r="12366" spans="20:20">
      <c r="T12366" s="4"/>
    </row>
    <row r="12367" spans="20:20">
      <c r="T12367" s="4"/>
    </row>
    <row r="12368" spans="20:20">
      <c r="T12368" s="4"/>
    </row>
    <row r="12369" spans="20:20">
      <c r="T12369" s="4"/>
    </row>
    <row r="12370" spans="20:20">
      <c r="T12370" s="4"/>
    </row>
    <row r="12371" spans="20:20">
      <c r="T12371" s="4"/>
    </row>
    <row r="12372" spans="20:20">
      <c r="T12372" s="4"/>
    </row>
    <row r="12373" spans="20:20">
      <c r="T12373" s="4"/>
    </row>
    <row r="12374" spans="20:20">
      <c r="T12374" s="4"/>
    </row>
    <row r="12375" spans="20:20">
      <c r="T12375" s="4"/>
    </row>
    <row r="12376" spans="20:20">
      <c r="T12376" s="4"/>
    </row>
    <row r="12377" spans="20:20">
      <c r="T12377" s="4"/>
    </row>
    <row r="12378" spans="20:20">
      <c r="T12378" s="4"/>
    </row>
    <row r="12379" spans="20:20">
      <c r="T12379" s="4"/>
    </row>
    <row r="12380" spans="20:20">
      <c r="T12380" s="4"/>
    </row>
    <row r="12381" spans="20:20">
      <c r="T12381" s="4"/>
    </row>
    <row r="12382" spans="20:20">
      <c r="T12382" s="4"/>
    </row>
    <row r="12383" spans="20:20">
      <c r="T12383" s="4"/>
    </row>
    <row r="12384" spans="20:20">
      <c r="T12384" s="4"/>
    </row>
    <row r="12385" spans="20:20">
      <c r="T12385" s="4"/>
    </row>
    <row r="12386" spans="20:20">
      <c r="T12386" s="4"/>
    </row>
    <row r="12387" spans="20:20">
      <c r="T12387" s="4"/>
    </row>
    <row r="12388" spans="20:20">
      <c r="T12388" s="4"/>
    </row>
    <row r="12389" spans="20:20">
      <c r="T12389" s="4"/>
    </row>
    <row r="12390" spans="20:20">
      <c r="T12390" s="4"/>
    </row>
    <row r="12391" spans="20:20">
      <c r="T12391" s="4"/>
    </row>
    <row r="12392" spans="20:20">
      <c r="T12392" s="4"/>
    </row>
    <row r="12393" spans="20:20">
      <c r="T12393" s="4"/>
    </row>
    <row r="12394" spans="20:20">
      <c r="T12394" s="4"/>
    </row>
    <row r="12395" spans="20:20">
      <c r="T12395" s="4"/>
    </row>
    <row r="12396" spans="20:20">
      <c r="T12396" s="4"/>
    </row>
    <row r="12397" spans="20:20">
      <c r="T12397" s="4"/>
    </row>
    <row r="12398" spans="20:20">
      <c r="T12398" s="4"/>
    </row>
    <row r="12399" spans="20:20">
      <c r="T12399" s="4"/>
    </row>
    <row r="12400" spans="20:20">
      <c r="T12400" s="4"/>
    </row>
    <row r="12401" spans="20:20">
      <c r="T12401" s="4"/>
    </row>
    <row r="12402" spans="20:20">
      <c r="T12402" s="4"/>
    </row>
    <row r="12403" spans="20:20">
      <c r="T12403" s="4"/>
    </row>
    <row r="12404" spans="20:20">
      <c r="T12404" s="4"/>
    </row>
    <row r="12405" spans="20:20">
      <c r="T12405" s="4"/>
    </row>
    <row r="12406" spans="20:20">
      <c r="T12406" s="4"/>
    </row>
    <row r="12407" spans="20:20">
      <c r="T12407" s="4"/>
    </row>
    <row r="12408" spans="20:20">
      <c r="T12408" s="4"/>
    </row>
    <row r="12409" spans="20:20">
      <c r="T12409" s="4"/>
    </row>
    <row r="12410" spans="20:20">
      <c r="T12410" s="4"/>
    </row>
    <row r="12411" spans="20:20">
      <c r="T12411" s="4"/>
    </row>
    <row r="12412" spans="20:20">
      <c r="T12412" s="4"/>
    </row>
    <row r="12413" spans="20:20">
      <c r="T12413" s="4"/>
    </row>
    <row r="12414" spans="20:20">
      <c r="T12414" s="4"/>
    </row>
    <row r="12415" spans="20:20">
      <c r="T12415" s="4"/>
    </row>
    <row r="12416" spans="20:20">
      <c r="T12416" s="4"/>
    </row>
    <row r="12417" spans="20:20">
      <c r="T12417" s="4"/>
    </row>
    <row r="12418" spans="20:20">
      <c r="T12418" s="4"/>
    </row>
    <row r="12419" spans="20:20">
      <c r="T12419" s="4"/>
    </row>
    <row r="12420" spans="20:20">
      <c r="T12420" s="4"/>
    </row>
    <row r="12421" spans="20:20">
      <c r="T12421" s="4"/>
    </row>
    <row r="12422" spans="20:20">
      <c r="T12422" s="4"/>
    </row>
    <row r="12423" spans="20:20">
      <c r="T12423" s="4"/>
    </row>
    <row r="12424" spans="20:20">
      <c r="T12424" s="4"/>
    </row>
    <row r="12425" spans="20:20">
      <c r="T12425" s="4"/>
    </row>
    <row r="12426" spans="20:20">
      <c r="T12426" s="4"/>
    </row>
    <row r="12427" spans="20:20">
      <c r="T12427" s="4"/>
    </row>
    <row r="12428" spans="20:20">
      <c r="T12428" s="4"/>
    </row>
    <row r="12429" spans="20:20">
      <c r="T12429" s="4"/>
    </row>
    <row r="12430" spans="20:20">
      <c r="T12430" s="4"/>
    </row>
    <row r="12431" spans="20:20">
      <c r="T12431" s="4"/>
    </row>
    <row r="12432" spans="20:20">
      <c r="T12432" s="4"/>
    </row>
    <row r="12433" spans="20:20">
      <c r="T12433" s="4"/>
    </row>
    <row r="12434" spans="20:20">
      <c r="T12434" s="4"/>
    </row>
    <row r="12435" spans="20:20">
      <c r="T12435" s="4"/>
    </row>
    <row r="12436" spans="20:20">
      <c r="T12436" s="4"/>
    </row>
    <row r="12437" spans="20:20">
      <c r="T12437" s="4"/>
    </row>
    <row r="12438" spans="20:20">
      <c r="T12438" s="4"/>
    </row>
    <row r="12439" spans="20:20">
      <c r="T12439" s="4"/>
    </row>
    <row r="12440" spans="20:20">
      <c r="T12440" s="4"/>
    </row>
    <row r="12441" spans="20:20">
      <c r="T12441" s="4"/>
    </row>
    <row r="12442" spans="20:20">
      <c r="T12442" s="4"/>
    </row>
    <row r="12443" spans="20:20">
      <c r="T12443" s="4"/>
    </row>
    <row r="12444" spans="20:20">
      <c r="T12444" s="4"/>
    </row>
    <row r="12445" spans="20:20">
      <c r="T12445" s="4"/>
    </row>
    <row r="12446" spans="20:20">
      <c r="T12446" s="4"/>
    </row>
    <row r="12447" spans="20:20">
      <c r="T12447" s="4"/>
    </row>
    <row r="12448" spans="20:20">
      <c r="T12448" s="4"/>
    </row>
    <row r="12449" spans="20:20">
      <c r="T12449" s="4"/>
    </row>
    <row r="12450" spans="20:20">
      <c r="T12450" s="4"/>
    </row>
    <row r="12451" spans="20:20">
      <c r="T12451" s="4"/>
    </row>
    <row r="12452" spans="20:20">
      <c r="T12452" s="4"/>
    </row>
    <row r="12453" spans="20:20">
      <c r="T12453" s="4"/>
    </row>
    <row r="12454" spans="20:20">
      <c r="T12454" s="4"/>
    </row>
    <row r="12455" spans="20:20">
      <c r="T12455" s="4"/>
    </row>
    <row r="12456" spans="20:20">
      <c r="T12456" s="4"/>
    </row>
    <row r="12457" spans="20:20">
      <c r="T12457" s="4"/>
    </row>
    <row r="12458" spans="20:20">
      <c r="T12458" s="4"/>
    </row>
    <row r="12459" spans="20:20">
      <c r="T12459" s="4"/>
    </row>
    <row r="12460" spans="20:20">
      <c r="T12460" s="4"/>
    </row>
    <row r="12461" spans="20:20">
      <c r="T12461" s="4"/>
    </row>
    <row r="12462" spans="20:20">
      <c r="T12462" s="4"/>
    </row>
    <row r="12463" spans="20:20">
      <c r="T12463" s="4"/>
    </row>
    <row r="12464" spans="20:20">
      <c r="T12464" s="4"/>
    </row>
    <row r="12465" spans="20:20">
      <c r="T12465" s="4"/>
    </row>
    <row r="12466" spans="20:20">
      <c r="T12466" s="4"/>
    </row>
    <row r="12467" spans="20:20">
      <c r="T12467" s="4"/>
    </row>
    <row r="12468" spans="20:20">
      <c r="T12468" s="4"/>
    </row>
    <row r="12469" spans="20:20">
      <c r="T12469" s="4"/>
    </row>
    <row r="12470" spans="20:20">
      <c r="T12470" s="4"/>
    </row>
    <row r="12471" spans="20:20">
      <c r="T12471" s="4"/>
    </row>
    <row r="12472" spans="20:20">
      <c r="T12472" s="4"/>
    </row>
    <row r="12473" spans="20:20">
      <c r="T12473" s="4"/>
    </row>
    <row r="12474" spans="20:20">
      <c r="T12474" s="4"/>
    </row>
    <row r="12475" spans="20:20">
      <c r="T12475" s="4"/>
    </row>
    <row r="12476" spans="20:20">
      <c r="T12476" s="4"/>
    </row>
    <row r="12477" spans="20:20">
      <c r="T12477" s="4"/>
    </row>
    <row r="12478" spans="20:20">
      <c r="T12478" s="4"/>
    </row>
    <row r="12479" spans="20:20">
      <c r="T12479" s="4"/>
    </row>
    <row r="12480" spans="20:20">
      <c r="T12480" s="4"/>
    </row>
    <row r="12481" spans="20:20">
      <c r="T12481" s="4"/>
    </row>
    <row r="12482" spans="20:20">
      <c r="T12482" s="4"/>
    </row>
    <row r="12483" spans="20:20">
      <c r="T12483" s="4"/>
    </row>
    <row r="12484" spans="20:20">
      <c r="T12484" s="4"/>
    </row>
    <row r="12485" spans="20:20">
      <c r="T12485" s="4"/>
    </row>
    <row r="12486" spans="20:20">
      <c r="T12486" s="4"/>
    </row>
    <row r="12487" spans="20:20">
      <c r="T12487" s="4"/>
    </row>
    <row r="12488" spans="20:20">
      <c r="T12488" s="4"/>
    </row>
    <row r="12489" spans="20:20">
      <c r="T12489" s="4"/>
    </row>
    <row r="12490" spans="20:20">
      <c r="T12490" s="4"/>
    </row>
    <row r="12491" spans="20:20">
      <c r="T12491" s="4"/>
    </row>
    <row r="12492" spans="20:20">
      <c r="T12492" s="4"/>
    </row>
    <row r="12493" spans="20:20">
      <c r="T12493" s="4"/>
    </row>
    <row r="12494" spans="20:20">
      <c r="T12494" s="4"/>
    </row>
    <row r="12495" spans="20:20">
      <c r="T12495" s="4"/>
    </row>
    <row r="12496" spans="20:20">
      <c r="T12496" s="4"/>
    </row>
    <row r="12497" spans="20:20">
      <c r="T12497" s="4"/>
    </row>
    <row r="12498" spans="20:20">
      <c r="T12498" s="4"/>
    </row>
    <row r="12499" spans="20:20">
      <c r="T12499" s="4"/>
    </row>
    <row r="12500" spans="20:20">
      <c r="T12500" s="4"/>
    </row>
    <row r="12501" spans="20:20">
      <c r="T12501" s="4"/>
    </row>
    <row r="12502" spans="20:20">
      <c r="T12502" s="4"/>
    </row>
    <row r="12503" spans="20:20">
      <c r="T12503" s="4"/>
    </row>
    <row r="12504" spans="20:20">
      <c r="T12504" s="4"/>
    </row>
    <row r="12505" spans="20:20">
      <c r="T12505" s="4"/>
    </row>
    <row r="12506" spans="20:20">
      <c r="T12506" s="4"/>
    </row>
    <row r="12507" spans="20:20">
      <c r="T12507" s="4"/>
    </row>
    <row r="12508" spans="20:20">
      <c r="T12508" s="4"/>
    </row>
    <row r="12509" spans="20:20">
      <c r="T12509" s="4"/>
    </row>
    <row r="12510" spans="20:20">
      <c r="T12510" s="4"/>
    </row>
    <row r="12511" spans="20:20">
      <c r="T12511" s="4"/>
    </row>
    <row r="12512" spans="20:20">
      <c r="T12512" s="4"/>
    </row>
    <row r="12513" spans="20:20">
      <c r="T12513" s="4"/>
    </row>
    <row r="12514" spans="20:20">
      <c r="T12514" s="4"/>
    </row>
    <row r="12515" spans="20:20">
      <c r="T12515" s="4"/>
    </row>
    <row r="12516" spans="20:20">
      <c r="T12516" s="4"/>
    </row>
    <row r="12517" spans="20:20">
      <c r="T12517" s="4"/>
    </row>
    <row r="12518" spans="20:20">
      <c r="T12518" s="4"/>
    </row>
    <row r="12519" spans="20:20">
      <c r="T12519" s="4"/>
    </row>
    <row r="12520" spans="20:20">
      <c r="T12520" s="4"/>
    </row>
    <row r="12521" spans="20:20">
      <c r="T12521" s="4"/>
    </row>
    <row r="12522" spans="20:20">
      <c r="T12522" s="4"/>
    </row>
    <row r="12523" spans="20:20">
      <c r="T12523" s="4"/>
    </row>
    <row r="12524" spans="20:20">
      <c r="T12524" s="4"/>
    </row>
    <row r="12525" spans="20:20">
      <c r="T12525" s="4"/>
    </row>
    <row r="12526" spans="20:20">
      <c r="T12526" s="4"/>
    </row>
    <row r="12527" spans="20:20">
      <c r="T12527" s="4"/>
    </row>
    <row r="12528" spans="20:20">
      <c r="T12528" s="4"/>
    </row>
    <row r="12529" spans="20:20">
      <c r="T12529" s="4"/>
    </row>
    <row r="12530" spans="20:20">
      <c r="T12530" s="4"/>
    </row>
    <row r="12531" spans="20:20">
      <c r="T12531" s="4"/>
    </row>
    <row r="12532" spans="20:20">
      <c r="T12532" s="4"/>
    </row>
    <row r="12533" spans="20:20">
      <c r="T12533" s="4"/>
    </row>
    <row r="12534" spans="20:20">
      <c r="T12534" s="4"/>
    </row>
    <row r="12535" spans="20:20">
      <c r="T12535" s="4"/>
    </row>
    <row r="12536" spans="20:20">
      <c r="T12536" s="4"/>
    </row>
    <row r="12537" spans="20:20">
      <c r="T12537" s="4"/>
    </row>
    <row r="12538" spans="20:20">
      <c r="T12538" s="4"/>
    </row>
    <row r="12539" spans="20:20">
      <c r="T12539" s="4"/>
    </row>
    <row r="12540" spans="20:20">
      <c r="T12540" s="4"/>
    </row>
    <row r="12541" spans="20:20">
      <c r="T12541" s="4"/>
    </row>
    <row r="12542" spans="20:20">
      <c r="T12542" s="4"/>
    </row>
    <row r="12543" spans="20:20">
      <c r="T12543" s="4"/>
    </row>
    <row r="12544" spans="20:20">
      <c r="T12544" s="4"/>
    </row>
    <row r="12545" spans="20:20">
      <c r="T12545" s="4"/>
    </row>
    <row r="12546" spans="20:20">
      <c r="T12546" s="4"/>
    </row>
    <row r="12547" spans="20:20">
      <c r="T12547" s="4"/>
    </row>
    <row r="12548" spans="20:20">
      <c r="T12548" s="4"/>
    </row>
    <row r="12549" spans="20:20">
      <c r="T12549" s="4"/>
    </row>
    <row r="12550" spans="20:20">
      <c r="T12550" s="4"/>
    </row>
    <row r="12551" spans="20:20">
      <c r="T12551" s="4"/>
    </row>
    <row r="12552" spans="20:20">
      <c r="T12552" s="4"/>
    </row>
    <row r="12553" spans="20:20">
      <c r="T12553" s="4"/>
    </row>
    <row r="12554" spans="20:20">
      <c r="T12554" s="4"/>
    </row>
    <row r="12555" spans="20:20">
      <c r="T12555" s="4"/>
    </row>
    <row r="12556" spans="20:20">
      <c r="T12556" s="4"/>
    </row>
    <row r="12557" spans="20:20">
      <c r="T12557" s="4"/>
    </row>
    <row r="12558" spans="20:20">
      <c r="T12558" s="4"/>
    </row>
    <row r="12559" spans="20:20">
      <c r="T12559" s="4"/>
    </row>
    <row r="12560" spans="20:20">
      <c r="T12560" s="4"/>
    </row>
    <row r="12561" spans="20:20">
      <c r="T12561" s="4"/>
    </row>
    <row r="12562" spans="20:20">
      <c r="T12562" s="4"/>
    </row>
    <row r="12563" spans="20:20">
      <c r="T12563" s="4"/>
    </row>
    <row r="12564" spans="20:20">
      <c r="T12564" s="4"/>
    </row>
    <row r="12565" spans="20:20">
      <c r="T12565" s="4"/>
    </row>
    <row r="12566" spans="20:20">
      <c r="T12566" s="4"/>
    </row>
    <row r="12567" spans="20:20">
      <c r="T12567" s="4"/>
    </row>
    <row r="12568" spans="20:20">
      <c r="T12568" s="4"/>
    </row>
    <row r="12569" spans="20:20">
      <c r="T12569" s="4"/>
    </row>
    <row r="12570" spans="20:20">
      <c r="T12570" s="4"/>
    </row>
    <row r="12571" spans="20:20">
      <c r="T12571" s="4"/>
    </row>
    <row r="12572" spans="20:20">
      <c r="T12572" s="4"/>
    </row>
    <row r="12573" spans="20:20">
      <c r="T12573" s="4"/>
    </row>
    <row r="12574" spans="20:20">
      <c r="T12574" s="4"/>
    </row>
    <row r="12575" spans="20:20">
      <c r="T12575" s="4"/>
    </row>
    <row r="12576" spans="20:20">
      <c r="T12576" s="4"/>
    </row>
    <row r="12577" spans="20:20">
      <c r="T12577" s="4"/>
    </row>
    <row r="12578" spans="20:20">
      <c r="T12578" s="4"/>
    </row>
    <row r="12579" spans="20:20">
      <c r="T12579" s="4"/>
    </row>
    <row r="12580" spans="20:20">
      <c r="T12580" s="4"/>
    </row>
    <row r="12581" spans="20:20">
      <c r="T12581" s="4"/>
    </row>
    <row r="12582" spans="20:20">
      <c r="T12582" s="4"/>
    </row>
    <row r="12583" spans="20:20">
      <c r="T12583" s="4"/>
    </row>
    <row r="12584" spans="20:20">
      <c r="T12584" s="4"/>
    </row>
    <row r="12585" spans="20:20">
      <c r="T12585" s="4"/>
    </row>
    <row r="12586" spans="20:20">
      <c r="T12586" s="4"/>
    </row>
    <row r="12587" spans="20:20">
      <c r="T12587" s="4"/>
    </row>
    <row r="12588" spans="20:20">
      <c r="T12588" s="4"/>
    </row>
    <row r="12589" spans="20:20">
      <c r="T12589" s="4"/>
    </row>
    <row r="12590" spans="20:20">
      <c r="T12590" s="4"/>
    </row>
    <row r="12591" spans="20:20">
      <c r="T12591" s="4"/>
    </row>
    <row r="12592" spans="20:20">
      <c r="T12592" s="4"/>
    </row>
    <row r="12593" spans="20:20">
      <c r="T12593" s="4"/>
    </row>
    <row r="12594" spans="20:20">
      <c r="T12594" s="4"/>
    </row>
    <row r="12595" spans="20:20">
      <c r="T12595" s="4"/>
    </row>
    <row r="12596" spans="20:20">
      <c r="T12596" s="4"/>
    </row>
    <row r="12597" spans="20:20">
      <c r="T12597" s="4"/>
    </row>
    <row r="12598" spans="20:20">
      <c r="T12598" s="4"/>
    </row>
    <row r="12599" spans="20:20">
      <c r="T12599" s="4"/>
    </row>
    <row r="12600" spans="20:20">
      <c r="T12600" s="4"/>
    </row>
    <row r="12601" spans="20:20">
      <c r="T12601" s="4"/>
    </row>
    <row r="12602" spans="20:20">
      <c r="T12602" s="4"/>
    </row>
    <row r="12603" spans="20:20">
      <c r="T12603" s="4"/>
    </row>
    <row r="12604" spans="20:20">
      <c r="T12604" s="4"/>
    </row>
    <row r="12605" spans="20:20">
      <c r="T12605" s="4"/>
    </row>
    <row r="12606" spans="20:20">
      <c r="T12606" s="4"/>
    </row>
    <row r="12607" spans="20:20">
      <c r="T12607" s="4"/>
    </row>
    <row r="12608" spans="20:20">
      <c r="T12608" s="4"/>
    </row>
    <row r="12609" spans="20:20">
      <c r="T12609" s="4"/>
    </row>
    <row r="12610" spans="20:20">
      <c r="T12610" s="4"/>
    </row>
    <row r="12611" spans="20:20">
      <c r="T12611" s="4"/>
    </row>
    <row r="12612" spans="20:20">
      <c r="T12612" s="4"/>
    </row>
    <row r="12613" spans="20:20">
      <c r="T12613" s="4"/>
    </row>
    <row r="12614" spans="20:20">
      <c r="T12614" s="4"/>
    </row>
    <row r="12615" spans="20:20">
      <c r="T12615" s="4"/>
    </row>
    <row r="12616" spans="20:20">
      <c r="T12616" s="4"/>
    </row>
    <row r="12617" spans="20:20">
      <c r="T12617" s="4"/>
    </row>
    <row r="12618" spans="20:20">
      <c r="T12618" s="4"/>
    </row>
    <row r="12619" spans="20:20">
      <c r="T12619" s="4"/>
    </row>
    <row r="12620" spans="20:20">
      <c r="T12620" s="4"/>
    </row>
    <row r="12621" spans="20:20">
      <c r="T12621" s="4"/>
    </row>
    <row r="12622" spans="20:20">
      <c r="T12622" s="4"/>
    </row>
    <row r="12623" spans="20:20">
      <c r="T12623" s="4"/>
    </row>
    <row r="12624" spans="20:20">
      <c r="T12624" s="4"/>
    </row>
    <row r="12625" spans="20:20">
      <c r="T12625" s="4"/>
    </row>
    <row r="12626" spans="20:20">
      <c r="T12626" s="4"/>
    </row>
    <row r="12627" spans="20:20">
      <c r="T12627" s="4"/>
    </row>
    <row r="12628" spans="20:20">
      <c r="T12628" s="4"/>
    </row>
    <row r="12629" spans="20:20">
      <c r="T12629" s="4"/>
    </row>
    <row r="12630" spans="20:20">
      <c r="T12630" s="4"/>
    </row>
    <row r="12631" spans="20:20">
      <c r="T12631" s="4"/>
    </row>
    <row r="12632" spans="20:20">
      <c r="T12632" s="4"/>
    </row>
    <row r="12633" spans="20:20">
      <c r="T12633" s="4"/>
    </row>
    <row r="12634" spans="20:20">
      <c r="T12634" s="4"/>
    </row>
    <row r="12635" spans="20:20">
      <c r="T12635" s="4"/>
    </row>
    <row r="12636" spans="20:20">
      <c r="T12636" s="4"/>
    </row>
    <row r="12637" spans="20:20">
      <c r="T12637" s="4"/>
    </row>
    <row r="12638" spans="20:20">
      <c r="T12638" s="4"/>
    </row>
    <row r="12639" spans="20:20">
      <c r="T12639" s="4"/>
    </row>
    <row r="12640" spans="20:20">
      <c r="T12640" s="4"/>
    </row>
    <row r="12641" spans="20:20">
      <c r="T12641" s="4"/>
    </row>
    <row r="12642" spans="20:20">
      <c r="T12642" s="4"/>
    </row>
    <row r="12643" spans="20:20">
      <c r="T12643" s="4"/>
    </row>
    <row r="12644" spans="20:20">
      <c r="T12644" s="4"/>
    </row>
    <row r="12645" spans="20:20">
      <c r="T12645" s="4"/>
    </row>
    <row r="12646" spans="20:20">
      <c r="T12646" s="4"/>
    </row>
    <row r="12647" spans="20:20">
      <c r="T12647" s="4"/>
    </row>
    <row r="12648" spans="20:20">
      <c r="T12648" s="4"/>
    </row>
    <row r="12649" spans="20:20">
      <c r="T12649" s="4"/>
    </row>
    <row r="12650" spans="20:20">
      <c r="T12650" s="4"/>
    </row>
    <row r="12651" spans="20:20">
      <c r="T12651" s="4"/>
    </row>
    <row r="12652" spans="20:20">
      <c r="T12652" s="4"/>
    </row>
    <row r="12653" spans="20:20">
      <c r="T12653" s="4"/>
    </row>
    <row r="12654" spans="20:20">
      <c r="T12654" s="4"/>
    </row>
    <row r="12655" spans="20:20">
      <c r="T12655" s="4"/>
    </row>
    <row r="12656" spans="20:20">
      <c r="T12656" s="4"/>
    </row>
    <row r="12657" spans="20:20">
      <c r="T12657" s="4"/>
    </row>
    <row r="12658" spans="20:20">
      <c r="T12658" s="4"/>
    </row>
    <row r="12659" spans="20:20">
      <c r="T12659" s="4"/>
    </row>
    <row r="12660" spans="20:20">
      <c r="T12660" s="4"/>
    </row>
    <row r="12661" spans="20:20">
      <c r="T12661" s="4"/>
    </row>
    <row r="12662" spans="20:20">
      <c r="T12662" s="4"/>
    </row>
    <row r="12663" spans="20:20">
      <c r="T12663" s="4"/>
    </row>
    <row r="12664" spans="20:20">
      <c r="T12664" s="4"/>
    </row>
    <row r="12665" spans="20:20">
      <c r="T12665" s="4"/>
    </row>
    <row r="12666" spans="20:20">
      <c r="T12666" s="4"/>
    </row>
    <row r="12667" spans="20:20">
      <c r="T12667" s="4"/>
    </row>
    <row r="12668" spans="20:20">
      <c r="T12668" s="4"/>
    </row>
    <row r="12669" spans="20:20">
      <c r="T12669" s="4"/>
    </row>
    <row r="12670" spans="20:20">
      <c r="T12670" s="4"/>
    </row>
    <row r="12671" spans="20:20">
      <c r="T12671" s="4"/>
    </row>
    <row r="12672" spans="20:20">
      <c r="T12672" s="4"/>
    </row>
    <row r="12673" spans="20:20">
      <c r="T12673" s="4"/>
    </row>
    <row r="12674" spans="20:20">
      <c r="T12674" s="4"/>
    </row>
    <row r="12675" spans="20:20">
      <c r="T12675" s="4"/>
    </row>
    <row r="12676" spans="20:20">
      <c r="T12676" s="4"/>
    </row>
    <row r="12677" spans="20:20">
      <c r="T12677" s="4"/>
    </row>
    <row r="12678" spans="20:20">
      <c r="T12678" s="4"/>
    </row>
    <row r="12679" spans="20:20">
      <c r="T12679" s="4"/>
    </row>
    <row r="12680" spans="20:20">
      <c r="T12680" s="4"/>
    </row>
    <row r="12681" spans="20:20">
      <c r="T12681" s="4"/>
    </row>
    <row r="12682" spans="20:20">
      <c r="T12682" s="4"/>
    </row>
    <row r="12683" spans="20:20">
      <c r="T12683" s="4"/>
    </row>
    <row r="12684" spans="20:20">
      <c r="T12684" s="4"/>
    </row>
    <row r="12685" spans="20:20">
      <c r="T12685" s="4"/>
    </row>
    <row r="12686" spans="20:20">
      <c r="T12686" s="4"/>
    </row>
    <row r="12687" spans="20:20">
      <c r="T12687" s="4"/>
    </row>
    <row r="12688" spans="20:20">
      <c r="T12688" s="4"/>
    </row>
    <row r="12689" spans="20:20">
      <c r="T12689" s="4"/>
    </row>
    <row r="12690" spans="20:20">
      <c r="T12690" s="4"/>
    </row>
    <row r="12691" spans="20:20">
      <c r="T12691" s="4"/>
    </row>
    <row r="12692" spans="20:20">
      <c r="T12692" s="4"/>
    </row>
    <row r="12693" spans="20:20">
      <c r="T12693" s="4"/>
    </row>
    <row r="12694" spans="20:20">
      <c r="T12694" s="4"/>
    </row>
    <row r="12695" spans="20:20">
      <c r="T12695" s="4"/>
    </row>
    <row r="12696" spans="20:20">
      <c r="T12696" s="4"/>
    </row>
    <row r="12697" spans="20:20">
      <c r="T12697" s="4"/>
    </row>
    <row r="12698" spans="20:20">
      <c r="T12698" s="4"/>
    </row>
    <row r="12699" spans="20:20">
      <c r="T12699" s="4"/>
    </row>
    <row r="12700" spans="20:20">
      <c r="T12700" s="4"/>
    </row>
    <row r="12701" spans="20:20">
      <c r="T12701" s="4"/>
    </row>
    <row r="12702" spans="20:20">
      <c r="T12702" s="4"/>
    </row>
    <row r="12703" spans="20:20">
      <c r="T12703" s="4"/>
    </row>
    <row r="12704" spans="20:20">
      <c r="T12704" s="4"/>
    </row>
    <row r="12705" spans="20:20">
      <c r="T12705" s="4"/>
    </row>
    <row r="12706" spans="20:20">
      <c r="T12706" s="4"/>
    </row>
    <row r="12707" spans="20:20">
      <c r="T12707" s="4"/>
    </row>
    <row r="12708" spans="20:20">
      <c r="T12708" s="4"/>
    </row>
    <row r="12709" spans="20:20">
      <c r="T12709" s="4"/>
    </row>
    <row r="12710" spans="20:20">
      <c r="T12710" s="4"/>
    </row>
    <row r="12711" spans="20:20">
      <c r="T12711" s="4"/>
    </row>
    <row r="12712" spans="20:20">
      <c r="T12712" s="4"/>
    </row>
    <row r="12713" spans="20:20">
      <c r="T12713" s="4"/>
    </row>
    <row r="12714" spans="20:20">
      <c r="T12714" s="4"/>
    </row>
    <row r="12715" spans="20:20">
      <c r="T12715" s="4"/>
    </row>
    <row r="12716" spans="20:20">
      <c r="T12716" s="4"/>
    </row>
    <row r="12717" spans="20:20">
      <c r="T12717" s="4"/>
    </row>
    <row r="12718" spans="20:20">
      <c r="T12718" s="4"/>
    </row>
    <row r="12719" spans="20:20">
      <c r="T12719" s="4"/>
    </row>
    <row r="12720" spans="20:20">
      <c r="T12720" s="4"/>
    </row>
    <row r="12721" spans="20:20">
      <c r="T12721" s="4"/>
    </row>
    <row r="12722" spans="20:20">
      <c r="T12722" s="4"/>
    </row>
    <row r="12723" spans="20:20">
      <c r="T12723" s="4"/>
    </row>
    <row r="12724" spans="20:20">
      <c r="T12724" s="4"/>
    </row>
    <row r="12725" spans="20:20">
      <c r="T12725" s="4"/>
    </row>
    <row r="12726" spans="20:20">
      <c r="T12726" s="4"/>
    </row>
    <row r="12727" spans="20:20">
      <c r="T12727" s="4"/>
    </row>
    <row r="12728" spans="20:20">
      <c r="T12728" s="4"/>
    </row>
    <row r="12729" spans="20:20">
      <c r="T12729" s="4"/>
    </row>
    <row r="12730" spans="20:20">
      <c r="T12730" s="4"/>
    </row>
    <row r="12731" spans="20:20">
      <c r="T12731" s="4"/>
    </row>
    <row r="12732" spans="20:20">
      <c r="T12732" s="4"/>
    </row>
    <row r="12733" spans="20:20">
      <c r="T12733" s="4"/>
    </row>
    <row r="12734" spans="20:20">
      <c r="T12734" s="4"/>
    </row>
    <row r="12735" spans="20:20">
      <c r="T12735" s="4"/>
    </row>
    <row r="12736" spans="20:20">
      <c r="T12736" s="4"/>
    </row>
    <row r="12737" spans="20:20">
      <c r="T12737" s="4"/>
    </row>
    <row r="12738" spans="20:20">
      <c r="T12738" s="4"/>
    </row>
    <row r="12739" spans="20:20">
      <c r="T12739" s="4"/>
    </row>
    <row r="12740" spans="20:20">
      <c r="T12740" s="4"/>
    </row>
    <row r="12741" spans="20:20">
      <c r="T12741" s="4"/>
    </row>
    <row r="12742" spans="20:20">
      <c r="T12742" s="4"/>
    </row>
    <row r="12743" spans="20:20">
      <c r="T12743" s="4"/>
    </row>
    <row r="12744" spans="20:20">
      <c r="T12744" s="4"/>
    </row>
    <row r="12745" spans="20:20">
      <c r="T12745" s="4"/>
    </row>
    <row r="12746" spans="20:20">
      <c r="T12746" s="4"/>
    </row>
    <row r="12747" spans="20:20">
      <c r="T12747" s="4"/>
    </row>
    <row r="12748" spans="20:20">
      <c r="T12748" s="4"/>
    </row>
    <row r="12749" spans="20:20">
      <c r="T12749" s="4"/>
    </row>
    <row r="12750" spans="20:20">
      <c r="T12750" s="4"/>
    </row>
    <row r="12751" spans="20:20">
      <c r="T12751" s="4"/>
    </row>
    <row r="12752" spans="20:20">
      <c r="T12752" s="4"/>
    </row>
    <row r="12753" spans="20:20">
      <c r="T12753" s="4"/>
    </row>
    <row r="12754" spans="20:20">
      <c r="T12754" s="4"/>
    </row>
    <row r="12755" spans="20:20">
      <c r="T12755" s="4"/>
    </row>
    <row r="12756" spans="20:20">
      <c r="T12756" s="4"/>
    </row>
    <row r="12757" spans="20:20">
      <c r="T12757" s="4"/>
    </row>
    <row r="12758" spans="20:20">
      <c r="T12758" s="4"/>
    </row>
    <row r="12759" spans="20:20">
      <c r="T12759" s="4"/>
    </row>
    <row r="12760" spans="20:20">
      <c r="T12760" s="4"/>
    </row>
    <row r="12761" spans="20:20">
      <c r="T12761" s="4"/>
    </row>
    <row r="12762" spans="20:20">
      <c r="T12762" s="4"/>
    </row>
    <row r="12763" spans="20:20">
      <c r="T12763" s="4"/>
    </row>
    <row r="12764" spans="20:20">
      <c r="T12764" s="4"/>
    </row>
    <row r="12765" spans="20:20">
      <c r="T12765" s="4"/>
    </row>
    <row r="12766" spans="20:20">
      <c r="T12766" s="4"/>
    </row>
    <row r="12767" spans="20:20">
      <c r="T12767" s="4"/>
    </row>
    <row r="12768" spans="20:20">
      <c r="T12768" s="4"/>
    </row>
    <row r="12769" spans="20:20">
      <c r="T12769" s="4"/>
    </row>
    <row r="12770" spans="20:20">
      <c r="T12770" s="4"/>
    </row>
    <row r="12771" spans="20:20">
      <c r="T12771" s="4"/>
    </row>
    <row r="12772" spans="20:20">
      <c r="T12772" s="4"/>
    </row>
    <row r="12773" spans="20:20">
      <c r="T12773" s="4"/>
    </row>
    <row r="12774" spans="20:20">
      <c r="T12774" s="4"/>
    </row>
    <row r="12775" spans="20:20">
      <c r="T12775" s="4"/>
    </row>
    <row r="12776" spans="20:20">
      <c r="T12776" s="4"/>
    </row>
    <row r="12777" spans="20:20">
      <c r="T12777" s="4"/>
    </row>
    <row r="12778" spans="20:20">
      <c r="T12778" s="4"/>
    </row>
    <row r="12779" spans="20:20">
      <c r="T12779" s="4"/>
    </row>
    <row r="12780" spans="20:20">
      <c r="T12780" s="4"/>
    </row>
    <row r="12781" spans="20:20">
      <c r="T12781" s="4"/>
    </row>
    <row r="12782" spans="20:20">
      <c r="T12782" s="4"/>
    </row>
    <row r="12783" spans="20:20">
      <c r="T12783" s="4"/>
    </row>
    <row r="12784" spans="20:20">
      <c r="T12784" s="4"/>
    </row>
    <row r="12785" spans="20:20">
      <c r="T12785" s="4"/>
    </row>
    <row r="12786" spans="20:20">
      <c r="T12786" s="4"/>
    </row>
    <row r="12787" spans="20:20">
      <c r="T12787" s="4"/>
    </row>
    <row r="12788" spans="20:20">
      <c r="T12788" s="4"/>
    </row>
    <row r="12789" spans="20:20">
      <c r="T12789" s="4"/>
    </row>
    <row r="12790" spans="20:20">
      <c r="T12790" s="4"/>
    </row>
    <row r="12791" spans="20:20">
      <c r="T12791" s="4"/>
    </row>
    <row r="12792" spans="20:20">
      <c r="T12792" s="4"/>
    </row>
    <row r="12793" spans="20:20">
      <c r="T12793" s="4"/>
    </row>
    <row r="12794" spans="20:20">
      <c r="T12794" s="4"/>
    </row>
    <row r="12795" spans="20:20">
      <c r="T12795" s="4"/>
    </row>
    <row r="12796" spans="20:20">
      <c r="T12796" s="4"/>
    </row>
    <row r="12797" spans="20:20">
      <c r="T12797" s="4"/>
    </row>
    <row r="12798" spans="20:20">
      <c r="T12798" s="4"/>
    </row>
    <row r="12799" spans="20:20">
      <c r="T12799" s="4"/>
    </row>
    <row r="12800" spans="20:20">
      <c r="T12800" s="4"/>
    </row>
    <row r="12801" spans="20:20">
      <c r="T12801" s="4"/>
    </row>
    <row r="12802" spans="20:20">
      <c r="T12802" s="4"/>
    </row>
    <row r="12803" spans="20:20">
      <c r="T12803" s="4"/>
    </row>
    <row r="12804" spans="20:20">
      <c r="T12804" s="4"/>
    </row>
    <row r="12805" spans="20:20">
      <c r="T12805" s="4"/>
    </row>
    <row r="12806" spans="20:20">
      <c r="T12806" s="4"/>
    </row>
    <row r="12807" spans="20:20">
      <c r="T12807" s="4"/>
    </row>
    <row r="12808" spans="20:20">
      <c r="T12808" s="4"/>
    </row>
    <row r="12809" spans="20:20">
      <c r="T12809" s="4"/>
    </row>
    <row r="12810" spans="20:20">
      <c r="T12810" s="4"/>
    </row>
    <row r="12811" spans="20:20">
      <c r="T12811" s="4"/>
    </row>
    <row r="12812" spans="20:20">
      <c r="T12812" s="4"/>
    </row>
    <row r="12813" spans="20:20">
      <c r="T12813" s="4"/>
    </row>
    <row r="12814" spans="20:20">
      <c r="T12814" s="4"/>
    </row>
    <row r="12815" spans="20:20">
      <c r="T12815" s="4"/>
    </row>
    <row r="12816" spans="20:20">
      <c r="T12816" s="4"/>
    </row>
    <row r="12817" spans="20:20">
      <c r="T12817" s="4"/>
    </row>
    <row r="12818" spans="20:20">
      <c r="T12818" s="4"/>
    </row>
    <row r="12819" spans="20:20">
      <c r="T12819" s="4"/>
    </row>
    <row r="12820" spans="20:20">
      <c r="T12820" s="4"/>
    </row>
    <row r="12821" spans="20:20">
      <c r="T12821" s="4"/>
    </row>
    <row r="12822" spans="20:20">
      <c r="T12822" s="4"/>
    </row>
    <row r="12823" spans="20:20">
      <c r="T12823" s="4"/>
    </row>
    <row r="12824" spans="20:20">
      <c r="T12824" s="4"/>
    </row>
    <row r="12825" spans="20:20">
      <c r="T12825" s="4"/>
    </row>
    <row r="12826" spans="20:20">
      <c r="T12826" s="4"/>
    </row>
    <row r="12827" spans="20:20">
      <c r="T12827" s="4"/>
    </row>
    <row r="12828" spans="20:20">
      <c r="T12828" s="4"/>
    </row>
    <row r="12829" spans="20:20">
      <c r="T12829" s="4"/>
    </row>
    <row r="12830" spans="20:20">
      <c r="T12830" s="4"/>
    </row>
    <row r="12831" spans="20:20">
      <c r="T12831" s="4"/>
    </row>
    <row r="12832" spans="20:20">
      <c r="T12832" s="4"/>
    </row>
    <row r="12833" spans="20:20">
      <c r="T12833" s="4"/>
    </row>
    <row r="12834" spans="20:20">
      <c r="T12834" s="4"/>
    </row>
    <row r="12835" spans="20:20">
      <c r="T12835" s="4"/>
    </row>
    <row r="12836" spans="20:20">
      <c r="T12836" s="4"/>
    </row>
    <row r="12837" spans="20:20">
      <c r="T12837" s="4"/>
    </row>
    <row r="12838" spans="20:20">
      <c r="T12838" s="4"/>
    </row>
    <row r="12839" spans="20:20">
      <c r="T12839" s="4"/>
    </row>
    <row r="12840" spans="20:20">
      <c r="T12840" s="4"/>
    </row>
    <row r="12841" spans="20:20">
      <c r="T12841" s="4"/>
    </row>
    <row r="12842" spans="20:20">
      <c r="T12842" s="4"/>
    </row>
    <row r="12843" spans="20:20">
      <c r="T12843" s="4"/>
    </row>
    <row r="12844" spans="20:20">
      <c r="T12844" s="4"/>
    </row>
    <row r="12845" spans="20:20">
      <c r="T12845" s="4"/>
    </row>
    <row r="12846" spans="20:20">
      <c r="T12846" s="4"/>
    </row>
    <row r="12847" spans="20:20">
      <c r="T12847" s="4"/>
    </row>
    <row r="12848" spans="20:20">
      <c r="T12848" s="4"/>
    </row>
    <row r="12849" spans="20:20">
      <c r="T12849" s="4"/>
    </row>
    <row r="12850" spans="20:20">
      <c r="T12850" s="4"/>
    </row>
    <row r="12851" spans="20:20">
      <c r="T12851" s="4"/>
    </row>
    <row r="12852" spans="20:20">
      <c r="T12852" s="4"/>
    </row>
    <row r="12853" spans="20:20">
      <c r="T12853" s="4"/>
    </row>
    <row r="12854" spans="20:20">
      <c r="T12854" s="4"/>
    </row>
    <row r="12855" spans="20:20">
      <c r="T12855" s="4"/>
    </row>
    <row r="12856" spans="20:20">
      <c r="T12856" s="4"/>
    </row>
    <row r="12857" spans="20:20">
      <c r="T12857" s="4"/>
    </row>
    <row r="12858" spans="20:20">
      <c r="T12858" s="4"/>
    </row>
    <row r="12859" spans="20:20">
      <c r="T12859" s="4"/>
    </row>
    <row r="12860" spans="20:20">
      <c r="T12860" s="4"/>
    </row>
    <row r="12861" spans="20:20">
      <c r="T12861" s="4"/>
    </row>
    <row r="12862" spans="20:20">
      <c r="T12862" s="4"/>
    </row>
    <row r="12863" spans="20:20">
      <c r="T12863" s="4"/>
    </row>
    <row r="12864" spans="20:20">
      <c r="T12864" s="4"/>
    </row>
    <row r="12865" spans="20:20">
      <c r="T12865" s="4"/>
    </row>
    <row r="12866" spans="20:20">
      <c r="T12866" s="4"/>
    </row>
    <row r="12867" spans="20:20">
      <c r="T12867" s="4"/>
    </row>
    <row r="12868" spans="20:20">
      <c r="T12868" s="4"/>
    </row>
    <row r="12869" spans="20:20">
      <c r="T12869" s="4"/>
    </row>
    <row r="12870" spans="20:20">
      <c r="T12870" s="4"/>
    </row>
    <row r="12871" spans="20:20">
      <c r="T12871" s="4"/>
    </row>
    <row r="12872" spans="20:20">
      <c r="T12872" s="4"/>
    </row>
    <row r="12873" spans="20:20">
      <c r="T12873" s="4"/>
    </row>
    <row r="12874" spans="20:20">
      <c r="T12874" s="4"/>
    </row>
    <row r="12875" spans="20:20">
      <c r="T12875" s="4"/>
    </row>
    <row r="12876" spans="20:20">
      <c r="T12876" s="4"/>
    </row>
    <row r="12877" spans="20:20">
      <c r="T12877" s="4"/>
    </row>
    <row r="12878" spans="20:20">
      <c r="T12878" s="4"/>
    </row>
    <row r="12879" spans="20:20">
      <c r="T12879" s="4"/>
    </row>
    <row r="12880" spans="20:20">
      <c r="T12880" s="4"/>
    </row>
    <row r="12881" spans="20:20">
      <c r="T12881" s="4"/>
    </row>
    <row r="12882" spans="20:20">
      <c r="T12882" s="4"/>
    </row>
    <row r="12883" spans="20:20">
      <c r="T12883" s="4"/>
    </row>
    <row r="12884" spans="20:20">
      <c r="T12884" s="4"/>
    </row>
    <row r="12885" spans="20:20">
      <c r="T12885" s="4"/>
    </row>
    <row r="12886" spans="20:20">
      <c r="T12886" s="4"/>
    </row>
    <row r="12887" spans="20:20">
      <c r="T12887" s="4"/>
    </row>
    <row r="12888" spans="20:20">
      <c r="T12888" s="4"/>
    </row>
    <row r="12889" spans="20:20">
      <c r="T12889" s="4"/>
    </row>
    <row r="12890" spans="20:20">
      <c r="T12890" s="4"/>
    </row>
    <row r="12891" spans="20:20">
      <c r="T12891" s="4"/>
    </row>
    <row r="12892" spans="20:20">
      <c r="T12892" s="4"/>
    </row>
    <row r="12893" spans="20:20">
      <c r="T12893" s="4"/>
    </row>
    <row r="12894" spans="20:20">
      <c r="T12894" s="4"/>
    </row>
    <row r="12895" spans="20:20">
      <c r="T12895" s="4"/>
    </row>
    <row r="12896" spans="20:20">
      <c r="T12896" s="4"/>
    </row>
    <row r="12897" spans="20:20">
      <c r="T12897" s="4"/>
    </row>
    <row r="12898" spans="20:20">
      <c r="T12898" s="4"/>
    </row>
    <row r="12899" spans="20:20">
      <c r="T12899" s="4"/>
    </row>
    <row r="12900" spans="20:20">
      <c r="T12900" s="4"/>
    </row>
    <row r="12901" spans="20:20">
      <c r="T12901" s="4"/>
    </row>
    <row r="12902" spans="20:20">
      <c r="T12902" s="4"/>
    </row>
    <row r="12903" spans="20:20">
      <c r="T12903" s="4"/>
    </row>
    <row r="12904" spans="20:20">
      <c r="T12904" s="4"/>
    </row>
    <row r="12905" spans="20:20">
      <c r="T12905" s="4"/>
    </row>
    <row r="12906" spans="20:20">
      <c r="T12906" s="4"/>
    </row>
    <row r="12907" spans="20:20">
      <c r="T12907" s="4"/>
    </row>
    <row r="12908" spans="20:20">
      <c r="T12908" s="4"/>
    </row>
    <row r="12909" spans="20:20">
      <c r="T12909" s="4"/>
    </row>
    <row r="12910" spans="20:20">
      <c r="T12910" s="4"/>
    </row>
    <row r="12911" spans="20:20">
      <c r="T12911" s="4"/>
    </row>
    <row r="12912" spans="20:20">
      <c r="T12912" s="4"/>
    </row>
    <row r="12913" spans="20:20">
      <c r="T12913" s="4"/>
    </row>
    <row r="12914" spans="20:20">
      <c r="T12914" s="4"/>
    </row>
    <row r="12915" spans="20:20">
      <c r="T12915" s="4"/>
    </row>
    <row r="12916" spans="20:20">
      <c r="T12916" s="4"/>
    </row>
    <row r="12917" spans="20:20">
      <c r="T12917" s="4"/>
    </row>
    <row r="12918" spans="20:20">
      <c r="T12918" s="4"/>
    </row>
    <row r="12919" spans="20:20">
      <c r="T12919" s="4"/>
    </row>
    <row r="12920" spans="20:20">
      <c r="T12920" s="4"/>
    </row>
    <row r="12921" spans="20:20">
      <c r="T12921" s="4"/>
    </row>
    <row r="12922" spans="20:20">
      <c r="T12922" s="4"/>
    </row>
    <row r="12923" spans="20:20">
      <c r="T12923" s="4"/>
    </row>
    <row r="12924" spans="20:20">
      <c r="T12924" s="4"/>
    </row>
    <row r="12925" spans="20:20">
      <c r="T12925" s="4"/>
    </row>
    <row r="12926" spans="20:20">
      <c r="T12926" s="4"/>
    </row>
    <row r="12927" spans="20:20">
      <c r="T12927" s="4"/>
    </row>
    <row r="12928" spans="20:20">
      <c r="T12928" s="4"/>
    </row>
    <row r="12929" spans="20:20">
      <c r="T12929" s="4"/>
    </row>
    <row r="12930" spans="20:20">
      <c r="T12930" s="4"/>
    </row>
    <row r="12931" spans="20:20">
      <c r="T12931" s="4"/>
    </row>
    <row r="12932" spans="20:20">
      <c r="T12932" s="4"/>
    </row>
    <row r="12933" spans="20:20">
      <c r="T12933" s="4"/>
    </row>
    <row r="12934" spans="20:20">
      <c r="T12934" s="4"/>
    </row>
    <row r="12935" spans="20:20">
      <c r="T12935" s="4"/>
    </row>
    <row r="12936" spans="20:20">
      <c r="T12936" s="4"/>
    </row>
    <row r="12937" spans="20:20">
      <c r="T12937" s="4"/>
    </row>
    <row r="12938" spans="20:20">
      <c r="T12938" s="4"/>
    </row>
    <row r="12939" spans="20:20">
      <c r="T12939" s="4"/>
    </row>
    <row r="12940" spans="20:20">
      <c r="T12940" s="4"/>
    </row>
    <row r="12941" spans="20:20">
      <c r="T12941" s="4"/>
    </row>
    <row r="12942" spans="20:20">
      <c r="T12942" s="4"/>
    </row>
    <row r="12943" spans="20:20">
      <c r="T12943" s="4"/>
    </row>
    <row r="12944" spans="20:20">
      <c r="T12944" s="4"/>
    </row>
    <row r="12945" spans="20:20">
      <c r="T12945" s="4"/>
    </row>
    <row r="12946" spans="20:20">
      <c r="T12946" s="4"/>
    </row>
    <row r="12947" spans="20:20">
      <c r="T12947" s="4"/>
    </row>
    <row r="12948" spans="20:20">
      <c r="T12948" s="4"/>
    </row>
    <row r="12949" spans="20:20">
      <c r="T12949" s="4"/>
    </row>
    <row r="12950" spans="20:20">
      <c r="T12950" s="4"/>
    </row>
    <row r="12951" spans="20:20">
      <c r="T12951" s="4"/>
    </row>
    <row r="12952" spans="20:20">
      <c r="T12952" s="4"/>
    </row>
    <row r="12953" spans="20:20">
      <c r="T12953" s="4"/>
    </row>
    <row r="12954" spans="20:20">
      <c r="T12954" s="4"/>
    </row>
    <row r="12955" spans="20:20">
      <c r="T12955" s="4"/>
    </row>
    <row r="12956" spans="20:20">
      <c r="T12956" s="4"/>
    </row>
    <row r="12957" spans="20:20">
      <c r="T12957" s="4"/>
    </row>
    <row r="12958" spans="20:20">
      <c r="T12958" s="4"/>
    </row>
    <row r="12959" spans="20:20">
      <c r="T12959" s="4"/>
    </row>
    <row r="12960" spans="20:20">
      <c r="T12960" s="4"/>
    </row>
    <row r="12961" spans="20:20">
      <c r="T12961" s="4"/>
    </row>
    <row r="12962" spans="20:20">
      <c r="T12962" s="4"/>
    </row>
    <row r="12963" spans="20:20">
      <c r="T12963" s="4"/>
    </row>
    <row r="12964" spans="20:20">
      <c r="T12964" s="4"/>
    </row>
    <row r="12965" spans="20:20">
      <c r="T12965" s="4"/>
    </row>
    <row r="12966" spans="20:20">
      <c r="T12966" s="4"/>
    </row>
    <row r="12967" spans="20:20">
      <c r="T12967" s="4"/>
    </row>
    <row r="12968" spans="20:20">
      <c r="T12968" s="4"/>
    </row>
    <row r="12969" spans="20:20">
      <c r="T12969" s="4"/>
    </row>
    <row r="12970" spans="20:20">
      <c r="T12970" s="4"/>
    </row>
    <row r="12971" spans="20:20">
      <c r="T12971" s="4"/>
    </row>
    <row r="12972" spans="20:20">
      <c r="T12972" s="4"/>
    </row>
    <row r="12973" spans="20:20">
      <c r="T12973" s="4"/>
    </row>
    <row r="12974" spans="20:20">
      <c r="T12974" s="4"/>
    </row>
    <row r="12975" spans="20:20">
      <c r="T12975" s="4"/>
    </row>
    <row r="12976" spans="20:20">
      <c r="T12976" s="4"/>
    </row>
    <row r="12977" spans="20:20">
      <c r="T12977" s="4"/>
    </row>
    <row r="12978" spans="20:20">
      <c r="T12978" s="4"/>
    </row>
    <row r="12979" spans="20:20">
      <c r="T12979" s="4"/>
    </row>
    <row r="12980" spans="20:20">
      <c r="T12980" s="4"/>
    </row>
    <row r="12981" spans="20:20">
      <c r="T12981" s="4"/>
    </row>
    <row r="12982" spans="20:20">
      <c r="T12982" s="4"/>
    </row>
    <row r="12983" spans="20:20">
      <c r="T12983" s="4"/>
    </row>
    <row r="12984" spans="20:20">
      <c r="T12984" s="4"/>
    </row>
    <row r="12985" spans="20:20">
      <c r="T12985" s="4"/>
    </row>
    <row r="12986" spans="20:20">
      <c r="T12986" s="4"/>
    </row>
    <row r="12987" spans="20:20">
      <c r="T12987" s="4"/>
    </row>
    <row r="12988" spans="20:20">
      <c r="T12988" s="4"/>
    </row>
    <row r="12989" spans="20:20">
      <c r="T12989" s="4"/>
    </row>
    <row r="12990" spans="20:20">
      <c r="T12990" s="4"/>
    </row>
    <row r="12991" spans="20:20">
      <c r="T12991" s="4"/>
    </row>
    <row r="12992" spans="20:20">
      <c r="T12992" s="4"/>
    </row>
    <row r="12993" spans="20:20">
      <c r="T12993" s="4"/>
    </row>
    <row r="12994" spans="20:20">
      <c r="T12994" s="4"/>
    </row>
    <row r="12995" spans="20:20">
      <c r="T12995" s="4"/>
    </row>
    <row r="12996" spans="20:20">
      <c r="T12996" s="4"/>
    </row>
    <row r="12997" spans="20:20">
      <c r="T12997" s="4"/>
    </row>
    <row r="12998" spans="20:20">
      <c r="T12998" s="4"/>
    </row>
    <row r="12999" spans="20:20">
      <c r="T12999" s="4"/>
    </row>
    <row r="13000" spans="20:20">
      <c r="T13000" s="4"/>
    </row>
    <row r="13001" spans="20:20">
      <c r="T13001" s="4"/>
    </row>
    <row r="13002" spans="20:20">
      <c r="T13002" s="4"/>
    </row>
    <row r="13003" spans="20:20">
      <c r="T13003" s="4"/>
    </row>
    <row r="13004" spans="20:20">
      <c r="T13004" s="4"/>
    </row>
    <row r="13005" spans="20:20">
      <c r="T13005" s="4"/>
    </row>
    <row r="13006" spans="20:20">
      <c r="T13006" s="4"/>
    </row>
    <row r="13007" spans="20:20">
      <c r="T13007" s="4"/>
    </row>
    <row r="13008" spans="20:20">
      <c r="T13008" s="4"/>
    </row>
    <row r="13009" spans="20:20">
      <c r="T13009" s="4"/>
    </row>
    <row r="13010" spans="20:20">
      <c r="T13010" s="4"/>
    </row>
    <row r="13011" spans="20:20">
      <c r="T13011" s="4"/>
    </row>
    <row r="13012" spans="20:20">
      <c r="T13012" s="4"/>
    </row>
    <row r="13013" spans="20:20">
      <c r="T13013" s="4"/>
    </row>
    <row r="13014" spans="20:20">
      <c r="T13014" s="4"/>
    </row>
    <row r="13015" spans="20:20">
      <c r="T13015" s="4"/>
    </row>
    <row r="13016" spans="20:20">
      <c r="T13016" s="4"/>
    </row>
    <row r="13017" spans="20:20">
      <c r="T13017" s="4"/>
    </row>
    <row r="13018" spans="20:20">
      <c r="T13018" s="4"/>
    </row>
    <row r="13019" spans="20:20">
      <c r="T13019" s="4"/>
    </row>
    <row r="13020" spans="20:20">
      <c r="T13020" s="4"/>
    </row>
    <row r="13021" spans="20:20">
      <c r="T13021" s="4"/>
    </row>
    <row r="13022" spans="20:20">
      <c r="T13022" s="4"/>
    </row>
    <row r="13023" spans="20:20">
      <c r="T13023" s="4"/>
    </row>
    <row r="13024" spans="20:20">
      <c r="T13024" s="4"/>
    </row>
    <row r="13025" spans="20:20">
      <c r="T13025" s="4"/>
    </row>
    <row r="13026" spans="20:20">
      <c r="T13026" s="4"/>
    </row>
    <row r="13027" spans="20:20">
      <c r="T13027" s="4"/>
    </row>
    <row r="13028" spans="20:20">
      <c r="T13028" s="4"/>
    </row>
    <row r="13029" spans="20:20">
      <c r="T13029" s="4"/>
    </row>
    <row r="13030" spans="20:20">
      <c r="T13030" s="4"/>
    </row>
    <row r="13031" spans="20:20">
      <c r="T13031" s="4"/>
    </row>
    <row r="13032" spans="20:20">
      <c r="T13032" s="4"/>
    </row>
    <row r="13033" spans="20:20">
      <c r="T13033" s="4"/>
    </row>
    <row r="13034" spans="20:20">
      <c r="T13034" s="4"/>
    </row>
    <row r="13035" spans="20:20">
      <c r="T13035" s="4"/>
    </row>
    <row r="13036" spans="20:20">
      <c r="T13036" s="4"/>
    </row>
    <row r="13037" spans="20:20">
      <c r="T13037" s="4"/>
    </row>
    <row r="13038" spans="20:20">
      <c r="T13038" s="4"/>
    </row>
    <row r="13039" spans="20:20">
      <c r="T13039" s="4"/>
    </row>
    <row r="13040" spans="20:20">
      <c r="T13040" s="4"/>
    </row>
    <row r="13041" spans="20:20">
      <c r="T13041" s="4"/>
    </row>
    <row r="13042" spans="20:20">
      <c r="T13042" s="4"/>
    </row>
    <row r="13043" spans="20:20">
      <c r="T13043" s="4"/>
    </row>
    <row r="13044" spans="20:20">
      <c r="T13044" s="4"/>
    </row>
    <row r="13045" spans="20:20">
      <c r="T13045" s="4"/>
    </row>
    <row r="13046" spans="20:20">
      <c r="T13046" s="4"/>
    </row>
    <row r="13047" spans="20:20">
      <c r="T13047" s="4"/>
    </row>
    <row r="13048" spans="20:20">
      <c r="T13048" s="4"/>
    </row>
    <row r="13049" spans="20:20">
      <c r="T13049" s="4"/>
    </row>
    <row r="13050" spans="20:20">
      <c r="T13050" s="4"/>
    </row>
    <row r="13051" spans="20:20">
      <c r="T13051" s="4"/>
    </row>
    <row r="13052" spans="20:20">
      <c r="T13052" s="4"/>
    </row>
    <row r="13053" spans="20:20">
      <c r="T13053" s="4"/>
    </row>
    <row r="13054" spans="20:20">
      <c r="T13054" s="4"/>
    </row>
    <row r="13055" spans="20:20">
      <c r="T13055" s="4"/>
    </row>
    <row r="13056" spans="20:20">
      <c r="T13056" s="4"/>
    </row>
    <row r="13057" spans="20:20">
      <c r="T13057" s="4"/>
    </row>
    <row r="13058" spans="20:20">
      <c r="T13058" s="4"/>
    </row>
    <row r="13059" spans="20:20">
      <c r="T13059" s="4"/>
    </row>
    <row r="13060" spans="20:20">
      <c r="T13060" s="4"/>
    </row>
    <row r="13061" spans="20:20">
      <c r="T13061" s="4"/>
    </row>
    <row r="13062" spans="20:20">
      <c r="T13062" s="4"/>
    </row>
    <row r="13063" spans="20:20">
      <c r="T13063" s="4"/>
    </row>
    <row r="13064" spans="20:20">
      <c r="T13064" s="4"/>
    </row>
    <row r="13065" spans="20:20">
      <c r="T13065" s="4"/>
    </row>
    <row r="13066" spans="20:20">
      <c r="T13066" s="4"/>
    </row>
    <row r="13067" spans="20:20">
      <c r="T13067" s="4"/>
    </row>
    <row r="13068" spans="20:20">
      <c r="T13068" s="4"/>
    </row>
    <row r="13069" spans="20:20">
      <c r="T13069" s="4"/>
    </row>
    <row r="13070" spans="20:20">
      <c r="T13070" s="4"/>
    </row>
    <row r="13071" spans="20:20">
      <c r="T13071" s="4"/>
    </row>
    <row r="13072" spans="20:20">
      <c r="T13072" s="4"/>
    </row>
    <row r="13073" spans="20:20">
      <c r="T13073" s="4"/>
    </row>
    <row r="13074" spans="20:20">
      <c r="T13074" s="4"/>
    </row>
    <row r="13075" spans="20:20">
      <c r="T13075" s="4"/>
    </row>
    <row r="13076" spans="20:20">
      <c r="T13076" s="4"/>
    </row>
    <row r="13077" spans="20:20">
      <c r="T13077" s="4"/>
    </row>
    <row r="13078" spans="20:20">
      <c r="T13078" s="4"/>
    </row>
    <row r="13079" spans="20:20">
      <c r="T13079" s="4"/>
    </row>
    <row r="13080" spans="20:20">
      <c r="T13080" s="4"/>
    </row>
    <row r="13081" spans="20:20">
      <c r="T13081" s="4"/>
    </row>
    <row r="13082" spans="20:20">
      <c r="T13082" s="4"/>
    </row>
    <row r="13083" spans="20:20">
      <c r="T13083" s="4"/>
    </row>
    <row r="13084" spans="20:20">
      <c r="T13084" s="4"/>
    </row>
    <row r="13085" spans="20:20">
      <c r="T13085" s="4"/>
    </row>
    <row r="13086" spans="20:20">
      <c r="T13086" s="4"/>
    </row>
    <row r="13087" spans="20:20">
      <c r="T13087" s="4"/>
    </row>
    <row r="13088" spans="20:20">
      <c r="T13088" s="4"/>
    </row>
    <row r="13089" spans="20:20">
      <c r="T13089" s="4"/>
    </row>
    <row r="13090" spans="20:20">
      <c r="T13090" s="4"/>
    </row>
    <row r="13091" spans="20:20">
      <c r="T13091" s="4"/>
    </row>
    <row r="13092" spans="20:20">
      <c r="T13092" s="4"/>
    </row>
    <row r="13093" spans="20:20">
      <c r="T13093" s="4"/>
    </row>
    <row r="13094" spans="20:20">
      <c r="T13094" s="4"/>
    </row>
    <row r="13095" spans="20:20">
      <c r="T13095" s="4"/>
    </row>
    <row r="13096" spans="20:20">
      <c r="T13096" s="4"/>
    </row>
    <row r="13097" spans="20:20">
      <c r="T13097" s="4"/>
    </row>
    <row r="13098" spans="20:20">
      <c r="T13098" s="4"/>
    </row>
    <row r="13099" spans="20:20">
      <c r="T13099" s="4"/>
    </row>
    <row r="13100" spans="20:20">
      <c r="T13100" s="4"/>
    </row>
    <row r="13101" spans="20:20">
      <c r="T13101" s="4"/>
    </row>
    <row r="13102" spans="20:20">
      <c r="T13102" s="4"/>
    </row>
    <row r="13103" spans="20:20">
      <c r="T13103" s="4"/>
    </row>
    <row r="13104" spans="20:20">
      <c r="T13104" s="4"/>
    </row>
    <row r="13105" spans="20:20">
      <c r="T13105" s="4"/>
    </row>
    <row r="13106" spans="20:20">
      <c r="T13106" s="4"/>
    </row>
    <row r="13107" spans="20:20">
      <c r="T13107" s="4"/>
    </row>
    <row r="13108" spans="20:20">
      <c r="T13108" s="4"/>
    </row>
    <row r="13109" spans="20:20">
      <c r="T13109" s="4"/>
    </row>
    <row r="13110" spans="20:20">
      <c r="T13110" s="4"/>
    </row>
    <row r="13111" spans="20:20">
      <c r="T13111" s="4"/>
    </row>
    <row r="13112" spans="20:20">
      <c r="T13112" s="4"/>
    </row>
    <row r="13113" spans="20:20">
      <c r="T13113" s="4"/>
    </row>
    <row r="13114" spans="20:20">
      <c r="T13114" s="4"/>
    </row>
    <row r="13115" spans="20:20">
      <c r="T13115" s="4"/>
    </row>
    <row r="13116" spans="20:20">
      <c r="T13116" s="4"/>
    </row>
    <row r="13117" spans="20:20">
      <c r="T13117" s="4"/>
    </row>
    <row r="13118" spans="20:20">
      <c r="T13118" s="4"/>
    </row>
    <row r="13119" spans="20:20">
      <c r="T13119" s="4"/>
    </row>
    <row r="13120" spans="20:20">
      <c r="T13120" s="4"/>
    </row>
    <row r="13121" spans="20:20">
      <c r="T13121" s="4"/>
    </row>
    <row r="13122" spans="20:20">
      <c r="T13122" s="4"/>
    </row>
    <row r="13123" spans="20:20">
      <c r="T13123" s="4"/>
    </row>
    <row r="13124" spans="20:20">
      <c r="T13124" s="4"/>
    </row>
    <row r="13125" spans="20:20">
      <c r="T13125" s="4"/>
    </row>
    <row r="13126" spans="20:20">
      <c r="T13126" s="4"/>
    </row>
    <row r="13127" spans="20:20">
      <c r="T13127" s="4"/>
    </row>
    <row r="13128" spans="20:20">
      <c r="T13128" s="4"/>
    </row>
    <row r="13129" spans="20:20">
      <c r="T13129" s="4"/>
    </row>
    <row r="13130" spans="20:20">
      <c r="T13130" s="4"/>
    </row>
    <row r="13131" spans="20:20">
      <c r="T13131" s="4"/>
    </row>
    <row r="13132" spans="20:20">
      <c r="T13132" s="4"/>
    </row>
    <row r="13133" spans="20:20">
      <c r="T13133" s="4"/>
    </row>
    <row r="13134" spans="20:20">
      <c r="T13134" s="4"/>
    </row>
    <row r="13135" spans="20:20">
      <c r="T13135" s="4"/>
    </row>
    <row r="13136" spans="20:20">
      <c r="T13136" s="4"/>
    </row>
    <row r="13137" spans="20:20">
      <c r="T13137" s="4"/>
    </row>
    <row r="13138" spans="20:20">
      <c r="T13138" s="4"/>
    </row>
    <row r="13139" spans="20:20">
      <c r="T13139" s="4"/>
    </row>
    <row r="13140" spans="20:20">
      <c r="T13140" s="4"/>
    </row>
    <row r="13141" spans="20:20">
      <c r="T13141" s="4"/>
    </row>
    <row r="13142" spans="20:20">
      <c r="T13142" s="4"/>
    </row>
    <row r="13143" spans="20:20">
      <c r="T13143" s="4"/>
    </row>
    <row r="13144" spans="20:20">
      <c r="T13144" s="4"/>
    </row>
    <row r="13145" spans="20:20">
      <c r="T13145" s="4"/>
    </row>
    <row r="13146" spans="20:20">
      <c r="T13146" s="4"/>
    </row>
    <row r="13147" spans="20:20">
      <c r="T13147" s="4"/>
    </row>
    <row r="13148" spans="20:20">
      <c r="T13148" s="4"/>
    </row>
    <row r="13149" spans="20:20">
      <c r="T13149" s="4"/>
    </row>
    <row r="13150" spans="20:20">
      <c r="T13150" s="4"/>
    </row>
    <row r="13151" spans="20:20">
      <c r="T13151" s="4"/>
    </row>
    <row r="13152" spans="20:20">
      <c r="T13152" s="4"/>
    </row>
    <row r="13153" spans="20:20">
      <c r="T13153" s="4"/>
    </row>
    <row r="13154" spans="20:20">
      <c r="T13154" s="4"/>
    </row>
    <row r="13155" spans="20:20">
      <c r="T13155" s="4"/>
    </row>
    <row r="13156" spans="20:20">
      <c r="T13156" s="4"/>
    </row>
    <row r="13157" spans="20:20">
      <c r="T13157" s="4"/>
    </row>
    <row r="13158" spans="20:20">
      <c r="T13158" s="4"/>
    </row>
    <row r="13159" spans="20:20">
      <c r="T13159" s="4"/>
    </row>
    <row r="13160" spans="20:20">
      <c r="T13160" s="4"/>
    </row>
    <row r="13161" spans="20:20">
      <c r="T13161" s="4"/>
    </row>
    <row r="13162" spans="20:20">
      <c r="T13162" s="4"/>
    </row>
    <row r="13163" spans="20:20">
      <c r="T13163" s="4"/>
    </row>
    <row r="13164" spans="20:20">
      <c r="T13164" s="4"/>
    </row>
    <row r="13165" spans="20:20">
      <c r="T13165" s="4"/>
    </row>
    <row r="13166" spans="20:20">
      <c r="T13166" s="4"/>
    </row>
    <row r="13167" spans="20:20">
      <c r="T13167" s="4"/>
    </row>
    <row r="13168" spans="20:20">
      <c r="T13168" s="4"/>
    </row>
    <row r="13169" spans="20:20">
      <c r="T13169" s="4"/>
    </row>
    <row r="13170" spans="20:20">
      <c r="T13170" s="4"/>
    </row>
    <row r="13171" spans="20:20">
      <c r="T13171" s="4"/>
    </row>
    <row r="13172" spans="20:20">
      <c r="T13172" s="4"/>
    </row>
    <row r="13173" spans="20:20">
      <c r="T13173" s="4"/>
    </row>
    <row r="13174" spans="20:20">
      <c r="T13174" s="4"/>
    </row>
    <row r="13175" spans="20:20">
      <c r="T13175" s="4"/>
    </row>
    <row r="13176" spans="20:20">
      <c r="T13176" s="4"/>
    </row>
    <row r="13177" spans="20:20">
      <c r="T13177" s="4"/>
    </row>
    <row r="13178" spans="20:20">
      <c r="T13178" s="4"/>
    </row>
    <row r="13179" spans="20:20">
      <c r="T13179" s="4"/>
    </row>
    <row r="13180" spans="20:20">
      <c r="T13180" s="4"/>
    </row>
    <row r="13181" spans="20:20">
      <c r="T13181" s="4"/>
    </row>
    <row r="13182" spans="20:20">
      <c r="T13182" s="4"/>
    </row>
    <row r="13183" spans="20:20">
      <c r="T13183" s="4"/>
    </row>
    <row r="13184" spans="20:20">
      <c r="T13184" s="4"/>
    </row>
    <row r="13185" spans="20:20">
      <c r="T13185" s="4"/>
    </row>
    <row r="13186" spans="20:20">
      <c r="T13186" s="4"/>
    </row>
    <row r="13187" spans="20:20">
      <c r="T13187" s="4"/>
    </row>
    <row r="13188" spans="20:20">
      <c r="T13188" s="4"/>
    </row>
    <row r="13189" spans="20:20">
      <c r="T13189" s="4"/>
    </row>
    <row r="13190" spans="20:20">
      <c r="T13190" s="4"/>
    </row>
    <row r="13191" spans="20:20">
      <c r="T13191" s="4"/>
    </row>
    <row r="13192" spans="20:20">
      <c r="T13192" s="4"/>
    </row>
    <row r="13193" spans="20:20">
      <c r="T13193" s="4"/>
    </row>
    <row r="13194" spans="20:20">
      <c r="T13194" s="4"/>
    </row>
    <row r="13195" spans="20:20">
      <c r="T13195" s="4"/>
    </row>
    <row r="13196" spans="20:20">
      <c r="T13196" s="4"/>
    </row>
    <row r="13197" spans="20:20">
      <c r="T13197" s="4"/>
    </row>
    <row r="13198" spans="20:20">
      <c r="T13198" s="4"/>
    </row>
    <row r="13199" spans="20:20">
      <c r="T13199" s="4"/>
    </row>
    <row r="13200" spans="20:20">
      <c r="T13200" s="4"/>
    </row>
    <row r="13201" spans="20:20">
      <c r="T13201" s="4"/>
    </row>
    <row r="13202" spans="20:20">
      <c r="T13202" s="4"/>
    </row>
    <row r="13203" spans="20:20">
      <c r="T13203" s="4"/>
    </row>
    <row r="13204" spans="20:20">
      <c r="T13204" s="4"/>
    </row>
    <row r="13205" spans="20:20">
      <c r="T13205" s="4"/>
    </row>
    <row r="13206" spans="20:20">
      <c r="T13206" s="4"/>
    </row>
    <row r="13207" spans="20:20">
      <c r="T13207" s="4"/>
    </row>
    <row r="13208" spans="20:20">
      <c r="T13208" s="4"/>
    </row>
    <row r="13209" spans="20:20">
      <c r="T13209" s="4"/>
    </row>
    <row r="13210" spans="20:20">
      <c r="T13210" s="4"/>
    </row>
    <row r="13211" spans="20:20">
      <c r="T13211" s="4"/>
    </row>
    <row r="13212" spans="20:20">
      <c r="T13212" s="4"/>
    </row>
    <row r="13213" spans="20:20">
      <c r="T13213" s="4"/>
    </row>
    <row r="13214" spans="20:20">
      <c r="T13214" s="4"/>
    </row>
    <row r="13215" spans="20:20">
      <c r="T13215" s="4"/>
    </row>
    <row r="13216" spans="20:20">
      <c r="T13216" s="4"/>
    </row>
    <row r="13217" spans="20:20">
      <c r="T13217" s="4"/>
    </row>
    <row r="13218" spans="20:20">
      <c r="T13218" s="4"/>
    </row>
    <row r="13219" spans="20:20">
      <c r="T13219" s="4"/>
    </row>
    <row r="13220" spans="20:20">
      <c r="T13220" s="4"/>
    </row>
    <row r="13221" spans="20:20">
      <c r="T13221" s="4"/>
    </row>
    <row r="13222" spans="20:20">
      <c r="T13222" s="4"/>
    </row>
    <row r="13223" spans="20:20">
      <c r="T13223" s="4"/>
    </row>
    <row r="13224" spans="20:20">
      <c r="T13224" s="4"/>
    </row>
    <row r="13225" spans="20:20">
      <c r="T13225" s="4"/>
    </row>
    <row r="13226" spans="20:20">
      <c r="T13226" s="4"/>
    </row>
    <row r="13227" spans="20:20">
      <c r="T13227" s="4"/>
    </row>
    <row r="13228" spans="20:20">
      <c r="T13228" s="4"/>
    </row>
    <row r="13229" spans="20:20">
      <c r="T13229" s="4"/>
    </row>
    <row r="13230" spans="20:20">
      <c r="T13230" s="4"/>
    </row>
    <row r="13231" spans="20:20">
      <c r="T13231" s="4"/>
    </row>
    <row r="13232" spans="20:20">
      <c r="T13232" s="4"/>
    </row>
    <row r="13233" spans="20:20">
      <c r="T13233" s="4"/>
    </row>
    <row r="13234" spans="20:20">
      <c r="T13234" s="4"/>
    </row>
    <row r="13235" spans="20:20">
      <c r="T13235" s="4"/>
    </row>
    <row r="13236" spans="20:20">
      <c r="T13236" s="4"/>
    </row>
    <row r="13237" spans="20:20">
      <c r="T13237" s="4"/>
    </row>
    <row r="13238" spans="20:20">
      <c r="T13238" s="4"/>
    </row>
    <row r="13239" spans="20:20">
      <c r="T13239" s="4"/>
    </row>
    <row r="13240" spans="20:20">
      <c r="T13240" s="4"/>
    </row>
    <row r="13241" spans="20:20">
      <c r="T13241" s="4"/>
    </row>
    <row r="13242" spans="20:20">
      <c r="T13242" s="4"/>
    </row>
    <row r="13243" spans="20:20">
      <c r="T13243" s="4"/>
    </row>
    <row r="13244" spans="20:20">
      <c r="T13244" s="4"/>
    </row>
    <row r="13245" spans="20:20">
      <c r="T13245" s="4"/>
    </row>
    <row r="13246" spans="20:20">
      <c r="T13246" s="4"/>
    </row>
    <row r="13247" spans="20:20">
      <c r="T13247" s="4"/>
    </row>
    <row r="13248" spans="20:20">
      <c r="T13248" s="4"/>
    </row>
    <row r="13249" spans="20:20">
      <c r="T13249" s="4"/>
    </row>
    <row r="13250" spans="20:20">
      <c r="T13250" s="4"/>
    </row>
    <row r="13251" spans="20:20">
      <c r="T13251" s="4"/>
    </row>
    <row r="13252" spans="20:20">
      <c r="T13252" s="4"/>
    </row>
    <row r="13253" spans="20:20">
      <c r="T13253" s="4"/>
    </row>
    <row r="13254" spans="20:20">
      <c r="T13254" s="4"/>
    </row>
    <row r="13255" spans="20:20">
      <c r="T13255" s="4"/>
    </row>
    <row r="13256" spans="20:20">
      <c r="T13256" s="4"/>
    </row>
    <row r="13257" spans="20:20">
      <c r="T13257" s="4"/>
    </row>
    <row r="13258" spans="20:20">
      <c r="T13258" s="4"/>
    </row>
    <row r="13259" spans="20:20">
      <c r="T13259" s="4"/>
    </row>
    <row r="13260" spans="20:20">
      <c r="T13260" s="4"/>
    </row>
    <row r="13261" spans="20:20">
      <c r="T13261" s="4"/>
    </row>
    <row r="13262" spans="20:20">
      <c r="T13262" s="4"/>
    </row>
    <row r="13263" spans="20:20">
      <c r="T13263" s="4"/>
    </row>
    <row r="13264" spans="20:20">
      <c r="T13264" s="4"/>
    </row>
    <row r="13265" spans="20:20">
      <c r="T13265" s="4"/>
    </row>
    <row r="13266" spans="20:20">
      <c r="T13266" s="4"/>
    </row>
    <row r="13267" spans="20:20">
      <c r="T13267" s="4"/>
    </row>
    <row r="13268" spans="20:20">
      <c r="T13268" s="4"/>
    </row>
    <row r="13269" spans="20:20">
      <c r="T13269" s="4"/>
    </row>
    <row r="13270" spans="20:20">
      <c r="T13270" s="4"/>
    </row>
    <row r="13271" spans="20:20">
      <c r="T13271" s="4"/>
    </row>
    <row r="13272" spans="20:20">
      <c r="T13272" s="4"/>
    </row>
    <row r="13273" spans="20:20">
      <c r="T13273" s="4"/>
    </row>
    <row r="13274" spans="20:20">
      <c r="T13274" s="4"/>
    </row>
    <row r="13275" spans="20:20">
      <c r="T13275" s="4"/>
    </row>
    <row r="13276" spans="20:20">
      <c r="T13276" s="4"/>
    </row>
    <row r="13277" spans="20:20">
      <c r="T13277" s="4"/>
    </row>
    <row r="13278" spans="20:20">
      <c r="T13278" s="4"/>
    </row>
    <row r="13279" spans="20:20">
      <c r="T13279" s="4"/>
    </row>
    <row r="13280" spans="20:20">
      <c r="T13280" s="4"/>
    </row>
    <row r="13281" spans="20:20">
      <c r="T13281" s="4"/>
    </row>
    <row r="13282" spans="20:20">
      <c r="T13282" s="4"/>
    </row>
    <row r="13283" spans="20:20">
      <c r="T13283" s="4"/>
    </row>
    <row r="13284" spans="20:20">
      <c r="T13284" s="4"/>
    </row>
    <row r="13285" spans="20:20">
      <c r="T13285" s="4"/>
    </row>
    <row r="13286" spans="20:20">
      <c r="T13286" s="4"/>
    </row>
    <row r="13287" spans="20:20">
      <c r="T13287" s="4"/>
    </row>
    <row r="13288" spans="20:20">
      <c r="T13288" s="4"/>
    </row>
    <row r="13289" spans="20:20">
      <c r="T13289" s="4"/>
    </row>
    <row r="13290" spans="20:20">
      <c r="T13290" s="4"/>
    </row>
    <row r="13291" spans="20:20">
      <c r="T13291" s="4"/>
    </row>
    <row r="13292" spans="20:20">
      <c r="T13292" s="4"/>
    </row>
    <row r="13293" spans="20:20">
      <c r="T13293" s="4"/>
    </row>
    <row r="13294" spans="20:20">
      <c r="T13294" s="4"/>
    </row>
    <row r="13295" spans="20:20">
      <c r="T13295" s="4"/>
    </row>
    <row r="13296" spans="20:20">
      <c r="T13296" s="4"/>
    </row>
    <row r="13297" spans="20:20">
      <c r="T13297" s="4"/>
    </row>
    <row r="13298" spans="20:20">
      <c r="T13298" s="4"/>
    </row>
    <row r="13299" spans="20:20">
      <c r="T13299" s="4"/>
    </row>
    <row r="13300" spans="20:20">
      <c r="T13300" s="4"/>
    </row>
    <row r="13301" spans="20:20">
      <c r="T13301" s="4"/>
    </row>
    <row r="13302" spans="20:20">
      <c r="T13302" s="4"/>
    </row>
    <row r="13303" spans="20:20">
      <c r="T13303" s="4"/>
    </row>
    <row r="13304" spans="20:20">
      <c r="T13304" s="4"/>
    </row>
    <row r="13305" spans="20:20">
      <c r="T13305" s="4"/>
    </row>
    <row r="13306" spans="20:20">
      <c r="T13306" s="4"/>
    </row>
    <row r="13307" spans="20:20">
      <c r="T13307" s="4"/>
    </row>
    <row r="13308" spans="20:20">
      <c r="T13308" s="4"/>
    </row>
    <row r="13309" spans="20:20">
      <c r="T13309" s="4"/>
    </row>
    <row r="13310" spans="20:20">
      <c r="T13310" s="4"/>
    </row>
    <row r="13311" spans="20:20">
      <c r="T13311" s="4"/>
    </row>
    <row r="13312" spans="20:20">
      <c r="T13312" s="4"/>
    </row>
    <row r="13313" spans="20:20">
      <c r="T13313" s="4"/>
    </row>
    <row r="13314" spans="20:20">
      <c r="T13314" s="4"/>
    </row>
    <row r="13315" spans="20:20">
      <c r="T13315" s="4"/>
    </row>
    <row r="13316" spans="20:20">
      <c r="T13316" s="4"/>
    </row>
    <row r="13317" spans="20:20">
      <c r="T13317" s="4"/>
    </row>
    <row r="13318" spans="20:20">
      <c r="T13318" s="4"/>
    </row>
    <row r="13319" spans="20:20">
      <c r="T13319" s="4"/>
    </row>
    <row r="13320" spans="20:20">
      <c r="T13320" s="4"/>
    </row>
    <row r="13321" spans="20:20">
      <c r="T13321" s="4"/>
    </row>
    <row r="13322" spans="20:20">
      <c r="T13322" s="4"/>
    </row>
    <row r="13323" spans="20:20">
      <c r="T13323" s="4"/>
    </row>
    <row r="13324" spans="20:20">
      <c r="T13324" s="4"/>
    </row>
    <row r="13325" spans="20:20">
      <c r="T13325" s="4"/>
    </row>
    <row r="13326" spans="20:20">
      <c r="T13326" s="4"/>
    </row>
    <row r="13327" spans="20:20">
      <c r="T13327" s="4"/>
    </row>
    <row r="13328" spans="20:20">
      <c r="T13328" s="4"/>
    </row>
    <row r="13329" spans="20:20">
      <c r="T13329" s="4"/>
    </row>
    <row r="13330" spans="20:20">
      <c r="T13330" s="4"/>
    </row>
    <row r="13331" spans="20:20">
      <c r="T13331" s="4"/>
    </row>
    <row r="13332" spans="20:20">
      <c r="T13332" s="4"/>
    </row>
    <row r="13333" spans="20:20">
      <c r="T13333" s="4"/>
    </row>
    <row r="13334" spans="20:20">
      <c r="T13334" s="4"/>
    </row>
    <row r="13335" spans="20:20">
      <c r="T13335" s="4"/>
    </row>
    <row r="13336" spans="20:20">
      <c r="T13336" s="4"/>
    </row>
    <row r="13337" spans="20:20">
      <c r="T13337" s="4"/>
    </row>
    <row r="13338" spans="20:20">
      <c r="T13338" s="4"/>
    </row>
    <row r="13339" spans="20:20">
      <c r="T13339" s="4"/>
    </row>
    <row r="13340" spans="20:20">
      <c r="T13340" s="4"/>
    </row>
    <row r="13341" spans="20:20">
      <c r="T13341" s="4"/>
    </row>
    <row r="13342" spans="20:20">
      <c r="T13342" s="4"/>
    </row>
    <row r="13343" spans="20:20">
      <c r="T13343" s="4"/>
    </row>
    <row r="13344" spans="20:20">
      <c r="T13344" s="4"/>
    </row>
    <row r="13345" spans="20:20">
      <c r="T13345" s="4"/>
    </row>
    <row r="13346" spans="20:20">
      <c r="T13346" s="4"/>
    </row>
    <row r="13347" spans="20:20">
      <c r="T13347" s="4"/>
    </row>
    <row r="13348" spans="20:20">
      <c r="T13348" s="4"/>
    </row>
    <row r="13349" spans="20:20">
      <c r="T13349" s="4"/>
    </row>
    <row r="13350" spans="20:20">
      <c r="T13350" s="4"/>
    </row>
    <row r="13351" spans="20:20">
      <c r="T13351" s="4"/>
    </row>
    <row r="13352" spans="20:20">
      <c r="T13352" s="4"/>
    </row>
    <row r="13353" spans="20:20">
      <c r="T13353" s="4"/>
    </row>
    <row r="13354" spans="20:20">
      <c r="T13354" s="4"/>
    </row>
    <row r="13355" spans="20:20">
      <c r="T13355" s="4"/>
    </row>
    <row r="13356" spans="20:20">
      <c r="T13356" s="4"/>
    </row>
    <row r="13357" spans="20:20">
      <c r="T13357" s="4"/>
    </row>
    <row r="13358" spans="20:20">
      <c r="T13358" s="4"/>
    </row>
    <row r="13359" spans="20:20">
      <c r="T13359" s="4"/>
    </row>
    <row r="13360" spans="20:20">
      <c r="T13360" s="4"/>
    </row>
    <row r="13361" spans="20:20">
      <c r="T13361" s="4"/>
    </row>
    <row r="13362" spans="20:20">
      <c r="T13362" s="4"/>
    </row>
    <row r="13363" spans="20:20">
      <c r="T13363" s="4"/>
    </row>
    <row r="13364" spans="20:20">
      <c r="T13364" s="4"/>
    </row>
    <row r="13365" spans="20:20">
      <c r="T13365" s="4"/>
    </row>
    <row r="13366" spans="20:20">
      <c r="T13366" s="4"/>
    </row>
    <row r="13367" spans="20:20">
      <c r="T13367" s="4"/>
    </row>
    <row r="13368" spans="20:20">
      <c r="T13368" s="4"/>
    </row>
    <row r="13369" spans="20:20">
      <c r="T13369" s="4"/>
    </row>
    <row r="13370" spans="20:20">
      <c r="T13370" s="4"/>
    </row>
    <row r="13371" spans="20:20">
      <c r="T13371" s="4"/>
    </row>
    <row r="13372" spans="20:20">
      <c r="T13372" s="4"/>
    </row>
    <row r="13373" spans="20:20">
      <c r="T13373" s="4"/>
    </row>
    <row r="13374" spans="20:20">
      <c r="T13374" s="4"/>
    </row>
    <row r="13375" spans="20:20">
      <c r="T13375" s="4"/>
    </row>
    <row r="13376" spans="20:20">
      <c r="T13376" s="4"/>
    </row>
    <row r="13377" spans="20:20">
      <c r="T13377" s="4"/>
    </row>
    <row r="13378" spans="20:20">
      <c r="T13378" s="4"/>
    </row>
    <row r="13379" spans="20:20">
      <c r="T13379" s="4"/>
    </row>
    <row r="13380" spans="20:20">
      <c r="T13380" s="4"/>
    </row>
    <row r="13381" spans="20:20">
      <c r="T13381" s="4"/>
    </row>
    <row r="13382" spans="20:20">
      <c r="T13382" s="4"/>
    </row>
    <row r="13383" spans="20:20">
      <c r="T13383" s="4"/>
    </row>
    <row r="13384" spans="20:20">
      <c r="T13384" s="4"/>
    </row>
    <row r="13385" spans="20:20">
      <c r="T13385" s="4"/>
    </row>
    <row r="13386" spans="20:20">
      <c r="T13386" s="4"/>
    </row>
    <row r="13387" spans="20:20">
      <c r="T13387" s="4"/>
    </row>
    <row r="13388" spans="20:20">
      <c r="T13388" s="4"/>
    </row>
    <row r="13389" spans="20:20">
      <c r="T13389" s="4"/>
    </row>
    <row r="13390" spans="20:20">
      <c r="T13390" s="4"/>
    </row>
    <row r="13391" spans="20:20">
      <c r="T13391" s="4"/>
    </row>
    <row r="13392" spans="20:20">
      <c r="T13392" s="4"/>
    </row>
    <row r="13393" spans="20:20">
      <c r="T13393" s="4"/>
    </row>
    <row r="13394" spans="20:20">
      <c r="T13394" s="4"/>
    </row>
    <row r="13395" spans="20:20">
      <c r="T13395" s="4"/>
    </row>
    <row r="13396" spans="20:20">
      <c r="T13396" s="4"/>
    </row>
    <row r="13397" spans="20:20">
      <c r="T13397" s="4"/>
    </row>
    <row r="13398" spans="20:20">
      <c r="T13398" s="4"/>
    </row>
    <row r="13399" spans="20:20">
      <c r="T13399" s="4"/>
    </row>
    <row r="13400" spans="20:20">
      <c r="T13400" s="4"/>
    </row>
    <row r="13401" spans="20:20">
      <c r="T13401" s="4"/>
    </row>
    <row r="13402" spans="20:20">
      <c r="T13402" s="4"/>
    </row>
    <row r="13403" spans="20:20">
      <c r="T13403" s="4"/>
    </row>
    <row r="13404" spans="20:20">
      <c r="T13404" s="4"/>
    </row>
    <row r="13405" spans="20:20">
      <c r="T13405" s="4"/>
    </row>
    <row r="13406" spans="20:20">
      <c r="T13406" s="4"/>
    </row>
    <row r="13407" spans="20:20">
      <c r="T13407" s="4"/>
    </row>
    <row r="13408" spans="20:20">
      <c r="T13408" s="4"/>
    </row>
    <row r="13409" spans="20:20">
      <c r="T13409" s="4"/>
    </row>
    <row r="13410" spans="20:20">
      <c r="T13410" s="4"/>
    </row>
    <row r="13411" spans="20:20">
      <c r="T13411" s="4"/>
    </row>
    <row r="13412" spans="20:20">
      <c r="T13412" s="4"/>
    </row>
    <row r="13413" spans="20:20">
      <c r="T13413" s="4"/>
    </row>
    <row r="13414" spans="20:20">
      <c r="T13414" s="4"/>
    </row>
    <row r="13415" spans="20:20">
      <c r="T13415" s="4"/>
    </row>
    <row r="13416" spans="20:20">
      <c r="T13416" s="4"/>
    </row>
    <row r="13417" spans="20:20">
      <c r="T13417" s="4"/>
    </row>
    <row r="13418" spans="20:20">
      <c r="T13418" s="4"/>
    </row>
    <row r="13419" spans="20:20">
      <c r="T13419" s="4"/>
    </row>
    <row r="13420" spans="20:20">
      <c r="T13420" s="4"/>
    </row>
    <row r="13421" spans="20:20">
      <c r="T13421" s="4"/>
    </row>
    <row r="13422" spans="20:20">
      <c r="T13422" s="4"/>
    </row>
    <row r="13423" spans="20:20">
      <c r="T13423" s="4"/>
    </row>
    <row r="13424" spans="20:20">
      <c r="T13424" s="4"/>
    </row>
    <row r="13425" spans="20:20">
      <c r="T13425" s="4"/>
    </row>
    <row r="13426" spans="20:20">
      <c r="T13426" s="4"/>
    </row>
    <row r="13427" spans="20:20">
      <c r="T13427" s="4"/>
    </row>
    <row r="13428" spans="20:20">
      <c r="T13428" s="4"/>
    </row>
    <row r="13429" spans="20:20">
      <c r="T13429" s="4"/>
    </row>
    <row r="13430" spans="20:20">
      <c r="T13430" s="4"/>
    </row>
    <row r="13431" spans="20:20">
      <c r="T13431" s="4"/>
    </row>
    <row r="13432" spans="20:20">
      <c r="T13432" s="4"/>
    </row>
    <row r="13433" spans="20:20">
      <c r="T13433" s="4"/>
    </row>
    <row r="13434" spans="20:20">
      <c r="T13434" s="4"/>
    </row>
    <row r="13435" spans="20:20">
      <c r="T13435" s="4"/>
    </row>
    <row r="13436" spans="20:20">
      <c r="T13436" s="4"/>
    </row>
    <row r="13437" spans="20:20">
      <c r="T13437" s="4"/>
    </row>
    <row r="13438" spans="20:20">
      <c r="T13438" s="4"/>
    </row>
    <row r="13439" spans="20:20">
      <c r="T13439" s="4"/>
    </row>
    <row r="13440" spans="20:20">
      <c r="T13440" s="4"/>
    </row>
    <row r="13441" spans="20:20">
      <c r="T13441" s="4"/>
    </row>
    <row r="13442" spans="20:20">
      <c r="T13442" s="4"/>
    </row>
    <row r="13443" spans="20:20">
      <c r="T13443" s="4"/>
    </row>
    <row r="13444" spans="20:20">
      <c r="T13444" s="4"/>
    </row>
    <row r="13445" spans="20:20">
      <c r="T13445" s="4"/>
    </row>
    <row r="13446" spans="20:20">
      <c r="T13446" s="4"/>
    </row>
    <row r="13447" spans="20:20">
      <c r="T13447" s="4"/>
    </row>
    <row r="13448" spans="20:20">
      <c r="T13448" s="4"/>
    </row>
    <row r="13449" spans="20:20">
      <c r="T13449" s="4"/>
    </row>
    <row r="13450" spans="20:20">
      <c r="T13450" s="4"/>
    </row>
    <row r="13451" spans="20:20">
      <c r="T13451" s="4"/>
    </row>
    <row r="13452" spans="20:20">
      <c r="T13452" s="4"/>
    </row>
    <row r="13453" spans="20:20">
      <c r="T13453" s="4"/>
    </row>
    <row r="13454" spans="20:20">
      <c r="T13454" s="4"/>
    </row>
    <row r="13455" spans="20:20">
      <c r="T13455" s="4"/>
    </row>
    <row r="13456" spans="20:20">
      <c r="T13456" s="4"/>
    </row>
    <row r="13457" spans="20:20">
      <c r="T13457" s="4"/>
    </row>
    <row r="13458" spans="20:20">
      <c r="T13458" s="4"/>
    </row>
    <row r="13459" spans="20:20">
      <c r="T13459" s="4"/>
    </row>
    <row r="13460" spans="20:20">
      <c r="T13460" s="4"/>
    </row>
    <row r="13461" spans="20:20">
      <c r="T13461" s="4"/>
    </row>
    <row r="13462" spans="20:20">
      <c r="T13462" s="4"/>
    </row>
    <row r="13463" spans="20:20">
      <c r="T13463" s="4"/>
    </row>
    <row r="13464" spans="20:20">
      <c r="T13464" s="4"/>
    </row>
    <row r="13465" spans="20:20">
      <c r="T13465" s="4"/>
    </row>
    <row r="13466" spans="20:20">
      <c r="T13466" s="4"/>
    </row>
    <row r="13467" spans="20:20">
      <c r="T13467" s="4"/>
    </row>
    <row r="13468" spans="20:20">
      <c r="T13468" s="4"/>
    </row>
    <row r="13469" spans="20:20">
      <c r="T13469" s="4"/>
    </row>
    <row r="13470" spans="20:20">
      <c r="T13470" s="4"/>
    </row>
    <row r="13471" spans="20:20">
      <c r="T13471" s="4"/>
    </row>
    <row r="13472" spans="20:20">
      <c r="T13472" s="4"/>
    </row>
    <row r="13473" spans="20:20">
      <c r="T13473" s="4"/>
    </row>
    <row r="13474" spans="20:20">
      <c r="T13474" s="4"/>
    </row>
    <row r="13475" spans="20:20">
      <c r="T13475" s="4"/>
    </row>
    <row r="13476" spans="20:20">
      <c r="T13476" s="4"/>
    </row>
    <row r="13477" spans="20:20">
      <c r="T13477" s="4"/>
    </row>
    <row r="13478" spans="20:20">
      <c r="T13478" s="4"/>
    </row>
    <row r="13479" spans="20:20">
      <c r="T13479" s="4"/>
    </row>
    <row r="13480" spans="20:20">
      <c r="T13480" s="4"/>
    </row>
    <row r="13481" spans="20:20">
      <c r="T13481" s="4"/>
    </row>
    <row r="13482" spans="20:20">
      <c r="T13482" s="4"/>
    </row>
    <row r="13483" spans="20:20">
      <c r="T13483" s="4"/>
    </row>
    <row r="13484" spans="20:20">
      <c r="T13484" s="4"/>
    </row>
    <row r="13485" spans="20:20">
      <c r="T13485" s="4"/>
    </row>
    <row r="13486" spans="20:20">
      <c r="T13486" s="4"/>
    </row>
    <row r="13487" spans="20:20">
      <c r="T13487" s="4"/>
    </row>
    <row r="13488" spans="20:20">
      <c r="T13488" s="4"/>
    </row>
    <row r="13489" spans="20:20">
      <c r="T13489" s="4"/>
    </row>
    <row r="13490" spans="20:20">
      <c r="T13490" s="4"/>
    </row>
    <row r="13491" spans="20:20">
      <c r="T13491" s="4"/>
    </row>
    <row r="13492" spans="20:20">
      <c r="T13492" s="4"/>
    </row>
    <row r="13493" spans="20:20">
      <c r="T13493" s="4"/>
    </row>
    <row r="13494" spans="20:20">
      <c r="T13494" s="4"/>
    </row>
    <row r="13495" spans="20:20">
      <c r="T13495" s="4"/>
    </row>
    <row r="13496" spans="20:20">
      <c r="T13496" s="4"/>
    </row>
    <row r="13497" spans="20:20">
      <c r="T13497" s="4"/>
    </row>
    <row r="13498" spans="20:20">
      <c r="T13498" s="4"/>
    </row>
    <row r="13499" spans="20:20">
      <c r="T13499" s="4"/>
    </row>
    <row r="13500" spans="20:20">
      <c r="T13500" s="4"/>
    </row>
    <row r="13501" spans="20:20">
      <c r="T13501" s="4"/>
    </row>
    <row r="13502" spans="20:20">
      <c r="T13502" s="4"/>
    </row>
    <row r="13503" spans="20:20">
      <c r="T13503" s="4"/>
    </row>
    <row r="13504" spans="20:20">
      <c r="T13504" s="4"/>
    </row>
    <row r="13505" spans="20:20">
      <c r="T13505" s="4"/>
    </row>
    <row r="13506" spans="20:20">
      <c r="T13506" s="4"/>
    </row>
    <row r="13507" spans="20:20">
      <c r="T13507" s="4"/>
    </row>
    <row r="13508" spans="20:20">
      <c r="T13508" s="4"/>
    </row>
    <row r="13509" spans="20:20">
      <c r="T13509" s="4"/>
    </row>
    <row r="13510" spans="20:20">
      <c r="T13510" s="4"/>
    </row>
    <row r="13511" spans="20:20">
      <c r="T13511" s="4"/>
    </row>
    <row r="13512" spans="20:20">
      <c r="T13512" s="4"/>
    </row>
    <row r="13513" spans="20:20">
      <c r="T13513" s="4"/>
    </row>
    <row r="13514" spans="20:20">
      <c r="T13514" s="4"/>
    </row>
    <row r="13515" spans="20:20">
      <c r="T13515" s="4"/>
    </row>
    <row r="13516" spans="20:20">
      <c r="T13516" s="4"/>
    </row>
    <row r="13517" spans="20:20">
      <c r="T13517" s="4"/>
    </row>
    <row r="13518" spans="20:20">
      <c r="T13518" s="4"/>
    </row>
    <row r="13519" spans="20:20">
      <c r="T13519" s="4"/>
    </row>
    <row r="13520" spans="20:20">
      <c r="T13520" s="4"/>
    </row>
    <row r="13521" spans="20:20">
      <c r="T13521" s="4"/>
    </row>
    <row r="13522" spans="20:20">
      <c r="T13522" s="4"/>
    </row>
    <row r="13523" spans="20:20">
      <c r="T13523" s="4"/>
    </row>
    <row r="13524" spans="20:20">
      <c r="T13524" s="4"/>
    </row>
    <row r="13525" spans="20:20">
      <c r="T13525" s="4"/>
    </row>
    <row r="13526" spans="20:20">
      <c r="T13526" s="4"/>
    </row>
    <row r="13527" spans="20:20">
      <c r="T13527" s="4"/>
    </row>
    <row r="13528" spans="20:20">
      <c r="T13528" s="4"/>
    </row>
    <row r="13529" spans="20:20">
      <c r="T13529" s="4"/>
    </row>
    <row r="13530" spans="20:20">
      <c r="T13530" s="4"/>
    </row>
    <row r="13531" spans="20:20">
      <c r="T13531" s="4"/>
    </row>
    <row r="13532" spans="20:20">
      <c r="T13532" s="4"/>
    </row>
    <row r="13533" spans="20:20">
      <c r="T13533" s="4"/>
    </row>
    <row r="13534" spans="20:20">
      <c r="T13534" s="4"/>
    </row>
    <row r="13535" spans="20:20">
      <c r="T13535" s="4"/>
    </row>
    <row r="13536" spans="20:20">
      <c r="T13536" s="4"/>
    </row>
    <row r="13537" spans="20:20">
      <c r="T13537" s="4"/>
    </row>
    <row r="13538" spans="20:20">
      <c r="T13538" s="4"/>
    </row>
    <row r="13539" spans="20:20">
      <c r="T13539" s="4"/>
    </row>
    <row r="13540" spans="20:20">
      <c r="T13540" s="4"/>
    </row>
    <row r="13541" spans="20:20">
      <c r="T13541" s="4"/>
    </row>
    <row r="13542" spans="20:20">
      <c r="T13542" s="4"/>
    </row>
    <row r="13543" spans="20:20">
      <c r="T13543" s="4"/>
    </row>
    <row r="13544" spans="20:20">
      <c r="T13544" s="4"/>
    </row>
    <row r="13545" spans="20:20">
      <c r="T13545" s="4"/>
    </row>
    <row r="13546" spans="20:20">
      <c r="T13546" s="4"/>
    </row>
    <row r="13547" spans="20:20">
      <c r="T13547" s="4"/>
    </row>
    <row r="13548" spans="20:20">
      <c r="T13548" s="4"/>
    </row>
    <row r="13549" spans="20:20">
      <c r="T13549" s="4"/>
    </row>
    <row r="13550" spans="20:20">
      <c r="T13550" s="4"/>
    </row>
    <row r="13551" spans="20:20">
      <c r="T13551" s="4"/>
    </row>
    <row r="13552" spans="20:20">
      <c r="T13552" s="4"/>
    </row>
    <row r="13553" spans="20:20">
      <c r="T13553" s="4"/>
    </row>
    <row r="13554" spans="20:20">
      <c r="T13554" s="4"/>
    </row>
    <row r="13555" spans="20:20">
      <c r="T13555" s="4"/>
    </row>
    <row r="13556" spans="20:20">
      <c r="T13556" s="4"/>
    </row>
    <row r="13557" spans="20:20">
      <c r="T13557" s="4"/>
    </row>
    <row r="13558" spans="20:20">
      <c r="T13558" s="4"/>
    </row>
    <row r="13559" spans="20:20">
      <c r="T13559" s="4"/>
    </row>
    <row r="13560" spans="20:20">
      <c r="T13560" s="4"/>
    </row>
    <row r="13561" spans="20:20">
      <c r="T13561" s="4"/>
    </row>
    <row r="13562" spans="20:20">
      <c r="T13562" s="4"/>
    </row>
    <row r="13563" spans="20:20">
      <c r="T13563" s="4"/>
    </row>
    <row r="13564" spans="20:20">
      <c r="T13564" s="4"/>
    </row>
    <row r="13565" spans="20:20">
      <c r="T13565" s="4"/>
    </row>
    <row r="13566" spans="20:20">
      <c r="T13566" s="4"/>
    </row>
    <row r="13567" spans="20:20">
      <c r="T13567" s="4"/>
    </row>
    <row r="13568" spans="20:20">
      <c r="T13568" s="4"/>
    </row>
    <row r="13569" spans="20:20">
      <c r="T13569" s="4"/>
    </row>
    <row r="13570" spans="20:20">
      <c r="T13570" s="4"/>
    </row>
    <row r="13571" spans="20:20">
      <c r="T13571" s="4"/>
    </row>
    <row r="13572" spans="20:20">
      <c r="T13572" s="4"/>
    </row>
    <row r="13573" spans="20:20">
      <c r="T13573" s="4"/>
    </row>
    <row r="13574" spans="20:20">
      <c r="T13574" s="4"/>
    </row>
    <row r="13575" spans="20:20">
      <c r="T13575" s="4"/>
    </row>
    <row r="13576" spans="20:20">
      <c r="T13576" s="4"/>
    </row>
    <row r="13577" spans="20:20">
      <c r="T13577" s="4"/>
    </row>
    <row r="13578" spans="20:20">
      <c r="T13578" s="4"/>
    </row>
    <row r="13579" spans="20:20">
      <c r="T13579" s="4"/>
    </row>
    <row r="13580" spans="20:20">
      <c r="T13580" s="4"/>
    </row>
    <row r="13581" spans="20:20">
      <c r="T13581" s="4"/>
    </row>
    <row r="13582" spans="20:20">
      <c r="T13582" s="4"/>
    </row>
    <row r="13583" spans="20:20">
      <c r="T13583" s="4"/>
    </row>
    <row r="13584" spans="20:20">
      <c r="T13584" s="4"/>
    </row>
    <row r="13585" spans="20:20">
      <c r="T13585" s="4"/>
    </row>
    <row r="13586" spans="20:20">
      <c r="T13586" s="4"/>
    </row>
    <row r="13587" spans="20:20">
      <c r="T13587" s="4"/>
    </row>
    <row r="13588" spans="20:20">
      <c r="T13588" s="4"/>
    </row>
    <row r="13589" spans="20:20">
      <c r="T13589" s="4"/>
    </row>
    <row r="13590" spans="20:20">
      <c r="T13590" s="4"/>
    </row>
    <row r="13591" spans="20:20">
      <c r="T13591" s="4"/>
    </row>
    <row r="13592" spans="20:20">
      <c r="T13592" s="4"/>
    </row>
    <row r="13593" spans="20:20">
      <c r="T13593" s="4"/>
    </row>
    <row r="13594" spans="20:20">
      <c r="T13594" s="4"/>
    </row>
    <row r="13595" spans="20:20">
      <c r="T13595" s="4"/>
    </row>
    <row r="13596" spans="20:20">
      <c r="T13596" s="4"/>
    </row>
    <row r="13597" spans="20:20">
      <c r="T13597" s="4"/>
    </row>
    <row r="13598" spans="20:20">
      <c r="T13598" s="4"/>
    </row>
    <row r="13599" spans="20:20">
      <c r="T13599" s="4"/>
    </row>
    <row r="13600" spans="20:20">
      <c r="T13600" s="4"/>
    </row>
    <row r="13601" spans="20:20">
      <c r="T13601" s="4"/>
    </row>
    <row r="13602" spans="20:20">
      <c r="T13602" s="4"/>
    </row>
    <row r="13603" spans="20:20">
      <c r="T13603" s="4"/>
    </row>
    <row r="13604" spans="20:20">
      <c r="T13604" s="4"/>
    </row>
    <row r="13605" spans="20:20">
      <c r="T13605" s="4"/>
    </row>
    <row r="13606" spans="20:20">
      <c r="T13606" s="4"/>
    </row>
    <row r="13607" spans="20:20">
      <c r="T13607" s="4"/>
    </row>
    <row r="13608" spans="20:20">
      <c r="T13608" s="4"/>
    </row>
    <row r="13609" spans="20:20">
      <c r="T13609" s="4"/>
    </row>
    <row r="13610" spans="20:20">
      <c r="T13610" s="4"/>
    </row>
    <row r="13611" spans="20:20">
      <c r="T13611" s="4"/>
    </row>
    <row r="13612" spans="20:20">
      <c r="T13612" s="4"/>
    </row>
    <row r="13613" spans="20:20">
      <c r="T13613" s="4"/>
    </row>
    <row r="13614" spans="20:20">
      <c r="T13614" s="4"/>
    </row>
    <row r="13615" spans="20:20">
      <c r="T13615" s="4"/>
    </row>
    <row r="13616" spans="20:20">
      <c r="T13616" s="4"/>
    </row>
    <row r="13617" spans="20:20">
      <c r="T13617" s="4"/>
    </row>
    <row r="13618" spans="20:20">
      <c r="T13618" s="4"/>
    </row>
    <row r="13619" spans="20:20">
      <c r="T13619" s="4"/>
    </row>
    <row r="13620" spans="20:20">
      <c r="T13620" s="4"/>
    </row>
    <row r="13621" spans="20:20">
      <c r="T13621" s="4"/>
    </row>
    <row r="13622" spans="20:20">
      <c r="T13622" s="4"/>
    </row>
    <row r="13623" spans="20:20">
      <c r="T13623" s="4"/>
    </row>
    <row r="13624" spans="20:20">
      <c r="T13624" s="4"/>
    </row>
    <row r="13625" spans="20:20">
      <c r="T13625" s="4"/>
    </row>
    <row r="13626" spans="20:20">
      <c r="T13626" s="4"/>
    </row>
    <row r="13627" spans="20:20">
      <c r="T13627" s="4"/>
    </row>
    <row r="13628" spans="20:20">
      <c r="T13628" s="4"/>
    </row>
    <row r="13629" spans="20:20">
      <c r="T13629" s="4"/>
    </row>
    <row r="13630" spans="20:20">
      <c r="T13630" s="4"/>
    </row>
    <row r="13631" spans="20:20">
      <c r="T13631" s="4"/>
    </row>
    <row r="13632" spans="20:20">
      <c r="T13632" s="4"/>
    </row>
    <row r="13633" spans="20:20">
      <c r="T13633" s="4"/>
    </row>
    <row r="13634" spans="20:20">
      <c r="T13634" s="4"/>
    </row>
    <row r="13635" spans="20:20">
      <c r="T13635" s="4"/>
    </row>
    <row r="13636" spans="20:20">
      <c r="T13636" s="4"/>
    </row>
    <row r="13637" spans="20:20">
      <c r="T13637" s="4"/>
    </row>
    <row r="13638" spans="20:20">
      <c r="T13638" s="4"/>
    </row>
    <row r="13639" spans="20:20">
      <c r="T13639" s="4"/>
    </row>
    <row r="13640" spans="20:20">
      <c r="T13640" s="4"/>
    </row>
    <row r="13641" spans="20:20">
      <c r="T13641" s="4"/>
    </row>
    <row r="13642" spans="20:20">
      <c r="T13642" s="4"/>
    </row>
    <row r="13643" spans="20:20">
      <c r="T13643" s="4"/>
    </row>
    <row r="13644" spans="20:20">
      <c r="T13644" s="4"/>
    </row>
    <row r="13645" spans="20:20">
      <c r="T13645" s="4"/>
    </row>
    <row r="13646" spans="20:20">
      <c r="T13646" s="4"/>
    </row>
    <row r="13647" spans="20:20">
      <c r="T13647" s="4"/>
    </row>
    <row r="13648" spans="20:20">
      <c r="T13648" s="4"/>
    </row>
    <row r="13649" spans="20:20">
      <c r="T13649" s="4"/>
    </row>
    <row r="13650" spans="20:20">
      <c r="T13650" s="4"/>
    </row>
    <row r="13651" spans="20:20">
      <c r="T13651" s="4"/>
    </row>
    <row r="13652" spans="20:20">
      <c r="T13652" s="4"/>
    </row>
    <row r="13653" spans="20:20">
      <c r="T13653" s="4"/>
    </row>
    <row r="13654" spans="20:20">
      <c r="T13654" s="4"/>
    </row>
    <row r="13655" spans="20:20">
      <c r="T13655" s="4"/>
    </row>
    <row r="13656" spans="20:20">
      <c r="T13656" s="4"/>
    </row>
    <row r="13657" spans="20:20">
      <c r="T13657" s="4"/>
    </row>
    <row r="13658" spans="20:20">
      <c r="T13658" s="4"/>
    </row>
    <row r="13659" spans="20:20">
      <c r="T13659" s="4"/>
    </row>
    <row r="13660" spans="20:20">
      <c r="T13660" s="4"/>
    </row>
    <row r="13661" spans="20:20">
      <c r="T13661" s="4"/>
    </row>
    <row r="13662" spans="20:20">
      <c r="T13662" s="4"/>
    </row>
    <row r="13663" spans="20:20">
      <c r="T13663" s="4"/>
    </row>
    <row r="13664" spans="20:20">
      <c r="T13664" s="4"/>
    </row>
    <row r="13665" spans="20:20">
      <c r="T13665" s="4"/>
    </row>
    <row r="13666" spans="20:20">
      <c r="T13666" s="4"/>
    </row>
    <row r="13667" spans="20:20">
      <c r="T13667" s="4"/>
    </row>
    <row r="13668" spans="20:20">
      <c r="T13668" s="4"/>
    </row>
    <row r="13669" spans="20:20">
      <c r="T13669" s="4"/>
    </row>
    <row r="13670" spans="20:20">
      <c r="T13670" s="4"/>
    </row>
    <row r="13671" spans="20:20">
      <c r="T13671" s="4"/>
    </row>
    <row r="13672" spans="20:20">
      <c r="T13672" s="4"/>
    </row>
    <row r="13673" spans="20:20">
      <c r="T13673" s="4"/>
    </row>
    <row r="13674" spans="20:20">
      <c r="T13674" s="4"/>
    </row>
    <row r="13675" spans="20:20">
      <c r="T13675" s="4"/>
    </row>
    <row r="13676" spans="20:20">
      <c r="T13676" s="4"/>
    </row>
    <row r="13677" spans="20:20">
      <c r="T13677" s="4"/>
    </row>
    <row r="13678" spans="20:20">
      <c r="T13678" s="4"/>
    </row>
    <row r="13679" spans="20:20">
      <c r="T13679" s="4"/>
    </row>
    <row r="13680" spans="20:20">
      <c r="T13680" s="4"/>
    </row>
    <row r="13681" spans="20:20">
      <c r="T13681" s="4"/>
    </row>
    <row r="13682" spans="20:20">
      <c r="T13682" s="4"/>
    </row>
    <row r="13683" spans="20:20">
      <c r="T13683" s="4"/>
    </row>
    <row r="13684" spans="20:20">
      <c r="T13684" s="4"/>
    </row>
    <row r="13685" spans="20:20">
      <c r="T13685" s="4"/>
    </row>
    <row r="13686" spans="20:20">
      <c r="T13686" s="4"/>
    </row>
    <row r="13687" spans="20:20">
      <c r="T13687" s="4"/>
    </row>
    <row r="13688" spans="20:20">
      <c r="T13688" s="4"/>
    </row>
    <row r="13689" spans="20:20">
      <c r="T13689" s="4"/>
    </row>
    <row r="13690" spans="20:20">
      <c r="T13690" s="4"/>
    </row>
    <row r="13691" spans="20:20">
      <c r="T13691" s="4"/>
    </row>
    <row r="13692" spans="20:20">
      <c r="T13692" s="4"/>
    </row>
    <row r="13693" spans="20:20">
      <c r="T13693" s="4"/>
    </row>
    <row r="13694" spans="20:20">
      <c r="T13694" s="4"/>
    </row>
    <row r="13695" spans="20:20">
      <c r="T13695" s="4"/>
    </row>
    <row r="13696" spans="20:20">
      <c r="T13696" s="4"/>
    </row>
    <row r="13697" spans="20:20">
      <c r="T13697" s="4"/>
    </row>
    <row r="13698" spans="20:20">
      <c r="T13698" s="4"/>
    </row>
    <row r="13699" spans="20:20">
      <c r="T13699" s="4"/>
    </row>
    <row r="13700" spans="20:20">
      <c r="T13700" s="4"/>
    </row>
    <row r="13701" spans="20:20">
      <c r="T13701" s="4"/>
    </row>
    <row r="13702" spans="20:20">
      <c r="T13702" s="4"/>
    </row>
    <row r="13703" spans="20:20">
      <c r="T13703" s="4"/>
    </row>
    <row r="13704" spans="20:20">
      <c r="T13704" s="4"/>
    </row>
    <row r="13705" spans="20:20">
      <c r="T13705" s="4"/>
    </row>
    <row r="13706" spans="20:20">
      <c r="T13706" s="4"/>
    </row>
    <row r="13707" spans="20:20">
      <c r="T13707" s="4"/>
    </row>
    <row r="13708" spans="20:20">
      <c r="T13708" s="4"/>
    </row>
    <row r="13709" spans="20:20">
      <c r="T13709" s="4"/>
    </row>
    <row r="13710" spans="20:20">
      <c r="T13710" s="4"/>
    </row>
    <row r="13711" spans="20:20">
      <c r="T13711" s="4"/>
    </row>
    <row r="13712" spans="20:20">
      <c r="T13712" s="4"/>
    </row>
    <row r="13713" spans="20:20">
      <c r="T13713" s="4"/>
    </row>
    <row r="13714" spans="20:20">
      <c r="T13714" s="4"/>
    </row>
    <row r="13715" spans="20:20">
      <c r="T13715" s="4"/>
    </row>
    <row r="13716" spans="20:20">
      <c r="T13716" s="4"/>
    </row>
    <row r="13717" spans="20:20">
      <c r="T13717" s="4"/>
    </row>
    <row r="13718" spans="20:20">
      <c r="T13718" s="4"/>
    </row>
    <row r="13719" spans="20:20">
      <c r="T13719" s="4"/>
    </row>
    <row r="13720" spans="20:20">
      <c r="T13720" s="4"/>
    </row>
    <row r="13721" spans="20:20">
      <c r="T13721" s="4"/>
    </row>
    <row r="13722" spans="20:20">
      <c r="T13722" s="4"/>
    </row>
    <row r="13723" spans="20:20">
      <c r="T13723" s="4"/>
    </row>
    <row r="13724" spans="20:20">
      <c r="T13724" s="4"/>
    </row>
    <row r="13725" spans="20:20">
      <c r="T13725" s="4"/>
    </row>
    <row r="13726" spans="20:20">
      <c r="T13726" s="4"/>
    </row>
    <row r="13727" spans="20:20">
      <c r="T13727" s="4"/>
    </row>
    <row r="13728" spans="20:20">
      <c r="T13728" s="4"/>
    </row>
    <row r="13729" spans="20:20">
      <c r="T13729" s="4"/>
    </row>
    <row r="13730" spans="20:20">
      <c r="T13730" s="4"/>
    </row>
    <row r="13731" spans="20:20">
      <c r="T13731" s="4"/>
    </row>
    <row r="13732" spans="20:20">
      <c r="T13732" s="4"/>
    </row>
    <row r="13733" spans="20:20">
      <c r="T13733" s="4"/>
    </row>
    <row r="13734" spans="20:20">
      <c r="T13734" s="4"/>
    </row>
    <row r="13735" spans="20:20">
      <c r="T13735" s="4"/>
    </row>
    <row r="13736" spans="20:20">
      <c r="T13736" s="4"/>
    </row>
    <row r="13737" spans="20:20">
      <c r="T13737" s="4"/>
    </row>
    <row r="13738" spans="20:20">
      <c r="T13738" s="4"/>
    </row>
    <row r="13739" spans="20:20">
      <c r="T13739" s="4"/>
    </row>
    <row r="13740" spans="20:20">
      <c r="T13740" s="4"/>
    </row>
    <row r="13741" spans="20:20">
      <c r="T13741" s="4"/>
    </row>
    <row r="13742" spans="20:20">
      <c r="T13742" s="4"/>
    </row>
    <row r="13743" spans="20:20">
      <c r="T13743" s="4"/>
    </row>
    <row r="13744" spans="20:20">
      <c r="T13744" s="4"/>
    </row>
    <row r="13745" spans="20:20">
      <c r="T13745" s="4"/>
    </row>
    <row r="13746" spans="20:20">
      <c r="T13746" s="4"/>
    </row>
    <row r="13747" spans="20:20">
      <c r="T13747" s="4"/>
    </row>
    <row r="13748" spans="20:20">
      <c r="T13748" s="4"/>
    </row>
    <row r="13749" spans="20:20">
      <c r="T13749" s="4"/>
    </row>
    <row r="13750" spans="20:20">
      <c r="T13750" s="4"/>
    </row>
    <row r="13751" spans="20:20">
      <c r="T13751" s="4"/>
    </row>
    <row r="13752" spans="20:20">
      <c r="T13752" s="4"/>
    </row>
    <row r="13753" spans="20:20">
      <c r="T13753" s="4"/>
    </row>
    <row r="13754" spans="20:20">
      <c r="T13754" s="4"/>
    </row>
    <row r="13755" spans="20:20">
      <c r="T13755" s="4"/>
    </row>
    <row r="13756" spans="20:20">
      <c r="T13756" s="4"/>
    </row>
    <row r="13757" spans="20:20">
      <c r="T13757" s="4"/>
    </row>
    <row r="13758" spans="20:20">
      <c r="T13758" s="4"/>
    </row>
    <row r="13759" spans="20:20">
      <c r="T13759" s="4"/>
    </row>
    <row r="13760" spans="20:20">
      <c r="T13760" s="4"/>
    </row>
    <row r="13761" spans="20:20">
      <c r="T13761" s="4"/>
    </row>
    <row r="13762" spans="20:20">
      <c r="T13762" s="4"/>
    </row>
    <row r="13763" spans="20:20">
      <c r="T13763" s="4"/>
    </row>
    <row r="13764" spans="20:20">
      <c r="T13764" s="4"/>
    </row>
    <row r="13765" spans="20:20">
      <c r="T13765" s="4"/>
    </row>
    <row r="13766" spans="20:20">
      <c r="T13766" s="4"/>
    </row>
    <row r="13767" spans="20:20">
      <c r="T13767" s="4"/>
    </row>
    <row r="13768" spans="20:20">
      <c r="T13768" s="4"/>
    </row>
    <row r="13769" spans="20:20">
      <c r="T13769" s="4"/>
    </row>
    <row r="13770" spans="20:20">
      <c r="T13770" s="4"/>
    </row>
    <row r="13771" spans="20:20">
      <c r="T13771" s="4"/>
    </row>
    <row r="13772" spans="20:20">
      <c r="T13772" s="4"/>
    </row>
    <row r="13773" spans="20:20">
      <c r="T13773" s="4"/>
    </row>
    <row r="13774" spans="20:20">
      <c r="T13774" s="4"/>
    </row>
    <row r="13775" spans="20:20">
      <c r="T13775" s="4"/>
    </row>
    <row r="13776" spans="20:20">
      <c r="T13776" s="4"/>
    </row>
    <row r="13777" spans="20:20">
      <c r="T13777" s="4"/>
    </row>
    <row r="13778" spans="20:20">
      <c r="T13778" s="4"/>
    </row>
    <row r="13779" spans="20:20">
      <c r="T13779" s="4"/>
    </row>
    <row r="13780" spans="20:20">
      <c r="T13780" s="4"/>
    </row>
    <row r="13781" spans="20:20">
      <c r="T13781" s="4"/>
    </row>
    <row r="13782" spans="20:20">
      <c r="T13782" s="4"/>
    </row>
    <row r="13783" spans="20:20">
      <c r="T13783" s="4"/>
    </row>
    <row r="13784" spans="20:20">
      <c r="T13784" s="4"/>
    </row>
    <row r="13785" spans="20:20">
      <c r="T13785" s="4"/>
    </row>
    <row r="13786" spans="20:20">
      <c r="T13786" s="4"/>
    </row>
    <row r="13787" spans="20:20">
      <c r="T13787" s="4"/>
    </row>
    <row r="13788" spans="20:20">
      <c r="T13788" s="4"/>
    </row>
    <row r="13789" spans="20:20">
      <c r="T13789" s="4"/>
    </row>
    <row r="13790" spans="20:20">
      <c r="T13790" s="4"/>
    </row>
    <row r="13791" spans="20:20">
      <c r="T13791" s="4"/>
    </row>
    <row r="13792" spans="20:20">
      <c r="T13792" s="4"/>
    </row>
    <row r="13793" spans="20:20">
      <c r="T13793" s="4"/>
    </row>
    <row r="13794" spans="20:20">
      <c r="T13794" s="4"/>
    </row>
    <row r="13795" spans="20:20">
      <c r="T13795" s="4"/>
    </row>
    <row r="13796" spans="20:20">
      <c r="T13796" s="4"/>
    </row>
    <row r="13797" spans="20:20">
      <c r="T13797" s="4"/>
    </row>
    <row r="13798" spans="20:20">
      <c r="T13798" s="4"/>
    </row>
    <row r="13799" spans="20:20">
      <c r="T13799" s="4"/>
    </row>
    <row r="13800" spans="20:20">
      <c r="T13800" s="4"/>
    </row>
    <row r="13801" spans="20:20">
      <c r="T13801" s="4"/>
    </row>
    <row r="13802" spans="20:20">
      <c r="T13802" s="4"/>
    </row>
    <row r="13803" spans="20:20">
      <c r="T13803" s="4"/>
    </row>
    <row r="13804" spans="20:20">
      <c r="T13804" s="4"/>
    </row>
    <row r="13805" spans="20:20">
      <c r="T13805" s="4"/>
    </row>
    <row r="13806" spans="20:20">
      <c r="T13806" s="4"/>
    </row>
    <row r="13807" spans="20:20">
      <c r="T13807" s="4"/>
    </row>
    <row r="13808" spans="20:20">
      <c r="T13808" s="4"/>
    </row>
    <row r="13809" spans="20:20">
      <c r="T13809" s="4"/>
    </row>
    <row r="13810" spans="20:20">
      <c r="T13810" s="4"/>
    </row>
    <row r="13811" spans="20:20">
      <c r="T13811" s="4"/>
    </row>
    <row r="13812" spans="20:20">
      <c r="T13812" s="4"/>
    </row>
    <row r="13813" spans="20:20">
      <c r="T13813" s="4"/>
    </row>
    <row r="13814" spans="20:20">
      <c r="T13814" s="4"/>
    </row>
    <row r="13815" spans="20:20">
      <c r="T13815" s="4"/>
    </row>
    <row r="13816" spans="20:20">
      <c r="T13816" s="4"/>
    </row>
    <row r="13817" spans="20:20">
      <c r="T13817" s="4"/>
    </row>
    <row r="13818" spans="20:20">
      <c r="T13818" s="4"/>
    </row>
    <row r="13819" spans="20:20">
      <c r="T13819" s="4"/>
    </row>
    <row r="13820" spans="20:20">
      <c r="T13820" s="4"/>
    </row>
    <row r="13821" spans="20:20">
      <c r="T13821" s="4"/>
    </row>
    <row r="13822" spans="20:20">
      <c r="T13822" s="4"/>
    </row>
    <row r="13823" spans="20:20">
      <c r="T13823" s="4"/>
    </row>
    <row r="13824" spans="20:20">
      <c r="T13824" s="4"/>
    </row>
    <row r="13825" spans="20:20">
      <c r="T13825" s="4"/>
    </row>
    <row r="13826" spans="20:20">
      <c r="T13826" s="4"/>
    </row>
    <row r="13827" spans="20:20">
      <c r="T13827" s="4"/>
    </row>
    <row r="13828" spans="20:20">
      <c r="T13828" s="4"/>
    </row>
    <row r="13829" spans="20:20">
      <c r="T13829" s="4"/>
    </row>
    <row r="13830" spans="20:20">
      <c r="T13830" s="4"/>
    </row>
    <row r="13831" spans="20:20">
      <c r="T13831" s="4"/>
    </row>
    <row r="13832" spans="20:20">
      <c r="T13832" s="4"/>
    </row>
    <row r="13833" spans="20:20">
      <c r="T13833" s="4"/>
    </row>
    <row r="13834" spans="20:20">
      <c r="T13834" s="4"/>
    </row>
    <row r="13835" spans="20:20">
      <c r="T13835" s="4"/>
    </row>
    <row r="13836" spans="20:20">
      <c r="T13836" s="4"/>
    </row>
    <row r="13837" spans="20:20">
      <c r="T13837" s="4"/>
    </row>
    <row r="13838" spans="20:20">
      <c r="T13838" s="4"/>
    </row>
    <row r="13839" spans="20:20">
      <c r="T13839" s="4"/>
    </row>
    <row r="13840" spans="20:20">
      <c r="T13840" s="4"/>
    </row>
    <row r="13841" spans="20:20">
      <c r="T13841" s="4"/>
    </row>
    <row r="13842" spans="20:20">
      <c r="T13842" s="4"/>
    </row>
    <row r="13843" spans="20:20">
      <c r="T13843" s="4"/>
    </row>
    <row r="13844" spans="20:20">
      <c r="T13844" s="4"/>
    </row>
    <row r="13845" spans="20:20">
      <c r="T13845" s="4"/>
    </row>
    <row r="13846" spans="20:20">
      <c r="T13846" s="4"/>
    </row>
    <row r="13847" spans="20:20">
      <c r="T13847" s="4"/>
    </row>
    <row r="13848" spans="20:20">
      <c r="T13848" s="4"/>
    </row>
    <row r="13849" spans="20:20">
      <c r="T13849" s="4"/>
    </row>
    <row r="13850" spans="20:20">
      <c r="T13850" s="4"/>
    </row>
    <row r="13851" spans="20:20">
      <c r="T13851" s="4"/>
    </row>
    <row r="13852" spans="20:20">
      <c r="T13852" s="4"/>
    </row>
    <row r="13853" spans="20:20">
      <c r="T13853" s="4"/>
    </row>
    <row r="13854" spans="20:20">
      <c r="T13854" s="4"/>
    </row>
    <row r="13855" spans="20:20">
      <c r="T13855" s="4"/>
    </row>
    <row r="13856" spans="20:20">
      <c r="T13856" s="4"/>
    </row>
    <row r="13857" spans="20:20">
      <c r="T13857" s="4"/>
    </row>
    <row r="13858" spans="20:20">
      <c r="T13858" s="4"/>
    </row>
    <row r="13859" spans="20:20">
      <c r="T13859" s="4"/>
    </row>
    <row r="13860" spans="20:20">
      <c r="T13860" s="4"/>
    </row>
    <row r="13861" spans="20:20">
      <c r="T13861" s="4"/>
    </row>
    <row r="13862" spans="20:20">
      <c r="T13862" s="4"/>
    </row>
    <row r="13863" spans="20:20">
      <c r="T13863" s="4"/>
    </row>
    <row r="13864" spans="20:20">
      <c r="T13864" s="4"/>
    </row>
    <row r="13865" spans="20:20">
      <c r="T13865" s="4"/>
    </row>
    <row r="13866" spans="20:20">
      <c r="T13866" s="4"/>
    </row>
    <row r="13867" spans="20:20">
      <c r="T13867" s="4"/>
    </row>
    <row r="13868" spans="20:20">
      <c r="T13868" s="4"/>
    </row>
    <row r="13869" spans="20:20">
      <c r="T13869" s="4"/>
    </row>
    <row r="13870" spans="20:20">
      <c r="T13870" s="4"/>
    </row>
    <row r="13871" spans="20:20">
      <c r="T13871" s="4"/>
    </row>
    <row r="13872" spans="20:20">
      <c r="T13872" s="4"/>
    </row>
    <row r="13873" spans="20:20">
      <c r="T13873" s="4"/>
    </row>
    <row r="13874" spans="20:20">
      <c r="T13874" s="4"/>
    </row>
    <row r="13875" spans="20:20">
      <c r="T13875" s="4"/>
    </row>
    <row r="13876" spans="20:20">
      <c r="T13876" s="4"/>
    </row>
    <row r="13877" spans="20:20">
      <c r="T13877" s="4"/>
    </row>
    <row r="13878" spans="20:20">
      <c r="T13878" s="4"/>
    </row>
    <row r="13879" spans="20:20">
      <c r="T13879" s="4"/>
    </row>
    <row r="13880" spans="20:20">
      <c r="T13880" s="4"/>
    </row>
    <row r="13881" spans="20:20">
      <c r="T13881" s="4"/>
    </row>
    <row r="13882" spans="20:20">
      <c r="T13882" s="4"/>
    </row>
    <row r="13883" spans="20:20">
      <c r="T13883" s="4"/>
    </row>
    <row r="13884" spans="20:20">
      <c r="T13884" s="4"/>
    </row>
    <row r="13885" spans="20:20">
      <c r="T13885" s="4"/>
    </row>
    <row r="13886" spans="20:20">
      <c r="T13886" s="4"/>
    </row>
    <row r="13887" spans="20:20">
      <c r="T13887" s="4"/>
    </row>
    <row r="13888" spans="20:20">
      <c r="T13888" s="4"/>
    </row>
    <row r="13889" spans="20:20">
      <c r="T13889" s="4"/>
    </row>
    <row r="13890" spans="20:20">
      <c r="T13890" s="4"/>
    </row>
    <row r="13891" spans="20:20">
      <c r="T13891" s="4"/>
    </row>
    <row r="13892" spans="20:20">
      <c r="T13892" s="4"/>
    </row>
    <row r="13893" spans="20:20">
      <c r="T13893" s="4"/>
    </row>
    <row r="13894" spans="20:20">
      <c r="T13894" s="4"/>
    </row>
    <row r="13895" spans="20:20">
      <c r="T13895" s="4"/>
    </row>
    <row r="13896" spans="20:20">
      <c r="T13896" s="4"/>
    </row>
    <row r="13897" spans="20:20">
      <c r="T13897" s="4"/>
    </row>
    <row r="13898" spans="20:20">
      <c r="T13898" s="4"/>
    </row>
    <row r="13899" spans="20:20">
      <c r="T13899" s="4"/>
    </row>
    <row r="13900" spans="20:20">
      <c r="T13900" s="4"/>
    </row>
    <row r="13901" spans="20:20">
      <c r="T13901" s="4"/>
    </row>
    <row r="13902" spans="20:20">
      <c r="T13902" s="4"/>
    </row>
    <row r="13903" spans="20:20">
      <c r="T13903" s="4"/>
    </row>
    <row r="13904" spans="20:20">
      <c r="T13904" s="4"/>
    </row>
    <row r="13905" spans="20:20">
      <c r="T13905" s="4"/>
    </row>
    <row r="13906" spans="20:20">
      <c r="T13906" s="4"/>
    </row>
    <row r="13907" spans="20:20">
      <c r="T13907" s="4"/>
    </row>
    <row r="13908" spans="20:20">
      <c r="T13908" s="4"/>
    </row>
    <row r="13909" spans="20:20">
      <c r="T13909" s="4"/>
    </row>
    <row r="13910" spans="20:20">
      <c r="T13910" s="4"/>
    </row>
    <row r="13911" spans="20:20">
      <c r="T13911" s="4"/>
    </row>
    <row r="13912" spans="20:20">
      <c r="T13912" s="4"/>
    </row>
    <row r="13913" spans="20:20">
      <c r="T13913" s="4"/>
    </row>
    <row r="13914" spans="20:20">
      <c r="T13914" s="4"/>
    </row>
    <row r="13915" spans="20:20">
      <c r="T13915" s="4"/>
    </row>
    <row r="13916" spans="20:20">
      <c r="T13916" s="4"/>
    </row>
    <row r="13917" spans="20:20">
      <c r="T13917" s="4"/>
    </row>
    <row r="13918" spans="20:20">
      <c r="T13918" s="4"/>
    </row>
    <row r="13919" spans="20:20">
      <c r="T13919" s="4"/>
    </row>
    <row r="13920" spans="20:20">
      <c r="T13920" s="4"/>
    </row>
    <row r="13921" spans="20:20">
      <c r="T13921" s="4"/>
    </row>
    <row r="13922" spans="20:20">
      <c r="T13922" s="4"/>
    </row>
    <row r="13923" spans="20:20">
      <c r="T13923" s="4"/>
    </row>
    <row r="13924" spans="20:20">
      <c r="T13924" s="4"/>
    </row>
    <row r="13925" spans="20:20">
      <c r="T13925" s="4"/>
    </row>
    <row r="13926" spans="20:20">
      <c r="T13926" s="4"/>
    </row>
    <row r="13927" spans="20:20">
      <c r="T13927" s="4"/>
    </row>
    <row r="13928" spans="20:20">
      <c r="T13928" s="4"/>
    </row>
    <row r="13929" spans="20:20">
      <c r="T13929" s="4"/>
    </row>
    <row r="13930" spans="20:20">
      <c r="T13930" s="4"/>
    </row>
    <row r="13931" spans="20:20">
      <c r="T13931" s="4"/>
    </row>
    <row r="13932" spans="20:20">
      <c r="T13932" s="4"/>
    </row>
    <row r="13933" spans="20:20">
      <c r="T13933" s="4"/>
    </row>
    <row r="13934" spans="20:20">
      <c r="T13934" s="4"/>
    </row>
    <row r="13935" spans="20:20">
      <c r="T13935" s="4"/>
    </row>
    <row r="13936" spans="20:20">
      <c r="T13936" s="4"/>
    </row>
    <row r="13937" spans="20:20">
      <c r="T13937" s="4"/>
    </row>
    <row r="13938" spans="20:20">
      <c r="T13938" s="4"/>
    </row>
    <row r="13939" spans="20:20">
      <c r="T13939" s="4"/>
    </row>
    <row r="13940" spans="20:20">
      <c r="T13940" s="4"/>
    </row>
    <row r="13941" spans="20:20">
      <c r="T13941" s="4"/>
    </row>
    <row r="13942" spans="20:20">
      <c r="T13942" s="4"/>
    </row>
    <row r="13943" spans="20:20">
      <c r="T13943" s="4"/>
    </row>
    <row r="13944" spans="20:20">
      <c r="T13944" s="4"/>
    </row>
    <row r="13945" spans="20:20">
      <c r="T13945" s="4"/>
    </row>
    <row r="13946" spans="20:20">
      <c r="T13946" s="4"/>
    </row>
    <row r="13947" spans="20:20">
      <c r="T13947" s="4"/>
    </row>
    <row r="13948" spans="20:20">
      <c r="T13948" s="4"/>
    </row>
    <row r="13949" spans="20:20">
      <c r="T13949" s="4"/>
    </row>
    <row r="13950" spans="20:20">
      <c r="T13950" s="4"/>
    </row>
    <row r="13951" spans="20:20">
      <c r="T13951" s="4"/>
    </row>
    <row r="13952" spans="20:20">
      <c r="T13952" s="4"/>
    </row>
    <row r="13953" spans="20:20">
      <c r="T13953" s="4"/>
    </row>
    <row r="13954" spans="20:20">
      <c r="T13954" s="4"/>
    </row>
    <row r="13955" spans="20:20">
      <c r="T13955" s="4"/>
    </row>
    <row r="13956" spans="20:20">
      <c r="T13956" s="4"/>
    </row>
    <row r="13957" spans="20:20">
      <c r="T13957" s="4"/>
    </row>
    <row r="13958" spans="20:20">
      <c r="T13958" s="4"/>
    </row>
    <row r="13959" spans="20:20">
      <c r="T13959" s="4"/>
    </row>
    <row r="13960" spans="20:20">
      <c r="T13960" s="4"/>
    </row>
    <row r="13961" spans="20:20">
      <c r="T13961" s="4"/>
    </row>
    <row r="13962" spans="20:20">
      <c r="T13962" s="4"/>
    </row>
    <row r="13963" spans="20:20">
      <c r="T13963" s="4"/>
    </row>
    <row r="13964" spans="20:20">
      <c r="T13964" s="4"/>
    </row>
    <row r="13965" spans="20:20">
      <c r="T13965" s="4"/>
    </row>
    <row r="13966" spans="20:20">
      <c r="T13966" s="4"/>
    </row>
    <row r="13967" spans="20:20">
      <c r="T13967" s="4"/>
    </row>
    <row r="13968" spans="20:20">
      <c r="T13968" s="4"/>
    </row>
    <row r="13969" spans="20:20">
      <c r="T13969" s="4"/>
    </row>
    <row r="13970" spans="20:20">
      <c r="T13970" s="4"/>
    </row>
    <row r="13971" spans="20:20">
      <c r="T13971" s="4"/>
    </row>
    <row r="13972" spans="20:20">
      <c r="T13972" s="4"/>
    </row>
    <row r="13973" spans="20:20">
      <c r="T13973" s="4"/>
    </row>
    <row r="13974" spans="20:20">
      <c r="T13974" s="4"/>
    </row>
    <row r="13975" spans="20:20">
      <c r="T13975" s="4"/>
    </row>
    <row r="13976" spans="20:20">
      <c r="T13976" s="4"/>
    </row>
    <row r="13977" spans="20:20">
      <c r="T13977" s="4"/>
    </row>
    <row r="13978" spans="20:20">
      <c r="T13978" s="4"/>
    </row>
    <row r="13979" spans="20:20">
      <c r="T13979" s="4"/>
    </row>
    <row r="13980" spans="20:20">
      <c r="T13980" s="4"/>
    </row>
    <row r="13981" spans="20:20">
      <c r="T13981" s="4"/>
    </row>
    <row r="13982" spans="20:20">
      <c r="T13982" s="4"/>
    </row>
    <row r="13983" spans="20:20">
      <c r="T13983" s="4"/>
    </row>
    <row r="13984" spans="20:20">
      <c r="T13984" s="4"/>
    </row>
    <row r="13985" spans="20:20">
      <c r="T13985" s="4"/>
    </row>
    <row r="13986" spans="20:20">
      <c r="T13986" s="4"/>
    </row>
    <row r="13987" spans="20:20">
      <c r="T13987" s="4"/>
    </row>
    <row r="13988" spans="20:20">
      <c r="T13988" s="4"/>
    </row>
    <row r="13989" spans="20:20">
      <c r="T13989" s="4"/>
    </row>
    <row r="13990" spans="20:20">
      <c r="T13990" s="4"/>
    </row>
    <row r="13991" spans="20:20">
      <c r="T13991" s="4"/>
    </row>
    <row r="13992" spans="20:20">
      <c r="T13992" s="4"/>
    </row>
    <row r="13993" spans="20:20">
      <c r="T13993" s="4"/>
    </row>
    <row r="13994" spans="20:20">
      <c r="T13994" s="4"/>
    </row>
    <row r="13995" spans="20:20">
      <c r="T13995" s="4"/>
    </row>
    <row r="13996" spans="20:20">
      <c r="T13996" s="4"/>
    </row>
    <row r="13997" spans="20:20">
      <c r="T13997" s="4"/>
    </row>
    <row r="13998" spans="20:20">
      <c r="T13998" s="4"/>
    </row>
    <row r="13999" spans="20:20">
      <c r="T13999" s="4"/>
    </row>
    <row r="14000" spans="20:20">
      <c r="T14000" s="4"/>
    </row>
    <row r="14001" spans="20:20">
      <c r="T14001" s="4"/>
    </row>
    <row r="14002" spans="20:20">
      <c r="T14002" s="4"/>
    </row>
    <row r="14003" spans="20:20">
      <c r="T14003" s="4"/>
    </row>
    <row r="14004" spans="20:20">
      <c r="T14004" s="4"/>
    </row>
    <row r="14005" spans="20:20">
      <c r="T14005" s="4"/>
    </row>
    <row r="14006" spans="20:20">
      <c r="T14006" s="4"/>
    </row>
    <row r="14007" spans="20:20">
      <c r="T14007" s="4"/>
    </row>
    <row r="14008" spans="20:20">
      <c r="T14008" s="4"/>
    </row>
    <row r="14009" spans="20:20">
      <c r="T14009" s="4"/>
    </row>
    <row r="14010" spans="20:20">
      <c r="T14010" s="4"/>
    </row>
    <row r="14011" spans="20:20">
      <c r="T14011" s="4"/>
    </row>
    <row r="14012" spans="20:20">
      <c r="T14012" s="4"/>
    </row>
    <row r="14013" spans="20:20">
      <c r="T14013" s="4"/>
    </row>
    <row r="14014" spans="20:20">
      <c r="T14014" s="4"/>
    </row>
    <row r="14015" spans="20:20">
      <c r="T14015" s="4"/>
    </row>
    <row r="14016" spans="20:20">
      <c r="T14016" s="4"/>
    </row>
    <row r="14017" spans="20:20">
      <c r="T14017" s="4"/>
    </row>
    <row r="14018" spans="20:20">
      <c r="T14018" s="4"/>
    </row>
    <row r="14019" spans="20:20">
      <c r="T14019" s="4"/>
    </row>
    <row r="14020" spans="20:20">
      <c r="T14020" s="4"/>
    </row>
    <row r="14021" spans="20:20">
      <c r="T14021" s="4"/>
    </row>
    <row r="14022" spans="20:20">
      <c r="T14022" s="4"/>
    </row>
    <row r="14023" spans="20:20">
      <c r="T14023" s="4"/>
    </row>
    <row r="14024" spans="20:20">
      <c r="T14024" s="4"/>
    </row>
    <row r="14025" spans="20:20">
      <c r="T14025" s="4"/>
    </row>
    <row r="14026" spans="20:20">
      <c r="T14026" s="4"/>
    </row>
    <row r="14027" spans="20:20">
      <c r="T14027" s="4"/>
    </row>
    <row r="14028" spans="20:20">
      <c r="T14028" s="4"/>
    </row>
    <row r="14029" spans="20:20">
      <c r="T14029" s="4"/>
    </row>
    <row r="14030" spans="20:20">
      <c r="T14030" s="4"/>
    </row>
    <row r="14031" spans="20:20">
      <c r="T14031" s="4"/>
    </row>
    <row r="14032" spans="20:20">
      <c r="T14032" s="4"/>
    </row>
    <row r="14033" spans="20:20">
      <c r="T14033" s="4"/>
    </row>
    <row r="14034" spans="20:20">
      <c r="T14034" s="4"/>
    </row>
    <row r="14035" spans="20:20">
      <c r="T14035" s="4"/>
    </row>
    <row r="14036" spans="20:20">
      <c r="T14036" s="4"/>
    </row>
    <row r="14037" spans="20:20">
      <c r="T14037" s="4"/>
    </row>
    <row r="14038" spans="20:20">
      <c r="T14038" s="4"/>
    </row>
    <row r="14039" spans="20:20">
      <c r="T14039" s="4"/>
    </row>
    <row r="14040" spans="20:20">
      <c r="T14040" s="4"/>
    </row>
    <row r="14041" spans="20:20">
      <c r="T14041" s="4"/>
    </row>
    <row r="14042" spans="20:20">
      <c r="T14042" s="4"/>
    </row>
    <row r="14043" spans="20:20">
      <c r="T14043" s="4"/>
    </row>
    <row r="14044" spans="20:20">
      <c r="T14044" s="4"/>
    </row>
    <row r="14045" spans="20:20">
      <c r="T14045" s="4"/>
    </row>
    <row r="14046" spans="20:20">
      <c r="T14046" s="4"/>
    </row>
    <row r="14047" spans="20:20">
      <c r="T14047" s="4"/>
    </row>
    <row r="14048" spans="20:20">
      <c r="T14048" s="4"/>
    </row>
    <row r="14049" spans="20:20">
      <c r="T14049" s="4"/>
    </row>
    <row r="14050" spans="20:20">
      <c r="T14050" s="4"/>
    </row>
    <row r="14051" spans="20:20">
      <c r="T14051" s="4"/>
    </row>
    <row r="14052" spans="20:20">
      <c r="T14052" s="4"/>
    </row>
    <row r="14053" spans="20:20">
      <c r="T14053" s="4"/>
    </row>
    <row r="14054" spans="20:20">
      <c r="T14054" s="4"/>
    </row>
    <row r="14055" spans="20:20">
      <c r="T14055" s="4"/>
    </row>
    <row r="14056" spans="20:20">
      <c r="T14056" s="4"/>
    </row>
    <row r="14057" spans="20:20">
      <c r="T14057" s="4"/>
    </row>
    <row r="14058" spans="20:20">
      <c r="T14058" s="4"/>
    </row>
    <row r="14059" spans="20:20">
      <c r="T14059" s="4"/>
    </row>
    <row r="14060" spans="20:20">
      <c r="T14060" s="4"/>
    </row>
    <row r="14061" spans="20:20">
      <c r="T14061" s="4"/>
    </row>
    <row r="14062" spans="20:20">
      <c r="T14062" s="4"/>
    </row>
    <row r="14063" spans="20:20">
      <c r="T14063" s="4"/>
    </row>
    <row r="14064" spans="20:20">
      <c r="T14064" s="4"/>
    </row>
    <row r="14065" spans="20:20">
      <c r="T14065" s="4"/>
    </row>
    <row r="14066" spans="20:20">
      <c r="T14066" s="4"/>
    </row>
    <row r="14067" spans="20:20">
      <c r="T14067" s="4"/>
    </row>
    <row r="14068" spans="20:20">
      <c r="T14068" s="4"/>
    </row>
    <row r="14069" spans="20:20">
      <c r="T14069" s="4"/>
    </row>
    <row r="14070" spans="20:20">
      <c r="T14070" s="4"/>
    </row>
    <row r="14071" spans="20:20">
      <c r="T14071" s="4"/>
    </row>
    <row r="14072" spans="20:20">
      <c r="T14072" s="4"/>
    </row>
    <row r="14073" spans="20:20">
      <c r="T14073" s="4"/>
    </row>
    <row r="14074" spans="20:20">
      <c r="T14074" s="4"/>
    </row>
    <row r="14075" spans="20:20">
      <c r="T14075" s="4"/>
    </row>
    <row r="14076" spans="20:20">
      <c r="T14076" s="4"/>
    </row>
    <row r="14077" spans="20:20">
      <c r="T14077" s="4"/>
    </row>
    <row r="14078" spans="20:20">
      <c r="T14078" s="4"/>
    </row>
    <row r="14079" spans="20:20">
      <c r="T14079" s="4"/>
    </row>
    <row r="14080" spans="20:20">
      <c r="T14080" s="4"/>
    </row>
    <row r="14081" spans="20:20">
      <c r="T14081" s="4"/>
    </row>
    <row r="14082" spans="20:20">
      <c r="T14082" s="4"/>
    </row>
    <row r="14083" spans="20:20">
      <c r="T14083" s="4"/>
    </row>
    <row r="14084" spans="20:20">
      <c r="T14084" s="4"/>
    </row>
    <row r="14085" spans="20:20">
      <c r="T14085" s="4"/>
    </row>
    <row r="14086" spans="20:20">
      <c r="T14086" s="4"/>
    </row>
    <row r="14087" spans="20:20">
      <c r="T14087" s="4"/>
    </row>
    <row r="14088" spans="20:20">
      <c r="T14088" s="4"/>
    </row>
    <row r="14089" spans="20:20">
      <c r="T14089" s="4"/>
    </row>
    <row r="14090" spans="20:20">
      <c r="T14090" s="4"/>
    </row>
    <row r="14091" spans="20:20">
      <c r="T14091" s="4"/>
    </row>
    <row r="14092" spans="20:20">
      <c r="T14092" s="4"/>
    </row>
    <row r="14093" spans="20:20">
      <c r="T14093" s="4"/>
    </row>
    <row r="14094" spans="20:20">
      <c r="T14094" s="4"/>
    </row>
    <row r="14095" spans="20:20">
      <c r="T14095" s="4"/>
    </row>
    <row r="14096" spans="20:20">
      <c r="T14096" s="4"/>
    </row>
    <row r="14097" spans="20:20">
      <c r="T14097" s="4"/>
    </row>
    <row r="14098" spans="20:20">
      <c r="T14098" s="4"/>
    </row>
    <row r="14099" spans="20:20">
      <c r="T14099" s="4"/>
    </row>
    <row r="14100" spans="20:20">
      <c r="T14100" s="4"/>
    </row>
    <row r="14101" spans="20:20">
      <c r="T14101" s="4"/>
    </row>
    <row r="14102" spans="20:20">
      <c r="T14102" s="4"/>
    </row>
    <row r="14103" spans="20:20">
      <c r="T14103" s="4"/>
    </row>
    <row r="14104" spans="20:20">
      <c r="T14104" s="4"/>
    </row>
    <row r="14105" spans="20:20">
      <c r="T14105" s="4"/>
    </row>
    <row r="14106" spans="20:20">
      <c r="T14106" s="4"/>
    </row>
    <row r="14107" spans="20:20">
      <c r="T14107" s="4"/>
    </row>
    <row r="14108" spans="20:20">
      <c r="T14108" s="4"/>
    </row>
    <row r="14109" spans="20:20">
      <c r="T14109" s="4"/>
    </row>
    <row r="14110" spans="20:20">
      <c r="T14110" s="4"/>
    </row>
    <row r="14111" spans="20:20">
      <c r="T14111" s="4"/>
    </row>
    <row r="14112" spans="20:20">
      <c r="T14112" s="4"/>
    </row>
    <row r="14113" spans="20:20">
      <c r="T14113" s="4"/>
    </row>
    <row r="14114" spans="20:20">
      <c r="T14114" s="4"/>
    </row>
    <row r="14115" spans="20:20">
      <c r="T14115" s="4"/>
    </row>
    <row r="14116" spans="20:20">
      <c r="T14116" s="4"/>
    </row>
    <row r="14117" spans="20:20">
      <c r="T14117" s="4"/>
    </row>
    <row r="14118" spans="20:20">
      <c r="T14118" s="4"/>
    </row>
    <row r="14119" spans="20:20">
      <c r="T14119" s="4"/>
    </row>
    <row r="14120" spans="20:20">
      <c r="T14120" s="4"/>
    </row>
    <row r="14121" spans="20:20">
      <c r="T14121" s="4"/>
    </row>
    <row r="14122" spans="20:20">
      <c r="T14122" s="4"/>
    </row>
    <row r="14123" spans="20:20">
      <c r="T14123" s="4"/>
    </row>
    <row r="14124" spans="20:20">
      <c r="T14124" s="4"/>
    </row>
    <row r="14125" spans="20:20">
      <c r="T14125" s="4"/>
    </row>
    <row r="14126" spans="20:20">
      <c r="T14126" s="4"/>
    </row>
    <row r="14127" spans="20:20">
      <c r="T14127" s="4"/>
    </row>
    <row r="14128" spans="20:20">
      <c r="T14128" s="4"/>
    </row>
    <row r="14129" spans="20:20">
      <c r="T14129" s="4"/>
    </row>
    <row r="14130" spans="20:20">
      <c r="T14130" s="4"/>
    </row>
    <row r="14131" spans="20:20">
      <c r="T14131" s="4"/>
    </row>
    <row r="14132" spans="20:20">
      <c r="T14132" s="4"/>
    </row>
    <row r="14133" spans="20:20">
      <c r="T14133" s="4"/>
    </row>
    <row r="14134" spans="20:20">
      <c r="T14134" s="4"/>
    </row>
    <row r="14135" spans="20:20">
      <c r="T14135" s="4"/>
    </row>
    <row r="14136" spans="20:20">
      <c r="T14136" s="4"/>
    </row>
    <row r="14137" spans="20:20">
      <c r="T14137" s="4"/>
    </row>
    <row r="14138" spans="20:20">
      <c r="T14138" s="4"/>
    </row>
    <row r="14139" spans="20:20">
      <c r="T14139" s="4"/>
    </row>
    <row r="14140" spans="20:20">
      <c r="T14140" s="4"/>
    </row>
    <row r="14141" spans="20:20">
      <c r="T14141" s="4"/>
    </row>
    <row r="14142" spans="20:20">
      <c r="T14142" s="4"/>
    </row>
    <row r="14143" spans="20:20">
      <c r="T14143" s="4"/>
    </row>
    <row r="14144" spans="20:20">
      <c r="T14144" s="4"/>
    </row>
    <row r="14145" spans="20:20">
      <c r="T14145" s="4"/>
    </row>
    <row r="14146" spans="20:20">
      <c r="T14146" s="4"/>
    </row>
    <row r="14147" spans="20:20">
      <c r="T14147" s="4"/>
    </row>
    <row r="14148" spans="20:20">
      <c r="T14148" s="4"/>
    </row>
    <row r="14149" spans="20:20">
      <c r="T14149" s="4"/>
    </row>
    <row r="14150" spans="20:20">
      <c r="T14150" s="4"/>
    </row>
    <row r="14151" spans="20:20">
      <c r="T14151" s="4"/>
    </row>
    <row r="14152" spans="20:20">
      <c r="T14152" s="4"/>
    </row>
    <row r="14153" spans="20:20">
      <c r="T14153" s="4"/>
    </row>
    <row r="14154" spans="20:20">
      <c r="T14154" s="4"/>
    </row>
    <row r="14155" spans="20:20">
      <c r="T14155" s="4"/>
    </row>
    <row r="14156" spans="20:20">
      <c r="T14156" s="4"/>
    </row>
    <row r="14157" spans="20:20">
      <c r="T14157" s="4"/>
    </row>
    <row r="14158" spans="20:20">
      <c r="T14158" s="4"/>
    </row>
    <row r="14159" spans="20:20">
      <c r="T14159" s="4"/>
    </row>
    <row r="14160" spans="20:20">
      <c r="T14160" s="4"/>
    </row>
    <row r="14161" spans="20:20">
      <c r="T14161" s="4"/>
    </row>
    <row r="14162" spans="20:20">
      <c r="T14162" s="4"/>
    </row>
    <row r="14163" spans="20:20">
      <c r="T14163" s="4"/>
    </row>
    <row r="14164" spans="20:20">
      <c r="T14164" s="4"/>
    </row>
    <row r="14165" spans="20:20">
      <c r="T14165" s="4"/>
    </row>
    <row r="14166" spans="20:20">
      <c r="T14166" s="4"/>
    </row>
    <row r="14167" spans="20:20">
      <c r="T14167" s="4"/>
    </row>
    <row r="14168" spans="20:20">
      <c r="T14168" s="4"/>
    </row>
    <row r="14169" spans="20:20">
      <c r="T14169" s="4"/>
    </row>
    <row r="14170" spans="20:20">
      <c r="T14170" s="4"/>
    </row>
    <row r="14171" spans="20:20">
      <c r="T14171" s="4"/>
    </row>
    <row r="14172" spans="20:20">
      <c r="T14172" s="4"/>
    </row>
    <row r="14173" spans="20:20">
      <c r="T14173" s="4"/>
    </row>
    <row r="14174" spans="20:20">
      <c r="T14174" s="4"/>
    </row>
    <row r="14175" spans="20:20">
      <c r="T14175" s="4"/>
    </row>
    <row r="14176" spans="20:20">
      <c r="T14176" s="4"/>
    </row>
    <row r="14177" spans="20:20">
      <c r="T14177" s="4"/>
    </row>
    <row r="14178" spans="20:20">
      <c r="T14178" s="4"/>
    </row>
    <row r="14179" spans="20:20">
      <c r="T14179" s="4"/>
    </row>
    <row r="14180" spans="20:20">
      <c r="T14180" s="4"/>
    </row>
    <row r="14181" spans="20:20">
      <c r="T14181" s="4"/>
    </row>
    <row r="14182" spans="20:20">
      <c r="T14182" s="4"/>
    </row>
    <row r="14183" spans="20:20">
      <c r="T14183" s="4"/>
    </row>
    <row r="14184" spans="20:20">
      <c r="T14184" s="4"/>
    </row>
    <row r="14185" spans="20:20">
      <c r="T14185" s="4"/>
    </row>
    <row r="14186" spans="20:20">
      <c r="T14186" s="4"/>
    </row>
    <row r="14187" spans="20:20">
      <c r="T14187" s="4"/>
    </row>
    <row r="14188" spans="20:20">
      <c r="T14188" s="4"/>
    </row>
    <row r="14189" spans="20:20">
      <c r="T14189" s="4"/>
    </row>
    <row r="14190" spans="20:20">
      <c r="T14190" s="4"/>
    </row>
    <row r="14191" spans="20:20">
      <c r="T14191" s="4"/>
    </row>
    <row r="14192" spans="20:20">
      <c r="T14192" s="4"/>
    </row>
    <row r="14193" spans="20:20">
      <c r="T14193" s="4"/>
    </row>
    <row r="14194" spans="20:20">
      <c r="T14194" s="4"/>
    </row>
    <row r="14195" spans="20:20">
      <c r="T14195" s="4"/>
    </row>
    <row r="14196" spans="20:20">
      <c r="T14196" s="4"/>
    </row>
    <row r="14197" spans="20:20">
      <c r="T14197" s="4"/>
    </row>
    <row r="14198" spans="20:20">
      <c r="T14198" s="4"/>
    </row>
    <row r="14199" spans="20:20">
      <c r="T14199" s="4"/>
    </row>
    <row r="14200" spans="20:20">
      <c r="T14200" s="4"/>
    </row>
    <row r="14201" spans="20:20">
      <c r="T14201" s="4"/>
    </row>
    <row r="14202" spans="20:20">
      <c r="T14202" s="4"/>
    </row>
    <row r="14203" spans="20:20">
      <c r="T14203" s="4"/>
    </row>
    <row r="14204" spans="20:20">
      <c r="T14204" s="4"/>
    </row>
    <row r="14205" spans="20:20">
      <c r="T14205" s="4"/>
    </row>
    <row r="14206" spans="20:20">
      <c r="T14206" s="4"/>
    </row>
    <row r="14207" spans="20:20">
      <c r="T14207" s="4"/>
    </row>
    <row r="14208" spans="20:20">
      <c r="T14208" s="4"/>
    </row>
    <row r="14209" spans="20:20">
      <c r="T14209" s="4"/>
    </row>
    <row r="14210" spans="20:20">
      <c r="T14210" s="4"/>
    </row>
    <row r="14211" spans="20:20">
      <c r="T14211" s="4"/>
    </row>
    <row r="14212" spans="20:20">
      <c r="T14212" s="4"/>
    </row>
    <row r="14213" spans="20:20">
      <c r="T14213" s="4"/>
    </row>
    <row r="14214" spans="20:20">
      <c r="T14214" s="4"/>
    </row>
    <row r="14215" spans="20:20">
      <c r="T14215" s="4"/>
    </row>
    <row r="14216" spans="20:20">
      <c r="T14216" s="4"/>
    </row>
    <row r="14217" spans="20:20">
      <c r="T14217" s="4"/>
    </row>
    <row r="14218" spans="20:20">
      <c r="T14218" s="4"/>
    </row>
    <row r="14219" spans="20:20">
      <c r="T14219" s="4"/>
    </row>
    <row r="14220" spans="20:20">
      <c r="T14220" s="4"/>
    </row>
    <row r="14221" spans="20:20">
      <c r="T14221" s="4"/>
    </row>
    <row r="14222" spans="20:20">
      <c r="T14222" s="4"/>
    </row>
    <row r="14223" spans="20:20">
      <c r="T14223" s="4"/>
    </row>
    <row r="14224" spans="20:20">
      <c r="T14224" s="4"/>
    </row>
    <row r="14225" spans="20:20">
      <c r="T14225" s="4"/>
    </row>
    <row r="14226" spans="20:20">
      <c r="T14226" s="4"/>
    </row>
    <row r="14227" spans="20:20">
      <c r="T14227" s="4"/>
    </row>
    <row r="14228" spans="20:20">
      <c r="T14228" s="4"/>
    </row>
    <row r="14229" spans="20:20">
      <c r="T14229" s="4"/>
    </row>
    <row r="14230" spans="20:20">
      <c r="T14230" s="4"/>
    </row>
    <row r="14231" spans="20:20">
      <c r="T14231" s="4"/>
    </row>
    <row r="14232" spans="20:20">
      <c r="T14232" s="4"/>
    </row>
    <row r="14233" spans="20:20">
      <c r="T14233" s="4"/>
    </row>
    <row r="14234" spans="20:20">
      <c r="T14234" s="4"/>
    </row>
    <row r="14235" spans="20:20">
      <c r="T14235" s="4"/>
    </row>
    <row r="14236" spans="20:20">
      <c r="T14236" s="4"/>
    </row>
    <row r="14237" spans="20:20">
      <c r="T14237" s="4"/>
    </row>
    <row r="14238" spans="20:20">
      <c r="T14238" s="4"/>
    </row>
    <row r="14239" spans="20:20">
      <c r="T14239" s="4"/>
    </row>
    <row r="14240" spans="20:20">
      <c r="T14240" s="4"/>
    </row>
    <row r="14241" spans="20:20">
      <c r="T14241" s="4"/>
    </row>
    <row r="14242" spans="20:20">
      <c r="T14242" s="4"/>
    </row>
    <row r="14243" spans="20:20">
      <c r="T14243" s="4"/>
    </row>
    <row r="14244" spans="20:20">
      <c r="T14244" s="4"/>
    </row>
    <row r="14245" spans="20:20">
      <c r="T14245" s="4"/>
    </row>
    <row r="14246" spans="20:20">
      <c r="T14246" s="4"/>
    </row>
    <row r="14247" spans="20:20">
      <c r="T14247" s="4"/>
    </row>
    <row r="14248" spans="20:20">
      <c r="T14248" s="4"/>
    </row>
    <row r="14249" spans="20:20">
      <c r="T14249" s="4"/>
    </row>
    <row r="14250" spans="20:20">
      <c r="T14250" s="4"/>
    </row>
    <row r="14251" spans="20:20">
      <c r="T14251" s="4"/>
    </row>
    <row r="14252" spans="20:20">
      <c r="T14252" s="4"/>
    </row>
    <row r="14253" spans="20:20">
      <c r="T14253" s="4"/>
    </row>
    <row r="14254" spans="20:20">
      <c r="T14254" s="4"/>
    </row>
    <row r="14255" spans="20:20">
      <c r="T14255" s="4"/>
    </row>
    <row r="14256" spans="20:20">
      <c r="T14256" s="4"/>
    </row>
    <row r="14257" spans="20:20">
      <c r="T14257" s="4"/>
    </row>
    <row r="14258" spans="20:20">
      <c r="T14258" s="4"/>
    </row>
    <row r="14259" spans="20:20">
      <c r="T14259" s="4"/>
    </row>
    <row r="14260" spans="20:20">
      <c r="T14260" s="4"/>
    </row>
    <row r="14261" spans="20:20">
      <c r="T14261" s="4"/>
    </row>
    <row r="14262" spans="20:20">
      <c r="T14262" s="4"/>
    </row>
    <row r="14263" spans="20:20">
      <c r="T14263" s="4"/>
    </row>
    <row r="14264" spans="20:20">
      <c r="T14264" s="4"/>
    </row>
    <row r="14265" spans="20:20">
      <c r="T14265" s="4"/>
    </row>
    <row r="14266" spans="20:20">
      <c r="T14266" s="4"/>
    </row>
    <row r="14267" spans="20:20">
      <c r="T14267" s="4"/>
    </row>
    <row r="14268" spans="20:20">
      <c r="T14268" s="4"/>
    </row>
    <row r="14269" spans="20:20">
      <c r="T14269" s="4"/>
    </row>
    <row r="14270" spans="20:20">
      <c r="T14270" s="4"/>
    </row>
    <row r="14271" spans="20:20">
      <c r="T14271" s="4"/>
    </row>
    <row r="14272" spans="20:20">
      <c r="T14272" s="4"/>
    </row>
    <row r="14273" spans="20:20">
      <c r="T14273" s="4"/>
    </row>
    <row r="14274" spans="20:20">
      <c r="T14274" s="4"/>
    </row>
    <row r="14275" spans="20:20">
      <c r="T14275" s="4"/>
    </row>
    <row r="14276" spans="20:20">
      <c r="T14276" s="4"/>
    </row>
    <row r="14277" spans="20:20">
      <c r="T14277" s="4"/>
    </row>
    <row r="14278" spans="20:20">
      <c r="T14278" s="4"/>
    </row>
    <row r="14279" spans="20:20">
      <c r="T14279" s="4"/>
    </row>
    <row r="14280" spans="20:20">
      <c r="T14280" s="4"/>
    </row>
    <row r="14281" spans="20:20">
      <c r="T14281" s="4"/>
    </row>
    <row r="14282" spans="20:20">
      <c r="T14282" s="4"/>
    </row>
    <row r="14283" spans="20:20">
      <c r="T14283" s="4"/>
    </row>
    <row r="14284" spans="20:20">
      <c r="T14284" s="4"/>
    </row>
    <row r="14285" spans="20:20">
      <c r="T14285" s="4"/>
    </row>
    <row r="14286" spans="20:20">
      <c r="T14286" s="4"/>
    </row>
    <row r="14287" spans="20:20">
      <c r="T14287" s="4"/>
    </row>
    <row r="14288" spans="20:20">
      <c r="T14288" s="4"/>
    </row>
    <row r="14289" spans="20:20">
      <c r="T14289" s="4"/>
    </row>
    <row r="14290" spans="20:20">
      <c r="T14290" s="4"/>
    </row>
    <row r="14291" spans="20:20">
      <c r="T14291" s="4"/>
    </row>
    <row r="14292" spans="20:20">
      <c r="T14292" s="4"/>
    </row>
    <row r="14293" spans="20:20">
      <c r="T14293" s="4"/>
    </row>
    <row r="14294" spans="20:20">
      <c r="T14294" s="4"/>
    </row>
    <row r="14295" spans="20:20">
      <c r="T14295" s="4"/>
    </row>
    <row r="14296" spans="20:20">
      <c r="T14296" s="4"/>
    </row>
    <row r="14297" spans="20:20">
      <c r="T14297" s="4"/>
    </row>
    <row r="14298" spans="20:20">
      <c r="T14298" s="4"/>
    </row>
    <row r="14299" spans="20:20">
      <c r="T14299" s="4"/>
    </row>
    <row r="14300" spans="20:20">
      <c r="T14300" s="4"/>
    </row>
    <row r="14301" spans="20:20">
      <c r="T14301" s="4"/>
    </row>
    <row r="14302" spans="20:20">
      <c r="T14302" s="4"/>
    </row>
    <row r="14303" spans="20:20">
      <c r="T14303" s="4"/>
    </row>
    <row r="14304" spans="20:20">
      <c r="T14304" s="4"/>
    </row>
    <row r="14305" spans="20:20">
      <c r="T14305" s="4"/>
    </row>
    <row r="14306" spans="20:20">
      <c r="T14306" s="4"/>
    </row>
    <row r="14307" spans="20:20">
      <c r="T14307" s="4"/>
    </row>
    <row r="14308" spans="20:20">
      <c r="T14308" s="4"/>
    </row>
    <row r="14309" spans="20:20">
      <c r="T14309" s="4"/>
    </row>
    <row r="14310" spans="20:20">
      <c r="T14310" s="4"/>
    </row>
    <row r="14311" spans="20:20">
      <c r="T14311" s="4"/>
    </row>
    <row r="14312" spans="20:20">
      <c r="T14312" s="4"/>
    </row>
    <row r="14313" spans="20:20">
      <c r="T14313" s="4"/>
    </row>
    <row r="14314" spans="20:20">
      <c r="T14314" s="4"/>
    </row>
    <row r="14315" spans="20:20">
      <c r="T14315" s="4"/>
    </row>
    <row r="14316" spans="20:20">
      <c r="T14316" s="4"/>
    </row>
    <row r="14317" spans="20:20">
      <c r="T14317" s="4"/>
    </row>
    <row r="14318" spans="20:20">
      <c r="T14318" s="4"/>
    </row>
    <row r="14319" spans="20:20">
      <c r="T14319" s="4"/>
    </row>
    <row r="14320" spans="20:20">
      <c r="T14320" s="4"/>
    </row>
    <row r="14321" spans="20:20">
      <c r="T14321" s="4"/>
    </row>
    <row r="14322" spans="20:20">
      <c r="T14322" s="4"/>
    </row>
    <row r="14323" spans="20:20">
      <c r="T14323" s="4"/>
    </row>
    <row r="14324" spans="20:20">
      <c r="T14324" s="4"/>
    </row>
    <row r="14325" spans="20:20">
      <c r="T14325" s="4"/>
    </row>
    <row r="14326" spans="20:20">
      <c r="T14326" s="4"/>
    </row>
    <row r="14327" spans="20:20">
      <c r="T14327" s="4"/>
    </row>
    <row r="14328" spans="20:20">
      <c r="T14328" s="4"/>
    </row>
    <row r="14329" spans="20:20">
      <c r="T14329" s="4"/>
    </row>
    <row r="14330" spans="20:20">
      <c r="T14330" s="4"/>
    </row>
    <row r="14331" spans="20:20">
      <c r="T14331" s="4"/>
    </row>
    <row r="14332" spans="20:20">
      <c r="T14332" s="4"/>
    </row>
    <row r="14333" spans="20:20">
      <c r="T14333" s="4"/>
    </row>
    <row r="14334" spans="20:20">
      <c r="T14334" s="4"/>
    </row>
    <row r="14335" spans="20:20">
      <c r="T14335" s="4"/>
    </row>
    <row r="14336" spans="20:20">
      <c r="T14336" s="4"/>
    </row>
    <row r="14337" spans="20:20">
      <c r="T14337" s="4"/>
    </row>
    <row r="14338" spans="20:20">
      <c r="T14338" s="4"/>
    </row>
    <row r="14339" spans="20:20">
      <c r="T14339" s="4"/>
    </row>
    <row r="14340" spans="20:20">
      <c r="T14340" s="4"/>
    </row>
    <row r="14341" spans="20:20">
      <c r="T14341" s="4"/>
    </row>
    <row r="14342" spans="20:20">
      <c r="T14342" s="4"/>
    </row>
    <row r="14343" spans="20:20">
      <c r="T14343" s="4"/>
    </row>
    <row r="14344" spans="20:20">
      <c r="T14344" s="4"/>
    </row>
    <row r="14345" spans="20:20">
      <c r="T14345" s="4"/>
    </row>
    <row r="14346" spans="20:20">
      <c r="T14346" s="4"/>
    </row>
    <row r="14347" spans="20:20">
      <c r="T14347" s="4"/>
    </row>
    <row r="14348" spans="20:20">
      <c r="T14348" s="4"/>
    </row>
    <row r="14349" spans="20:20">
      <c r="T14349" s="4"/>
    </row>
    <row r="14350" spans="20:20">
      <c r="T14350" s="4"/>
    </row>
    <row r="14351" spans="20:20">
      <c r="T14351" s="4"/>
    </row>
    <row r="14352" spans="20:20">
      <c r="T14352" s="4"/>
    </row>
    <row r="14353" spans="20:20">
      <c r="T14353" s="4"/>
    </row>
    <row r="14354" spans="20:20">
      <c r="T14354" s="4"/>
    </row>
    <row r="14355" spans="20:20">
      <c r="T14355" s="4"/>
    </row>
    <row r="14356" spans="20:20">
      <c r="T14356" s="4"/>
    </row>
    <row r="14357" spans="20:20">
      <c r="T14357" s="4"/>
    </row>
    <row r="14358" spans="20:20">
      <c r="T14358" s="4"/>
    </row>
    <row r="14359" spans="20:20">
      <c r="T14359" s="4"/>
    </row>
    <row r="14360" spans="20:20">
      <c r="T14360" s="4"/>
    </row>
    <row r="14361" spans="20:20">
      <c r="T14361" s="4"/>
    </row>
    <row r="14362" spans="20:20">
      <c r="T14362" s="4"/>
    </row>
    <row r="14363" spans="20:20">
      <c r="T14363" s="4"/>
    </row>
    <row r="14364" spans="20:20">
      <c r="T14364" s="4"/>
    </row>
    <row r="14365" spans="20:20">
      <c r="T14365" s="4"/>
    </row>
    <row r="14366" spans="20:20">
      <c r="T14366" s="4"/>
    </row>
    <row r="14367" spans="20:20">
      <c r="T14367" s="4"/>
    </row>
    <row r="14368" spans="20:20">
      <c r="T14368" s="4"/>
    </row>
    <row r="14369" spans="20:20">
      <c r="T14369" s="4"/>
    </row>
    <row r="14370" spans="20:20">
      <c r="T14370" s="4"/>
    </row>
    <row r="14371" spans="20:20">
      <c r="T14371" s="4"/>
    </row>
    <row r="14372" spans="20:20">
      <c r="T14372" s="4"/>
    </row>
    <row r="14373" spans="20:20">
      <c r="T14373" s="4"/>
    </row>
    <row r="14374" spans="20:20">
      <c r="T14374" s="4"/>
    </row>
    <row r="14375" spans="20:20">
      <c r="T14375" s="4"/>
    </row>
    <row r="14376" spans="20:20">
      <c r="T14376" s="4"/>
    </row>
    <row r="14377" spans="20:20">
      <c r="T14377" s="4"/>
    </row>
    <row r="14378" spans="20:20">
      <c r="T14378" s="4"/>
    </row>
    <row r="14379" spans="20:20">
      <c r="T14379" s="4"/>
    </row>
    <row r="14380" spans="20:20">
      <c r="T14380" s="4"/>
    </row>
    <row r="14381" spans="20:20">
      <c r="T14381" s="4"/>
    </row>
    <row r="14382" spans="20:20">
      <c r="T14382" s="4"/>
    </row>
    <row r="14383" spans="20:20">
      <c r="T14383" s="4"/>
    </row>
    <row r="14384" spans="20:20">
      <c r="T14384" s="4"/>
    </row>
    <row r="14385" spans="20:20">
      <c r="T14385" s="4"/>
    </row>
    <row r="14386" spans="20:20">
      <c r="T14386" s="4"/>
    </row>
    <row r="14387" spans="20:20">
      <c r="T14387" s="4"/>
    </row>
    <row r="14388" spans="20:20">
      <c r="T14388" s="4"/>
    </row>
    <row r="14389" spans="20:20">
      <c r="T14389" s="4"/>
    </row>
    <row r="14390" spans="20:20">
      <c r="T14390" s="4"/>
    </row>
    <row r="14391" spans="20:20">
      <c r="T14391" s="4"/>
    </row>
    <row r="14392" spans="20:20">
      <c r="T14392" s="4"/>
    </row>
    <row r="14393" spans="20:20">
      <c r="T14393" s="4"/>
    </row>
    <row r="14394" spans="20:20">
      <c r="T14394" s="4"/>
    </row>
    <row r="14395" spans="20:20">
      <c r="T14395" s="4"/>
    </row>
    <row r="14396" spans="20:20">
      <c r="T14396" s="4"/>
    </row>
    <row r="14397" spans="20:20">
      <c r="T14397" s="4"/>
    </row>
    <row r="14398" spans="20:20">
      <c r="T14398" s="4"/>
    </row>
    <row r="14399" spans="20:20">
      <c r="T14399" s="4"/>
    </row>
    <row r="14400" spans="20:20">
      <c r="T14400" s="4"/>
    </row>
    <row r="14401" spans="20:20">
      <c r="T14401" s="4"/>
    </row>
    <row r="14402" spans="20:20">
      <c r="T14402" s="4"/>
    </row>
    <row r="14403" spans="20:20">
      <c r="T14403" s="4"/>
    </row>
    <row r="14404" spans="20:20">
      <c r="T14404" s="4"/>
    </row>
    <row r="14405" spans="20:20">
      <c r="T14405" s="4"/>
    </row>
    <row r="14406" spans="20:20">
      <c r="T14406" s="4"/>
    </row>
    <row r="14407" spans="20:20">
      <c r="T14407" s="4"/>
    </row>
    <row r="14408" spans="20:20">
      <c r="T14408" s="4"/>
    </row>
    <row r="14409" spans="20:20">
      <c r="T14409" s="4"/>
    </row>
    <row r="14410" spans="20:20">
      <c r="T14410" s="4"/>
    </row>
    <row r="14411" spans="20:20">
      <c r="T14411" s="4"/>
    </row>
    <row r="14412" spans="20:20">
      <c r="T14412" s="4"/>
    </row>
    <row r="14413" spans="20:20">
      <c r="T14413" s="4"/>
    </row>
    <row r="14414" spans="20:20">
      <c r="T14414" s="4"/>
    </row>
    <row r="14415" spans="20:20">
      <c r="T14415" s="4"/>
    </row>
    <row r="14416" spans="20:20">
      <c r="T14416" s="4"/>
    </row>
    <row r="14417" spans="20:20">
      <c r="T14417" s="4"/>
    </row>
    <row r="14418" spans="20:20">
      <c r="T14418" s="4"/>
    </row>
    <row r="14419" spans="20:20">
      <c r="T14419" s="4"/>
    </row>
    <row r="14420" spans="20:20">
      <c r="T14420" s="4"/>
    </row>
    <row r="14421" spans="20:20">
      <c r="T14421" s="4"/>
    </row>
    <row r="14422" spans="20:20">
      <c r="T14422" s="4"/>
    </row>
    <row r="14423" spans="20:20">
      <c r="T14423" s="4"/>
    </row>
    <row r="14424" spans="20:20">
      <c r="T14424" s="4"/>
    </row>
    <row r="14425" spans="20:20">
      <c r="T14425" s="4"/>
    </row>
    <row r="14426" spans="20:20">
      <c r="T14426" s="4"/>
    </row>
    <row r="14427" spans="20:20">
      <c r="T14427" s="4"/>
    </row>
    <row r="14428" spans="20:20">
      <c r="T14428" s="4"/>
    </row>
    <row r="14429" spans="20:20">
      <c r="T14429" s="4"/>
    </row>
    <row r="14430" spans="20:20">
      <c r="T14430" s="4"/>
    </row>
    <row r="14431" spans="20:20">
      <c r="T14431" s="4"/>
    </row>
    <row r="14432" spans="20:20">
      <c r="T14432" s="4"/>
    </row>
    <row r="14433" spans="20:20">
      <c r="T14433" s="4"/>
    </row>
    <row r="14434" spans="20:20">
      <c r="T14434" s="4"/>
    </row>
    <row r="14435" spans="20:20">
      <c r="T14435" s="4"/>
    </row>
    <row r="14436" spans="20:20">
      <c r="T14436" s="4"/>
    </row>
    <row r="14437" spans="20:20">
      <c r="T14437" s="4"/>
    </row>
    <row r="14438" spans="20:20">
      <c r="T14438" s="4"/>
    </row>
    <row r="14439" spans="20:20">
      <c r="T14439" s="4"/>
    </row>
    <row r="14440" spans="20:20">
      <c r="T14440" s="4"/>
    </row>
    <row r="14441" spans="20:20">
      <c r="T14441" s="4"/>
    </row>
    <row r="14442" spans="20:20">
      <c r="T14442" s="4"/>
    </row>
    <row r="14443" spans="20:20">
      <c r="T14443" s="4"/>
    </row>
    <row r="14444" spans="20:20">
      <c r="T14444" s="4"/>
    </row>
    <row r="14445" spans="20:20">
      <c r="T14445" s="4"/>
    </row>
    <row r="14446" spans="20:20">
      <c r="T14446" s="4"/>
    </row>
    <row r="14447" spans="20:20">
      <c r="T14447" s="4"/>
    </row>
    <row r="14448" spans="20:20">
      <c r="T14448" s="4"/>
    </row>
    <row r="14449" spans="20:20">
      <c r="T14449" s="4"/>
    </row>
    <row r="14450" spans="20:20">
      <c r="T14450" s="4"/>
    </row>
    <row r="14451" spans="20:20">
      <c r="T14451" s="4"/>
    </row>
    <row r="14452" spans="20:20">
      <c r="T14452" s="4"/>
    </row>
    <row r="14453" spans="20:20">
      <c r="T14453" s="4"/>
    </row>
    <row r="14454" spans="20:20">
      <c r="T14454" s="4"/>
    </row>
    <row r="14455" spans="20:20">
      <c r="T14455" s="4"/>
    </row>
    <row r="14456" spans="20:20">
      <c r="T14456" s="4"/>
    </row>
    <row r="14457" spans="20:20">
      <c r="T14457" s="4"/>
    </row>
    <row r="14458" spans="20:20">
      <c r="T14458" s="4"/>
    </row>
    <row r="14459" spans="20:20">
      <c r="T14459" s="4"/>
    </row>
    <row r="14460" spans="20:20">
      <c r="T14460" s="4"/>
    </row>
    <row r="14461" spans="20:20">
      <c r="T14461" s="4"/>
    </row>
    <row r="14462" spans="20:20">
      <c r="T14462" s="4"/>
    </row>
    <row r="14463" spans="20:20">
      <c r="T14463" s="4"/>
    </row>
    <row r="14464" spans="20:20">
      <c r="T14464" s="4"/>
    </row>
    <row r="14465" spans="20:20">
      <c r="T14465" s="4"/>
    </row>
    <row r="14466" spans="20:20">
      <c r="T14466" s="4"/>
    </row>
    <row r="14467" spans="20:20">
      <c r="T14467" s="4"/>
    </row>
    <row r="14468" spans="20:20">
      <c r="T14468" s="4"/>
    </row>
    <row r="14469" spans="20:20">
      <c r="T14469" s="4"/>
    </row>
    <row r="14470" spans="20:20">
      <c r="T14470" s="4"/>
    </row>
    <row r="14471" spans="20:20">
      <c r="T14471" s="4"/>
    </row>
    <row r="14472" spans="20:20">
      <c r="T14472" s="4"/>
    </row>
    <row r="14473" spans="20:20">
      <c r="T14473" s="4"/>
    </row>
    <row r="14474" spans="20:20">
      <c r="T14474" s="4"/>
    </row>
    <row r="14475" spans="20:20">
      <c r="T14475" s="4"/>
    </row>
    <row r="14476" spans="20:20">
      <c r="T14476" s="4"/>
    </row>
    <row r="14477" spans="20:20">
      <c r="T14477" s="4"/>
    </row>
    <row r="14478" spans="20:20">
      <c r="T14478" s="4"/>
    </row>
    <row r="14479" spans="20:20">
      <c r="T14479" s="4"/>
    </row>
    <row r="14480" spans="20:20">
      <c r="T14480" s="4"/>
    </row>
    <row r="14481" spans="5:20">
      <c r="T14481" s="4"/>
    </row>
    <row r="14482" spans="5:20">
      <c r="T14482" s="4"/>
    </row>
    <row r="14483" spans="5:20">
      <c r="T14483" s="4"/>
    </row>
    <row r="14484" spans="5:20">
      <c r="T14484" s="4"/>
    </row>
    <row r="14485" spans="5:20">
      <c r="T14485" s="4"/>
    </row>
    <row r="14486" spans="5:20">
      <c r="E14486" s="7"/>
      <c r="F14486" s="7"/>
      <c r="G14486" s="7"/>
      <c r="T14486" s="4"/>
    </row>
    <row r="14487" spans="5:20">
      <c r="E14487" s="7"/>
      <c r="F14487" s="7"/>
      <c r="G14487" s="7"/>
      <c r="T14487" s="4"/>
    </row>
    <row r="14488" spans="5:20">
      <c r="E14488" s="7"/>
      <c r="F14488" s="7"/>
      <c r="G14488" s="7"/>
      <c r="T14488" s="4"/>
    </row>
    <row r="14489" spans="5:20">
      <c r="E14489" s="7"/>
      <c r="F14489" s="7"/>
      <c r="G14489" s="7"/>
      <c r="T14489" s="4"/>
    </row>
    <row r="14490" spans="5:20">
      <c r="E14490" s="7"/>
      <c r="F14490" s="7"/>
      <c r="G14490" s="7"/>
      <c r="T14490" s="4"/>
    </row>
    <row r="14491" spans="5:20">
      <c r="E14491" s="7"/>
      <c r="F14491" s="7"/>
      <c r="G14491" s="7"/>
      <c r="T14491" s="4"/>
    </row>
    <row r="14492" spans="5:20">
      <c r="E14492" s="7"/>
      <c r="F14492" s="7"/>
      <c r="G14492" s="7"/>
      <c r="T14492" s="4"/>
    </row>
    <row r="14493" spans="5:20">
      <c r="E14493" s="7"/>
      <c r="F14493" s="7"/>
      <c r="G14493" s="7"/>
      <c r="T14493" s="4"/>
    </row>
    <row r="14494" spans="5:20">
      <c r="E14494" s="7"/>
      <c r="F14494" s="7"/>
      <c r="G14494" s="7"/>
      <c r="T14494" s="4"/>
    </row>
    <row r="14495" spans="5:20">
      <c r="E14495" s="7"/>
      <c r="F14495" s="7"/>
      <c r="G14495" s="7"/>
      <c r="T14495" s="4"/>
    </row>
    <row r="14496" spans="5:20">
      <c r="E14496" s="7"/>
      <c r="F14496" s="7"/>
      <c r="G14496" s="7"/>
      <c r="T14496" s="4"/>
    </row>
    <row r="14497" spans="5:20">
      <c r="E14497" s="7"/>
      <c r="F14497" s="7"/>
      <c r="G14497" s="7"/>
      <c r="T14497" s="4"/>
    </row>
    <row r="14498" spans="5:20">
      <c r="E14498" s="7"/>
      <c r="F14498" s="7"/>
      <c r="G14498" s="7"/>
      <c r="T14498" s="4"/>
    </row>
    <row r="14499" spans="5:20">
      <c r="E14499" s="7"/>
      <c r="F14499" s="7"/>
      <c r="G14499" s="7"/>
      <c r="T14499" s="4"/>
    </row>
    <row r="14500" spans="5:20">
      <c r="E14500" s="7"/>
      <c r="F14500" s="7"/>
      <c r="G14500" s="7"/>
      <c r="T14500" s="4"/>
    </row>
    <row r="14501" spans="5:20">
      <c r="E14501" s="7"/>
      <c r="F14501" s="7"/>
      <c r="G14501" s="7"/>
      <c r="T14501" s="4"/>
    </row>
    <row r="14502" spans="5:20">
      <c r="E14502" s="7"/>
      <c r="F14502" s="7"/>
      <c r="G14502" s="7"/>
      <c r="T14502" s="4"/>
    </row>
    <row r="14503" spans="5:20">
      <c r="E14503" s="7"/>
      <c r="F14503" s="7"/>
      <c r="G14503" s="7"/>
      <c r="T14503" s="4"/>
    </row>
    <row r="14504" spans="5:20">
      <c r="E14504" s="7"/>
      <c r="F14504" s="7"/>
      <c r="G14504" s="7"/>
      <c r="T14504" s="4"/>
    </row>
    <row r="14505" spans="5:20">
      <c r="E14505" s="7"/>
      <c r="F14505" s="7"/>
      <c r="G14505" s="7"/>
      <c r="T14505" s="4"/>
    </row>
    <row r="14506" spans="5:20">
      <c r="E14506" s="7"/>
      <c r="F14506" s="7"/>
      <c r="G14506" s="7"/>
      <c r="T14506" s="4"/>
    </row>
    <row r="14507" spans="5:20">
      <c r="E14507" s="7"/>
      <c r="F14507" s="7"/>
      <c r="G14507" s="7"/>
      <c r="T14507" s="4"/>
    </row>
    <row r="14508" spans="5:20">
      <c r="E14508" s="7"/>
      <c r="F14508" s="7"/>
      <c r="G14508" s="7"/>
      <c r="T14508" s="4"/>
    </row>
    <row r="14509" spans="5:20">
      <c r="E14509" s="7"/>
      <c r="F14509" s="7"/>
      <c r="G14509" s="7"/>
      <c r="T14509" s="4"/>
    </row>
    <row r="14510" spans="5:20">
      <c r="E14510" s="7"/>
      <c r="F14510" s="7"/>
      <c r="G14510" s="7"/>
      <c r="T14510" s="4"/>
    </row>
    <row r="14511" spans="5:20">
      <c r="E14511" s="7"/>
      <c r="F14511" s="7"/>
      <c r="G14511" s="7"/>
      <c r="T14511" s="4"/>
    </row>
    <row r="14512" spans="5:20">
      <c r="E14512" s="7"/>
      <c r="F14512" s="7"/>
      <c r="G14512" s="7"/>
      <c r="T14512" s="4"/>
    </row>
    <row r="14513" spans="5:20">
      <c r="E14513" s="7"/>
      <c r="F14513" s="7"/>
      <c r="G14513" s="7"/>
      <c r="T14513" s="4"/>
    </row>
    <row r="14514" spans="5:20">
      <c r="E14514" s="7"/>
      <c r="F14514" s="7"/>
      <c r="G14514" s="7"/>
      <c r="T14514" s="4"/>
    </row>
    <row r="14515" spans="5:20">
      <c r="E14515" s="7"/>
      <c r="F14515" s="7"/>
      <c r="G14515" s="7"/>
      <c r="T14515" s="4"/>
    </row>
    <row r="14516" spans="5:20">
      <c r="E14516" s="7"/>
      <c r="F14516" s="7"/>
      <c r="G14516" s="7"/>
      <c r="T14516" s="4"/>
    </row>
    <row r="14517" spans="5:20">
      <c r="E14517" s="7"/>
      <c r="F14517" s="7"/>
      <c r="G14517" s="7"/>
      <c r="T14517" s="4"/>
    </row>
    <row r="14518" spans="5:20">
      <c r="E14518" s="7"/>
      <c r="F14518" s="7"/>
      <c r="G14518" s="7"/>
      <c r="T14518" s="4"/>
    </row>
    <row r="14519" spans="5:20">
      <c r="E14519" s="7"/>
      <c r="F14519" s="7"/>
      <c r="G14519" s="7"/>
      <c r="T14519" s="4"/>
    </row>
    <row r="14520" spans="5:20">
      <c r="E14520" s="7"/>
      <c r="F14520" s="7"/>
      <c r="G14520" s="7"/>
      <c r="T14520" s="4"/>
    </row>
    <row r="14521" spans="5:20">
      <c r="E14521" s="7"/>
      <c r="F14521" s="7"/>
      <c r="G14521" s="7"/>
      <c r="T14521" s="4"/>
    </row>
    <row r="14522" spans="5:20">
      <c r="E14522" s="7"/>
      <c r="F14522" s="7"/>
      <c r="G14522" s="7"/>
      <c r="T14522" s="4"/>
    </row>
    <row r="14523" spans="5:20">
      <c r="E14523" s="7"/>
      <c r="F14523" s="7"/>
      <c r="G14523" s="7"/>
      <c r="T14523" s="4"/>
    </row>
    <row r="14524" spans="5:20">
      <c r="E14524" s="7"/>
      <c r="F14524" s="7"/>
      <c r="G14524" s="7"/>
      <c r="T14524" s="4"/>
    </row>
    <row r="14525" spans="5:20">
      <c r="E14525" s="7"/>
      <c r="F14525" s="7"/>
      <c r="G14525" s="7"/>
      <c r="T14525" s="4"/>
    </row>
    <row r="14526" spans="5:20">
      <c r="E14526" s="7"/>
      <c r="F14526" s="7"/>
      <c r="G14526" s="7"/>
      <c r="T14526" s="4"/>
    </row>
    <row r="14527" spans="5:20">
      <c r="E14527" s="7"/>
      <c r="F14527" s="7"/>
      <c r="G14527" s="7"/>
      <c r="T14527" s="4"/>
    </row>
    <row r="14528" spans="5:20">
      <c r="E14528" s="7"/>
      <c r="F14528" s="7"/>
      <c r="G14528" s="7"/>
      <c r="T14528" s="4"/>
    </row>
    <row r="14529" spans="5:20">
      <c r="E14529" s="7"/>
      <c r="F14529" s="7"/>
      <c r="G14529" s="7"/>
      <c r="T14529" s="4"/>
    </row>
    <row r="14530" spans="5:20">
      <c r="E14530" s="7"/>
      <c r="F14530" s="7"/>
      <c r="G14530" s="7"/>
      <c r="T14530" s="4"/>
    </row>
    <row r="14531" spans="5:20">
      <c r="E14531" s="7"/>
      <c r="F14531" s="7"/>
      <c r="G14531" s="7"/>
      <c r="T14531" s="4"/>
    </row>
    <row r="14532" spans="5:20">
      <c r="E14532" s="7"/>
      <c r="F14532" s="7"/>
      <c r="G14532" s="7"/>
      <c r="T14532" s="4"/>
    </row>
    <row r="14533" spans="5:20">
      <c r="E14533" s="7"/>
      <c r="F14533" s="7"/>
      <c r="G14533" s="7"/>
      <c r="T14533" s="4"/>
    </row>
    <row r="14534" spans="5:20">
      <c r="E14534" s="7"/>
      <c r="F14534" s="7"/>
      <c r="G14534" s="7"/>
      <c r="T14534" s="4"/>
    </row>
    <row r="14535" spans="5:20">
      <c r="E14535" s="7"/>
      <c r="F14535" s="7"/>
      <c r="G14535" s="7"/>
      <c r="T14535" s="4"/>
    </row>
    <row r="14536" spans="5:20">
      <c r="E14536" s="7"/>
      <c r="F14536" s="7"/>
      <c r="G14536" s="7"/>
      <c r="T14536" s="4"/>
    </row>
    <row r="14537" spans="5:20">
      <c r="E14537" s="7"/>
      <c r="F14537" s="7"/>
      <c r="G14537" s="7"/>
      <c r="T14537" s="4"/>
    </row>
    <row r="14538" spans="5:20">
      <c r="E14538" s="7"/>
      <c r="F14538" s="7"/>
      <c r="G14538" s="7"/>
      <c r="T14538" s="4"/>
    </row>
    <row r="14539" spans="5:20">
      <c r="E14539" s="7"/>
      <c r="F14539" s="7"/>
      <c r="G14539" s="7"/>
      <c r="T14539" s="4"/>
    </row>
    <row r="14540" spans="5:20">
      <c r="E14540" s="7"/>
      <c r="F14540" s="7"/>
      <c r="G14540" s="7"/>
      <c r="T14540" s="4"/>
    </row>
    <row r="14541" spans="5:20">
      <c r="E14541" s="7"/>
      <c r="F14541" s="7"/>
      <c r="G14541" s="7"/>
      <c r="T14541" s="4"/>
    </row>
    <row r="14542" spans="5:20">
      <c r="E14542" s="7"/>
      <c r="F14542" s="7"/>
      <c r="G14542" s="7"/>
      <c r="T14542" s="4"/>
    </row>
    <row r="14543" spans="5:20">
      <c r="E14543" s="7"/>
      <c r="F14543" s="7"/>
      <c r="G14543" s="7"/>
      <c r="T14543" s="4"/>
    </row>
    <row r="14544" spans="5:20">
      <c r="E14544" s="7"/>
      <c r="F14544" s="7"/>
      <c r="G14544" s="7"/>
      <c r="T14544" s="4"/>
    </row>
    <row r="14545" spans="5:20">
      <c r="E14545" s="7"/>
      <c r="F14545" s="7"/>
      <c r="G14545" s="7"/>
      <c r="T14545" s="4"/>
    </row>
    <row r="14546" spans="5:20">
      <c r="E14546" s="7"/>
      <c r="F14546" s="7"/>
      <c r="G14546" s="7"/>
      <c r="T14546" s="4"/>
    </row>
    <row r="14547" spans="5:20">
      <c r="E14547" s="7"/>
      <c r="F14547" s="7"/>
      <c r="G14547" s="7"/>
      <c r="T14547" s="4"/>
    </row>
    <row r="14548" spans="5:20">
      <c r="E14548" s="7"/>
      <c r="F14548" s="7"/>
      <c r="G14548" s="7"/>
      <c r="T14548" s="4"/>
    </row>
    <row r="14549" spans="5:20">
      <c r="E14549" s="7"/>
      <c r="F14549" s="7"/>
      <c r="G14549" s="7"/>
      <c r="T14549" s="4"/>
    </row>
    <row r="14550" spans="5:20">
      <c r="E14550" s="7"/>
      <c r="F14550" s="7"/>
      <c r="G14550" s="7"/>
      <c r="T14550" s="4"/>
    </row>
    <row r="14551" spans="5:20">
      <c r="E14551" s="7"/>
      <c r="F14551" s="7"/>
      <c r="G14551" s="7"/>
      <c r="T14551" s="4"/>
    </row>
    <row r="14552" spans="5:20">
      <c r="E14552" s="7"/>
      <c r="F14552" s="7"/>
      <c r="G14552" s="7"/>
      <c r="T14552" s="4"/>
    </row>
    <row r="14553" spans="5:20">
      <c r="E14553" s="7"/>
      <c r="F14553" s="7"/>
      <c r="G14553" s="7"/>
      <c r="T14553" s="4"/>
    </row>
    <row r="14554" spans="5:20">
      <c r="E14554" s="7"/>
      <c r="F14554" s="7"/>
      <c r="G14554" s="7"/>
      <c r="T14554" s="4"/>
    </row>
    <row r="14555" spans="5:20">
      <c r="E14555" s="7"/>
      <c r="F14555" s="7"/>
      <c r="G14555" s="7"/>
      <c r="T14555" s="4"/>
    </row>
    <row r="14556" spans="5:20">
      <c r="E14556" s="7"/>
      <c r="F14556" s="7"/>
      <c r="G14556" s="7"/>
      <c r="T14556" s="4"/>
    </row>
    <row r="14557" spans="5:20">
      <c r="E14557" s="7"/>
      <c r="F14557" s="7"/>
      <c r="G14557" s="7"/>
      <c r="T14557" s="4"/>
    </row>
    <row r="14558" spans="5:20">
      <c r="E14558" s="7"/>
      <c r="F14558" s="7"/>
      <c r="G14558" s="7"/>
      <c r="T14558" s="4"/>
    </row>
    <row r="14559" spans="5:20">
      <c r="E14559" s="7"/>
      <c r="F14559" s="7"/>
      <c r="G14559" s="7"/>
      <c r="T14559" s="4"/>
    </row>
    <row r="14560" spans="5:20">
      <c r="E14560" s="7"/>
      <c r="F14560" s="7"/>
      <c r="G14560" s="7"/>
      <c r="T14560" s="4"/>
    </row>
    <row r="14561" spans="5:20">
      <c r="E14561" s="7"/>
      <c r="F14561" s="7"/>
      <c r="G14561" s="7"/>
      <c r="T14561" s="4"/>
    </row>
    <row r="14562" spans="5:20">
      <c r="E14562" s="7"/>
      <c r="F14562" s="7"/>
      <c r="G14562" s="7"/>
      <c r="T14562" s="4"/>
    </row>
    <row r="14563" spans="5:20">
      <c r="E14563" s="7"/>
      <c r="F14563" s="7"/>
      <c r="G14563" s="7"/>
      <c r="T14563" s="4"/>
    </row>
    <row r="14564" spans="5:20">
      <c r="E14564" s="7"/>
      <c r="F14564" s="7"/>
      <c r="G14564" s="7"/>
      <c r="T14564" s="4"/>
    </row>
    <row r="14565" spans="5:20">
      <c r="E14565" s="7"/>
      <c r="F14565" s="7"/>
      <c r="G14565" s="7"/>
      <c r="T14565" s="4"/>
    </row>
    <row r="14566" spans="5:20">
      <c r="E14566" s="7"/>
      <c r="F14566" s="7"/>
      <c r="G14566" s="7"/>
      <c r="T14566" s="4"/>
    </row>
    <row r="14567" spans="5:20">
      <c r="E14567" s="7"/>
      <c r="F14567" s="7"/>
      <c r="G14567" s="7"/>
      <c r="T14567" s="4"/>
    </row>
    <row r="14568" spans="5:20">
      <c r="E14568" s="7"/>
      <c r="F14568" s="7"/>
      <c r="G14568" s="7"/>
      <c r="T14568" s="4"/>
    </row>
    <row r="14569" spans="5:20">
      <c r="E14569" s="7"/>
      <c r="F14569" s="7"/>
      <c r="G14569" s="7"/>
      <c r="T14569" s="4"/>
    </row>
    <row r="14570" spans="5:20">
      <c r="E14570" s="7"/>
      <c r="F14570" s="7"/>
      <c r="G14570" s="7"/>
      <c r="T14570" s="4"/>
    </row>
    <row r="14571" spans="5:20">
      <c r="E14571" s="7"/>
      <c r="F14571" s="7"/>
      <c r="G14571" s="7"/>
      <c r="T14571" s="4"/>
    </row>
    <row r="14572" spans="5:20">
      <c r="E14572" s="7"/>
      <c r="F14572" s="7"/>
      <c r="G14572" s="7"/>
      <c r="T14572" s="4"/>
    </row>
    <row r="14573" spans="5:20">
      <c r="E14573" s="7"/>
      <c r="F14573" s="7"/>
      <c r="G14573" s="7"/>
      <c r="T14573" s="4"/>
    </row>
    <row r="14574" spans="5:20">
      <c r="E14574" s="7"/>
      <c r="F14574" s="7"/>
      <c r="G14574" s="7"/>
      <c r="T14574" s="4"/>
    </row>
    <row r="14575" spans="5:20">
      <c r="E14575" s="7"/>
      <c r="F14575" s="7"/>
      <c r="G14575" s="7"/>
      <c r="T14575" s="4"/>
    </row>
    <row r="14576" spans="5:20">
      <c r="E14576" s="7"/>
      <c r="F14576" s="7"/>
      <c r="G14576" s="7"/>
      <c r="T14576" s="4"/>
    </row>
    <row r="14577" spans="5:20">
      <c r="E14577" s="7"/>
      <c r="F14577" s="7"/>
      <c r="G14577" s="7"/>
      <c r="T14577" s="4"/>
    </row>
    <row r="14578" spans="5:20">
      <c r="E14578" s="7"/>
      <c r="F14578" s="7"/>
      <c r="G14578" s="7"/>
      <c r="T14578" s="4"/>
    </row>
    <row r="14579" spans="5:20">
      <c r="E14579" s="7"/>
      <c r="F14579" s="7"/>
      <c r="G14579" s="7"/>
      <c r="T14579" s="4"/>
    </row>
    <row r="14580" spans="5:20">
      <c r="E14580" s="7"/>
      <c r="F14580" s="7"/>
      <c r="G14580" s="7"/>
      <c r="T14580" s="4"/>
    </row>
    <row r="14581" spans="5:20">
      <c r="E14581" s="7"/>
      <c r="F14581" s="7"/>
      <c r="G14581" s="7"/>
      <c r="T14581" s="4"/>
    </row>
    <row r="14582" spans="5:20">
      <c r="E14582" s="7"/>
      <c r="F14582" s="7"/>
      <c r="G14582" s="7"/>
      <c r="T14582" s="4"/>
    </row>
    <row r="14583" spans="5:20">
      <c r="E14583" s="7"/>
      <c r="F14583" s="7"/>
      <c r="G14583" s="7"/>
      <c r="T14583" s="4"/>
    </row>
    <row r="14584" spans="5:20">
      <c r="E14584" s="7"/>
      <c r="F14584" s="7"/>
      <c r="G14584" s="7"/>
      <c r="T14584" s="4"/>
    </row>
    <row r="14585" spans="5:20">
      <c r="E14585" s="7"/>
      <c r="F14585" s="7"/>
      <c r="G14585" s="7"/>
      <c r="T14585" s="4"/>
    </row>
    <row r="14586" spans="5:20">
      <c r="E14586" s="7"/>
      <c r="F14586" s="7"/>
      <c r="G14586" s="7"/>
      <c r="T14586" s="4"/>
    </row>
    <row r="14587" spans="5:20">
      <c r="E14587" s="7"/>
      <c r="F14587" s="7"/>
      <c r="G14587" s="7"/>
      <c r="T14587" s="4"/>
    </row>
    <row r="14588" spans="5:20">
      <c r="E14588" s="7"/>
      <c r="F14588" s="7"/>
      <c r="G14588" s="7"/>
      <c r="T14588" s="4"/>
    </row>
    <row r="14589" spans="5:20">
      <c r="E14589" s="7"/>
      <c r="F14589" s="7"/>
      <c r="G14589" s="7"/>
      <c r="T14589" s="4"/>
    </row>
    <row r="14590" spans="5:20">
      <c r="E14590" s="7"/>
      <c r="F14590" s="7"/>
      <c r="G14590" s="7"/>
      <c r="T14590" s="4"/>
    </row>
    <row r="14591" spans="5:20">
      <c r="E14591" s="7"/>
      <c r="F14591" s="7"/>
      <c r="G14591" s="7"/>
      <c r="T14591" s="4"/>
    </row>
    <row r="14592" spans="5:20">
      <c r="E14592" s="7"/>
      <c r="F14592" s="7"/>
      <c r="G14592" s="7"/>
      <c r="T14592" s="4"/>
    </row>
    <row r="14593" spans="5:20">
      <c r="E14593" s="7"/>
      <c r="F14593" s="7"/>
      <c r="G14593" s="7"/>
      <c r="T14593" s="4"/>
    </row>
    <row r="14594" spans="5:20">
      <c r="E14594" s="7"/>
      <c r="F14594" s="7"/>
      <c r="G14594" s="7"/>
      <c r="T14594" s="4"/>
    </row>
    <row r="14595" spans="5:20">
      <c r="E14595" s="7"/>
      <c r="F14595" s="7"/>
      <c r="G14595" s="7"/>
      <c r="T14595" s="4"/>
    </row>
    <row r="14596" spans="5:20">
      <c r="E14596" s="7"/>
      <c r="F14596" s="7"/>
      <c r="G14596" s="7"/>
      <c r="T14596" s="4"/>
    </row>
    <row r="14597" spans="5:20">
      <c r="E14597" s="7"/>
      <c r="F14597" s="7"/>
      <c r="G14597" s="7"/>
      <c r="T14597" s="4"/>
    </row>
    <row r="14598" spans="5:20">
      <c r="E14598" s="7"/>
      <c r="F14598" s="7"/>
      <c r="G14598" s="7"/>
      <c r="T14598" s="4"/>
    </row>
    <row r="14599" spans="5:20">
      <c r="E14599" s="7"/>
      <c r="F14599" s="7"/>
      <c r="G14599" s="7"/>
      <c r="T14599" s="4"/>
    </row>
    <row r="14600" spans="5:20">
      <c r="E14600" s="7"/>
      <c r="F14600" s="7"/>
      <c r="G14600" s="7"/>
      <c r="T14600" s="4"/>
    </row>
    <row r="14601" spans="5:20">
      <c r="E14601" s="7"/>
      <c r="F14601" s="7"/>
      <c r="G14601" s="7"/>
      <c r="T14601" s="4"/>
    </row>
    <row r="14602" spans="5:20">
      <c r="E14602" s="7"/>
      <c r="F14602" s="7"/>
      <c r="G14602" s="7"/>
      <c r="T14602" s="4"/>
    </row>
    <row r="14603" spans="5:20">
      <c r="E14603" s="7"/>
      <c r="F14603" s="7"/>
      <c r="G14603" s="7"/>
      <c r="T14603" s="4"/>
    </row>
    <row r="14604" spans="5:20">
      <c r="E14604" s="7"/>
      <c r="F14604" s="7"/>
      <c r="G14604" s="7"/>
      <c r="T14604" s="4"/>
    </row>
    <row r="14605" spans="5:20">
      <c r="E14605" s="7"/>
      <c r="F14605" s="7"/>
      <c r="G14605" s="7"/>
      <c r="T14605" s="4"/>
    </row>
    <row r="14606" spans="5:20">
      <c r="E14606" s="7"/>
      <c r="F14606" s="7"/>
      <c r="G14606" s="7"/>
      <c r="T14606" s="4"/>
    </row>
    <row r="14607" spans="5:20">
      <c r="E14607" s="7"/>
      <c r="F14607" s="7"/>
      <c r="G14607" s="7"/>
      <c r="T14607" s="4"/>
    </row>
    <row r="14608" spans="5:20">
      <c r="E14608" s="7"/>
      <c r="F14608" s="7"/>
      <c r="G14608" s="7"/>
      <c r="T14608" s="4"/>
    </row>
    <row r="14609" spans="5:20">
      <c r="E14609" s="7"/>
      <c r="F14609" s="7"/>
      <c r="G14609" s="7"/>
      <c r="T14609" s="4"/>
    </row>
    <row r="14610" spans="5:20">
      <c r="E14610" s="7"/>
      <c r="F14610" s="7"/>
      <c r="G14610" s="7"/>
      <c r="T14610" s="4"/>
    </row>
    <row r="14611" spans="5:20">
      <c r="E14611" s="7"/>
      <c r="F14611" s="7"/>
      <c r="G14611" s="7"/>
      <c r="T14611" s="4"/>
    </row>
    <row r="14612" spans="5:20">
      <c r="E14612" s="7"/>
      <c r="F14612" s="7"/>
      <c r="G14612" s="7"/>
      <c r="T14612" s="4"/>
    </row>
    <row r="14613" spans="5:20">
      <c r="E14613" s="7"/>
      <c r="F14613" s="7"/>
      <c r="G14613" s="7"/>
      <c r="T14613" s="4"/>
    </row>
    <row r="14614" spans="5:20">
      <c r="E14614" s="7"/>
      <c r="F14614" s="7"/>
      <c r="G14614" s="7"/>
      <c r="T14614" s="4"/>
    </row>
    <row r="14615" spans="5:20">
      <c r="E14615" s="7"/>
      <c r="F14615" s="7"/>
      <c r="G14615" s="7"/>
      <c r="T14615" s="4"/>
    </row>
    <row r="14616" spans="5:20">
      <c r="E14616" s="7"/>
      <c r="F14616" s="7"/>
      <c r="G14616" s="7"/>
      <c r="T14616" s="4"/>
    </row>
    <row r="14617" spans="5:20">
      <c r="E14617" s="7"/>
      <c r="F14617" s="7"/>
      <c r="G14617" s="7"/>
      <c r="T14617" s="4"/>
    </row>
    <row r="14618" spans="5:20">
      <c r="E14618" s="7"/>
      <c r="F14618" s="7"/>
      <c r="G14618" s="7"/>
      <c r="T14618" s="4"/>
    </row>
    <row r="14619" spans="5:20">
      <c r="E14619" s="7"/>
      <c r="F14619" s="7"/>
      <c r="G14619" s="7"/>
      <c r="T14619" s="4"/>
    </row>
    <row r="14620" spans="5:20">
      <c r="E14620" s="7"/>
      <c r="F14620" s="7"/>
      <c r="G14620" s="7"/>
      <c r="T14620" s="4"/>
    </row>
    <row r="14621" spans="5:20">
      <c r="E14621" s="7"/>
      <c r="F14621" s="7"/>
      <c r="G14621" s="7"/>
      <c r="T14621" s="4"/>
    </row>
    <row r="14622" spans="5:20">
      <c r="E14622" s="7"/>
      <c r="F14622" s="7"/>
      <c r="G14622" s="7"/>
      <c r="T14622" s="4"/>
    </row>
    <row r="14623" spans="5:20">
      <c r="E14623" s="7"/>
      <c r="F14623" s="7"/>
      <c r="G14623" s="7"/>
      <c r="T14623" s="4"/>
    </row>
    <row r="14624" spans="5:20">
      <c r="E14624" s="7"/>
      <c r="F14624" s="7"/>
      <c r="G14624" s="7"/>
      <c r="T14624" s="4"/>
    </row>
    <row r="14625" spans="5:20">
      <c r="E14625" s="7"/>
      <c r="F14625" s="7"/>
      <c r="G14625" s="7"/>
      <c r="T14625" s="4"/>
    </row>
    <row r="14626" spans="5:20">
      <c r="E14626" s="7"/>
      <c r="F14626" s="7"/>
      <c r="G14626" s="7"/>
      <c r="T14626" s="4"/>
    </row>
    <row r="14627" spans="5:20">
      <c r="E14627" s="7"/>
      <c r="F14627" s="7"/>
      <c r="G14627" s="7"/>
      <c r="T14627" s="4"/>
    </row>
    <row r="14628" spans="5:20">
      <c r="E14628" s="7"/>
      <c r="F14628" s="7"/>
      <c r="G14628" s="7"/>
      <c r="T14628" s="4"/>
    </row>
    <row r="14629" spans="5:20">
      <c r="E14629" s="7"/>
      <c r="F14629" s="7"/>
      <c r="G14629" s="7"/>
      <c r="T14629" s="4"/>
    </row>
    <row r="14630" spans="5:20">
      <c r="E14630" s="7"/>
      <c r="F14630" s="7"/>
      <c r="G14630" s="7"/>
      <c r="T14630" s="4"/>
    </row>
    <row r="14631" spans="5:20">
      <c r="E14631" s="7"/>
      <c r="F14631" s="7"/>
      <c r="G14631" s="7"/>
      <c r="T14631" s="4"/>
    </row>
    <row r="14632" spans="5:20">
      <c r="E14632" s="7"/>
      <c r="F14632" s="7"/>
      <c r="G14632" s="7"/>
      <c r="T14632" s="4"/>
    </row>
    <row r="14633" spans="5:20">
      <c r="E14633" s="7"/>
      <c r="F14633" s="7"/>
      <c r="G14633" s="7"/>
      <c r="T14633" s="4"/>
    </row>
    <row r="14634" spans="5:20">
      <c r="E14634" s="7"/>
      <c r="F14634" s="7"/>
      <c r="G14634" s="7"/>
      <c r="T14634" s="4"/>
    </row>
    <row r="14635" spans="5:20">
      <c r="E14635" s="7"/>
      <c r="F14635" s="7"/>
      <c r="G14635" s="7"/>
      <c r="T14635" s="4"/>
    </row>
    <row r="14636" spans="5:20">
      <c r="E14636" s="7"/>
      <c r="F14636" s="7"/>
      <c r="G14636" s="7"/>
      <c r="T14636" s="4"/>
    </row>
    <row r="14637" spans="5:20">
      <c r="E14637" s="7"/>
      <c r="F14637" s="7"/>
      <c r="G14637" s="7"/>
      <c r="T14637" s="4"/>
    </row>
    <row r="14638" spans="5:20">
      <c r="E14638" s="7"/>
      <c r="F14638" s="7"/>
      <c r="G14638" s="7"/>
      <c r="T14638" s="4"/>
    </row>
    <row r="14639" spans="5:20">
      <c r="E14639" s="7"/>
      <c r="F14639" s="7"/>
      <c r="G14639" s="7"/>
      <c r="T14639" s="4"/>
    </row>
    <row r="14640" spans="5:20">
      <c r="E14640" s="7"/>
      <c r="F14640" s="7"/>
      <c r="G14640" s="7"/>
      <c r="T14640" s="4"/>
    </row>
    <row r="14641" spans="5:20">
      <c r="E14641" s="7"/>
      <c r="F14641" s="7"/>
      <c r="G14641" s="7"/>
      <c r="T14641" s="4"/>
    </row>
    <row r="14642" spans="5:20">
      <c r="E14642" s="7"/>
      <c r="F14642" s="7"/>
      <c r="G14642" s="7"/>
      <c r="T14642" s="4"/>
    </row>
    <row r="14643" spans="5:20">
      <c r="E14643" s="7"/>
      <c r="F14643" s="7"/>
      <c r="G14643" s="7"/>
      <c r="T14643" s="4"/>
    </row>
    <row r="14644" spans="5:20">
      <c r="E14644" s="7"/>
      <c r="F14644" s="7"/>
      <c r="G14644" s="7"/>
      <c r="T14644" s="4"/>
    </row>
    <row r="14645" spans="5:20">
      <c r="E14645" s="7"/>
      <c r="F14645" s="7"/>
      <c r="G14645" s="7"/>
      <c r="T14645" s="4"/>
    </row>
    <row r="14646" spans="5:20">
      <c r="E14646" s="7"/>
      <c r="F14646" s="7"/>
      <c r="G14646" s="7"/>
      <c r="T14646" s="4"/>
    </row>
    <row r="14647" spans="5:20">
      <c r="E14647" s="7"/>
      <c r="F14647" s="7"/>
      <c r="G14647" s="7"/>
      <c r="T14647" s="4"/>
    </row>
    <row r="14648" spans="5:20">
      <c r="E14648" s="7"/>
      <c r="F14648" s="7"/>
      <c r="G14648" s="7"/>
      <c r="T14648" s="4"/>
    </row>
    <row r="14649" spans="5:20">
      <c r="E14649" s="7"/>
      <c r="F14649" s="7"/>
      <c r="G14649" s="7"/>
      <c r="T14649" s="4"/>
    </row>
    <row r="14650" spans="5:20">
      <c r="E14650" s="7"/>
      <c r="F14650" s="7"/>
      <c r="G14650" s="7"/>
      <c r="T14650" s="4"/>
    </row>
    <row r="14651" spans="5:20">
      <c r="E14651" s="7"/>
      <c r="F14651" s="7"/>
      <c r="G14651" s="7"/>
      <c r="T14651" s="4"/>
    </row>
    <row r="14652" spans="5:20">
      <c r="E14652" s="7"/>
      <c r="F14652" s="7"/>
      <c r="G14652" s="7"/>
      <c r="T14652" s="4"/>
    </row>
    <row r="14653" spans="5:20">
      <c r="E14653" s="7"/>
      <c r="F14653" s="7"/>
      <c r="G14653" s="7"/>
      <c r="T14653" s="4"/>
    </row>
    <row r="14654" spans="5:20">
      <c r="E14654" s="7"/>
      <c r="F14654" s="7"/>
      <c r="G14654" s="7"/>
      <c r="T14654" s="4"/>
    </row>
    <row r="14655" spans="5:20">
      <c r="E14655" s="7"/>
      <c r="F14655" s="7"/>
      <c r="G14655" s="7"/>
      <c r="T14655" s="4"/>
    </row>
    <row r="14656" spans="5:20">
      <c r="E14656" s="7"/>
      <c r="F14656" s="7"/>
      <c r="G14656" s="7"/>
      <c r="T14656" s="4"/>
    </row>
    <row r="14657" spans="5:20">
      <c r="E14657" s="7"/>
      <c r="F14657" s="7"/>
      <c r="G14657" s="7"/>
      <c r="T14657" s="4"/>
    </row>
    <row r="14658" spans="5:20">
      <c r="E14658" s="7"/>
      <c r="F14658" s="7"/>
      <c r="G14658" s="7"/>
      <c r="T14658" s="4"/>
    </row>
    <row r="14659" spans="5:20">
      <c r="E14659" s="7"/>
      <c r="F14659" s="7"/>
      <c r="G14659" s="7"/>
      <c r="T14659" s="4"/>
    </row>
    <row r="14660" spans="5:20">
      <c r="E14660" s="7"/>
      <c r="F14660" s="7"/>
      <c r="G14660" s="7"/>
      <c r="T14660" s="4"/>
    </row>
    <row r="14661" spans="5:20">
      <c r="E14661" s="7"/>
      <c r="F14661" s="7"/>
      <c r="G14661" s="7"/>
      <c r="T14661" s="4"/>
    </row>
    <row r="14662" spans="5:20">
      <c r="E14662" s="7"/>
      <c r="F14662" s="7"/>
      <c r="G14662" s="7"/>
      <c r="T14662" s="4"/>
    </row>
    <row r="14663" spans="5:20">
      <c r="E14663" s="7"/>
      <c r="F14663" s="7"/>
      <c r="G14663" s="7"/>
      <c r="T14663" s="4"/>
    </row>
    <row r="14664" spans="5:20">
      <c r="E14664" s="7"/>
      <c r="F14664" s="7"/>
      <c r="G14664" s="7"/>
      <c r="T14664" s="4"/>
    </row>
    <row r="14665" spans="5:20">
      <c r="E14665" s="7"/>
      <c r="F14665" s="7"/>
      <c r="G14665" s="7"/>
      <c r="T14665" s="4"/>
    </row>
    <row r="14666" spans="5:20">
      <c r="E14666" s="7"/>
      <c r="F14666" s="7"/>
      <c r="G14666" s="7"/>
      <c r="T14666" s="4"/>
    </row>
    <row r="14667" spans="5:20">
      <c r="E14667" s="7"/>
      <c r="F14667" s="7"/>
      <c r="G14667" s="7"/>
      <c r="T14667" s="4"/>
    </row>
    <row r="14668" spans="5:20">
      <c r="E14668" s="7"/>
      <c r="F14668" s="7"/>
      <c r="G14668" s="7"/>
      <c r="T14668" s="4"/>
    </row>
    <row r="14669" spans="5:20">
      <c r="E14669" s="7"/>
      <c r="F14669" s="7"/>
      <c r="G14669" s="7"/>
      <c r="T14669" s="4"/>
    </row>
    <row r="14670" spans="5:20">
      <c r="E14670" s="7"/>
      <c r="F14670" s="7"/>
      <c r="G14670" s="7"/>
      <c r="T14670" s="4"/>
    </row>
    <row r="14671" spans="5:20">
      <c r="E14671" s="7"/>
      <c r="F14671" s="7"/>
      <c r="G14671" s="7"/>
      <c r="T14671" s="4"/>
    </row>
    <row r="14672" spans="5:20">
      <c r="E14672" s="7"/>
      <c r="F14672" s="7"/>
      <c r="G14672" s="7"/>
      <c r="T14672" s="4"/>
    </row>
    <row r="14673" spans="5:20">
      <c r="E14673" s="7"/>
      <c r="F14673" s="7"/>
      <c r="G14673" s="7"/>
      <c r="T14673" s="4"/>
    </row>
    <row r="14674" spans="5:20">
      <c r="E14674" s="7"/>
      <c r="F14674" s="7"/>
      <c r="G14674" s="7"/>
      <c r="T14674" s="4"/>
    </row>
    <row r="14675" spans="5:20">
      <c r="E14675" s="7"/>
      <c r="F14675" s="7"/>
      <c r="G14675" s="7"/>
      <c r="T14675" s="4"/>
    </row>
    <row r="14676" spans="5:20">
      <c r="E14676" s="7"/>
      <c r="F14676" s="7"/>
      <c r="G14676" s="7"/>
      <c r="T14676" s="4"/>
    </row>
    <row r="14677" spans="5:20">
      <c r="E14677" s="7"/>
      <c r="F14677" s="7"/>
      <c r="G14677" s="7"/>
      <c r="T14677" s="4"/>
    </row>
    <row r="14678" spans="5:20">
      <c r="E14678" s="7"/>
      <c r="F14678" s="7"/>
      <c r="G14678" s="7"/>
      <c r="T14678" s="4"/>
    </row>
    <row r="14679" spans="5:20">
      <c r="E14679" s="7"/>
      <c r="F14679" s="7"/>
      <c r="G14679" s="7"/>
      <c r="T14679" s="4"/>
    </row>
    <row r="14680" spans="5:20">
      <c r="E14680" s="7"/>
      <c r="F14680" s="7"/>
      <c r="G14680" s="7"/>
      <c r="T14680" s="4"/>
    </row>
    <row r="14681" spans="5:20">
      <c r="E14681" s="7"/>
      <c r="F14681" s="7"/>
      <c r="G14681" s="7"/>
      <c r="T14681" s="4"/>
    </row>
    <row r="14682" spans="5:20">
      <c r="E14682" s="7"/>
      <c r="F14682" s="7"/>
      <c r="G14682" s="7"/>
      <c r="T14682" s="4"/>
    </row>
    <row r="14683" spans="5:20">
      <c r="E14683" s="7"/>
      <c r="F14683" s="7"/>
      <c r="G14683" s="7"/>
      <c r="T14683" s="4"/>
    </row>
    <row r="14684" spans="5:20">
      <c r="E14684" s="7"/>
      <c r="F14684" s="7"/>
      <c r="G14684" s="7"/>
      <c r="T14684" s="4"/>
    </row>
    <row r="14685" spans="5:20">
      <c r="E14685" s="7"/>
      <c r="F14685" s="7"/>
      <c r="G14685" s="7"/>
      <c r="T14685" s="4"/>
    </row>
    <row r="14686" spans="5:20">
      <c r="E14686" s="7"/>
      <c r="F14686" s="7"/>
      <c r="G14686" s="7"/>
      <c r="T14686" s="4"/>
    </row>
    <row r="14687" spans="5:20">
      <c r="E14687" s="7"/>
      <c r="F14687" s="7"/>
      <c r="G14687" s="7"/>
      <c r="T14687" s="4"/>
    </row>
    <row r="14688" spans="5:20">
      <c r="E14688" s="7"/>
      <c r="F14688" s="7"/>
      <c r="G14688" s="7"/>
      <c r="T14688" s="4"/>
    </row>
    <row r="14689" spans="5:20">
      <c r="E14689" s="7"/>
      <c r="F14689" s="7"/>
      <c r="G14689" s="7"/>
      <c r="T14689" s="4"/>
    </row>
    <row r="14690" spans="5:20">
      <c r="E14690" s="7"/>
      <c r="F14690" s="7"/>
      <c r="G14690" s="7"/>
      <c r="T14690" s="4"/>
    </row>
    <row r="14691" spans="5:20">
      <c r="E14691" s="7"/>
      <c r="F14691" s="7"/>
      <c r="G14691" s="7"/>
      <c r="T14691" s="4"/>
    </row>
    <row r="14692" spans="5:20">
      <c r="E14692" s="7"/>
      <c r="F14692" s="7"/>
      <c r="G14692" s="7"/>
      <c r="T14692" s="4"/>
    </row>
    <row r="14693" spans="5:20">
      <c r="E14693" s="7"/>
      <c r="F14693" s="7"/>
      <c r="G14693" s="7"/>
      <c r="T14693" s="4"/>
    </row>
    <row r="14694" spans="5:20">
      <c r="E14694" s="7"/>
      <c r="F14694" s="7"/>
      <c r="G14694" s="7"/>
      <c r="T14694" s="4"/>
    </row>
    <row r="14695" spans="5:20">
      <c r="E14695" s="7"/>
      <c r="F14695" s="7"/>
      <c r="G14695" s="7"/>
      <c r="T14695" s="4"/>
    </row>
    <row r="14696" spans="5:20">
      <c r="E14696" s="7"/>
      <c r="F14696" s="7"/>
      <c r="G14696" s="7"/>
      <c r="T14696" s="4"/>
    </row>
    <row r="14697" spans="5:20">
      <c r="E14697" s="7"/>
      <c r="F14697" s="7"/>
      <c r="G14697" s="7"/>
      <c r="T14697" s="4"/>
    </row>
    <row r="14698" spans="5:20">
      <c r="E14698" s="7"/>
      <c r="F14698" s="7"/>
      <c r="G14698" s="7"/>
      <c r="T14698" s="4"/>
    </row>
    <row r="14699" spans="5:20">
      <c r="E14699" s="7"/>
      <c r="F14699" s="7"/>
      <c r="G14699" s="7"/>
      <c r="T14699" s="4"/>
    </row>
    <row r="14700" spans="5:20">
      <c r="E14700" s="7"/>
      <c r="F14700" s="7"/>
      <c r="G14700" s="7"/>
      <c r="T14700" s="4"/>
    </row>
    <row r="14701" spans="5:20">
      <c r="E14701" s="7"/>
      <c r="F14701" s="7"/>
      <c r="G14701" s="7"/>
      <c r="T14701" s="4"/>
    </row>
    <row r="14702" spans="5:20">
      <c r="E14702" s="7"/>
      <c r="F14702" s="7"/>
      <c r="G14702" s="7"/>
      <c r="T14702" s="4"/>
    </row>
    <row r="14703" spans="5:20">
      <c r="E14703" s="7"/>
      <c r="F14703" s="7"/>
      <c r="G14703" s="7"/>
      <c r="T14703" s="4"/>
    </row>
    <row r="14704" spans="5:20">
      <c r="E14704" s="7"/>
      <c r="F14704" s="7"/>
      <c r="G14704" s="7"/>
      <c r="T14704" s="4"/>
    </row>
    <row r="14705" spans="5:20">
      <c r="E14705" s="7"/>
      <c r="F14705" s="7"/>
      <c r="G14705" s="7"/>
      <c r="T14705" s="4"/>
    </row>
    <row r="14706" spans="5:20">
      <c r="E14706" s="7"/>
      <c r="F14706" s="7"/>
      <c r="G14706" s="7"/>
      <c r="T14706" s="4"/>
    </row>
    <row r="14707" spans="5:20">
      <c r="E14707" s="7"/>
      <c r="F14707" s="7"/>
      <c r="G14707" s="7"/>
      <c r="T14707" s="4"/>
    </row>
    <row r="14708" spans="5:20">
      <c r="E14708" s="7"/>
      <c r="F14708" s="7"/>
      <c r="G14708" s="7"/>
      <c r="T14708" s="4"/>
    </row>
    <row r="14709" spans="5:20">
      <c r="E14709" s="7"/>
      <c r="F14709" s="7"/>
      <c r="G14709" s="7"/>
      <c r="T14709" s="4"/>
    </row>
    <row r="14710" spans="5:20">
      <c r="E14710" s="7"/>
      <c r="F14710" s="7"/>
      <c r="G14710" s="7"/>
      <c r="T14710" s="4"/>
    </row>
    <row r="14711" spans="5:20">
      <c r="E14711" s="7"/>
      <c r="F14711" s="7"/>
      <c r="G14711" s="7"/>
      <c r="T14711" s="4"/>
    </row>
    <row r="14712" spans="5:20">
      <c r="E14712" s="7"/>
      <c r="F14712" s="7"/>
      <c r="G14712" s="7"/>
      <c r="T14712" s="4"/>
    </row>
    <row r="14713" spans="5:20">
      <c r="E14713" s="7"/>
      <c r="F14713" s="7"/>
      <c r="G14713" s="7"/>
      <c r="T14713" s="4"/>
    </row>
    <row r="14714" spans="5:20">
      <c r="E14714" s="7"/>
      <c r="F14714" s="7"/>
      <c r="G14714" s="7"/>
      <c r="T14714" s="4"/>
    </row>
    <row r="14715" spans="5:20">
      <c r="E14715" s="7"/>
      <c r="F14715" s="7"/>
      <c r="G14715" s="7"/>
      <c r="T14715" s="4"/>
    </row>
    <row r="14716" spans="5:20">
      <c r="E14716" s="7"/>
      <c r="F14716" s="7"/>
      <c r="G14716" s="7"/>
      <c r="T14716" s="4"/>
    </row>
    <row r="14717" spans="5:20">
      <c r="E14717" s="7"/>
      <c r="F14717" s="7"/>
      <c r="G14717" s="7"/>
      <c r="T14717" s="4"/>
    </row>
    <row r="14718" spans="5:20">
      <c r="E14718" s="7"/>
      <c r="F14718" s="7"/>
      <c r="G14718" s="7"/>
      <c r="T14718" s="4"/>
    </row>
    <row r="14719" spans="5:20">
      <c r="E14719" s="7"/>
      <c r="F14719" s="7"/>
      <c r="G14719" s="7"/>
      <c r="T14719" s="4"/>
    </row>
    <row r="14720" spans="5:20">
      <c r="E14720" s="7"/>
      <c r="F14720" s="7"/>
      <c r="G14720" s="7"/>
      <c r="T14720" s="4"/>
    </row>
    <row r="14721" spans="5:20">
      <c r="E14721" s="7"/>
      <c r="F14721" s="7"/>
      <c r="G14721" s="7"/>
      <c r="T14721" s="4"/>
    </row>
    <row r="14722" spans="5:20">
      <c r="E14722" s="7"/>
      <c r="F14722" s="7"/>
      <c r="G14722" s="7"/>
      <c r="T14722" s="4"/>
    </row>
    <row r="14723" spans="5:20">
      <c r="E14723" s="7"/>
      <c r="F14723" s="7"/>
      <c r="G14723" s="7"/>
      <c r="T14723" s="4"/>
    </row>
    <row r="14724" spans="5:20">
      <c r="E14724" s="7"/>
      <c r="F14724" s="7"/>
      <c r="G14724" s="7"/>
      <c r="T14724" s="4"/>
    </row>
    <row r="14725" spans="5:20">
      <c r="E14725" s="7"/>
      <c r="F14725" s="7"/>
      <c r="G14725" s="7"/>
      <c r="T14725" s="4"/>
    </row>
    <row r="14726" spans="5:20">
      <c r="E14726" s="7"/>
      <c r="F14726" s="7"/>
      <c r="G14726" s="7"/>
      <c r="T14726" s="4"/>
    </row>
    <row r="14727" spans="5:20">
      <c r="E14727" s="7"/>
      <c r="F14727" s="7"/>
      <c r="G14727" s="7"/>
      <c r="T14727" s="4"/>
    </row>
    <row r="14728" spans="5:20">
      <c r="E14728" s="7"/>
      <c r="F14728" s="7"/>
      <c r="G14728" s="7"/>
      <c r="T14728" s="4"/>
    </row>
    <row r="14729" spans="5:20">
      <c r="E14729" s="7"/>
      <c r="F14729" s="7"/>
      <c r="G14729" s="7"/>
      <c r="T14729" s="4"/>
    </row>
    <row r="14730" spans="5:20">
      <c r="E14730" s="7"/>
      <c r="F14730" s="7"/>
      <c r="G14730" s="7"/>
      <c r="T14730" s="4"/>
    </row>
    <row r="14731" spans="5:20">
      <c r="E14731" s="7"/>
      <c r="F14731" s="7"/>
      <c r="G14731" s="7"/>
      <c r="T14731" s="4"/>
    </row>
    <row r="14732" spans="5:20">
      <c r="E14732" s="7"/>
      <c r="F14732" s="7"/>
      <c r="G14732" s="7"/>
      <c r="T14732" s="4"/>
    </row>
    <row r="14733" spans="5:20">
      <c r="E14733" s="7"/>
      <c r="F14733" s="7"/>
      <c r="G14733" s="7"/>
      <c r="T14733" s="4"/>
    </row>
    <row r="14734" spans="5:20">
      <c r="E14734" s="7"/>
      <c r="F14734" s="7"/>
      <c r="G14734" s="7"/>
      <c r="T14734" s="4"/>
    </row>
    <row r="14735" spans="5:20">
      <c r="E14735" s="7"/>
      <c r="F14735" s="7"/>
      <c r="G14735" s="7"/>
      <c r="T14735" s="4"/>
    </row>
    <row r="14736" spans="5:20">
      <c r="E14736" s="7"/>
      <c r="F14736" s="7"/>
      <c r="G14736" s="7"/>
      <c r="T14736" s="4"/>
    </row>
    <row r="14737" spans="5:20">
      <c r="E14737" s="7"/>
      <c r="F14737" s="7"/>
      <c r="G14737" s="7"/>
      <c r="T14737" s="4"/>
    </row>
    <row r="14738" spans="5:20">
      <c r="E14738" s="7"/>
      <c r="F14738" s="7"/>
      <c r="G14738" s="7"/>
      <c r="T14738" s="4"/>
    </row>
    <row r="14739" spans="5:20">
      <c r="E14739" s="7"/>
      <c r="F14739" s="7"/>
      <c r="G14739" s="7"/>
      <c r="T14739" s="4"/>
    </row>
    <row r="14740" spans="5:20">
      <c r="E14740" s="7"/>
      <c r="F14740" s="7"/>
      <c r="G14740" s="7"/>
      <c r="T14740" s="4"/>
    </row>
    <row r="14741" spans="5:20">
      <c r="E14741" s="7"/>
      <c r="F14741" s="7"/>
      <c r="G14741" s="7"/>
      <c r="T14741" s="4"/>
    </row>
    <row r="14742" spans="5:20">
      <c r="E14742" s="7"/>
      <c r="F14742" s="7"/>
      <c r="G14742" s="7"/>
      <c r="T14742" s="4"/>
    </row>
    <row r="14743" spans="5:20">
      <c r="E14743" s="7"/>
      <c r="F14743" s="7"/>
      <c r="G14743" s="7"/>
      <c r="T14743" s="4"/>
    </row>
    <row r="14744" spans="5:20">
      <c r="E14744" s="7"/>
      <c r="F14744" s="7"/>
      <c r="G14744" s="7"/>
      <c r="T14744" s="4"/>
    </row>
    <row r="14745" spans="5:20">
      <c r="E14745" s="7"/>
      <c r="F14745" s="7"/>
      <c r="G14745" s="7"/>
      <c r="T14745" s="4"/>
    </row>
    <row r="14746" spans="5:20">
      <c r="E14746" s="7"/>
      <c r="F14746" s="7"/>
      <c r="G14746" s="7"/>
      <c r="T14746" s="4"/>
    </row>
    <row r="14747" spans="5:20">
      <c r="E14747" s="7"/>
      <c r="F14747" s="7"/>
      <c r="G14747" s="7"/>
      <c r="T14747" s="4"/>
    </row>
    <row r="14748" spans="5:20">
      <c r="E14748" s="7"/>
      <c r="F14748" s="7"/>
      <c r="G14748" s="7"/>
      <c r="T14748" s="4"/>
    </row>
    <row r="14749" spans="5:20">
      <c r="E14749" s="7"/>
      <c r="F14749" s="7"/>
      <c r="G14749" s="7"/>
      <c r="T14749" s="4"/>
    </row>
    <row r="14750" spans="5:20">
      <c r="E14750" s="7"/>
      <c r="F14750" s="7"/>
      <c r="G14750" s="7"/>
      <c r="T14750" s="4"/>
    </row>
    <row r="14751" spans="5:20">
      <c r="E14751" s="7"/>
      <c r="F14751" s="7"/>
      <c r="G14751" s="7"/>
      <c r="T14751" s="4"/>
    </row>
    <row r="14752" spans="5:20">
      <c r="E14752" s="7"/>
      <c r="F14752" s="7"/>
      <c r="G14752" s="7"/>
      <c r="T14752" s="4"/>
    </row>
    <row r="14753" spans="5:20">
      <c r="E14753" s="7"/>
      <c r="F14753" s="7"/>
      <c r="G14753" s="7"/>
      <c r="T14753" s="4"/>
    </row>
    <row r="14754" spans="5:20">
      <c r="E14754" s="7"/>
      <c r="F14754" s="7"/>
      <c r="G14754" s="7"/>
      <c r="T14754" s="4"/>
    </row>
    <row r="14755" spans="5:20">
      <c r="E14755" s="7"/>
      <c r="F14755" s="7"/>
      <c r="G14755" s="7"/>
      <c r="T14755" s="4"/>
    </row>
    <row r="14756" spans="5:20">
      <c r="E14756" s="7"/>
      <c r="F14756" s="7"/>
      <c r="G14756" s="7"/>
      <c r="T14756" s="4"/>
    </row>
    <row r="14757" spans="5:20">
      <c r="E14757" s="7"/>
      <c r="F14757" s="7"/>
      <c r="G14757" s="7"/>
      <c r="T14757" s="4"/>
    </row>
    <row r="14758" spans="5:20">
      <c r="E14758" s="7"/>
      <c r="F14758" s="7"/>
      <c r="G14758" s="7"/>
      <c r="T14758" s="4"/>
    </row>
    <row r="14759" spans="5:20">
      <c r="E14759" s="7"/>
      <c r="F14759" s="7"/>
      <c r="G14759" s="7"/>
      <c r="T14759" s="4"/>
    </row>
    <row r="14760" spans="5:20">
      <c r="E14760" s="7"/>
      <c r="F14760" s="7"/>
      <c r="G14760" s="7"/>
      <c r="T14760" s="4"/>
    </row>
    <row r="14761" spans="5:20">
      <c r="E14761" s="7"/>
      <c r="F14761" s="7"/>
      <c r="G14761" s="7"/>
      <c r="T14761" s="4"/>
    </row>
    <row r="14762" spans="5:20">
      <c r="E14762" s="7"/>
      <c r="F14762" s="7"/>
      <c r="G14762" s="7"/>
      <c r="T14762" s="4"/>
    </row>
    <row r="14763" spans="5:20">
      <c r="E14763" s="7"/>
      <c r="F14763" s="7"/>
      <c r="G14763" s="7"/>
      <c r="T14763" s="4"/>
    </row>
    <row r="14764" spans="5:20">
      <c r="E14764" s="7"/>
      <c r="F14764" s="7"/>
      <c r="G14764" s="7"/>
      <c r="T14764" s="4"/>
    </row>
    <row r="14765" spans="5:20">
      <c r="E14765" s="7"/>
      <c r="F14765" s="7"/>
      <c r="G14765" s="7"/>
      <c r="T14765" s="4"/>
    </row>
    <row r="14766" spans="5:20">
      <c r="E14766" s="7"/>
      <c r="F14766" s="7"/>
      <c r="G14766" s="7"/>
      <c r="T14766" s="4"/>
    </row>
    <row r="14767" spans="5:20">
      <c r="E14767" s="7"/>
      <c r="F14767" s="7"/>
      <c r="G14767" s="7"/>
      <c r="T14767" s="4"/>
    </row>
    <row r="14768" spans="5:20">
      <c r="E14768" s="7"/>
      <c r="F14768" s="7"/>
      <c r="G14768" s="7"/>
      <c r="T14768" s="4"/>
    </row>
    <row r="14769" spans="5:20">
      <c r="E14769" s="7"/>
      <c r="F14769" s="7"/>
      <c r="G14769" s="7"/>
      <c r="T14769" s="4"/>
    </row>
    <row r="14770" spans="5:20">
      <c r="E14770" s="7"/>
      <c r="F14770" s="7"/>
      <c r="G14770" s="7"/>
      <c r="T14770" s="4"/>
    </row>
    <row r="14771" spans="5:20">
      <c r="E14771" s="7"/>
      <c r="F14771" s="7"/>
      <c r="G14771" s="7"/>
      <c r="T14771" s="4"/>
    </row>
    <row r="14772" spans="5:20">
      <c r="E14772" s="7"/>
      <c r="F14772" s="7"/>
      <c r="G14772" s="7"/>
      <c r="T14772" s="4"/>
    </row>
    <row r="14773" spans="5:20">
      <c r="E14773" s="7"/>
      <c r="F14773" s="7"/>
      <c r="G14773" s="7"/>
      <c r="T14773" s="4"/>
    </row>
    <row r="14774" spans="5:20">
      <c r="E14774" s="7"/>
      <c r="F14774" s="7"/>
      <c r="G14774" s="7"/>
      <c r="T14774" s="4"/>
    </row>
    <row r="14775" spans="5:20">
      <c r="E14775" s="7"/>
      <c r="F14775" s="7"/>
      <c r="G14775" s="7"/>
      <c r="T14775" s="4"/>
    </row>
    <row r="14776" spans="5:20">
      <c r="E14776" s="7"/>
      <c r="F14776" s="7"/>
      <c r="G14776" s="7"/>
      <c r="T14776" s="4"/>
    </row>
    <row r="14777" spans="5:20">
      <c r="E14777" s="7"/>
      <c r="F14777" s="7"/>
      <c r="G14777" s="7"/>
      <c r="T14777" s="4"/>
    </row>
    <row r="14778" spans="5:20">
      <c r="E14778" s="7"/>
      <c r="F14778" s="7"/>
      <c r="G14778" s="7"/>
      <c r="T14778" s="4"/>
    </row>
    <row r="14779" spans="5:20">
      <c r="E14779" s="7"/>
      <c r="F14779" s="7"/>
      <c r="G14779" s="7"/>
      <c r="T14779" s="4"/>
    </row>
    <row r="14780" spans="5:20">
      <c r="E14780" s="7"/>
      <c r="F14780" s="7"/>
      <c r="G14780" s="7"/>
      <c r="T14780" s="4"/>
    </row>
    <row r="14781" spans="5:20">
      <c r="E14781" s="7"/>
      <c r="F14781" s="7"/>
      <c r="G14781" s="7"/>
      <c r="T14781" s="4"/>
    </row>
    <row r="14782" spans="5:20">
      <c r="E14782" s="7"/>
      <c r="F14782" s="7"/>
      <c r="G14782" s="7"/>
      <c r="T14782" s="4"/>
    </row>
    <row r="14783" spans="5:20">
      <c r="E14783" s="7"/>
      <c r="F14783" s="7"/>
      <c r="G14783" s="7"/>
      <c r="T14783" s="4"/>
    </row>
    <row r="14784" spans="5:20">
      <c r="E14784" s="7"/>
      <c r="F14784" s="7"/>
      <c r="G14784" s="7"/>
      <c r="T14784" s="4"/>
    </row>
    <row r="14785" spans="5:20">
      <c r="E14785" s="7"/>
      <c r="F14785" s="7"/>
      <c r="G14785" s="7"/>
      <c r="T14785" s="4"/>
    </row>
    <row r="14786" spans="5:20">
      <c r="E14786" s="7"/>
      <c r="F14786" s="7"/>
      <c r="G14786" s="7"/>
      <c r="T14786" s="4"/>
    </row>
    <row r="14787" spans="5:20">
      <c r="E14787" s="7"/>
      <c r="F14787" s="7"/>
      <c r="G14787" s="7"/>
      <c r="T14787" s="4"/>
    </row>
    <row r="14788" spans="5:20">
      <c r="E14788" s="7"/>
      <c r="F14788" s="7"/>
      <c r="G14788" s="7"/>
      <c r="T14788" s="4"/>
    </row>
    <row r="14789" spans="5:20">
      <c r="E14789" s="7"/>
      <c r="F14789" s="7"/>
      <c r="G14789" s="7"/>
      <c r="T14789" s="4"/>
    </row>
    <row r="14790" spans="5:20">
      <c r="E14790" s="7"/>
      <c r="F14790" s="7"/>
      <c r="G14790" s="7"/>
      <c r="T14790" s="4"/>
    </row>
    <row r="14791" spans="5:20">
      <c r="E14791" s="7"/>
      <c r="F14791" s="7"/>
      <c r="G14791" s="7"/>
      <c r="T14791" s="4"/>
    </row>
    <row r="14792" spans="5:20">
      <c r="E14792" s="7"/>
      <c r="F14792" s="7"/>
      <c r="G14792" s="7"/>
      <c r="T14792" s="4"/>
    </row>
    <row r="14793" spans="5:20">
      <c r="E14793" s="7"/>
      <c r="F14793" s="7"/>
      <c r="G14793" s="7"/>
      <c r="T14793" s="4"/>
    </row>
    <row r="14794" spans="5:20">
      <c r="E14794" s="7"/>
      <c r="F14794" s="7"/>
      <c r="G14794" s="7"/>
      <c r="T14794" s="4"/>
    </row>
    <row r="14795" spans="5:20">
      <c r="E14795" s="7"/>
      <c r="F14795" s="7"/>
      <c r="G14795" s="7"/>
      <c r="T14795" s="4"/>
    </row>
    <row r="14796" spans="5:20">
      <c r="E14796" s="7"/>
      <c r="F14796" s="7"/>
      <c r="G14796" s="7"/>
      <c r="T14796" s="4"/>
    </row>
    <row r="14797" spans="5:20">
      <c r="E14797" s="7"/>
      <c r="F14797" s="7"/>
      <c r="G14797" s="7"/>
      <c r="T14797" s="4"/>
    </row>
    <row r="14798" spans="5:20">
      <c r="E14798" s="7"/>
      <c r="F14798" s="7"/>
      <c r="G14798" s="7"/>
      <c r="T14798" s="4"/>
    </row>
    <row r="14799" spans="5:20">
      <c r="E14799" s="7"/>
      <c r="F14799" s="7"/>
      <c r="G14799" s="7"/>
      <c r="T14799" s="4"/>
    </row>
    <row r="14800" spans="5:20">
      <c r="E14800" s="7"/>
      <c r="F14800" s="7"/>
      <c r="G14800" s="7"/>
      <c r="T14800" s="4"/>
    </row>
    <row r="14801" spans="5:20">
      <c r="E14801" s="7"/>
      <c r="F14801" s="7"/>
      <c r="G14801" s="7"/>
      <c r="T14801" s="4"/>
    </row>
    <row r="14802" spans="5:20">
      <c r="E14802" s="7"/>
      <c r="F14802" s="7"/>
      <c r="G14802" s="7"/>
      <c r="T14802" s="4"/>
    </row>
    <row r="14803" spans="5:20">
      <c r="E14803" s="7"/>
      <c r="F14803" s="7"/>
      <c r="G14803" s="7"/>
      <c r="T14803" s="4"/>
    </row>
    <row r="14804" spans="5:20">
      <c r="E14804" s="7"/>
      <c r="F14804" s="7"/>
      <c r="G14804" s="7"/>
      <c r="T14804" s="4"/>
    </row>
    <row r="14805" spans="5:20">
      <c r="E14805" s="7"/>
      <c r="F14805" s="7"/>
      <c r="G14805" s="7"/>
      <c r="T14805" s="4"/>
    </row>
    <row r="14806" spans="5:20">
      <c r="E14806" s="7"/>
      <c r="F14806" s="7"/>
      <c r="G14806" s="7"/>
      <c r="T14806" s="4"/>
    </row>
    <row r="14807" spans="5:20">
      <c r="E14807" s="7"/>
      <c r="F14807" s="7"/>
      <c r="G14807" s="7"/>
      <c r="T14807" s="4"/>
    </row>
    <row r="14808" spans="5:20">
      <c r="E14808" s="7"/>
      <c r="F14808" s="7"/>
      <c r="G14808" s="7"/>
      <c r="T14808" s="4"/>
    </row>
    <row r="14809" spans="5:20">
      <c r="E14809" s="7"/>
      <c r="F14809" s="7"/>
      <c r="G14809" s="7"/>
      <c r="T14809" s="4"/>
    </row>
    <row r="14810" spans="5:20">
      <c r="E14810" s="7"/>
      <c r="F14810" s="7"/>
      <c r="G14810" s="7"/>
      <c r="T14810" s="4"/>
    </row>
    <row r="14811" spans="5:20">
      <c r="E14811" s="7"/>
      <c r="F14811" s="7"/>
      <c r="G14811" s="7"/>
      <c r="T14811" s="4"/>
    </row>
    <row r="14812" spans="5:20">
      <c r="E14812" s="7"/>
      <c r="F14812" s="7"/>
      <c r="G14812" s="7"/>
      <c r="T14812" s="4"/>
    </row>
    <row r="14813" spans="5:20">
      <c r="E14813" s="7"/>
      <c r="F14813" s="7"/>
      <c r="G14813" s="7"/>
      <c r="T14813" s="4"/>
    </row>
    <row r="14814" spans="5:20">
      <c r="E14814" s="7"/>
      <c r="F14814" s="7"/>
      <c r="G14814" s="7"/>
      <c r="T14814" s="4"/>
    </row>
    <row r="14815" spans="5:20">
      <c r="E14815" s="7"/>
      <c r="F14815" s="7"/>
      <c r="G14815" s="7"/>
      <c r="T14815" s="4"/>
    </row>
    <row r="14816" spans="5:20">
      <c r="E14816" s="7"/>
      <c r="F14816" s="7"/>
      <c r="G14816" s="7"/>
      <c r="T14816" s="4"/>
    </row>
    <row r="14817" spans="5:20">
      <c r="E14817" s="7"/>
      <c r="F14817" s="7"/>
      <c r="G14817" s="7"/>
      <c r="T14817" s="4"/>
    </row>
    <row r="14818" spans="5:20">
      <c r="E14818" s="7"/>
      <c r="F14818" s="7"/>
      <c r="G14818" s="7"/>
      <c r="T14818" s="4"/>
    </row>
    <row r="14819" spans="5:20">
      <c r="E14819" s="7"/>
      <c r="F14819" s="7"/>
      <c r="G14819" s="7"/>
      <c r="T14819" s="4"/>
    </row>
    <row r="14820" spans="5:20">
      <c r="E14820" s="7"/>
      <c r="F14820" s="7"/>
      <c r="G14820" s="7"/>
      <c r="T14820" s="4"/>
    </row>
    <row r="14821" spans="5:20">
      <c r="E14821" s="7"/>
      <c r="F14821" s="7"/>
      <c r="G14821" s="7"/>
      <c r="T14821" s="4"/>
    </row>
    <row r="14822" spans="5:20">
      <c r="E14822" s="7"/>
      <c r="F14822" s="7"/>
      <c r="G14822" s="7"/>
      <c r="T14822" s="4"/>
    </row>
    <row r="14823" spans="5:20">
      <c r="E14823" s="7"/>
      <c r="F14823" s="7"/>
      <c r="G14823" s="7"/>
      <c r="T14823" s="4"/>
    </row>
    <row r="14824" spans="5:20">
      <c r="E14824" s="7"/>
      <c r="F14824" s="7"/>
      <c r="G14824" s="7"/>
      <c r="T14824" s="4"/>
    </row>
    <row r="14825" spans="5:20">
      <c r="E14825" s="7"/>
      <c r="F14825" s="7"/>
      <c r="G14825" s="7"/>
      <c r="T14825" s="4"/>
    </row>
    <row r="14826" spans="5:20">
      <c r="E14826" s="7"/>
      <c r="F14826" s="7"/>
      <c r="G14826" s="7"/>
      <c r="T14826" s="4"/>
    </row>
    <row r="14827" spans="5:20">
      <c r="E14827" s="7"/>
      <c r="F14827" s="7"/>
      <c r="G14827" s="7"/>
      <c r="T14827" s="4"/>
    </row>
    <row r="14828" spans="5:20">
      <c r="E14828" s="7"/>
      <c r="F14828" s="7"/>
      <c r="G14828" s="7"/>
      <c r="T14828" s="4"/>
    </row>
    <row r="14829" spans="5:20">
      <c r="E14829" s="7"/>
      <c r="F14829" s="7"/>
      <c r="G14829" s="7"/>
      <c r="T14829" s="4"/>
    </row>
    <row r="14830" spans="5:20">
      <c r="E14830" s="7"/>
      <c r="F14830" s="7"/>
      <c r="G14830" s="7"/>
      <c r="T14830" s="4"/>
    </row>
    <row r="14831" spans="5:20">
      <c r="E14831" s="7"/>
      <c r="F14831" s="7"/>
      <c r="G14831" s="7"/>
      <c r="T14831" s="4"/>
    </row>
    <row r="14832" spans="5:20">
      <c r="E14832" s="7"/>
      <c r="F14832" s="7"/>
      <c r="G14832" s="7"/>
      <c r="T14832" s="4"/>
    </row>
    <row r="14833" spans="5:20">
      <c r="E14833" s="7"/>
      <c r="F14833" s="7"/>
      <c r="G14833" s="7"/>
      <c r="T14833" s="4"/>
    </row>
    <row r="14834" spans="5:20">
      <c r="E14834" s="7"/>
      <c r="F14834" s="7"/>
      <c r="G14834" s="7"/>
      <c r="T14834" s="4"/>
    </row>
    <row r="14835" spans="5:20">
      <c r="E14835" s="7"/>
      <c r="F14835" s="7"/>
      <c r="G14835" s="7"/>
      <c r="T14835" s="4"/>
    </row>
    <row r="14836" spans="5:20">
      <c r="E14836" s="7"/>
      <c r="F14836" s="7"/>
      <c r="G14836" s="7"/>
      <c r="T14836" s="4"/>
    </row>
    <row r="14837" spans="5:20">
      <c r="E14837" s="7"/>
      <c r="F14837" s="7"/>
      <c r="G14837" s="7"/>
      <c r="T14837" s="4"/>
    </row>
    <row r="14838" spans="5:20">
      <c r="E14838" s="7"/>
      <c r="F14838" s="7"/>
      <c r="G14838" s="7"/>
      <c r="T14838" s="4"/>
    </row>
    <row r="14839" spans="5:20">
      <c r="E14839" s="7"/>
      <c r="F14839" s="7"/>
      <c r="G14839" s="7"/>
      <c r="T14839" s="4"/>
    </row>
    <row r="14840" spans="5:20">
      <c r="E14840" s="7"/>
      <c r="F14840" s="7"/>
      <c r="G14840" s="7"/>
      <c r="T14840" s="4"/>
    </row>
    <row r="14841" spans="5:20">
      <c r="E14841" s="7"/>
      <c r="F14841" s="7"/>
      <c r="G14841" s="7"/>
      <c r="T14841" s="4"/>
    </row>
    <row r="14842" spans="5:20">
      <c r="E14842" s="7"/>
      <c r="F14842" s="7"/>
      <c r="G14842" s="7"/>
      <c r="T14842" s="4"/>
    </row>
    <row r="14843" spans="5:20">
      <c r="E14843" s="7"/>
      <c r="F14843" s="7"/>
      <c r="G14843" s="7"/>
      <c r="T14843" s="4"/>
    </row>
    <row r="14844" spans="5:20">
      <c r="E14844" s="7"/>
      <c r="F14844" s="7"/>
      <c r="G14844" s="7"/>
      <c r="T14844" s="4"/>
    </row>
    <row r="14845" spans="5:20">
      <c r="E14845" s="7"/>
      <c r="F14845" s="7"/>
      <c r="G14845" s="7"/>
      <c r="T14845" s="4"/>
    </row>
    <row r="14846" spans="5:20">
      <c r="E14846" s="7"/>
      <c r="F14846" s="7"/>
      <c r="G14846" s="7"/>
      <c r="T14846" s="4"/>
    </row>
    <row r="14847" spans="5:20">
      <c r="E14847" s="7"/>
      <c r="F14847" s="7"/>
      <c r="G14847" s="7"/>
      <c r="T14847" s="4"/>
    </row>
    <row r="14848" spans="5:20">
      <c r="E14848" s="7"/>
      <c r="F14848" s="7"/>
      <c r="G14848" s="7"/>
      <c r="T14848" s="4"/>
    </row>
    <row r="14849" spans="5:20">
      <c r="E14849" s="7"/>
      <c r="F14849" s="7"/>
      <c r="G14849" s="7"/>
      <c r="T14849" s="4"/>
    </row>
    <row r="14850" spans="5:20">
      <c r="E14850" s="7"/>
      <c r="F14850" s="7"/>
      <c r="G14850" s="7"/>
      <c r="T14850" s="4"/>
    </row>
    <row r="14851" spans="5:20">
      <c r="E14851" s="7"/>
      <c r="F14851" s="7"/>
      <c r="G14851" s="7"/>
      <c r="T14851" s="4"/>
    </row>
    <row r="14852" spans="5:20">
      <c r="E14852" s="7"/>
      <c r="F14852" s="7"/>
      <c r="G14852" s="7"/>
      <c r="T14852" s="4"/>
    </row>
    <row r="14853" spans="5:20">
      <c r="E14853" s="7"/>
      <c r="F14853" s="7"/>
      <c r="G14853" s="7"/>
      <c r="T14853" s="4"/>
    </row>
    <row r="14854" spans="5:20">
      <c r="E14854" s="7"/>
      <c r="F14854" s="7"/>
      <c r="G14854" s="7"/>
      <c r="T14854" s="4"/>
    </row>
    <row r="14855" spans="5:20">
      <c r="E14855" s="7"/>
      <c r="F14855" s="7"/>
      <c r="G14855" s="7"/>
      <c r="T14855" s="4"/>
    </row>
    <row r="14856" spans="5:20">
      <c r="E14856" s="7"/>
      <c r="F14856" s="7"/>
      <c r="G14856" s="7"/>
      <c r="T14856" s="4"/>
    </row>
    <row r="14857" spans="5:20">
      <c r="E14857" s="7"/>
      <c r="F14857" s="7"/>
      <c r="G14857" s="7"/>
      <c r="T14857" s="4"/>
    </row>
    <row r="14858" spans="5:20">
      <c r="E14858" s="7"/>
      <c r="F14858" s="7"/>
      <c r="G14858" s="7"/>
      <c r="T14858" s="4"/>
    </row>
    <row r="14859" spans="5:20">
      <c r="E14859" s="7"/>
      <c r="F14859" s="7"/>
      <c r="G14859" s="7"/>
      <c r="T14859" s="4"/>
    </row>
    <row r="14860" spans="5:20">
      <c r="E14860" s="7"/>
      <c r="F14860" s="7"/>
      <c r="G14860" s="7"/>
      <c r="T14860" s="4"/>
    </row>
    <row r="14861" spans="5:20">
      <c r="E14861" s="7"/>
      <c r="F14861" s="7"/>
      <c r="G14861" s="7"/>
      <c r="T14861" s="4"/>
    </row>
    <row r="14862" spans="5:20">
      <c r="E14862" s="7"/>
      <c r="F14862" s="7"/>
      <c r="G14862" s="7"/>
      <c r="T14862" s="4"/>
    </row>
    <row r="14863" spans="5:20">
      <c r="E14863" s="7"/>
      <c r="F14863" s="7"/>
      <c r="G14863" s="7"/>
      <c r="T14863" s="4"/>
    </row>
    <row r="14864" spans="5:20">
      <c r="E14864" s="7"/>
      <c r="F14864" s="7"/>
      <c r="G14864" s="7"/>
      <c r="T14864" s="4"/>
    </row>
    <row r="14865" spans="5:20">
      <c r="E14865" s="7"/>
      <c r="F14865" s="7"/>
      <c r="G14865" s="7"/>
      <c r="T14865" s="4"/>
    </row>
    <row r="14866" spans="5:20">
      <c r="E14866" s="7"/>
      <c r="F14866" s="7"/>
      <c r="G14866" s="7"/>
      <c r="T14866" s="4"/>
    </row>
    <row r="14867" spans="5:20">
      <c r="E14867" s="7"/>
      <c r="F14867" s="7"/>
      <c r="G14867" s="7"/>
      <c r="T14867" s="4"/>
    </row>
    <row r="14868" spans="5:20">
      <c r="E14868" s="7"/>
      <c r="F14868" s="7"/>
      <c r="G14868" s="7"/>
      <c r="T14868" s="4"/>
    </row>
    <row r="14869" spans="5:20">
      <c r="E14869" s="7"/>
      <c r="F14869" s="7"/>
      <c r="G14869" s="7"/>
      <c r="T14869" s="4"/>
    </row>
    <row r="14870" spans="5:20">
      <c r="E14870" s="7"/>
      <c r="F14870" s="7"/>
      <c r="G14870" s="7"/>
      <c r="T14870" s="4"/>
    </row>
    <row r="14871" spans="5:20">
      <c r="E14871" s="7"/>
      <c r="F14871" s="7"/>
      <c r="G14871" s="7"/>
      <c r="T14871" s="4"/>
    </row>
    <row r="14872" spans="5:20">
      <c r="E14872" s="7"/>
      <c r="F14872" s="7"/>
      <c r="G14872" s="7"/>
      <c r="T14872" s="4"/>
    </row>
    <row r="14873" spans="5:20">
      <c r="E14873" s="7"/>
      <c r="F14873" s="7"/>
      <c r="G14873" s="7"/>
      <c r="T14873" s="4"/>
    </row>
    <row r="14874" spans="5:20">
      <c r="E14874" s="7"/>
      <c r="F14874" s="7"/>
      <c r="G14874" s="7"/>
      <c r="T14874" s="4"/>
    </row>
    <row r="14875" spans="5:20">
      <c r="E14875" s="7"/>
      <c r="F14875" s="7"/>
      <c r="G14875" s="7"/>
      <c r="T14875" s="4"/>
    </row>
    <row r="14876" spans="5:20">
      <c r="E14876" s="7"/>
      <c r="F14876" s="7"/>
      <c r="G14876" s="7"/>
      <c r="T14876" s="4"/>
    </row>
    <row r="14877" spans="5:20">
      <c r="E14877" s="7"/>
      <c r="F14877" s="7"/>
      <c r="G14877" s="7"/>
      <c r="T14877" s="4"/>
    </row>
    <row r="14878" spans="5:20">
      <c r="E14878" s="7"/>
      <c r="F14878" s="7"/>
      <c r="G14878" s="7"/>
      <c r="T14878" s="4"/>
    </row>
    <row r="14879" spans="5:20">
      <c r="E14879" s="7"/>
      <c r="F14879" s="7"/>
      <c r="G14879" s="7"/>
      <c r="T14879" s="4"/>
    </row>
    <row r="14880" spans="5:20">
      <c r="E14880" s="7"/>
      <c r="F14880" s="7"/>
      <c r="G14880" s="7"/>
      <c r="T14880" s="4"/>
    </row>
    <row r="14881" spans="5:20">
      <c r="E14881" s="7"/>
      <c r="F14881" s="7"/>
      <c r="G14881" s="7"/>
      <c r="T14881" s="4"/>
    </row>
    <row r="14882" spans="5:20">
      <c r="E14882" s="7"/>
      <c r="F14882" s="7"/>
      <c r="G14882" s="7"/>
      <c r="T14882" s="4"/>
    </row>
    <row r="14883" spans="5:20">
      <c r="E14883" s="7"/>
      <c r="F14883" s="7"/>
      <c r="G14883" s="7"/>
      <c r="T14883" s="4"/>
    </row>
    <row r="14884" spans="5:20">
      <c r="E14884" s="7"/>
      <c r="F14884" s="7"/>
      <c r="G14884" s="7"/>
      <c r="T14884" s="4"/>
    </row>
    <row r="14885" spans="5:20">
      <c r="E14885" s="7"/>
      <c r="F14885" s="7"/>
      <c r="G14885" s="7"/>
      <c r="T14885" s="4"/>
    </row>
    <row r="14886" spans="5:20">
      <c r="E14886" s="7"/>
      <c r="F14886" s="7"/>
      <c r="G14886" s="7"/>
      <c r="T14886" s="4"/>
    </row>
    <row r="14887" spans="5:20">
      <c r="E14887" s="7"/>
      <c r="F14887" s="7"/>
      <c r="G14887" s="7"/>
      <c r="T14887" s="4"/>
    </row>
    <row r="14888" spans="5:20">
      <c r="E14888" s="7"/>
      <c r="F14888" s="7"/>
      <c r="G14888" s="7"/>
      <c r="T14888" s="4"/>
    </row>
    <row r="14889" spans="5:20">
      <c r="E14889" s="7"/>
      <c r="F14889" s="7"/>
      <c r="G14889" s="7"/>
      <c r="T14889" s="4"/>
    </row>
    <row r="14890" spans="5:20">
      <c r="E14890" s="7"/>
      <c r="F14890" s="7"/>
      <c r="G14890" s="7"/>
      <c r="T14890" s="4"/>
    </row>
    <row r="14891" spans="5:20">
      <c r="E14891" s="7"/>
      <c r="F14891" s="7"/>
      <c r="G14891" s="7"/>
      <c r="T14891" s="4"/>
    </row>
    <row r="14892" spans="5:20">
      <c r="E14892" s="7"/>
      <c r="F14892" s="7"/>
      <c r="G14892" s="7"/>
      <c r="T14892" s="4"/>
    </row>
    <row r="14893" spans="5:20">
      <c r="E14893" s="7"/>
      <c r="F14893" s="7"/>
      <c r="G14893" s="7"/>
      <c r="T14893" s="4"/>
    </row>
    <row r="14894" spans="5:20">
      <c r="E14894" s="7"/>
      <c r="F14894" s="7"/>
      <c r="G14894" s="7"/>
      <c r="T14894" s="4"/>
    </row>
    <row r="14895" spans="5:20">
      <c r="E14895" s="7"/>
      <c r="F14895" s="7"/>
      <c r="G14895" s="7"/>
      <c r="T14895" s="4"/>
    </row>
    <row r="14896" spans="5:20">
      <c r="E14896" s="7"/>
      <c r="F14896" s="7"/>
      <c r="G14896" s="7"/>
      <c r="T14896" s="4"/>
    </row>
    <row r="14897" spans="5:20">
      <c r="E14897" s="7"/>
      <c r="F14897" s="7"/>
      <c r="G14897" s="7"/>
      <c r="T14897" s="4"/>
    </row>
    <row r="14898" spans="5:20">
      <c r="E14898" s="7"/>
      <c r="F14898" s="7"/>
      <c r="G14898" s="7"/>
      <c r="T14898" s="4"/>
    </row>
    <row r="14899" spans="5:20">
      <c r="E14899" s="7"/>
      <c r="F14899" s="7"/>
      <c r="G14899" s="7"/>
      <c r="T14899" s="4"/>
    </row>
    <row r="14900" spans="5:20">
      <c r="E14900" s="7"/>
      <c r="F14900" s="7"/>
      <c r="G14900" s="7"/>
      <c r="T14900" s="4"/>
    </row>
    <row r="14901" spans="5:20">
      <c r="E14901" s="7"/>
      <c r="F14901" s="7"/>
      <c r="G14901" s="7"/>
      <c r="T14901" s="4"/>
    </row>
    <row r="14902" spans="5:20">
      <c r="E14902" s="7"/>
      <c r="F14902" s="7"/>
      <c r="G14902" s="7"/>
      <c r="T14902" s="4"/>
    </row>
    <row r="14903" spans="5:20">
      <c r="E14903" s="7"/>
      <c r="F14903" s="7"/>
      <c r="G14903" s="7"/>
      <c r="T14903" s="4"/>
    </row>
    <row r="14904" spans="5:20">
      <c r="E14904" s="7"/>
      <c r="F14904" s="7"/>
      <c r="G14904" s="7"/>
      <c r="T14904" s="4"/>
    </row>
    <row r="14905" spans="5:20">
      <c r="E14905" s="7"/>
      <c r="F14905" s="7"/>
      <c r="G14905" s="7"/>
      <c r="T14905" s="4"/>
    </row>
    <row r="14906" spans="5:20">
      <c r="E14906" s="7"/>
      <c r="F14906" s="7"/>
      <c r="G14906" s="7"/>
      <c r="T14906" s="4"/>
    </row>
    <row r="14907" spans="5:20">
      <c r="E14907" s="7"/>
      <c r="F14907" s="7"/>
      <c r="G14907" s="7"/>
      <c r="T14907" s="4"/>
    </row>
    <row r="14908" spans="5:20">
      <c r="E14908" s="7"/>
      <c r="F14908" s="7"/>
      <c r="G14908" s="7"/>
      <c r="T14908" s="4"/>
    </row>
    <row r="14909" spans="5:20">
      <c r="E14909" s="7"/>
      <c r="F14909" s="7"/>
      <c r="G14909" s="7"/>
      <c r="T14909" s="4"/>
    </row>
    <row r="14910" spans="5:20">
      <c r="E14910" s="7"/>
      <c r="F14910" s="7"/>
      <c r="G14910" s="7"/>
      <c r="T14910" s="4"/>
    </row>
    <row r="14911" spans="5:20">
      <c r="E14911" s="7"/>
      <c r="F14911" s="7"/>
      <c r="G14911" s="7"/>
      <c r="T14911" s="4"/>
    </row>
    <row r="14912" spans="5:20">
      <c r="E14912" s="7"/>
      <c r="F14912" s="7"/>
      <c r="G14912" s="7"/>
      <c r="T14912" s="4"/>
    </row>
    <row r="14913" spans="5:20">
      <c r="E14913" s="7"/>
      <c r="F14913" s="7"/>
      <c r="G14913" s="7"/>
      <c r="T14913" s="4"/>
    </row>
    <row r="14914" spans="5:20">
      <c r="E14914" s="7"/>
      <c r="F14914" s="7"/>
      <c r="G14914" s="7"/>
      <c r="T14914" s="4"/>
    </row>
    <row r="14915" spans="5:20">
      <c r="E14915" s="7"/>
      <c r="F14915" s="7"/>
      <c r="G14915" s="7"/>
      <c r="T14915" s="4"/>
    </row>
    <row r="14916" spans="5:20">
      <c r="E14916" s="7"/>
      <c r="F14916" s="7"/>
      <c r="G14916" s="7"/>
      <c r="T14916" s="4"/>
    </row>
    <row r="14917" spans="5:20">
      <c r="E14917" s="7"/>
      <c r="F14917" s="7"/>
      <c r="G14917" s="7"/>
      <c r="T14917" s="4"/>
    </row>
    <row r="14918" spans="5:20">
      <c r="E14918" s="7"/>
      <c r="F14918" s="7"/>
      <c r="G14918" s="7"/>
      <c r="T14918" s="4"/>
    </row>
    <row r="14919" spans="5:20">
      <c r="E14919" s="7"/>
      <c r="F14919" s="7"/>
      <c r="G14919" s="7"/>
      <c r="T14919" s="4"/>
    </row>
    <row r="14920" spans="5:20">
      <c r="E14920" s="7"/>
      <c r="F14920" s="7"/>
      <c r="G14920" s="7"/>
      <c r="T14920" s="4"/>
    </row>
    <row r="14921" spans="5:20">
      <c r="E14921" s="7"/>
      <c r="F14921" s="7"/>
      <c r="G14921" s="7"/>
      <c r="T14921" s="4"/>
    </row>
    <row r="14922" spans="5:20">
      <c r="E14922" s="7"/>
      <c r="F14922" s="7"/>
      <c r="G14922" s="7"/>
      <c r="T14922" s="4"/>
    </row>
    <row r="14923" spans="5:20">
      <c r="E14923" s="7"/>
      <c r="F14923" s="7"/>
      <c r="G14923" s="7"/>
      <c r="T14923" s="4"/>
    </row>
    <row r="14924" spans="5:20">
      <c r="E14924" s="7"/>
      <c r="F14924" s="7"/>
      <c r="G14924" s="7"/>
      <c r="T14924" s="4"/>
    </row>
    <row r="14925" spans="5:20">
      <c r="E14925" s="7"/>
      <c r="F14925" s="7"/>
      <c r="G14925" s="7"/>
      <c r="T14925" s="4"/>
    </row>
    <row r="14926" spans="5:20">
      <c r="E14926" s="7"/>
      <c r="F14926" s="7"/>
      <c r="G14926" s="7"/>
      <c r="T14926" s="4"/>
    </row>
    <row r="14927" spans="5:20">
      <c r="E14927" s="7"/>
      <c r="F14927" s="7"/>
      <c r="G14927" s="7"/>
      <c r="T14927" s="4"/>
    </row>
    <row r="14928" spans="5:20">
      <c r="E14928" s="7"/>
      <c r="F14928" s="7"/>
      <c r="G14928" s="7"/>
      <c r="T14928" s="4"/>
    </row>
    <row r="14929" spans="5:20">
      <c r="E14929" s="7"/>
      <c r="F14929" s="7"/>
      <c r="G14929" s="7"/>
      <c r="T14929" s="4"/>
    </row>
    <row r="14930" spans="5:20">
      <c r="E14930" s="7"/>
      <c r="F14930" s="7"/>
      <c r="G14930" s="7"/>
      <c r="T14930" s="4"/>
    </row>
    <row r="14931" spans="5:20">
      <c r="E14931" s="7"/>
      <c r="F14931" s="7"/>
      <c r="G14931" s="7"/>
      <c r="T14931" s="4"/>
    </row>
    <row r="14932" spans="5:20">
      <c r="E14932" s="7"/>
      <c r="F14932" s="7"/>
      <c r="G14932" s="7"/>
      <c r="T14932" s="4"/>
    </row>
    <row r="14933" spans="5:20">
      <c r="E14933" s="7"/>
      <c r="F14933" s="7"/>
      <c r="G14933" s="7"/>
      <c r="T14933" s="4"/>
    </row>
    <row r="14934" spans="5:20">
      <c r="E14934" s="7"/>
      <c r="F14934" s="7"/>
      <c r="G14934" s="7"/>
      <c r="T14934" s="4"/>
    </row>
    <row r="14935" spans="5:20">
      <c r="E14935" s="7"/>
      <c r="F14935" s="7"/>
      <c r="G14935" s="7"/>
      <c r="T14935" s="4"/>
    </row>
    <row r="14936" spans="5:20">
      <c r="E14936" s="7"/>
      <c r="F14936" s="7"/>
      <c r="G14936" s="7"/>
      <c r="T14936" s="4"/>
    </row>
    <row r="14937" spans="5:20">
      <c r="E14937" s="7"/>
      <c r="F14937" s="7"/>
      <c r="G14937" s="7"/>
      <c r="T14937" s="4"/>
    </row>
    <row r="14938" spans="5:20">
      <c r="E14938" s="7"/>
      <c r="F14938" s="7"/>
      <c r="G14938" s="7"/>
      <c r="T14938" s="4"/>
    </row>
    <row r="14939" spans="5:20">
      <c r="E14939" s="7"/>
      <c r="F14939" s="7"/>
      <c r="G14939" s="7"/>
      <c r="T14939" s="4"/>
    </row>
    <row r="14940" spans="5:20">
      <c r="E14940" s="7"/>
      <c r="F14940" s="7"/>
      <c r="G14940" s="7"/>
      <c r="T14940" s="4"/>
    </row>
    <row r="14941" spans="5:20">
      <c r="E14941" s="7"/>
      <c r="F14941" s="7"/>
      <c r="G14941" s="7"/>
      <c r="T14941" s="4"/>
    </row>
    <row r="14942" spans="5:20">
      <c r="E14942" s="7"/>
      <c r="F14942" s="7"/>
      <c r="G14942" s="7"/>
      <c r="T14942" s="4"/>
    </row>
    <row r="14943" spans="5:20">
      <c r="E14943" s="7"/>
      <c r="F14943" s="7"/>
      <c r="G14943" s="7"/>
      <c r="T14943" s="4"/>
    </row>
    <row r="14944" spans="5:20">
      <c r="E14944" s="7"/>
      <c r="F14944" s="7"/>
      <c r="G14944" s="7"/>
      <c r="T14944" s="4"/>
    </row>
    <row r="14945" spans="5:20">
      <c r="E14945" s="7"/>
      <c r="F14945" s="7"/>
      <c r="G14945" s="7"/>
      <c r="T14945" s="4"/>
    </row>
    <row r="14946" spans="5:20">
      <c r="E14946" s="7"/>
      <c r="F14946" s="7"/>
      <c r="G14946" s="7"/>
      <c r="T14946" s="4"/>
    </row>
    <row r="14947" spans="5:20">
      <c r="E14947" s="7"/>
      <c r="F14947" s="7"/>
      <c r="G14947" s="7"/>
      <c r="T14947" s="4"/>
    </row>
    <row r="14948" spans="5:20">
      <c r="E14948" s="7"/>
      <c r="F14948" s="7"/>
      <c r="G14948" s="7"/>
      <c r="T14948" s="4"/>
    </row>
    <row r="14949" spans="5:20">
      <c r="E14949" s="7"/>
      <c r="F14949" s="7"/>
      <c r="G14949" s="7"/>
      <c r="T14949" s="4"/>
    </row>
    <row r="14950" spans="5:20">
      <c r="E14950" s="7"/>
      <c r="F14950" s="7"/>
      <c r="G14950" s="7"/>
      <c r="T14950" s="4"/>
    </row>
    <row r="14951" spans="5:20">
      <c r="E14951" s="7"/>
      <c r="F14951" s="7"/>
      <c r="G14951" s="7"/>
      <c r="T14951" s="4"/>
    </row>
    <row r="14952" spans="5:20">
      <c r="E14952" s="7"/>
      <c r="F14952" s="7"/>
      <c r="G14952" s="7"/>
      <c r="T14952" s="4"/>
    </row>
    <row r="14953" spans="5:20">
      <c r="E14953" s="7"/>
      <c r="F14953" s="7"/>
      <c r="G14953" s="7"/>
      <c r="T14953" s="4"/>
    </row>
    <row r="14954" spans="5:20">
      <c r="E14954" s="7"/>
      <c r="F14954" s="7"/>
      <c r="G14954" s="7"/>
      <c r="T14954" s="4"/>
    </row>
    <row r="14955" spans="5:20">
      <c r="E14955" s="7"/>
      <c r="F14955" s="7"/>
      <c r="G14955" s="7"/>
      <c r="T14955" s="4"/>
    </row>
    <row r="14956" spans="5:20">
      <c r="E14956" s="7"/>
      <c r="F14956" s="7"/>
      <c r="G14956" s="7"/>
      <c r="T14956" s="4"/>
    </row>
    <row r="14957" spans="5:20">
      <c r="E14957" s="7"/>
      <c r="F14957" s="7"/>
      <c r="G14957" s="7"/>
      <c r="T14957" s="4"/>
    </row>
    <row r="14958" spans="5:20">
      <c r="E14958" s="7"/>
      <c r="F14958" s="7"/>
      <c r="G14958" s="7"/>
      <c r="T14958" s="4"/>
    </row>
    <row r="14959" spans="5:20">
      <c r="E14959" s="7"/>
      <c r="F14959" s="7"/>
      <c r="G14959" s="7"/>
      <c r="T14959" s="4"/>
    </row>
    <row r="14960" spans="5:20">
      <c r="E14960" s="7"/>
      <c r="F14960" s="7"/>
      <c r="G14960" s="7"/>
      <c r="T14960" s="4"/>
    </row>
    <row r="14961" spans="5:20">
      <c r="E14961" s="7"/>
      <c r="F14961" s="7"/>
      <c r="G14961" s="7"/>
      <c r="T14961" s="4"/>
    </row>
    <row r="14962" spans="5:20">
      <c r="E14962" s="7"/>
      <c r="F14962" s="7"/>
      <c r="G14962" s="7"/>
      <c r="T14962" s="4"/>
    </row>
    <row r="14963" spans="5:20">
      <c r="E14963" s="7"/>
      <c r="F14963" s="7"/>
      <c r="G14963" s="7"/>
      <c r="T14963" s="4"/>
    </row>
    <row r="14964" spans="5:20">
      <c r="E14964" s="7"/>
      <c r="F14964" s="7"/>
      <c r="G14964" s="7"/>
      <c r="T14964" s="4"/>
    </row>
    <row r="14965" spans="5:20">
      <c r="E14965" s="7"/>
      <c r="F14965" s="7"/>
      <c r="G14965" s="7"/>
      <c r="T14965" s="4"/>
    </row>
    <row r="14966" spans="5:20">
      <c r="E14966" s="7"/>
      <c r="F14966" s="7"/>
      <c r="G14966" s="7"/>
      <c r="T14966" s="4"/>
    </row>
    <row r="14967" spans="5:20">
      <c r="E14967" s="7"/>
      <c r="F14967" s="7"/>
      <c r="G14967" s="7"/>
      <c r="T14967" s="4"/>
    </row>
    <row r="14968" spans="5:20">
      <c r="E14968" s="7"/>
      <c r="F14968" s="7"/>
      <c r="G14968" s="7"/>
      <c r="T14968" s="4"/>
    </row>
    <row r="14969" spans="5:20">
      <c r="E14969" s="7"/>
      <c r="F14969" s="7"/>
      <c r="G14969" s="7"/>
      <c r="T14969" s="4"/>
    </row>
    <row r="14970" spans="5:20">
      <c r="E14970" s="7"/>
      <c r="F14970" s="7"/>
      <c r="G14970" s="7"/>
      <c r="T14970" s="4"/>
    </row>
    <row r="14971" spans="5:20">
      <c r="E14971" s="7"/>
      <c r="F14971" s="7"/>
      <c r="G14971" s="7"/>
      <c r="T14971" s="4"/>
    </row>
    <row r="14972" spans="5:20">
      <c r="E14972" s="7"/>
      <c r="F14972" s="7"/>
      <c r="G14972" s="7"/>
      <c r="T14972" s="4"/>
    </row>
    <row r="14973" spans="5:20">
      <c r="E14973" s="7"/>
      <c r="F14973" s="7"/>
      <c r="G14973" s="7"/>
      <c r="T14973" s="4"/>
    </row>
    <row r="14974" spans="5:20">
      <c r="E14974" s="7"/>
      <c r="F14974" s="7"/>
      <c r="G14974" s="7"/>
      <c r="T14974" s="4"/>
    </row>
    <row r="14975" spans="5:20">
      <c r="E14975" s="7"/>
      <c r="F14975" s="7"/>
      <c r="G14975" s="7"/>
      <c r="T14975" s="4"/>
    </row>
    <row r="14976" spans="5:20">
      <c r="E14976" s="7"/>
      <c r="F14976" s="7"/>
      <c r="G14976" s="7"/>
      <c r="T14976" s="4"/>
    </row>
    <row r="14977" spans="5:20">
      <c r="E14977" s="7"/>
      <c r="F14977" s="7"/>
      <c r="G14977" s="7"/>
      <c r="T14977" s="4"/>
    </row>
    <row r="14978" spans="5:20">
      <c r="E14978" s="7"/>
      <c r="F14978" s="7"/>
      <c r="G14978" s="7"/>
      <c r="T14978" s="4"/>
    </row>
    <row r="14979" spans="5:20">
      <c r="E14979" s="7"/>
      <c r="F14979" s="7"/>
      <c r="G14979" s="7"/>
      <c r="T14979" s="4"/>
    </row>
    <row r="14980" spans="5:20">
      <c r="E14980" s="7"/>
      <c r="F14980" s="7"/>
      <c r="G14980" s="7"/>
      <c r="T14980" s="4"/>
    </row>
    <row r="14981" spans="5:20">
      <c r="E14981" s="7"/>
      <c r="F14981" s="7"/>
      <c r="G14981" s="7"/>
      <c r="T14981" s="4"/>
    </row>
    <row r="14982" spans="5:20">
      <c r="E14982" s="7"/>
      <c r="F14982" s="7"/>
      <c r="G14982" s="7"/>
      <c r="T14982" s="4"/>
    </row>
    <row r="14983" spans="5:20">
      <c r="E14983" s="7"/>
      <c r="F14983" s="7"/>
      <c r="G14983" s="7"/>
      <c r="T14983" s="4"/>
    </row>
    <row r="14984" spans="5:20">
      <c r="E14984" s="7"/>
      <c r="F14984" s="7"/>
      <c r="G14984" s="7"/>
      <c r="T14984" s="4"/>
    </row>
    <row r="14985" spans="5:20">
      <c r="E14985" s="7"/>
      <c r="F14985" s="7"/>
      <c r="G14985" s="7"/>
      <c r="T14985" s="4"/>
    </row>
    <row r="14986" spans="5:20">
      <c r="E14986" s="7"/>
      <c r="F14986" s="7"/>
      <c r="G14986" s="7"/>
      <c r="T14986" s="4"/>
    </row>
    <row r="14987" spans="5:20">
      <c r="E14987" s="7"/>
      <c r="F14987" s="7"/>
      <c r="G14987" s="7"/>
      <c r="T14987" s="4"/>
    </row>
    <row r="14988" spans="5:20">
      <c r="E14988" s="7"/>
      <c r="F14988" s="7"/>
      <c r="G14988" s="7"/>
      <c r="T14988" s="4"/>
    </row>
    <row r="14989" spans="5:20">
      <c r="E14989" s="7"/>
      <c r="F14989" s="7"/>
      <c r="G14989" s="7"/>
      <c r="T14989" s="4"/>
    </row>
    <row r="14990" spans="5:20">
      <c r="E14990" s="7"/>
      <c r="F14990" s="7"/>
      <c r="G14990" s="7"/>
      <c r="T14990" s="4"/>
    </row>
    <row r="14991" spans="5:20">
      <c r="E14991" s="7"/>
      <c r="F14991" s="7"/>
      <c r="G14991" s="7"/>
      <c r="T14991" s="4"/>
    </row>
    <row r="14992" spans="5:20">
      <c r="E14992" s="7"/>
      <c r="F14992" s="7"/>
      <c r="G14992" s="7"/>
      <c r="T14992" s="4"/>
    </row>
    <row r="14993" spans="5:20">
      <c r="E14993" s="7"/>
      <c r="F14993" s="7"/>
      <c r="G14993" s="7"/>
      <c r="T14993" s="4"/>
    </row>
    <row r="14994" spans="5:20">
      <c r="E14994" s="7"/>
      <c r="F14994" s="7"/>
      <c r="G14994" s="7"/>
      <c r="T14994" s="4"/>
    </row>
    <row r="14995" spans="5:20">
      <c r="E14995" s="7"/>
      <c r="F14995" s="7"/>
      <c r="G14995" s="7"/>
      <c r="T14995" s="4"/>
    </row>
    <row r="14996" spans="5:20">
      <c r="E14996" s="7"/>
      <c r="F14996" s="7"/>
      <c r="G14996" s="7"/>
      <c r="T14996" s="4"/>
    </row>
    <row r="14997" spans="5:20">
      <c r="E14997" s="7"/>
      <c r="F14997" s="7"/>
      <c r="G14997" s="7"/>
      <c r="T14997" s="4"/>
    </row>
    <row r="14998" spans="5:20">
      <c r="E14998" s="7"/>
      <c r="F14998" s="7"/>
      <c r="G14998" s="7"/>
      <c r="T14998" s="4"/>
    </row>
    <row r="14999" spans="5:20">
      <c r="E14999" s="7"/>
      <c r="F14999" s="7"/>
      <c r="G14999" s="7"/>
      <c r="T14999" s="4"/>
    </row>
    <row r="15000" spans="5:20">
      <c r="E15000" s="7"/>
      <c r="F15000" s="7"/>
      <c r="G15000" s="7"/>
      <c r="T15000" s="4"/>
    </row>
    <row r="15001" spans="5:20">
      <c r="E15001" s="7"/>
      <c r="F15001" s="7"/>
      <c r="G15001" s="7"/>
      <c r="T15001" s="4"/>
    </row>
    <row r="15002" spans="5:20">
      <c r="E15002" s="7"/>
      <c r="F15002" s="7"/>
      <c r="G15002" s="7"/>
      <c r="T15002" s="4"/>
    </row>
    <row r="15003" spans="5:20">
      <c r="E15003" s="7"/>
      <c r="F15003" s="7"/>
      <c r="G15003" s="7"/>
      <c r="T15003" s="4"/>
    </row>
    <row r="15004" spans="5:20">
      <c r="E15004" s="7"/>
      <c r="F15004" s="7"/>
      <c r="G15004" s="7"/>
      <c r="T15004" s="4"/>
    </row>
    <row r="15005" spans="5:20">
      <c r="E15005" s="7"/>
      <c r="F15005" s="7"/>
      <c r="G15005" s="7"/>
      <c r="T15005" s="4"/>
    </row>
    <row r="15006" spans="5:20">
      <c r="E15006" s="7"/>
      <c r="F15006" s="7"/>
      <c r="G15006" s="7"/>
      <c r="T15006" s="4"/>
    </row>
    <row r="15007" spans="5:20">
      <c r="E15007" s="7"/>
      <c r="F15007" s="7"/>
      <c r="G15007" s="7"/>
      <c r="T15007" s="4"/>
    </row>
    <row r="15008" spans="5:20">
      <c r="E15008" s="7"/>
      <c r="F15008" s="7"/>
      <c r="G15008" s="7"/>
      <c r="T15008" s="4"/>
    </row>
    <row r="15009" spans="5:20">
      <c r="E15009" s="7"/>
      <c r="F15009" s="7"/>
      <c r="G15009" s="7"/>
      <c r="T15009" s="4"/>
    </row>
    <row r="15010" spans="5:20">
      <c r="E15010" s="7"/>
      <c r="F15010" s="7"/>
      <c r="G15010" s="7"/>
      <c r="T15010" s="4"/>
    </row>
    <row r="15011" spans="5:20">
      <c r="E15011" s="7"/>
      <c r="F15011" s="7"/>
      <c r="G15011" s="7"/>
      <c r="T15011" s="4"/>
    </row>
    <row r="15012" spans="5:20">
      <c r="E15012" s="7"/>
      <c r="F15012" s="7"/>
      <c r="G15012" s="7"/>
      <c r="T15012" s="4"/>
    </row>
    <row r="15013" spans="5:20">
      <c r="E15013" s="7"/>
      <c r="F15013" s="7"/>
      <c r="G15013" s="7"/>
      <c r="T15013" s="4"/>
    </row>
    <row r="15014" spans="5:20">
      <c r="E15014" s="7"/>
      <c r="F15014" s="7"/>
      <c r="G15014" s="7"/>
      <c r="T15014" s="4"/>
    </row>
    <row r="15015" spans="5:20">
      <c r="E15015" s="7"/>
      <c r="F15015" s="7"/>
      <c r="G15015" s="7"/>
      <c r="T15015" s="4"/>
    </row>
    <row r="15016" spans="5:20">
      <c r="E15016" s="7"/>
      <c r="F15016" s="7"/>
      <c r="G15016" s="7"/>
      <c r="T15016" s="4"/>
    </row>
    <row r="15017" spans="5:20">
      <c r="E15017" s="7"/>
      <c r="F15017" s="7"/>
      <c r="G15017" s="7"/>
      <c r="T15017" s="4"/>
    </row>
    <row r="15018" spans="5:20">
      <c r="E15018" s="7"/>
      <c r="F15018" s="7"/>
      <c r="G15018" s="7"/>
      <c r="T15018" s="4"/>
    </row>
    <row r="15019" spans="5:20">
      <c r="E15019" s="7"/>
      <c r="F15019" s="7"/>
      <c r="G15019" s="7"/>
      <c r="T15019" s="4"/>
    </row>
    <row r="15020" spans="5:20">
      <c r="E15020" s="7"/>
      <c r="F15020" s="7"/>
      <c r="G15020" s="7"/>
      <c r="T15020" s="4"/>
    </row>
    <row r="15021" spans="5:20">
      <c r="E15021" s="7"/>
      <c r="F15021" s="7"/>
      <c r="G15021" s="7"/>
      <c r="T15021" s="4"/>
    </row>
    <row r="15022" spans="5:20">
      <c r="E15022" s="7"/>
      <c r="F15022" s="7"/>
      <c r="G15022" s="7"/>
      <c r="T15022" s="4"/>
    </row>
    <row r="15023" spans="5:20">
      <c r="E15023" s="7"/>
      <c r="F15023" s="7"/>
      <c r="G15023" s="7"/>
      <c r="T15023" s="4"/>
    </row>
    <row r="15024" spans="5:20">
      <c r="E15024" s="7"/>
      <c r="F15024" s="7"/>
      <c r="G15024" s="7"/>
      <c r="T15024" s="4"/>
    </row>
    <row r="15025" spans="5:20">
      <c r="E15025" s="7"/>
      <c r="F15025" s="7"/>
      <c r="G15025" s="7"/>
      <c r="T15025" s="4"/>
    </row>
    <row r="15026" spans="5:20">
      <c r="E15026" s="7"/>
      <c r="F15026" s="7"/>
      <c r="G15026" s="7"/>
      <c r="T15026" s="4"/>
    </row>
    <row r="15027" spans="5:20">
      <c r="E15027" s="7"/>
      <c r="F15027" s="7"/>
      <c r="G15027" s="7"/>
      <c r="T15027" s="4"/>
    </row>
    <row r="15028" spans="5:20">
      <c r="E15028" s="7"/>
      <c r="F15028" s="7"/>
      <c r="G15028" s="7"/>
      <c r="T15028" s="4"/>
    </row>
    <row r="15029" spans="5:20">
      <c r="E15029" s="7"/>
      <c r="F15029" s="7"/>
      <c r="G15029" s="7"/>
      <c r="T15029" s="4"/>
    </row>
    <row r="15030" spans="5:20">
      <c r="E15030" s="7"/>
      <c r="F15030" s="7"/>
      <c r="G15030" s="7"/>
      <c r="T15030" s="4"/>
    </row>
    <row r="15031" spans="5:20">
      <c r="E15031" s="7"/>
      <c r="F15031" s="7"/>
      <c r="G15031" s="7"/>
      <c r="T15031" s="4"/>
    </row>
    <row r="15032" spans="5:20">
      <c r="E15032" s="7"/>
      <c r="F15032" s="7"/>
      <c r="G15032" s="7"/>
      <c r="T15032" s="4"/>
    </row>
    <row r="15033" spans="5:20">
      <c r="E15033" s="7"/>
      <c r="F15033" s="7"/>
      <c r="G15033" s="7"/>
      <c r="T15033" s="4"/>
    </row>
    <row r="15034" spans="5:20">
      <c r="E15034" s="7"/>
      <c r="F15034" s="7"/>
      <c r="G15034" s="7"/>
      <c r="T15034" s="4"/>
    </row>
    <row r="15035" spans="5:20">
      <c r="E15035" s="7"/>
      <c r="F15035" s="7"/>
      <c r="G15035" s="7"/>
      <c r="T15035" s="4"/>
    </row>
    <row r="15036" spans="5:20">
      <c r="E15036" s="7"/>
      <c r="F15036" s="7"/>
      <c r="G15036" s="7"/>
      <c r="T15036" s="4"/>
    </row>
    <row r="15037" spans="5:20">
      <c r="E15037" s="7"/>
      <c r="F15037" s="7"/>
      <c r="G15037" s="7"/>
      <c r="T15037" s="4"/>
    </row>
    <row r="15038" spans="5:20">
      <c r="E15038" s="7"/>
      <c r="F15038" s="7"/>
      <c r="G15038" s="7"/>
      <c r="T15038" s="4"/>
    </row>
    <row r="15039" spans="5:20">
      <c r="E15039" s="7"/>
      <c r="F15039" s="7"/>
      <c r="G15039" s="7"/>
      <c r="T15039" s="4"/>
    </row>
    <row r="15040" spans="5:20">
      <c r="E15040" s="7"/>
      <c r="F15040" s="7"/>
      <c r="G15040" s="7"/>
      <c r="T15040" s="4"/>
    </row>
    <row r="15041" spans="5:20">
      <c r="E15041" s="7"/>
      <c r="F15041" s="7"/>
      <c r="G15041" s="7"/>
      <c r="T15041" s="4"/>
    </row>
    <row r="15042" spans="5:20">
      <c r="E15042" s="7"/>
      <c r="F15042" s="7"/>
      <c r="G15042" s="7"/>
      <c r="T15042" s="4"/>
    </row>
    <row r="15043" spans="5:20">
      <c r="E15043" s="7"/>
      <c r="F15043" s="7"/>
      <c r="G15043" s="7"/>
      <c r="T15043" s="4"/>
    </row>
    <row r="15044" spans="5:20">
      <c r="E15044" s="7"/>
      <c r="F15044" s="7"/>
      <c r="G15044" s="7"/>
      <c r="T15044" s="4"/>
    </row>
    <row r="15045" spans="5:20">
      <c r="E15045" s="7"/>
      <c r="F15045" s="7"/>
      <c r="G15045" s="7"/>
      <c r="T15045" s="4"/>
    </row>
    <row r="15046" spans="5:20">
      <c r="E15046" s="7"/>
      <c r="F15046" s="7"/>
      <c r="G15046" s="7"/>
      <c r="T15046" s="4"/>
    </row>
    <row r="15047" spans="5:20">
      <c r="E15047" s="7"/>
      <c r="F15047" s="7"/>
      <c r="G15047" s="7"/>
      <c r="T15047" s="4"/>
    </row>
    <row r="15048" spans="5:20">
      <c r="E15048" s="7"/>
      <c r="F15048" s="7"/>
      <c r="G15048" s="7"/>
      <c r="T15048" s="4"/>
    </row>
    <row r="15049" spans="5:20">
      <c r="E15049" s="7"/>
      <c r="F15049" s="7"/>
      <c r="G15049" s="7"/>
      <c r="T15049" s="4"/>
    </row>
    <row r="15050" spans="5:20">
      <c r="E15050" s="7"/>
      <c r="F15050" s="7"/>
      <c r="G15050" s="7"/>
      <c r="T15050" s="4"/>
    </row>
    <row r="15051" spans="5:20">
      <c r="E15051" s="7"/>
      <c r="F15051" s="7"/>
      <c r="G15051" s="7"/>
      <c r="T15051" s="4"/>
    </row>
    <row r="15052" spans="5:20">
      <c r="E15052" s="7"/>
      <c r="F15052" s="7"/>
      <c r="G15052" s="7"/>
      <c r="T15052" s="4"/>
    </row>
    <row r="15053" spans="5:20">
      <c r="E15053" s="7"/>
      <c r="F15053" s="7"/>
      <c r="G15053" s="7"/>
      <c r="T15053" s="4"/>
    </row>
    <row r="15054" spans="5:20">
      <c r="E15054" s="7"/>
      <c r="F15054" s="7"/>
      <c r="G15054" s="7"/>
      <c r="T15054" s="4"/>
    </row>
    <row r="15055" spans="5:20">
      <c r="E15055" s="7"/>
      <c r="F15055" s="7"/>
      <c r="G15055" s="7"/>
      <c r="T15055" s="4"/>
    </row>
    <row r="15056" spans="5:20">
      <c r="E15056" s="7"/>
      <c r="F15056" s="7"/>
      <c r="G15056" s="7"/>
      <c r="T15056" s="4"/>
    </row>
    <row r="15057" spans="5:20">
      <c r="E15057" s="7"/>
      <c r="F15057" s="7"/>
      <c r="G15057" s="7"/>
      <c r="T15057" s="4"/>
    </row>
    <row r="15058" spans="5:20">
      <c r="E15058" s="7"/>
      <c r="F15058" s="7"/>
      <c r="G15058" s="7"/>
      <c r="T15058" s="4"/>
    </row>
    <row r="15059" spans="5:20">
      <c r="E15059" s="7"/>
      <c r="F15059" s="7"/>
      <c r="G15059" s="7"/>
      <c r="T15059" s="4"/>
    </row>
    <row r="15060" spans="5:20">
      <c r="E15060" s="7"/>
      <c r="F15060" s="7"/>
      <c r="G15060" s="7"/>
      <c r="T15060" s="4"/>
    </row>
    <row r="15061" spans="5:20">
      <c r="E15061" s="7"/>
      <c r="F15061" s="7"/>
      <c r="G15061" s="7"/>
      <c r="T15061" s="4"/>
    </row>
    <row r="15062" spans="5:20">
      <c r="E15062" s="7"/>
      <c r="F15062" s="7"/>
      <c r="G15062" s="7"/>
      <c r="T15062" s="4"/>
    </row>
    <row r="15063" spans="5:20">
      <c r="E15063" s="7"/>
      <c r="F15063" s="7"/>
      <c r="G15063" s="7"/>
      <c r="T15063" s="4"/>
    </row>
    <row r="15064" spans="5:20">
      <c r="E15064" s="7"/>
      <c r="F15064" s="7"/>
      <c r="G15064" s="7"/>
      <c r="T15064" s="4"/>
    </row>
    <row r="15065" spans="5:20">
      <c r="E15065" s="7"/>
      <c r="F15065" s="7"/>
      <c r="G15065" s="7"/>
      <c r="T15065" s="4"/>
    </row>
    <row r="15066" spans="5:20">
      <c r="E15066" s="7"/>
      <c r="F15066" s="7"/>
      <c r="G15066" s="7"/>
      <c r="T15066" s="4"/>
    </row>
    <row r="15067" spans="5:20">
      <c r="E15067" s="7"/>
      <c r="F15067" s="7"/>
      <c r="G15067" s="7"/>
      <c r="T15067" s="4"/>
    </row>
    <row r="15068" spans="5:20">
      <c r="E15068" s="7"/>
      <c r="F15068" s="7"/>
      <c r="G15068" s="7"/>
      <c r="T15068" s="4"/>
    </row>
    <row r="15069" spans="5:20">
      <c r="E15069" s="7"/>
      <c r="F15069" s="7"/>
      <c r="G15069" s="7"/>
      <c r="T15069" s="4"/>
    </row>
    <row r="15070" spans="5:20">
      <c r="E15070" s="7"/>
      <c r="F15070" s="7"/>
      <c r="G15070" s="7"/>
      <c r="T15070" s="4"/>
    </row>
    <row r="15071" spans="5:20">
      <c r="E15071" s="7"/>
      <c r="F15071" s="7"/>
      <c r="G15071" s="7"/>
      <c r="T15071" s="4"/>
    </row>
    <row r="15072" spans="5:20">
      <c r="E15072" s="7"/>
      <c r="F15072" s="7"/>
      <c r="G15072" s="7"/>
      <c r="T15072" s="4"/>
    </row>
    <row r="15073" spans="5:20">
      <c r="E15073" s="7"/>
      <c r="F15073" s="7"/>
      <c r="G15073" s="7"/>
      <c r="T15073" s="4"/>
    </row>
    <row r="15074" spans="5:20">
      <c r="E15074" s="7"/>
      <c r="F15074" s="7"/>
      <c r="G15074" s="7"/>
      <c r="T15074" s="4"/>
    </row>
    <row r="15075" spans="5:20">
      <c r="E15075" s="7"/>
      <c r="F15075" s="7"/>
      <c r="G15075" s="7"/>
      <c r="T15075" s="4"/>
    </row>
    <row r="15076" spans="5:20">
      <c r="E15076" s="7"/>
      <c r="F15076" s="7"/>
      <c r="G15076" s="7"/>
      <c r="T15076" s="4"/>
    </row>
    <row r="15077" spans="5:20">
      <c r="E15077" s="7"/>
      <c r="F15077" s="7"/>
      <c r="G15077" s="7"/>
      <c r="T15077" s="4"/>
    </row>
    <row r="15078" spans="5:20">
      <c r="E15078" s="7"/>
      <c r="F15078" s="7"/>
      <c r="G15078" s="7"/>
      <c r="T15078" s="4"/>
    </row>
    <row r="15079" spans="5:20">
      <c r="E15079" s="7"/>
      <c r="F15079" s="7"/>
      <c r="G15079" s="7"/>
      <c r="T15079" s="4"/>
    </row>
    <row r="15080" spans="5:20">
      <c r="E15080" s="7"/>
      <c r="F15080" s="7"/>
      <c r="G15080" s="7"/>
      <c r="T15080" s="4"/>
    </row>
    <row r="15081" spans="5:20">
      <c r="E15081" s="7"/>
      <c r="F15081" s="7"/>
      <c r="G15081" s="7"/>
      <c r="T15081" s="4"/>
    </row>
    <row r="15082" spans="5:20">
      <c r="E15082" s="7"/>
      <c r="F15082" s="7"/>
      <c r="G15082" s="7"/>
      <c r="T15082" s="4"/>
    </row>
    <row r="15083" spans="5:20">
      <c r="E15083" s="7"/>
      <c r="F15083" s="7"/>
      <c r="G15083" s="7"/>
      <c r="T15083" s="4"/>
    </row>
    <row r="15084" spans="5:20">
      <c r="E15084" s="7"/>
      <c r="F15084" s="7"/>
      <c r="G15084" s="7"/>
      <c r="T15084" s="4"/>
    </row>
    <row r="15085" spans="5:20">
      <c r="E15085" s="7"/>
      <c r="F15085" s="7"/>
      <c r="G15085" s="7"/>
      <c r="T15085" s="4"/>
    </row>
    <row r="15086" spans="5:20">
      <c r="E15086" s="7"/>
      <c r="F15086" s="7"/>
      <c r="G15086" s="7"/>
      <c r="T15086" s="4"/>
    </row>
    <row r="15087" spans="5:20">
      <c r="E15087" s="7"/>
      <c r="F15087" s="7"/>
      <c r="G15087" s="7"/>
      <c r="T15087" s="4"/>
    </row>
    <row r="15088" spans="5:20">
      <c r="E15088" s="7"/>
      <c r="F15088" s="7"/>
      <c r="G15088" s="7"/>
      <c r="T15088" s="4"/>
    </row>
    <row r="15089" spans="5:20">
      <c r="E15089" s="7"/>
      <c r="F15089" s="7"/>
      <c r="G15089" s="7"/>
      <c r="T15089" s="4"/>
    </row>
    <row r="15090" spans="5:20">
      <c r="E15090" s="7"/>
      <c r="F15090" s="7"/>
      <c r="G15090" s="7"/>
      <c r="T15090" s="4"/>
    </row>
    <row r="15091" spans="5:20">
      <c r="E15091" s="7"/>
      <c r="F15091" s="7"/>
      <c r="G15091" s="7"/>
      <c r="T15091" s="4"/>
    </row>
    <row r="15092" spans="5:20">
      <c r="E15092" s="7"/>
      <c r="F15092" s="7"/>
      <c r="G15092" s="7"/>
      <c r="T15092" s="4"/>
    </row>
    <row r="15093" spans="5:20">
      <c r="E15093" s="7"/>
      <c r="F15093" s="7"/>
      <c r="G15093" s="7"/>
      <c r="T15093" s="4"/>
    </row>
    <row r="15094" spans="5:20">
      <c r="E15094" s="7"/>
      <c r="F15094" s="7"/>
      <c r="G15094" s="7"/>
      <c r="T15094" s="4"/>
    </row>
    <row r="15095" spans="5:20">
      <c r="E15095" s="7"/>
      <c r="F15095" s="7"/>
      <c r="G15095" s="7"/>
      <c r="T15095" s="4"/>
    </row>
    <row r="15096" spans="5:20">
      <c r="E15096" s="7"/>
      <c r="F15096" s="7"/>
      <c r="G15096" s="7"/>
      <c r="T15096" s="4"/>
    </row>
    <row r="15097" spans="5:20">
      <c r="E15097" s="7"/>
      <c r="F15097" s="7"/>
      <c r="G15097" s="7"/>
      <c r="T15097" s="4"/>
    </row>
    <row r="15098" spans="5:20">
      <c r="E15098" s="7"/>
      <c r="F15098" s="7"/>
      <c r="G15098" s="7"/>
      <c r="T15098" s="4"/>
    </row>
    <row r="15099" spans="5:20">
      <c r="E15099" s="7"/>
      <c r="F15099" s="7"/>
      <c r="G15099" s="7"/>
      <c r="T15099" s="4"/>
    </row>
    <row r="15100" spans="5:20">
      <c r="E15100" s="7"/>
      <c r="F15100" s="7"/>
      <c r="G15100" s="7"/>
      <c r="T15100" s="4"/>
    </row>
    <row r="15101" spans="5:20">
      <c r="E15101" s="7"/>
      <c r="F15101" s="7"/>
      <c r="G15101" s="7"/>
      <c r="T15101" s="4"/>
    </row>
    <row r="15102" spans="5:20">
      <c r="E15102" s="7"/>
      <c r="F15102" s="7"/>
      <c r="G15102" s="7"/>
      <c r="T15102" s="4"/>
    </row>
    <row r="15103" spans="5:20">
      <c r="E15103" s="7"/>
      <c r="F15103" s="7"/>
      <c r="G15103" s="7"/>
      <c r="T15103" s="4"/>
    </row>
    <row r="15104" spans="5:20">
      <c r="E15104" s="7"/>
      <c r="F15104" s="7"/>
      <c r="G15104" s="7"/>
      <c r="T15104" s="4"/>
    </row>
    <row r="15105" spans="5:20">
      <c r="E15105" s="7"/>
      <c r="F15105" s="7"/>
      <c r="G15105" s="7"/>
      <c r="T15105" s="4"/>
    </row>
    <row r="15106" spans="5:20">
      <c r="E15106" s="7"/>
      <c r="F15106" s="7"/>
      <c r="G15106" s="7"/>
      <c r="T15106" s="4"/>
    </row>
    <row r="15107" spans="5:20">
      <c r="E15107" s="7"/>
      <c r="F15107" s="7"/>
      <c r="G15107" s="7"/>
      <c r="T15107" s="4"/>
    </row>
    <row r="15108" spans="5:20">
      <c r="E15108" s="7"/>
      <c r="F15108" s="7"/>
      <c r="G15108" s="7"/>
      <c r="T15108" s="4"/>
    </row>
    <row r="15109" spans="5:20">
      <c r="E15109" s="7"/>
      <c r="F15109" s="7"/>
      <c r="G15109" s="7"/>
      <c r="T15109" s="4"/>
    </row>
    <row r="15110" spans="5:20">
      <c r="E15110" s="7"/>
      <c r="F15110" s="7"/>
      <c r="G15110" s="7"/>
      <c r="T15110" s="4"/>
    </row>
    <row r="15111" spans="5:20">
      <c r="E15111" s="7"/>
      <c r="F15111" s="7"/>
      <c r="G15111" s="7"/>
      <c r="T15111" s="4"/>
    </row>
    <row r="15112" spans="5:20">
      <c r="E15112" s="7"/>
      <c r="F15112" s="7"/>
      <c r="G15112" s="7"/>
      <c r="T15112" s="4"/>
    </row>
    <row r="15113" spans="5:20">
      <c r="E15113" s="7"/>
      <c r="F15113" s="7"/>
      <c r="G15113" s="7"/>
      <c r="T15113" s="4"/>
    </row>
    <row r="15114" spans="5:20">
      <c r="E15114" s="7"/>
      <c r="F15114" s="7"/>
      <c r="G15114" s="7"/>
      <c r="T15114" s="4"/>
    </row>
    <row r="15115" spans="5:20">
      <c r="E15115" s="7"/>
      <c r="F15115" s="7"/>
      <c r="G15115" s="7"/>
      <c r="T15115" s="4"/>
    </row>
    <row r="15116" spans="5:20">
      <c r="E15116" s="7"/>
      <c r="F15116" s="7"/>
      <c r="G15116" s="7"/>
      <c r="T15116" s="4"/>
    </row>
    <row r="15117" spans="5:20">
      <c r="E15117" s="7"/>
      <c r="F15117" s="7"/>
      <c r="G15117" s="7"/>
      <c r="T15117" s="4"/>
    </row>
    <row r="15118" spans="5:20">
      <c r="E15118" s="7"/>
      <c r="F15118" s="7"/>
      <c r="G15118" s="7"/>
      <c r="T15118" s="4"/>
    </row>
    <row r="15119" spans="5:20">
      <c r="E15119" s="7"/>
      <c r="F15119" s="7"/>
      <c r="G15119" s="7"/>
      <c r="T15119" s="4"/>
    </row>
    <row r="15120" spans="5:20">
      <c r="E15120" s="7"/>
      <c r="F15120" s="7"/>
      <c r="G15120" s="7"/>
      <c r="T15120" s="4"/>
    </row>
    <row r="15121" spans="5:20">
      <c r="E15121" s="7"/>
      <c r="F15121" s="7"/>
      <c r="G15121" s="7"/>
      <c r="T15121" s="4"/>
    </row>
    <row r="15122" spans="5:20">
      <c r="E15122" s="7"/>
      <c r="F15122" s="7"/>
      <c r="G15122" s="7"/>
      <c r="T15122" s="4"/>
    </row>
    <row r="15123" spans="5:20">
      <c r="E15123" s="7"/>
      <c r="F15123" s="7"/>
      <c r="G15123" s="7"/>
      <c r="T15123" s="4"/>
    </row>
    <row r="15124" spans="5:20">
      <c r="E15124" s="7"/>
      <c r="F15124" s="7"/>
      <c r="G15124" s="7"/>
      <c r="T15124" s="4"/>
    </row>
    <row r="15125" spans="5:20">
      <c r="E15125" s="7"/>
      <c r="F15125" s="7"/>
      <c r="G15125" s="7"/>
      <c r="T15125" s="4"/>
    </row>
    <row r="15126" spans="5:20">
      <c r="E15126" s="7"/>
      <c r="F15126" s="7"/>
      <c r="G15126" s="7"/>
      <c r="T15126" s="4"/>
    </row>
    <row r="15127" spans="5:20">
      <c r="E15127" s="7"/>
      <c r="F15127" s="7"/>
      <c r="G15127" s="7"/>
      <c r="T15127" s="4"/>
    </row>
    <row r="15128" spans="5:20">
      <c r="E15128" s="7"/>
      <c r="F15128" s="7"/>
      <c r="G15128" s="7"/>
      <c r="T15128" s="4"/>
    </row>
    <row r="15129" spans="5:20">
      <c r="E15129" s="7"/>
      <c r="F15129" s="7"/>
      <c r="G15129" s="7"/>
      <c r="T15129" s="4"/>
    </row>
    <row r="15130" spans="5:20">
      <c r="E15130" s="7"/>
      <c r="F15130" s="7"/>
      <c r="G15130" s="7"/>
      <c r="T15130" s="4"/>
    </row>
    <row r="15131" spans="5:20">
      <c r="E15131" s="7"/>
      <c r="F15131" s="7"/>
      <c r="G15131" s="7"/>
      <c r="T15131" s="4"/>
    </row>
    <row r="15132" spans="5:20">
      <c r="E15132" s="7"/>
      <c r="F15132" s="7"/>
      <c r="G15132" s="7"/>
      <c r="T15132" s="4"/>
    </row>
    <row r="15133" spans="5:20">
      <c r="E15133" s="7"/>
      <c r="F15133" s="7"/>
      <c r="G15133" s="7"/>
      <c r="T15133" s="4"/>
    </row>
    <row r="15134" spans="5:20">
      <c r="E15134" s="7"/>
      <c r="F15134" s="7"/>
      <c r="G15134" s="7"/>
      <c r="T15134" s="4"/>
    </row>
    <row r="15135" spans="5:20">
      <c r="E15135" s="7"/>
      <c r="F15135" s="7"/>
      <c r="G15135" s="7"/>
      <c r="T15135" s="4"/>
    </row>
    <row r="15136" spans="5:20">
      <c r="E15136" s="7"/>
      <c r="F15136" s="7"/>
      <c r="G15136" s="7"/>
      <c r="T15136" s="4"/>
    </row>
    <row r="15137" spans="5:20">
      <c r="E15137" s="7"/>
      <c r="F15137" s="7"/>
      <c r="G15137" s="7"/>
      <c r="T15137" s="4"/>
    </row>
    <row r="15138" spans="5:20">
      <c r="E15138" s="7"/>
      <c r="F15138" s="7"/>
      <c r="G15138" s="7"/>
      <c r="T15138" s="4"/>
    </row>
    <row r="15139" spans="5:20">
      <c r="E15139" s="7"/>
      <c r="F15139" s="7"/>
      <c r="G15139" s="7"/>
      <c r="T15139" s="4"/>
    </row>
    <row r="15140" spans="5:20">
      <c r="E15140" s="7"/>
      <c r="F15140" s="7"/>
      <c r="G15140" s="7"/>
      <c r="T15140" s="4"/>
    </row>
    <row r="15141" spans="5:20">
      <c r="E15141" s="7"/>
      <c r="F15141" s="7"/>
      <c r="G15141" s="7"/>
      <c r="T15141" s="4"/>
    </row>
    <row r="15142" spans="5:20">
      <c r="E15142" s="7"/>
      <c r="F15142" s="7"/>
      <c r="G15142" s="7"/>
      <c r="T15142" s="4"/>
    </row>
    <row r="15143" spans="5:20">
      <c r="E15143" s="7"/>
      <c r="F15143" s="7"/>
      <c r="G15143" s="7"/>
      <c r="T15143" s="4"/>
    </row>
    <row r="15144" spans="5:20">
      <c r="E15144" s="7"/>
      <c r="F15144" s="7"/>
      <c r="G15144" s="7"/>
      <c r="T15144" s="4"/>
    </row>
    <row r="15145" spans="5:20">
      <c r="E15145" s="7"/>
      <c r="F15145" s="7"/>
      <c r="G15145" s="7"/>
      <c r="T15145" s="4"/>
    </row>
    <row r="15146" spans="5:20">
      <c r="E15146" s="7"/>
      <c r="F15146" s="7"/>
      <c r="G15146" s="7"/>
      <c r="T15146" s="4"/>
    </row>
    <row r="15147" spans="5:20">
      <c r="E15147" s="7"/>
      <c r="F15147" s="7"/>
      <c r="G15147" s="7"/>
      <c r="T15147" s="4"/>
    </row>
    <row r="15148" spans="5:20">
      <c r="E15148" s="7"/>
      <c r="F15148" s="7"/>
      <c r="G15148" s="7"/>
      <c r="T15148" s="4"/>
    </row>
    <row r="15149" spans="5:20">
      <c r="E15149" s="7"/>
      <c r="F15149" s="7"/>
      <c r="G15149" s="7"/>
      <c r="T15149" s="4"/>
    </row>
    <row r="15150" spans="5:20">
      <c r="E15150" s="7"/>
      <c r="F15150" s="7"/>
      <c r="G15150" s="7"/>
      <c r="T15150" s="4"/>
    </row>
    <row r="15151" spans="5:20">
      <c r="E15151" s="7"/>
      <c r="F15151" s="7"/>
      <c r="G15151" s="7"/>
      <c r="T15151" s="4"/>
    </row>
    <row r="15152" spans="5:20">
      <c r="E15152" s="7"/>
      <c r="F15152" s="7"/>
      <c r="G15152" s="7"/>
      <c r="T15152" s="4"/>
    </row>
    <row r="15153" spans="5:20">
      <c r="E15153" s="7"/>
      <c r="F15153" s="7"/>
      <c r="G15153" s="7"/>
      <c r="T15153" s="4"/>
    </row>
    <row r="15154" spans="5:20">
      <c r="E15154" s="7"/>
      <c r="F15154" s="7"/>
      <c r="G15154" s="7"/>
      <c r="T15154" s="4"/>
    </row>
    <row r="15155" spans="5:20">
      <c r="E15155" s="7"/>
      <c r="F15155" s="7"/>
      <c r="G15155" s="7"/>
      <c r="T15155" s="4"/>
    </row>
    <row r="15156" spans="5:20">
      <c r="E15156" s="7"/>
      <c r="F15156" s="7"/>
      <c r="G15156" s="7"/>
      <c r="T15156" s="4"/>
    </row>
    <row r="15157" spans="5:20">
      <c r="E15157" s="7"/>
      <c r="F15157" s="7"/>
      <c r="G15157" s="7"/>
      <c r="T15157" s="4"/>
    </row>
    <row r="15158" spans="5:20">
      <c r="E15158" s="7"/>
      <c r="F15158" s="7"/>
      <c r="G15158" s="7"/>
      <c r="T15158" s="4"/>
    </row>
    <row r="15159" spans="5:20">
      <c r="E15159" s="7"/>
      <c r="F15159" s="7"/>
      <c r="G15159" s="7"/>
      <c r="T15159" s="4"/>
    </row>
    <row r="15160" spans="5:20">
      <c r="E15160" s="7"/>
      <c r="F15160" s="7"/>
      <c r="G15160" s="7"/>
      <c r="T15160" s="4"/>
    </row>
    <row r="15161" spans="5:20">
      <c r="E15161" s="7"/>
      <c r="F15161" s="7"/>
      <c r="G15161" s="7"/>
      <c r="T15161" s="4"/>
    </row>
    <row r="15162" spans="5:20">
      <c r="E15162" s="7"/>
      <c r="F15162" s="7"/>
      <c r="G15162" s="7"/>
      <c r="T15162" s="4"/>
    </row>
    <row r="15163" spans="5:20">
      <c r="E15163" s="7"/>
      <c r="F15163" s="7"/>
      <c r="G15163" s="7"/>
      <c r="T15163" s="4"/>
    </row>
    <row r="15164" spans="5:20">
      <c r="E15164" s="7"/>
      <c r="F15164" s="7"/>
      <c r="G15164" s="7"/>
      <c r="T15164" s="4"/>
    </row>
    <row r="15165" spans="5:20">
      <c r="E15165" s="7"/>
      <c r="F15165" s="7"/>
      <c r="G15165" s="7"/>
      <c r="T15165" s="4"/>
    </row>
    <row r="15166" spans="5:20">
      <c r="E15166" s="7"/>
      <c r="F15166" s="7"/>
      <c r="G15166" s="7"/>
      <c r="T15166" s="4"/>
    </row>
    <row r="15167" spans="5:20">
      <c r="E15167" s="7"/>
      <c r="F15167" s="7"/>
      <c r="G15167" s="7"/>
      <c r="T15167" s="4"/>
    </row>
    <row r="15168" spans="5:20">
      <c r="E15168" s="7"/>
      <c r="F15168" s="7"/>
      <c r="G15168" s="7"/>
      <c r="T15168" s="4"/>
    </row>
    <row r="15169" spans="5:20">
      <c r="E15169" s="7"/>
      <c r="F15169" s="7"/>
      <c r="G15169" s="7"/>
      <c r="T15169" s="4"/>
    </row>
    <row r="15170" spans="5:20">
      <c r="E15170" s="7"/>
      <c r="F15170" s="7"/>
      <c r="G15170" s="7"/>
      <c r="T15170" s="4"/>
    </row>
    <row r="15171" spans="5:20">
      <c r="E15171" s="7"/>
      <c r="F15171" s="7"/>
      <c r="G15171" s="7"/>
      <c r="T15171" s="4"/>
    </row>
    <row r="15172" spans="5:20">
      <c r="E15172" s="7"/>
      <c r="F15172" s="7"/>
      <c r="G15172" s="7"/>
      <c r="T15172" s="4"/>
    </row>
    <row r="15173" spans="5:20">
      <c r="E15173" s="7"/>
      <c r="F15173" s="7"/>
      <c r="G15173" s="7"/>
      <c r="T15173" s="4"/>
    </row>
    <row r="15174" spans="5:20">
      <c r="E15174" s="7"/>
      <c r="F15174" s="7"/>
      <c r="G15174" s="7"/>
      <c r="T15174" s="4"/>
    </row>
    <row r="15175" spans="5:20">
      <c r="E15175" s="7"/>
      <c r="F15175" s="7"/>
      <c r="G15175" s="7"/>
      <c r="T15175" s="4"/>
    </row>
    <row r="15176" spans="5:20">
      <c r="E15176" s="7"/>
      <c r="F15176" s="7"/>
      <c r="G15176" s="7"/>
      <c r="T15176" s="4"/>
    </row>
    <row r="15177" spans="5:20">
      <c r="E15177" s="7"/>
      <c r="F15177" s="7"/>
      <c r="G15177" s="7"/>
      <c r="T15177" s="4"/>
    </row>
    <row r="15178" spans="5:20">
      <c r="E15178" s="7"/>
      <c r="F15178" s="7"/>
      <c r="G15178" s="7"/>
      <c r="T15178" s="4"/>
    </row>
    <row r="15179" spans="5:20">
      <c r="E15179" s="7"/>
      <c r="F15179" s="7"/>
      <c r="G15179" s="7"/>
      <c r="T15179" s="4"/>
    </row>
    <row r="15180" spans="5:20">
      <c r="E15180" s="7"/>
      <c r="F15180" s="7"/>
      <c r="G15180" s="7"/>
      <c r="T15180" s="4"/>
    </row>
    <row r="15181" spans="5:20">
      <c r="E15181" s="7"/>
      <c r="F15181" s="7"/>
      <c r="G15181" s="7"/>
      <c r="T15181" s="4"/>
    </row>
    <row r="15182" spans="5:20">
      <c r="E15182" s="7"/>
      <c r="F15182" s="7"/>
      <c r="G15182" s="7"/>
      <c r="T15182" s="4"/>
    </row>
    <row r="15183" spans="5:20">
      <c r="E15183" s="7"/>
      <c r="F15183" s="7"/>
      <c r="G15183" s="7"/>
      <c r="T15183" s="4"/>
    </row>
    <row r="15184" spans="5:20">
      <c r="E15184" s="7"/>
      <c r="F15184" s="7"/>
      <c r="G15184" s="7"/>
      <c r="T15184" s="4"/>
    </row>
    <row r="15185" spans="5:20">
      <c r="E15185" s="7"/>
      <c r="F15185" s="7"/>
      <c r="G15185" s="7"/>
      <c r="T15185" s="4"/>
    </row>
    <row r="15186" spans="5:20">
      <c r="E15186" s="7"/>
      <c r="F15186" s="7"/>
      <c r="G15186" s="7"/>
      <c r="T15186" s="4"/>
    </row>
    <row r="15187" spans="5:20">
      <c r="E15187" s="7"/>
      <c r="F15187" s="7"/>
      <c r="G15187" s="7"/>
      <c r="T15187" s="4"/>
    </row>
    <row r="15188" spans="5:20">
      <c r="E15188" s="7"/>
      <c r="F15188" s="7"/>
      <c r="G15188" s="7"/>
      <c r="T15188" s="4"/>
    </row>
    <row r="15189" spans="5:20">
      <c r="E15189" s="7"/>
      <c r="F15189" s="7"/>
      <c r="G15189" s="7"/>
      <c r="T15189" s="4"/>
    </row>
    <row r="15190" spans="5:20">
      <c r="E15190" s="7"/>
      <c r="F15190" s="7"/>
      <c r="G15190" s="7"/>
      <c r="T15190" s="4"/>
    </row>
    <row r="15191" spans="5:20">
      <c r="E15191" s="7"/>
      <c r="F15191" s="7"/>
      <c r="G15191" s="7"/>
      <c r="T15191" s="4"/>
    </row>
    <row r="15192" spans="5:20">
      <c r="E15192" s="7"/>
      <c r="F15192" s="7"/>
      <c r="G15192" s="7"/>
      <c r="T15192" s="4"/>
    </row>
    <row r="15193" spans="5:20">
      <c r="E15193" s="7"/>
      <c r="F15193" s="7"/>
      <c r="G15193" s="7"/>
      <c r="T15193" s="4"/>
    </row>
    <row r="15194" spans="5:20">
      <c r="E15194" s="7"/>
      <c r="F15194" s="7"/>
      <c r="G15194" s="7"/>
      <c r="T15194" s="4"/>
    </row>
    <row r="15195" spans="5:20">
      <c r="E15195" s="7"/>
      <c r="F15195" s="7"/>
      <c r="G15195" s="7"/>
      <c r="T15195" s="4"/>
    </row>
    <row r="15196" spans="5:20">
      <c r="E15196" s="7"/>
      <c r="F15196" s="7"/>
      <c r="G15196" s="7"/>
      <c r="T15196" s="4"/>
    </row>
    <row r="15197" spans="5:20">
      <c r="E15197" s="7"/>
      <c r="F15197" s="7"/>
      <c r="G15197" s="7"/>
      <c r="T15197" s="4"/>
    </row>
    <row r="15198" spans="5:20">
      <c r="E15198" s="7"/>
      <c r="F15198" s="7"/>
      <c r="G15198" s="7"/>
      <c r="T15198" s="4"/>
    </row>
    <row r="15199" spans="5:20">
      <c r="E15199" s="7"/>
      <c r="F15199" s="7"/>
      <c r="G15199" s="7"/>
      <c r="T15199" s="4"/>
    </row>
    <row r="15200" spans="5:20">
      <c r="E15200" s="7"/>
      <c r="F15200" s="7"/>
      <c r="G15200" s="7"/>
      <c r="T15200" s="4"/>
    </row>
    <row r="15201" spans="5:20">
      <c r="E15201" s="7"/>
      <c r="F15201" s="7"/>
      <c r="G15201" s="7"/>
      <c r="T15201" s="4"/>
    </row>
    <row r="15202" spans="5:20">
      <c r="E15202" s="7"/>
      <c r="F15202" s="7"/>
      <c r="G15202" s="7"/>
      <c r="T15202" s="4"/>
    </row>
    <row r="15203" spans="5:20">
      <c r="E15203" s="7"/>
      <c r="F15203" s="7"/>
      <c r="G15203" s="7"/>
      <c r="T15203" s="4"/>
    </row>
    <row r="15204" spans="5:20">
      <c r="E15204" s="7"/>
      <c r="F15204" s="7"/>
      <c r="G15204" s="7"/>
      <c r="T15204" s="4"/>
    </row>
    <row r="15205" spans="5:20">
      <c r="E15205" s="7"/>
      <c r="F15205" s="7"/>
      <c r="G15205" s="7"/>
      <c r="T15205" s="4"/>
    </row>
    <row r="15206" spans="5:20">
      <c r="E15206" s="7"/>
      <c r="F15206" s="7"/>
      <c r="G15206" s="7"/>
      <c r="T15206" s="4"/>
    </row>
    <row r="15207" spans="5:20">
      <c r="E15207" s="7"/>
      <c r="F15207" s="7"/>
      <c r="G15207" s="7"/>
      <c r="T15207" s="4"/>
    </row>
    <row r="15208" spans="5:20">
      <c r="E15208" s="7"/>
      <c r="F15208" s="7"/>
      <c r="G15208" s="7"/>
      <c r="T15208" s="4"/>
    </row>
    <row r="15209" spans="5:20">
      <c r="E15209" s="7"/>
      <c r="F15209" s="7"/>
      <c r="G15209" s="7"/>
      <c r="T15209" s="4"/>
    </row>
    <row r="15210" spans="5:20">
      <c r="E15210" s="7"/>
      <c r="F15210" s="7"/>
      <c r="G15210" s="7"/>
      <c r="T15210" s="4"/>
    </row>
    <row r="15211" spans="5:20">
      <c r="E15211" s="7"/>
      <c r="F15211" s="7"/>
      <c r="G15211" s="7"/>
      <c r="T15211" s="4"/>
    </row>
    <row r="15212" spans="5:20">
      <c r="E15212" s="7"/>
      <c r="F15212" s="7"/>
      <c r="G15212" s="7"/>
      <c r="T15212" s="4"/>
    </row>
    <row r="15213" spans="5:20">
      <c r="E15213" s="7"/>
      <c r="F15213" s="7"/>
      <c r="G15213" s="7"/>
      <c r="T15213" s="4"/>
    </row>
    <row r="15214" spans="5:20">
      <c r="E15214" s="7"/>
      <c r="F15214" s="7"/>
      <c r="G15214" s="7"/>
      <c r="T15214" s="4"/>
    </row>
    <row r="15215" spans="5:20">
      <c r="E15215" s="7"/>
      <c r="F15215" s="7"/>
      <c r="G15215" s="7"/>
      <c r="T15215" s="4"/>
    </row>
    <row r="15216" spans="5:20">
      <c r="E15216" s="7"/>
      <c r="F15216" s="7"/>
      <c r="G15216" s="7"/>
      <c r="T15216" s="4"/>
    </row>
    <row r="15217" spans="5:20">
      <c r="E15217" s="7"/>
      <c r="F15217" s="7"/>
      <c r="G15217" s="7"/>
      <c r="T15217" s="4"/>
    </row>
    <row r="15218" spans="5:20">
      <c r="E15218" s="7"/>
      <c r="F15218" s="7"/>
      <c r="G15218" s="7"/>
      <c r="T15218" s="4"/>
    </row>
    <row r="15219" spans="5:20">
      <c r="E15219" s="7"/>
      <c r="F15219" s="7"/>
      <c r="G15219" s="7"/>
      <c r="T15219" s="4"/>
    </row>
    <row r="15220" spans="5:20">
      <c r="E15220" s="7"/>
      <c r="F15220" s="7"/>
      <c r="G15220" s="7"/>
      <c r="T15220" s="4"/>
    </row>
    <row r="15221" spans="5:20">
      <c r="E15221" s="7"/>
      <c r="F15221" s="7"/>
      <c r="G15221" s="7"/>
      <c r="T15221" s="4"/>
    </row>
    <row r="15222" spans="5:20">
      <c r="E15222" s="7"/>
      <c r="F15222" s="7"/>
      <c r="G15222" s="7"/>
      <c r="T15222" s="4"/>
    </row>
    <row r="15223" spans="5:20">
      <c r="E15223" s="7"/>
      <c r="F15223" s="7"/>
      <c r="G15223" s="7"/>
      <c r="T15223" s="4"/>
    </row>
    <row r="15224" spans="5:20">
      <c r="E15224" s="7"/>
      <c r="F15224" s="7"/>
      <c r="G15224" s="7"/>
      <c r="T15224" s="4"/>
    </row>
    <row r="15225" spans="5:20">
      <c r="E15225" s="7"/>
      <c r="F15225" s="7"/>
      <c r="G15225" s="7"/>
      <c r="T15225" s="4"/>
    </row>
    <row r="15226" spans="5:20">
      <c r="E15226" s="7"/>
      <c r="F15226" s="7"/>
      <c r="G15226" s="7"/>
      <c r="T15226" s="4"/>
    </row>
    <row r="15227" spans="5:20">
      <c r="E15227" s="7"/>
      <c r="F15227" s="7"/>
      <c r="G15227" s="7"/>
      <c r="T15227" s="4"/>
    </row>
    <row r="15228" spans="5:20">
      <c r="E15228" s="7"/>
      <c r="F15228" s="7"/>
      <c r="G15228" s="7"/>
      <c r="T15228" s="4"/>
    </row>
    <row r="15229" spans="5:20">
      <c r="E15229" s="7"/>
      <c r="F15229" s="7"/>
      <c r="G15229" s="7"/>
      <c r="T15229" s="4"/>
    </row>
    <row r="15230" spans="5:20">
      <c r="E15230" s="7"/>
      <c r="F15230" s="7"/>
      <c r="G15230" s="7"/>
      <c r="T15230" s="4"/>
    </row>
    <row r="15231" spans="5:20">
      <c r="E15231" s="7"/>
      <c r="F15231" s="7"/>
      <c r="G15231" s="7"/>
      <c r="T15231" s="4"/>
    </row>
    <row r="15232" spans="5:20">
      <c r="E15232" s="7"/>
      <c r="F15232" s="7"/>
      <c r="G15232" s="7"/>
      <c r="T15232" s="4"/>
    </row>
    <row r="15233" spans="5:20">
      <c r="E15233" s="7"/>
      <c r="F15233" s="7"/>
      <c r="G15233" s="7"/>
      <c r="T15233" s="4"/>
    </row>
    <row r="15234" spans="5:20">
      <c r="E15234" s="7"/>
      <c r="F15234" s="7"/>
      <c r="G15234" s="7"/>
      <c r="T15234" s="4"/>
    </row>
    <row r="15235" spans="5:20">
      <c r="E15235" s="7"/>
      <c r="F15235" s="7"/>
      <c r="G15235" s="7"/>
      <c r="T15235" s="4"/>
    </row>
    <row r="15236" spans="5:20">
      <c r="E15236" s="7"/>
      <c r="F15236" s="7"/>
      <c r="G15236" s="7"/>
      <c r="T15236" s="4"/>
    </row>
    <row r="15237" spans="5:20">
      <c r="E15237" s="7"/>
      <c r="F15237" s="7"/>
      <c r="G15237" s="7"/>
      <c r="T15237" s="4"/>
    </row>
    <row r="15238" spans="5:20">
      <c r="E15238" s="7"/>
      <c r="F15238" s="7"/>
      <c r="G15238" s="7"/>
      <c r="T15238" s="4"/>
    </row>
    <row r="15239" spans="5:20">
      <c r="E15239" s="7"/>
      <c r="F15239" s="7"/>
      <c r="G15239" s="7"/>
      <c r="T15239" s="4"/>
    </row>
    <row r="15240" spans="5:20">
      <c r="E15240" s="7"/>
      <c r="F15240" s="7"/>
      <c r="G15240" s="7"/>
      <c r="T15240" s="4"/>
    </row>
    <row r="15241" spans="5:20">
      <c r="E15241" s="7"/>
      <c r="F15241" s="7"/>
      <c r="G15241" s="7"/>
      <c r="T15241" s="4"/>
    </row>
    <row r="15242" spans="5:20">
      <c r="E15242" s="7"/>
      <c r="F15242" s="7"/>
      <c r="G15242" s="7"/>
      <c r="T15242" s="4"/>
    </row>
    <row r="15243" spans="5:20">
      <c r="E15243" s="7"/>
      <c r="F15243" s="7"/>
      <c r="G15243" s="7"/>
      <c r="T15243" s="4"/>
    </row>
    <row r="15244" spans="5:20">
      <c r="E15244" s="7"/>
      <c r="F15244" s="7"/>
      <c r="G15244" s="7"/>
      <c r="T15244" s="4"/>
    </row>
    <row r="15245" spans="5:20">
      <c r="E15245" s="7"/>
      <c r="F15245" s="7"/>
      <c r="G15245" s="7"/>
      <c r="T15245" s="4"/>
    </row>
    <row r="15246" spans="5:20">
      <c r="E15246" s="7"/>
      <c r="F15246" s="7"/>
      <c r="G15246" s="7"/>
      <c r="T15246" s="4"/>
    </row>
    <row r="15247" spans="5:20">
      <c r="E15247" s="7"/>
      <c r="F15247" s="7"/>
      <c r="G15247" s="7"/>
      <c r="T15247" s="4"/>
    </row>
    <row r="15248" spans="5:20">
      <c r="E15248" s="7"/>
      <c r="F15248" s="7"/>
      <c r="G15248" s="7"/>
      <c r="T15248" s="4"/>
    </row>
    <row r="15249" spans="5:20">
      <c r="E15249" s="7"/>
      <c r="F15249" s="7"/>
      <c r="G15249" s="7"/>
      <c r="T15249" s="4"/>
    </row>
    <row r="15250" spans="5:20">
      <c r="E15250" s="7"/>
      <c r="F15250" s="7"/>
      <c r="G15250" s="7"/>
      <c r="T15250" s="4"/>
    </row>
    <row r="15251" spans="5:20">
      <c r="E15251" s="7"/>
      <c r="F15251" s="7"/>
      <c r="G15251" s="7"/>
      <c r="T15251" s="4"/>
    </row>
    <row r="15252" spans="5:20">
      <c r="E15252" s="7"/>
      <c r="F15252" s="7"/>
      <c r="G15252" s="7"/>
      <c r="T15252" s="4"/>
    </row>
    <row r="15253" spans="5:20">
      <c r="E15253" s="7"/>
      <c r="F15253" s="7"/>
      <c r="G15253" s="7"/>
      <c r="T15253" s="4"/>
    </row>
    <row r="15254" spans="5:20">
      <c r="E15254" s="7"/>
      <c r="F15254" s="7"/>
      <c r="G15254" s="7"/>
      <c r="T15254" s="4"/>
    </row>
    <row r="15255" spans="5:20">
      <c r="E15255" s="7"/>
      <c r="F15255" s="7"/>
      <c r="G15255" s="7"/>
      <c r="T15255" s="4"/>
    </row>
    <row r="15256" spans="5:20">
      <c r="E15256" s="7"/>
      <c r="F15256" s="7"/>
      <c r="G15256" s="7"/>
      <c r="T15256" s="4"/>
    </row>
    <row r="15257" spans="5:20">
      <c r="E15257" s="7"/>
      <c r="F15257" s="7"/>
      <c r="G15257" s="7"/>
      <c r="T15257" s="4"/>
    </row>
    <row r="15258" spans="5:20">
      <c r="E15258" s="7"/>
      <c r="F15258" s="7"/>
      <c r="G15258" s="7"/>
      <c r="T15258" s="4"/>
    </row>
    <row r="15259" spans="5:20">
      <c r="E15259" s="7"/>
      <c r="F15259" s="7"/>
      <c r="G15259" s="7"/>
      <c r="T15259" s="4"/>
    </row>
    <row r="15260" spans="5:20">
      <c r="E15260" s="7"/>
      <c r="F15260" s="7"/>
      <c r="G15260" s="7"/>
      <c r="T15260" s="4"/>
    </row>
    <row r="15261" spans="5:20">
      <c r="E15261" s="7"/>
      <c r="F15261" s="7"/>
      <c r="G15261" s="7"/>
      <c r="T15261" s="4"/>
    </row>
    <row r="15262" spans="5:20">
      <c r="E15262" s="7"/>
      <c r="F15262" s="7"/>
      <c r="G15262" s="7"/>
      <c r="T15262" s="4"/>
    </row>
    <row r="15263" spans="5:20">
      <c r="E15263" s="7"/>
      <c r="F15263" s="7"/>
      <c r="G15263" s="7"/>
      <c r="T15263" s="4"/>
    </row>
    <row r="15264" spans="5:20">
      <c r="E15264" s="7"/>
      <c r="F15264" s="7"/>
      <c r="G15264" s="7"/>
      <c r="T15264" s="4"/>
    </row>
    <row r="15265" spans="5:20">
      <c r="E15265" s="7"/>
      <c r="F15265" s="7"/>
      <c r="G15265" s="7"/>
      <c r="T15265" s="4"/>
    </row>
    <row r="15266" spans="5:20">
      <c r="E15266" s="7"/>
      <c r="F15266" s="7"/>
      <c r="G15266" s="7"/>
      <c r="T15266" s="4"/>
    </row>
    <row r="15267" spans="5:20">
      <c r="E15267" s="7"/>
      <c r="F15267" s="7"/>
      <c r="G15267" s="7"/>
      <c r="T15267" s="4"/>
    </row>
    <row r="15268" spans="5:20">
      <c r="E15268" s="7"/>
      <c r="F15268" s="7"/>
      <c r="G15268" s="7"/>
      <c r="T15268" s="4"/>
    </row>
    <row r="15269" spans="5:20">
      <c r="E15269" s="7"/>
      <c r="F15269" s="7"/>
      <c r="G15269" s="7"/>
      <c r="T15269" s="4"/>
    </row>
    <row r="15270" spans="5:20">
      <c r="E15270" s="7"/>
      <c r="F15270" s="7"/>
      <c r="G15270" s="7"/>
      <c r="T15270" s="4"/>
    </row>
    <row r="15271" spans="5:20">
      <c r="E15271" s="7"/>
      <c r="F15271" s="7"/>
      <c r="G15271" s="7"/>
      <c r="T15271" s="4"/>
    </row>
    <row r="15272" spans="5:20">
      <c r="E15272" s="7"/>
      <c r="F15272" s="7"/>
      <c r="G15272" s="7"/>
      <c r="T15272" s="4"/>
    </row>
    <row r="15273" spans="5:20">
      <c r="E15273" s="7"/>
      <c r="F15273" s="7"/>
      <c r="G15273" s="7"/>
      <c r="T15273" s="4"/>
    </row>
    <row r="15274" spans="5:20">
      <c r="E15274" s="7"/>
      <c r="F15274" s="7"/>
      <c r="G15274" s="7"/>
      <c r="T15274" s="4"/>
    </row>
    <row r="15275" spans="5:20">
      <c r="E15275" s="7"/>
      <c r="F15275" s="7"/>
      <c r="G15275" s="7"/>
      <c r="T15275" s="4"/>
    </row>
    <row r="15276" spans="5:20">
      <c r="E15276" s="7"/>
      <c r="F15276" s="7"/>
      <c r="G15276" s="7"/>
      <c r="T15276" s="4"/>
    </row>
    <row r="15277" spans="5:20">
      <c r="E15277" s="7"/>
      <c r="F15277" s="7"/>
      <c r="G15277" s="7"/>
      <c r="T15277" s="4"/>
    </row>
    <row r="15278" spans="5:20">
      <c r="E15278" s="7"/>
      <c r="F15278" s="7"/>
      <c r="G15278" s="7"/>
      <c r="T15278" s="4"/>
    </row>
    <row r="15279" spans="5:20">
      <c r="E15279" s="7"/>
      <c r="F15279" s="7"/>
      <c r="G15279" s="7"/>
      <c r="T15279" s="4"/>
    </row>
    <row r="15280" spans="5:20">
      <c r="E15280" s="7"/>
      <c r="F15280" s="7"/>
      <c r="G15280" s="7"/>
      <c r="T15280" s="4"/>
    </row>
    <row r="15281" spans="5:20">
      <c r="E15281" s="7"/>
      <c r="F15281" s="7"/>
      <c r="G15281" s="7"/>
      <c r="T15281" s="4"/>
    </row>
    <row r="15282" spans="5:20">
      <c r="E15282" s="7"/>
      <c r="F15282" s="7"/>
      <c r="G15282" s="7"/>
      <c r="T15282" s="4"/>
    </row>
    <row r="15283" spans="5:20">
      <c r="E15283" s="7"/>
      <c r="F15283" s="7"/>
      <c r="G15283" s="7"/>
      <c r="T15283" s="4"/>
    </row>
    <row r="15284" spans="5:20">
      <c r="E15284" s="7"/>
      <c r="F15284" s="7"/>
      <c r="G15284" s="7"/>
      <c r="T15284" s="4"/>
    </row>
    <row r="15285" spans="5:20">
      <c r="E15285" s="7"/>
      <c r="F15285" s="7"/>
      <c r="G15285" s="7"/>
      <c r="T15285" s="4"/>
    </row>
    <row r="15286" spans="5:20">
      <c r="E15286" s="7"/>
      <c r="F15286" s="7"/>
      <c r="G15286" s="7"/>
      <c r="T15286" s="4"/>
    </row>
    <row r="15287" spans="5:20">
      <c r="E15287" s="7"/>
      <c r="F15287" s="7"/>
      <c r="G15287" s="7"/>
      <c r="T15287" s="4"/>
    </row>
    <row r="15288" spans="5:20">
      <c r="E15288" s="7"/>
      <c r="F15288" s="7"/>
      <c r="G15288" s="7"/>
      <c r="T15288" s="4"/>
    </row>
    <row r="15289" spans="5:20">
      <c r="E15289" s="7"/>
      <c r="F15289" s="7"/>
      <c r="G15289" s="7"/>
      <c r="T15289" s="4"/>
    </row>
    <row r="15290" spans="5:20">
      <c r="E15290" s="7"/>
      <c r="F15290" s="7"/>
      <c r="G15290" s="7"/>
      <c r="T15290" s="4"/>
    </row>
    <row r="15291" spans="5:20">
      <c r="E15291" s="7"/>
      <c r="F15291" s="7"/>
      <c r="G15291" s="7"/>
      <c r="T15291" s="4"/>
    </row>
    <row r="15292" spans="5:20">
      <c r="E15292" s="7"/>
      <c r="F15292" s="7"/>
      <c r="G15292" s="7"/>
      <c r="T15292" s="4"/>
    </row>
    <row r="15293" spans="5:20">
      <c r="E15293" s="7"/>
      <c r="F15293" s="7"/>
      <c r="G15293" s="7"/>
      <c r="T15293" s="4"/>
    </row>
    <row r="15294" spans="5:20">
      <c r="E15294" s="7"/>
      <c r="F15294" s="7"/>
      <c r="G15294" s="7"/>
      <c r="T15294" s="4"/>
    </row>
    <row r="15295" spans="5:20">
      <c r="E15295" s="7"/>
      <c r="F15295" s="7"/>
      <c r="G15295" s="7"/>
      <c r="T15295" s="4"/>
    </row>
    <row r="15296" spans="5:20">
      <c r="E15296" s="7"/>
      <c r="F15296" s="7"/>
      <c r="G15296" s="7"/>
      <c r="T15296" s="4"/>
    </row>
    <row r="15297" spans="5:20">
      <c r="E15297" s="7"/>
      <c r="F15297" s="7"/>
      <c r="G15297" s="7"/>
      <c r="T15297" s="4"/>
    </row>
    <row r="15298" spans="5:20">
      <c r="E15298" s="7"/>
      <c r="F15298" s="7"/>
      <c r="G15298" s="7"/>
      <c r="T15298" s="4"/>
    </row>
    <row r="15299" spans="5:20">
      <c r="E15299" s="7"/>
      <c r="F15299" s="7"/>
      <c r="G15299" s="7"/>
      <c r="T15299" s="4"/>
    </row>
    <row r="15300" spans="5:20">
      <c r="E15300" s="7"/>
      <c r="F15300" s="7"/>
      <c r="G15300" s="7"/>
      <c r="T15300" s="4"/>
    </row>
    <row r="15301" spans="5:20">
      <c r="E15301" s="7"/>
      <c r="F15301" s="7"/>
      <c r="G15301" s="7"/>
      <c r="T15301" s="4"/>
    </row>
    <row r="15302" spans="5:20">
      <c r="E15302" s="7"/>
      <c r="F15302" s="7"/>
      <c r="G15302" s="7"/>
      <c r="T15302" s="4"/>
    </row>
    <row r="15303" spans="5:20">
      <c r="E15303" s="7"/>
      <c r="F15303" s="7"/>
      <c r="G15303" s="7"/>
      <c r="T15303" s="4"/>
    </row>
    <row r="15304" spans="5:20">
      <c r="E15304" s="7"/>
      <c r="F15304" s="7"/>
      <c r="G15304" s="7"/>
      <c r="T15304" s="4"/>
    </row>
    <row r="15305" spans="5:20">
      <c r="E15305" s="7"/>
      <c r="F15305" s="7"/>
      <c r="G15305" s="7"/>
      <c r="T15305" s="4"/>
    </row>
    <row r="15306" spans="5:20">
      <c r="E15306" s="7"/>
      <c r="F15306" s="7"/>
      <c r="G15306" s="7"/>
      <c r="T15306" s="4"/>
    </row>
    <row r="15307" spans="5:20">
      <c r="E15307" s="7"/>
      <c r="F15307" s="7"/>
      <c r="G15307" s="7"/>
      <c r="T15307" s="4"/>
    </row>
    <row r="15308" spans="5:20">
      <c r="E15308" s="7"/>
      <c r="F15308" s="7"/>
      <c r="G15308" s="7"/>
      <c r="T15308" s="4"/>
    </row>
    <row r="15309" spans="5:20">
      <c r="E15309" s="7"/>
      <c r="F15309" s="7"/>
      <c r="G15309" s="7"/>
      <c r="T15309" s="4"/>
    </row>
    <row r="15310" spans="5:20">
      <c r="E15310" s="7"/>
      <c r="F15310" s="7"/>
      <c r="G15310" s="7"/>
      <c r="T15310" s="4"/>
    </row>
    <row r="15311" spans="5:20">
      <c r="E15311" s="7"/>
      <c r="F15311" s="7"/>
      <c r="G15311" s="7"/>
      <c r="T15311" s="4"/>
    </row>
    <row r="15312" spans="5:20">
      <c r="E15312" s="7"/>
      <c r="F15312" s="7"/>
      <c r="G15312" s="7"/>
      <c r="T15312" s="4"/>
    </row>
    <row r="15313" spans="5:20">
      <c r="E15313" s="7"/>
      <c r="F15313" s="7"/>
      <c r="G15313" s="7"/>
      <c r="T15313" s="4"/>
    </row>
    <row r="15314" spans="5:20">
      <c r="E15314" s="7"/>
      <c r="F15314" s="7"/>
      <c r="G15314" s="7"/>
      <c r="T15314" s="4"/>
    </row>
    <row r="15315" spans="5:20">
      <c r="E15315" s="7"/>
      <c r="F15315" s="7"/>
      <c r="G15315" s="7"/>
      <c r="T15315" s="4"/>
    </row>
    <row r="15316" spans="5:20">
      <c r="E15316" s="7"/>
      <c r="F15316" s="7"/>
      <c r="G15316" s="7"/>
      <c r="T15316" s="4"/>
    </row>
    <row r="15317" spans="5:20">
      <c r="E15317" s="7"/>
      <c r="F15317" s="7"/>
      <c r="G15317" s="7"/>
      <c r="T15317" s="4"/>
    </row>
    <row r="15318" spans="5:20">
      <c r="E15318" s="7"/>
      <c r="F15318" s="7"/>
      <c r="G15318" s="7"/>
      <c r="T15318" s="4"/>
    </row>
    <row r="15319" spans="5:20">
      <c r="E15319" s="7"/>
      <c r="F15319" s="7"/>
      <c r="G15319" s="7"/>
      <c r="T15319" s="4"/>
    </row>
    <row r="15320" spans="5:20">
      <c r="E15320" s="7"/>
      <c r="F15320" s="7"/>
      <c r="G15320" s="7"/>
      <c r="T15320" s="4"/>
    </row>
    <row r="15321" spans="5:20">
      <c r="E15321" s="7"/>
      <c r="F15321" s="7"/>
      <c r="G15321" s="7"/>
      <c r="T15321" s="4"/>
    </row>
    <row r="15322" spans="5:20">
      <c r="E15322" s="7"/>
      <c r="F15322" s="7"/>
      <c r="G15322" s="7"/>
      <c r="T15322" s="4"/>
    </row>
    <row r="15323" spans="5:20">
      <c r="E15323" s="7"/>
      <c r="F15323" s="7"/>
      <c r="G15323" s="7"/>
      <c r="T15323" s="4"/>
    </row>
    <row r="15324" spans="5:20">
      <c r="E15324" s="7"/>
      <c r="F15324" s="7"/>
      <c r="G15324" s="7"/>
      <c r="T15324" s="4"/>
    </row>
    <row r="15325" spans="5:20">
      <c r="E15325" s="7"/>
      <c r="F15325" s="7"/>
      <c r="G15325" s="7"/>
      <c r="T15325" s="4"/>
    </row>
    <row r="15326" spans="5:20">
      <c r="E15326" s="7"/>
      <c r="F15326" s="7"/>
      <c r="G15326" s="7"/>
      <c r="T15326" s="4"/>
    </row>
    <row r="15327" spans="5:20">
      <c r="E15327" s="7"/>
      <c r="F15327" s="7"/>
      <c r="G15327" s="7"/>
      <c r="T15327" s="4"/>
    </row>
    <row r="15328" spans="5:20">
      <c r="E15328" s="7"/>
      <c r="F15328" s="7"/>
      <c r="G15328" s="7"/>
      <c r="T15328" s="4"/>
    </row>
    <row r="15329" spans="5:20">
      <c r="E15329" s="7"/>
      <c r="F15329" s="7"/>
      <c r="G15329" s="7"/>
      <c r="T15329" s="4"/>
    </row>
    <row r="15330" spans="5:20">
      <c r="E15330" s="7"/>
      <c r="F15330" s="7"/>
      <c r="G15330" s="7"/>
      <c r="T15330" s="4"/>
    </row>
    <row r="15331" spans="5:20">
      <c r="E15331" s="7"/>
      <c r="F15331" s="7"/>
      <c r="G15331" s="7"/>
      <c r="T15331" s="4"/>
    </row>
    <row r="15332" spans="5:20">
      <c r="E15332" s="7"/>
      <c r="F15332" s="7"/>
      <c r="G15332" s="7"/>
      <c r="T15332" s="4"/>
    </row>
    <row r="15333" spans="5:20">
      <c r="E15333" s="7"/>
      <c r="F15333" s="7"/>
      <c r="G15333" s="7"/>
      <c r="T15333" s="4"/>
    </row>
    <row r="15334" spans="5:20">
      <c r="E15334" s="7"/>
      <c r="F15334" s="7"/>
      <c r="G15334" s="7"/>
      <c r="T15334" s="4"/>
    </row>
    <row r="15335" spans="5:20">
      <c r="E15335" s="7"/>
      <c r="F15335" s="7"/>
      <c r="G15335" s="7"/>
      <c r="T15335" s="4"/>
    </row>
    <row r="15336" spans="5:20">
      <c r="E15336" s="7"/>
      <c r="F15336" s="7"/>
      <c r="G15336" s="7"/>
      <c r="T15336" s="4"/>
    </row>
    <row r="15337" spans="5:20">
      <c r="E15337" s="7"/>
      <c r="F15337" s="7"/>
      <c r="G15337" s="7"/>
      <c r="T15337" s="4"/>
    </row>
    <row r="15338" spans="5:20">
      <c r="E15338" s="7"/>
      <c r="F15338" s="7"/>
      <c r="G15338" s="7"/>
      <c r="T15338" s="4"/>
    </row>
    <row r="15339" spans="5:20">
      <c r="E15339" s="7"/>
      <c r="F15339" s="7"/>
      <c r="G15339" s="7"/>
      <c r="T15339" s="4"/>
    </row>
    <row r="15340" spans="5:20">
      <c r="E15340" s="7"/>
      <c r="F15340" s="7"/>
      <c r="G15340" s="7"/>
      <c r="T15340" s="4"/>
    </row>
    <row r="15341" spans="5:20">
      <c r="E15341" s="7"/>
      <c r="F15341" s="7"/>
      <c r="G15341" s="7"/>
      <c r="T15341" s="4"/>
    </row>
    <row r="15342" spans="5:20">
      <c r="E15342" s="7"/>
      <c r="F15342" s="7"/>
      <c r="G15342" s="7"/>
      <c r="T15342" s="4"/>
    </row>
    <row r="15343" spans="5:20">
      <c r="E15343" s="7"/>
      <c r="F15343" s="7"/>
      <c r="G15343" s="7"/>
      <c r="T15343" s="4"/>
    </row>
    <row r="15344" spans="5:20">
      <c r="E15344" s="7"/>
      <c r="F15344" s="7"/>
      <c r="G15344" s="7"/>
      <c r="T15344" s="4"/>
    </row>
    <row r="15345" spans="5:20">
      <c r="E15345" s="7"/>
      <c r="F15345" s="7"/>
      <c r="G15345" s="7"/>
      <c r="T15345" s="4"/>
    </row>
    <row r="15346" spans="5:20">
      <c r="E15346" s="7"/>
      <c r="F15346" s="7"/>
      <c r="G15346" s="7"/>
      <c r="T15346" s="4"/>
    </row>
    <row r="15347" spans="5:20">
      <c r="E15347" s="7"/>
      <c r="F15347" s="7"/>
      <c r="G15347" s="7"/>
      <c r="T15347" s="4"/>
    </row>
    <row r="15348" spans="5:20">
      <c r="E15348" s="7"/>
      <c r="F15348" s="7"/>
      <c r="G15348" s="7"/>
      <c r="T15348" s="4"/>
    </row>
    <row r="15349" spans="5:20">
      <c r="E15349" s="7"/>
      <c r="F15349" s="7"/>
      <c r="G15349" s="7"/>
      <c r="T15349" s="4"/>
    </row>
    <row r="15350" spans="5:20">
      <c r="E15350" s="7"/>
      <c r="F15350" s="7"/>
      <c r="G15350" s="7"/>
      <c r="T15350" s="4"/>
    </row>
    <row r="15351" spans="5:20">
      <c r="E15351" s="7"/>
      <c r="F15351" s="7"/>
      <c r="G15351" s="7"/>
      <c r="T15351" s="4"/>
    </row>
    <row r="15352" spans="5:20">
      <c r="E15352" s="7"/>
      <c r="F15352" s="7"/>
      <c r="G15352" s="7"/>
      <c r="T15352" s="4"/>
    </row>
    <row r="15353" spans="5:20">
      <c r="E15353" s="7"/>
      <c r="F15353" s="7"/>
      <c r="G15353" s="7"/>
      <c r="T15353" s="4"/>
    </row>
    <row r="15354" spans="5:20">
      <c r="E15354" s="7"/>
      <c r="F15354" s="7"/>
      <c r="G15354" s="7"/>
      <c r="T15354" s="4"/>
    </row>
    <row r="15355" spans="5:20">
      <c r="E15355" s="7"/>
      <c r="F15355" s="7"/>
      <c r="G15355" s="7"/>
      <c r="T15355" s="4"/>
    </row>
    <row r="15356" spans="5:20">
      <c r="E15356" s="7"/>
      <c r="F15356" s="7"/>
      <c r="G15356" s="7"/>
      <c r="T15356" s="4"/>
    </row>
    <row r="15357" spans="5:20">
      <c r="E15357" s="7"/>
      <c r="F15357" s="7"/>
      <c r="G15357" s="7"/>
      <c r="T15357" s="4"/>
    </row>
    <row r="15358" spans="5:20">
      <c r="E15358" s="7"/>
      <c r="F15358" s="7"/>
      <c r="G15358" s="7"/>
      <c r="T15358" s="4"/>
    </row>
    <row r="15359" spans="5:20">
      <c r="E15359" s="7"/>
      <c r="F15359" s="7"/>
      <c r="G15359" s="7"/>
      <c r="T15359" s="4"/>
    </row>
    <row r="15360" spans="5:20">
      <c r="E15360" s="7"/>
      <c r="F15360" s="7"/>
      <c r="G15360" s="7"/>
      <c r="T15360" s="4"/>
    </row>
    <row r="15361" spans="5:20">
      <c r="E15361" s="7"/>
      <c r="F15361" s="7"/>
      <c r="G15361" s="7"/>
      <c r="T15361" s="4"/>
    </row>
    <row r="15362" spans="5:20">
      <c r="E15362" s="7"/>
      <c r="F15362" s="7"/>
      <c r="G15362" s="7"/>
      <c r="T15362" s="4"/>
    </row>
    <row r="15363" spans="5:20">
      <c r="E15363" s="7"/>
      <c r="F15363" s="7"/>
      <c r="G15363" s="7"/>
      <c r="T15363" s="4"/>
    </row>
    <row r="15364" spans="5:20">
      <c r="E15364" s="7"/>
      <c r="F15364" s="7"/>
      <c r="G15364" s="7"/>
      <c r="T15364" s="4"/>
    </row>
    <row r="15365" spans="5:20">
      <c r="E15365" s="7"/>
      <c r="F15365" s="7"/>
      <c r="G15365" s="7"/>
      <c r="T15365" s="4"/>
    </row>
    <row r="15366" spans="5:20">
      <c r="E15366" s="7"/>
      <c r="F15366" s="7"/>
      <c r="G15366" s="7"/>
      <c r="T15366" s="4"/>
    </row>
    <row r="15367" spans="5:20">
      <c r="E15367" s="7"/>
      <c r="F15367" s="7"/>
      <c r="G15367" s="7"/>
      <c r="T15367" s="4"/>
    </row>
    <row r="15368" spans="5:20">
      <c r="E15368" s="7"/>
      <c r="F15368" s="7"/>
      <c r="G15368" s="7"/>
      <c r="T15368" s="4"/>
    </row>
    <row r="15369" spans="5:20">
      <c r="E15369" s="7"/>
      <c r="F15369" s="7"/>
      <c r="G15369" s="7"/>
      <c r="T15369" s="4"/>
    </row>
    <row r="15370" spans="5:20">
      <c r="E15370" s="7"/>
      <c r="F15370" s="7"/>
      <c r="G15370" s="7"/>
      <c r="T15370" s="4"/>
    </row>
    <row r="15371" spans="5:20">
      <c r="E15371" s="7"/>
      <c r="F15371" s="7"/>
      <c r="G15371" s="7"/>
      <c r="T15371" s="4"/>
    </row>
    <row r="15372" spans="5:20">
      <c r="E15372" s="7"/>
      <c r="F15372" s="7"/>
      <c r="G15372" s="7"/>
      <c r="T15372" s="4"/>
    </row>
    <row r="15373" spans="5:20">
      <c r="E15373" s="7"/>
      <c r="F15373" s="7"/>
      <c r="G15373" s="7"/>
      <c r="T15373" s="4"/>
    </row>
    <row r="15374" spans="5:20">
      <c r="E15374" s="7"/>
      <c r="F15374" s="7"/>
      <c r="G15374" s="7"/>
      <c r="T15374" s="4"/>
    </row>
    <row r="15375" spans="5:20">
      <c r="E15375" s="7"/>
      <c r="F15375" s="7"/>
      <c r="G15375" s="7"/>
      <c r="T15375" s="4"/>
    </row>
    <row r="15376" spans="5:20">
      <c r="E15376" s="7"/>
      <c r="F15376" s="7"/>
      <c r="G15376" s="7"/>
      <c r="T15376" s="4"/>
    </row>
    <row r="15377" spans="5:20">
      <c r="E15377" s="7"/>
      <c r="F15377" s="7"/>
      <c r="G15377" s="7"/>
      <c r="T15377" s="4"/>
    </row>
    <row r="15378" spans="5:20">
      <c r="E15378" s="7"/>
      <c r="F15378" s="7"/>
      <c r="G15378" s="7"/>
      <c r="T15378" s="4"/>
    </row>
    <row r="15379" spans="5:20">
      <c r="E15379" s="7"/>
      <c r="F15379" s="7"/>
      <c r="G15379" s="7"/>
      <c r="T15379" s="4"/>
    </row>
    <row r="15380" spans="5:20">
      <c r="E15380" s="7"/>
      <c r="F15380" s="7"/>
      <c r="G15380" s="7"/>
      <c r="T15380" s="4"/>
    </row>
    <row r="15381" spans="5:20">
      <c r="E15381" s="7"/>
      <c r="F15381" s="7"/>
      <c r="G15381" s="7"/>
      <c r="T15381" s="4"/>
    </row>
    <row r="15382" spans="5:20">
      <c r="E15382" s="7"/>
      <c r="F15382" s="7"/>
      <c r="G15382" s="7"/>
      <c r="T15382" s="4"/>
    </row>
    <row r="15383" spans="5:20">
      <c r="E15383" s="7"/>
      <c r="F15383" s="7"/>
      <c r="G15383" s="7"/>
      <c r="T15383" s="4"/>
    </row>
    <row r="15384" spans="5:20">
      <c r="E15384" s="7"/>
      <c r="F15384" s="7"/>
      <c r="G15384" s="7"/>
      <c r="T15384" s="4"/>
    </row>
    <row r="15385" spans="5:20">
      <c r="E15385" s="7"/>
      <c r="F15385" s="7"/>
      <c r="G15385" s="7"/>
      <c r="T15385" s="4"/>
    </row>
    <row r="15386" spans="5:20">
      <c r="E15386" s="7"/>
      <c r="F15386" s="7"/>
      <c r="G15386" s="7"/>
      <c r="T15386" s="4"/>
    </row>
    <row r="15387" spans="5:20">
      <c r="E15387" s="7"/>
      <c r="F15387" s="7"/>
      <c r="G15387" s="7"/>
      <c r="T15387" s="4"/>
    </row>
    <row r="15388" spans="5:20">
      <c r="E15388" s="7"/>
      <c r="F15388" s="7"/>
      <c r="G15388" s="7"/>
      <c r="T15388" s="4"/>
    </row>
    <row r="15389" spans="5:20">
      <c r="E15389" s="7"/>
      <c r="F15389" s="7"/>
      <c r="G15389" s="7"/>
      <c r="T15389" s="4"/>
    </row>
    <row r="15390" spans="5:20">
      <c r="E15390" s="7"/>
      <c r="F15390" s="7"/>
      <c r="G15390" s="7"/>
      <c r="T15390" s="4"/>
    </row>
    <row r="15391" spans="5:20">
      <c r="E15391" s="7"/>
      <c r="F15391" s="7"/>
      <c r="G15391" s="7"/>
      <c r="T15391" s="4"/>
    </row>
    <row r="15392" spans="5:20">
      <c r="E15392" s="7"/>
      <c r="F15392" s="7"/>
      <c r="G15392" s="7"/>
      <c r="T15392" s="4"/>
    </row>
    <row r="15393" spans="5:20">
      <c r="E15393" s="7"/>
      <c r="F15393" s="7"/>
      <c r="G15393" s="7"/>
      <c r="T15393" s="4"/>
    </row>
    <row r="15394" spans="5:20">
      <c r="E15394" s="7"/>
      <c r="F15394" s="7"/>
      <c r="G15394" s="7"/>
      <c r="T15394" s="4"/>
    </row>
    <row r="15395" spans="5:20">
      <c r="E15395" s="7"/>
      <c r="F15395" s="7"/>
      <c r="G15395" s="7"/>
      <c r="T15395" s="4"/>
    </row>
    <row r="15396" spans="5:20">
      <c r="E15396" s="7"/>
      <c r="F15396" s="7"/>
      <c r="G15396" s="7"/>
      <c r="T15396" s="4"/>
    </row>
    <row r="15397" spans="5:20">
      <c r="E15397" s="7"/>
      <c r="F15397" s="7"/>
      <c r="G15397" s="7"/>
      <c r="T15397" s="4"/>
    </row>
    <row r="15398" spans="5:20">
      <c r="E15398" s="7"/>
      <c r="F15398" s="7"/>
      <c r="G15398" s="7"/>
      <c r="T15398" s="4"/>
    </row>
    <row r="15399" spans="5:20">
      <c r="E15399" s="7"/>
      <c r="F15399" s="7"/>
      <c r="G15399" s="7"/>
      <c r="T15399" s="4"/>
    </row>
    <row r="15400" spans="5:20">
      <c r="E15400" s="7"/>
      <c r="F15400" s="7"/>
      <c r="G15400" s="7"/>
      <c r="T15400" s="4"/>
    </row>
    <row r="15401" spans="5:20">
      <c r="E15401" s="7"/>
      <c r="F15401" s="7"/>
      <c r="G15401" s="7"/>
      <c r="T15401" s="4"/>
    </row>
    <row r="15402" spans="5:20">
      <c r="E15402" s="7"/>
      <c r="F15402" s="7"/>
      <c r="G15402" s="7"/>
      <c r="T15402" s="4"/>
    </row>
    <row r="15403" spans="5:20">
      <c r="E15403" s="7"/>
      <c r="F15403" s="7"/>
      <c r="G15403" s="7"/>
      <c r="T15403" s="4"/>
    </row>
    <row r="15404" spans="5:20">
      <c r="E15404" s="7"/>
      <c r="F15404" s="7"/>
      <c r="G15404" s="7"/>
      <c r="T15404" s="4"/>
    </row>
    <row r="15405" spans="5:20">
      <c r="E15405" s="7"/>
      <c r="F15405" s="7"/>
      <c r="G15405" s="7"/>
      <c r="T15405" s="4"/>
    </row>
    <row r="15406" spans="5:20">
      <c r="E15406" s="7"/>
      <c r="F15406" s="7"/>
      <c r="G15406" s="7"/>
      <c r="T15406" s="4"/>
    </row>
    <row r="15407" spans="5:20">
      <c r="E15407" s="7"/>
      <c r="F15407" s="7"/>
      <c r="G15407" s="7"/>
      <c r="T15407" s="4"/>
    </row>
    <row r="15408" spans="5:20">
      <c r="E15408" s="7"/>
      <c r="F15408" s="7"/>
      <c r="G15408" s="7"/>
      <c r="T15408" s="4"/>
    </row>
    <row r="15409" spans="5:20">
      <c r="E15409" s="7"/>
      <c r="F15409" s="7"/>
      <c r="G15409" s="7"/>
      <c r="T15409" s="4"/>
    </row>
    <row r="15410" spans="5:20">
      <c r="E15410" s="7"/>
      <c r="F15410" s="7"/>
      <c r="G15410" s="7"/>
      <c r="T15410" s="4"/>
    </row>
    <row r="15411" spans="5:20">
      <c r="E15411" s="7"/>
      <c r="F15411" s="7"/>
      <c r="G15411" s="7"/>
      <c r="T15411" s="4"/>
    </row>
    <row r="15412" spans="5:20">
      <c r="E15412" s="7"/>
      <c r="F15412" s="7"/>
      <c r="G15412" s="7"/>
      <c r="T15412" s="4"/>
    </row>
    <row r="15413" spans="5:20">
      <c r="E15413" s="7"/>
      <c r="F15413" s="7"/>
      <c r="G15413" s="7"/>
      <c r="T15413" s="4"/>
    </row>
    <row r="15414" spans="5:20">
      <c r="E15414" s="7"/>
      <c r="F15414" s="7"/>
      <c r="G15414" s="7"/>
      <c r="T15414" s="4"/>
    </row>
    <row r="15415" spans="5:20">
      <c r="E15415" s="7"/>
      <c r="F15415" s="7"/>
      <c r="G15415" s="7"/>
      <c r="T15415" s="4"/>
    </row>
    <row r="15416" spans="5:20">
      <c r="E15416" s="7"/>
      <c r="F15416" s="7"/>
      <c r="G15416" s="7"/>
      <c r="T15416" s="4"/>
    </row>
    <row r="15417" spans="5:20">
      <c r="E15417" s="7"/>
      <c r="F15417" s="7"/>
      <c r="G15417" s="7"/>
      <c r="T15417" s="4"/>
    </row>
    <row r="15418" spans="5:20">
      <c r="E15418" s="7"/>
      <c r="F15418" s="7"/>
      <c r="G15418" s="7"/>
      <c r="T15418" s="4"/>
    </row>
    <row r="15419" spans="5:20">
      <c r="E15419" s="7"/>
      <c r="F15419" s="7"/>
      <c r="G15419" s="7"/>
      <c r="T15419" s="4"/>
    </row>
    <row r="15420" spans="5:20">
      <c r="E15420" s="7"/>
      <c r="F15420" s="7"/>
      <c r="G15420" s="7"/>
      <c r="T15420" s="4"/>
    </row>
    <row r="15421" spans="5:20">
      <c r="E15421" s="7"/>
      <c r="F15421" s="7"/>
      <c r="G15421" s="7"/>
      <c r="T15421" s="4"/>
    </row>
    <row r="15422" spans="5:20">
      <c r="E15422" s="7"/>
      <c r="F15422" s="7"/>
      <c r="G15422" s="7"/>
      <c r="T15422" s="4"/>
    </row>
    <row r="15423" spans="5:20">
      <c r="E15423" s="7"/>
      <c r="F15423" s="7"/>
      <c r="G15423" s="7"/>
      <c r="T15423" s="4"/>
    </row>
    <row r="15424" spans="5:20">
      <c r="E15424" s="7"/>
      <c r="F15424" s="7"/>
      <c r="G15424" s="7"/>
      <c r="T15424" s="4"/>
    </row>
    <row r="15425" spans="5:20">
      <c r="E15425" s="7"/>
      <c r="F15425" s="7"/>
      <c r="G15425" s="7"/>
      <c r="T15425" s="4"/>
    </row>
    <row r="15426" spans="5:20">
      <c r="E15426" s="7"/>
      <c r="F15426" s="7"/>
      <c r="G15426" s="7"/>
      <c r="T15426" s="4"/>
    </row>
    <row r="15427" spans="5:20">
      <c r="E15427" s="7"/>
      <c r="F15427" s="7"/>
      <c r="G15427" s="7"/>
      <c r="T15427" s="4"/>
    </row>
    <row r="15428" spans="5:20">
      <c r="E15428" s="7"/>
      <c r="F15428" s="7"/>
      <c r="G15428" s="7"/>
      <c r="T15428" s="4"/>
    </row>
    <row r="15429" spans="5:20">
      <c r="E15429" s="7"/>
      <c r="F15429" s="7"/>
      <c r="G15429" s="7"/>
      <c r="T15429" s="4"/>
    </row>
    <row r="15430" spans="5:20">
      <c r="E15430" s="7"/>
      <c r="F15430" s="7"/>
      <c r="G15430" s="7"/>
      <c r="T15430" s="4"/>
    </row>
    <row r="15431" spans="5:20">
      <c r="E15431" s="7"/>
      <c r="F15431" s="7"/>
      <c r="G15431" s="7"/>
      <c r="T15431" s="4"/>
    </row>
    <row r="15432" spans="5:20">
      <c r="E15432" s="7"/>
      <c r="F15432" s="7"/>
      <c r="G15432" s="7"/>
      <c r="T15432" s="4"/>
    </row>
    <row r="15433" spans="5:20">
      <c r="E15433" s="7"/>
      <c r="F15433" s="7"/>
      <c r="G15433" s="7"/>
      <c r="T15433" s="4"/>
    </row>
    <row r="15434" spans="5:20">
      <c r="E15434" s="7"/>
      <c r="F15434" s="7"/>
      <c r="G15434" s="7"/>
      <c r="T15434" s="4"/>
    </row>
    <row r="15435" spans="5:20">
      <c r="E15435" s="7"/>
      <c r="F15435" s="7"/>
      <c r="G15435" s="7"/>
      <c r="T15435" s="4"/>
    </row>
    <row r="15436" spans="5:20">
      <c r="E15436" s="7"/>
      <c r="F15436" s="7"/>
      <c r="G15436" s="7"/>
      <c r="T15436" s="4"/>
    </row>
    <row r="15437" spans="5:20">
      <c r="E15437" s="7"/>
      <c r="F15437" s="7"/>
      <c r="G15437" s="7"/>
      <c r="T15437" s="4"/>
    </row>
    <row r="15438" spans="5:20">
      <c r="E15438" s="7"/>
      <c r="F15438" s="7"/>
      <c r="G15438" s="7"/>
      <c r="T15438" s="4"/>
    </row>
    <row r="15439" spans="5:20">
      <c r="E15439" s="7"/>
      <c r="F15439" s="7"/>
      <c r="G15439" s="7"/>
      <c r="T15439" s="4"/>
    </row>
    <row r="15440" spans="5:20">
      <c r="E15440" s="7"/>
      <c r="F15440" s="7"/>
      <c r="G15440" s="7"/>
      <c r="T15440" s="4"/>
    </row>
    <row r="15441" spans="5:20">
      <c r="E15441" s="7"/>
      <c r="F15441" s="7"/>
      <c r="G15441" s="7"/>
      <c r="T15441" s="4"/>
    </row>
    <row r="15442" spans="5:20">
      <c r="E15442" s="7"/>
      <c r="F15442" s="7"/>
      <c r="G15442" s="7"/>
      <c r="T15442" s="4"/>
    </row>
    <row r="15443" spans="5:20">
      <c r="E15443" s="7"/>
      <c r="F15443" s="7"/>
      <c r="G15443" s="7"/>
      <c r="T15443" s="4"/>
    </row>
    <row r="15444" spans="5:20">
      <c r="E15444" s="7"/>
      <c r="F15444" s="7"/>
      <c r="G15444" s="7"/>
      <c r="T15444" s="4"/>
    </row>
    <row r="15445" spans="5:20">
      <c r="E15445" s="7"/>
      <c r="F15445" s="7"/>
      <c r="G15445" s="7"/>
      <c r="T15445" s="4"/>
    </row>
    <row r="15446" spans="5:20">
      <c r="E15446" s="7"/>
      <c r="F15446" s="7"/>
      <c r="G15446" s="7"/>
      <c r="T15446" s="4"/>
    </row>
    <row r="15447" spans="5:20">
      <c r="E15447" s="7"/>
      <c r="F15447" s="7"/>
      <c r="G15447" s="7"/>
      <c r="T15447" s="4"/>
    </row>
    <row r="15448" spans="5:20">
      <c r="E15448" s="7"/>
      <c r="F15448" s="7"/>
      <c r="G15448" s="7"/>
      <c r="T15448" s="4"/>
    </row>
    <row r="15449" spans="5:20">
      <c r="E15449" s="7"/>
      <c r="F15449" s="7"/>
      <c r="G15449" s="7"/>
      <c r="T15449" s="4"/>
    </row>
    <row r="15450" spans="5:20">
      <c r="E15450" s="7"/>
      <c r="F15450" s="7"/>
      <c r="G15450" s="7"/>
      <c r="T15450" s="4"/>
    </row>
    <row r="15451" spans="5:20">
      <c r="E15451" s="7"/>
      <c r="F15451" s="7"/>
      <c r="G15451" s="7"/>
      <c r="T15451" s="4"/>
    </row>
    <row r="15452" spans="5:20">
      <c r="E15452" s="7"/>
      <c r="F15452" s="7"/>
      <c r="G15452" s="7"/>
      <c r="T15452" s="4"/>
    </row>
    <row r="15453" spans="5:20">
      <c r="E15453" s="7"/>
      <c r="F15453" s="7"/>
      <c r="G15453" s="7"/>
      <c r="T15453" s="4"/>
    </row>
    <row r="15454" spans="5:20">
      <c r="E15454" s="7"/>
      <c r="F15454" s="7"/>
      <c r="G15454" s="7"/>
      <c r="T15454" s="4"/>
    </row>
    <row r="15455" spans="5:20">
      <c r="E15455" s="7"/>
      <c r="F15455" s="7"/>
      <c r="G15455" s="7"/>
      <c r="T15455" s="4"/>
    </row>
    <row r="15456" spans="5:20">
      <c r="E15456" s="7"/>
      <c r="F15456" s="7"/>
      <c r="G15456" s="7"/>
      <c r="T15456" s="4"/>
    </row>
    <row r="15457" spans="5:20">
      <c r="E15457" s="7"/>
      <c r="F15457" s="7"/>
      <c r="G15457" s="7"/>
      <c r="T15457" s="4"/>
    </row>
    <row r="15458" spans="5:20">
      <c r="E15458" s="7"/>
      <c r="F15458" s="7"/>
      <c r="G15458" s="7"/>
      <c r="T15458" s="4"/>
    </row>
    <row r="15459" spans="5:20">
      <c r="E15459" s="7"/>
      <c r="F15459" s="7"/>
      <c r="G15459" s="7"/>
      <c r="T15459" s="4"/>
    </row>
    <row r="15460" spans="5:20">
      <c r="E15460" s="7"/>
      <c r="F15460" s="7"/>
      <c r="G15460" s="7"/>
      <c r="T15460" s="4"/>
    </row>
    <row r="15461" spans="5:20">
      <c r="E15461" s="7"/>
      <c r="F15461" s="7"/>
      <c r="G15461" s="7"/>
      <c r="T15461" s="4"/>
    </row>
    <row r="15462" spans="5:20">
      <c r="E15462" s="7"/>
      <c r="F15462" s="7"/>
      <c r="G15462" s="7"/>
      <c r="T15462" s="4"/>
    </row>
    <row r="15463" spans="5:20">
      <c r="E15463" s="7"/>
      <c r="F15463" s="7"/>
      <c r="G15463" s="7"/>
      <c r="T15463" s="4"/>
    </row>
    <row r="15464" spans="5:20">
      <c r="E15464" s="7"/>
      <c r="F15464" s="7"/>
      <c r="G15464" s="7"/>
      <c r="T15464" s="4"/>
    </row>
    <row r="15465" spans="5:20">
      <c r="E15465" s="7"/>
      <c r="F15465" s="7"/>
      <c r="G15465" s="7"/>
      <c r="T15465" s="4"/>
    </row>
    <row r="15466" spans="5:20">
      <c r="E15466" s="7"/>
      <c r="F15466" s="7"/>
      <c r="G15466" s="7"/>
      <c r="T15466" s="4"/>
    </row>
    <row r="15467" spans="5:20">
      <c r="E15467" s="7"/>
      <c r="F15467" s="7"/>
      <c r="G15467" s="7"/>
      <c r="T15467" s="4"/>
    </row>
    <row r="15468" spans="5:20">
      <c r="E15468" s="7"/>
      <c r="F15468" s="7"/>
      <c r="G15468" s="7"/>
      <c r="T15468" s="4"/>
    </row>
    <row r="15469" spans="5:20">
      <c r="E15469" s="7"/>
      <c r="F15469" s="7"/>
      <c r="G15469" s="7"/>
      <c r="T15469" s="4"/>
    </row>
    <row r="15470" spans="5:20">
      <c r="E15470" s="7"/>
      <c r="F15470" s="7"/>
      <c r="G15470" s="7"/>
      <c r="T15470" s="4"/>
    </row>
    <row r="15471" spans="5:20">
      <c r="E15471" s="7"/>
      <c r="F15471" s="7"/>
      <c r="G15471" s="7"/>
      <c r="T15471" s="4"/>
    </row>
    <row r="15472" spans="5:20">
      <c r="E15472" s="7"/>
      <c r="F15472" s="7"/>
      <c r="G15472" s="7"/>
      <c r="T15472" s="4"/>
    </row>
    <row r="15473" spans="5:20">
      <c r="E15473" s="7"/>
      <c r="F15473" s="7"/>
      <c r="G15473" s="7"/>
      <c r="T15473" s="4"/>
    </row>
    <row r="15474" spans="5:20">
      <c r="E15474" s="7"/>
      <c r="F15474" s="7"/>
      <c r="G15474" s="7"/>
      <c r="T15474" s="4"/>
    </row>
    <row r="15475" spans="5:20">
      <c r="E15475" s="7"/>
      <c r="F15475" s="7"/>
      <c r="G15475" s="7"/>
      <c r="T15475" s="4"/>
    </row>
    <row r="15476" spans="5:20">
      <c r="E15476" s="7"/>
      <c r="F15476" s="7"/>
      <c r="G15476" s="7"/>
      <c r="T15476" s="4"/>
    </row>
    <row r="15477" spans="5:20">
      <c r="E15477" s="7"/>
      <c r="F15477" s="7"/>
      <c r="G15477" s="7"/>
      <c r="T15477" s="4"/>
    </row>
    <row r="15478" spans="5:20">
      <c r="E15478" s="7"/>
      <c r="F15478" s="7"/>
      <c r="G15478" s="7"/>
      <c r="T15478" s="4"/>
    </row>
    <row r="15479" spans="5:20">
      <c r="E15479" s="7"/>
      <c r="F15479" s="7"/>
      <c r="G15479" s="7"/>
      <c r="T15479" s="4"/>
    </row>
    <row r="15480" spans="5:20">
      <c r="E15480" s="7"/>
      <c r="F15480" s="7"/>
      <c r="G15480" s="7"/>
      <c r="T15480" s="4"/>
    </row>
    <row r="15481" spans="5:20">
      <c r="E15481" s="7"/>
      <c r="F15481" s="7"/>
      <c r="G15481" s="7"/>
      <c r="T15481" s="4"/>
    </row>
    <row r="15482" spans="5:20">
      <c r="E15482" s="7"/>
      <c r="F15482" s="7"/>
      <c r="G15482" s="7"/>
      <c r="T15482" s="4"/>
    </row>
    <row r="15483" spans="5:20">
      <c r="E15483" s="7"/>
      <c r="F15483" s="7"/>
      <c r="G15483" s="7"/>
      <c r="T15483" s="4"/>
    </row>
    <row r="15484" spans="5:20">
      <c r="E15484" s="7"/>
      <c r="F15484" s="7"/>
      <c r="G15484" s="7"/>
      <c r="T15484" s="4"/>
    </row>
    <row r="15485" spans="5:20">
      <c r="E15485" s="7"/>
      <c r="F15485" s="7"/>
      <c r="G15485" s="7"/>
      <c r="T15485" s="4"/>
    </row>
    <row r="15486" spans="5:20">
      <c r="E15486" s="7"/>
      <c r="F15486" s="7"/>
      <c r="G15486" s="7"/>
      <c r="T15486" s="4"/>
    </row>
    <row r="15487" spans="5:20">
      <c r="E15487" s="7"/>
      <c r="F15487" s="7"/>
      <c r="G15487" s="7"/>
      <c r="T15487" s="4"/>
    </row>
    <row r="15488" spans="5:20">
      <c r="E15488" s="7"/>
      <c r="F15488" s="7"/>
      <c r="G15488" s="7"/>
      <c r="T15488" s="4"/>
    </row>
    <row r="15489" spans="5:20">
      <c r="E15489" s="7"/>
      <c r="F15489" s="7"/>
      <c r="G15489" s="7"/>
      <c r="T15489" s="4"/>
    </row>
    <row r="15490" spans="5:20">
      <c r="E15490" s="7"/>
      <c r="F15490" s="7"/>
      <c r="G15490" s="7"/>
      <c r="T15490" s="4"/>
    </row>
    <row r="15491" spans="5:20">
      <c r="E15491" s="7"/>
      <c r="F15491" s="7"/>
      <c r="G15491" s="7"/>
      <c r="T15491" s="4"/>
    </row>
    <row r="15492" spans="5:20">
      <c r="E15492" s="7"/>
      <c r="F15492" s="7"/>
      <c r="G15492" s="7"/>
      <c r="T15492" s="4"/>
    </row>
    <row r="15493" spans="5:20">
      <c r="E15493" s="7"/>
      <c r="F15493" s="7"/>
      <c r="G15493" s="7"/>
      <c r="T15493" s="4"/>
    </row>
    <row r="15494" spans="5:20">
      <c r="E15494" s="7"/>
      <c r="F15494" s="7"/>
      <c r="G15494" s="7"/>
      <c r="T15494" s="4"/>
    </row>
    <row r="15495" spans="5:20">
      <c r="E15495" s="7"/>
      <c r="F15495" s="7"/>
      <c r="G15495" s="7"/>
      <c r="T15495" s="4"/>
    </row>
    <row r="15496" spans="5:20">
      <c r="E15496" s="7"/>
      <c r="F15496" s="7"/>
      <c r="G15496" s="7"/>
      <c r="T15496" s="4"/>
    </row>
    <row r="15497" spans="5:20">
      <c r="E15497" s="7"/>
      <c r="F15497" s="7"/>
      <c r="G15497" s="7"/>
      <c r="T15497" s="4"/>
    </row>
    <row r="15498" spans="5:20">
      <c r="E15498" s="7"/>
      <c r="F15498" s="7"/>
      <c r="G15498" s="7"/>
      <c r="T15498" s="4"/>
    </row>
    <row r="15499" spans="5:20">
      <c r="E15499" s="7"/>
      <c r="F15499" s="7"/>
      <c r="G15499" s="7"/>
      <c r="T15499" s="4"/>
    </row>
    <row r="15500" spans="5:20">
      <c r="E15500" s="7"/>
      <c r="F15500" s="7"/>
      <c r="G15500" s="7"/>
      <c r="T15500" s="4"/>
    </row>
    <row r="15501" spans="5:20">
      <c r="E15501" s="7"/>
      <c r="F15501" s="7"/>
      <c r="G15501" s="7"/>
      <c r="T15501" s="4"/>
    </row>
    <row r="15502" spans="5:20">
      <c r="E15502" s="7"/>
      <c r="F15502" s="7"/>
      <c r="G15502" s="7"/>
      <c r="T15502" s="4"/>
    </row>
    <row r="15503" spans="5:20">
      <c r="E15503" s="7"/>
      <c r="F15503" s="7"/>
      <c r="G15503" s="7"/>
      <c r="T15503" s="4"/>
    </row>
    <row r="15504" spans="5:20">
      <c r="E15504" s="7"/>
      <c r="F15504" s="7"/>
      <c r="G15504" s="7"/>
      <c r="T15504" s="4"/>
    </row>
    <row r="15505" spans="5:20">
      <c r="E15505" s="7"/>
      <c r="F15505" s="7"/>
      <c r="G15505" s="7"/>
      <c r="T15505" s="4"/>
    </row>
    <row r="15506" spans="5:20">
      <c r="E15506" s="7"/>
      <c r="F15506" s="7"/>
      <c r="G15506" s="7"/>
      <c r="T15506" s="4"/>
    </row>
    <row r="15507" spans="5:20">
      <c r="E15507" s="7"/>
      <c r="F15507" s="7"/>
      <c r="G15507" s="7"/>
      <c r="T15507" s="4"/>
    </row>
    <row r="15508" spans="5:20">
      <c r="E15508" s="7"/>
      <c r="F15508" s="7"/>
      <c r="G15508" s="7"/>
      <c r="T15508" s="4"/>
    </row>
    <row r="15509" spans="5:20">
      <c r="E15509" s="7"/>
      <c r="F15509" s="7"/>
      <c r="G15509" s="7"/>
      <c r="T15509" s="4"/>
    </row>
    <row r="15510" spans="5:20">
      <c r="E15510" s="7"/>
      <c r="F15510" s="7"/>
      <c r="G15510" s="7"/>
      <c r="T15510" s="4"/>
    </row>
    <row r="15511" spans="5:20">
      <c r="E15511" s="7"/>
      <c r="F15511" s="7"/>
      <c r="G15511" s="7"/>
      <c r="T15511" s="4"/>
    </row>
    <row r="15512" spans="5:20">
      <c r="E15512" s="7"/>
      <c r="F15512" s="7"/>
      <c r="G15512" s="7"/>
      <c r="T15512" s="4"/>
    </row>
    <row r="15513" spans="5:20">
      <c r="E15513" s="7"/>
      <c r="F15513" s="7"/>
      <c r="G15513" s="7"/>
      <c r="T15513" s="4"/>
    </row>
    <row r="15514" spans="5:20">
      <c r="E15514" s="7"/>
      <c r="F15514" s="7"/>
      <c r="G15514" s="7"/>
      <c r="T15514" s="4"/>
    </row>
    <row r="15515" spans="5:20">
      <c r="E15515" s="7"/>
      <c r="F15515" s="7"/>
      <c r="G15515" s="7"/>
      <c r="T15515" s="4"/>
    </row>
    <row r="15516" spans="5:20">
      <c r="E15516" s="7"/>
      <c r="F15516" s="7"/>
      <c r="G15516" s="7"/>
      <c r="T15516" s="4"/>
    </row>
    <row r="15517" spans="5:20">
      <c r="E15517" s="7"/>
      <c r="F15517" s="7"/>
      <c r="G15517" s="7"/>
      <c r="T15517" s="4"/>
    </row>
    <row r="15518" spans="5:20">
      <c r="E15518" s="7"/>
      <c r="F15518" s="7"/>
      <c r="G15518" s="7"/>
      <c r="T15518" s="4"/>
    </row>
    <row r="15519" spans="5:20">
      <c r="E15519" s="7"/>
      <c r="F15519" s="7"/>
      <c r="G15519" s="7"/>
      <c r="T15519" s="4"/>
    </row>
    <row r="15520" spans="5:20">
      <c r="E15520" s="7"/>
      <c r="F15520" s="7"/>
      <c r="G15520" s="7"/>
      <c r="T15520" s="4"/>
    </row>
    <row r="15521" spans="5:20">
      <c r="E15521" s="7"/>
      <c r="F15521" s="7"/>
      <c r="G15521" s="7"/>
      <c r="T15521" s="4"/>
    </row>
    <row r="15522" spans="5:20">
      <c r="E15522" s="7"/>
      <c r="F15522" s="7"/>
      <c r="G15522" s="7"/>
      <c r="T15522" s="4"/>
    </row>
    <row r="15523" spans="5:20">
      <c r="E15523" s="7"/>
      <c r="F15523" s="7"/>
      <c r="G15523" s="7"/>
      <c r="T15523" s="4"/>
    </row>
    <row r="15524" spans="5:20">
      <c r="E15524" s="7"/>
      <c r="F15524" s="7"/>
      <c r="G15524" s="7"/>
      <c r="T15524" s="4"/>
    </row>
    <row r="15525" spans="5:20">
      <c r="E15525" s="7"/>
      <c r="F15525" s="7"/>
      <c r="G15525" s="7"/>
      <c r="T15525" s="4"/>
    </row>
    <row r="15526" spans="5:20">
      <c r="E15526" s="7"/>
      <c r="F15526" s="7"/>
      <c r="G15526" s="7"/>
      <c r="T15526" s="4"/>
    </row>
    <row r="15527" spans="5:20">
      <c r="E15527" s="7"/>
      <c r="F15527" s="7"/>
      <c r="G15527" s="7"/>
      <c r="T15527" s="4"/>
    </row>
    <row r="15528" spans="5:20">
      <c r="E15528" s="7"/>
      <c r="F15528" s="7"/>
      <c r="G15528" s="7"/>
      <c r="T15528" s="4"/>
    </row>
    <row r="15529" spans="5:20">
      <c r="E15529" s="7"/>
      <c r="F15529" s="7"/>
      <c r="G15529" s="7"/>
      <c r="T15529" s="4"/>
    </row>
    <row r="15530" spans="5:20">
      <c r="E15530" s="7"/>
      <c r="F15530" s="7"/>
      <c r="G15530" s="7"/>
      <c r="T15530" s="4"/>
    </row>
    <row r="15531" spans="5:20">
      <c r="E15531" s="7"/>
      <c r="F15531" s="7"/>
      <c r="G15531" s="7"/>
      <c r="T15531" s="4"/>
    </row>
    <row r="15532" spans="5:20">
      <c r="E15532" s="7"/>
      <c r="F15532" s="7"/>
      <c r="G15532" s="7"/>
      <c r="T15532" s="4"/>
    </row>
    <row r="15533" spans="5:20">
      <c r="E15533" s="7"/>
      <c r="F15533" s="7"/>
      <c r="G15533" s="7"/>
      <c r="T15533" s="4"/>
    </row>
    <row r="15534" spans="5:20">
      <c r="E15534" s="7"/>
      <c r="F15534" s="7"/>
      <c r="G15534" s="7"/>
      <c r="T15534" s="4"/>
    </row>
    <row r="15535" spans="5:20">
      <c r="E15535" s="7"/>
      <c r="F15535" s="7"/>
      <c r="G15535" s="7"/>
      <c r="T15535" s="4"/>
    </row>
    <row r="15536" spans="5:20">
      <c r="E15536" s="7"/>
      <c r="F15536" s="7"/>
      <c r="G15536" s="7"/>
      <c r="T15536" s="4"/>
    </row>
    <row r="15537" spans="5:20">
      <c r="E15537" s="7"/>
      <c r="F15537" s="7"/>
      <c r="G15537" s="7"/>
      <c r="T15537" s="4"/>
    </row>
    <row r="15538" spans="5:20">
      <c r="E15538" s="7"/>
      <c r="F15538" s="7"/>
      <c r="G15538" s="7"/>
      <c r="T15538" s="4"/>
    </row>
    <row r="15539" spans="5:20">
      <c r="E15539" s="7"/>
      <c r="F15539" s="7"/>
      <c r="G15539" s="7"/>
      <c r="T15539" s="4"/>
    </row>
    <row r="15540" spans="5:20">
      <c r="E15540" s="7"/>
      <c r="F15540" s="7"/>
      <c r="G15540" s="7"/>
      <c r="T15540" s="4"/>
    </row>
    <row r="15541" spans="5:20">
      <c r="E15541" s="7"/>
      <c r="F15541" s="7"/>
      <c r="G15541" s="7"/>
      <c r="T15541" s="4"/>
    </row>
    <row r="15542" spans="5:20">
      <c r="E15542" s="7"/>
      <c r="F15542" s="7"/>
      <c r="G15542" s="7"/>
      <c r="T15542" s="4"/>
    </row>
    <row r="15543" spans="5:20">
      <c r="E15543" s="7"/>
      <c r="F15543" s="7"/>
      <c r="G15543" s="7"/>
      <c r="T15543" s="4"/>
    </row>
    <row r="15544" spans="5:20">
      <c r="E15544" s="7"/>
      <c r="F15544" s="7"/>
      <c r="G15544" s="7"/>
      <c r="T15544" s="4"/>
    </row>
    <row r="15545" spans="5:20">
      <c r="E15545" s="7"/>
      <c r="F15545" s="7"/>
      <c r="G15545" s="7"/>
      <c r="T15545" s="4"/>
    </row>
    <row r="15546" spans="5:20">
      <c r="E15546" s="7"/>
      <c r="F15546" s="7"/>
      <c r="G15546" s="7"/>
      <c r="T15546" s="4"/>
    </row>
    <row r="15547" spans="5:20">
      <c r="E15547" s="7"/>
      <c r="F15547" s="7"/>
      <c r="G15547" s="7"/>
      <c r="T15547" s="4"/>
    </row>
    <row r="15548" spans="5:20">
      <c r="E15548" s="7"/>
      <c r="F15548" s="7"/>
      <c r="G15548" s="7"/>
      <c r="T15548" s="4"/>
    </row>
    <row r="15549" spans="5:20">
      <c r="E15549" s="7"/>
      <c r="F15549" s="7"/>
      <c r="G15549" s="7"/>
      <c r="T15549" s="4"/>
    </row>
    <row r="15550" spans="5:20">
      <c r="E15550" s="7"/>
      <c r="F15550" s="7"/>
      <c r="G15550" s="7"/>
      <c r="T15550" s="4"/>
    </row>
    <row r="15551" spans="5:20">
      <c r="E15551" s="7"/>
      <c r="F15551" s="7"/>
      <c r="G15551" s="7"/>
      <c r="T15551" s="4"/>
    </row>
    <row r="15552" spans="5:20">
      <c r="E15552" s="7"/>
      <c r="F15552" s="7"/>
      <c r="G15552" s="7"/>
      <c r="T15552" s="4"/>
    </row>
    <row r="15553" spans="5:20">
      <c r="E15553" s="7"/>
      <c r="F15553" s="7"/>
      <c r="G15553" s="7"/>
      <c r="T15553" s="4"/>
    </row>
    <row r="15554" spans="5:20">
      <c r="E15554" s="7"/>
      <c r="F15554" s="7"/>
      <c r="G15554" s="7"/>
      <c r="T15554" s="4"/>
    </row>
    <row r="15555" spans="5:20">
      <c r="E15555" s="7"/>
      <c r="F15555" s="7"/>
      <c r="G15555" s="7"/>
      <c r="T15555" s="4"/>
    </row>
    <row r="15556" spans="5:20">
      <c r="E15556" s="7"/>
      <c r="F15556" s="7"/>
      <c r="G15556" s="7"/>
      <c r="T15556" s="4"/>
    </row>
    <row r="15557" spans="5:20">
      <c r="E15557" s="7"/>
      <c r="F15557" s="7"/>
      <c r="G15557" s="7"/>
      <c r="T15557" s="4"/>
    </row>
    <row r="15558" spans="5:20">
      <c r="E15558" s="7"/>
      <c r="F15558" s="7"/>
      <c r="G15558" s="7"/>
      <c r="T15558" s="4"/>
    </row>
    <row r="15559" spans="5:20">
      <c r="E15559" s="7"/>
      <c r="F15559" s="7"/>
      <c r="G15559" s="7"/>
      <c r="T15559" s="4"/>
    </row>
    <row r="15560" spans="5:20">
      <c r="E15560" s="7"/>
      <c r="F15560" s="7"/>
      <c r="G15560" s="7"/>
      <c r="T15560" s="4"/>
    </row>
    <row r="15561" spans="5:20">
      <c r="E15561" s="7"/>
      <c r="F15561" s="7"/>
      <c r="G15561" s="7"/>
      <c r="T15561" s="4"/>
    </row>
    <row r="15562" spans="5:20">
      <c r="E15562" s="7"/>
      <c r="F15562" s="7"/>
      <c r="G15562" s="7"/>
      <c r="T15562" s="4"/>
    </row>
    <row r="15563" spans="5:20">
      <c r="E15563" s="7"/>
      <c r="F15563" s="7"/>
      <c r="G15563" s="7"/>
      <c r="T15563" s="4"/>
    </row>
    <row r="15564" spans="5:20">
      <c r="E15564" s="7"/>
      <c r="F15564" s="7"/>
      <c r="G15564" s="7"/>
      <c r="T15564" s="4"/>
    </row>
    <row r="15565" spans="5:20">
      <c r="E15565" s="7"/>
      <c r="F15565" s="7"/>
      <c r="G15565" s="7"/>
      <c r="T15565" s="4"/>
    </row>
    <row r="15566" spans="5:20">
      <c r="E15566" s="7"/>
      <c r="F15566" s="7"/>
      <c r="G15566" s="7"/>
      <c r="T15566" s="4"/>
    </row>
    <row r="15567" spans="5:20">
      <c r="E15567" s="7"/>
      <c r="F15567" s="7"/>
      <c r="G15567" s="7"/>
      <c r="T15567" s="4"/>
    </row>
    <row r="15568" spans="5:20">
      <c r="E15568" s="7"/>
      <c r="F15568" s="7"/>
      <c r="G15568" s="7"/>
      <c r="T15568" s="4"/>
    </row>
    <row r="15569" spans="5:20">
      <c r="E15569" s="7"/>
      <c r="F15569" s="7"/>
      <c r="G15569" s="7"/>
      <c r="T15569" s="4"/>
    </row>
    <row r="15570" spans="5:20">
      <c r="E15570" s="7"/>
      <c r="F15570" s="7"/>
      <c r="G15570" s="7"/>
      <c r="T15570" s="4"/>
    </row>
    <row r="15571" spans="5:20">
      <c r="E15571" s="7"/>
      <c r="F15571" s="7"/>
      <c r="G15571" s="7"/>
      <c r="T15571" s="4"/>
    </row>
    <row r="15572" spans="5:20">
      <c r="E15572" s="7"/>
      <c r="F15572" s="7"/>
      <c r="G15572" s="7"/>
      <c r="T15572" s="4"/>
    </row>
    <row r="15573" spans="5:20">
      <c r="E15573" s="7"/>
      <c r="F15573" s="7"/>
      <c r="G15573" s="7"/>
      <c r="T15573" s="4"/>
    </row>
    <row r="15574" spans="5:20">
      <c r="E15574" s="7"/>
      <c r="F15574" s="7"/>
      <c r="G15574" s="7"/>
      <c r="T15574" s="4"/>
    </row>
    <row r="15575" spans="5:20">
      <c r="E15575" s="7"/>
      <c r="F15575" s="7"/>
      <c r="G15575" s="7"/>
      <c r="T15575" s="4"/>
    </row>
    <row r="15576" spans="5:20">
      <c r="E15576" s="7"/>
      <c r="F15576" s="7"/>
      <c r="G15576" s="7"/>
      <c r="T15576" s="4"/>
    </row>
    <row r="15577" spans="5:20">
      <c r="E15577" s="7"/>
      <c r="F15577" s="7"/>
      <c r="G15577" s="7"/>
      <c r="T15577" s="4"/>
    </row>
    <row r="15578" spans="5:20">
      <c r="E15578" s="7"/>
      <c r="F15578" s="7"/>
      <c r="G15578" s="7"/>
      <c r="T15578" s="4"/>
    </row>
    <row r="15579" spans="5:20">
      <c r="E15579" s="7"/>
      <c r="F15579" s="7"/>
      <c r="G15579" s="7"/>
      <c r="T15579" s="4"/>
    </row>
    <row r="15580" spans="5:20">
      <c r="E15580" s="7"/>
      <c r="F15580" s="7"/>
      <c r="G15580" s="7"/>
      <c r="T15580" s="4"/>
    </row>
    <row r="15581" spans="5:20">
      <c r="E15581" s="7"/>
      <c r="F15581" s="7"/>
      <c r="G15581" s="7"/>
      <c r="T15581" s="4"/>
    </row>
    <row r="15582" spans="5:20">
      <c r="E15582" s="7"/>
      <c r="F15582" s="7"/>
      <c r="G15582" s="7"/>
      <c r="T15582" s="4"/>
    </row>
    <row r="15583" spans="5:20">
      <c r="E15583" s="7"/>
      <c r="F15583" s="7"/>
      <c r="G15583" s="7"/>
      <c r="T15583" s="4"/>
    </row>
    <row r="15584" spans="5:20">
      <c r="E15584" s="7"/>
      <c r="F15584" s="7"/>
      <c r="G15584" s="7"/>
      <c r="T15584" s="4"/>
    </row>
    <row r="15585" spans="5:20">
      <c r="E15585" s="7"/>
      <c r="F15585" s="7"/>
      <c r="G15585" s="7"/>
      <c r="T15585" s="4"/>
    </row>
    <row r="15586" spans="5:20">
      <c r="E15586" s="7"/>
      <c r="F15586" s="7"/>
      <c r="G15586" s="7"/>
      <c r="T15586" s="4"/>
    </row>
    <row r="15587" spans="5:20">
      <c r="E15587" s="7"/>
      <c r="F15587" s="7"/>
      <c r="G15587" s="7"/>
      <c r="T15587" s="4"/>
    </row>
    <row r="15588" spans="5:20">
      <c r="E15588" s="7"/>
      <c r="F15588" s="7"/>
      <c r="G15588" s="7"/>
      <c r="T15588" s="4"/>
    </row>
    <row r="15589" spans="5:20">
      <c r="E15589" s="7"/>
      <c r="F15589" s="7"/>
      <c r="G15589" s="7"/>
      <c r="T15589" s="4"/>
    </row>
    <row r="15590" spans="5:20">
      <c r="E15590" s="7"/>
      <c r="F15590" s="7"/>
      <c r="G15590" s="7"/>
      <c r="T15590" s="4"/>
    </row>
    <row r="15591" spans="5:20">
      <c r="E15591" s="7"/>
      <c r="F15591" s="7"/>
      <c r="G15591" s="7"/>
      <c r="T15591" s="4"/>
    </row>
    <row r="15592" spans="5:20">
      <c r="E15592" s="7"/>
      <c r="F15592" s="7"/>
      <c r="G15592" s="7"/>
      <c r="T15592" s="4"/>
    </row>
    <row r="15593" spans="5:20">
      <c r="E15593" s="7"/>
      <c r="F15593" s="7"/>
      <c r="G15593" s="7"/>
      <c r="T15593" s="4"/>
    </row>
    <row r="15594" spans="5:20">
      <c r="E15594" s="7"/>
      <c r="F15594" s="7"/>
      <c r="G15594" s="7"/>
      <c r="T15594" s="4"/>
    </row>
    <row r="15595" spans="5:20">
      <c r="E15595" s="7"/>
      <c r="F15595" s="7"/>
      <c r="G15595" s="7"/>
      <c r="T15595" s="4"/>
    </row>
    <row r="15596" spans="5:20">
      <c r="E15596" s="7"/>
      <c r="F15596" s="7"/>
      <c r="G15596" s="7"/>
      <c r="T15596" s="4"/>
    </row>
    <row r="15597" spans="5:20">
      <c r="E15597" s="7"/>
      <c r="F15597" s="7"/>
      <c r="G15597" s="7"/>
      <c r="T15597" s="4"/>
    </row>
    <row r="15598" spans="5:20">
      <c r="E15598" s="7"/>
      <c r="F15598" s="7"/>
      <c r="G15598" s="7"/>
      <c r="T15598" s="4"/>
    </row>
    <row r="15599" spans="5:20">
      <c r="E15599" s="7"/>
      <c r="F15599" s="7"/>
      <c r="G15599" s="7"/>
      <c r="T15599" s="4"/>
    </row>
    <row r="15600" spans="5:20">
      <c r="E15600" s="7"/>
      <c r="F15600" s="7"/>
      <c r="G15600" s="7"/>
      <c r="T15600" s="4"/>
    </row>
    <row r="15601" spans="5:20">
      <c r="E15601" s="7"/>
      <c r="F15601" s="7"/>
      <c r="G15601" s="7"/>
      <c r="T15601" s="4"/>
    </row>
    <row r="15602" spans="5:20">
      <c r="E15602" s="7"/>
      <c r="F15602" s="7"/>
      <c r="G15602" s="7"/>
      <c r="T15602" s="4"/>
    </row>
    <row r="15603" spans="5:20">
      <c r="E15603" s="7"/>
      <c r="F15603" s="7"/>
      <c r="G15603" s="7"/>
      <c r="T15603" s="4"/>
    </row>
    <row r="15604" spans="5:20">
      <c r="E15604" s="7"/>
      <c r="F15604" s="7"/>
      <c r="G15604" s="7"/>
      <c r="T15604" s="4"/>
    </row>
    <row r="15605" spans="5:20">
      <c r="E15605" s="7"/>
      <c r="F15605" s="7"/>
      <c r="G15605" s="7"/>
      <c r="T15605" s="4"/>
    </row>
    <row r="15606" spans="5:20">
      <c r="E15606" s="7"/>
      <c r="F15606" s="7"/>
      <c r="G15606" s="7"/>
      <c r="T15606" s="4"/>
    </row>
    <row r="15607" spans="5:20">
      <c r="E15607" s="7"/>
      <c r="F15607" s="7"/>
      <c r="G15607" s="7"/>
      <c r="T15607" s="4"/>
    </row>
    <row r="15608" spans="5:20">
      <c r="E15608" s="7"/>
      <c r="F15608" s="7"/>
      <c r="G15608" s="7"/>
      <c r="T15608" s="4"/>
    </row>
    <row r="15609" spans="5:20">
      <c r="E15609" s="7"/>
      <c r="F15609" s="7"/>
      <c r="G15609" s="7"/>
      <c r="T15609" s="4"/>
    </row>
    <row r="15610" spans="5:20">
      <c r="E15610" s="7"/>
      <c r="F15610" s="7"/>
      <c r="G15610" s="7"/>
      <c r="T15610" s="4"/>
    </row>
    <row r="15611" spans="5:20">
      <c r="E15611" s="7"/>
      <c r="F15611" s="7"/>
      <c r="G15611" s="7"/>
      <c r="T15611" s="4"/>
    </row>
    <row r="15612" spans="5:20">
      <c r="E15612" s="7"/>
      <c r="F15612" s="7"/>
      <c r="G15612" s="7"/>
      <c r="T15612" s="4"/>
    </row>
    <row r="15613" spans="5:20">
      <c r="E15613" s="7"/>
      <c r="F15613" s="7"/>
      <c r="G15613" s="7"/>
      <c r="T15613" s="4"/>
    </row>
    <row r="15614" spans="5:20">
      <c r="E15614" s="7"/>
      <c r="F15614" s="7"/>
      <c r="G15614" s="7"/>
      <c r="T15614" s="4"/>
    </row>
    <row r="15615" spans="5:20">
      <c r="E15615" s="7"/>
      <c r="F15615" s="7"/>
      <c r="G15615" s="7"/>
      <c r="T15615" s="4"/>
    </row>
    <row r="15616" spans="5:20">
      <c r="E15616" s="7"/>
      <c r="F15616" s="7"/>
      <c r="G15616" s="7"/>
      <c r="T15616" s="4"/>
    </row>
    <row r="15617" spans="5:20">
      <c r="E15617" s="7"/>
      <c r="F15617" s="7"/>
      <c r="G15617" s="7"/>
      <c r="T15617" s="4"/>
    </row>
    <row r="15618" spans="5:20">
      <c r="E15618" s="7"/>
      <c r="F15618" s="7"/>
      <c r="G15618" s="7"/>
      <c r="T15618" s="4"/>
    </row>
    <row r="15619" spans="5:20">
      <c r="E15619" s="7"/>
      <c r="F15619" s="7"/>
      <c r="G15619" s="7"/>
      <c r="T15619" s="4"/>
    </row>
    <row r="15620" spans="5:20">
      <c r="E15620" s="7"/>
      <c r="F15620" s="7"/>
      <c r="G15620" s="7"/>
      <c r="T15620" s="4"/>
    </row>
    <row r="15621" spans="5:20">
      <c r="E15621" s="7"/>
      <c r="F15621" s="7"/>
      <c r="G15621" s="7"/>
      <c r="T15621" s="4"/>
    </row>
    <row r="15622" spans="5:20">
      <c r="E15622" s="7"/>
      <c r="F15622" s="7"/>
      <c r="G15622" s="7"/>
      <c r="T15622" s="4"/>
    </row>
    <row r="15623" spans="5:20">
      <c r="E15623" s="7"/>
      <c r="F15623" s="7"/>
      <c r="G15623" s="7"/>
      <c r="T15623" s="4"/>
    </row>
    <row r="15624" spans="5:20">
      <c r="E15624" s="7"/>
      <c r="F15624" s="7"/>
      <c r="G15624" s="7"/>
      <c r="T15624" s="4"/>
    </row>
    <row r="15625" spans="5:20">
      <c r="E15625" s="7"/>
      <c r="F15625" s="7"/>
      <c r="G15625" s="7"/>
      <c r="T15625" s="4"/>
    </row>
    <row r="15626" spans="5:20">
      <c r="E15626" s="7"/>
      <c r="F15626" s="7"/>
      <c r="G15626" s="7"/>
      <c r="T15626" s="4"/>
    </row>
    <row r="15627" spans="5:20">
      <c r="E15627" s="7"/>
      <c r="F15627" s="7"/>
      <c r="G15627" s="7"/>
      <c r="T15627" s="4"/>
    </row>
    <row r="15628" spans="5:20">
      <c r="E15628" s="7"/>
      <c r="F15628" s="7"/>
      <c r="G15628" s="7"/>
      <c r="T15628" s="4"/>
    </row>
    <row r="15629" spans="5:20">
      <c r="E15629" s="7"/>
      <c r="F15629" s="7"/>
      <c r="G15629" s="7"/>
      <c r="T15629" s="4"/>
    </row>
    <row r="15630" spans="5:20">
      <c r="E15630" s="7"/>
      <c r="F15630" s="7"/>
      <c r="G15630" s="7"/>
      <c r="T15630" s="4"/>
    </row>
    <row r="15631" spans="5:20">
      <c r="E15631" s="7"/>
      <c r="F15631" s="7"/>
      <c r="G15631" s="7"/>
      <c r="T15631" s="4"/>
    </row>
    <row r="15632" spans="5:20">
      <c r="E15632" s="7"/>
      <c r="F15632" s="7"/>
      <c r="G15632" s="7"/>
      <c r="T15632" s="4"/>
    </row>
    <row r="15633" spans="5:20">
      <c r="E15633" s="7"/>
      <c r="F15633" s="7"/>
      <c r="G15633" s="7"/>
      <c r="T15633" s="4"/>
    </row>
    <row r="15634" spans="5:20">
      <c r="E15634" s="7"/>
      <c r="F15634" s="7"/>
      <c r="G15634" s="7"/>
      <c r="T15634" s="4"/>
    </row>
    <row r="15635" spans="5:20">
      <c r="E15635" s="7"/>
      <c r="F15635" s="7"/>
      <c r="G15635" s="7"/>
      <c r="T15635" s="4"/>
    </row>
    <row r="15636" spans="5:20">
      <c r="E15636" s="7"/>
      <c r="F15636" s="7"/>
      <c r="G15636" s="7"/>
      <c r="T15636" s="4"/>
    </row>
    <row r="15637" spans="5:20">
      <c r="E15637" s="7"/>
      <c r="F15637" s="7"/>
      <c r="G15637" s="7"/>
      <c r="T15637" s="4"/>
    </row>
    <row r="15638" spans="5:20">
      <c r="E15638" s="7"/>
      <c r="F15638" s="7"/>
      <c r="G15638" s="7"/>
      <c r="T15638" s="4"/>
    </row>
    <row r="15639" spans="5:20">
      <c r="E15639" s="7"/>
      <c r="F15639" s="7"/>
      <c r="G15639" s="7"/>
      <c r="T15639" s="4"/>
    </row>
    <row r="15640" spans="5:20">
      <c r="E15640" s="7"/>
      <c r="F15640" s="7"/>
      <c r="G15640" s="7"/>
      <c r="T15640" s="4"/>
    </row>
    <row r="15641" spans="5:20">
      <c r="E15641" s="7"/>
      <c r="F15641" s="7"/>
      <c r="G15641" s="7"/>
      <c r="T15641" s="4"/>
    </row>
    <row r="15642" spans="5:20">
      <c r="E15642" s="7"/>
      <c r="F15642" s="7"/>
      <c r="G15642" s="7"/>
      <c r="T15642" s="4"/>
    </row>
    <row r="15643" spans="5:20">
      <c r="E15643" s="7"/>
      <c r="F15643" s="7"/>
      <c r="G15643" s="7"/>
      <c r="T15643" s="4"/>
    </row>
    <row r="15644" spans="5:20">
      <c r="E15644" s="7"/>
      <c r="F15644" s="7"/>
      <c r="G15644" s="7"/>
      <c r="T15644" s="4"/>
    </row>
    <row r="15645" spans="5:20">
      <c r="E15645" s="7"/>
      <c r="F15645" s="7"/>
      <c r="G15645" s="7"/>
      <c r="T15645" s="4"/>
    </row>
    <row r="15646" spans="5:20">
      <c r="E15646" s="7"/>
      <c r="F15646" s="7"/>
      <c r="G15646" s="7"/>
      <c r="T15646" s="4"/>
    </row>
    <row r="15647" spans="5:20">
      <c r="E15647" s="7"/>
      <c r="F15647" s="7"/>
      <c r="G15647" s="7"/>
      <c r="T15647" s="4"/>
    </row>
    <row r="15648" spans="5:20">
      <c r="E15648" s="7"/>
      <c r="F15648" s="7"/>
      <c r="G15648" s="7"/>
      <c r="T15648" s="4"/>
    </row>
    <row r="15649" spans="5:20">
      <c r="E15649" s="7"/>
      <c r="F15649" s="7"/>
      <c r="G15649" s="7"/>
      <c r="T15649" s="4"/>
    </row>
    <row r="15650" spans="5:20">
      <c r="E15650" s="7"/>
      <c r="F15650" s="7"/>
      <c r="G15650" s="7"/>
      <c r="T15650" s="4"/>
    </row>
    <row r="15651" spans="5:20">
      <c r="E15651" s="7"/>
      <c r="F15651" s="7"/>
      <c r="G15651" s="7"/>
      <c r="T15651" s="4"/>
    </row>
    <row r="15652" spans="5:20">
      <c r="E15652" s="7"/>
      <c r="F15652" s="7"/>
      <c r="G15652" s="7"/>
      <c r="T15652" s="4"/>
    </row>
    <row r="15653" spans="5:20">
      <c r="E15653" s="7"/>
      <c r="F15653" s="7"/>
      <c r="G15653" s="7"/>
      <c r="T15653" s="4"/>
    </row>
    <row r="15654" spans="5:20">
      <c r="E15654" s="7"/>
      <c r="F15654" s="7"/>
      <c r="G15654" s="7"/>
      <c r="T15654" s="4"/>
    </row>
    <row r="15655" spans="5:20">
      <c r="E15655" s="7"/>
      <c r="F15655" s="7"/>
      <c r="G15655" s="7"/>
      <c r="T15655" s="4"/>
    </row>
    <row r="15656" spans="5:20">
      <c r="E15656" s="7"/>
      <c r="F15656" s="7"/>
      <c r="G15656" s="7"/>
      <c r="T15656" s="4"/>
    </row>
    <row r="15657" spans="5:20">
      <c r="E15657" s="7"/>
      <c r="F15657" s="7"/>
      <c r="G15657" s="7"/>
      <c r="T15657" s="4"/>
    </row>
    <row r="15658" spans="5:20">
      <c r="E15658" s="7"/>
      <c r="F15658" s="7"/>
      <c r="G15658" s="7"/>
      <c r="T15658" s="4"/>
    </row>
    <row r="15659" spans="5:20">
      <c r="E15659" s="7"/>
      <c r="F15659" s="7"/>
      <c r="G15659" s="7"/>
      <c r="T15659" s="4"/>
    </row>
    <row r="15660" spans="5:20">
      <c r="E15660" s="7"/>
      <c r="F15660" s="7"/>
      <c r="G15660" s="7"/>
      <c r="T15660" s="4"/>
    </row>
    <row r="15661" spans="5:20">
      <c r="E15661" s="7"/>
      <c r="F15661" s="7"/>
      <c r="G15661" s="7"/>
      <c r="T15661" s="4"/>
    </row>
    <row r="15662" spans="5:20">
      <c r="E15662" s="7"/>
      <c r="F15662" s="7"/>
      <c r="G15662" s="7"/>
      <c r="T15662" s="4"/>
    </row>
    <row r="15663" spans="5:20">
      <c r="E15663" s="7"/>
      <c r="F15663" s="7"/>
      <c r="G15663" s="7"/>
      <c r="T15663" s="4"/>
    </row>
    <row r="15664" spans="5:20">
      <c r="E15664" s="7"/>
      <c r="F15664" s="7"/>
      <c r="G15664" s="7"/>
      <c r="T15664" s="4"/>
    </row>
    <row r="15665" spans="5:20">
      <c r="E15665" s="7"/>
      <c r="F15665" s="7"/>
      <c r="G15665" s="7"/>
      <c r="T15665" s="4"/>
    </row>
    <row r="15666" spans="5:20">
      <c r="E15666" s="7"/>
      <c r="F15666" s="7"/>
      <c r="G15666" s="7"/>
      <c r="T15666" s="4"/>
    </row>
    <row r="15667" spans="5:20">
      <c r="E15667" s="7"/>
      <c r="F15667" s="7"/>
      <c r="G15667" s="7"/>
      <c r="T15667" s="4"/>
    </row>
    <row r="15668" spans="5:20">
      <c r="E15668" s="7"/>
      <c r="F15668" s="7"/>
      <c r="G15668" s="7"/>
      <c r="T15668" s="4"/>
    </row>
    <row r="15669" spans="5:20">
      <c r="E15669" s="7"/>
      <c r="F15669" s="7"/>
      <c r="G15669" s="7"/>
      <c r="T15669" s="4"/>
    </row>
    <row r="15670" spans="5:20">
      <c r="E15670" s="7"/>
      <c r="F15670" s="7"/>
      <c r="G15670" s="7"/>
      <c r="T15670" s="4"/>
    </row>
    <row r="15671" spans="5:20">
      <c r="E15671" s="7"/>
      <c r="F15671" s="7"/>
      <c r="G15671" s="7"/>
      <c r="T15671" s="4"/>
    </row>
    <row r="15672" spans="5:20">
      <c r="E15672" s="7"/>
      <c r="F15672" s="7"/>
      <c r="G15672" s="7"/>
      <c r="T15672" s="4"/>
    </row>
    <row r="15673" spans="5:20">
      <c r="E15673" s="7"/>
      <c r="F15673" s="7"/>
      <c r="G15673" s="7"/>
      <c r="T15673" s="4"/>
    </row>
    <row r="15674" spans="5:20">
      <c r="E15674" s="7"/>
      <c r="F15674" s="7"/>
      <c r="G15674" s="7"/>
      <c r="T15674" s="4"/>
    </row>
    <row r="15675" spans="5:20">
      <c r="E15675" s="7"/>
      <c r="F15675" s="7"/>
      <c r="G15675" s="7"/>
      <c r="T15675" s="4"/>
    </row>
    <row r="15676" spans="5:20">
      <c r="E15676" s="7"/>
      <c r="F15676" s="7"/>
      <c r="G15676" s="7"/>
      <c r="T15676" s="4"/>
    </row>
    <row r="15677" spans="5:20">
      <c r="E15677" s="7"/>
      <c r="F15677" s="7"/>
      <c r="G15677" s="7"/>
      <c r="T15677" s="4"/>
    </row>
    <row r="15678" spans="5:20">
      <c r="E15678" s="7"/>
      <c r="F15678" s="7"/>
      <c r="G15678" s="7"/>
      <c r="T15678" s="4"/>
    </row>
    <row r="15679" spans="5:20">
      <c r="E15679" s="7"/>
      <c r="F15679" s="7"/>
      <c r="G15679" s="7"/>
      <c r="T15679" s="4"/>
    </row>
    <row r="15680" spans="5:20">
      <c r="E15680" s="7"/>
      <c r="F15680" s="7"/>
      <c r="G15680" s="7"/>
      <c r="T15680" s="4"/>
    </row>
    <row r="15681" spans="5:20">
      <c r="E15681" s="7"/>
      <c r="F15681" s="7"/>
      <c r="G15681" s="7"/>
      <c r="T15681" s="4"/>
    </row>
    <row r="15682" spans="5:20">
      <c r="E15682" s="7"/>
      <c r="F15682" s="7"/>
      <c r="G15682" s="7"/>
      <c r="T15682" s="4"/>
    </row>
    <row r="15683" spans="5:20">
      <c r="E15683" s="7"/>
      <c r="F15683" s="7"/>
      <c r="G15683" s="7"/>
      <c r="T15683" s="4"/>
    </row>
    <row r="15684" spans="5:20">
      <c r="E15684" s="7"/>
      <c r="F15684" s="7"/>
      <c r="G15684" s="7"/>
      <c r="T15684" s="4"/>
    </row>
    <row r="15685" spans="5:20">
      <c r="E15685" s="7"/>
      <c r="F15685" s="7"/>
      <c r="G15685" s="7"/>
      <c r="T15685" s="4"/>
    </row>
    <row r="15686" spans="5:20">
      <c r="E15686" s="7"/>
      <c r="F15686" s="7"/>
      <c r="G15686" s="7"/>
      <c r="T15686" s="4"/>
    </row>
    <row r="15687" spans="5:20">
      <c r="E15687" s="7"/>
      <c r="F15687" s="7"/>
      <c r="G15687" s="7"/>
      <c r="T15687" s="4"/>
    </row>
    <row r="15688" spans="5:20">
      <c r="E15688" s="7"/>
      <c r="F15688" s="7"/>
      <c r="G15688" s="7"/>
      <c r="T15688" s="4"/>
    </row>
    <row r="15689" spans="5:20">
      <c r="E15689" s="7"/>
      <c r="F15689" s="7"/>
      <c r="G15689" s="7"/>
      <c r="T15689" s="4"/>
    </row>
    <row r="15690" spans="5:20">
      <c r="E15690" s="7"/>
      <c r="F15690" s="7"/>
      <c r="G15690" s="7"/>
      <c r="T15690" s="4"/>
    </row>
    <row r="15691" spans="5:20">
      <c r="E15691" s="7"/>
      <c r="F15691" s="7"/>
      <c r="G15691" s="7"/>
      <c r="T15691" s="4"/>
    </row>
    <row r="15692" spans="5:20">
      <c r="E15692" s="7"/>
      <c r="F15692" s="7"/>
      <c r="G15692" s="7"/>
      <c r="T15692" s="4"/>
    </row>
    <row r="15693" spans="5:20">
      <c r="E15693" s="7"/>
      <c r="F15693" s="7"/>
      <c r="G15693" s="7"/>
      <c r="T15693" s="4"/>
    </row>
    <row r="15694" spans="5:20">
      <c r="E15694" s="7"/>
      <c r="F15694" s="7"/>
      <c r="G15694" s="7"/>
      <c r="T15694" s="4"/>
    </row>
    <row r="15695" spans="5:20">
      <c r="E15695" s="7"/>
      <c r="F15695" s="7"/>
      <c r="G15695" s="7"/>
      <c r="T15695" s="4"/>
    </row>
    <row r="15696" spans="5:20">
      <c r="E15696" s="7"/>
      <c r="F15696" s="7"/>
      <c r="G15696" s="7"/>
      <c r="T15696" s="4"/>
    </row>
    <row r="15697" spans="5:20">
      <c r="E15697" s="7"/>
      <c r="F15697" s="7"/>
      <c r="G15697" s="7"/>
      <c r="T15697" s="4"/>
    </row>
    <row r="15698" spans="5:20">
      <c r="E15698" s="7"/>
      <c r="F15698" s="7"/>
      <c r="G15698" s="7"/>
      <c r="T15698" s="4"/>
    </row>
    <row r="15699" spans="5:20">
      <c r="E15699" s="7"/>
      <c r="F15699" s="7"/>
      <c r="G15699" s="7"/>
      <c r="T15699" s="4"/>
    </row>
    <row r="15700" spans="5:20">
      <c r="E15700" s="7"/>
      <c r="F15700" s="7"/>
      <c r="G15700" s="7"/>
      <c r="T15700" s="4"/>
    </row>
    <row r="15701" spans="5:20">
      <c r="E15701" s="7"/>
      <c r="F15701" s="7"/>
      <c r="G15701" s="7"/>
      <c r="T15701" s="4"/>
    </row>
    <row r="15702" spans="5:20">
      <c r="E15702" s="7"/>
      <c r="F15702" s="7"/>
      <c r="G15702" s="7"/>
      <c r="T15702" s="4"/>
    </row>
    <row r="15703" spans="5:20">
      <c r="E15703" s="7"/>
      <c r="F15703" s="7"/>
      <c r="G15703" s="7"/>
      <c r="T15703" s="4"/>
    </row>
    <row r="15704" spans="5:20">
      <c r="E15704" s="7"/>
      <c r="F15704" s="7"/>
      <c r="G15704" s="7"/>
      <c r="T15704" s="4"/>
    </row>
    <row r="15705" spans="5:20">
      <c r="E15705" s="7"/>
      <c r="F15705" s="7"/>
      <c r="G15705" s="7"/>
      <c r="T15705" s="4"/>
    </row>
    <row r="15706" spans="5:20">
      <c r="E15706" s="7"/>
      <c r="F15706" s="7"/>
      <c r="G15706" s="7"/>
      <c r="T15706" s="4"/>
    </row>
    <row r="15707" spans="5:20">
      <c r="E15707" s="7"/>
      <c r="F15707" s="7"/>
      <c r="G15707" s="7"/>
      <c r="T15707" s="4"/>
    </row>
    <row r="15708" spans="5:20">
      <c r="E15708" s="7"/>
      <c r="F15708" s="7"/>
      <c r="G15708" s="7"/>
      <c r="T15708" s="4"/>
    </row>
    <row r="15709" spans="5:20">
      <c r="E15709" s="7"/>
      <c r="F15709" s="7"/>
      <c r="G15709" s="7"/>
      <c r="T15709" s="4"/>
    </row>
    <row r="15710" spans="5:20">
      <c r="E15710" s="7"/>
      <c r="F15710" s="7"/>
      <c r="G15710" s="7"/>
      <c r="T15710" s="4"/>
    </row>
    <row r="15711" spans="5:20">
      <c r="E15711" s="7"/>
      <c r="F15711" s="7"/>
      <c r="G15711" s="7"/>
      <c r="T15711" s="4"/>
    </row>
    <row r="15712" spans="5:20">
      <c r="E15712" s="7"/>
      <c r="F15712" s="7"/>
      <c r="G15712" s="7"/>
      <c r="T15712" s="4"/>
    </row>
    <row r="15713" spans="5:20">
      <c r="E15713" s="7"/>
      <c r="F15713" s="7"/>
      <c r="G15713" s="7"/>
      <c r="T15713" s="4"/>
    </row>
    <row r="15714" spans="5:20">
      <c r="E15714" s="7"/>
      <c r="F15714" s="7"/>
      <c r="G15714" s="7"/>
      <c r="T15714" s="4"/>
    </row>
    <row r="15715" spans="5:20">
      <c r="E15715" s="7"/>
      <c r="F15715" s="7"/>
      <c r="G15715" s="7"/>
      <c r="T15715" s="4"/>
    </row>
    <row r="15716" spans="5:20">
      <c r="E15716" s="7"/>
      <c r="F15716" s="7"/>
      <c r="G15716" s="7"/>
      <c r="T15716" s="4"/>
    </row>
    <row r="15717" spans="5:20">
      <c r="E15717" s="7"/>
      <c r="F15717" s="7"/>
      <c r="G15717" s="7"/>
      <c r="T15717" s="4"/>
    </row>
    <row r="15718" spans="5:20">
      <c r="E15718" s="7"/>
      <c r="F15718" s="7"/>
      <c r="G15718" s="7"/>
      <c r="T15718" s="4"/>
    </row>
    <row r="15719" spans="5:20">
      <c r="E15719" s="7"/>
      <c r="F15719" s="7"/>
      <c r="G15719" s="7"/>
      <c r="T15719" s="4"/>
    </row>
    <row r="15720" spans="5:20">
      <c r="E15720" s="7"/>
      <c r="F15720" s="7"/>
      <c r="G15720" s="7"/>
      <c r="T15720" s="4"/>
    </row>
    <row r="15721" spans="5:20">
      <c r="E15721" s="7"/>
      <c r="F15721" s="7"/>
      <c r="G15721" s="7"/>
      <c r="T15721" s="4"/>
    </row>
    <row r="15722" spans="5:20">
      <c r="E15722" s="7"/>
      <c r="F15722" s="7"/>
      <c r="G15722" s="7"/>
      <c r="T15722" s="4"/>
    </row>
    <row r="15723" spans="5:20">
      <c r="E15723" s="7"/>
      <c r="F15723" s="7"/>
      <c r="G15723" s="7"/>
      <c r="T15723" s="4"/>
    </row>
    <row r="15724" spans="5:20">
      <c r="E15724" s="7"/>
      <c r="F15724" s="7"/>
      <c r="G15724" s="7"/>
      <c r="T15724" s="4"/>
    </row>
    <row r="15725" spans="5:20">
      <c r="E15725" s="7"/>
      <c r="F15725" s="7"/>
      <c r="G15725" s="7"/>
      <c r="T15725" s="4"/>
    </row>
    <row r="15726" spans="5:20">
      <c r="E15726" s="7"/>
      <c r="F15726" s="7"/>
      <c r="G15726" s="7"/>
      <c r="T15726" s="4"/>
    </row>
    <row r="15727" spans="5:20">
      <c r="E15727" s="7"/>
      <c r="F15727" s="7"/>
      <c r="G15727" s="7"/>
      <c r="T15727" s="4"/>
    </row>
    <row r="15728" spans="5:20">
      <c r="E15728" s="7"/>
      <c r="F15728" s="7"/>
      <c r="G15728" s="7"/>
      <c r="T15728" s="4"/>
    </row>
    <row r="15729" spans="5:20">
      <c r="E15729" s="7"/>
      <c r="F15729" s="7"/>
      <c r="G15729" s="7"/>
      <c r="T15729" s="4"/>
    </row>
    <row r="15730" spans="5:20">
      <c r="E15730" s="7"/>
      <c r="F15730" s="7"/>
      <c r="G15730" s="7"/>
      <c r="T15730" s="4"/>
    </row>
    <row r="15731" spans="5:20">
      <c r="E15731" s="7"/>
      <c r="F15731" s="7"/>
      <c r="G15731" s="7"/>
      <c r="T15731" s="4"/>
    </row>
    <row r="15732" spans="5:20">
      <c r="E15732" s="7"/>
      <c r="F15732" s="7"/>
      <c r="G15732" s="7"/>
      <c r="T15732" s="4"/>
    </row>
    <row r="15733" spans="5:20">
      <c r="E15733" s="7"/>
      <c r="F15733" s="7"/>
      <c r="G15733" s="7"/>
      <c r="T15733" s="4"/>
    </row>
    <row r="15734" spans="5:20">
      <c r="E15734" s="7"/>
      <c r="F15734" s="7"/>
      <c r="G15734" s="7"/>
      <c r="T15734" s="4"/>
    </row>
    <row r="15735" spans="5:20">
      <c r="E15735" s="7"/>
      <c r="F15735" s="7"/>
      <c r="G15735" s="7"/>
      <c r="T15735" s="4"/>
    </row>
    <row r="15736" spans="5:20">
      <c r="E15736" s="7"/>
      <c r="F15736" s="7"/>
      <c r="G15736" s="7"/>
      <c r="T15736" s="4"/>
    </row>
    <row r="15737" spans="5:20">
      <c r="E15737" s="7"/>
      <c r="F15737" s="7"/>
      <c r="G15737" s="7"/>
      <c r="T15737" s="4"/>
    </row>
    <row r="15738" spans="5:20">
      <c r="E15738" s="7"/>
      <c r="F15738" s="7"/>
      <c r="G15738" s="7"/>
      <c r="T15738" s="4"/>
    </row>
    <row r="15739" spans="5:20">
      <c r="E15739" s="7"/>
      <c r="F15739" s="7"/>
      <c r="G15739" s="7"/>
      <c r="T15739" s="4"/>
    </row>
    <row r="15740" spans="5:20">
      <c r="E15740" s="7"/>
      <c r="F15740" s="7"/>
      <c r="G15740" s="7"/>
      <c r="T15740" s="4"/>
    </row>
    <row r="15741" spans="5:20">
      <c r="E15741" s="7"/>
      <c r="F15741" s="7"/>
      <c r="G15741" s="7"/>
      <c r="T15741" s="4"/>
    </row>
    <row r="15742" spans="5:20">
      <c r="E15742" s="7"/>
      <c r="F15742" s="7"/>
      <c r="G15742" s="7"/>
      <c r="T15742" s="4"/>
    </row>
    <row r="15743" spans="5:20">
      <c r="E15743" s="7"/>
      <c r="F15743" s="7"/>
      <c r="G15743" s="7"/>
      <c r="T15743" s="4"/>
    </row>
    <row r="15744" spans="5:20">
      <c r="E15744" s="7"/>
      <c r="F15744" s="7"/>
      <c r="G15744" s="7"/>
      <c r="T15744" s="4"/>
    </row>
    <row r="15745" spans="5:20">
      <c r="E15745" s="7"/>
      <c r="F15745" s="7"/>
      <c r="G15745" s="7"/>
      <c r="T15745" s="4"/>
    </row>
    <row r="15746" spans="5:20">
      <c r="E15746" s="7"/>
      <c r="F15746" s="7"/>
      <c r="G15746" s="7"/>
      <c r="T15746" s="4"/>
    </row>
    <row r="15747" spans="5:20">
      <c r="E15747" s="7"/>
      <c r="F15747" s="7"/>
      <c r="G15747" s="7"/>
      <c r="T15747" s="4"/>
    </row>
    <row r="15748" spans="5:20">
      <c r="E15748" s="7"/>
      <c r="F15748" s="7"/>
      <c r="G15748" s="7"/>
      <c r="T15748" s="4"/>
    </row>
    <row r="15749" spans="5:20">
      <c r="E15749" s="7"/>
      <c r="F15749" s="7"/>
      <c r="G15749" s="7"/>
      <c r="T15749" s="4"/>
    </row>
    <row r="15750" spans="5:20">
      <c r="E15750" s="7"/>
      <c r="F15750" s="7"/>
      <c r="G15750" s="7"/>
      <c r="T15750" s="4"/>
    </row>
    <row r="15751" spans="5:20">
      <c r="E15751" s="7"/>
      <c r="F15751" s="7"/>
      <c r="G15751" s="7"/>
      <c r="T15751" s="4"/>
    </row>
    <row r="15752" spans="5:20">
      <c r="E15752" s="7"/>
      <c r="F15752" s="7"/>
      <c r="G15752" s="7"/>
      <c r="T15752" s="4"/>
    </row>
    <row r="15753" spans="5:20">
      <c r="E15753" s="7"/>
      <c r="F15753" s="7"/>
      <c r="G15753" s="7"/>
      <c r="T15753" s="4"/>
    </row>
    <row r="15754" spans="5:20">
      <c r="E15754" s="7"/>
      <c r="F15754" s="7"/>
      <c r="G15754" s="7"/>
      <c r="T15754" s="4"/>
    </row>
    <row r="15755" spans="5:20">
      <c r="E15755" s="7"/>
      <c r="F15755" s="7"/>
      <c r="G15755" s="7"/>
      <c r="T15755" s="4"/>
    </row>
    <row r="15756" spans="5:20">
      <c r="E15756" s="7"/>
      <c r="F15756" s="7"/>
      <c r="G15756" s="7"/>
      <c r="T15756" s="4"/>
    </row>
    <row r="15757" spans="5:20">
      <c r="E15757" s="7"/>
      <c r="F15757" s="7"/>
      <c r="G15757" s="7"/>
      <c r="T15757" s="4"/>
    </row>
    <row r="15758" spans="5:20">
      <c r="E15758" s="7"/>
      <c r="F15758" s="7"/>
      <c r="G15758" s="7"/>
      <c r="T15758" s="4"/>
    </row>
    <row r="15759" spans="5:20">
      <c r="E15759" s="7"/>
      <c r="F15759" s="7"/>
      <c r="G15759" s="7"/>
      <c r="T15759" s="4"/>
    </row>
    <row r="15760" spans="5:20">
      <c r="E15760" s="7"/>
      <c r="F15760" s="7"/>
      <c r="G15760" s="7"/>
      <c r="T15760" s="4"/>
    </row>
    <row r="15761" spans="5:20">
      <c r="E15761" s="7"/>
      <c r="F15761" s="7"/>
      <c r="G15761" s="7"/>
      <c r="T15761" s="4"/>
    </row>
    <row r="15762" spans="5:20">
      <c r="E15762" s="7"/>
      <c r="F15762" s="7"/>
      <c r="G15762" s="7"/>
      <c r="T15762" s="4"/>
    </row>
    <row r="15763" spans="5:20">
      <c r="E15763" s="7"/>
      <c r="F15763" s="7"/>
      <c r="G15763" s="7"/>
      <c r="T15763" s="4"/>
    </row>
    <row r="15764" spans="5:20">
      <c r="E15764" s="7"/>
      <c r="F15764" s="7"/>
      <c r="G15764" s="7"/>
      <c r="T15764" s="4"/>
    </row>
    <row r="15765" spans="5:20">
      <c r="E15765" s="7"/>
      <c r="F15765" s="7"/>
      <c r="G15765" s="7"/>
      <c r="T15765" s="4"/>
    </row>
    <row r="15766" spans="5:20">
      <c r="E15766" s="7"/>
      <c r="F15766" s="7"/>
      <c r="G15766" s="7"/>
      <c r="T15766" s="4"/>
    </row>
    <row r="15767" spans="5:20">
      <c r="E15767" s="7"/>
      <c r="F15767" s="7"/>
      <c r="G15767" s="7"/>
      <c r="T15767" s="4"/>
    </row>
    <row r="15768" spans="5:20">
      <c r="E15768" s="7"/>
      <c r="F15768" s="7"/>
      <c r="G15768" s="7"/>
      <c r="T15768" s="4"/>
    </row>
    <row r="15769" spans="5:20">
      <c r="E15769" s="7"/>
      <c r="F15769" s="7"/>
      <c r="G15769" s="7"/>
      <c r="T15769" s="4"/>
    </row>
    <row r="15770" spans="5:20">
      <c r="E15770" s="7"/>
      <c r="F15770" s="7"/>
      <c r="G15770" s="7"/>
      <c r="T15770" s="4"/>
    </row>
    <row r="15771" spans="5:20">
      <c r="E15771" s="7"/>
      <c r="F15771" s="7"/>
      <c r="G15771" s="7"/>
      <c r="T15771" s="4"/>
    </row>
    <row r="15772" spans="5:20">
      <c r="E15772" s="7"/>
      <c r="F15772" s="7"/>
      <c r="G15772" s="7"/>
      <c r="T15772" s="4"/>
    </row>
    <row r="15773" spans="5:20">
      <c r="E15773" s="7"/>
      <c r="F15773" s="7"/>
      <c r="G15773" s="7"/>
      <c r="T15773" s="4"/>
    </row>
    <row r="15774" spans="5:20">
      <c r="E15774" s="7"/>
      <c r="F15774" s="7"/>
      <c r="G15774" s="7"/>
      <c r="T15774" s="4"/>
    </row>
    <row r="15775" spans="5:20">
      <c r="E15775" s="7"/>
      <c r="F15775" s="7"/>
      <c r="G15775" s="7"/>
      <c r="T15775" s="4"/>
    </row>
    <row r="15776" spans="5:20">
      <c r="E15776" s="7"/>
      <c r="F15776" s="7"/>
      <c r="G15776" s="7"/>
      <c r="T15776" s="4"/>
    </row>
    <row r="15777" spans="5:20">
      <c r="E15777" s="7"/>
      <c r="F15777" s="7"/>
      <c r="G15777" s="7"/>
      <c r="T15777" s="4"/>
    </row>
    <row r="15778" spans="5:20">
      <c r="E15778" s="7"/>
      <c r="F15778" s="7"/>
      <c r="G15778" s="7"/>
      <c r="T15778" s="4"/>
    </row>
    <row r="15779" spans="5:20">
      <c r="E15779" s="7"/>
      <c r="F15779" s="7"/>
      <c r="G15779" s="7"/>
      <c r="T15779" s="4"/>
    </row>
    <row r="15780" spans="5:20">
      <c r="E15780" s="7"/>
      <c r="F15780" s="7"/>
      <c r="G15780" s="7"/>
      <c r="T15780" s="4"/>
    </row>
    <row r="15781" spans="5:20">
      <c r="E15781" s="7"/>
      <c r="F15781" s="7"/>
      <c r="G15781" s="7"/>
      <c r="T15781" s="4"/>
    </row>
    <row r="15782" spans="5:20">
      <c r="E15782" s="7"/>
      <c r="F15782" s="7"/>
      <c r="G15782" s="7"/>
      <c r="T15782" s="4"/>
    </row>
    <row r="15783" spans="5:20">
      <c r="E15783" s="7"/>
      <c r="F15783" s="7"/>
      <c r="G15783" s="7"/>
      <c r="T15783" s="4"/>
    </row>
    <row r="15784" spans="5:20">
      <c r="E15784" s="7"/>
      <c r="F15784" s="7"/>
      <c r="G15784" s="7"/>
      <c r="T15784" s="4"/>
    </row>
    <row r="15785" spans="5:20">
      <c r="E15785" s="7"/>
      <c r="F15785" s="7"/>
      <c r="G15785" s="7"/>
      <c r="T15785" s="4"/>
    </row>
    <row r="15786" spans="5:20">
      <c r="E15786" s="7"/>
      <c r="F15786" s="7"/>
      <c r="G15786" s="7"/>
      <c r="T15786" s="4"/>
    </row>
    <row r="15787" spans="5:20">
      <c r="E15787" s="7"/>
      <c r="F15787" s="7"/>
      <c r="G15787" s="7"/>
      <c r="T15787" s="4"/>
    </row>
    <row r="15788" spans="5:20">
      <c r="E15788" s="7"/>
      <c r="F15788" s="7"/>
      <c r="G15788" s="7"/>
      <c r="T15788" s="4"/>
    </row>
    <row r="15789" spans="5:20">
      <c r="E15789" s="7"/>
      <c r="F15789" s="7"/>
      <c r="G15789" s="7"/>
      <c r="T15789" s="4"/>
    </row>
    <row r="15790" spans="5:20">
      <c r="E15790" s="7"/>
      <c r="F15790" s="7"/>
      <c r="G15790" s="7"/>
      <c r="T15790" s="4"/>
    </row>
    <row r="15791" spans="5:20">
      <c r="E15791" s="7"/>
      <c r="F15791" s="7"/>
      <c r="G15791" s="7"/>
      <c r="T15791" s="4"/>
    </row>
    <row r="15792" spans="5:20">
      <c r="E15792" s="7"/>
      <c r="F15792" s="7"/>
      <c r="G15792" s="7"/>
      <c r="T15792" s="4"/>
    </row>
    <row r="15793" spans="5:20">
      <c r="E15793" s="7"/>
      <c r="F15793" s="7"/>
      <c r="G15793" s="7"/>
      <c r="T15793" s="4"/>
    </row>
    <row r="15794" spans="5:20">
      <c r="E15794" s="7"/>
      <c r="F15794" s="7"/>
      <c r="G15794" s="7"/>
      <c r="T15794" s="4"/>
    </row>
    <row r="15795" spans="5:20">
      <c r="E15795" s="7"/>
      <c r="F15795" s="7"/>
      <c r="G15795" s="7"/>
      <c r="T15795" s="4"/>
    </row>
    <row r="15796" spans="5:20">
      <c r="E15796" s="7"/>
      <c r="F15796" s="7"/>
      <c r="G15796" s="7"/>
      <c r="T15796" s="4"/>
    </row>
    <row r="15797" spans="5:20">
      <c r="E15797" s="7"/>
      <c r="F15797" s="7"/>
      <c r="G15797" s="7"/>
      <c r="T15797" s="4"/>
    </row>
    <row r="15798" spans="5:20">
      <c r="E15798" s="7"/>
      <c r="F15798" s="7"/>
      <c r="G15798" s="7"/>
      <c r="T15798" s="4"/>
    </row>
    <row r="15799" spans="5:20">
      <c r="E15799" s="7"/>
      <c r="F15799" s="7"/>
      <c r="G15799" s="7"/>
      <c r="T15799" s="4"/>
    </row>
    <row r="15800" spans="5:20">
      <c r="E15800" s="7"/>
      <c r="F15800" s="7"/>
      <c r="G15800" s="7"/>
      <c r="T15800" s="4"/>
    </row>
    <row r="15801" spans="5:20">
      <c r="E15801" s="7"/>
      <c r="F15801" s="7"/>
      <c r="G15801" s="7"/>
      <c r="T15801" s="4"/>
    </row>
    <row r="15802" spans="5:20">
      <c r="E15802" s="7"/>
      <c r="F15802" s="7"/>
      <c r="G15802" s="7"/>
      <c r="T15802" s="4"/>
    </row>
    <row r="15803" spans="5:20">
      <c r="E15803" s="7"/>
      <c r="F15803" s="7"/>
      <c r="G15803" s="7"/>
      <c r="T15803" s="4"/>
    </row>
    <row r="15804" spans="5:20">
      <c r="E15804" s="7"/>
      <c r="F15804" s="7"/>
      <c r="G15804" s="7"/>
      <c r="T15804" s="4"/>
    </row>
    <row r="15805" spans="5:20">
      <c r="E15805" s="7"/>
      <c r="F15805" s="7"/>
      <c r="G15805" s="7"/>
      <c r="T15805" s="4"/>
    </row>
    <row r="15806" spans="5:20">
      <c r="E15806" s="7"/>
      <c r="F15806" s="7"/>
      <c r="G15806" s="7"/>
      <c r="T15806" s="4"/>
    </row>
    <row r="15807" spans="5:20">
      <c r="E15807" s="7"/>
      <c r="F15807" s="7"/>
      <c r="G15807" s="7"/>
      <c r="T15807" s="4"/>
    </row>
    <row r="15808" spans="5:20">
      <c r="E15808" s="7"/>
      <c r="F15808" s="7"/>
      <c r="G15808" s="7"/>
      <c r="T15808" s="4"/>
    </row>
    <row r="15809" spans="5:20">
      <c r="E15809" s="7"/>
      <c r="F15809" s="7"/>
      <c r="G15809" s="7"/>
      <c r="T15809" s="4"/>
    </row>
    <row r="15810" spans="5:20">
      <c r="E15810" s="7"/>
      <c r="F15810" s="7"/>
      <c r="G15810" s="7"/>
      <c r="T15810" s="4"/>
    </row>
    <row r="15811" spans="5:20">
      <c r="E15811" s="7"/>
      <c r="F15811" s="7"/>
      <c r="G15811" s="7"/>
      <c r="T15811" s="4"/>
    </row>
    <row r="15812" spans="5:20">
      <c r="E15812" s="7"/>
      <c r="F15812" s="7"/>
      <c r="G15812" s="7"/>
      <c r="T15812" s="4"/>
    </row>
    <row r="15813" spans="5:20">
      <c r="E15813" s="7"/>
      <c r="F15813" s="7"/>
      <c r="G15813" s="7"/>
      <c r="T15813" s="4"/>
    </row>
    <row r="15814" spans="5:20">
      <c r="E15814" s="7"/>
      <c r="F15814" s="7"/>
      <c r="G15814" s="7"/>
      <c r="T15814" s="4"/>
    </row>
    <row r="15815" spans="5:20">
      <c r="E15815" s="7"/>
      <c r="F15815" s="7"/>
      <c r="G15815" s="7"/>
      <c r="T15815" s="4"/>
    </row>
    <row r="15816" spans="5:20">
      <c r="E15816" s="7"/>
      <c r="F15816" s="7"/>
      <c r="G15816" s="7"/>
      <c r="T15816" s="4"/>
    </row>
    <row r="15817" spans="5:20">
      <c r="E15817" s="7"/>
      <c r="F15817" s="7"/>
      <c r="G15817" s="7"/>
      <c r="T15817" s="4"/>
    </row>
    <row r="15818" spans="5:20">
      <c r="E15818" s="7"/>
      <c r="F15818" s="7"/>
      <c r="G15818" s="7"/>
      <c r="T15818" s="4"/>
    </row>
    <row r="15819" spans="5:20">
      <c r="E15819" s="7"/>
      <c r="F15819" s="7"/>
      <c r="G15819" s="7"/>
      <c r="T15819" s="4"/>
    </row>
    <row r="15820" spans="5:20">
      <c r="E15820" s="7"/>
      <c r="F15820" s="7"/>
      <c r="G15820" s="7"/>
      <c r="T15820" s="4"/>
    </row>
    <row r="15821" spans="5:20">
      <c r="E15821" s="7"/>
      <c r="F15821" s="7"/>
      <c r="G15821" s="7"/>
      <c r="T15821" s="4"/>
    </row>
    <row r="15822" spans="5:20">
      <c r="E15822" s="7"/>
      <c r="F15822" s="7"/>
      <c r="G15822" s="7"/>
      <c r="T15822" s="4"/>
    </row>
    <row r="15823" spans="5:20">
      <c r="E15823" s="7"/>
      <c r="F15823" s="7"/>
      <c r="G15823" s="7"/>
      <c r="T15823" s="4"/>
    </row>
    <row r="15824" spans="5:20">
      <c r="E15824" s="7"/>
      <c r="F15824" s="7"/>
      <c r="G15824" s="7"/>
      <c r="T15824" s="4"/>
    </row>
    <row r="15825" spans="5:20">
      <c r="E15825" s="7"/>
      <c r="F15825" s="7"/>
      <c r="G15825" s="7"/>
      <c r="T15825" s="4"/>
    </row>
    <row r="15826" spans="5:20">
      <c r="E15826" s="7"/>
      <c r="F15826" s="7"/>
      <c r="G15826" s="7"/>
      <c r="T15826" s="4"/>
    </row>
    <row r="15827" spans="5:20">
      <c r="E15827" s="7"/>
      <c r="F15827" s="7"/>
      <c r="G15827" s="7"/>
      <c r="T15827" s="4"/>
    </row>
    <row r="15828" spans="5:20">
      <c r="E15828" s="7"/>
      <c r="F15828" s="7"/>
      <c r="G15828" s="7"/>
      <c r="T15828" s="4"/>
    </row>
    <row r="15829" spans="5:20">
      <c r="E15829" s="7"/>
      <c r="F15829" s="7"/>
      <c r="G15829" s="7"/>
      <c r="T15829" s="4"/>
    </row>
    <row r="15830" spans="5:20">
      <c r="E15830" s="7"/>
      <c r="F15830" s="7"/>
      <c r="G15830" s="7"/>
      <c r="T15830" s="4"/>
    </row>
    <row r="15831" spans="5:20">
      <c r="E15831" s="7"/>
      <c r="F15831" s="7"/>
      <c r="G15831" s="7"/>
      <c r="T15831" s="4"/>
    </row>
    <row r="15832" spans="5:20">
      <c r="E15832" s="7"/>
      <c r="F15832" s="7"/>
      <c r="G15832" s="7"/>
      <c r="T15832" s="4"/>
    </row>
    <row r="15833" spans="5:20">
      <c r="E15833" s="7"/>
      <c r="F15833" s="7"/>
      <c r="G15833" s="7"/>
      <c r="T15833" s="4"/>
    </row>
    <row r="15834" spans="5:20">
      <c r="E15834" s="7"/>
      <c r="F15834" s="7"/>
      <c r="G15834" s="7"/>
      <c r="T15834" s="4"/>
    </row>
    <row r="15835" spans="5:20">
      <c r="E15835" s="7"/>
      <c r="F15835" s="7"/>
      <c r="G15835" s="7"/>
      <c r="T15835" s="4"/>
    </row>
    <row r="15836" spans="5:20">
      <c r="E15836" s="7"/>
      <c r="F15836" s="7"/>
      <c r="G15836" s="7"/>
      <c r="T15836" s="4"/>
    </row>
    <row r="15837" spans="5:20">
      <c r="E15837" s="7"/>
      <c r="F15837" s="7"/>
      <c r="G15837" s="7"/>
      <c r="T15837" s="4"/>
    </row>
    <row r="15838" spans="5:20">
      <c r="E15838" s="7"/>
      <c r="F15838" s="7"/>
      <c r="G15838" s="7"/>
      <c r="T15838" s="4"/>
    </row>
    <row r="15839" spans="5:20">
      <c r="E15839" s="7"/>
      <c r="F15839" s="7"/>
      <c r="G15839" s="7"/>
      <c r="T15839" s="4"/>
    </row>
    <row r="15840" spans="5:20">
      <c r="E15840" s="7"/>
      <c r="F15840" s="7"/>
      <c r="G15840" s="7"/>
      <c r="T15840" s="4"/>
    </row>
    <row r="15841" spans="5:20">
      <c r="E15841" s="7"/>
      <c r="F15841" s="7"/>
      <c r="G15841" s="7"/>
      <c r="T15841" s="4"/>
    </row>
    <row r="15842" spans="5:20">
      <c r="E15842" s="7"/>
      <c r="F15842" s="7"/>
      <c r="G15842" s="7"/>
      <c r="T15842" s="4"/>
    </row>
    <row r="15843" spans="5:20">
      <c r="E15843" s="7"/>
      <c r="F15843" s="7"/>
      <c r="G15843" s="7"/>
      <c r="T15843" s="4"/>
    </row>
    <row r="15844" spans="5:20">
      <c r="E15844" s="7"/>
      <c r="F15844" s="7"/>
      <c r="G15844" s="7"/>
      <c r="T15844" s="4"/>
    </row>
    <row r="15845" spans="5:20">
      <c r="E15845" s="7"/>
      <c r="F15845" s="7"/>
      <c r="G15845" s="7"/>
      <c r="T15845" s="4"/>
    </row>
    <row r="15846" spans="5:20">
      <c r="E15846" s="7"/>
      <c r="F15846" s="7"/>
      <c r="G15846" s="7"/>
      <c r="T15846" s="4"/>
    </row>
    <row r="15847" spans="5:20">
      <c r="E15847" s="7"/>
      <c r="F15847" s="7"/>
      <c r="G15847" s="7"/>
      <c r="T15847" s="4"/>
    </row>
    <row r="15848" spans="5:20">
      <c r="E15848" s="7"/>
      <c r="F15848" s="7"/>
      <c r="G15848" s="7"/>
      <c r="T15848" s="4"/>
    </row>
    <row r="15849" spans="5:20">
      <c r="E15849" s="7"/>
      <c r="F15849" s="7"/>
      <c r="G15849" s="7"/>
      <c r="T15849" s="4"/>
    </row>
    <row r="15850" spans="5:20">
      <c r="E15850" s="7"/>
      <c r="F15850" s="7"/>
      <c r="G15850" s="7"/>
      <c r="T15850" s="4"/>
    </row>
    <row r="15851" spans="5:20">
      <c r="E15851" s="7"/>
      <c r="F15851" s="7"/>
      <c r="G15851" s="7"/>
      <c r="T15851" s="4"/>
    </row>
    <row r="15852" spans="5:20">
      <c r="E15852" s="7"/>
      <c r="F15852" s="7"/>
      <c r="G15852" s="7"/>
      <c r="T15852" s="4"/>
    </row>
    <row r="15853" spans="5:20">
      <c r="E15853" s="7"/>
      <c r="F15853" s="7"/>
      <c r="G15853" s="7"/>
      <c r="T15853" s="4"/>
    </row>
    <row r="15854" spans="5:20">
      <c r="E15854" s="7"/>
      <c r="F15854" s="7"/>
      <c r="G15854" s="7"/>
      <c r="T15854" s="4"/>
    </row>
    <row r="15855" spans="5:20">
      <c r="E15855" s="7"/>
      <c r="F15855" s="7"/>
      <c r="G15855" s="7"/>
      <c r="T15855" s="4"/>
    </row>
    <row r="15856" spans="5:20">
      <c r="E15856" s="7"/>
      <c r="F15856" s="7"/>
      <c r="G15856" s="7"/>
      <c r="T15856" s="4"/>
    </row>
    <row r="15857" spans="5:20">
      <c r="E15857" s="7"/>
      <c r="F15857" s="7"/>
      <c r="G15857" s="7"/>
      <c r="T15857" s="4"/>
    </row>
    <row r="15858" spans="5:20">
      <c r="E15858" s="7"/>
      <c r="F15858" s="7"/>
      <c r="G15858" s="7"/>
      <c r="T15858" s="4"/>
    </row>
    <row r="15859" spans="5:20">
      <c r="E15859" s="7"/>
      <c r="F15859" s="7"/>
      <c r="G15859" s="7"/>
      <c r="T15859" s="4"/>
    </row>
    <row r="15860" spans="5:20">
      <c r="E15860" s="7"/>
      <c r="F15860" s="7"/>
      <c r="G15860" s="7"/>
      <c r="T15860" s="4"/>
    </row>
    <row r="15861" spans="5:20">
      <c r="E15861" s="7"/>
      <c r="F15861" s="7"/>
      <c r="G15861" s="7"/>
      <c r="T15861" s="4"/>
    </row>
    <row r="15862" spans="5:20">
      <c r="E15862" s="7"/>
      <c r="F15862" s="7"/>
      <c r="G15862" s="7"/>
      <c r="T15862" s="4"/>
    </row>
    <row r="15863" spans="5:20">
      <c r="E15863" s="7"/>
      <c r="F15863" s="7"/>
      <c r="G15863" s="7"/>
      <c r="T15863" s="4"/>
    </row>
    <row r="15864" spans="5:20">
      <c r="E15864" s="7"/>
      <c r="F15864" s="7"/>
      <c r="G15864" s="7"/>
      <c r="T15864" s="4"/>
    </row>
    <row r="15865" spans="5:20">
      <c r="E15865" s="7"/>
      <c r="F15865" s="7"/>
      <c r="G15865" s="7"/>
      <c r="T15865" s="4"/>
    </row>
    <row r="15866" spans="5:20">
      <c r="E15866" s="7"/>
      <c r="F15866" s="7"/>
      <c r="G15866" s="7"/>
      <c r="T15866" s="4"/>
    </row>
    <row r="15867" spans="5:20">
      <c r="E15867" s="7"/>
      <c r="F15867" s="7"/>
      <c r="G15867" s="7"/>
      <c r="T15867" s="4"/>
    </row>
    <row r="15868" spans="5:20">
      <c r="E15868" s="7"/>
      <c r="F15868" s="7"/>
      <c r="G15868" s="7"/>
      <c r="T15868" s="4"/>
    </row>
    <row r="15869" spans="5:20">
      <c r="E15869" s="7"/>
      <c r="F15869" s="7"/>
      <c r="G15869" s="7"/>
      <c r="T15869" s="4"/>
    </row>
    <row r="15870" spans="5:20">
      <c r="E15870" s="7"/>
      <c r="F15870" s="7"/>
      <c r="G15870" s="7"/>
      <c r="T15870" s="4"/>
    </row>
    <row r="15871" spans="5:20">
      <c r="E15871" s="7"/>
      <c r="F15871" s="7"/>
      <c r="G15871" s="7"/>
      <c r="T15871" s="4"/>
    </row>
    <row r="15872" spans="5:20">
      <c r="E15872" s="7"/>
      <c r="F15872" s="7"/>
      <c r="G15872" s="7"/>
      <c r="T15872" s="4"/>
    </row>
    <row r="15873" spans="5:20">
      <c r="E15873" s="7"/>
      <c r="F15873" s="7"/>
      <c r="G15873" s="7"/>
      <c r="T15873" s="4"/>
    </row>
    <row r="15874" spans="5:20">
      <c r="E15874" s="7"/>
      <c r="F15874" s="7"/>
      <c r="G15874" s="7"/>
      <c r="T15874" s="4"/>
    </row>
    <row r="15875" spans="5:20">
      <c r="E15875" s="7"/>
      <c r="F15875" s="7"/>
      <c r="G15875" s="7"/>
      <c r="T15875" s="4"/>
    </row>
    <row r="15876" spans="5:20">
      <c r="E15876" s="7"/>
      <c r="F15876" s="7"/>
      <c r="G15876" s="7"/>
      <c r="T15876" s="4"/>
    </row>
    <row r="15877" spans="5:20">
      <c r="E15877" s="7"/>
      <c r="F15877" s="7"/>
      <c r="G15877" s="7"/>
      <c r="T15877" s="4"/>
    </row>
    <row r="15878" spans="5:20">
      <c r="E15878" s="7"/>
      <c r="F15878" s="7"/>
      <c r="G15878" s="7"/>
      <c r="T15878" s="4"/>
    </row>
    <row r="15879" spans="5:20">
      <c r="E15879" s="7"/>
      <c r="F15879" s="7"/>
      <c r="G15879" s="7"/>
      <c r="T15879" s="4"/>
    </row>
    <row r="15880" spans="5:20">
      <c r="E15880" s="7"/>
      <c r="F15880" s="7"/>
      <c r="G15880" s="7"/>
      <c r="T15880" s="4"/>
    </row>
    <row r="15881" spans="5:20">
      <c r="E15881" s="7"/>
      <c r="F15881" s="7"/>
      <c r="G15881" s="7"/>
      <c r="T15881" s="4"/>
    </row>
    <row r="15882" spans="5:20">
      <c r="E15882" s="7"/>
      <c r="F15882" s="7"/>
      <c r="G15882" s="7"/>
      <c r="T15882" s="4"/>
    </row>
    <row r="15883" spans="5:20">
      <c r="E15883" s="7"/>
      <c r="F15883" s="7"/>
      <c r="G15883" s="7"/>
      <c r="T15883" s="4"/>
    </row>
    <row r="15884" spans="5:20">
      <c r="E15884" s="7"/>
      <c r="F15884" s="7"/>
      <c r="G15884" s="7"/>
      <c r="T15884" s="4"/>
    </row>
    <row r="15885" spans="5:20">
      <c r="E15885" s="7"/>
      <c r="F15885" s="7"/>
      <c r="G15885" s="7"/>
      <c r="T15885" s="4"/>
    </row>
    <row r="15886" spans="5:20">
      <c r="E15886" s="7"/>
      <c r="F15886" s="7"/>
      <c r="G15886" s="7"/>
      <c r="T15886" s="4"/>
    </row>
    <row r="15887" spans="5:20">
      <c r="E15887" s="7"/>
      <c r="F15887" s="7"/>
      <c r="G15887" s="7"/>
      <c r="T15887" s="4"/>
    </row>
    <row r="15888" spans="5:20">
      <c r="E15888" s="7"/>
      <c r="F15888" s="7"/>
      <c r="G15888" s="7"/>
      <c r="T15888" s="4"/>
    </row>
    <row r="15889" spans="5:20">
      <c r="E15889" s="7"/>
      <c r="F15889" s="7"/>
      <c r="G15889" s="7"/>
      <c r="T15889" s="4"/>
    </row>
    <row r="15890" spans="5:20">
      <c r="E15890" s="7"/>
      <c r="F15890" s="7"/>
      <c r="G15890" s="7"/>
      <c r="T15890" s="4"/>
    </row>
    <row r="15891" spans="5:20">
      <c r="E15891" s="7"/>
      <c r="F15891" s="7"/>
      <c r="G15891" s="7"/>
      <c r="T15891" s="4"/>
    </row>
    <row r="15892" spans="5:20">
      <c r="E15892" s="7"/>
      <c r="F15892" s="7"/>
      <c r="G15892" s="7"/>
      <c r="T15892" s="4"/>
    </row>
    <row r="15893" spans="5:20">
      <c r="E15893" s="7"/>
      <c r="F15893" s="7"/>
      <c r="G15893" s="7"/>
      <c r="T15893" s="4"/>
    </row>
    <row r="15894" spans="5:20">
      <c r="E15894" s="7"/>
      <c r="F15894" s="7"/>
      <c r="G15894" s="7"/>
      <c r="T15894" s="4"/>
    </row>
    <row r="15895" spans="5:20">
      <c r="E15895" s="7"/>
      <c r="F15895" s="7"/>
      <c r="G15895" s="7"/>
      <c r="T15895" s="4"/>
    </row>
    <row r="15896" spans="5:20">
      <c r="E15896" s="7"/>
      <c r="F15896" s="7"/>
      <c r="G15896" s="7"/>
      <c r="T15896" s="4"/>
    </row>
    <row r="15897" spans="5:20">
      <c r="E15897" s="7"/>
      <c r="F15897" s="7"/>
      <c r="G15897" s="7"/>
      <c r="T15897" s="4"/>
    </row>
    <row r="15898" spans="5:20">
      <c r="E15898" s="7"/>
      <c r="F15898" s="7"/>
      <c r="G15898" s="7"/>
      <c r="T15898" s="4"/>
    </row>
    <row r="15899" spans="5:20">
      <c r="E15899" s="7"/>
      <c r="F15899" s="7"/>
      <c r="G15899" s="7"/>
      <c r="T15899" s="4"/>
    </row>
    <row r="15900" spans="5:20">
      <c r="E15900" s="7"/>
      <c r="F15900" s="7"/>
      <c r="G15900" s="7"/>
      <c r="T15900" s="4"/>
    </row>
    <row r="15901" spans="5:20">
      <c r="E15901" s="7"/>
      <c r="F15901" s="7"/>
      <c r="G15901" s="7"/>
      <c r="T15901" s="4"/>
    </row>
    <row r="15902" spans="5:20">
      <c r="E15902" s="7"/>
      <c r="F15902" s="7"/>
      <c r="G15902" s="7"/>
      <c r="T15902" s="4"/>
    </row>
    <row r="15903" spans="5:20">
      <c r="E15903" s="7"/>
      <c r="F15903" s="7"/>
      <c r="G15903" s="7"/>
      <c r="T15903" s="4"/>
    </row>
    <row r="15904" spans="5:20">
      <c r="E15904" s="7"/>
      <c r="F15904" s="7"/>
      <c r="G15904" s="7"/>
      <c r="T15904" s="4"/>
    </row>
    <row r="15905" spans="5:20">
      <c r="E15905" s="7"/>
      <c r="F15905" s="7"/>
      <c r="G15905" s="7"/>
      <c r="T15905" s="4"/>
    </row>
    <row r="15906" spans="5:20">
      <c r="E15906" s="7"/>
      <c r="F15906" s="7"/>
      <c r="G15906" s="7"/>
      <c r="T15906" s="4"/>
    </row>
    <row r="15907" spans="5:20">
      <c r="E15907" s="7"/>
      <c r="F15907" s="7"/>
      <c r="G15907" s="7"/>
      <c r="T15907" s="4"/>
    </row>
    <row r="15908" spans="5:20">
      <c r="E15908" s="7"/>
      <c r="F15908" s="7"/>
      <c r="G15908" s="7"/>
      <c r="T15908" s="4"/>
    </row>
    <row r="15909" spans="5:20">
      <c r="E15909" s="7"/>
      <c r="F15909" s="7"/>
      <c r="G15909" s="7"/>
      <c r="T15909" s="4"/>
    </row>
    <row r="15910" spans="5:20">
      <c r="E15910" s="7"/>
      <c r="F15910" s="7"/>
      <c r="G15910" s="7"/>
      <c r="T15910" s="4"/>
    </row>
    <row r="15911" spans="5:20">
      <c r="E15911" s="7"/>
      <c r="F15911" s="7"/>
      <c r="G15911" s="7"/>
      <c r="T15911" s="4"/>
    </row>
    <row r="15912" spans="5:20">
      <c r="E15912" s="7"/>
      <c r="F15912" s="7"/>
      <c r="G15912" s="7"/>
      <c r="T15912" s="4"/>
    </row>
    <row r="15913" spans="5:20">
      <c r="E15913" s="7"/>
      <c r="F15913" s="7"/>
      <c r="G15913" s="7"/>
      <c r="T15913" s="4"/>
    </row>
    <row r="15914" spans="5:20">
      <c r="E15914" s="7"/>
      <c r="F15914" s="7"/>
      <c r="G15914" s="7"/>
      <c r="T15914" s="4"/>
    </row>
    <row r="15915" spans="5:20">
      <c r="E15915" s="7"/>
      <c r="F15915" s="7"/>
      <c r="G15915" s="7"/>
      <c r="T15915" s="4"/>
    </row>
    <row r="15916" spans="5:20">
      <c r="E15916" s="7"/>
      <c r="F15916" s="7"/>
      <c r="G15916" s="7"/>
      <c r="T15916" s="4"/>
    </row>
    <row r="15917" spans="5:20">
      <c r="E15917" s="7"/>
      <c r="F15917" s="7"/>
      <c r="G15917" s="7"/>
      <c r="T15917" s="4"/>
    </row>
    <row r="15918" spans="5:20">
      <c r="E15918" s="7"/>
      <c r="F15918" s="7"/>
      <c r="G15918" s="7"/>
      <c r="T15918" s="4"/>
    </row>
    <row r="15919" spans="5:20">
      <c r="E15919" s="7"/>
      <c r="F15919" s="7"/>
      <c r="G15919" s="7"/>
      <c r="T15919" s="4"/>
    </row>
    <row r="15920" spans="5:20">
      <c r="E15920" s="7"/>
      <c r="F15920" s="7"/>
      <c r="G15920" s="7"/>
      <c r="T15920" s="4"/>
    </row>
    <row r="15921" spans="5:20">
      <c r="E15921" s="7"/>
      <c r="F15921" s="7"/>
      <c r="G15921" s="7"/>
      <c r="T15921" s="4"/>
    </row>
    <row r="15922" spans="5:20">
      <c r="E15922" s="7"/>
      <c r="F15922" s="7"/>
      <c r="G15922" s="7"/>
      <c r="T15922" s="4"/>
    </row>
    <row r="15923" spans="5:20">
      <c r="E15923" s="7"/>
      <c r="F15923" s="7"/>
      <c r="G15923" s="7"/>
      <c r="T15923" s="4"/>
    </row>
    <row r="15924" spans="5:20">
      <c r="E15924" s="7"/>
      <c r="F15924" s="7"/>
      <c r="G15924" s="7"/>
      <c r="T15924" s="4"/>
    </row>
    <row r="15925" spans="5:20">
      <c r="E15925" s="7"/>
      <c r="F15925" s="7"/>
      <c r="G15925" s="7"/>
      <c r="T15925" s="4"/>
    </row>
    <row r="15926" spans="5:20">
      <c r="E15926" s="7"/>
      <c r="F15926" s="7"/>
      <c r="G15926" s="7"/>
      <c r="T15926" s="4"/>
    </row>
    <row r="15927" spans="5:20">
      <c r="E15927" s="7"/>
      <c r="F15927" s="7"/>
      <c r="G15927" s="7"/>
      <c r="T15927" s="4"/>
    </row>
    <row r="15928" spans="5:20">
      <c r="E15928" s="7"/>
      <c r="F15928" s="7"/>
      <c r="G15928" s="7"/>
      <c r="T15928" s="4"/>
    </row>
    <row r="15929" spans="5:20">
      <c r="E15929" s="7"/>
      <c r="F15929" s="7"/>
      <c r="G15929" s="7"/>
      <c r="T15929" s="4"/>
    </row>
    <row r="15930" spans="5:20">
      <c r="E15930" s="7"/>
      <c r="F15930" s="7"/>
      <c r="G15930" s="7"/>
      <c r="T15930" s="4"/>
    </row>
    <row r="15931" spans="5:20">
      <c r="E15931" s="7"/>
      <c r="F15931" s="7"/>
      <c r="G15931" s="7"/>
      <c r="T15931" s="4"/>
    </row>
    <row r="15932" spans="5:20">
      <c r="E15932" s="7"/>
      <c r="F15932" s="7"/>
      <c r="G15932" s="7"/>
      <c r="T15932" s="4"/>
    </row>
    <row r="15933" spans="5:20">
      <c r="E15933" s="7"/>
      <c r="F15933" s="7"/>
      <c r="G15933" s="7"/>
      <c r="T15933" s="4"/>
    </row>
    <row r="15934" spans="5:20">
      <c r="E15934" s="7"/>
      <c r="F15934" s="7"/>
      <c r="G15934" s="7"/>
      <c r="T15934" s="4"/>
    </row>
    <row r="15935" spans="5:20">
      <c r="E15935" s="7"/>
      <c r="F15935" s="7"/>
      <c r="G15935" s="7"/>
      <c r="T15935" s="4"/>
    </row>
    <row r="15936" spans="5:20">
      <c r="E15936" s="7"/>
      <c r="F15936" s="7"/>
      <c r="G15936" s="7"/>
      <c r="T15936" s="4"/>
    </row>
    <row r="15937" spans="5:20">
      <c r="E15937" s="7"/>
      <c r="F15937" s="7"/>
      <c r="G15937" s="7"/>
      <c r="T15937" s="4"/>
    </row>
    <row r="15938" spans="5:20">
      <c r="E15938" s="7"/>
      <c r="F15938" s="7"/>
      <c r="G15938" s="7"/>
      <c r="T15938" s="4"/>
    </row>
    <row r="15939" spans="5:20">
      <c r="E15939" s="7"/>
      <c r="F15939" s="7"/>
      <c r="G15939" s="7"/>
      <c r="T15939" s="4"/>
    </row>
    <row r="15940" spans="5:20">
      <c r="E15940" s="7"/>
      <c r="F15940" s="7"/>
      <c r="G15940" s="7"/>
      <c r="T15940" s="4"/>
    </row>
    <row r="15941" spans="5:20">
      <c r="E15941" s="7"/>
      <c r="F15941" s="7"/>
      <c r="G15941" s="7"/>
      <c r="T15941" s="4"/>
    </row>
    <row r="15942" spans="5:20">
      <c r="E15942" s="7"/>
      <c r="F15942" s="7"/>
      <c r="G15942" s="7"/>
      <c r="T15942" s="4"/>
    </row>
    <row r="15943" spans="5:20">
      <c r="E15943" s="7"/>
      <c r="F15943" s="7"/>
      <c r="G15943" s="7"/>
      <c r="T15943" s="4"/>
    </row>
    <row r="15944" spans="5:20">
      <c r="E15944" s="7"/>
      <c r="F15944" s="7"/>
      <c r="G15944" s="7"/>
      <c r="T15944" s="4"/>
    </row>
    <row r="15945" spans="5:20">
      <c r="E15945" s="7"/>
      <c r="F15945" s="7"/>
      <c r="G15945" s="7"/>
      <c r="T15945" s="4"/>
    </row>
    <row r="15946" spans="5:20">
      <c r="E15946" s="7"/>
      <c r="F15946" s="7"/>
      <c r="G15946" s="7"/>
      <c r="T15946" s="4"/>
    </row>
    <row r="15947" spans="5:20">
      <c r="E15947" s="7"/>
      <c r="F15947" s="7"/>
      <c r="G15947" s="7"/>
      <c r="T15947" s="4"/>
    </row>
    <row r="15948" spans="5:20">
      <c r="E15948" s="7"/>
      <c r="F15948" s="7"/>
      <c r="G15948" s="7"/>
      <c r="T15948" s="4"/>
    </row>
    <row r="15949" spans="5:20">
      <c r="E15949" s="7"/>
      <c r="F15949" s="7"/>
      <c r="G15949" s="7"/>
      <c r="T15949" s="4"/>
    </row>
    <row r="15950" spans="5:20">
      <c r="E15950" s="7"/>
      <c r="F15950" s="7"/>
      <c r="G15950" s="7"/>
      <c r="T15950" s="4"/>
    </row>
    <row r="15951" spans="5:20">
      <c r="E15951" s="7"/>
      <c r="F15951" s="7"/>
      <c r="G15951" s="7"/>
      <c r="T15951" s="4"/>
    </row>
    <row r="15952" spans="5:20">
      <c r="E15952" s="7"/>
      <c r="F15952" s="7"/>
      <c r="G15952" s="7"/>
      <c r="T15952" s="4"/>
    </row>
    <row r="15953" spans="5:20">
      <c r="E15953" s="7"/>
      <c r="F15953" s="7"/>
      <c r="G15953" s="7"/>
      <c r="T15953" s="4"/>
    </row>
    <row r="15954" spans="5:20">
      <c r="E15954" s="7"/>
      <c r="F15954" s="7"/>
      <c r="G15954" s="7"/>
      <c r="T15954" s="4"/>
    </row>
    <row r="15955" spans="5:20">
      <c r="E15955" s="7"/>
      <c r="F15955" s="7"/>
      <c r="G15955" s="7"/>
      <c r="T15955" s="4"/>
    </row>
    <row r="15956" spans="5:20">
      <c r="E15956" s="7"/>
      <c r="F15956" s="7"/>
      <c r="G15956" s="7"/>
      <c r="T15956" s="4"/>
    </row>
    <row r="15957" spans="5:20">
      <c r="E15957" s="7"/>
      <c r="F15957" s="7"/>
      <c r="G15957" s="7"/>
      <c r="T15957" s="4"/>
    </row>
    <row r="15958" spans="5:20">
      <c r="E15958" s="7"/>
      <c r="F15958" s="7"/>
      <c r="G15958" s="7"/>
      <c r="T15958" s="4"/>
    </row>
    <row r="15959" spans="5:20">
      <c r="E15959" s="7"/>
      <c r="F15959" s="7"/>
      <c r="G15959" s="7"/>
      <c r="T15959" s="4"/>
    </row>
    <row r="15960" spans="5:20">
      <c r="E15960" s="7"/>
      <c r="F15960" s="7"/>
      <c r="G15960" s="7"/>
      <c r="T15960" s="4"/>
    </row>
    <row r="15961" spans="5:20">
      <c r="E15961" s="7"/>
      <c r="F15961" s="7"/>
      <c r="G15961" s="7"/>
      <c r="T15961" s="4"/>
    </row>
    <row r="15962" spans="5:20">
      <c r="E15962" s="7"/>
      <c r="F15962" s="7"/>
      <c r="G15962" s="7"/>
      <c r="T15962" s="4"/>
    </row>
    <row r="15963" spans="5:20">
      <c r="E15963" s="7"/>
      <c r="F15963" s="7"/>
      <c r="G15963" s="7"/>
      <c r="T15963" s="4"/>
    </row>
    <row r="15964" spans="5:20">
      <c r="E15964" s="7"/>
      <c r="F15964" s="7"/>
      <c r="G15964" s="7"/>
      <c r="T15964" s="4"/>
    </row>
    <row r="15965" spans="5:20">
      <c r="E15965" s="7"/>
      <c r="F15965" s="7"/>
      <c r="G15965" s="7"/>
      <c r="T15965" s="4"/>
    </row>
    <row r="15966" spans="5:20">
      <c r="E15966" s="7"/>
      <c r="F15966" s="7"/>
      <c r="G15966" s="7"/>
      <c r="T15966" s="4"/>
    </row>
    <row r="15967" spans="5:20">
      <c r="E15967" s="7"/>
      <c r="F15967" s="7"/>
      <c r="G15967" s="7"/>
      <c r="T15967" s="4"/>
    </row>
    <row r="15968" spans="5:20">
      <c r="E15968" s="7"/>
      <c r="F15968" s="7"/>
      <c r="G15968" s="7"/>
      <c r="T15968" s="4"/>
    </row>
    <row r="15969" spans="5:20">
      <c r="E15969" s="7"/>
      <c r="F15969" s="7"/>
      <c r="G15969" s="7"/>
      <c r="T15969" s="4"/>
    </row>
    <row r="15970" spans="5:20">
      <c r="E15970" s="7"/>
      <c r="F15970" s="7"/>
      <c r="G15970" s="7"/>
      <c r="T15970" s="4"/>
    </row>
    <row r="15971" spans="5:20">
      <c r="E15971" s="7"/>
      <c r="F15971" s="7"/>
      <c r="G15971" s="7"/>
      <c r="T15971" s="4"/>
    </row>
    <row r="15972" spans="5:20">
      <c r="E15972" s="7"/>
      <c r="F15972" s="7"/>
      <c r="G15972" s="7"/>
      <c r="T15972" s="4"/>
    </row>
    <row r="15973" spans="5:20">
      <c r="E15973" s="7"/>
      <c r="F15973" s="7"/>
      <c r="G15973" s="7"/>
      <c r="T15973" s="4"/>
    </row>
    <row r="15974" spans="5:20">
      <c r="E15974" s="7"/>
      <c r="F15974" s="7"/>
      <c r="G15974" s="7"/>
      <c r="T15974" s="4"/>
    </row>
    <row r="15975" spans="5:20">
      <c r="E15975" s="7"/>
      <c r="F15975" s="7"/>
      <c r="G15975" s="7"/>
      <c r="T15975" s="4"/>
    </row>
    <row r="15976" spans="5:20">
      <c r="E15976" s="7"/>
      <c r="F15976" s="7"/>
      <c r="G15976" s="7"/>
      <c r="T15976" s="4"/>
    </row>
    <row r="15977" spans="5:20">
      <c r="E15977" s="7"/>
      <c r="F15977" s="7"/>
      <c r="G15977" s="7"/>
      <c r="T15977" s="4"/>
    </row>
    <row r="15978" spans="5:20">
      <c r="E15978" s="7"/>
      <c r="F15978" s="7"/>
      <c r="G15978" s="7"/>
      <c r="T15978" s="4"/>
    </row>
    <row r="15979" spans="5:20">
      <c r="E15979" s="7"/>
      <c r="F15979" s="7"/>
      <c r="G15979" s="7"/>
      <c r="T15979" s="4"/>
    </row>
    <row r="15980" spans="5:20">
      <c r="E15980" s="7"/>
      <c r="F15980" s="7"/>
      <c r="G15980" s="7"/>
      <c r="T15980" s="4"/>
    </row>
    <row r="15981" spans="5:20">
      <c r="E15981" s="7"/>
      <c r="F15981" s="7"/>
      <c r="G15981" s="7"/>
      <c r="T15981" s="4"/>
    </row>
    <row r="15982" spans="5:20">
      <c r="E15982" s="7"/>
      <c r="F15982" s="7"/>
      <c r="G15982" s="7"/>
      <c r="T15982" s="4"/>
    </row>
    <row r="15983" spans="5:20">
      <c r="E15983" s="7"/>
      <c r="F15983" s="7"/>
      <c r="G15983" s="7"/>
      <c r="T15983" s="4"/>
    </row>
    <row r="15984" spans="5:20">
      <c r="E15984" s="7"/>
      <c r="F15984" s="7"/>
      <c r="G15984" s="7"/>
      <c r="T15984" s="4"/>
    </row>
    <row r="15985" spans="5:20">
      <c r="E15985" s="7"/>
      <c r="F15985" s="7"/>
      <c r="G15985" s="7"/>
      <c r="T15985" s="4"/>
    </row>
    <row r="15986" spans="5:20">
      <c r="E15986" s="7"/>
      <c r="F15986" s="7"/>
      <c r="G15986" s="7"/>
      <c r="T15986" s="4"/>
    </row>
    <row r="15987" spans="5:20">
      <c r="E15987" s="7"/>
      <c r="F15987" s="7"/>
      <c r="G15987" s="7"/>
      <c r="T15987" s="4"/>
    </row>
    <row r="15988" spans="5:20">
      <c r="E15988" s="7"/>
      <c r="F15988" s="7"/>
      <c r="G15988" s="7"/>
      <c r="T15988" s="4"/>
    </row>
    <row r="15989" spans="5:20">
      <c r="E15989" s="7"/>
      <c r="F15989" s="7"/>
      <c r="G15989" s="7"/>
      <c r="T15989" s="4"/>
    </row>
    <row r="15990" spans="5:20">
      <c r="E15990" s="7"/>
      <c r="F15990" s="7"/>
      <c r="G15990" s="7"/>
      <c r="T15990" s="4"/>
    </row>
    <row r="15991" spans="5:20">
      <c r="E15991" s="7"/>
      <c r="F15991" s="7"/>
      <c r="G15991" s="7"/>
      <c r="T15991" s="4"/>
    </row>
    <row r="15992" spans="5:20">
      <c r="E15992" s="7"/>
      <c r="F15992" s="7"/>
      <c r="G15992" s="7"/>
      <c r="T15992" s="4"/>
    </row>
    <row r="15993" spans="5:20">
      <c r="E15993" s="7"/>
      <c r="F15993" s="7"/>
      <c r="G15993" s="7"/>
      <c r="T15993" s="4"/>
    </row>
    <row r="15994" spans="5:20">
      <c r="E15994" s="7"/>
      <c r="F15994" s="7"/>
      <c r="G15994" s="7"/>
      <c r="T15994" s="4"/>
    </row>
    <row r="15995" spans="5:20">
      <c r="E15995" s="7"/>
      <c r="F15995" s="7"/>
      <c r="G15995" s="7"/>
      <c r="T15995" s="4"/>
    </row>
    <row r="15996" spans="5:20">
      <c r="E15996" s="7"/>
      <c r="F15996" s="7"/>
      <c r="G15996" s="7"/>
      <c r="T15996" s="4"/>
    </row>
    <row r="15997" spans="5:20">
      <c r="E15997" s="7"/>
      <c r="F15997" s="7"/>
      <c r="G15997" s="7"/>
      <c r="T15997" s="4"/>
    </row>
    <row r="15998" spans="5:20">
      <c r="E15998" s="7"/>
      <c r="F15998" s="7"/>
      <c r="G15998" s="7"/>
      <c r="T15998" s="4"/>
    </row>
    <row r="15999" spans="5:20">
      <c r="E15999" s="7"/>
      <c r="F15999" s="7"/>
      <c r="G15999" s="7"/>
      <c r="T15999" s="4"/>
    </row>
    <row r="16000" spans="5:20">
      <c r="E16000" s="7"/>
      <c r="F16000" s="7"/>
      <c r="G16000" s="7"/>
      <c r="T16000" s="4"/>
    </row>
    <row r="16001" spans="5:20">
      <c r="E16001" s="7"/>
      <c r="F16001" s="7"/>
      <c r="G16001" s="7"/>
      <c r="T16001" s="4"/>
    </row>
    <row r="16002" spans="5:20">
      <c r="E16002" s="7"/>
      <c r="F16002" s="7"/>
      <c r="G16002" s="7"/>
      <c r="T16002" s="4"/>
    </row>
    <row r="16003" spans="5:20">
      <c r="E16003" s="7"/>
      <c r="F16003" s="7"/>
      <c r="G16003" s="7"/>
      <c r="T16003" s="4"/>
    </row>
    <row r="16004" spans="5:20">
      <c r="E16004" s="7"/>
      <c r="F16004" s="7"/>
      <c r="G16004" s="7"/>
      <c r="T16004" s="4"/>
    </row>
    <row r="16005" spans="5:20">
      <c r="E16005" s="7"/>
      <c r="F16005" s="7"/>
      <c r="G16005" s="7"/>
      <c r="T16005" s="4"/>
    </row>
    <row r="16006" spans="5:20">
      <c r="E16006" s="7"/>
      <c r="F16006" s="7"/>
      <c r="G16006" s="7"/>
      <c r="T16006" s="4"/>
    </row>
    <row r="16007" spans="5:20">
      <c r="E16007" s="7"/>
      <c r="F16007" s="7"/>
      <c r="G16007" s="7"/>
      <c r="T16007" s="4"/>
    </row>
    <row r="16008" spans="5:20">
      <c r="E16008" s="7"/>
      <c r="F16008" s="7"/>
      <c r="G16008" s="7"/>
      <c r="T16008" s="4"/>
    </row>
    <row r="16009" spans="5:20">
      <c r="E16009" s="7"/>
      <c r="F16009" s="7"/>
      <c r="G16009" s="7"/>
      <c r="T16009" s="4"/>
    </row>
    <row r="16010" spans="5:20">
      <c r="E16010" s="7"/>
      <c r="F16010" s="7"/>
      <c r="G16010" s="7"/>
      <c r="T16010" s="4"/>
    </row>
    <row r="16011" spans="5:20">
      <c r="E16011" s="7"/>
      <c r="F16011" s="7"/>
      <c r="G16011" s="7"/>
      <c r="T16011" s="4"/>
    </row>
    <row r="16012" spans="5:20">
      <c r="E16012" s="7"/>
      <c r="F16012" s="7"/>
      <c r="G16012" s="7"/>
      <c r="T16012" s="4"/>
    </row>
    <row r="16013" spans="5:20">
      <c r="E16013" s="7"/>
      <c r="F16013" s="7"/>
      <c r="G16013" s="7"/>
      <c r="T16013" s="4"/>
    </row>
    <row r="16014" spans="5:20">
      <c r="E16014" s="7"/>
      <c r="F16014" s="7"/>
      <c r="G16014" s="7"/>
      <c r="T16014" s="4"/>
    </row>
    <row r="16015" spans="5:20">
      <c r="E16015" s="7"/>
      <c r="F16015" s="7"/>
      <c r="G16015" s="7"/>
      <c r="T16015" s="4"/>
    </row>
    <row r="16016" spans="5:20">
      <c r="E16016" s="7"/>
      <c r="F16016" s="7"/>
      <c r="G16016" s="7"/>
      <c r="T16016" s="4"/>
    </row>
    <row r="16017" spans="5:20">
      <c r="E16017" s="7"/>
      <c r="F16017" s="7"/>
      <c r="G16017" s="7"/>
      <c r="T16017" s="4"/>
    </row>
    <row r="16018" spans="5:20">
      <c r="E16018" s="7"/>
      <c r="F16018" s="7"/>
      <c r="G16018" s="7"/>
      <c r="T16018" s="4"/>
    </row>
    <row r="16019" spans="5:20">
      <c r="E16019" s="7"/>
      <c r="F16019" s="7"/>
      <c r="G16019" s="7"/>
      <c r="T16019" s="4"/>
    </row>
    <row r="16020" spans="5:20">
      <c r="E16020" s="7"/>
      <c r="F16020" s="7"/>
      <c r="G16020" s="7"/>
      <c r="T16020" s="4"/>
    </row>
    <row r="16021" spans="5:20">
      <c r="E16021" s="7"/>
      <c r="F16021" s="7"/>
      <c r="G16021" s="7"/>
      <c r="T16021" s="4"/>
    </row>
    <row r="16022" spans="5:20">
      <c r="E16022" s="7"/>
      <c r="F16022" s="7"/>
      <c r="G16022" s="7"/>
      <c r="T16022" s="4"/>
    </row>
    <row r="16023" spans="5:20">
      <c r="E16023" s="7"/>
      <c r="F16023" s="7"/>
      <c r="G16023" s="7"/>
      <c r="T16023" s="4"/>
    </row>
    <row r="16024" spans="5:20">
      <c r="E16024" s="7"/>
      <c r="F16024" s="7"/>
      <c r="G16024" s="7"/>
      <c r="T16024" s="4"/>
    </row>
    <row r="16025" spans="5:20">
      <c r="E16025" s="7"/>
      <c r="F16025" s="7"/>
      <c r="G16025" s="7"/>
      <c r="T16025" s="4"/>
    </row>
    <row r="16026" spans="5:20">
      <c r="E16026" s="7"/>
      <c r="F16026" s="7"/>
      <c r="G16026" s="7"/>
      <c r="T16026" s="4"/>
    </row>
    <row r="16027" spans="5:20">
      <c r="E16027" s="7"/>
      <c r="F16027" s="7"/>
      <c r="G16027" s="7"/>
      <c r="T16027" s="4"/>
    </row>
    <row r="16028" spans="5:20">
      <c r="E16028" s="7"/>
      <c r="F16028" s="7"/>
      <c r="G16028" s="7"/>
      <c r="T16028" s="4"/>
    </row>
    <row r="16029" spans="5:20">
      <c r="E16029" s="7"/>
      <c r="F16029" s="7"/>
      <c r="G16029" s="7"/>
      <c r="T16029" s="4"/>
    </row>
    <row r="16030" spans="5:20">
      <c r="E16030" s="7"/>
      <c r="F16030" s="7"/>
      <c r="G16030" s="7"/>
      <c r="T16030" s="4"/>
    </row>
    <row r="16031" spans="5:20">
      <c r="E16031" s="7"/>
      <c r="F16031" s="7"/>
      <c r="G16031" s="7"/>
      <c r="T16031" s="4"/>
    </row>
    <row r="16032" spans="5:20">
      <c r="E16032" s="7"/>
      <c r="F16032" s="7"/>
      <c r="G16032" s="7"/>
      <c r="T16032" s="4"/>
    </row>
    <row r="16033" spans="5:20">
      <c r="E16033" s="7"/>
      <c r="F16033" s="7"/>
      <c r="G16033" s="7"/>
      <c r="T16033" s="4"/>
    </row>
    <row r="16034" spans="5:20">
      <c r="E16034" s="7"/>
      <c r="F16034" s="7"/>
      <c r="G16034" s="7"/>
      <c r="T16034" s="4"/>
    </row>
    <row r="16035" spans="5:20">
      <c r="E16035" s="7"/>
      <c r="F16035" s="7"/>
      <c r="G16035" s="7"/>
      <c r="T16035" s="4"/>
    </row>
    <row r="16036" spans="5:20">
      <c r="E16036" s="7"/>
      <c r="F16036" s="7"/>
      <c r="G16036" s="7"/>
      <c r="T16036" s="4"/>
    </row>
    <row r="16037" spans="5:20">
      <c r="E16037" s="7"/>
      <c r="F16037" s="7"/>
      <c r="G16037" s="7"/>
      <c r="T16037" s="4"/>
    </row>
    <row r="16038" spans="5:20">
      <c r="E16038" s="7"/>
      <c r="F16038" s="7"/>
      <c r="G16038" s="7"/>
      <c r="T16038" s="4"/>
    </row>
    <row r="16039" spans="5:20">
      <c r="E16039" s="7"/>
      <c r="F16039" s="7"/>
      <c r="G16039" s="7"/>
      <c r="T16039" s="4"/>
    </row>
    <row r="16040" spans="5:20">
      <c r="E16040" s="7"/>
      <c r="F16040" s="7"/>
      <c r="G16040" s="7"/>
      <c r="T16040" s="4"/>
    </row>
    <row r="16041" spans="5:20">
      <c r="E16041" s="7"/>
      <c r="F16041" s="7"/>
      <c r="G16041" s="7"/>
      <c r="T16041" s="4"/>
    </row>
    <row r="16042" spans="5:20">
      <c r="E16042" s="7"/>
      <c r="F16042" s="7"/>
      <c r="G16042" s="7"/>
      <c r="T16042" s="4"/>
    </row>
    <row r="16043" spans="5:20">
      <c r="E16043" s="7"/>
      <c r="F16043" s="7"/>
      <c r="G16043" s="7"/>
      <c r="T16043" s="4"/>
    </row>
    <row r="16044" spans="5:20">
      <c r="E16044" s="7"/>
      <c r="F16044" s="7"/>
      <c r="G16044" s="7"/>
      <c r="T16044" s="4"/>
    </row>
    <row r="16045" spans="5:20">
      <c r="E16045" s="7"/>
      <c r="F16045" s="7"/>
      <c r="G16045" s="7"/>
      <c r="T16045" s="4"/>
    </row>
    <row r="16046" spans="5:20">
      <c r="E16046" s="7"/>
      <c r="F16046" s="7"/>
      <c r="G16046" s="7"/>
      <c r="T16046" s="4"/>
    </row>
    <row r="16047" spans="5:20">
      <c r="E16047" s="7"/>
      <c r="F16047" s="7"/>
      <c r="G16047" s="7"/>
      <c r="T16047" s="4"/>
    </row>
    <row r="16048" spans="5:20">
      <c r="E16048" s="7"/>
      <c r="F16048" s="7"/>
      <c r="G16048" s="7"/>
      <c r="T16048" s="4"/>
    </row>
    <row r="16049" spans="5:20">
      <c r="E16049" s="7"/>
      <c r="F16049" s="7"/>
      <c r="G16049" s="7"/>
      <c r="T16049" s="4"/>
    </row>
    <row r="16050" spans="5:20">
      <c r="E16050" s="7"/>
      <c r="F16050" s="7"/>
      <c r="G16050" s="7"/>
      <c r="T16050" s="4"/>
    </row>
    <row r="16051" spans="5:20">
      <c r="E16051" s="7"/>
      <c r="F16051" s="7"/>
      <c r="G16051" s="7"/>
      <c r="T16051" s="4"/>
    </row>
    <row r="16052" spans="5:20">
      <c r="E16052" s="7"/>
      <c r="F16052" s="7"/>
      <c r="G16052" s="7"/>
      <c r="T16052" s="4"/>
    </row>
    <row r="16053" spans="5:20">
      <c r="E16053" s="7"/>
      <c r="F16053" s="7"/>
      <c r="G16053" s="7"/>
      <c r="T16053" s="4"/>
    </row>
    <row r="16054" spans="5:20">
      <c r="E16054" s="7"/>
      <c r="F16054" s="7"/>
      <c r="G16054" s="7"/>
      <c r="T16054" s="4"/>
    </row>
    <row r="16055" spans="5:20">
      <c r="E16055" s="7"/>
      <c r="F16055" s="7"/>
      <c r="G16055" s="7"/>
      <c r="T16055" s="4"/>
    </row>
    <row r="16056" spans="5:20">
      <c r="E16056" s="7"/>
      <c r="F16056" s="7"/>
      <c r="G16056" s="7"/>
      <c r="T16056" s="4"/>
    </row>
    <row r="16057" spans="5:20">
      <c r="E16057" s="7"/>
      <c r="F16057" s="7"/>
      <c r="G16057" s="7"/>
      <c r="T16057" s="4"/>
    </row>
    <row r="16058" spans="5:20">
      <c r="E16058" s="7"/>
      <c r="F16058" s="7"/>
      <c r="G16058" s="7"/>
      <c r="T16058" s="4"/>
    </row>
    <row r="16059" spans="5:20">
      <c r="E16059" s="7"/>
      <c r="F16059" s="7"/>
      <c r="G16059" s="7"/>
      <c r="T16059" s="4"/>
    </row>
    <row r="16060" spans="5:20">
      <c r="E16060" s="7"/>
      <c r="F16060" s="7"/>
      <c r="G16060" s="7"/>
      <c r="T16060" s="4"/>
    </row>
    <row r="16061" spans="5:20">
      <c r="E16061" s="7"/>
      <c r="F16061" s="7"/>
      <c r="G16061" s="7"/>
      <c r="T16061" s="4"/>
    </row>
    <row r="16062" spans="5:20">
      <c r="E16062" s="7"/>
      <c r="F16062" s="7"/>
      <c r="G16062" s="7"/>
      <c r="T16062" s="4"/>
    </row>
    <row r="16063" spans="5:20">
      <c r="E16063" s="7"/>
      <c r="F16063" s="7"/>
      <c r="G16063" s="7"/>
      <c r="T16063" s="4"/>
    </row>
    <row r="16064" spans="5:20">
      <c r="E16064" s="7"/>
      <c r="F16064" s="7"/>
      <c r="G16064" s="7"/>
      <c r="T16064" s="4"/>
    </row>
    <row r="16065" spans="5:20">
      <c r="E16065" s="7"/>
      <c r="F16065" s="7"/>
      <c r="G16065" s="7"/>
      <c r="T16065" s="4"/>
    </row>
    <row r="16066" spans="5:20">
      <c r="E16066" s="7"/>
      <c r="F16066" s="7"/>
      <c r="G16066" s="7"/>
      <c r="T16066" s="4"/>
    </row>
    <row r="16067" spans="5:20">
      <c r="E16067" s="7"/>
      <c r="F16067" s="7"/>
      <c r="G16067" s="7"/>
      <c r="T16067" s="4"/>
    </row>
    <row r="16068" spans="5:20">
      <c r="E16068" s="7"/>
      <c r="F16068" s="7"/>
      <c r="G16068" s="7"/>
      <c r="T16068" s="4"/>
    </row>
    <row r="16069" spans="5:20">
      <c r="E16069" s="7"/>
      <c r="F16069" s="7"/>
      <c r="G16069" s="7"/>
      <c r="T16069" s="4"/>
    </row>
    <row r="16070" spans="5:20">
      <c r="E16070" s="7"/>
      <c r="F16070" s="7"/>
      <c r="G16070" s="7"/>
      <c r="T16070" s="4"/>
    </row>
    <row r="16071" spans="5:20">
      <c r="E16071" s="7"/>
      <c r="F16071" s="7"/>
      <c r="G16071" s="7"/>
      <c r="T16071" s="4"/>
    </row>
    <row r="16072" spans="5:20">
      <c r="E16072" s="7"/>
      <c r="F16072" s="7"/>
      <c r="G16072" s="7"/>
      <c r="T16072" s="4"/>
    </row>
    <row r="16073" spans="5:20">
      <c r="E16073" s="7"/>
      <c r="F16073" s="7"/>
      <c r="G16073" s="7"/>
      <c r="T16073" s="4"/>
    </row>
    <row r="16074" spans="5:20">
      <c r="E16074" s="7"/>
      <c r="F16074" s="7"/>
      <c r="G16074" s="7"/>
      <c r="T16074" s="4"/>
    </row>
    <row r="16075" spans="5:20">
      <c r="E16075" s="7"/>
      <c r="F16075" s="7"/>
      <c r="G16075" s="7"/>
      <c r="T16075" s="4"/>
    </row>
    <row r="16076" spans="5:20">
      <c r="E16076" s="7"/>
      <c r="F16076" s="7"/>
      <c r="G16076" s="7"/>
      <c r="T16076" s="4"/>
    </row>
    <row r="16077" spans="5:20">
      <c r="E16077" s="7"/>
      <c r="F16077" s="7"/>
      <c r="G16077" s="7"/>
      <c r="T16077" s="4"/>
    </row>
    <row r="16078" spans="5:20">
      <c r="E16078" s="7"/>
      <c r="F16078" s="7"/>
      <c r="G16078" s="7"/>
      <c r="T16078" s="4"/>
    </row>
    <row r="16079" spans="5:20">
      <c r="E16079" s="7"/>
      <c r="F16079" s="7"/>
      <c r="G16079" s="7"/>
      <c r="T16079" s="4"/>
    </row>
    <row r="16080" spans="5:20">
      <c r="E16080" s="7"/>
      <c r="F16080" s="7"/>
      <c r="G16080" s="7"/>
      <c r="T16080" s="4"/>
    </row>
    <row r="16081" spans="5:20">
      <c r="E16081" s="7"/>
      <c r="F16081" s="7"/>
      <c r="G16081" s="7"/>
      <c r="T16081" s="4"/>
    </row>
    <row r="16082" spans="5:20">
      <c r="E16082" s="7"/>
      <c r="F16082" s="7"/>
      <c r="G16082" s="7"/>
      <c r="T16082" s="4"/>
    </row>
    <row r="16083" spans="5:20">
      <c r="E16083" s="7"/>
      <c r="F16083" s="7"/>
      <c r="G16083" s="7"/>
      <c r="T16083" s="4"/>
    </row>
    <row r="16084" spans="5:20">
      <c r="E16084" s="7"/>
      <c r="F16084" s="7"/>
      <c r="G16084" s="7"/>
      <c r="T16084" s="4"/>
    </row>
    <row r="16085" spans="5:20">
      <c r="E16085" s="7"/>
      <c r="F16085" s="7"/>
      <c r="G16085" s="7"/>
      <c r="T16085" s="4"/>
    </row>
    <row r="16086" spans="5:20">
      <c r="E16086" s="7"/>
      <c r="F16086" s="7"/>
      <c r="G16086" s="7"/>
      <c r="T16086" s="4"/>
    </row>
    <row r="16087" spans="5:20">
      <c r="E16087" s="7"/>
      <c r="F16087" s="7"/>
      <c r="G16087" s="7"/>
      <c r="T16087" s="4"/>
    </row>
    <row r="16088" spans="5:20">
      <c r="E16088" s="7"/>
      <c r="F16088" s="7"/>
      <c r="G16088" s="7"/>
      <c r="T16088" s="4"/>
    </row>
    <row r="16089" spans="5:20">
      <c r="E16089" s="7"/>
      <c r="F16089" s="7"/>
      <c r="G16089" s="7"/>
      <c r="T16089" s="4"/>
    </row>
    <row r="16090" spans="5:20">
      <c r="E16090" s="7"/>
      <c r="F16090" s="7"/>
      <c r="G16090" s="7"/>
      <c r="T16090" s="4"/>
    </row>
    <row r="16091" spans="5:20">
      <c r="E16091" s="7"/>
      <c r="F16091" s="7"/>
      <c r="G16091" s="7"/>
      <c r="T16091" s="4"/>
    </row>
    <row r="16092" spans="5:20">
      <c r="E16092" s="7"/>
      <c r="F16092" s="7"/>
      <c r="G16092" s="7"/>
      <c r="T16092" s="4"/>
    </row>
    <row r="16093" spans="5:20">
      <c r="E16093" s="7"/>
      <c r="F16093" s="7"/>
      <c r="G16093" s="7"/>
      <c r="T16093" s="4"/>
    </row>
    <row r="16094" spans="5:20">
      <c r="E16094" s="7"/>
      <c r="F16094" s="7"/>
      <c r="G16094" s="7"/>
      <c r="T16094" s="4"/>
    </row>
    <row r="16095" spans="5:20">
      <c r="E16095" s="7"/>
      <c r="F16095" s="7"/>
      <c r="G16095" s="7"/>
      <c r="T16095" s="4"/>
    </row>
    <row r="16096" spans="5:20">
      <c r="E16096" s="7"/>
      <c r="F16096" s="7"/>
      <c r="G16096" s="7"/>
      <c r="T16096" s="4"/>
    </row>
    <row r="16097" spans="5:20">
      <c r="E16097" s="7"/>
      <c r="F16097" s="7"/>
      <c r="G16097" s="7"/>
      <c r="T16097" s="4"/>
    </row>
    <row r="16098" spans="5:20">
      <c r="E16098" s="7"/>
      <c r="F16098" s="7"/>
      <c r="G16098" s="7"/>
      <c r="T16098" s="4"/>
    </row>
    <row r="16099" spans="5:20">
      <c r="E16099" s="7"/>
      <c r="F16099" s="7"/>
      <c r="G16099" s="7"/>
      <c r="T16099" s="4"/>
    </row>
    <row r="16100" spans="5:20">
      <c r="E16100" s="7"/>
      <c r="F16100" s="7"/>
      <c r="G16100" s="7"/>
      <c r="T16100" s="4"/>
    </row>
    <row r="16101" spans="5:20">
      <c r="E16101" s="7"/>
      <c r="F16101" s="7"/>
      <c r="G16101" s="7"/>
      <c r="T16101" s="4"/>
    </row>
    <row r="16102" spans="5:20">
      <c r="E16102" s="7"/>
      <c r="F16102" s="7"/>
      <c r="G16102" s="7"/>
      <c r="T16102" s="4"/>
    </row>
    <row r="16103" spans="5:20">
      <c r="E16103" s="7"/>
      <c r="F16103" s="7"/>
      <c r="G16103" s="7"/>
      <c r="T16103" s="4"/>
    </row>
    <row r="16104" spans="5:20">
      <c r="E16104" s="7"/>
      <c r="F16104" s="7"/>
      <c r="G16104" s="7"/>
      <c r="T16104" s="4"/>
    </row>
    <row r="16105" spans="5:20">
      <c r="E16105" s="7"/>
      <c r="F16105" s="7"/>
      <c r="G16105" s="7"/>
      <c r="T16105" s="4"/>
    </row>
    <row r="16106" spans="5:20">
      <c r="E16106" s="7"/>
      <c r="F16106" s="7"/>
      <c r="G16106" s="7"/>
      <c r="T16106" s="4"/>
    </row>
    <row r="16107" spans="5:20">
      <c r="E16107" s="7"/>
      <c r="F16107" s="7"/>
      <c r="G16107" s="7"/>
      <c r="T16107" s="4"/>
    </row>
    <row r="16108" spans="5:20">
      <c r="E16108" s="7"/>
      <c r="F16108" s="7"/>
      <c r="G16108" s="7"/>
      <c r="T16108" s="4"/>
    </row>
    <row r="16109" spans="5:20">
      <c r="E16109" s="7"/>
      <c r="F16109" s="7"/>
      <c r="G16109" s="7"/>
      <c r="T16109" s="4"/>
    </row>
    <row r="16110" spans="5:20">
      <c r="E16110" s="7"/>
      <c r="F16110" s="7"/>
      <c r="G16110" s="7"/>
      <c r="T16110" s="4"/>
    </row>
    <row r="16111" spans="5:20">
      <c r="E16111" s="7"/>
      <c r="F16111" s="7"/>
      <c r="G16111" s="7"/>
      <c r="T16111" s="4"/>
    </row>
    <row r="16112" spans="5:20">
      <c r="E16112" s="7"/>
      <c r="F16112" s="7"/>
      <c r="G16112" s="7"/>
      <c r="T16112" s="4"/>
    </row>
    <row r="16113" spans="5:20">
      <c r="E16113" s="7"/>
      <c r="F16113" s="7"/>
      <c r="G16113" s="7"/>
      <c r="T16113" s="4"/>
    </row>
    <row r="16114" spans="5:20">
      <c r="E16114" s="7"/>
      <c r="F16114" s="7"/>
      <c r="G16114" s="7"/>
      <c r="T16114" s="4"/>
    </row>
    <row r="16115" spans="5:20">
      <c r="E16115" s="7"/>
      <c r="F16115" s="7"/>
      <c r="G16115" s="7"/>
      <c r="T16115" s="4"/>
    </row>
    <row r="16116" spans="5:20">
      <c r="E16116" s="7"/>
      <c r="F16116" s="7"/>
      <c r="G16116" s="7"/>
      <c r="T16116" s="4"/>
    </row>
    <row r="16117" spans="5:20">
      <c r="E16117" s="7"/>
      <c r="F16117" s="7"/>
      <c r="G16117" s="7"/>
      <c r="T16117" s="4"/>
    </row>
    <row r="16118" spans="5:20">
      <c r="E16118" s="7"/>
      <c r="F16118" s="7"/>
      <c r="G16118" s="7"/>
      <c r="T16118" s="4"/>
    </row>
    <row r="16119" spans="5:20">
      <c r="E16119" s="7"/>
      <c r="F16119" s="7"/>
      <c r="G16119" s="7"/>
      <c r="T16119" s="4"/>
    </row>
    <row r="16120" spans="5:20">
      <c r="E16120" s="7"/>
      <c r="F16120" s="7"/>
      <c r="G16120" s="7"/>
      <c r="T16120" s="4"/>
    </row>
    <row r="16121" spans="5:20">
      <c r="E16121" s="7"/>
      <c r="F16121" s="7"/>
      <c r="G16121" s="7"/>
      <c r="T16121" s="4"/>
    </row>
    <row r="16122" spans="5:20">
      <c r="E16122" s="7"/>
      <c r="F16122" s="7"/>
      <c r="G16122" s="7"/>
      <c r="T16122" s="4"/>
    </row>
    <row r="16123" spans="5:20">
      <c r="E16123" s="7"/>
      <c r="F16123" s="7"/>
      <c r="G16123" s="7"/>
      <c r="T16123" s="4"/>
    </row>
    <row r="16124" spans="5:20">
      <c r="E16124" s="7"/>
      <c r="F16124" s="7"/>
      <c r="G16124" s="7"/>
      <c r="T16124" s="4"/>
    </row>
    <row r="16125" spans="5:20">
      <c r="E16125" s="7"/>
      <c r="F16125" s="7"/>
      <c r="G16125" s="7"/>
      <c r="T16125" s="4"/>
    </row>
    <row r="16126" spans="5:20">
      <c r="E16126" s="7"/>
      <c r="F16126" s="7"/>
      <c r="G16126" s="7"/>
      <c r="T16126" s="4"/>
    </row>
    <row r="16127" spans="5:20">
      <c r="E16127" s="7"/>
      <c r="F16127" s="7"/>
      <c r="G16127" s="7"/>
      <c r="T16127" s="4"/>
    </row>
    <row r="16128" spans="5:20">
      <c r="E16128" s="7"/>
      <c r="F16128" s="7"/>
      <c r="G16128" s="7"/>
      <c r="T16128" s="4"/>
    </row>
    <row r="16129" spans="5:20">
      <c r="E16129" s="7"/>
      <c r="F16129" s="7"/>
      <c r="G16129" s="7"/>
      <c r="T16129" s="4"/>
    </row>
    <row r="16130" spans="5:20">
      <c r="E16130" s="7"/>
      <c r="F16130" s="7"/>
      <c r="G16130" s="7"/>
      <c r="T16130" s="4"/>
    </row>
    <row r="16131" spans="5:20">
      <c r="E16131" s="7"/>
      <c r="F16131" s="7"/>
      <c r="G16131" s="7"/>
      <c r="T16131" s="4"/>
    </row>
    <row r="16132" spans="5:20">
      <c r="E16132" s="7"/>
      <c r="F16132" s="7"/>
      <c r="G16132" s="7"/>
      <c r="T16132" s="4"/>
    </row>
    <row r="16133" spans="5:20">
      <c r="E16133" s="7"/>
      <c r="F16133" s="7"/>
      <c r="G16133" s="7"/>
      <c r="T16133" s="4"/>
    </row>
    <row r="16134" spans="5:20">
      <c r="E16134" s="7"/>
      <c r="F16134" s="7"/>
      <c r="G16134" s="7"/>
      <c r="T16134" s="4"/>
    </row>
    <row r="16135" spans="5:20">
      <c r="E16135" s="7"/>
      <c r="F16135" s="7"/>
      <c r="G16135" s="7"/>
      <c r="T16135" s="4"/>
    </row>
    <row r="16136" spans="5:20">
      <c r="E16136" s="7"/>
      <c r="F16136" s="7"/>
      <c r="G16136" s="7"/>
      <c r="T16136" s="4"/>
    </row>
    <row r="16137" spans="5:20">
      <c r="E16137" s="7"/>
      <c r="F16137" s="7"/>
      <c r="G16137" s="7"/>
      <c r="T16137" s="4"/>
    </row>
    <row r="16138" spans="5:20">
      <c r="E16138" s="7"/>
      <c r="F16138" s="7"/>
      <c r="G16138" s="7"/>
      <c r="T16138" s="4"/>
    </row>
    <row r="16139" spans="5:20">
      <c r="E16139" s="7"/>
      <c r="F16139" s="7"/>
      <c r="G16139" s="7"/>
      <c r="T16139" s="4"/>
    </row>
    <row r="16140" spans="5:20">
      <c r="E16140" s="7"/>
      <c r="F16140" s="7"/>
      <c r="G16140" s="7"/>
      <c r="T16140" s="4"/>
    </row>
    <row r="16141" spans="5:20">
      <c r="E16141" s="7"/>
      <c r="F16141" s="7"/>
      <c r="G16141" s="7"/>
      <c r="T16141" s="4"/>
    </row>
    <row r="16142" spans="5:20">
      <c r="E16142" s="7"/>
      <c r="F16142" s="7"/>
      <c r="G16142" s="7"/>
      <c r="T16142" s="4"/>
    </row>
    <row r="16143" spans="5:20">
      <c r="E16143" s="7"/>
      <c r="F16143" s="7"/>
      <c r="G16143" s="7"/>
      <c r="T16143" s="4"/>
    </row>
    <row r="16144" spans="5:20">
      <c r="E16144" s="7"/>
      <c r="F16144" s="7"/>
      <c r="G16144" s="7"/>
      <c r="T16144" s="4"/>
    </row>
    <row r="16145" spans="5:20">
      <c r="E16145" s="7"/>
      <c r="F16145" s="7"/>
      <c r="G16145" s="7"/>
      <c r="T16145" s="4"/>
    </row>
    <row r="16146" spans="5:20">
      <c r="E16146" s="7"/>
      <c r="F16146" s="7"/>
      <c r="G16146" s="7"/>
      <c r="T16146" s="4"/>
    </row>
    <row r="16147" spans="5:20">
      <c r="E16147" s="7"/>
      <c r="F16147" s="7"/>
      <c r="G16147" s="7"/>
      <c r="T16147" s="4"/>
    </row>
    <row r="16148" spans="5:20">
      <c r="E16148" s="7"/>
      <c r="F16148" s="7"/>
      <c r="G16148" s="7"/>
      <c r="T16148" s="4"/>
    </row>
    <row r="16149" spans="5:20">
      <c r="E16149" s="7"/>
      <c r="F16149" s="7"/>
      <c r="G16149" s="7"/>
      <c r="T16149" s="4"/>
    </row>
    <row r="16150" spans="5:20">
      <c r="E16150" s="7"/>
      <c r="F16150" s="7"/>
      <c r="G16150" s="7"/>
      <c r="T16150" s="4"/>
    </row>
    <row r="16151" spans="5:20">
      <c r="E16151" s="7"/>
      <c r="F16151" s="7"/>
      <c r="G16151" s="7"/>
      <c r="T16151" s="4"/>
    </row>
    <row r="16152" spans="5:20">
      <c r="E16152" s="7"/>
      <c r="F16152" s="7"/>
      <c r="G16152" s="7"/>
      <c r="T16152" s="4"/>
    </row>
    <row r="16153" spans="5:20">
      <c r="E16153" s="7"/>
      <c r="F16153" s="7"/>
      <c r="G16153" s="7"/>
      <c r="T16153" s="4"/>
    </row>
    <row r="16154" spans="5:20">
      <c r="E16154" s="7"/>
      <c r="F16154" s="7"/>
      <c r="G16154" s="7"/>
      <c r="T16154" s="4"/>
    </row>
    <row r="16155" spans="5:20">
      <c r="E16155" s="7"/>
      <c r="F16155" s="7"/>
      <c r="G16155" s="7"/>
      <c r="T16155" s="4"/>
    </row>
    <row r="16156" spans="5:20">
      <c r="E16156" s="7"/>
      <c r="F16156" s="7"/>
      <c r="G16156" s="7"/>
      <c r="T16156" s="4"/>
    </row>
    <row r="16157" spans="5:20">
      <c r="E16157" s="7"/>
      <c r="F16157" s="7"/>
      <c r="G16157" s="7"/>
      <c r="T16157" s="4"/>
    </row>
    <row r="16158" spans="5:20">
      <c r="E16158" s="7"/>
      <c r="F16158" s="7"/>
      <c r="G16158" s="7"/>
      <c r="T16158" s="4"/>
    </row>
    <row r="16159" spans="5:20">
      <c r="E16159" s="7"/>
      <c r="F16159" s="7"/>
      <c r="G16159" s="7"/>
      <c r="T16159" s="4"/>
    </row>
    <row r="16160" spans="5:20">
      <c r="E16160" s="7"/>
      <c r="F16160" s="7"/>
      <c r="G16160" s="7"/>
      <c r="T16160" s="4"/>
    </row>
    <row r="16161" spans="5:20">
      <c r="E16161" s="7"/>
      <c r="F16161" s="7"/>
      <c r="G16161" s="7"/>
      <c r="T16161" s="4"/>
    </row>
    <row r="16162" spans="5:20">
      <c r="E16162" s="7"/>
      <c r="F16162" s="7"/>
      <c r="G16162" s="7"/>
      <c r="T16162" s="4"/>
    </row>
    <row r="16163" spans="5:20">
      <c r="E16163" s="7"/>
      <c r="F16163" s="7"/>
      <c r="G16163" s="7"/>
      <c r="T16163" s="4"/>
    </row>
    <row r="16164" spans="5:20">
      <c r="E16164" s="7"/>
      <c r="F16164" s="7"/>
      <c r="G16164" s="7"/>
      <c r="T16164" s="4"/>
    </row>
    <row r="16165" spans="5:20">
      <c r="E16165" s="7"/>
      <c r="F16165" s="7"/>
      <c r="G16165" s="7"/>
      <c r="T16165" s="4"/>
    </row>
    <row r="16166" spans="5:20">
      <c r="E16166" s="7"/>
      <c r="F16166" s="7"/>
      <c r="G16166" s="7"/>
      <c r="T16166" s="4"/>
    </row>
    <row r="16167" spans="5:20">
      <c r="E16167" s="7"/>
      <c r="F16167" s="7"/>
      <c r="G16167" s="7"/>
      <c r="T16167" s="4"/>
    </row>
    <row r="16168" spans="5:20">
      <c r="E16168" s="7"/>
      <c r="F16168" s="7"/>
      <c r="G16168" s="7"/>
      <c r="T16168" s="4"/>
    </row>
    <row r="16169" spans="5:20">
      <c r="E16169" s="7"/>
      <c r="F16169" s="7"/>
      <c r="G16169" s="7"/>
      <c r="T16169" s="4"/>
    </row>
    <row r="16170" spans="5:20">
      <c r="E16170" s="7"/>
      <c r="F16170" s="7"/>
      <c r="G16170" s="7"/>
      <c r="T16170" s="4"/>
    </row>
    <row r="16171" spans="5:20">
      <c r="E16171" s="7"/>
      <c r="F16171" s="7"/>
      <c r="G16171" s="7"/>
      <c r="T16171" s="4"/>
    </row>
    <row r="16172" spans="5:20">
      <c r="E16172" s="7"/>
      <c r="F16172" s="7"/>
      <c r="G16172" s="7"/>
      <c r="T16172" s="4"/>
    </row>
    <row r="16173" spans="5:20">
      <c r="E16173" s="7"/>
      <c r="F16173" s="7"/>
      <c r="G16173" s="7"/>
      <c r="T16173" s="4"/>
    </row>
    <row r="16174" spans="5:20">
      <c r="E16174" s="7"/>
      <c r="F16174" s="7"/>
      <c r="G16174" s="7"/>
      <c r="T16174" s="4"/>
    </row>
    <row r="16175" spans="5:20">
      <c r="E16175" s="7"/>
      <c r="F16175" s="7"/>
      <c r="G16175" s="7"/>
      <c r="T16175" s="4"/>
    </row>
    <row r="16176" spans="5:20">
      <c r="E16176" s="7"/>
      <c r="F16176" s="7"/>
      <c r="G16176" s="7"/>
      <c r="T16176" s="4"/>
    </row>
    <row r="16177" spans="5:20">
      <c r="E16177" s="7"/>
      <c r="F16177" s="7"/>
      <c r="G16177" s="7"/>
      <c r="T16177" s="4"/>
    </row>
    <row r="16178" spans="5:20">
      <c r="E16178" s="7"/>
      <c r="F16178" s="7"/>
      <c r="G16178" s="7"/>
      <c r="T16178" s="4"/>
    </row>
    <row r="16179" spans="5:20">
      <c r="E16179" s="7"/>
      <c r="F16179" s="7"/>
      <c r="G16179" s="7"/>
      <c r="T16179" s="4"/>
    </row>
    <row r="16180" spans="5:20">
      <c r="E16180" s="7"/>
      <c r="F16180" s="7"/>
      <c r="G16180" s="7"/>
      <c r="T16180" s="4"/>
    </row>
    <row r="16181" spans="5:20">
      <c r="E16181" s="7"/>
      <c r="F16181" s="7"/>
      <c r="G16181" s="7"/>
      <c r="T16181" s="4"/>
    </row>
    <row r="16182" spans="5:20">
      <c r="E16182" s="7"/>
      <c r="F16182" s="7"/>
      <c r="G16182" s="7"/>
      <c r="T16182" s="4"/>
    </row>
    <row r="16183" spans="5:20">
      <c r="E16183" s="7"/>
      <c r="F16183" s="7"/>
      <c r="G16183" s="7"/>
      <c r="T16183" s="4"/>
    </row>
    <row r="16184" spans="5:20">
      <c r="E16184" s="7"/>
      <c r="F16184" s="7"/>
      <c r="G16184" s="7"/>
      <c r="T16184" s="4"/>
    </row>
    <row r="16185" spans="5:20">
      <c r="E16185" s="7"/>
      <c r="F16185" s="7"/>
      <c r="G16185" s="7"/>
      <c r="T16185" s="4"/>
    </row>
    <row r="16186" spans="5:20">
      <c r="E16186" s="7"/>
      <c r="F16186" s="7"/>
      <c r="G16186" s="7"/>
      <c r="T16186" s="4"/>
    </row>
    <row r="16187" spans="5:20">
      <c r="E16187" s="7"/>
      <c r="F16187" s="7"/>
      <c r="G16187" s="7"/>
      <c r="T16187" s="4"/>
    </row>
    <row r="16188" spans="5:20">
      <c r="E16188" s="7"/>
      <c r="F16188" s="7"/>
      <c r="G16188" s="7"/>
      <c r="T16188" s="4"/>
    </row>
    <row r="16189" spans="5:20">
      <c r="E16189" s="7"/>
      <c r="F16189" s="7"/>
      <c r="G16189" s="7"/>
      <c r="T16189" s="4"/>
    </row>
    <row r="16190" spans="5:20">
      <c r="E16190" s="7"/>
      <c r="F16190" s="7"/>
      <c r="G16190" s="7"/>
      <c r="T16190" s="4"/>
    </row>
    <row r="16191" spans="5:20">
      <c r="E16191" s="7"/>
      <c r="F16191" s="7"/>
      <c r="G16191" s="7"/>
      <c r="T16191" s="4"/>
    </row>
    <row r="16192" spans="5:20">
      <c r="E16192" s="7"/>
      <c r="F16192" s="7"/>
      <c r="G16192" s="7"/>
      <c r="T16192" s="4"/>
    </row>
    <row r="16193" spans="5:20">
      <c r="E16193" s="7"/>
      <c r="F16193" s="7"/>
      <c r="G16193" s="7"/>
      <c r="T16193" s="4"/>
    </row>
    <row r="16194" spans="5:20">
      <c r="E16194" s="7"/>
      <c r="F16194" s="7"/>
      <c r="G16194" s="7"/>
      <c r="T16194" s="4"/>
    </row>
    <row r="16195" spans="5:20">
      <c r="E16195" s="7"/>
      <c r="F16195" s="7"/>
      <c r="G16195" s="7"/>
      <c r="T16195" s="4"/>
    </row>
    <row r="16196" spans="5:20">
      <c r="E16196" s="7"/>
      <c r="F16196" s="7"/>
      <c r="G16196" s="7"/>
      <c r="T16196" s="4"/>
    </row>
    <row r="16197" spans="5:20">
      <c r="E16197" s="7"/>
      <c r="F16197" s="7"/>
      <c r="G16197" s="7"/>
      <c r="T16197" s="4"/>
    </row>
    <row r="16198" spans="5:20">
      <c r="E16198" s="7"/>
      <c r="F16198" s="7"/>
      <c r="G16198" s="7"/>
      <c r="T16198" s="4"/>
    </row>
    <row r="16199" spans="5:20">
      <c r="E16199" s="7"/>
      <c r="F16199" s="7"/>
      <c r="G16199" s="7"/>
      <c r="T16199" s="4"/>
    </row>
    <row r="16200" spans="5:20">
      <c r="E16200" s="7"/>
      <c r="F16200" s="7"/>
      <c r="G16200" s="7"/>
      <c r="T16200" s="4"/>
    </row>
    <row r="16201" spans="5:20">
      <c r="E16201" s="7"/>
      <c r="F16201" s="7"/>
      <c r="G16201" s="7"/>
      <c r="T16201" s="4"/>
    </row>
    <row r="16202" spans="5:20">
      <c r="E16202" s="7"/>
      <c r="F16202" s="7"/>
      <c r="G16202" s="7"/>
      <c r="T16202" s="4"/>
    </row>
    <row r="16203" spans="5:20">
      <c r="E16203" s="7"/>
      <c r="F16203" s="7"/>
      <c r="G16203" s="7"/>
      <c r="T16203" s="4"/>
    </row>
    <row r="16204" spans="5:20">
      <c r="E16204" s="7"/>
      <c r="F16204" s="7"/>
      <c r="G16204" s="7"/>
      <c r="T16204" s="4"/>
    </row>
    <row r="16205" spans="5:20">
      <c r="E16205" s="7"/>
      <c r="F16205" s="7"/>
      <c r="G16205" s="7"/>
      <c r="T16205" s="4"/>
    </row>
    <row r="16206" spans="5:20">
      <c r="E16206" s="7"/>
      <c r="F16206" s="7"/>
      <c r="G16206" s="7"/>
      <c r="T16206" s="4"/>
    </row>
    <row r="16207" spans="5:20">
      <c r="E16207" s="7"/>
      <c r="F16207" s="7"/>
      <c r="G16207" s="7"/>
      <c r="T16207" s="4"/>
    </row>
    <row r="16208" spans="5:20">
      <c r="E16208" s="7"/>
      <c r="F16208" s="7"/>
      <c r="G16208" s="7"/>
      <c r="T16208" s="4"/>
    </row>
    <row r="16209" spans="5:20">
      <c r="E16209" s="7"/>
      <c r="F16209" s="7"/>
      <c r="G16209" s="7"/>
      <c r="T16209" s="4"/>
    </row>
    <row r="16210" spans="5:20">
      <c r="E16210" s="7"/>
      <c r="F16210" s="7"/>
      <c r="G16210" s="7"/>
      <c r="T16210" s="4"/>
    </row>
    <row r="16211" spans="5:20">
      <c r="E16211" s="7"/>
      <c r="F16211" s="7"/>
      <c r="G16211" s="7"/>
      <c r="T16211" s="4"/>
    </row>
    <row r="16212" spans="5:20">
      <c r="E16212" s="7"/>
      <c r="F16212" s="7"/>
      <c r="G16212" s="7"/>
      <c r="T16212" s="4"/>
    </row>
    <row r="16213" spans="5:20">
      <c r="E16213" s="7"/>
      <c r="F16213" s="7"/>
      <c r="G16213" s="7"/>
      <c r="T16213" s="4"/>
    </row>
    <row r="16214" spans="5:20">
      <c r="E16214" s="7"/>
      <c r="F16214" s="7"/>
      <c r="G16214" s="7"/>
      <c r="T16214" s="4"/>
    </row>
    <row r="16215" spans="5:20">
      <c r="E16215" s="7"/>
      <c r="F16215" s="7"/>
      <c r="G16215" s="7"/>
      <c r="T16215" s="4"/>
    </row>
    <row r="16216" spans="5:20">
      <c r="E16216" s="7"/>
      <c r="F16216" s="7"/>
      <c r="G16216" s="7"/>
      <c r="T16216" s="4"/>
    </row>
    <row r="16217" spans="5:20">
      <c r="E16217" s="7"/>
      <c r="F16217" s="7"/>
      <c r="G16217" s="7"/>
      <c r="T16217" s="4"/>
    </row>
    <row r="16218" spans="5:20">
      <c r="E16218" s="7"/>
      <c r="F16218" s="7"/>
      <c r="G16218" s="7"/>
      <c r="T16218" s="4"/>
    </row>
    <row r="16219" spans="5:20">
      <c r="E16219" s="7"/>
      <c r="F16219" s="7"/>
      <c r="G16219" s="7"/>
      <c r="T16219" s="4"/>
    </row>
    <row r="16220" spans="5:20">
      <c r="E16220" s="7"/>
      <c r="F16220" s="7"/>
      <c r="G16220" s="7"/>
      <c r="T16220" s="4"/>
    </row>
    <row r="16221" spans="5:20">
      <c r="E16221" s="7"/>
      <c r="F16221" s="7"/>
      <c r="G16221" s="7"/>
      <c r="T16221" s="4"/>
    </row>
    <row r="16222" spans="5:20">
      <c r="E16222" s="7"/>
      <c r="F16222" s="7"/>
      <c r="G16222" s="7"/>
      <c r="T16222" s="4"/>
    </row>
    <row r="16223" spans="5:20">
      <c r="E16223" s="7"/>
      <c r="F16223" s="7"/>
      <c r="G16223" s="7"/>
      <c r="T16223" s="4"/>
    </row>
    <row r="16224" spans="5:20">
      <c r="E16224" s="7"/>
      <c r="F16224" s="7"/>
      <c r="G16224" s="7"/>
      <c r="T16224" s="4"/>
    </row>
    <row r="16225" spans="5:20">
      <c r="E16225" s="7"/>
      <c r="F16225" s="7"/>
      <c r="G16225" s="7"/>
      <c r="T16225" s="4"/>
    </row>
    <row r="16226" spans="5:20">
      <c r="E16226" s="7"/>
      <c r="F16226" s="7"/>
      <c r="G16226" s="7"/>
      <c r="T16226" s="4"/>
    </row>
    <row r="16227" spans="5:20">
      <c r="E16227" s="7"/>
      <c r="F16227" s="7"/>
      <c r="G16227" s="7"/>
      <c r="T16227" s="4"/>
    </row>
    <row r="16228" spans="5:20">
      <c r="E16228" s="7"/>
      <c r="F16228" s="7"/>
      <c r="G16228" s="7"/>
      <c r="T16228" s="4"/>
    </row>
    <row r="16229" spans="5:20">
      <c r="E16229" s="7"/>
      <c r="F16229" s="7"/>
      <c r="G16229" s="7"/>
      <c r="T16229" s="4"/>
    </row>
    <row r="16230" spans="5:20">
      <c r="E16230" s="7"/>
      <c r="F16230" s="7"/>
      <c r="G16230" s="7"/>
      <c r="T16230" s="4"/>
    </row>
    <row r="16231" spans="5:20">
      <c r="E16231" s="7"/>
      <c r="F16231" s="7"/>
      <c r="G16231" s="7"/>
      <c r="T16231" s="4"/>
    </row>
    <row r="16232" spans="5:20">
      <c r="E16232" s="7"/>
      <c r="F16232" s="7"/>
      <c r="G16232" s="7"/>
      <c r="T16232" s="4"/>
    </row>
    <row r="16233" spans="5:20">
      <c r="E16233" s="7"/>
      <c r="F16233" s="7"/>
      <c r="G16233" s="7"/>
      <c r="T16233" s="4"/>
    </row>
    <row r="16234" spans="5:20">
      <c r="E16234" s="7"/>
      <c r="F16234" s="7"/>
      <c r="G16234" s="7"/>
      <c r="T16234" s="4"/>
    </row>
    <row r="16235" spans="5:20">
      <c r="E16235" s="7"/>
      <c r="F16235" s="7"/>
      <c r="G16235" s="7"/>
      <c r="T16235" s="4"/>
    </row>
    <row r="16236" spans="5:20">
      <c r="E16236" s="7"/>
      <c r="F16236" s="7"/>
      <c r="G16236" s="7"/>
      <c r="T16236" s="4"/>
    </row>
    <row r="16237" spans="5:20">
      <c r="E16237" s="7"/>
      <c r="F16237" s="7"/>
      <c r="G16237" s="7"/>
      <c r="T16237" s="4"/>
    </row>
    <row r="16238" spans="5:20">
      <c r="E16238" s="7"/>
      <c r="F16238" s="7"/>
      <c r="G16238" s="7"/>
      <c r="T16238" s="4"/>
    </row>
    <row r="16239" spans="5:20">
      <c r="E16239" s="7"/>
      <c r="F16239" s="7"/>
      <c r="G16239" s="7"/>
      <c r="T16239" s="4"/>
    </row>
    <row r="16240" spans="5:20">
      <c r="E16240" s="7"/>
      <c r="F16240" s="7"/>
      <c r="G16240" s="7"/>
      <c r="T16240" s="4"/>
    </row>
    <row r="16241" spans="5:20">
      <c r="E16241" s="7"/>
      <c r="F16241" s="7"/>
      <c r="G16241" s="7"/>
      <c r="T16241" s="4"/>
    </row>
    <row r="16242" spans="5:20">
      <c r="E16242" s="7"/>
      <c r="F16242" s="7"/>
      <c r="G16242" s="7"/>
      <c r="T16242" s="4"/>
    </row>
    <row r="16243" spans="5:20">
      <c r="E16243" s="7"/>
      <c r="F16243" s="7"/>
      <c r="G16243" s="7"/>
      <c r="T16243" s="4"/>
    </row>
    <row r="16244" spans="5:20">
      <c r="E16244" s="7"/>
      <c r="F16244" s="7"/>
      <c r="G16244" s="7"/>
      <c r="T16244" s="4"/>
    </row>
    <row r="16245" spans="5:20">
      <c r="E16245" s="7"/>
      <c r="F16245" s="7"/>
      <c r="G16245" s="7"/>
      <c r="T16245" s="4"/>
    </row>
    <row r="16246" spans="5:20">
      <c r="E16246" s="7"/>
      <c r="F16246" s="7"/>
      <c r="G16246" s="7"/>
      <c r="T16246" s="4"/>
    </row>
    <row r="16247" spans="5:20">
      <c r="E16247" s="7"/>
      <c r="F16247" s="7"/>
      <c r="G16247" s="7"/>
      <c r="T16247" s="4"/>
    </row>
    <row r="16248" spans="5:20">
      <c r="E16248" s="7"/>
      <c r="F16248" s="7"/>
      <c r="G16248" s="7"/>
      <c r="T16248" s="4"/>
    </row>
    <row r="16249" spans="5:20">
      <c r="E16249" s="7"/>
      <c r="F16249" s="7"/>
      <c r="G16249" s="7"/>
      <c r="T16249" s="4"/>
    </row>
    <row r="16250" spans="5:20">
      <c r="E16250" s="7"/>
      <c r="F16250" s="7"/>
      <c r="G16250" s="7"/>
      <c r="T16250" s="4"/>
    </row>
    <row r="16251" spans="5:20">
      <c r="E16251" s="7"/>
      <c r="F16251" s="7"/>
      <c r="G16251" s="7"/>
      <c r="T16251" s="4"/>
    </row>
    <row r="16252" spans="5:20">
      <c r="E16252" s="7"/>
      <c r="F16252" s="7"/>
      <c r="G16252" s="7"/>
      <c r="T16252" s="4"/>
    </row>
    <row r="16253" spans="5:20">
      <c r="E16253" s="7"/>
      <c r="F16253" s="7"/>
      <c r="G16253" s="7"/>
      <c r="T16253" s="4"/>
    </row>
    <row r="16254" spans="5:20">
      <c r="E16254" s="7"/>
      <c r="F16254" s="7"/>
      <c r="G16254" s="7"/>
      <c r="T16254" s="4"/>
    </row>
    <row r="16255" spans="5:20">
      <c r="E16255" s="7"/>
      <c r="F16255" s="7"/>
      <c r="G16255" s="7"/>
      <c r="T16255" s="4"/>
    </row>
    <row r="16256" spans="5:20">
      <c r="E16256" s="7"/>
      <c r="F16256" s="7"/>
      <c r="G16256" s="7"/>
      <c r="T16256" s="4"/>
    </row>
    <row r="16257" spans="5:20">
      <c r="E16257" s="7"/>
      <c r="F16257" s="7"/>
      <c r="G16257" s="7"/>
      <c r="T16257" s="4"/>
    </row>
    <row r="16258" spans="5:20">
      <c r="E16258" s="7"/>
      <c r="F16258" s="7"/>
      <c r="G16258" s="7"/>
      <c r="T16258" s="4"/>
    </row>
    <row r="16259" spans="5:20">
      <c r="E16259" s="7"/>
      <c r="F16259" s="7"/>
      <c r="G16259" s="7"/>
      <c r="T16259" s="4"/>
    </row>
    <row r="16260" spans="5:20">
      <c r="E16260" s="7"/>
      <c r="F16260" s="7"/>
      <c r="G16260" s="7"/>
      <c r="T16260" s="4"/>
    </row>
    <row r="16261" spans="5:20">
      <c r="E16261" s="7"/>
      <c r="F16261" s="7"/>
      <c r="G16261" s="7"/>
      <c r="T16261" s="4"/>
    </row>
    <row r="16262" spans="5:20">
      <c r="E16262" s="7"/>
      <c r="F16262" s="7"/>
      <c r="G16262" s="7"/>
      <c r="T16262" s="4"/>
    </row>
    <row r="16263" spans="5:20">
      <c r="E16263" s="7"/>
      <c r="F16263" s="7"/>
      <c r="G16263" s="7"/>
      <c r="T16263" s="4"/>
    </row>
    <row r="16264" spans="5:20">
      <c r="E16264" s="7"/>
      <c r="F16264" s="7"/>
      <c r="G16264" s="7"/>
      <c r="T16264" s="4"/>
    </row>
    <row r="16265" spans="5:20">
      <c r="E16265" s="7"/>
      <c r="F16265" s="7"/>
      <c r="G16265" s="7"/>
      <c r="T16265" s="4"/>
    </row>
    <row r="16266" spans="5:20">
      <c r="E16266" s="7"/>
      <c r="F16266" s="7"/>
      <c r="G16266" s="7"/>
      <c r="T16266" s="4"/>
    </row>
    <row r="16267" spans="5:20">
      <c r="E16267" s="7"/>
      <c r="F16267" s="7"/>
      <c r="G16267" s="7"/>
      <c r="T16267" s="4"/>
    </row>
    <row r="16268" spans="5:20">
      <c r="E16268" s="7"/>
      <c r="F16268" s="7"/>
      <c r="G16268" s="7"/>
      <c r="T16268" s="4"/>
    </row>
    <row r="16269" spans="5:20">
      <c r="E16269" s="7"/>
      <c r="F16269" s="7"/>
      <c r="G16269" s="7"/>
      <c r="T16269" s="4"/>
    </row>
    <row r="16270" spans="5:20">
      <c r="E16270" s="7"/>
      <c r="F16270" s="7"/>
      <c r="G16270" s="7"/>
      <c r="T16270" s="4"/>
    </row>
    <row r="16271" spans="5:20">
      <c r="E16271" s="7"/>
      <c r="F16271" s="7"/>
      <c r="G16271" s="7"/>
      <c r="T16271" s="4"/>
    </row>
    <row r="16272" spans="5:20">
      <c r="E16272" s="7"/>
      <c r="F16272" s="7"/>
      <c r="G16272" s="7"/>
      <c r="T16272" s="4"/>
    </row>
    <row r="16273" spans="5:20">
      <c r="E16273" s="7"/>
      <c r="F16273" s="7"/>
      <c r="G16273" s="7"/>
      <c r="T16273" s="4"/>
    </row>
    <row r="16274" spans="5:20">
      <c r="E16274" s="7"/>
      <c r="F16274" s="7"/>
      <c r="G16274" s="7"/>
      <c r="T16274" s="4"/>
    </row>
    <row r="16275" spans="5:20">
      <c r="E16275" s="7"/>
      <c r="F16275" s="7"/>
      <c r="G16275" s="7"/>
      <c r="T16275" s="4"/>
    </row>
    <row r="16276" spans="5:20">
      <c r="E16276" s="7"/>
      <c r="F16276" s="7"/>
      <c r="G16276" s="7"/>
      <c r="T16276" s="4"/>
    </row>
    <row r="16277" spans="5:20">
      <c r="E16277" s="7"/>
      <c r="F16277" s="7"/>
      <c r="G16277" s="7"/>
      <c r="T16277" s="4"/>
    </row>
    <row r="16278" spans="5:20">
      <c r="E16278" s="7"/>
      <c r="F16278" s="7"/>
      <c r="G16278" s="7"/>
      <c r="T16278" s="4"/>
    </row>
    <row r="16279" spans="5:20">
      <c r="E16279" s="7"/>
      <c r="F16279" s="7"/>
      <c r="G16279" s="7"/>
      <c r="T16279" s="4"/>
    </row>
    <row r="16280" spans="5:20">
      <c r="E16280" s="7"/>
      <c r="F16280" s="7"/>
      <c r="G16280" s="7"/>
      <c r="T16280" s="4"/>
    </row>
    <row r="16281" spans="5:20">
      <c r="E16281" s="7"/>
      <c r="F16281" s="7"/>
      <c r="G16281" s="7"/>
      <c r="T16281" s="4"/>
    </row>
    <row r="16282" spans="5:20">
      <c r="E16282" s="7"/>
      <c r="F16282" s="7"/>
      <c r="G16282" s="7"/>
      <c r="T16282" s="4"/>
    </row>
    <row r="16283" spans="5:20">
      <c r="E16283" s="7"/>
      <c r="F16283" s="7"/>
      <c r="G16283" s="7"/>
      <c r="T16283" s="4"/>
    </row>
    <row r="16284" spans="5:20">
      <c r="E16284" s="7"/>
      <c r="F16284" s="7"/>
      <c r="G16284" s="7"/>
      <c r="T16284" s="4"/>
    </row>
    <row r="16285" spans="5:20">
      <c r="E16285" s="7"/>
      <c r="F16285" s="7"/>
      <c r="G16285" s="7"/>
      <c r="T16285" s="4"/>
    </row>
    <row r="16286" spans="5:20">
      <c r="E16286" s="7"/>
      <c r="F16286" s="7"/>
      <c r="G16286" s="7"/>
      <c r="T16286" s="4"/>
    </row>
    <row r="16287" spans="5:20">
      <c r="E16287" s="7"/>
      <c r="F16287" s="7"/>
      <c r="G16287" s="7"/>
      <c r="T16287" s="4"/>
    </row>
    <row r="16288" spans="5:20">
      <c r="E16288" s="7"/>
      <c r="F16288" s="7"/>
      <c r="G16288" s="7"/>
      <c r="T16288" s="4"/>
    </row>
    <row r="16289" spans="5:20">
      <c r="E16289" s="7"/>
      <c r="F16289" s="7"/>
      <c r="G16289" s="7"/>
      <c r="T16289" s="4"/>
    </row>
    <row r="16290" spans="5:20">
      <c r="E16290" s="7"/>
      <c r="F16290" s="7"/>
      <c r="G16290" s="7"/>
      <c r="T16290" s="4"/>
    </row>
    <row r="16291" spans="5:20">
      <c r="E16291" s="7"/>
      <c r="F16291" s="7"/>
      <c r="G16291" s="7"/>
      <c r="T16291" s="4"/>
    </row>
    <row r="16292" spans="5:20">
      <c r="E16292" s="7"/>
      <c r="F16292" s="7"/>
      <c r="G16292" s="7"/>
      <c r="T16292" s="4"/>
    </row>
    <row r="16293" spans="5:20">
      <c r="E16293" s="7"/>
      <c r="F16293" s="7"/>
      <c r="G16293" s="7"/>
      <c r="T16293" s="4"/>
    </row>
    <row r="16294" spans="5:20">
      <c r="E16294" s="7"/>
      <c r="F16294" s="7"/>
      <c r="G16294" s="7"/>
      <c r="T16294" s="4"/>
    </row>
    <row r="16295" spans="5:20">
      <c r="E16295" s="7"/>
      <c r="F16295" s="7"/>
      <c r="G16295" s="7"/>
      <c r="T16295" s="4"/>
    </row>
    <row r="16296" spans="5:20">
      <c r="E16296" s="7"/>
      <c r="F16296" s="7"/>
      <c r="G16296" s="7"/>
      <c r="T16296" s="4"/>
    </row>
    <row r="16297" spans="5:20">
      <c r="E16297" s="7"/>
      <c r="F16297" s="7"/>
      <c r="G16297" s="7"/>
      <c r="T16297" s="4"/>
    </row>
    <row r="16298" spans="5:20">
      <c r="E16298" s="7"/>
      <c r="F16298" s="7"/>
      <c r="G16298" s="7"/>
      <c r="T16298" s="4"/>
    </row>
    <row r="16299" spans="5:20">
      <c r="E16299" s="7"/>
      <c r="F16299" s="7"/>
      <c r="G16299" s="7"/>
      <c r="T16299" s="4"/>
    </row>
    <row r="16300" spans="5:20">
      <c r="E16300" s="7"/>
      <c r="F16300" s="7"/>
      <c r="G16300" s="7"/>
      <c r="T16300" s="4"/>
    </row>
    <row r="16301" spans="5:20">
      <c r="E16301" s="7"/>
      <c r="F16301" s="7"/>
      <c r="G16301" s="7"/>
      <c r="T16301" s="4"/>
    </row>
    <row r="16302" spans="5:20">
      <c r="E16302" s="7"/>
      <c r="F16302" s="7"/>
      <c r="G16302" s="7"/>
      <c r="T16302" s="4"/>
    </row>
    <row r="16303" spans="5:20">
      <c r="E16303" s="7"/>
      <c r="F16303" s="7"/>
      <c r="G16303" s="7"/>
      <c r="T16303" s="4"/>
    </row>
    <row r="16304" spans="5:20">
      <c r="E16304" s="7"/>
      <c r="F16304" s="7"/>
      <c r="G16304" s="7"/>
      <c r="T16304" s="4"/>
    </row>
    <row r="16305" spans="5:20">
      <c r="E16305" s="7"/>
      <c r="F16305" s="7"/>
      <c r="G16305" s="7"/>
      <c r="T16305" s="4"/>
    </row>
    <row r="16306" spans="5:20">
      <c r="E16306" s="7"/>
      <c r="F16306" s="7"/>
      <c r="G16306" s="7"/>
      <c r="T16306" s="4"/>
    </row>
    <row r="16307" spans="5:20">
      <c r="E16307" s="7"/>
      <c r="F16307" s="7"/>
      <c r="G16307" s="7"/>
      <c r="T16307" s="4"/>
    </row>
    <row r="16308" spans="5:20">
      <c r="E16308" s="7"/>
      <c r="F16308" s="7"/>
      <c r="G16308" s="7"/>
      <c r="T16308" s="4"/>
    </row>
    <row r="16309" spans="5:20">
      <c r="E16309" s="7"/>
      <c r="F16309" s="7"/>
      <c r="G16309" s="7"/>
      <c r="T16309" s="4"/>
    </row>
    <row r="16310" spans="5:20">
      <c r="E16310" s="7"/>
      <c r="F16310" s="7"/>
      <c r="G16310" s="7"/>
      <c r="T16310" s="4"/>
    </row>
    <row r="16311" spans="5:20">
      <c r="E16311" s="7"/>
      <c r="F16311" s="7"/>
      <c r="G16311" s="7"/>
      <c r="T16311" s="4"/>
    </row>
    <row r="16312" spans="5:20">
      <c r="E16312" s="7"/>
      <c r="F16312" s="7"/>
      <c r="G16312" s="7"/>
      <c r="T16312" s="4"/>
    </row>
    <row r="16313" spans="5:20">
      <c r="E16313" s="7"/>
      <c r="F16313" s="7"/>
      <c r="G16313" s="7"/>
      <c r="T16313" s="4"/>
    </row>
    <row r="16314" spans="5:20">
      <c r="E16314" s="7"/>
      <c r="F16314" s="7"/>
      <c r="G16314" s="7"/>
      <c r="T16314" s="4"/>
    </row>
    <row r="16315" spans="5:20">
      <c r="E16315" s="7"/>
      <c r="F16315" s="7"/>
      <c r="G16315" s="7"/>
      <c r="T16315" s="4"/>
    </row>
    <row r="16316" spans="5:20">
      <c r="E16316" s="7"/>
      <c r="F16316" s="7"/>
      <c r="G16316" s="7"/>
      <c r="T16316" s="4"/>
    </row>
    <row r="16317" spans="5:20">
      <c r="E16317" s="7"/>
      <c r="F16317" s="7"/>
      <c r="G16317" s="7"/>
      <c r="T16317" s="4"/>
    </row>
    <row r="16318" spans="5:20">
      <c r="E16318" s="7"/>
      <c r="F16318" s="7"/>
      <c r="G16318" s="7"/>
      <c r="T16318" s="4"/>
    </row>
    <row r="16319" spans="5:20">
      <c r="E16319" s="7"/>
      <c r="F16319" s="7"/>
      <c r="G16319" s="7"/>
      <c r="T16319" s="4"/>
    </row>
    <row r="16320" spans="5:20">
      <c r="E16320" s="7"/>
      <c r="F16320" s="7"/>
      <c r="G16320" s="7"/>
      <c r="T16320" s="4"/>
    </row>
    <row r="16321" spans="5:20">
      <c r="E16321" s="7"/>
      <c r="F16321" s="7"/>
      <c r="G16321" s="7"/>
      <c r="T16321" s="4"/>
    </row>
    <row r="16322" spans="5:20">
      <c r="E16322" s="7"/>
      <c r="F16322" s="7"/>
      <c r="G16322" s="7"/>
      <c r="T16322" s="4"/>
    </row>
    <row r="16323" spans="5:20">
      <c r="E16323" s="7"/>
      <c r="F16323" s="7"/>
      <c r="G16323" s="7"/>
      <c r="T16323" s="4"/>
    </row>
    <row r="16324" spans="5:20">
      <c r="E16324" s="7"/>
      <c r="F16324" s="7"/>
      <c r="G16324" s="7"/>
      <c r="T16324" s="4"/>
    </row>
    <row r="16325" spans="5:20">
      <c r="E16325" s="7"/>
      <c r="F16325" s="7"/>
      <c r="G16325" s="7"/>
      <c r="T16325" s="4"/>
    </row>
    <row r="16326" spans="5:20">
      <c r="E16326" s="7"/>
      <c r="F16326" s="7"/>
      <c r="G16326" s="7"/>
      <c r="T16326" s="4"/>
    </row>
    <row r="16327" spans="5:20">
      <c r="E16327" s="7"/>
      <c r="F16327" s="7"/>
      <c r="G16327" s="7"/>
      <c r="T16327" s="4"/>
    </row>
    <row r="16328" spans="5:20">
      <c r="E16328" s="7"/>
      <c r="F16328" s="7"/>
      <c r="G16328" s="7"/>
      <c r="T16328" s="4"/>
    </row>
    <row r="16329" spans="5:20">
      <c r="E16329" s="7"/>
      <c r="F16329" s="7"/>
      <c r="G16329" s="7"/>
      <c r="T16329" s="4"/>
    </row>
    <row r="16330" spans="5:20">
      <c r="E16330" s="7"/>
      <c r="F16330" s="7"/>
      <c r="G16330" s="7"/>
      <c r="T16330" s="4"/>
    </row>
    <row r="16331" spans="5:20">
      <c r="E16331" s="7"/>
      <c r="F16331" s="7"/>
      <c r="G16331" s="7"/>
      <c r="T16331" s="4"/>
    </row>
    <row r="16332" spans="5:20">
      <c r="E16332" s="7"/>
      <c r="F16332" s="7"/>
      <c r="G16332" s="7"/>
      <c r="T16332" s="4"/>
    </row>
    <row r="16333" spans="5:20">
      <c r="E16333" s="7"/>
      <c r="F16333" s="7"/>
      <c r="G16333" s="7"/>
      <c r="T16333" s="4"/>
    </row>
    <row r="16334" spans="5:20">
      <c r="E16334" s="7"/>
      <c r="F16334" s="7"/>
      <c r="G16334" s="7"/>
      <c r="T16334" s="4"/>
    </row>
    <row r="16335" spans="5:20">
      <c r="E16335" s="7"/>
      <c r="F16335" s="7"/>
      <c r="G16335" s="7"/>
      <c r="T16335" s="4"/>
    </row>
    <row r="16336" spans="5:20">
      <c r="E16336" s="7"/>
      <c r="F16336" s="7"/>
      <c r="G16336" s="7"/>
      <c r="T16336" s="4"/>
    </row>
    <row r="16337" spans="5:20">
      <c r="E16337" s="7"/>
      <c r="F16337" s="7"/>
      <c r="G16337" s="7"/>
      <c r="T16337" s="4"/>
    </row>
    <row r="16338" spans="5:20">
      <c r="E16338" s="7"/>
      <c r="F16338" s="7"/>
      <c r="G16338" s="7"/>
      <c r="T16338" s="4"/>
    </row>
    <row r="16339" spans="5:20">
      <c r="E16339" s="7"/>
      <c r="F16339" s="7"/>
      <c r="G16339" s="7"/>
      <c r="T16339" s="4"/>
    </row>
    <row r="16340" spans="5:20">
      <c r="E16340" s="7"/>
      <c r="F16340" s="7"/>
      <c r="G16340" s="7"/>
      <c r="T16340" s="4"/>
    </row>
    <row r="16341" spans="5:20">
      <c r="E16341" s="7"/>
      <c r="F16341" s="7"/>
      <c r="G16341" s="7"/>
      <c r="T16341" s="4"/>
    </row>
    <row r="16342" spans="5:20">
      <c r="E16342" s="7"/>
      <c r="F16342" s="7"/>
      <c r="G16342" s="7"/>
      <c r="T16342" s="4"/>
    </row>
    <row r="16343" spans="5:20">
      <c r="E16343" s="7"/>
      <c r="F16343" s="7"/>
      <c r="G16343" s="7"/>
      <c r="T16343" s="4"/>
    </row>
    <row r="16344" spans="5:20">
      <c r="E16344" s="7"/>
      <c r="F16344" s="7"/>
      <c r="G16344" s="7"/>
      <c r="T16344" s="4"/>
    </row>
    <row r="16345" spans="5:20">
      <c r="E16345" s="7"/>
      <c r="F16345" s="7"/>
      <c r="G16345" s="7"/>
      <c r="T16345" s="4"/>
    </row>
    <row r="16346" spans="5:20">
      <c r="E16346" s="7"/>
      <c r="F16346" s="7"/>
      <c r="G16346" s="7"/>
      <c r="T16346" s="4"/>
    </row>
    <row r="16347" spans="5:20">
      <c r="E16347" s="7"/>
      <c r="F16347" s="7"/>
      <c r="G16347" s="7"/>
      <c r="T16347" s="4"/>
    </row>
    <row r="16348" spans="5:20">
      <c r="E16348" s="7"/>
      <c r="F16348" s="7"/>
      <c r="G16348" s="7"/>
      <c r="T16348" s="4"/>
    </row>
    <row r="16349" spans="5:20">
      <c r="E16349" s="7"/>
      <c r="F16349" s="7"/>
      <c r="G16349" s="7"/>
      <c r="T16349" s="4"/>
    </row>
    <row r="16350" spans="5:20">
      <c r="E16350" s="7"/>
      <c r="F16350" s="7"/>
      <c r="G16350" s="7"/>
      <c r="T16350" s="4"/>
    </row>
    <row r="16351" spans="5:20">
      <c r="E16351" s="7"/>
      <c r="F16351" s="7"/>
      <c r="G16351" s="7"/>
      <c r="T16351" s="4"/>
    </row>
    <row r="16352" spans="5:20">
      <c r="E16352" s="7"/>
      <c r="F16352" s="7"/>
      <c r="G16352" s="7"/>
      <c r="T16352" s="4"/>
    </row>
    <row r="16353" spans="5:20">
      <c r="E16353" s="7"/>
      <c r="F16353" s="7"/>
      <c r="G16353" s="7"/>
      <c r="T16353" s="4"/>
    </row>
    <row r="16354" spans="5:20">
      <c r="E16354" s="7"/>
      <c r="F16354" s="7"/>
      <c r="G16354" s="7"/>
      <c r="T16354" s="4"/>
    </row>
    <row r="16355" spans="5:20">
      <c r="E16355" s="7"/>
      <c r="F16355" s="7"/>
      <c r="G16355" s="7"/>
      <c r="T16355" s="4"/>
    </row>
    <row r="16356" spans="5:20">
      <c r="E16356" s="7"/>
      <c r="F16356" s="7"/>
      <c r="G16356" s="7"/>
      <c r="T16356" s="4"/>
    </row>
    <row r="16357" spans="5:20">
      <c r="E16357" s="7"/>
      <c r="F16357" s="7"/>
      <c r="G16357" s="7"/>
      <c r="T16357" s="4"/>
    </row>
    <row r="16358" spans="5:20">
      <c r="E16358" s="7"/>
      <c r="F16358" s="7"/>
      <c r="G16358" s="7"/>
      <c r="T16358" s="4"/>
    </row>
    <row r="16359" spans="5:20">
      <c r="E16359" s="7"/>
      <c r="F16359" s="7"/>
      <c r="G16359" s="7"/>
      <c r="T16359" s="4"/>
    </row>
    <row r="16360" spans="5:20">
      <c r="E16360" s="7"/>
      <c r="F16360" s="7"/>
      <c r="G16360" s="7"/>
      <c r="T16360" s="4"/>
    </row>
    <row r="16361" spans="5:20">
      <c r="E16361" s="7"/>
      <c r="F16361" s="7"/>
      <c r="G16361" s="7"/>
      <c r="T16361" s="4"/>
    </row>
    <row r="16362" spans="5:20">
      <c r="E16362" s="7"/>
      <c r="F16362" s="7"/>
      <c r="G16362" s="7"/>
      <c r="T16362" s="4"/>
    </row>
    <row r="16363" spans="5:20">
      <c r="E16363" s="7"/>
      <c r="F16363" s="7"/>
      <c r="G16363" s="7"/>
      <c r="T16363" s="4"/>
    </row>
    <row r="16364" spans="5:20">
      <c r="E16364" s="7"/>
      <c r="F16364" s="7"/>
      <c r="G16364" s="7"/>
      <c r="T16364" s="4"/>
    </row>
    <row r="16365" spans="5:20">
      <c r="E16365" s="7"/>
      <c r="F16365" s="7"/>
      <c r="G16365" s="7"/>
      <c r="T16365" s="4"/>
    </row>
    <row r="16366" spans="5:20">
      <c r="E16366" s="7"/>
      <c r="F16366" s="7"/>
      <c r="G16366" s="7"/>
      <c r="T16366" s="4"/>
    </row>
    <row r="16367" spans="5:20">
      <c r="E16367" s="7"/>
      <c r="F16367" s="7"/>
      <c r="G16367" s="7"/>
      <c r="T16367" s="4"/>
    </row>
    <row r="16368" spans="5:20">
      <c r="E16368" s="7"/>
      <c r="F16368" s="7"/>
      <c r="G16368" s="7"/>
      <c r="T16368" s="4"/>
    </row>
    <row r="16369" spans="5:20">
      <c r="E16369" s="7"/>
      <c r="F16369" s="7"/>
      <c r="G16369" s="7"/>
      <c r="T16369" s="4"/>
    </row>
    <row r="16370" spans="5:20">
      <c r="E16370" s="7"/>
      <c r="F16370" s="7"/>
      <c r="G16370" s="7"/>
      <c r="T16370" s="4"/>
    </row>
    <row r="16371" spans="5:20">
      <c r="E16371" s="7"/>
      <c r="F16371" s="7"/>
      <c r="G16371" s="7"/>
      <c r="T16371" s="4"/>
    </row>
    <row r="16372" spans="5:20">
      <c r="E16372" s="7"/>
      <c r="F16372" s="7"/>
      <c r="G16372" s="7"/>
      <c r="T16372" s="4"/>
    </row>
    <row r="16373" spans="5:20">
      <c r="E16373" s="7"/>
      <c r="F16373" s="7"/>
      <c r="G16373" s="7"/>
      <c r="T16373" s="4"/>
    </row>
    <row r="16374" spans="5:20">
      <c r="E16374" s="7"/>
      <c r="F16374" s="7"/>
      <c r="G16374" s="7"/>
      <c r="T16374" s="4"/>
    </row>
    <row r="16375" spans="5:20">
      <c r="E16375" s="7"/>
      <c r="F16375" s="7"/>
      <c r="G16375" s="7"/>
      <c r="T16375" s="4"/>
    </row>
    <row r="16376" spans="5:20">
      <c r="E16376" s="7"/>
      <c r="F16376" s="7"/>
      <c r="G16376" s="7"/>
      <c r="T16376" s="4"/>
    </row>
    <row r="16377" spans="5:20">
      <c r="E16377" s="7"/>
      <c r="F16377" s="7"/>
      <c r="G16377" s="7"/>
      <c r="T16377" s="4"/>
    </row>
    <row r="16378" spans="5:20">
      <c r="E16378" s="7"/>
      <c r="F16378" s="7"/>
      <c r="G16378" s="7"/>
      <c r="T16378" s="4"/>
    </row>
    <row r="16379" spans="5:20">
      <c r="E16379" s="7"/>
      <c r="F16379" s="7"/>
      <c r="G16379" s="7"/>
      <c r="T16379" s="4"/>
    </row>
    <row r="16380" spans="5:20">
      <c r="E16380" s="7"/>
      <c r="F16380" s="7"/>
      <c r="G16380" s="7"/>
      <c r="T16380" s="4"/>
    </row>
    <row r="16381" spans="5:20">
      <c r="E16381" s="7"/>
      <c r="F16381" s="7"/>
      <c r="G16381" s="7"/>
      <c r="T16381" s="4"/>
    </row>
    <row r="16382" spans="5:20">
      <c r="E16382" s="7"/>
      <c r="F16382" s="7"/>
      <c r="G16382" s="7"/>
      <c r="T16382" s="4"/>
    </row>
    <row r="16383" spans="5:20">
      <c r="E16383" s="7"/>
      <c r="F16383" s="7"/>
      <c r="G16383" s="7"/>
      <c r="T16383" s="4"/>
    </row>
    <row r="16384" spans="5:20">
      <c r="E16384" s="7"/>
      <c r="F16384" s="7"/>
      <c r="G16384" s="7"/>
      <c r="T16384" s="4"/>
    </row>
    <row r="16385" spans="5:20">
      <c r="E16385" s="7"/>
      <c r="F16385" s="7"/>
      <c r="G16385" s="7"/>
      <c r="T16385" s="4"/>
    </row>
    <row r="16386" spans="5:20">
      <c r="E16386" s="7"/>
      <c r="F16386" s="7"/>
      <c r="G16386" s="7"/>
      <c r="T16386" s="4"/>
    </row>
    <row r="16387" spans="5:20">
      <c r="E16387" s="7"/>
      <c r="F16387" s="7"/>
      <c r="G16387" s="7"/>
      <c r="T16387" s="4"/>
    </row>
    <row r="16388" spans="5:20">
      <c r="E16388" s="7"/>
      <c r="F16388" s="7"/>
      <c r="G16388" s="7"/>
      <c r="T16388" s="4"/>
    </row>
    <row r="16389" spans="5:20">
      <c r="E16389" s="7"/>
      <c r="F16389" s="7"/>
      <c r="G16389" s="7"/>
      <c r="T16389" s="4"/>
    </row>
    <row r="16390" spans="5:20">
      <c r="E16390" s="7"/>
      <c r="F16390" s="7"/>
      <c r="G16390" s="7"/>
      <c r="T16390" s="4"/>
    </row>
    <row r="16391" spans="5:20">
      <c r="E16391" s="7"/>
      <c r="F16391" s="7"/>
      <c r="G16391" s="7"/>
      <c r="T16391" s="4"/>
    </row>
    <row r="16392" spans="5:20">
      <c r="E16392" s="7"/>
      <c r="F16392" s="7"/>
      <c r="G16392" s="7"/>
      <c r="T16392" s="4"/>
    </row>
    <row r="16393" spans="5:20">
      <c r="E16393" s="7"/>
      <c r="F16393" s="7"/>
      <c r="G16393" s="7"/>
      <c r="T16393" s="4"/>
    </row>
    <row r="16394" spans="5:20">
      <c r="E16394" s="7"/>
      <c r="F16394" s="7"/>
      <c r="G16394" s="7"/>
      <c r="T16394" s="4"/>
    </row>
    <row r="16395" spans="5:20">
      <c r="E16395" s="7"/>
      <c r="F16395" s="7"/>
      <c r="G16395" s="7"/>
      <c r="T16395" s="4"/>
    </row>
    <row r="16396" spans="5:20">
      <c r="E16396" s="7"/>
      <c r="F16396" s="7"/>
      <c r="G16396" s="7"/>
      <c r="T16396" s="4"/>
    </row>
    <row r="16397" spans="5:20">
      <c r="E16397" s="7"/>
      <c r="F16397" s="7"/>
      <c r="G16397" s="7"/>
      <c r="T16397" s="4"/>
    </row>
    <row r="16398" spans="5:20">
      <c r="E16398" s="7"/>
      <c r="F16398" s="7"/>
      <c r="G16398" s="7"/>
      <c r="T16398" s="4"/>
    </row>
    <row r="16399" spans="5:20">
      <c r="E16399" s="7"/>
      <c r="F16399" s="7"/>
      <c r="G16399" s="7"/>
      <c r="T16399" s="4"/>
    </row>
    <row r="16400" spans="5:20">
      <c r="E16400" s="7"/>
      <c r="F16400" s="7"/>
      <c r="G16400" s="7"/>
      <c r="T16400" s="4"/>
    </row>
    <row r="16401" spans="5:20">
      <c r="E16401" s="7"/>
      <c r="F16401" s="7"/>
      <c r="G16401" s="7"/>
      <c r="T16401" s="4"/>
    </row>
    <row r="16402" spans="5:20">
      <c r="E16402" s="7"/>
      <c r="F16402" s="7"/>
      <c r="G16402" s="7"/>
      <c r="T16402" s="4"/>
    </row>
    <row r="16403" spans="5:20">
      <c r="E16403" s="7"/>
      <c r="F16403" s="7"/>
      <c r="G16403" s="7"/>
      <c r="T16403" s="4"/>
    </row>
    <row r="16404" spans="5:20">
      <c r="E16404" s="7"/>
      <c r="F16404" s="7"/>
      <c r="G16404" s="7"/>
      <c r="T16404" s="4"/>
    </row>
    <row r="16405" spans="5:20">
      <c r="E16405" s="7"/>
      <c r="F16405" s="7"/>
      <c r="G16405" s="7"/>
      <c r="T16405" s="4"/>
    </row>
    <row r="16406" spans="5:20">
      <c r="E16406" s="7"/>
      <c r="F16406" s="7"/>
      <c r="G16406" s="7"/>
      <c r="T16406" s="4"/>
    </row>
    <row r="16407" spans="5:20">
      <c r="E16407" s="7"/>
      <c r="F16407" s="7"/>
      <c r="G16407" s="7"/>
      <c r="T16407" s="4"/>
    </row>
    <row r="16408" spans="5:20">
      <c r="E16408" s="7"/>
      <c r="F16408" s="7"/>
      <c r="G16408" s="7"/>
      <c r="T16408" s="4"/>
    </row>
    <row r="16409" spans="5:20">
      <c r="E16409" s="7"/>
      <c r="F16409" s="7"/>
      <c r="G16409" s="7"/>
      <c r="T16409" s="4"/>
    </row>
    <row r="16410" spans="5:20">
      <c r="E16410" s="7"/>
      <c r="F16410" s="7"/>
      <c r="G16410" s="7"/>
      <c r="T16410" s="4"/>
    </row>
    <row r="16411" spans="5:20">
      <c r="E16411" s="7"/>
      <c r="F16411" s="7"/>
      <c r="G16411" s="7"/>
      <c r="T16411" s="4"/>
    </row>
    <row r="16412" spans="5:20">
      <c r="E16412" s="7"/>
      <c r="F16412" s="7"/>
      <c r="G16412" s="7"/>
      <c r="T16412" s="4"/>
    </row>
    <row r="16413" spans="5:20">
      <c r="E16413" s="7"/>
      <c r="F16413" s="7"/>
      <c r="G16413" s="7"/>
      <c r="T16413" s="4"/>
    </row>
    <row r="16414" spans="5:20">
      <c r="E16414" s="7"/>
      <c r="F16414" s="7"/>
      <c r="G16414" s="7"/>
      <c r="T16414" s="4"/>
    </row>
    <row r="16415" spans="5:20">
      <c r="E16415" s="7"/>
      <c r="F16415" s="7"/>
      <c r="G16415" s="7"/>
      <c r="T16415" s="4"/>
    </row>
    <row r="16416" spans="5:20">
      <c r="E16416" s="7"/>
      <c r="F16416" s="7"/>
      <c r="G16416" s="7"/>
      <c r="T16416" s="4"/>
    </row>
    <row r="16417" spans="5:20">
      <c r="E16417" s="7"/>
      <c r="F16417" s="7"/>
      <c r="G16417" s="7"/>
      <c r="T16417" s="4"/>
    </row>
    <row r="16418" spans="5:20">
      <c r="E16418" s="7"/>
      <c r="F16418" s="7"/>
      <c r="G16418" s="7"/>
      <c r="T16418" s="4"/>
    </row>
    <row r="16419" spans="5:20">
      <c r="E16419" s="7"/>
      <c r="F16419" s="7"/>
      <c r="G16419" s="7"/>
      <c r="T16419" s="4"/>
    </row>
    <row r="16420" spans="5:20">
      <c r="E16420" s="7"/>
      <c r="F16420" s="7"/>
      <c r="G16420" s="7"/>
      <c r="T16420" s="4"/>
    </row>
    <row r="16421" spans="5:20">
      <c r="E16421" s="7"/>
      <c r="F16421" s="7"/>
      <c r="G16421" s="7"/>
      <c r="T16421" s="4"/>
    </row>
    <row r="16422" spans="5:20">
      <c r="E16422" s="7"/>
      <c r="F16422" s="7"/>
      <c r="G16422" s="7"/>
      <c r="T16422" s="4"/>
    </row>
    <row r="16423" spans="5:20">
      <c r="E16423" s="7"/>
      <c r="F16423" s="7"/>
      <c r="G16423" s="7"/>
      <c r="T16423" s="4"/>
    </row>
    <row r="16424" spans="5:20">
      <c r="E16424" s="7"/>
      <c r="F16424" s="7"/>
      <c r="G16424" s="7"/>
      <c r="T16424" s="4"/>
    </row>
    <row r="16425" spans="5:20">
      <c r="E16425" s="7"/>
      <c r="F16425" s="7"/>
      <c r="G16425" s="7"/>
      <c r="T16425" s="4"/>
    </row>
    <row r="16426" spans="5:20">
      <c r="E16426" s="7"/>
      <c r="F16426" s="7"/>
      <c r="G16426" s="7"/>
      <c r="T16426" s="4"/>
    </row>
    <row r="16427" spans="5:20">
      <c r="E16427" s="7"/>
      <c r="F16427" s="7"/>
      <c r="G16427" s="7"/>
      <c r="T16427" s="4"/>
    </row>
    <row r="16428" spans="5:20">
      <c r="E16428" s="7"/>
      <c r="F16428" s="7"/>
      <c r="G16428" s="7"/>
      <c r="T16428" s="4"/>
    </row>
    <row r="16429" spans="5:20">
      <c r="E16429" s="7"/>
      <c r="F16429" s="7"/>
      <c r="G16429" s="7"/>
      <c r="T16429" s="4"/>
    </row>
    <row r="16430" spans="5:20">
      <c r="E16430" s="7"/>
      <c r="F16430" s="7"/>
      <c r="G16430" s="7"/>
      <c r="T16430" s="4"/>
    </row>
    <row r="16431" spans="5:20">
      <c r="E16431" s="7"/>
      <c r="F16431" s="7"/>
      <c r="G16431" s="7"/>
      <c r="T16431" s="4"/>
    </row>
    <row r="16432" spans="5:20">
      <c r="E16432" s="7"/>
      <c r="F16432" s="7"/>
      <c r="G16432" s="7"/>
      <c r="T16432" s="4"/>
    </row>
    <row r="16433" spans="5:20">
      <c r="E16433" s="7"/>
      <c r="F16433" s="7"/>
      <c r="G16433" s="7"/>
      <c r="T16433" s="4"/>
    </row>
    <row r="16434" spans="5:20">
      <c r="E16434" s="7"/>
      <c r="F16434" s="7"/>
      <c r="G16434" s="7"/>
      <c r="T16434" s="4"/>
    </row>
    <row r="16435" spans="5:20">
      <c r="E16435" s="7"/>
      <c r="F16435" s="7"/>
      <c r="G16435" s="7"/>
      <c r="T16435" s="4"/>
    </row>
    <row r="16436" spans="5:20">
      <c r="E16436" s="7"/>
      <c r="F16436" s="7"/>
      <c r="G16436" s="7"/>
      <c r="T16436" s="4"/>
    </row>
    <row r="16437" spans="5:20">
      <c r="E16437" s="7"/>
      <c r="F16437" s="7"/>
      <c r="G16437" s="7"/>
      <c r="T16437" s="4"/>
    </row>
    <row r="16438" spans="5:20">
      <c r="E16438" s="7"/>
      <c r="F16438" s="7"/>
      <c r="G16438" s="7"/>
      <c r="T16438" s="4"/>
    </row>
    <row r="16439" spans="5:20">
      <c r="E16439" s="7"/>
      <c r="F16439" s="7"/>
      <c r="G16439" s="7"/>
      <c r="T16439" s="4"/>
    </row>
    <row r="16440" spans="5:20">
      <c r="E16440" s="7"/>
      <c r="F16440" s="7"/>
      <c r="G16440" s="7"/>
      <c r="T16440" s="4"/>
    </row>
    <row r="16441" spans="5:20">
      <c r="E16441" s="7"/>
      <c r="F16441" s="7"/>
      <c r="G16441" s="7"/>
      <c r="T16441" s="4"/>
    </row>
    <row r="16442" spans="5:20">
      <c r="E16442" s="7"/>
      <c r="F16442" s="7"/>
      <c r="G16442" s="7"/>
      <c r="T16442" s="4"/>
    </row>
    <row r="16443" spans="5:20">
      <c r="E16443" s="7"/>
      <c r="F16443" s="7"/>
      <c r="G16443" s="7"/>
      <c r="T16443" s="4"/>
    </row>
    <row r="16444" spans="5:20">
      <c r="E16444" s="7"/>
      <c r="F16444" s="7"/>
      <c r="G16444" s="7"/>
      <c r="T16444" s="4"/>
    </row>
    <row r="16445" spans="5:20">
      <c r="E16445" s="7"/>
      <c r="F16445" s="7"/>
      <c r="G16445" s="7"/>
      <c r="T16445" s="4"/>
    </row>
    <row r="16446" spans="5:20">
      <c r="E16446" s="7"/>
      <c r="F16446" s="7"/>
      <c r="G16446" s="7"/>
      <c r="T16446" s="4"/>
    </row>
    <row r="16447" spans="5:20">
      <c r="E16447" s="7"/>
      <c r="F16447" s="7"/>
      <c r="G16447" s="7"/>
      <c r="T16447" s="4"/>
    </row>
    <row r="16448" spans="5:20">
      <c r="E16448" s="7"/>
      <c r="F16448" s="7"/>
      <c r="G16448" s="7"/>
      <c r="T16448" s="4"/>
    </row>
    <row r="16449" spans="5:20">
      <c r="E16449" s="7"/>
      <c r="F16449" s="7"/>
      <c r="G16449" s="7"/>
      <c r="T16449" s="4"/>
    </row>
    <row r="16450" spans="5:20">
      <c r="E16450" s="7"/>
      <c r="F16450" s="7"/>
      <c r="G16450" s="7"/>
      <c r="T16450" s="4"/>
    </row>
    <row r="16451" spans="5:20">
      <c r="E16451" s="7"/>
      <c r="F16451" s="7"/>
      <c r="G16451" s="7"/>
      <c r="T16451" s="4"/>
    </row>
    <row r="16452" spans="5:20">
      <c r="E16452" s="7"/>
      <c r="F16452" s="7"/>
      <c r="G16452" s="7"/>
      <c r="T16452" s="4"/>
    </row>
    <row r="16453" spans="5:20">
      <c r="E16453" s="7"/>
      <c r="F16453" s="7"/>
      <c r="G16453" s="7"/>
      <c r="T16453" s="4"/>
    </row>
    <row r="16454" spans="5:20">
      <c r="E16454" s="7"/>
      <c r="F16454" s="7"/>
      <c r="G16454" s="7"/>
      <c r="T16454" s="4"/>
    </row>
    <row r="16455" spans="5:20">
      <c r="E16455" s="7"/>
      <c r="F16455" s="7"/>
      <c r="G16455" s="7"/>
      <c r="T16455" s="4"/>
    </row>
    <row r="16456" spans="5:20">
      <c r="E16456" s="7"/>
      <c r="F16456" s="7"/>
      <c r="G16456" s="7"/>
      <c r="T16456" s="4"/>
    </row>
    <row r="16457" spans="5:20">
      <c r="E16457" s="7"/>
      <c r="F16457" s="7"/>
      <c r="G16457" s="7"/>
      <c r="T16457" s="4"/>
    </row>
    <row r="16458" spans="5:20">
      <c r="E16458" s="7"/>
      <c r="F16458" s="7"/>
      <c r="G16458" s="7"/>
      <c r="T16458" s="4"/>
    </row>
    <row r="16459" spans="5:20">
      <c r="E16459" s="7"/>
      <c r="F16459" s="7"/>
      <c r="G16459" s="7"/>
      <c r="T16459" s="4"/>
    </row>
    <row r="16460" spans="5:20">
      <c r="E16460" s="7"/>
      <c r="F16460" s="7"/>
      <c r="G16460" s="7"/>
      <c r="T16460" s="4"/>
    </row>
    <row r="16461" spans="5:20">
      <c r="E16461" s="7"/>
      <c r="F16461" s="7"/>
      <c r="G16461" s="7"/>
      <c r="T16461" s="4"/>
    </row>
    <row r="16462" spans="5:20">
      <c r="E16462" s="7"/>
      <c r="F16462" s="7"/>
      <c r="G16462" s="7"/>
      <c r="T16462" s="4"/>
    </row>
    <row r="16463" spans="5:20">
      <c r="E16463" s="7"/>
      <c r="F16463" s="7"/>
      <c r="G16463" s="7"/>
      <c r="T16463" s="4"/>
    </row>
    <row r="16464" spans="5:20">
      <c r="E16464" s="7"/>
      <c r="F16464" s="7"/>
      <c r="G16464" s="7"/>
      <c r="T16464" s="4"/>
    </row>
    <row r="16465" spans="5:20">
      <c r="E16465" s="7"/>
      <c r="F16465" s="7"/>
      <c r="G16465" s="7"/>
      <c r="T16465" s="4"/>
    </row>
    <row r="16466" spans="5:20">
      <c r="E16466" s="7"/>
      <c r="F16466" s="7"/>
      <c r="G16466" s="7"/>
      <c r="T16466" s="4"/>
    </row>
    <row r="16467" spans="5:20">
      <c r="E16467" s="7"/>
      <c r="F16467" s="7"/>
      <c r="G16467" s="7"/>
      <c r="T16467" s="4"/>
    </row>
    <row r="16468" spans="5:20">
      <c r="E16468" s="7"/>
      <c r="F16468" s="7"/>
      <c r="G16468" s="7"/>
      <c r="T16468" s="4"/>
    </row>
    <row r="16469" spans="5:20">
      <c r="E16469" s="7"/>
      <c r="F16469" s="7"/>
      <c r="G16469" s="7"/>
      <c r="T16469" s="4"/>
    </row>
    <row r="16470" spans="5:20">
      <c r="E16470" s="7"/>
      <c r="F16470" s="7"/>
      <c r="G16470" s="7"/>
      <c r="T16470" s="4"/>
    </row>
    <row r="16471" spans="5:20">
      <c r="E16471" s="7"/>
      <c r="F16471" s="7"/>
      <c r="G16471" s="7"/>
      <c r="T16471" s="4"/>
    </row>
    <row r="16472" spans="5:20">
      <c r="E16472" s="7"/>
      <c r="F16472" s="7"/>
      <c r="G16472" s="7"/>
      <c r="T16472" s="4"/>
    </row>
    <row r="16473" spans="5:20">
      <c r="E16473" s="7"/>
      <c r="F16473" s="7"/>
      <c r="G16473" s="7"/>
      <c r="T16473" s="4"/>
    </row>
    <row r="16474" spans="5:20">
      <c r="E16474" s="7"/>
      <c r="F16474" s="7"/>
      <c r="G16474" s="7"/>
      <c r="T16474" s="4"/>
    </row>
    <row r="16475" spans="5:20">
      <c r="E16475" s="7"/>
      <c r="F16475" s="7"/>
      <c r="G16475" s="7"/>
      <c r="T16475" s="4"/>
    </row>
    <row r="16476" spans="5:20">
      <c r="E16476" s="7"/>
      <c r="F16476" s="7"/>
      <c r="G16476" s="7"/>
      <c r="T16476" s="4"/>
    </row>
    <row r="16477" spans="5:20">
      <c r="E16477" s="7"/>
      <c r="F16477" s="7"/>
      <c r="G16477" s="7"/>
      <c r="T16477" s="4"/>
    </row>
    <row r="16478" spans="5:20">
      <c r="E16478" s="7"/>
      <c r="F16478" s="7"/>
      <c r="G16478" s="7"/>
      <c r="T16478" s="4"/>
    </row>
    <row r="16479" spans="5:20">
      <c r="E16479" s="7"/>
      <c r="F16479" s="7"/>
      <c r="G16479" s="7"/>
      <c r="T16479" s="4"/>
    </row>
    <row r="16480" spans="5:20">
      <c r="E16480" s="7"/>
      <c r="F16480" s="7"/>
      <c r="G16480" s="7"/>
      <c r="T16480" s="4"/>
    </row>
    <row r="16481" spans="5:20">
      <c r="E16481" s="7"/>
      <c r="F16481" s="7"/>
      <c r="G16481" s="7"/>
      <c r="T16481" s="4"/>
    </row>
    <row r="16482" spans="5:20">
      <c r="E16482" s="7"/>
      <c r="F16482" s="7"/>
      <c r="G16482" s="7"/>
      <c r="T16482" s="4"/>
    </row>
    <row r="16483" spans="5:20">
      <c r="E16483" s="7"/>
      <c r="F16483" s="7"/>
      <c r="G16483" s="7"/>
      <c r="T16483" s="4"/>
    </row>
    <row r="16484" spans="5:20">
      <c r="E16484" s="7"/>
      <c r="F16484" s="7"/>
      <c r="G16484" s="7"/>
      <c r="T16484" s="4"/>
    </row>
    <row r="16485" spans="5:20">
      <c r="E16485" s="7"/>
      <c r="F16485" s="7"/>
      <c r="G16485" s="7"/>
      <c r="T16485" s="4"/>
    </row>
    <row r="16486" spans="5:20">
      <c r="E16486" s="7"/>
      <c r="F16486" s="7"/>
      <c r="G16486" s="7"/>
      <c r="T16486" s="4"/>
    </row>
    <row r="16487" spans="5:20">
      <c r="E16487" s="7"/>
      <c r="F16487" s="7"/>
      <c r="G16487" s="7"/>
      <c r="T16487" s="4"/>
    </row>
    <row r="16488" spans="5:20">
      <c r="E16488" s="7"/>
      <c r="F16488" s="7"/>
      <c r="G16488" s="7"/>
      <c r="T16488" s="4"/>
    </row>
    <row r="16489" spans="5:20">
      <c r="E16489" s="7"/>
      <c r="F16489" s="7"/>
      <c r="G16489" s="7"/>
      <c r="T16489" s="4"/>
    </row>
    <row r="16490" spans="5:20">
      <c r="E16490" s="7"/>
      <c r="F16490" s="7"/>
      <c r="G16490" s="7"/>
      <c r="T16490" s="4"/>
    </row>
    <row r="16491" spans="5:20">
      <c r="E16491" s="7"/>
      <c r="F16491" s="7"/>
      <c r="G16491" s="7"/>
      <c r="T16491" s="4"/>
    </row>
    <row r="16492" spans="5:20">
      <c r="E16492" s="7"/>
      <c r="F16492" s="7"/>
      <c r="G16492" s="7"/>
      <c r="T16492" s="4"/>
    </row>
    <row r="16493" spans="5:20">
      <c r="E16493" s="7"/>
      <c r="F16493" s="7"/>
      <c r="G16493" s="7"/>
      <c r="T16493" s="4"/>
    </row>
    <row r="16494" spans="5:20">
      <c r="E16494" s="7"/>
      <c r="F16494" s="7"/>
      <c r="G16494" s="7"/>
      <c r="T16494" s="4"/>
    </row>
    <row r="16495" spans="5:20">
      <c r="E16495" s="7"/>
      <c r="F16495" s="7"/>
      <c r="G16495" s="7"/>
      <c r="T16495" s="4"/>
    </row>
    <row r="16496" spans="5:20">
      <c r="E16496" s="7"/>
      <c r="F16496" s="7"/>
      <c r="G16496" s="7"/>
      <c r="T16496" s="4"/>
    </row>
    <row r="16497" spans="5:20">
      <c r="E16497" s="7"/>
      <c r="F16497" s="7"/>
      <c r="G16497" s="7"/>
      <c r="T16497" s="4"/>
    </row>
    <row r="16498" spans="5:20">
      <c r="E16498" s="7"/>
      <c r="F16498" s="7"/>
      <c r="G16498" s="7"/>
      <c r="T16498" s="4"/>
    </row>
    <row r="16499" spans="5:20">
      <c r="E16499" s="7"/>
      <c r="F16499" s="7"/>
      <c r="G16499" s="7"/>
      <c r="T16499" s="4"/>
    </row>
    <row r="16500" spans="5:20">
      <c r="E16500" s="7"/>
      <c r="F16500" s="7"/>
      <c r="G16500" s="7"/>
      <c r="T16500" s="4"/>
    </row>
    <row r="16501" spans="5:20">
      <c r="E16501" s="7"/>
      <c r="F16501" s="7"/>
      <c r="G16501" s="7"/>
      <c r="T16501" s="4"/>
    </row>
    <row r="16502" spans="5:20">
      <c r="E16502" s="7"/>
      <c r="F16502" s="7"/>
      <c r="G16502" s="7"/>
      <c r="T16502" s="4"/>
    </row>
    <row r="16503" spans="5:20">
      <c r="E16503" s="7"/>
      <c r="F16503" s="7"/>
      <c r="G16503" s="7"/>
      <c r="T16503" s="4"/>
    </row>
    <row r="16504" spans="5:20">
      <c r="E16504" s="7"/>
      <c r="F16504" s="7"/>
      <c r="G16504" s="7"/>
      <c r="T16504" s="4"/>
    </row>
    <row r="16505" spans="5:20">
      <c r="E16505" s="7"/>
      <c r="F16505" s="7"/>
      <c r="G16505" s="7"/>
      <c r="T16505" s="4"/>
    </row>
    <row r="16506" spans="5:20">
      <c r="E16506" s="7"/>
      <c r="F16506" s="7"/>
      <c r="G16506" s="7"/>
      <c r="T16506" s="4"/>
    </row>
    <row r="16507" spans="5:20">
      <c r="E16507" s="7"/>
      <c r="F16507" s="7"/>
      <c r="G16507" s="7"/>
      <c r="T16507" s="4"/>
    </row>
    <row r="16508" spans="5:20">
      <c r="E16508" s="7"/>
      <c r="F16508" s="7"/>
      <c r="G16508" s="7"/>
      <c r="T16508" s="4"/>
    </row>
    <row r="16509" spans="5:20">
      <c r="E16509" s="7"/>
      <c r="F16509" s="7"/>
      <c r="G16509" s="7"/>
      <c r="T16509" s="4"/>
    </row>
    <row r="16510" spans="5:20">
      <c r="E16510" s="7"/>
      <c r="F16510" s="7"/>
      <c r="G16510" s="7"/>
      <c r="T16510" s="4"/>
    </row>
    <row r="16511" spans="5:20">
      <c r="E16511" s="7"/>
      <c r="F16511" s="7"/>
      <c r="G16511" s="7"/>
      <c r="T16511" s="4"/>
    </row>
    <row r="16512" spans="5:20">
      <c r="E16512" s="7"/>
      <c r="F16512" s="7"/>
      <c r="G16512" s="7"/>
      <c r="T16512" s="4"/>
    </row>
    <row r="16513" spans="5:20">
      <c r="E16513" s="7"/>
      <c r="F16513" s="7"/>
      <c r="G16513" s="7"/>
      <c r="T16513" s="4"/>
    </row>
    <row r="16514" spans="5:20">
      <c r="E16514" s="7"/>
      <c r="F16514" s="7"/>
      <c r="G16514" s="7"/>
      <c r="T16514" s="4"/>
    </row>
    <row r="16515" spans="5:20">
      <c r="E16515" s="7"/>
      <c r="F16515" s="7"/>
      <c r="G16515" s="7"/>
      <c r="T16515" s="4"/>
    </row>
    <row r="16516" spans="5:20">
      <c r="E16516" s="7"/>
      <c r="F16516" s="7"/>
      <c r="G16516" s="7"/>
      <c r="T16516" s="4"/>
    </row>
    <row r="16517" spans="5:20">
      <c r="E16517" s="7"/>
      <c r="F16517" s="7"/>
      <c r="G16517" s="7"/>
      <c r="T16517" s="4"/>
    </row>
    <row r="16518" spans="5:20">
      <c r="E16518" s="7"/>
      <c r="F16518" s="7"/>
      <c r="G16518" s="7"/>
      <c r="T16518" s="4"/>
    </row>
    <row r="16519" spans="5:20">
      <c r="E16519" s="7"/>
      <c r="F16519" s="7"/>
      <c r="G16519" s="7"/>
      <c r="T16519" s="4"/>
    </row>
    <row r="16520" spans="5:20">
      <c r="E16520" s="7"/>
      <c r="F16520" s="7"/>
      <c r="G16520" s="7"/>
      <c r="T16520" s="4"/>
    </row>
    <row r="16521" spans="5:20">
      <c r="E16521" s="7"/>
      <c r="F16521" s="7"/>
      <c r="G16521" s="7"/>
      <c r="T16521" s="4"/>
    </row>
    <row r="16522" spans="5:20">
      <c r="E16522" s="7"/>
      <c r="F16522" s="7"/>
      <c r="G16522" s="7"/>
      <c r="T16522" s="4"/>
    </row>
    <row r="16523" spans="5:20">
      <c r="E16523" s="7"/>
      <c r="F16523" s="7"/>
      <c r="G16523" s="7"/>
      <c r="T16523" s="4"/>
    </row>
    <row r="16524" spans="5:20">
      <c r="E16524" s="7"/>
      <c r="F16524" s="7"/>
      <c r="G16524" s="7"/>
      <c r="T16524" s="4"/>
    </row>
    <row r="16525" spans="5:20">
      <c r="E16525" s="7"/>
      <c r="F16525" s="7"/>
      <c r="G16525" s="7"/>
      <c r="T16525" s="4"/>
    </row>
    <row r="16526" spans="5:20">
      <c r="E16526" s="7"/>
      <c r="F16526" s="7"/>
      <c r="G16526" s="7"/>
      <c r="T16526" s="4"/>
    </row>
    <row r="16527" spans="5:20">
      <c r="E16527" s="7"/>
      <c r="F16527" s="7"/>
      <c r="G16527" s="7"/>
      <c r="T16527" s="4"/>
    </row>
    <row r="16528" spans="5:20">
      <c r="E16528" s="7"/>
      <c r="F16528" s="7"/>
      <c r="G16528" s="7"/>
      <c r="T16528" s="4"/>
    </row>
    <row r="16529" spans="5:20">
      <c r="E16529" s="7"/>
      <c r="F16529" s="7"/>
      <c r="G16529" s="7"/>
      <c r="T16529" s="4"/>
    </row>
    <row r="16530" spans="5:20">
      <c r="E16530" s="7"/>
      <c r="F16530" s="7"/>
      <c r="G16530" s="7"/>
      <c r="T16530" s="4"/>
    </row>
    <row r="16531" spans="5:20">
      <c r="E16531" s="7"/>
      <c r="F16531" s="7"/>
      <c r="G16531" s="7"/>
      <c r="T16531" s="4"/>
    </row>
    <row r="16532" spans="5:20">
      <c r="E16532" s="7"/>
      <c r="F16532" s="7"/>
      <c r="G16532" s="7"/>
      <c r="T16532" s="4"/>
    </row>
    <row r="16533" spans="5:20">
      <c r="E16533" s="7"/>
      <c r="F16533" s="7"/>
      <c r="G16533" s="7"/>
      <c r="T16533" s="4"/>
    </row>
    <row r="16534" spans="5:20">
      <c r="E16534" s="7"/>
      <c r="F16534" s="7"/>
      <c r="G16534" s="7"/>
      <c r="T16534" s="4"/>
    </row>
    <row r="16535" spans="5:20">
      <c r="E16535" s="7"/>
      <c r="F16535" s="7"/>
      <c r="G16535" s="7"/>
      <c r="T16535" s="4"/>
    </row>
    <row r="16536" spans="5:20">
      <c r="E16536" s="7"/>
      <c r="F16536" s="7"/>
      <c r="G16536" s="7"/>
      <c r="T16536" s="4"/>
    </row>
    <row r="16537" spans="5:20">
      <c r="E16537" s="7"/>
      <c r="F16537" s="7"/>
      <c r="G16537" s="7"/>
      <c r="T16537" s="4"/>
    </row>
    <row r="16538" spans="5:20">
      <c r="E16538" s="7"/>
      <c r="F16538" s="7"/>
      <c r="G16538" s="7"/>
      <c r="T16538" s="4"/>
    </row>
    <row r="16539" spans="5:20">
      <c r="E16539" s="7"/>
      <c r="F16539" s="7"/>
      <c r="G16539" s="7"/>
      <c r="T16539" s="4"/>
    </row>
    <row r="16540" spans="5:20">
      <c r="E16540" s="7"/>
      <c r="F16540" s="7"/>
      <c r="G16540" s="7"/>
      <c r="T16540" s="4"/>
    </row>
    <row r="16541" spans="5:20">
      <c r="E16541" s="7"/>
      <c r="F16541" s="7"/>
      <c r="G16541" s="7"/>
      <c r="T16541" s="4"/>
    </row>
    <row r="16542" spans="5:20">
      <c r="E16542" s="7"/>
      <c r="F16542" s="7"/>
      <c r="G16542" s="7"/>
      <c r="T16542" s="4"/>
    </row>
    <row r="16543" spans="5:20">
      <c r="E16543" s="7"/>
      <c r="F16543" s="7"/>
      <c r="G16543" s="7"/>
      <c r="T16543" s="4"/>
    </row>
    <row r="16544" spans="5:20">
      <c r="E16544" s="7"/>
      <c r="F16544" s="7"/>
      <c r="G16544" s="7"/>
      <c r="T16544" s="4"/>
    </row>
    <row r="16545" spans="5:20">
      <c r="E16545" s="7"/>
      <c r="F16545" s="7"/>
      <c r="G16545" s="7"/>
      <c r="T16545" s="4"/>
    </row>
    <row r="16546" spans="5:20">
      <c r="E16546" s="7"/>
      <c r="F16546" s="7"/>
      <c r="G16546" s="7"/>
      <c r="T16546" s="4"/>
    </row>
    <row r="16547" spans="5:20">
      <c r="E16547" s="7"/>
      <c r="F16547" s="7"/>
      <c r="G16547" s="7"/>
      <c r="T16547" s="4"/>
    </row>
    <row r="16548" spans="5:20">
      <c r="E16548" s="7"/>
      <c r="F16548" s="7"/>
      <c r="G16548" s="7"/>
      <c r="T16548" s="4"/>
    </row>
    <row r="16549" spans="5:20">
      <c r="E16549" s="7"/>
      <c r="F16549" s="7"/>
      <c r="G16549" s="7"/>
      <c r="T16549" s="4"/>
    </row>
    <row r="16550" spans="5:20">
      <c r="E16550" s="7"/>
      <c r="F16550" s="7"/>
      <c r="G16550" s="7"/>
      <c r="T16550" s="4"/>
    </row>
    <row r="16551" spans="5:20">
      <c r="E16551" s="7"/>
      <c r="F16551" s="7"/>
      <c r="G16551" s="7"/>
      <c r="T16551" s="4"/>
    </row>
    <row r="16552" spans="5:20">
      <c r="E16552" s="7"/>
      <c r="F16552" s="7"/>
      <c r="G16552" s="7"/>
      <c r="T16552" s="4"/>
    </row>
    <row r="16553" spans="5:20">
      <c r="E16553" s="7"/>
      <c r="F16553" s="7"/>
      <c r="G16553" s="7"/>
      <c r="T16553" s="4"/>
    </row>
    <row r="16554" spans="5:20">
      <c r="E16554" s="7"/>
      <c r="F16554" s="7"/>
      <c r="G16554" s="7"/>
      <c r="T16554" s="4"/>
    </row>
    <row r="16555" spans="5:20">
      <c r="E16555" s="7"/>
      <c r="F16555" s="7"/>
      <c r="G16555" s="7"/>
      <c r="T16555" s="4"/>
    </row>
    <row r="16556" spans="5:20">
      <c r="E16556" s="7"/>
      <c r="F16556" s="7"/>
      <c r="G16556" s="7"/>
      <c r="T16556" s="4"/>
    </row>
    <row r="16557" spans="5:20">
      <c r="E16557" s="7"/>
      <c r="F16557" s="7"/>
      <c r="G16557" s="7"/>
      <c r="T16557" s="4"/>
    </row>
    <row r="16558" spans="5:20">
      <c r="E16558" s="7"/>
      <c r="F16558" s="7"/>
      <c r="G16558" s="7"/>
      <c r="T16558" s="4"/>
    </row>
    <row r="16559" spans="5:20">
      <c r="E16559" s="7"/>
      <c r="F16559" s="7"/>
      <c r="G16559" s="7"/>
      <c r="T16559" s="4"/>
    </row>
    <row r="16560" spans="5:20">
      <c r="E16560" s="7"/>
      <c r="F16560" s="7"/>
      <c r="G16560" s="7"/>
      <c r="T16560" s="4"/>
    </row>
    <row r="16561" spans="5:20">
      <c r="E16561" s="7"/>
      <c r="F16561" s="7"/>
      <c r="G16561" s="7"/>
      <c r="T16561" s="4"/>
    </row>
    <row r="16562" spans="5:20">
      <c r="E16562" s="7"/>
      <c r="F16562" s="7"/>
      <c r="G16562" s="7"/>
      <c r="T16562" s="4"/>
    </row>
    <row r="16563" spans="5:20">
      <c r="E16563" s="7"/>
      <c r="F16563" s="7"/>
      <c r="G16563" s="7"/>
      <c r="T16563" s="4"/>
    </row>
    <row r="16564" spans="5:20">
      <c r="E16564" s="7"/>
      <c r="F16564" s="7"/>
      <c r="G16564" s="7"/>
      <c r="T16564" s="4"/>
    </row>
    <row r="16565" spans="5:20">
      <c r="E16565" s="7"/>
      <c r="F16565" s="7"/>
      <c r="G16565" s="7"/>
      <c r="T16565" s="4"/>
    </row>
    <row r="16566" spans="5:20">
      <c r="E16566" s="7"/>
      <c r="F16566" s="7"/>
      <c r="G16566" s="7"/>
      <c r="T16566" s="4"/>
    </row>
    <row r="16567" spans="5:20">
      <c r="E16567" s="7"/>
      <c r="F16567" s="7"/>
      <c r="G16567" s="7"/>
      <c r="T16567" s="4"/>
    </row>
    <row r="16568" spans="5:20">
      <c r="E16568" s="7"/>
      <c r="F16568" s="7"/>
      <c r="G16568" s="7"/>
      <c r="T16568" s="4"/>
    </row>
    <row r="16569" spans="5:20">
      <c r="E16569" s="7"/>
      <c r="F16569" s="7"/>
      <c r="G16569" s="7"/>
      <c r="T16569" s="4"/>
    </row>
    <row r="16570" spans="5:20">
      <c r="E16570" s="7"/>
      <c r="F16570" s="7"/>
      <c r="G16570" s="7"/>
      <c r="T16570" s="4"/>
    </row>
    <row r="16571" spans="5:20">
      <c r="E16571" s="7"/>
      <c r="F16571" s="7"/>
      <c r="G16571" s="7"/>
      <c r="T16571" s="4"/>
    </row>
    <row r="16572" spans="5:20">
      <c r="E16572" s="7"/>
      <c r="F16572" s="7"/>
      <c r="G16572" s="7"/>
      <c r="T16572" s="4"/>
    </row>
    <row r="16573" spans="5:20">
      <c r="E16573" s="7"/>
      <c r="F16573" s="7"/>
      <c r="G16573" s="7"/>
      <c r="T16573" s="4"/>
    </row>
    <row r="16574" spans="5:20">
      <c r="E16574" s="7"/>
      <c r="F16574" s="7"/>
      <c r="G16574" s="7"/>
      <c r="T16574" s="4"/>
    </row>
    <row r="16575" spans="5:20">
      <c r="E16575" s="7"/>
      <c r="F16575" s="7"/>
      <c r="G16575" s="7"/>
      <c r="T16575" s="4"/>
    </row>
    <row r="16576" spans="5:20">
      <c r="E16576" s="7"/>
      <c r="F16576" s="7"/>
      <c r="G16576" s="7"/>
      <c r="T16576" s="4"/>
    </row>
    <row r="16577" spans="5:20">
      <c r="E16577" s="7"/>
      <c r="F16577" s="7"/>
      <c r="G16577" s="7"/>
      <c r="T16577" s="4"/>
    </row>
    <row r="16578" spans="5:20">
      <c r="E16578" s="7"/>
      <c r="F16578" s="7"/>
      <c r="G16578" s="7"/>
      <c r="T16578" s="4"/>
    </row>
    <row r="16579" spans="5:20">
      <c r="E16579" s="7"/>
      <c r="F16579" s="7"/>
      <c r="G16579" s="7"/>
      <c r="T16579" s="4"/>
    </row>
    <row r="16580" spans="5:20">
      <c r="E16580" s="7"/>
      <c r="F16580" s="7"/>
      <c r="G16580" s="7"/>
      <c r="T16580" s="4"/>
    </row>
    <row r="16581" spans="5:20">
      <c r="E16581" s="7"/>
      <c r="F16581" s="7"/>
      <c r="G16581" s="7"/>
      <c r="T16581" s="4"/>
    </row>
    <row r="16582" spans="5:20">
      <c r="E16582" s="7"/>
      <c r="F16582" s="7"/>
      <c r="G16582" s="7"/>
      <c r="T16582" s="4"/>
    </row>
    <row r="16583" spans="5:20">
      <c r="E16583" s="7"/>
      <c r="F16583" s="7"/>
      <c r="G16583" s="7"/>
      <c r="T16583" s="4"/>
    </row>
    <row r="16584" spans="5:20">
      <c r="E16584" s="7"/>
      <c r="F16584" s="7"/>
      <c r="G16584" s="7"/>
      <c r="T16584" s="4"/>
    </row>
    <row r="16585" spans="5:20">
      <c r="E16585" s="7"/>
      <c r="F16585" s="7"/>
      <c r="G16585" s="7"/>
      <c r="T16585" s="4"/>
    </row>
    <row r="16586" spans="5:20">
      <c r="E16586" s="7"/>
      <c r="F16586" s="7"/>
      <c r="G16586" s="7"/>
      <c r="T16586" s="4"/>
    </row>
    <row r="16587" spans="5:20">
      <c r="E16587" s="7"/>
      <c r="F16587" s="7"/>
      <c r="G16587" s="7"/>
      <c r="T16587" s="4"/>
    </row>
    <row r="16588" spans="5:20">
      <c r="E16588" s="7"/>
      <c r="F16588" s="7"/>
      <c r="G16588" s="7"/>
      <c r="T16588" s="4"/>
    </row>
    <row r="16589" spans="5:20">
      <c r="E16589" s="7"/>
      <c r="F16589" s="7"/>
      <c r="G16589" s="7"/>
      <c r="T16589" s="4"/>
    </row>
    <row r="16590" spans="5:20">
      <c r="E16590" s="7"/>
      <c r="F16590" s="7"/>
      <c r="G16590" s="7"/>
      <c r="T16590" s="4"/>
    </row>
    <row r="16591" spans="5:20">
      <c r="E16591" s="7"/>
      <c r="F16591" s="7"/>
      <c r="G16591" s="7"/>
      <c r="T16591" s="4"/>
    </row>
    <row r="16592" spans="5:20">
      <c r="E16592" s="7"/>
      <c r="F16592" s="7"/>
      <c r="G16592" s="7"/>
      <c r="T16592" s="4"/>
    </row>
    <row r="16593" spans="5:20">
      <c r="E16593" s="7"/>
      <c r="F16593" s="7"/>
      <c r="G16593" s="7"/>
      <c r="T16593" s="4"/>
    </row>
    <row r="16594" spans="5:20">
      <c r="E16594" s="7"/>
      <c r="F16594" s="7"/>
      <c r="G16594" s="7"/>
      <c r="T16594" s="4"/>
    </row>
    <row r="16595" spans="5:20">
      <c r="E16595" s="7"/>
      <c r="F16595" s="7"/>
      <c r="G16595" s="7"/>
      <c r="T16595" s="4"/>
    </row>
    <row r="16596" spans="5:20">
      <c r="E16596" s="7"/>
      <c r="F16596" s="7"/>
      <c r="G16596" s="7"/>
      <c r="T16596" s="4"/>
    </row>
    <row r="16597" spans="5:20">
      <c r="E16597" s="7"/>
      <c r="F16597" s="7"/>
      <c r="G16597" s="7"/>
      <c r="T16597" s="4"/>
    </row>
    <row r="16598" spans="5:20">
      <c r="E16598" s="7"/>
      <c r="F16598" s="7"/>
      <c r="G16598" s="7"/>
      <c r="T16598" s="4"/>
    </row>
    <row r="16599" spans="5:20">
      <c r="E16599" s="7"/>
      <c r="F16599" s="7"/>
      <c r="G16599" s="7"/>
      <c r="T16599" s="4"/>
    </row>
    <row r="16600" spans="5:20">
      <c r="E16600" s="7"/>
      <c r="F16600" s="7"/>
      <c r="G16600" s="7"/>
      <c r="T16600" s="4"/>
    </row>
    <row r="16601" spans="5:20">
      <c r="E16601" s="7"/>
      <c r="F16601" s="7"/>
      <c r="G16601" s="7"/>
      <c r="T16601" s="4"/>
    </row>
    <row r="16602" spans="5:20">
      <c r="E16602" s="7"/>
      <c r="F16602" s="7"/>
      <c r="G16602" s="7"/>
      <c r="T16602" s="4"/>
    </row>
    <row r="16603" spans="5:20">
      <c r="E16603" s="7"/>
      <c r="F16603" s="7"/>
      <c r="G16603" s="7"/>
      <c r="T16603" s="4"/>
    </row>
    <row r="16604" spans="5:20">
      <c r="E16604" s="7"/>
      <c r="F16604" s="7"/>
      <c r="G16604" s="7"/>
      <c r="T16604" s="4"/>
    </row>
    <row r="16605" spans="5:20">
      <c r="E16605" s="7"/>
      <c r="F16605" s="7"/>
      <c r="G16605" s="7"/>
      <c r="T16605" s="4"/>
    </row>
    <row r="16606" spans="5:20">
      <c r="E16606" s="7"/>
      <c r="F16606" s="7"/>
      <c r="G16606" s="7"/>
      <c r="T16606" s="4"/>
    </row>
    <row r="16607" spans="5:20">
      <c r="E16607" s="7"/>
      <c r="F16607" s="7"/>
      <c r="G16607" s="7"/>
      <c r="T16607" s="4"/>
    </row>
    <row r="16608" spans="5:20">
      <c r="E16608" s="7"/>
      <c r="F16608" s="7"/>
      <c r="G16608" s="7"/>
      <c r="T16608" s="4"/>
    </row>
    <row r="16609" spans="5:20">
      <c r="E16609" s="7"/>
      <c r="F16609" s="7"/>
      <c r="G16609" s="7"/>
      <c r="T16609" s="4"/>
    </row>
    <row r="16610" spans="5:20">
      <c r="E16610" s="7"/>
      <c r="F16610" s="7"/>
      <c r="G16610" s="7"/>
      <c r="T16610" s="4"/>
    </row>
    <row r="16611" spans="5:20">
      <c r="E16611" s="7"/>
      <c r="F16611" s="7"/>
      <c r="G16611" s="7"/>
      <c r="T16611" s="4"/>
    </row>
    <row r="16612" spans="5:20">
      <c r="E16612" s="7"/>
      <c r="F16612" s="7"/>
      <c r="G16612" s="7"/>
      <c r="T16612" s="4"/>
    </row>
    <row r="16613" spans="5:20">
      <c r="E16613" s="7"/>
      <c r="F16613" s="7"/>
      <c r="G16613" s="7"/>
      <c r="T16613" s="4"/>
    </row>
    <row r="16614" spans="5:20">
      <c r="E16614" s="7"/>
      <c r="F16614" s="7"/>
      <c r="G16614" s="7"/>
      <c r="T16614" s="4"/>
    </row>
    <row r="16615" spans="5:20">
      <c r="E16615" s="7"/>
      <c r="F16615" s="7"/>
      <c r="G16615" s="7"/>
      <c r="T16615" s="4"/>
    </row>
    <row r="16616" spans="5:20">
      <c r="E16616" s="7"/>
      <c r="F16616" s="7"/>
      <c r="G16616" s="7"/>
      <c r="T16616" s="4"/>
    </row>
    <row r="16617" spans="5:20">
      <c r="E16617" s="7"/>
      <c r="F16617" s="7"/>
      <c r="G16617" s="7"/>
      <c r="T16617" s="4"/>
    </row>
    <row r="16618" spans="5:20">
      <c r="E16618" s="7"/>
      <c r="F16618" s="7"/>
      <c r="G16618" s="7"/>
      <c r="T16618" s="4"/>
    </row>
    <row r="16619" spans="5:20">
      <c r="E16619" s="7"/>
      <c r="F16619" s="7"/>
      <c r="G16619" s="7"/>
      <c r="T16619" s="4"/>
    </row>
    <row r="16620" spans="5:20">
      <c r="E16620" s="7"/>
      <c r="F16620" s="7"/>
      <c r="G16620" s="7"/>
      <c r="T16620" s="4"/>
    </row>
    <row r="16621" spans="5:20">
      <c r="E16621" s="7"/>
      <c r="F16621" s="7"/>
      <c r="G16621" s="7"/>
      <c r="T16621" s="4"/>
    </row>
    <row r="16622" spans="5:20">
      <c r="E16622" s="7"/>
      <c r="F16622" s="7"/>
      <c r="G16622" s="7"/>
      <c r="T16622" s="4"/>
    </row>
    <row r="16623" spans="5:20">
      <c r="E16623" s="7"/>
      <c r="F16623" s="7"/>
      <c r="G16623" s="7"/>
      <c r="T16623" s="4"/>
    </row>
    <row r="16624" spans="5:20">
      <c r="E16624" s="7"/>
      <c r="F16624" s="7"/>
      <c r="G16624" s="7"/>
      <c r="T16624" s="4"/>
    </row>
    <row r="16625" spans="5:20">
      <c r="E16625" s="7"/>
      <c r="F16625" s="7"/>
      <c r="G16625" s="7"/>
      <c r="T16625" s="4"/>
    </row>
    <row r="16626" spans="5:20">
      <c r="E16626" s="7"/>
      <c r="F16626" s="7"/>
      <c r="G16626" s="7"/>
      <c r="T16626" s="4"/>
    </row>
    <row r="16627" spans="5:20">
      <c r="E16627" s="7"/>
      <c r="F16627" s="7"/>
      <c r="G16627" s="7"/>
      <c r="T16627" s="4"/>
    </row>
    <row r="16628" spans="5:20">
      <c r="E16628" s="7"/>
      <c r="F16628" s="7"/>
      <c r="G16628" s="7"/>
      <c r="T16628" s="4"/>
    </row>
    <row r="16629" spans="5:20">
      <c r="E16629" s="7"/>
      <c r="F16629" s="7"/>
      <c r="G16629" s="7"/>
      <c r="T16629" s="4"/>
    </row>
    <row r="16630" spans="5:20">
      <c r="E16630" s="7"/>
      <c r="F16630" s="7"/>
      <c r="G16630" s="7"/>
      <c r="T16630" s="4"/>
    </row>
    <row r="16631" spans="5:20">
      <c r="E16631" s="7"/>
      <c r="F16631" s="7"/>
      <c r="G16631" s="7"/>
      <c r="T16631" s="4"/>
    </row>
    <row r="16632" spans="5:20">
      <c r="E16632" s="7"/>
      <c r="F16632" s="7"/>
      <c r="G16632" s="7"/>
      <c r="T16632" s="4"/>
    </row>
    <row r="16633" spans="5:20">
      <c r="E16633" s="7"/>
      <c r="F16633" s="7"/>
      <c r="G16633" s="7"/>
      <c r="T16633" s="4"/>
    </row>
    <row r="16634" spans="5:20">
      <c r="E16634" s="7"/>
      <c r="F16634" s="7"/>
      <c r="G16634" s="7"/>
      <c r="T16634" s="4"/>
    </row>
    <row r="16635" spans="5:20">
      <c r="E16635" s="7"/>
      <c r="F16635" s="7"/>
      <c r="G16635" s="7"/>
      <c r="T16635" s="4"/>
    </row>
    <row r="16636" spans="5:20">
      <c r="E16636" s="7"/>
      <c r="F16636" s="7"/>
      <c r="G16636" s="7"/>
      <c r="T16636" s="4"/>
    </row>
    <row r="16637" spans="5:20">
      <c r="E16637" s="7"/>
      <c r="F16637" s="7"/>
      <c r="G16637" s="7"/>
      <c r="T16637" s="4"/>
    </row>
    <row r="16638" spans="5:20">
      <c r="E16638" s="7"/>
      <c r="F16638" s="7"/>
      <c r="G16638" s="7"/>
      <c r="T16638" s="4"/>
    </row>
    <row r="16639" spans="5:20">
      <c r="E16639" s="7"/>
      <c r="F16639" s="7"/>
      <c r="G16639" s="7"/>
      <c r="T16639" s="4"/>
    </row>
    <row r="16640" spans="5:20">
      <c r="E16640" s="7"/>
      <c r="F16640" s="7"/>
      <c r="G16640" s="7"/>
      <c r="T16640" s="4"/>
    </row>
    <row r="16641" spans="5:20">
      <c r="E16641" s="7"/>
      <c r="F16641" s="7"/>
      <c r="G16641" s="7"/>
      <c r="T16641" s="4"/>
    </row>
    <row r="16642" spans="5:20">
      <c r="E16642" s="7"/>
      <c r="F16642" s="7"/>
      <c r="G16642" s="7"/>
      <c r="T16642" s="4"/>
    </row>
    <row r="16643" spans="5:20">
      <c r="E16643" s="7"/>
      <c r="F16643" s="7"/>
      <c r="G16643" s="7"/>
      <c r="T16643" s="4"/>
    </row>
    <row r="16644" spans="5:20">
      <c r="E16644" s="7"/>
      <c r="F16644" s="7"/>
      <c r="G16644" s="7"/>
      <c r="T16644" s="4"/>
    </row>
    <row r="16645" spans="5:20">
      <c r="E16645" s="7"/>
      <c r="F16645" s="7"/>
      <c r="G16645" s="7"/>
      <c r="T16645" s="4"/>
    </row>
    <row r="16646" spans="5:20">
      <c r="E16646" s="7"/>
      <c r="F16646" s="7"/>
      <c r="G16646" s="7"/>
      <c r="T16646" s="4"/>
    </row>
    <row r="16647" spans="5:20">
      <c r="E16647" s="7"/>
      <c r="F16647" s="7"/>
      <c r="G16647" s="7"/>
      <c r="T16647" s="4"/>
    </row>
    <row r="16648" spans="5:20">
      <c r="E16648" s="7"/>
      <c r="F16648" s="7"/>
      <c r="G16648" s="7"/>
      <c r="T16648" s="4"/>
    </row>
    <row r="16649" spans="5:20">
      <c r="E16649" s="7"/>
      <c r="F16649" s="7"/>
      <c r="G16649" s="7"/>
      <c r="T16649" s="4"/>
    </row>
    <row r="16650" spans="5:20">
      <c r="E16650" s="7"/>
      <c r="F16650" s="7"/>
      <c r="G16650" s="7"/>
      <c r="T16650" s="4"/>
    </row>
    <row r="16651" spans="5:20">
      <c r="E16651" s="7"/>
      <c r="F16651" s="7"/>
      <c r="G16651" s="7"/>
      <c r="T16651" s="4"/>
    </row>
    <row r="16652" spans="5:20">
      <c r="E16652" s="7"/>
      <c r="F16652" s="7"/>
      <c r="G16652" s="7"/>
      <c r="T16652" s="4"/>
    </row>
    <row r="16653" spans="5:20">
      <c r="E16653" s="7"/>
      <c r="F16653" s="7"/>
      <c r="G16653" s="7"/>
      <c r="T16653" s="4"/>
    </row>
    <row r="16654" spans="5:20">
      <c r="E16654" s="7"/>
      <c r="F16654" s="7"/>
      <c r="G16654" s="7"/>
      <c r="T16654" s="4"/>
    </row>
    <row r="16655" spans="5:20">
      <c r="E16655" s="7"/>
      <c r="F16655" s="7"/>
      <c r="G16655" s="7"/>
      <c r="T16655" s="4"/>
    </row>
    <row r="16656" spans="5:20">
      <c r="E16656" s="7"/>
      <c r="F16656" s="7"/>
      <c r="G16656" s="7"/>
      <c r="T16656" s="4"/>
    </row>
    <row r="16657" spans="5:20">
      <c r="E16657" s="7"/>
      <c r="F16657" s="7"/>
      <c r="G16657" s="7"/>
      <c r="T16657" s="4"/>
    </row>
    <row r="16658" spans="5:20">
      <c r="E16658" s="7"/>
      <c r="F16658" s="7"/>
      <c r="G16658" s="7"/>
      <c r="T16658" s="4"/>
    </row>
    <row r="16659" spans="5:20">
      <c r="E16659" s="7"/>
      <c r="F16659" s="7"/>
      <c r="G16659" s="7"/>
      <c r="T16659" s="4"/>
    </row>
    <row r="16660" spans="5:20">
      <c r="E16660" s="7"/>
      <c r="F16660" s="7"/>
      <c r="G16660" s="7"/>
      <c r="T16660" s="4"/>
    </row>
    <row r="16661" spans="5:20">
      <c r="E16661" s="7"/>
      <c r="F16661" s="7"/>
      <c r="G16661" s="7"/>
      <c r="T16661" s="4"/>
    </row>
    <row r="16662" spans="5:20">
      <c r="E16662" s="7"/>
      <c r="F16662" s="7"/>
      <c r="G16662" s="7"/>
      <c r="T16662" s="4"/>
    </row>
    <row r="16663" spans="5:20">
      <c r="E16663" s="7"/>
      <c r="F16663" s="7"/>
      <c r="G16663" s="7"/>
      <c r="T16663" s="4"/>
    </row>
    <row r="16664" spans="5:20">
      <c r="E16664" s="7"/>
      <c r="F16664" s="7"/>
      <c r="G16664" s="7"/>
      <c r="T16664" s="4"/>
    </row>
    <row r="16665" spans="5:20">
      <c r="E16665" s="7"/>
      <c r="F16665" s="7"/>
      <c r="G16665" s="7"/>
      <c r="T16665" s="4"/>
    </row>
    <row r="16666" spans="5:20">
      <c r="E16666" s="7"/>
      <c r="F16666" s="7"/>
      <c r="G16666" s="7"/>
      <c r="T16666" s="4"/>
    </row>
    <row r="16667" spans="5:20">
      <c r="E16667" s="7"/>
      <c r="F16667" s="7"/>
      <c r="G16667" s="7"/>
      <c r="T16667" s="4"/>
    </row>
    <row r="16668" spans="5:20">
      <c r="E16668" s="7"/>
      <c r="F16668" s="7"/>
      <c r="G16668" s="7"/>
      <c r="T16668" s="4"/>
    </row>
    <row r="16669" spans="5:20">
      <c r="E16669" s="7"/>
      <c r="F16669" s="7"/>
      <c r="G16669" s="7"/>
      <c r="T16669" s="4"/>
    </row>
    <row r="16670" spans="5:20">
      <c r="E16670" s="7"/>
      <c r="F16670" s="7"/>
      <c r="G16670" s="7"/>
      <c r="T16670" s="4"/>
    </row>
    <row r="16671" spans="5:20">
      <c r="E16671" s="7"/>
      <c r="F16671" s="7"/>
      <c r="G16671" s="7"/>
      <c r="T16671" s="4"/>
    </row>
    <row r="16672" spans="5:20">
      <c r="E16672" s="7"/>
      <c r="F16672" s="7"/>
      <c r="G16672" s="7"/>
      <c r="T16672" s="4"/>
    </row>
    <row r="16673" spans="5:20">
      <c r="E16673" s="7"/>
      <c r="F16673" s="7"/>
      <c r="G16673" s="7"/>
      <c r="T16673" s="4"/>
    </row>
    <row r="16674" spans="5:20">
      <c r="E16674" s="7"/>
      <c r="F16674" s="7"/>
      <c r="G16674" s="7"/>
      <c r="T16674" s="4"/>
    </row>
    <row r="16675" spans="5:20">
      <c r="E16675" s="7"/>
      <c r="F16675" s="7"/>
      <c r="G16675" s="7"/>
      <c r="T16675" s="4"/>
    </row>
    <row r="16676" spans="5:20">
      <c r="E16676" s="7"/>
      <c r="F16676" s="7"/>
      <c r="G16676" s="7"/>
      <c r="T16676" s="4"/>
    </row>
    <row r="16677" spans="5:20">
      <c r="E16677" s="7"/>
      <c r="F16677" s="7"/>
      <c r="G16677" s="7"/>
      <c r="T16677" s="4"/>
    </row>
    <row r="16678" spans="5:20">
      <c r="E16678" s="7"/>
      <c r="F16678" s="7"/>
      <c r="G16678" s="7"/>
      <c r="T16678" s="4"/>
    </row>
    <row r="16679" spans="5:20">
      <c r="E16679" s="7"/>
      <c r="F16679" s="7"/>
      <c r="G16679" s="7"/>
      <c r="T16679" s="4"/>
    </row>
    <row r="16680" spans="5:20">
      <c r="E16680" s="7"/>
      <c r="F16680" s="7"/>
      <c r="G16680" s="7"/>
      <c r="T16680" s="4"/>
    </row>
    <row r="16681" spans="5:20">
      <c r="E16681" s="7"/>
      <c r="F16681" s="7"/>
      <c r="G16681" s="7"/>
      <c r="T16681" s="4"/>
    </row>
    <row r="16682" spans="5:20">
      <c r="E16682" s="7"/>
      <c r="F16682" s="7"/>
      <c r="G16682" s="7"/>
      <c r="T16682" s="4"/>
    </row>
    <row r="16683" spans="5:20">
      <c r="E16683" s="7"/>
      <c r="F16683" s="7"/>
      <c r="G16683" s="7"/>
      <c r="T16683" s="4"/>
    </row>
    <row r="16684" spans="5:20">
      <c r="E16684" s="7"/>
      <c r="F16684" s="7"/>
      <c r="G16684" s="7"/>
      <c r="T16684" s="4"/>
    </row>
    <row r="16685" spans="5:20">
      <c r="E16685" s="7"/>
      <c r="F16685" s="7"/>
      <c r="G16685" s="7"/>
      <c r="T16685" s="4"/>
    </row>
    <row r="16686" spans="5:20">
      <c r="E16686" s="7"/>
      <c r="F16686" s="7"/>
      <c r="G16686" s="7"/>
      <c r="T16686" s="4"/>
    </row>
    <row r="16687" spans="5:20">
      <c r="E16687" s="7"/>
      <c r="F16687" s="7"/>
      <c r="G16687" s="7"/>
      <c r="T16687" s="4"/>
    </row>
    <row r="16688" spans="5:20">
      <c r="E16688" s="7"/>
      <c r="F16688" s="7"/>
      <c r="G16688" s="7"/>
      <c r="T16688" s="4"/>
    </row>
    <row r="16689" spans="5:20">
      <c r="E16689" s="7"/>
      <c r="F16689" s="7"/>
      <c r="G16689" s="7"/>
      <c r="T16689" s="4"/>
    </row>
    <row r="16690" spans="5:20">
      <c r="E16690" s="7"/>
      <c r="F16690" s="7"/>
      <c r="G16690" s="7"/>
      <c r="T16690" s="4"/>
    </row>
    <row r="16691" spans="5:20">
      <c r="E16691" s="7"/>
      <c r="F16691" s="7"/>
      <c r="G16691" s="7"/>
      <c r="T16691" s="4"/>
    </row>
    <row r="16692" spans="5:20">
      <c r="E16692" s="7"/>
      <c r="F16692" s="7"/>
      <c r="G16692" s="7"/>
      <c r="T16692" s="4"/>
    </row>
    <row r="16693" spans="5:20">
      <c r="E16693" s="7"/>
      <c r="F16693" s="7"/>
      <c r="G16693" s="7"/>
      <c r="T16693" s="4"/>
    </row>
    <row r="16694" spans="5:20">
      <c r="E16694" s="7"/>
      <c r="F16694" s="7"/>
      <c r="G16694" s="7"/>
      <c r="T16694" s="4"/>
    </row>
    <row r="16695" spans="5:20">
      <c r="E16695" s="7"/>
      <c r="F16695" s="7"/>
      <c r="G16695" s="7"/>
      <c r="T16695" s="4"/>
    </row>
    <row r="16696" spans="5:20">
      <c r="E16696" s="7"/>
      <c r="F16696" s="7"/>
      <c r="G16696" s="7"/>
      <c r="T16696" s="4"/>
    </row>
    <row r="16697" spans="5:20">
      <c r="E16697" s="7"/>
      <c r="F16697" s="7"/>
      <c r="G16697" s="7"/>
      <c r="T16697" s="4"/>
    </row>
    <row r="16698" spans="5:20">
      <c r="E16698" s="7"/>
      <c r="F16698" s="7"/>
      <c r="G16698" s="7"/>
      <c r="T16698" s="4"/>
    </row>
    <row r="16699" spans="5:20">
      <c r="E16699" s="7"/>
      <c r="F16699" s="7"/>
      <c r="G16699" s="7"/>
      <c r="T16699" s="4"/>
    </row>
    <row r="16700" spans="5:20">
      <c r="E16700" s="7"/>
      <c r="F16700" s="7"/>
      <c r="G16700" s="7"/>
      <c r="T16700" s="4"/>
    </row>
    <row r="16701" spans="5:20">
      <c r="E16701" s="7"/>
      <c r="F16701" s="7"/>
      <c r="G16701" s="7"/>
      <c r="T16701" s="4"/>
    </row>
    <row r="16702" spans="5:20">
      <c r="E16702" s="7"/>
      <c r="F16702" s="7"/>
      <c r="G16702" s="7"/>
      <c r="T16702" s="4"/>
    </row>
    <row r="16703" spans="5:20">
      <c r="E16703" s="7"/>
      <c r="F16703" s="7"/>
      <c r="G16703" s="7"/>
      <c r="T16703" s="4"/>
    </row>
    <row r="16704" spans="5:20">
      <c r="E16704" s="7"/>
      <c r="F16704" s="7"/>
      <c r="G16704" s="7"/>
      <c r="T16704" s="4"/>
    </row>
    <row r="16705" spans="5:20">
      <c r="E16705" s="7"/>
      <c r="F16705" s="7"/>
      <c r="G16705" s="7"/>
      <c r="T16705" s="4"/>
    </row>
    <row r="16706" spans="5:20">
      <c r="E16706" s="7"/>
      <c r="F16706" s="7"/>
      <c r="G16706" s="7"/>
      <c r="T16706" s="4"/>
    </row>
    <row r="16707" spans="5:20">
      <c r="E16707" s="7"/>
      <c r="F16707" s="7"/>
      <c r="G16707" s="7"/>
      <c r="T16707" s="4"/>
    </row>
    <row r="16708" spans="5:20">
      <c r="E16708" s="7"/>
      <c r="F16708" s="7"/>
      <c r="G16708" s="7"/>
      <c r="T16708" s="4"/>
    </row>
    <row r="16709" spans="5:20">
      <c r="E16709" s="7"/>
      <c r="F16709" s="7"/>
      <c r="G16709" s="7"/>
      <c r="T16709" s="4"/>
    </row>
    <row r="16710" spans="5:20">
      <c r="E16710" s="7"/>
      <c r="F16710" s="7"/>
      <c r="G16710" s="7"/>
      <c r="T16710" s="4"/>
    </row>
    <row r="16711" spans="5:20">
      <c r="E16711" s="7"/>
      <c r="F16711" s="7"/>
      <c r="G16711" s="7"/>
      <c r="T16711" s="4"/>
    </row>
    <row r="16712" spans="5:20">
      <c r="E16712" s="7"/>
      <c r="F16712" s="7"/>
      <c r="G16712" s="7"/>
      <c r="T16712" s="4"/>
    </row>
    <row r="16713" spans="5:20">
      <c r="E16713" s="7"/>
      <c r="F16713" s="7"/>
      <c r="G16713" s="7"/>
      <c r="T16713" s="4"/>
    </row>
    <row r="16714" spans="5:20">
      <c r="E16714" s="7"/>
      <c r="F16714" s="7"/>
      <c r="G16714" s="7"/>
      <c r="T16714" s="4"/>
    </row>
    <row r="16715" spans="5:20">
      <c r="E16715" s="7"/>
      <c r="F16715" s="7"/>
      <c r="G16715" s="7"/>
      <c r="T16715" s="4"/>
    </row>
    <row r="16716" spans="5:20">
      <c r="E16716" s="7"/>
      <c r="F16716" s="7"/>
      <c r="G16716" s="7"/>
      <c r="T16716" s="4"/>
    </row>
    <row r="16717" spans="5:20">
      <c r="E16717" s="7"/>
      <c r="F16717" s="7"/>
      <c r="G16717" s="7"/>
      <c r="T16717" s="4"/>
    </row>
    <row r="16718" spans="5:20">
      <c r="E16718" s="7"/>
      <c r="F16718" s="7"/>
      <c r="G16718" s="7"/>
      <c r="T16718" s="4"/>
    </row>
    <row r="16719" spans="5:20">
      <c r="E16719" s="7"/>
      <c r="F16719" s="7"/>
      <c r="G16719" s="7"/>
      <c r="T16719" s="4"/>
    </row>
    <row r="16720" spans="5:20">
      <c r="E16720" s="7"/>
      <c r="F16720" s="7"/>
      <c r="G16720" s="7"/>
      <c r="T16720" s="4"/>
    </row>
    <row r="16721" spans="5:20">
      <c r="E16721" s="7"/>
      <c r="F16721" s="7"/>
      <c r="G16721" s="7"/>
      <c r="T16721" s="4"/>
    </row>
    <row r="16722" spans="5:20">
      <c r="E16722" s="7"/>
      <c r="F16722" s="7"/>
      <c r="G16722" s="7"/>
      <c r="T16722" s="4"/>
    </row>
    <row r="16723" spans="5:20">
      <c r="E16723" s="7"/>
      <c r="F16723" s="7"/>
      <c r="G16723" s="7"/>
      <c r="T16723" s="4"/>
    </row>
    <row r="16724" spans="5:20">
      <c r="E16724" s="7"/>
      <c r="F16724" s="7"/>
      <c r="G16724" s="7"/>
      <c r="T16724" s="4"/>
    </row>
    <row r="16725" spans="5:20">
      <c r="E16725" s="7"/>
      <c r="F16725" s="7"/>
      <c r="G16725" s="7"/>
      <c r="T16725" s="4"/>
    </row>
    <row r="16726" spans="5:20">
      <c r="E16726" s="7"/>
      <c r="F16726" s="7"/>
      <c r="G16726" s="7"/>
      <c r="T16726" s="4"/>
    </row>
    <row r="16727" spans="5:20">
      <c r="E16727" s="7"/>
      <c r="F16727" s="7"/>
      <c r="G16727" s="7"/>
      <c r="T16727" s="4"/>
    </row>
    <row r="16728" spans="5:20">
      <c r="E16728" s="7"/>
      <c r="F16728" s="7"/>
      <c r="G16728" s="7"/>
      <c r="T16728" s="4"/>
    </row>
    <row r="16729" spans="5:20">
      <c r="E16729" s="7"/>
      <c r="F16729" s="7"/>
      <c r="G16729" s="7"/>
      <c r="T16729" s="4"/>
    </row>
    <row r="16730" spans="5:20">
      <c r="E16730" s="7"/>
      <c r="F16730" s="7"/>
      <c r="G16730" s="7"/>
      <c r="T16730" s="4"/>
    </row>
    <row r="16731" spans="5:20">
      <c r="E16731" s="7"/>
      <c r="F16731" s="7"/>
      <c r="G16731" s="7"/>
      <c r="T16731" s="4"/>
    </row>
    <row r="16732" spans="5:20">
      <c r="E16732" s="7"/>
      <c r="F16732" s="7"/>
      <c r="G16732" s="7"/>
      <c r="T16732" s="4"/>
    </row>
    <row r="16733" spans="5:20">
      <c r="E16733" s="7"/>
      <c r="F16733" s="7"/>
      <c r="G16733" s="7"/>
      <c r="T16733" s="4"/>
    </row>
    <row r="16734" spans="5:20">
      <c r="E16734" s="7"/>
      <c r="F16734" s="7"/>
      <c r="G16734" s="7"/>
      <c r="T16734" s="4"/>
    </row>
    <row r="16735" spans="5:20">
      <c r="E16735" s="7"/>
      <c r="F16735" s="7"/>
      <c r="G16735" s="7"/>
      <c r="T16735" s="4"/>
    </row>
    <row r="16736" spans="5:20">
      <c r="E16736" s="7"/>
      <c r="F16736" s="7"/>
      <c r="G16736" s="7"/>
      <c r="T16736" s="4"/>
    </row>
    <row r="16737" spans="5:20">
      <c r="E16737" s="7"/>
      <c r="F16737" s="7"/>
      <c r="G16737" s="7"/>
      <c r="T16737" s="4"/>
    </row>
    <row r="16738" spans="5:20">
      <c r="E16738" s="7"/>
      <c r="F16738" s="7"/>
      <c r="G16738" s="7"/>
      <c r="T16738" s="4"/>
    </row>
    <row r="16739" spans="5:20">
      <c r="E16739" s="7"/>
      <c r="F16739" s="7"/>
      <c r="G16739" s="7"/>
      <c r="T16739" s="4"/>
    </row>
    <row r="16740" spans="5:20">
      <c r="E16740" s="7"/>
      <c r="F16740" s="7"/>
      <c r="G16740" s="7"/>
      <c r="T16740" s="4"/>
    </row>
    <row r="16741" spans="5:20">
      <c r="E16741" s="7"/>
      <c r="F16741" s="7"/>
      <c r="G16741" s="7"/>
      <c r="T16741" s="4"/>
    </row>
    <row r="16742" spans="5:20">
      <c r="E16742" s="7"/>
      <c r="F16742" s="7"/>
      <c r="G16742" s="7"/>
      <c r="T16742" s="4"/>
    </row>
    <row r="16743" spans="5:20">
      <c r="E16743" s="7"/>
      <c r="F16743" s="7"/>
      <c r="G16743" s="7"/>
      <c r="T16743" s="4"/>
    </row>
    <row r="16744" spans="5:20">
      <c r="E16744" s="7"/>
      <c r="F16744" s="7"/>
      <c r="G16744" s="7"/>
      <c r="T16744" s="4"/>
    </row>
    <row r="16745" spans="5:20">
      <c r="E16745" s="7"/>
      <c r="F16745" s="7"/>
      <c r="G16745" s="7"/>
      <c r="T16745" s="4"/>
    </row>
    <row r="16746" spans="5:20">
      <c r="E16746" s="7"/>
      <c r="F16746" s="7"/>
      <c r="G16746" s="7"/>
      <c r="T16746" s="4"/>
    </row>
    <row r="16747" spans="5:20">
      <c r="E16747" s="7"/>
      <c r="F16747" s="7"/>
      <c r="G16747" s="7"/>
      <c r="T16747" s="4"/>
    </row>
    <row r="16748" spans="5:20">
      <c r="E16748" s="7"/>
      <c r="F16748" s="7"/>
      <c r="G16748" s="7"/>
      <c r="T16748" s="4"/>
    </row>
    <row r="16749" spans="5:20">
      <c r="E16749" s="7"/>
      <c r="F16749" s="7"/>
      <c r="G16749" s="7"/>
      <c r="T16749" s="4"/>
    </row>
    <row r="16750" spans="5:20">
      <c r="E16750" s="7"/>
      <c r="F16750" s="7"/>
      <c r="G16750" s="7"/>
      <c r="T16750" s="4"/>
    </row>
    <row r="16751" spans="5:20">
      <c r="E16751" s="7"/>
      <c r="F16751" s="7"/>
      <c r="G16751" s="7"/>
      <c r="T16751" s="4"/>
    </row>
    <row r="16752" spans="5:20">
      <c r="E16752" s="7"/>
      <c r="F16752" s="7"/>
      <c r="G16752" s="7"/>
      <c r="T16752" s="4"/>
    </row>
    <row r="16753" spans="5:20">
      <c r="E16753" s="7"/>
      <c r="F16753" s="7"/>
      <c r="G16753" s="7"/>
      <c r="T16753" s="4"/>
    </row>
    <row r="16754" spans="5:20">
      <c r="E16754" s="7"/>
      <c r="F16754" s="7"/>
      <c r="G16754" s="7"/>
      <c r="T16754" s="4"/>
    </row>
    <row r="16755" spans="5:20">
      <c r="E16755" s="7"/>
      <c r="F16755" s="7"/>
      <c r="G16755" s="7"/>
      <c r="T16755" s="4"/>
    </row>
    <row r="16756" spans="5:20">
      <c r="E16756" s="7"/>
      <c r="F16756" s="7"/>
      <c r="G16756" s="7"/>
      <c r="T16756" s="4"/>
    </row>
    <row r="16757" spans="5:20">
      <c r="E16757" s="7"/>
      <c r="F16757" s="7"/>
      <c r="G16757" s="7"/>
      <c r="T16757" s="4"/>
    </row>
    <row r="16758" spans="5:20">
      <c r="E16758" s="7"/>
      <c r="F16758" s="7"/>
      <c r="G16758" s="7"/>
      <c r="T16758" s="4"/>
    </row>
    <row r="16759" spans="5:20">
      <c r="E16759" s="7"/>
      <c r="F16759" s="7"/>
      <c r="G16759" s="7"/>
      <c r="T16759" s="4"/>
    </row>
    <row r="16760" spans="5:20">
      <c r="E16760" s="7"/>
      <c r="F16760" s="7"/>
      <c r="G16760" s="7"/>
      <c r="T16760" s="4"/>
    </row>
    <row r="16761" spans="5:20">
      <c r="E16761" s="7"/>
      <c r="F16761" s="7"/>
      <c r="G16761" s="7"/>
      <c r="T16761" s="4"/>
    </row>
    <row r="16762" spans="5:20">
      <c r="E16762" s="7"/>
      <c r="F16762" s="7"/>
      <c r="G16762" s="7"/>
      <c r="T16762" s="4"/>
    </row>
    <row r="16763" spans="5:20">
      <c r="E16763" s="7"/>
      <c r="F16763" s="7"/>
      <c r="G16763" s="7"/>
      <c r="T16763" s="4"/>
    </row>
    <row r="16764" spans="5:20">
      <c r="E16764" s="7"/>
      <c r="F16764" s="7"/>
      <c r="G16764" s="7"/>
      <c r="T16764" s="4"/>
    </row>
    <row r="16765" spans="5:20">
      <c r="E16765" s="7"/>
      <c r="F16765" s="7"/>
      <c r="G16765" s="7"/>
      <c r="T16765" s="4"/>
    </row>
    <row r="16766" spans="5:20">
      <c r="E16766" s="7"/>
      <c r="F16766" s="7"/>
      <c r="G16766" s="7"/>
      <c r="T16766" s="4"/>
    </row>
    <row r="16767" spans="5:20">
      <c r="E16767" s="7"/>
      <c r="F16767" s="7"/>
      <c r="G16767" s="7"/>
      <c r="T16767" s="4"/>
    </row>
    <row r="16768" spans="5:20">
      <c r="E16768" s="7"/>
      <c r="F16768" s="7"/>
      <c r="G16768" s="7"/>
      <c r="T16768" s="4"/>
    </row>
    <row r="16769" spans="5:20">
      <c r="E16769" s="7"/>
      <c r="F16769" s="7"/>
      <c r="G16769" s="7"/>
      <c r="T16769" s="4"/>
    </row>
    <row r="16770" spans="5:20">
      <c r="E16770" s="7"/>
      <c r="F16770" s="7"/>
      <c r="G16770" s="7"/>
      <c r="T16770" s="4"/>
    </row>
    <row r="16771" spans="5:20">
      <c r="E16771" s="7"/>
      <c r="F16771" s="7"/>
      <c r="G16771" s="7"/>
      <c r="T16771" s="4"/>
    </row>
    <row r="16772" spans="5:20">
      <c r="E16772" s="7"/>
      <c r="F16772" s="7"/>
      <c r="G16772" s="7"/>
      <c r="T16772" s="4"/>
    </row>
    <row r="16773" spans="5:20">
      <c r="E16773" s="7"/>
      <c r="F16773" s="7"/>
      <c r="G16773" s="7"/>
      <c r="T16773" s="4"/>
    </row>
    <row r="16774" spans="5:20">
      <c r="E16774" s="7"/>
      <c r="F16774" s="7"/>
      <c r="G16774" s="7"/>
      <c r="T16774" s="4"/>
    </row>
    <row r="16775" spans="5:20">
      <c r="E16775" s="7"/>
      <c r="F16775" s="7"/>
      <c r="G16775" s="7"/>
      <c r="T16775" s="4"/>
    </row>
    <row r="16776" spans="5:20">
      <c r="E16776" s="7"/>
      <c r="F16776" s="7"/>
      <c r="G16776" s="7"/>
      <c r="T16776" s="4"/>
    </row>
    <row r="16777" spans="5:20">
      <c r="E16777" s="7"/>
      <c r="F16777" s="7"/>
      <c r="G16777" s="7"/>
      <c r="T16777" s="4"/>
    </row>
    <row r="16778" spans="5:20">
      <c r="E16778" s="7"/>
      <c r="F16778" s="7"/>
      <c r="G16778" s="7"/>
      <c r="T16778" s="4"/>
    </row>
    <row r="16779" spans="5:20">
      <c r="E16779" s="7"/>
      <c r="F16779" s="7"/>
      <c r="G16779" s="7"/>
      <c r="T16779" s="4"/>
    </row>
    <row r="16780" spans="5:20">
      <c r="E16780" s="7"/>
      <c r="F16780" s="7"/>
      <c r="G16780" s="7"/>
      <c r="T16780" s="4"/>
    </row>
    <row r="16781" spans="5:20">
      <c r="E16781" s="7"/>
      <c r="F16781" s="7"/>
      <c r="G16781" s="7"/>
      <c r="T16781" s="4"/>
    </row>
    <row r="16782" spans="5:20">
      <c r="E16782" s="7"/>
      <c r="F16782" s="7"/>
      <c r="G16782" s="7"/>
      <c r="T16782" s="4"/>
    </row>
    <row r="16783" spans="5:20">
      <c r="E16783" s="7"/>
      <c r="F16783" s="7"/>
      <c r="G16783" s="7"/>
      <c r="T16783" s="4"/>
    </row>
    <row r="16784" spans="5:20">
      <c r="E16784" s="7"/>
      <c r="F16784" s="7"/>
      <c r="G16784" s="7"/>
      <c r="T16784" s="4"/>
    </row>
    <row r="16785" spans="5:20">
      <c r="E16785" s="7"/>
      <c r="F16785" s="7"/>
      <c r="G16785" s="7"/>
      <c r="T16785" s="4"/>
    </row>
    <row r="16786" spans="5:20">
      <c r="E16786" s="7"/>
      <c r="F16786" s="7"/>
      <c r="G16786" s="7"/>
      <c r="T16786" s="4"/>
    </row>
    <row r="16787" spans="5:20">
      <c r="E16787" s="7"/>
      <c r="F16787" s="7"/>
      <c r="G16787" s="7"/>
      <c r="T16787" s="4"/>
    </row>
    <row r="16788" spans="5:20">
      <c r="E16788" s="7"/>
      <c r="F16788" s="7"/>
      <c r="G16788" s="7"/>
      <c r="T16788" s="4"/>
    </row>
    <row r="16789" spans="5:20">
      <c r="E16789" s="7"/>
      <c r="F16789" s="7"/>
      <c r="G16789" s="7"/>
      <c r="T16789" s="4"/>
    </row>
    <row r="16790" spans="5:20">
      <c r="E16790" s="7"/>
      <c r="F16790" s="7"/>
      <c r="G16790" s="7"/>
      <c r="T16790" s="4"/>
    </row>
    <row r="16791" spans="5:20">
      <c r="E16791" s="7"/>
      <c r="F16791" s="7"/>
      <c r="G16791" s="7"/>
      <c r="T16791" s="4"/>
    </row>
    <row r="16792" spans="5:20">
      <c r="E16792" s="7"/>
      <c r="F16792" s="7"/>
      <c r="G16792" s="7"/>
      <c r="T16792" s="4"/>
    </row>
    <row r="16793" spans="5:20">
      <c r="E16793" s="7"/>
      <c r="F16793" s="7"/>
      <c r="G16793" s="7"/>
      <c r="T16793" s="4"/>
    </row>
    <row r="16794" spans="5:20">
      <c r="E16794" s="7"/>
      <c r="F16794" s="7"/>
      <c r="G16794" s="7"/>
      <c r="T16794" s="4"/>
    </row>
    <row r="16795" spans="5:20">
      <c r="E16795" s="7"/>
      <c r="F16795" s="7"/>
      <c r="G16795" s="7"/>
      <c r="T16795" s="4"/>
    </row>
    <row r="16796" spans="5:20">
      <c r="E16796" s="7"/>
      <c r="F16796" s="7"/>
      <c r="G16796" s="7"/>
      <c r="T16796" s="4"/>
    </row>
    <row r="16797" spans="5:20">
      <c r="E16797" s="7"/>
      <c r="F16797" s="7"/>
      <c r="G16797" s="7"/>
      <c r="T16797" s="4"/>
    </row>
    <row r="16798" spans="5:20">
      <c r="E16798" s="7"/>
      <c r="F16798" s="7"/>
      <c r="G16798" s="7"/>
      <c r="T16798" s="4"/>
    </row>
    <row r="16799" spans="5:20">
      <c r="E16799" s="7"/>
      <c r="F16799" s="7"/>
      <c r="G16799" s="7"/>
      <c r="T16799" s="4"/>
    </row>
    <row r="16800" spans="5:20">
      <c r="E16800" s="7"/>
      <c r="F16800" s="7"/>
      <c r="G16800" s="7"/>
      <c r="T16800" s="4"/>
    </row>
    <row r="16801" spans="5:20">
      <c r="E16801" s="7"/>
      <c r="F16801" s="7"/>
      <c r="G16801" s="7"/>
      <c r="T16801" s="4"/>
    </row>
    <row r="16802" spans="5:20">
      <c r="E16802" s="7"/>
      <c r="F16802" s="7"/>
      <c r="G16802" s="7"/>
      <c r="T16802" s="4"/>
    </row>
    <row r="16803" spans="5:20">
      <c r="E16803" s="7"/>
      <c r="F16803" s="7"/>
      <c r="G16803" s="7"/>
      <c r="T16803" s="4"/>
    </row>
    <row r="16804" spans="5:20">
      <c r="E16804" s="7"/>
      <c r="F16804" s="7"/>
      <c r="G16804" s="7"/>
      <c r="T16804" s="4"/>
    </row>
    <row r="16805" spans="5:20">
      <c r="E16805" s="7"/>
      <c r="F16805" s="7"/>
      <c r="G16805" s="7"/>
      <c r="T16805" s="4"/>
    </row>
    <row r="16806" spans="5:20">
      <c r="E16806" s="7"/>
      <c r="F16806" s="7"/>
      <c r="G16806" s="7"/>
      <c r="T16806" s="4"/>
    </row>
    <row r="16807" spans="5:20">
      <c r="E16807" s="7"/>
      <c r="F16807" s="7"/>
      <c r="G16807" s="7"/>
      <c r="T16807" s="4"/>
    </row>
    <row r="16808" spans="5:20">
      <c r="E16808" s="7"/>
      <c r="F16808" s="7"/>
      <c r="G16808" s="7"/>
      <c r="T16808" s="4"/>
    </row>
    <row r="16809" spans="5:20">
      <c r="E16809" s="7"/>
      <c r="F16809" s="7"/>
      <c r="G16809" s="7"/>
      <c r="T16809" s="4"/>
    </row>
    <row r="16810" spans="5:20">
      <c r="E16810" s="7"/>
      <c r="F16810" s="7"/>
      <c r="G16810" s="7"/>
      <c r="T16810" s="4"/>
    </row>
    <row r="16811" spans="5:20">
      <c r="E16811" s="7"/>
      <c r="F16811" s="7"/>
      <c r="G16811" s="7"/>
      <c r="T16811" s="4"/>
    </row>
    <row r="16812" spans="5:20">
      <c r="E16812" s="7"/>
      <c r="F16812" s="7"/>
      <c r="G16812" s="7"/>
      <c r="T16812" s="4"/>
    </row>
    <row r="16813" spans="5:20">
      <c r="E16813" s="7"/>
      <c r="F16813" s="7"/>
      <c r="G16813" s="7"/>
      <c r="T16813" s="4"/>
    </row>
    <row r="16814" spans="5:20">
      <c r="E16814" s="7"/>
      <c r="F16814" s="7"/>
      <c r="G16814" s="7"/>
      <c r="T16814" s="4"/>
    </row>
    <row r="16815" spans="5:20">
      <c r="E16815" s="7"/>
      <c r="F16815" s="7"/>
      <c r="G16815" s="7"/>
      <c r="T16815" s="4"/>
    </row>
    <row r="16816" spans="5:20">
      <c r="E16816" s="7"/>
      <c r="F16816" s="7"/>
      <c r="G16816" s="7"/>
      <c r="T16816" s="4"/>
    </row>
    <row r="16817" spans="5:20">
      <c r="E16817" s="7"/>
      <c r="F16817" s="7"/>
      <c r="G16817" s="7"/>
      <c r="T16817" s="4"/>
    </row>
    <row r="16818" spans="5:20">
      <c r="E16818" s="7"/>
      <c r="F16818" s="7"/>
      <c r="G16818" s="7"/>
      <c r="T16818" s="4"/>
    </row>
    <row r="16819" spans="5:20">
      <c r="E16819" s="7"/>
      <c r="F16819" s="7"/>
      <c r="G16819" s="7"/>
      <c r="T16819" s="4"/>
    </row>
    <row r="16820" spans="5:20">
      <c r="E16820" s="7"/>
      <c r="F16820" s="7"/>
      <c r="G16820" s="7"/>
      <c r="T16820" s="4"/>
    </row>
    <row r="16821" spans="5:20">
      <c r="E16821" s="7"/>
      <c r="F16821" s="7"/>
      <c r="G16821" s="7"/>
      <c r="T16821" s="4"/>
    </row>
    <row r="16822" spans="5:20">
      <c r="E16822" s="7"/>
      <c r="F16822" s="7"/>
      <c r="G16822" s="7"/>
      <c r="T16822" s="4"/>
    </row>
    <row r="16823" spans="5:20">
      <c r="E16823" s="7"/>
      <c r="F16823" s="7"/>
      <c r="G16823" s="7"/>
      <c r="T16823" s="4"/>
    </row>
    <row r="16824" spans="5:20">
      <c r="E16824" s="7"/>
      <c r="F16824" s="7"/>
      <c r="G16824" s="7"/>
      <c r="T16824" s="4"/>
    </row>
    <row r="16825" spans="5:20">
      <c r="E16825" s="7"/>
      <c r="F16825" s="7"/>
      <c r="G16825" s="7"/>
      <c r="T16825" s="4"/>
    </row>
    <row r="16826" spans="5:20">
      <c r="E16826" s="7"/>
      <c r="F16826" s="7"/>
      <c r="G16826" s="7"/>
      <c r="T16826" s="4"/>
    </row>
    <row r="16827" spans="5:20">
      <c r="E16827" s="7"/>
      <c r="F16827" s="7"/>
      <c r="G16827" s="7"/>
      <c r="T16827" s="4"/>
    </row>
    <row r="16828" spans="5:20">
      <c r="E16828" s="7"/>
      <c r="F16828" s="7"/>
      <c r="G16828" s="7"/>
      <c r="T16828" s="4"/>
    </row>
    <row r="16829" spans="5:20">
      <c r="E16829" s="7"/>
      <c r="F16829" s="7"/>
      <c r="G16829" s="7"/>
      <c r="T16829" s="4"/>
    </row>
    <row r="16830" spans="5:20">
      <c r="E16830" s="7"/>
      <c r="F16830" s="7"/>
      <c r="G16830" s="7"/>
      <c r="T16830" s="4"/>
    </row>
    <row r="16831" spans="5:20">
      <c r="E16831" s="7"/>
      <c r="F16831" s="7"/>
      <c r="G16831" s="7"/>
      <c r="T16831" s="4"/>
    </row>
    <row r="16832" spans="5:20">
      <c r="E16832" s="7"/>
      <c r="F16832" s="7"/>
      <c r="G16832" s="7"/>
      <c r="T16832" s="4"/>
    </row>
    <row r="16833" spans="5:20">
      <c r="E16833" s="7"/>
      <c r="F16833" s="7"/>
      <c r="G16833" s="7"/>
      <c r="T16833" s="4"/>
    </row>
    <row r="16834" spans="5:20">
      <c r="E16834" s="7"/>
      <c r="F16834" s="7"/>
      <c r="G16834" s="7"/>
      <c r="T16834" s="4"/>
    </row>
    <row r="16835" spans="5:20">
      <c r="E16835" s="7"/>
      <c r="F16835" s="7"/>
      <c r="G16835" s="7"/>
      <c r="T16835" s="4"/>
    </row>
    <row r="16836" spans="5:20">
      <c r="E16836" s="7"/>
      <c r="F16836" s="7"/>
      <c r="G16836" s="7"/>
      <c r="T16836" s="4"/>
    </row>
    <row r="16837" spans="5:20">
      <c r="E16837" s="7"/>
      <c r="F16837" s="7"/>
      <c r="G16837" s="7"/>
      <c r="T16837" s="4"/>
    </row>
    <row r="16838" spans="5:20">
      <c r="E16838" s="7"/>
      <c r="F16838" s="7"/>
      <c r="G16838" s="7"/>
      <c r="T16838" s="4"/>
    </row>
    <row r="16839" spans="5:20">
      <c r="E16839" s="7"/>
      <c r="F16839" s="7"/>
      <c r="G16839" s="7"/>
      <c r="T16839" s="4"/>
    </row>
    <row r="16840" spans="5:20">
      <c r="E16840" s="7"/>
      <c r="F16840" s="7"/>
      <c r="G16840" s="7"/>
      <c r="T16840" s="4"/>
    </row>
    <row r="16841" spans="5:20">
      <c r="E16841" s="7"/>
      <c r="F16841" s="7"/>
      <c r="G16841" s="7"/>
      <c r="T16841" s="4"/>
    </row>
    <row r="16842" spans="5:20">
      <c r="E16842" s="7"/>
      <c r="F16842" s="7"/>
      <c r="G16842" s="7"/>
      <c r="T16842" s="4"/>
    </row>
    <row r="16843" spans="5:20">
      <c r="E16843" s="7"/>
      <c r="F16843" s="7"/>
      <c r="G16843" s="7"/>
      <c r="T16843" s="4"/>
    </row>
    <row r="16844" spans="5:20">
      <c r="E16844" s="7"/>
      <c r="F16844" s="7"/>
      <c r="G16844" s="7"/>
      <c r="T16844" s="4"/>
    </row>
    <row r="16845" spans="5:20">
      <c r="E16845" s="7"/>
      <c r="F16845" s="7"/>
      <c r="G16845" s="7"/>
      <c r="T16845" s="4"/>
    </row>
    <row r="16846" spans="5:20">
      <c r="E16846" s="7"/>
      <c r="F16846" s="7"/>
      <c r="G16846" s="7"/>
      <c r="T16846" s="4"/>
    </row>
    <row r="16847" spans="5:20">
      <c r="E16847" s="7"/>
      <c r="F16847" s="7"/>
      <c r="G16847" s="7"/>
      <c r="T16847" s="4"/>
    </row>
    <row r="16848" spans="5:20">
      <c r="E16848" s="7"/>
      <c r="F16848" s="7"/>
      <c r="G16848" s="7"/>
      <c r="T16848" s="4"/>
    </row>
    <row r="16849" spans="5:20">
      <c r="E16849" s="7"/>
      <c r="F16849" s="7"/>
      <c r="G16849" s="7"/>
      <c r="T16849" s="4"/>
    </row>
    <row r="16850" spans="5:20">
      <c r="E16850" s="7"/>
      <c r="F16850" s="7"/>
      <c r="G16850" s="7"/>
      <c r="T16850" s="4"/>
    </row>
    <row r="16851" spans="5:20">
      <c r="E16851" s="7"/>
      <c r="F16851" s="7"/>
      <c r="G16851" s="7"/>
      <c r="T16851" s="4"/>
    </row>
    <row r="16852" spans="5:20">
      <c r="E16852" s="7"/>
      <c r="F16852" s="7"/>
      <c r="G16852" s="7"/>
      <c r="T16852" s="4"/>
    </row>
    <row r="16853" spans="5:20">
      <c r="E16853" s="7"/>
      <c r="F16853" s="7"/>
      <c r="G16853" s="7"/>
      <c r="T16853" s="4"/>
    </row>
    <row r="16854" spans="5:20">
      <c r="E16854" s="7"/>
      <c r="F16854" s="7"/>
      <c r="G16854" s="7"/>
      <c r="T16854" s="4"/>
    </row>
    <row r="16855" spans="5:20">
      <c r="E16855" s="7"/>
      <c r="F16855" s="7"/>
      <c r="G16855" s="7"/>
      <c r="T16855" s="4"/>
    </row>
    <row r="16856" spans="5:20">
      <c r="E16856" s="7"/>
      <c r="F16856" s="7"/>
      <c r="G16856" s="7"/>
      <c r="T16856" s="4"/>
    </row>
    <row r="16857" spans="5:20">
      <c r="E16857" s="7"/>
      <c r="F16857" s="7"/>
      <c r="G16857" s="7"/>
      <c r="T16857" s="4"/>
    </row>
    <row r="16858" spans="5:20">
      <c r="E16858" s="7"/>
      <c r="F16858" s="7"/>
      <c r="G16858" s="7"/>
      <c r="T16858" s="4"/>
    </row>
    <row r="16859" spans="5:20">
      <c r="E16859" s="7"/>
      <c r="F16859" s="7"/>
      <c r="G16859" s="7"/>
      <c r="T16859" s="4"/>
    </row>
    <row r="16860" spans="5:20">
      <c r="E16860" s="7"/>
      <c r="F16860" s="7"/>
      <c r="G16860" s="7"/>
      <c r="T16860" s="4"/>
    </row>
    <row r="16861" spans="5:20">
      <c r="E16861" s="7"/>
      <c r="F16861" s="7"/>
      <c r="G16861" s="7"/>
      <c r="T16861" s="4"/>
    </row>
    <row r="16862" spans="5:20">
      <c r="E16862" s="7"/>
      <c r="F16862" s="7"/>
      <c r="G16862" s="7"/>
      <c r="T16862" s="4"/>
    </row>
    <row r="16863" spans="5:20">
      <c r="E16863" s="7"/>
      <c r="F16863" s="7"/>
      <c r="G16863" s="7"/>
      <c r="T16863" s="4"/>
    </row>
    <row r="16864" spans="5:20">
      <c r="E16864" s="7"/>
      <c r="F16864" s="7"/>
      <c r="G16864" s="7"/>
      <c r="T16864" s="4"/>
    </row>
    <row r="16865" spans="5:20">
      <c r="E16865" s="7"/>
      <c r="F16865" s="7"/>
      <c r="G16865" s="7"/>
      <c r="T16865" s="4"/>
    </row>
    <row r="16866" spans="5:20">
      <c r="E16866" s="7"/>
      <c r="F16866" s="7"/>
      <c r="G16866" s="7"/>
      <c r="T16866" s="4"/>
    </row>
    <row r="16867" spans="5:20">
      <c r="E16867" s="7"/>
      <c r="F16867" s="7"/>
      <c r="G16867" s="7"/>
      <c r="T16867" s="4"/>
    </row>
    <row r="16868" spans="5:20">
      <c r="E16868" s="7"/>
      <c r="F16868" s="7"/>
      <c r="G16868" s="7"/>
      <c r="T16868" s="4"/>
    </row>
    <row r="16869" spans="5:20">
      <c r="E16869" s="7"/>
      <c r="F16869" s="7"/>
      <c r="G16869" s="7"/>
      <c r="T16869" s="4"/>
    </row>
    <row r="16870" spans="5:20">
      <c r="E16870" s="7"/>
      <c r="F16870" s="7"/>
      <c r="G16870" s="7"/>
      <c r="T16870" s="4"/>
    </row>
    <row r="16871" spans="5:20">
      <c r="E16871" s="7"/>
      <c r="F16871" s="7"/>
      <c r="G16871" s="7"/>
      <c r="T16871" s="4"/>
    </row>
    <row r="16872" spans="5:20">
      <c r="E16872" s="7"/>
      <c r="F16872" s="7"/>
      <c r="G16872" s="7"/>
      <c r="T16872" s="4"/>
    </row>
    <row r="16873" spans="5:20">
      <c r="E16873" s="7"/>
      <c r="F16873" s="7"/>
      <c r="G16873" s="7"/>
      <c r="T16873" s="4"/>
    </row>
    <row r="16874" spans="5:20">
      <c r="E16874" s="7"/>
      <c r="F16874" s="7"/>
      <c r="G16874" s="7"/>
      <c r="T16874" s="4"/>
    </row>
    <row r="16875" spans="5:20">
      <c r="E16875" s="7"/>
      <c r="F16875" s="7"/>
      <c r="G16875" s="7"/>
      <c r="T16875" s="4"/>
    </row>
    <row r="16876" spans="5:20">
      <c r="E16876" s="7"/>
      <c r="F16876" s="7"/>
      <c r="G16876" s="7"/>
      <c r="T16876" s="4"/>
    </row>
    <row r="16877" spans="5:20">
      <c r="E16877" s="7"/>
      <c r="F16877" s="7"/>
      <c r="G16877" s="7"/>
      <c r="T16877" s="4"/>
    </row>
    <row r="16878" spans="5:20">
      <c r="E16878" s="7"/>
      <c r="F16878" s="7"/>
      <c r="G16878" s="7"/>
      <c r="T16878" s="4"/>
    </row>
    <row r="16879" spans="5:20">
      <c r="E16879" s="7"/>
      <c r="F16879" s="7"/>
      <c r="G16879" s="7"/>
      <c r="T16879" s="4"/>
    </row>
    <row r="16880" spans="5:20">
      <c r="E16880" s="7"/>
      <c r="F16880" s="7"/>
      <c r="G16880" s="7"/>
      <c r="T16880" s="4"/>
    </row>
    <row r="16881" spans="5:20">
      <c r="E16881" s="7"/>
      <c r="F16881" s="7"/>
      <c r="G16881" s="7"/>
      <c r="T16881" s="4"/>
    </row>
    <row r="16882" spans="5:20">
      <c r="E16882" s="7"/>
      <c r="F16882" s="7"/>
      <c r="G16882" s="7"/>
      <c r="T16882" s="4"/>
    </row>
    <row r="16883" spans="5:20">
      <c r="E16883" s="7"/>
      <c r="F16883" s="7"/>
      <c r="G16883" s="7"/>
      <c r="T16883" s="4"/>
    </row>
    <row r="16884" spans="5:20">
      <c r="E16884" s="7"/>
      <c r="F16884" s="7"/>
      <c r="G16884" s="7"/>
      <c r="T16884" s="4"/>
    </row>
    <row r="16885" spans="5:20">
      <c r="E16885" s="7"/>
      <c r="F16885" s="7"/>
      <c r="G16885" s="7"/>
      <c r="T16885" s="4"/>
    </row>
    <row r="16886" spans="5:20">
      <c r="E16886" s="7"/>
      <c r="F16886" s="7"/>
      <c r="G16886" s="7"/>
      <c r="T16886" s="4"/>
    </row>
    <row r="16887" spans="5:20">
      <c r="E16887" s="7"/>
      <c r="F16887" s="7"/>
      <c r="G16887" s="7"/>
      <c r="T16887" s="4"/>
    </row>
    <row r="16888" spans="5:20">
      <c r="E16888" s="7"/>
      <c r="F16888" s="7"/>
      <c r="G16888" s="7"/>
      <c r="T16888" s="4"/>
    </row>
    <row r="16889" spans="5:20">
      <c r="E16889" s="7"/>
      <c r="F16889" s="7"/>
      <c r="G16889" s="7"/>
      <c r="T16889" s="4"/>
    </row>
    <row r="16890" spans="5:20">
      <c r="E16890" s="7"/>
      <c r="F16890" s="7"/>
      <c r="G16890" s="7"/>
      <c r="T16890" s="4"/>
    </row>
    <row r="16891" spans="5:20">
      <c r="E16891" s="7"/>
      <c r="F16891" s="7"/>
      <c r="G16891" s="7"/>
      <c r="T16891" s="4"/>
    </row>
    <row r="16892" spans="5:20">
      <c r="E16892" s="7"/>
      <c r="F16892" s="7"/>
      <c r="G16892" s="7"/>
      <c r="T16892" s="4"/>
    </row>
    <row r="16893" spans="5:20">
      <c r="E16893" s="7"/>
      <c r="F16893" s="7"/>
      <c r="G16893" s="7"/>
      <c r="T16893" s="4"/>
    </row>
    <row r="16894" spans="5:20">
      <c r="E16894" s="7"/>
      <c r="F16894" s="7"/>
      <c r="G16894" s="7"/>
      <c r="T16894" s="4"/>
    </row>
    <row r="16895" spans="5:20">
      <c r="E16895" s="7"/>
      <c r="F16895" s="7"/>
      <c r="G16895" s="7"/>
      <c r="T16895" s="4"/>
    </row>
    <row r="16896" spans="5:20">
      <c r="E16896" s="7"/>
      <c r="F16896" s="7"/>
      <c r="G16896" s="7"/>
      <c r="T16896" s="4"/>
    </row>
    <row r="16897" spans="5:20">
      <c r="E16897" s="7"/>
      <c r="F16897" s="7"/>
      <c r="G16897" s="7"/>
      <c r="T16897" s="4"/>
    </row>
    <row r="16898" spans="5:20">
      <c r="E16898" s="7"/>
      <c r="F16898" s="7"/>
      <c r="G16898" s="7"/>
      <c r="T16898" s="4"/>
    </row>
    <row r="16899" spans="5:20">
      <c r="E16899" s="7"/>
      <c r="F16899" s="7"/>
      <c r="G16899" s="7"/>
      <c r="T16899" s="4"/>
    </row>
    <row r="16900" spans="5:20">
      <c r="E16900" s="7"/>
      <c r="F16900" s="7"/>
      <c r="G16900" s="7"/>
      <c r="T16900" s="4"/>
    </row>
    <row r="16901" spans="5:20">
      <c r="E16901" s="7"/>
      <c r="F16901" s="7"/>
      <c r="G16901" s="7"/>
      <c r="T16901" s="4"/>
    </row>
    <row r="16902" spans="5:20">
      <c r="E16902" s="7"/>
      <c r="F16902" s="7"/>
      <c r="G16902" s="7"/>
      <c r="T16902" s="4"/>
    </row>
    <row r="16903" spans="5:20">
      <c r="E16903" s="7"/>
      <c r="F16903" s="7"/>
      <c r="G16903" s="7"/>
      <c r="T16903" s="4"/>
    </row>
    <row r="16904" spans="5:20">
      <c r="E16904" s="7"/>
      <c r="F16904" s="7"/>
      <c r="G16904" s="7"/>
      <c r="T16904" s="4"/>
    </row>
    <row r="16905" spans="5:20">
      <c r="E16905" s="7"/>
      <c r="F16905" s="7"/>
      <c r="G16905" s="7"/>
      <c r="T16905" s="4"/>
    </row>
    <row r="16906" spans="5:20">
      <c r="E16906" s="7"/>
      <c r="F16906" s="7"/>
      <c r="G16906" s="7"/>
      <c r="T16906" s="4"/>
    </row>
    <row r="16907" spans="5:20">
      <c r="E16907" s="7"/>
      <c r="F16907" s="7"/>
      <c r="G16907" s="7"/>
      <c r="T16907" s="4"/>
    </row>
    <row r="16908" spans="5:20">
      <c r="E16908" s="7"/>
      <c r="F16908" s="7"/>
      <c r="G16908" s="7"/>
      <c r="T16908" s="4"/>
    </row>
    <row r="16909" spans="5:20">
      <c r="E16909" s="7"/>
      <c r="F16909" s="7"/>
      <c r="G16909" s="7"/>
      <c r="T16909" s="4"/>
    </row>
    <row r="16910" spans="5:20">
      <c r="E16910" s="7"/>
      <c r="F16910" s="7"/>
      <c r="G16910" s="7"/>
      <c r="T16910" s="4"/>
    </row>
    <row r="16911" spans="5:20">
      <c r="E16911" s="7"/>
      <c r="F16911" s="7"/>
      <c r="G16911" s="7"/>
      <c r="T16911" s="4"/>
    </row>
    <row r="16912" spans="5:20">
      <c r="E16912" s="7"/>
      <c r="F16912" s="7"/>
      <c r="G16912" s="7"/>
      <c r="T16912" s="4"/>
    </row>
    <row r="16913" spans="5:20">
      <c r="E16913" s="7"/>
      <c r="F16913" s="7"/>
      <c r="G16913" s="7"/>
      <c r="T16913" s="4"/>
    </row>
    <row r="16914" spans="5:20">
      <c r="E16914" s="7"/>
      <c r="F16914" s="7"/>
      <c r="G16914" s="7"/>
      <c r="T16914" s="4"/>
    </row>
    <row r="16915" spans="5:20">
      <c r="E16915" s="7"/>
      <c r="F16915" s="7"/>
      <c r="G16915" s="7"/>
      <c r="T16915" s="4"/>
    </row>
    <row r="16916" spans="5:20">
      <c r="E16916" s="7"/>
      <c r="F16916" s="7"/>
      <c r="G16916" s="7"/>
      <c r="T16916" s="4"/>
    </row>
    <row r="16917" spans="5:20">
      <c r="E16917" s="7"/>
      <c r="F16917" s="7"/>
      <c r="G16917" s="7"/>
      <c r="T16917" s="4"/>
    </row>
    <row r="16918" spans="5:20">
      <c r="E16918" s="7"/>
      <c r="F16918" s="7"/>
      <c r="G16918" s="7"/>
      <c r="T16918" s="4"/>
    </row>
    <row r="16919" spans="5:20">
      <c r="E16919" s="7"/>
      <c r="F16919" s="7"/>
      <c r="G16919" s="7"/>
      <c r="T16919" s="4"/>
    </row>
    <row r="16920" spans="5:20">
      <c r="E16920" s="7"/>
      <c r="F16920" s="7"/>
      <c r="G16920" s="7"/>
      <c r="T16920" s="4"/>
    </row>
    <row r="16921" spans="5:20">
      <c r="E16921" s="7"/>
      <c r="F16921" s="7"/>
      <c r="G16921" s="7"/>
      <c r="T16921" s="4"/>
    </row>
    <row r="16922" spans="5:20">
      <c r="E16922" s="7"/>
      <c r="F16922" s="7"/>
      <c r="G16922" s="7"/>
      <c r="T16922" s="4"/>
    </row>
    <row r="16923" spans="5:20">
      <c r="E16923" s="7"/>
      <c r="F16923" s="7"/>
      <c r="G16923" s="7"/>
      <c r="T16923" s="4"/>
    </row>
    <row r="16924" spans="5:20">
      <c r="E16924" s="7"/>
      <c r="F16924" s="7"/>
      <c r="G16924" s="7"/>
      <c r="T16924" s="4"/>
    </row>
    <row r="16925" spans="5:20">
      <c r="E16925" s="7"/>
      <c r="F16925" s="7"/>
      <c r="G16925" s="7"/>
      <c r="T16925" s="4"/>
    </row>
    <row r="16926" spans="5:20">
      <c r="E16926" s="7"/>
      <c r="F16926" s="7"/>
      <c r="G16926" s="7"/>
      <c r="T16926" s="4"/>
    </row>
    <row r="16927" spans="5:20">
      <c r="E16927" s="7"/>
      <c r="F16927" s="7"/>
      <c r="G16927" s="7"/>
      <c r="T16927" s="4"/>
    </row>
    <row r="16928" spans="5:20">
      <c r="E16928" s="7"/>
      <c r="F16928" s="7"/>
      <c r="G16928" s="7"/>
      <c r="T16928" s="4"/>
    </row>
    <row r="16929" spans="5:20">
      <c r="E16929" s="7"/>
      <c r="F16929" s="7"/>
      <c r="G16929" s="7"/>
      <c r="T16929" s="4"/>
    </row>
    <row r="16930" spans="5:20">
      <c r="E16930" s="7"/>
      <c r="F16930" s="7"/>
      <c r="G16930" s="7"/>
      <c r="T16930" s="4"/>
    </row>
    <row r="16931" spans="5:20">
      <c r="E16931" s="7"/>
      <c r="F16931" s="7"/>
      <c r="G16931" s="7"/>
      <c r="T16931" s="4"/>
    </row>
    <row r="16932" spans="5:20">
      <c r="E16932" s="7"/>
      <c r="F16932" s="7"/>
      <c r="G16932" s="7"/>
      <c r="T16932" s="4"/>
    </row>
    <row r="16933" spans="5:20">
      <c r="E16933" s="7"/>
      <c r="F16933" s="7"/>
      <c r="G16933" s="7"/>
      <c r="T16933" s="4"/>
    </row>
    <row r="16934" spans="5:20">
      <c r="E16934" s="7"/>
      <c r="F16934" s="7"/>
      <c r="G16934" s="7"/>
      <c r="T16934" s="4"/>
    </row>
    <row r="16935" spans="5:20">
      <c r="E16935" s="7"/>
      <c r="F16935" s="7"/>
      <c r="G16935" s="7"/>
      <c r="T16935" s="4"/>
    </row>
    <row r="16936" spans="5:20">
      <c r="E16936" s="7"/>
      <c r="F16936" s="7"/>
      <c r="G16936" s="7"/>
      <c r="T16936" s="4"/>
    </row>
    <row r="16937" spans="5:20">
      <c r="E16937" s="7"/>
      <c r="F16937" s="7"/>
      <c r="G16937" s="7"/>
      <c r="T16937" s="4"/>
    </row>
    <row r="16938" spans="5:20">
      <c r="E16938" s="7"/>
      <c r="F16938" s="7"/>
      <c r="G16938" s="7"/>
      <c r="T16938" s="4"/>
    </row>
    <row r="16939" spans="5:20">
      <c r="E16939" s="7"/>
      <c r="F16939" s="7"/>
      <c r="G16939" s="7"/>
      <c r="T16939" s="4"/>
    </row>
    <row r="16940" spans="5:20">
      <c r="E16940" s="7"/>
      <c r="F16940" s="7"/>
      <c r="G16940" s="7"/>
      <c r="T16940" s="4"/>
    </row>
    <row r="16941" spans="5:20">
      <c r="E16941" s="7"/>
      <c r="F16941" s="7"/>
      <c r="G16941" s="7"/>
      <c r="T16941" s="4"/>
    </row>
    <row r="16942" spans="5:20">
      <c r="E16942" s="7"/>
      <c r="F16942" s="7"/>
      <c r="G16942" s="7"/>
      <c r="T16942" s="4"/>
    </row>
    <row r="16943" spans="5:20">
      <c r="E16943" s="7"/>
      <c r="F16943" s="7"/>
      <c r="G16943" s="7"/>
      <c r="T16943" s="4"/>
    </row>
    <row r="16944" spans="5:20">
      <c r="E16944" s="7"/>
      <c r="F16944" s="7"/>
      <c r="G16944" s="7"/>
      <c r="T16944" s="4"/>
    </row>
    <row r="16945" spans="5:20">
      <c r="E16945" s="7"/>
      <c r="F16945" s="7"/>
      <c r="G16945" s="7"/>
      <c r="T16945" s="4"/>
    </row>
    <row r="16946" spans="5:20">
      <c r="E16946" s="7"/>
      <c r="F16946" s="7"/>
      <c r="G16946" s="7"/>
      <c r="T16946" s="4"/>
    </row>
    <row r="16947" spans="5:20">
      <c r="E16947" s="7"/>
      <c r="F16947" s="7"/>
      <c r="G16947" s="7"/>
      <c r="T16947" s="4"/>
    </row>
    <row r="16948" spans="5:20">
      <c r="E16948" s="7"/>
      <c r="F16948" s="7"/>
      <c r="G16948" s="7"/>
      <c r="T16948" s="4"/>
    </row>
    <row r="16949" spans="5:20">
      <c r="E16949" s="7"/>
      <c r="F16949" s="7"/>
      <c r="G16949" s="7"/>
      <c r="T16949" s="4"/>
    </row>
    <row r="16950" spans="5:20">
      <c r="E16950" s="7"/>
      <c r="F16950" s="7"/>
      <c r="G16950" s="7"/>
      <c r="T16950" s="4"/>
    </row>
    <row r="16951" spans="5:20">
      <c r="E16951" s="7"/>
      <c r="F16951" s="7"/>
      <c r="G16951" s="7"/>
      <c r="T16951" s="4"/>
    </row>
    <row r="16952" spans="5:20">
      <c r="E16952" s="7"/>
      <c r="F16952" s="7"/>
      <c r="G16952" s="7"/>
      <c r="T16952" s="4"/>
    </row>
    <row r="16953" spans="5:20">
      <c r="E16953" s="7"/>
      <c r="F16953" s="7"/>
      <c r="G16953" s="7"/>
      <c r="T16953" s="4"/>
    </row>
    <row r="16954" spans="5:20">
      <c r="E16954" s="7"/>
      <c r="F16954" s="7"/>
      <c r="G16954" s="7"/>
      <c r="T16954" s="4"/>
    </row>
    <row r="16955" spans="5:20">
      <c r="E16955" s="7"/>
      <c r="F16955" s="7"/>
      <c r="G16955" s="7"/>
      <c r="T16955" s="4"/>
    </row>
    <row r="16956" spans="5:20">
      <c r="E16956" s="7"/>
      <c r="F16956" s="7"/>
      <c r="G16956" s="7"/>
      <c r="T16956" s="4"/>
    </row>
    <row r="16957" spans="5:20">
      <c r="E16957" s="7"/>
      <c r="F16957" s="7"/>
      <c r="G16957" s="7"/>
      <c r="T16957" s="4"/>
    </row>
    <row r="16958" spans="5:20">
      <c r="E16958" s="7"/>
      <c r="F16958" s="7"/>
      <c r="G16958" s="7"/>
      <c r="T16958" s="4"/>
    </row>
    <row r="16959" spans="5:20">
      <c r="E16959" s="7"/>
      <c r="F16959" s="7"/>
      <c r="G16959" s="7"/>
      <c r="T16959" s="4"/>
    </row>
    <row r="16960" spans="5:20">
      <c r="E16960" s="7"/>
      <c r="F16960" s="7"/>
      <c r="G16960" s="7"/>
      <c r="T16960" s="4"/>
    </row>
    <row r="16961" spans="5:20">
      <c r="E16961" s="7"/>
      <c r="F16961" s="7"/>
      <c r="G16961" s="7"/>
      <c r="T16961" s="4"/>
    </row>
    <row r="16962" spans="5:20">
      <c r="E16962" s="7"/>
      <c r="F16962" s="7"/>
      <c r="G16962" s="7"/>
      <c r="T16962" s="4"/>
    </row>
    <row r="16963" spans="5:20">
      <c r="E16963" s="7"/>
      <c r="F16963" s="7"/>
      <c r="G16963" s="7"/>
      <c r="T16963" s="4"/>
    </row>
    <row r="16964" spans="5:20">
      <c r="E16964" s="7"/>
      <c r="F16964" s="7"/>
      <c r="G16964" s="7"/>
      <c r="T16964" s="4"/>
    </row>
    <row r="16965" spans="5:20">
      <c r="E16965" s="7"/>
      <c r="F16965" s="7"/>
      <c r="G16965" s="7"/>
      <c r="T16965" s="4"/>
    </row>
    <row r="16966" spans="5:20">
      <c r="E16966" s="7"/>
      <c r="F16966" s="7"/>
      <c r="G16966" s="7"/>
      <c r="T16966" s="4"/>
    </row>
    <row r="16967" spans="5:20">
      <c r="E16967" s="7"/>
      <c r="F16967" s="7"/>
      <c r="G16967" s="7"/>
      <c r="T16967" s="4"/>
    </row>
    <row r="16968" spans="5:20">
      <c r="E16968" s="7"/>
      <c r="F16968" s="7"/>
      <c r="G16968" s="7"/>
      <c r="T16968" s="4"/>
    </row>
    <row r="16969" spans="5:20">
      <c r="E16969" s="7"/>
      <c r="F16969" s="7"/>
      <c r="G16969" s="7"/>
      <c r="T16969" s="4"/>
    </row>
    <row r="16970" spans="5:20">
      <c r="E16970" s="7"/>
      <c r="F16970" s="7"/>
      <c r="G16970" s="7"/>
      <c r="T16970" s="4"/>
    </row>
    <row r="16971" spans="5:20">
      <c r="E16971" s="7"/>
      <c r="F16971" s="7"/>
      <c r="G16971" s="7"/>
      <c r="T16971" s="4"/>
    </row>
    <row r="16972" spans="5:20">
      <c r="E16972" s="7"/>
      <c r="F16972" s="7"/>
      <c r="G16972" s="7"/>
      <c r="T16972" s="4"/>
    </row>
    <row r="16973" spans="5:20">
      <c r="E16973" s="7"/>
      <c r="F16973" s="7"/>
      <c r="G16973" s="7"/>
      <c r="T16973" s="4"/>
    </row>
    <row r="16974" spans="5:20">
      <c r="E16974" s="7"/>
      <c r="F16974" s="7"/>
      <c r="G16974" s="7"/>
      <c r="T16974" s="4"/>
    </row>
    <row r="16975" spans="5:20">
      <c r="E16975" s="7"/>
      <c r="F16975" s="7"/>
      <c r="G16975" s="7"/>
      <c r="T16975" s="4"/>
    </row>
    <row r="16976" spans="5:20">
      <c r="E16976" s="7"/>
      <c r="F16976" s="7"/>
      <c r="G16976" s="7"/>
      <c r="T16976" s="4"/>
    </row>
    <row r="16977" spans="5:20">
      <c r="E16977" s="7"/>
      <c r="F16977" s="7"/>
      <c r="G16977" s="7"/>
      <c r="T16977" s="4"/>
    </row>
    <row r="16978" spans="5:20">
      <c r="E16978" s="7"/>
      <c r="F16978" s="7"/>
      <c r="G16978" s="7"/>
      <c r="T16978" s="4"/>
    </row>
    <row r="16979" spans="5:20">
      <c r="E16979" s="7"/>
      <c r="F16979" s="7"/>
      <c r="G16979" s="7"/>
      <c r="T16979" s="4"/>
    </row>
    <row r="16980" spans="5:20">
      <c r="E16980" s="7"/>
      <c r="F16980" s="7"/>
      <c r="G16980" s="7"/>
      <c r="T16980" s="4"/>
    </row>
    <row r="16981" spans="5:20">
      <c r="E16981" s="7"/>
      <c r="F16981" s="7"/>
      <c r="G16981" s="7"/>
      <c r="T16981" s="4"/>
    </row>
    <row r="16982" spans="5:20">
      <c r="E16982" s="7"/>
      <c r="F16982" s="7"/>
      <c r="G16982" s="7"/>
      <c r="T16982" s="4"/>
    </row>
    <row r="16983" spans="5:20">
      <c r="E16983" s="7"/>
      <c r="F16983" s="7"/>
      <c r="G16983" s="7"/>
      <c r="T16983" s="4"/>
    </row>
    <row r="16984" spans="5:20">
      <c r="E16984" s="7"/>
      <c r="F16984" s="7"/>
      <c r="G16984" s="7"/>
      <c r="T16984" s="4"/>
    </row>
    <row r="16985" spans="5:20">
      <c r="E16985" s="7"/>
      <c r="F16985" s="7"/>
      <c r="G16985" s="7"/>
      <c r="T16985" s="4"/>
    </row>
    <row r="16986" spans="5:20">
      <c r="E16986" s="7"/>
      <c r="F16986" s="7"/>
      <c r="G16986" s="7"/>
      <c r="T16986" s="4"/>
    </row>
    <row r="16987" spans="5:20">
      <c r="E16987" s="7"/>
      <c r="F16987" s="7"/>
      <c r="G16987" s="7"/>
      <c r="T16987" s="4"/>
    </row>
    <row r="16988" spans="5:20">
      <c r="E16988" s="7"/>
      <c r="F16988" s="7"/>
      <c r="G16988" s="7"/>
      <c r="T16988" s="4"/>
    </row>
    <row r="16989" spans="5:20">
      <c r="E16989" s="7"/>
      <c r="F16989" s="7"/>
      <c r="G16989" s="7"/>
      <c r="T16989" s="4"/>
    </row>
    <row r="16990" spans="5:20">
      <c r="E16990" s="7"/>
      <c r="F16990" s="7"/>
      <c r="G16990" s="7"/>
      <c r="T16990" s="4"/>
    </row>
    <row r="16991" spans="5:20">
      <c r="E16991" s="7"/>
      <c r="F16991" s="7"/>
      <c r="G16991" s="7"/>
      <c r="T16991" s="4"/>
    </row>
    <row r="16992" spans="5:20">
      <c r="E16992" s="7"/>
      <c r="F16992" s="7"/>
      <c r="G16992" s="7"/>
      <c r="T16992" s="4"/>
    </row>
    <row r="16993" spans="5:20">
      <c r="E16993" s="7"/>
      <c r="F16993" s="7"/>
      <c r="G16993" s="7"/>
      <c r="T16993" s="4"/>
    </row>
    <row r="16994" spans="5:20">
      <c r="E16994" s="7"/>
      <c r="F16994" s="7"/>
      <c r="G16994" s="7"/>
      <c r="T16994" s="4"/>
    </row>
    <row r="16995" spans="5:20">
      <c r="E16995" s="7"/>
      <c r="F16995" s="7"/>
      <c r="G16995" s="7"/>
      <c r="T16995" s="4"/>
    </row>
    <row r="16996" spans="5:20">
      <c r="E16996" s="7"/>
      <c r="F16996" s="7"/>
      <c r="G16996" s="7"/>
      <c r="T16996" s="4"/>
    </row>
    <row r="16997" spans="5:20">
      <c r="E16997" s="7"/>
      <c r="F16997" s="7"/>
      <c r="G16997" s="7"/>
      <c r="T16997" s="4"/>
    </row>
    <row r="16998" spans="5:20">
      <c r="E16998" s="7"/>
      <c r="F16998" s="7"/>
      <c r="G16998" s="7"/>
      <c r="T16998" s="4"/>
    </row>
    <row r="16999" spans="5:20">
      <c r="E16999" s="7"/>
      <c r="F16999" s="7"/>
      <c r="G16999" s="7"/>
      <c r="T16999" s="4"/>
    </row>
    <row r="17000" spans="5:20">
      <c r="E17000" s="7"/>
      <c r="F17000" s="7"/>
      <c r="G17000" s="7"/>
      <c r="T17000" s="4"/>
    </row>
    <row r="17001" spans="5:20">
      <c r="E17001" s="7"/>
      <c r="F17001" s="7"/>
      <c r="G17001" s="7"/>
      <c r="T17001" s="4"/>
    </row>
    <row r="17002" spans="5:20">
      <c r="E17002" s="7"/>
      <c r="F17002" s="7"/>
      <c r="G17002" s="7"/>
      <c r="T17002" s="4"/>
    </row>
    <row r="17003" spans="5:20">
      <c r="E17003" s="7"/>
      <c r="F17003" s="7"/>
      <c r="G17003" s="7"/>
      <c r="T17003" s="4"/>
    </row>
    <row r="17004" spans="5:20">
      <c r="E17004" s="7"/>
      <c r="F17004" s="7"/>
      <c r="G17004" s="7"/>
      <c r="T17004" s="4"/>
    </row>
    <row r="17005" spans="5:20">
      <c r="E17005" s="7"/>
      <c r="F17005" s="7"/>
      <c r="G17005" s="7"/>
      <c r="T17005" s="4"/>
    </row>
    <row r="17006" spans="5:20">
      <c r="E17006" s="7"/>
      <c r="F17006" s="7"/>
      <c r="G17006" s="7"/>
      <c r="T17006" s="4"/>
    </row>
    <row r="17007" spans="5:20">
      <c r="E17007" s="7"/>
      <c r="F17007" s="7"/>
      <c r="G17007" s="7"/>
      <c r="T17007" s="4"/>
    </row>
    <row r="17008" spans="5:20">
      <c r="E17008" s="7"/>
      <c r="F17008" s="7"/>
      <c r="G17008" s="7"/>
      <c r="T17008" s="4"/>
    </row>
    <row r="17009" spans="5:20">
      <c r="E17009" s="7"/>
      <c r="F17009" s="7"/>
      <c r="G17009" s="7"/>
      <c r="T17009" s="4"/>
    </row>
    <row r="17010" spans="5:20">
      <c r="E17010" s="7"/>
      <c r="F17010" s="7"/>
      <c r="G17010" s="7"/>
      <c r="T17010" s="4"/>
    </row>
    <row r="17011" spans="5:20">
      <c r="E17011" s="7"/>
      <c r="F17011" s="7"/>
      <c r="G17011" s="7"/>
      <c r="T17011" s="4"/>
    </row>
    <row r="17012" spans="5:20">
      <c r="E17012" s="7"/>
      <c r="F17012" s="7"/>
      <c r="G17012" s="7"/>
      <c r="T17012" s="4"/>
    </row>
    <row r="17013" spans="5:20">
      <c r="E17013" s="7"/>
      <c r="F17013" s="7"/>
      <c r="G17013" s="7"/>
      <c r="T17013" s="4"/>
    </row>
    <row r="17014" spans="5:20">
      <c r="E17014" s="7"/>
      <c r="F17014" s="7"/>
      <c r="G17014" s="7"/>
      <c r="T17014" s="4"/>
    </row>
    <row r="17015" spans="5:20">
      <c r="E17015" s="7"/>
      <c r="F17015" s="7"/>
      <c r="G17015" s="7"/>
      <c r="T17015" s="4"/>
    </row>
    <row r="17016" spans="5:20">
      <c r="E17016" s="7"/>
      <c r="F17016" s="7"/>
      <c r="G17016" s="7"/>
      <c r="T17016" s="4"/>
    </row>
    <row r="17017" spans="5:20">
      <c r="E17017" s="7"/>
      <c r="F17017" s="7"/>
      <c r="G17017" s="7"/>
      <c r="T17017" s="4"/>
    </row>
    <row r="17018" spans="5:20">
      <c r="E17018" s="7"/>
      <c r="F17018" s="7"/>
      <c r="G17018" s="7"/>
      <c r="T17018" s="4"/>
    </row>
    <row r="17019" spans="5:20">
      <c r="E17019" s="7"/>
      <c r="F17019" s="7"/>
      <c r="G17019" s="7"/>
      <c r="T17019" s="4"/>
    </row>
    <row r="17020" spans="5:20">
      <c r="E17020" s="7"/>
      <c r="F17020" s="7"/>
      <c r="G17020" s="7"/>
      <c r="T17020" s="4"/>
    </row>
    <row r="17021" spans="5:20">
      <c r="E17021" s="7"/>
      <c r="F17021" s="7"/>
      <c r="G17021" s="7"/>
      <c r="T17021" s="4"/>
    </row>
    <row r="17022" spans="5:20">
      <c r="E17022" s="7"/>
      <c r="F17022" s="7"/>
      <c r="G17022" s="7"/>
      <c r="T17022" s="4"/>
    </row>
    <row r="17023" spans="5:20">
      <c r="E17023" s="7"/>
      <c r="F17023" s="7"/>
      <c r="G17023" s="7"/>
      <c r="T17023" s="4"/>
    </row>
    <row r="17024" spans="5:20">
      <c r="E17024" s="7"/>
      <c r="F17024" s="7"/>
      <c r="G17024" s="7"/>
      <c r="T17024" s="4"/>
    </row>
    <row r="17025" spans="5:20">
      <c r="E17025" s="7"/>
      <c r="F17025" s="7"/>
      <c r="G17025" s="7"/>
      <c r="T17025" s="4"/>
    </row>
    <row r="17026" spans="5:20">
      <c r="E17026" s="7"/>
      <c r="F17026" s="7"/>
      <c r="G17026" s="7"/>
      <c r="T17026" s="4"/>
    </row>
    <row r="17027" spans="5:20">
      <c r="E17027" s="7"/>
      <c r="F17027" s="7"/>
      <c r="G17027" s="7"/>
      <c r="T17027" s="4"/>
    </row>
    <row r="17028" spans="5:20">
      <c r="E17028" s="7"/>
      <c r="F17028" s="7"/>
      <c r="G17028" s="7"/>
      <c r="T17028" s="4"/>
    </row>
    <row r="17029" spans="5:20">
      <c r="E17029" s="7"/>
      <c r="F17029" s="7"/>
      <c r="G17029" s="7"/>
      <c r="T17029" s="4"/>
    </row>
    <row r="17030" spans="5:20">
      <c r="E17030" s="7"/>
      <c r="F17030" s="7"/>
      <c r="G17030" s="7"/>
      <c r="T17030" s="4"/>
    </row>
    <row r="17031" spans="5:20">
      <c r="E17031" s="7"/>
      <c r="F17031" s="7"/>
      <c r="G17031" s="7"/>
      <c r="T17031" s="4"/>
    </row>
    <row r="17032" spans="5:20">
      <c r="E17032" s="7"/>
      <c r="F17032" s="7"/>
      <c r="G17032" s="7"/>
      <c r="T17032" s="4"/>
    </row>
    <row r="17033" spans="5:20">
      <c r="E17033" s="7"/>
      <c r="F17033" s="7"/>
      <c r="G17033" s="7"/>
      <c r="T17033" s="4"/>
    </row>
    <row r="17034" spans="5:20">
      <c r="E17034" s="7"/>
      <c r="F17034" s="7"/>
      <c r="G17034" s="7"/>
      <c r="T17034" s="4"/>
    </row>
    <row r="17035" spans="5:20">
      <c r="E17035" s="7"/>
      <c r="F17035" s="7"/>
      <c r="G17035" s="7"/>
      <c r="T17035" s="4"/>
    </row>
    <row r="17036" spans="5:20">
      <c r="E17036" s="7"/>
      <c r="F17036" s="7"/>
      <c r="G17036" s="7"/>
      <c r="T17036" s="4"/>
    </row>
    <row r="17037" spans="5:20">
      <c r="E17037" s="7"/>
      <c r="F17037" s="7"/>
      <c r="G17037" s="7"/>
      <c r="T17037" s="4"/>
    </row>
    <row r="17038" spans="5:20">
      <c r="E17038" s="7"/>
      <c r="F17038" s="7"/>
      <c r="G17038" s="7"/>
      <c r="T17038" s="4"/>
    </row>
    <row r="17039" spans="5:20">
      <c r="E17039" s="7"/>
      <c r="F17039" s="7"/>
      <c r="G17039" s="7"/>
      <c r="T17039" s="4"/>
    </row>
    <row r="17040" spans="5:20">
      <c r="E17040" s="7"/>
      <c r="F17040" s="7"/>
      <c r="G17040" s="7"/>
      <c r="T17040" s="4"/>
    </row>
    <row r="17041" spans="5:20">
      <c r="E17041" s="7"/>
      <c r="F17041" s="7"/>
      <c r="G17041" s="7"/>
      <c r="T17041" s="4"/>
    </row>
    <row r="17042" spans="5:20">
      <c r="E17042" s="7"/>
      <c r="F17042" s="7"/>
      <c r="G17042" s="7"/>
      <c r="T17042" s="4"/>
    </row>
    <row r="17043" spans="5:20">
      <c r="E17043" s="7"/>
      <c r="F17043" s="7"/>
      <c r="G17043" s="7"/>
      <c r="T17043" s="4"/>
    </row>
    <row r="17044" spans="5:20">
      <c r="E17044" s="7"/>
      <c r="F17044" s="7"/>
      <c r="G17044" s="7"/>
      <c r="T17044" s="4"/>
    </row>
    <row r="17045" spans="5:20">
      <c r="E17045" s="7"/>
      <c r="F17045" s="7"/>
      <c r="G17045" s="7"/>
      <c r="T17045" s="4"/>
    </row>
    <row r="17046" spans="5:20">
      <c r="E17046" s="7"/>
      <c r="F17046" s="7"/>
      <c r="G17046" s="7"/>
      <c r="T17046" s="4"/>
    </row>
    <row r="17047" spans="5:20">
      <c r="E17047" s="7"/>
      <c r="F17047" s="7"/>
      <c r="G17047" s="7"/>
      <c r="T17047" s="4"/>
    </row>
    <row r="17048" spans="5:20">
      <c r="E17048" s="7"/>
      <c r="F17048" s="7"/>
      <c r="G17048" s="7"/>
      <c r="T17048" s="4"/>
    </row>
    <row r="17049" spans="5:20">
      <c r="E17049" s="7"/>
      <c r="F17049" s="7"/>
      <c r="G17049" s="7"/>
      <c r="T17049" s="4"/>
    </row>
    <row r="17050" spans="5:20">
      <c r="E17050" s="7"/>
      <c r="F17050" s="7"/>
      <c r="G17050" s="7"/>
      <c r="T17050" s="4"/>
    </row>
    <row r="17051" spans="5:20">
      <c r="E17051" s="7"/>
      <c r="F17051" s="7"/>
      <c r="G17051" s="7"/>
      <c r="T17051" s="4"/>
    </row>
    <row r="17052" spans="5:20">
      <c r="E17052" s="7"/>
      <c r="F17052" s="7"/>
      <c r="G17052" s="7"/>
      <c r="T17052" s="4"/>
    </row>
    <row r="17053" spans="5:20">
      <c r="E17053" s="7"/>
      <c r="F17053" s="7"/>
      <c r="G17053" s="7"/>
      <c r="T17053" s="4"/>
    </row>
    <row r="17054" spans="5:20">
      <c r="E17054" s="7"/>
      <c r="F17054" s="7"/>
      <c r="G17054" s="7"/>
      <c r="T17054" s="4"/>
    </row>
    <row r="17055" spans="5:20">
      <c r="E17055" s="7"/>
      <c r="F17055" s="7"/>
      <c r="G17055" s="7"/>
      <c r="T17055" s="4"/>
    </row>
    <row r="17056" spans="5:20">
      <c r="E17056" s="7"/>
      <c r="F17056" s="7"/>
      <c r="G17056" s="7"/>
      <c r="T17056" s="4"/>
    </row>
    <row r="17057" spans="5:20">
      <c r="E17057" s="7"/>
      <c r="F17057" s="7"/>
      <c r="G17057" s="7"/>
      <c r="T17057" s="4"/>
    </row>
    <row r="17058" spans="5:20">
      <c r="E17058" s="7"/>
      <c r="F17058" s="7"/>
      <c r="G17058" s="7"/>
      <c r="T17058" s="4"/>
    </row>
    <row r="17059" spans="5:20">
      <c r="E17059" s="7"/>
      <c r="F17059" s="7"/>
      <c r="G17059" s="7"/>
      <c r="T17059" s="4"/>
    </row>
    <row r="17060" spans="5:20">
      <c r="E17060" s="7"/>
      <c r="F17060" s="7"/>
      <c r="G17060" s="7"/>
      <c r="T17060" s="4"/>
    </row>
    <row r="17061" spans="5:20">
      <c r="E17061" s="7"/>
      <c r="F17061" s="7"/>
      <c r="G17061" s="7"/>
      <c r="T17061" s="4"/>
    </row>
    <row r="17062" spans="5:20">
      <c r="E17062" s="7"/>
      <c r="F17062" s="7"/>
      <c r="G17062" s="7"/>
      <c r="T17062" s="4"/>
    </row>
    <row r="17063" spans="5:20">
      <c r="E17063" s="7"/>
      <c r="F17063" s="7"/>
      <c r="G17063" s="7"/>
      <c r="T17063" s="4"/>
    </row>
    <row r="17064" spans="5:20">
      <c r="E17064" s="7"/>
      <c r="F17064" s="7"/>
      <c r="G17064" s="7"/>
      <c r="T17064" s="4"/>
    </row>
    <row r="17065" spans="5:20">
      <c r="E17065" s="7"/>
      <c r="F17065" s="7"/>
      <c r="G17065" s="7"/>
      <c r="T17065" s="4"/>
    </row>
    <row r="17066" spans="5:20">
      <c r="E17066" s="7"/>
      <c r="F17066" s="7"/>
      <c r="G17066" s="7"/>
      <c r="T17066" s="4"/>
    </row>
    <row r="17067" spans="5:20">
      <c r="E17067" s="7"/>
      <c r="F17067" s="7"/>
      <c r="G17067" s="7"/>
      <c r="T17067" s="4"/>
    </row>
    <row r="17068" spans="5:20">
      <c r="E17068" s="7"/>
      <c r="F17068" s="7"/>
      <c r="G17068" s="7"/>
      <c r="T17068" s="4"/>
    </row>
    <row r="17069" spans="5:20">
      <c r="E17069" s="7"/>
      <c r="F17069" s="7"/>
      <c r="G17069" s="7"/>
      <c r="T17069" s="4"/>
    </row>
    <row r="17070" spans="5:20">
      <c r="E17070" s="7"/>
      <c r="F17070" s="7"/>
      <c r="G17070" s="7"/>
      <c r="T17070" s="4"/>
    </row>
    <row r="17071" spans="5:20">
      <c r="E17071" s="7"/>
      <c r="F17071" s="7"/>
      <c r="G17071" s="7"/>
      <c r="T17071" s="4"/>
    </row>
    <row r="17072" spans="5:20">
      <c r="E17072" s="7"/>
      <c r="F17072" s="7"/>
      <c r="G17072" s="7"/>
      <c r="T17072" s="4"/>
    </row>
    <row r="17073" spans="5:20">
      <c r="E17073" s="7"/>
      <c r="F17073" s="7"/>
      <c r="G17073" s="7"/>
      <c r="T17073" s="4"/>
    </row>
    <row r="17074" spans="5:20">
      <c r="E17074" s="7"/>
      <c r="F17074" s="7"/>
      <c r="G17074" s="7"/>
      <c r="T17074" s="4"/>
    </row>
    <row r="17075" spans="5:20">
      <c r="E17075" s="7"/>
      <c r="F17075" s="7"/>
      <c r="G17075" s="7"/>
      <c r="T17075" s="4"/>
    </row>
    <row r="17076" spans="5:20">
      <c r="E17076" s="7"/>
      <c r="F17076" s="7"/>
      <c r="G17076" s="7"/>
      <c r="T17076" s="4"/>
    </row>
    <row r="17077" spans="5:20">
      <c r="E17077" s="7"/>
      <c r="F17077" s="7"/>
      <c r="G17077" s="7"/>
      <c r="T17077" s="4"/>
    </row>
    <row r="17078" spans="5:20">
      <c r="E17078" s="7"/>
      <c r="F17078" s="7"/>
      <c r="G17078" s="7"/>
      <c r="T17078" s="4"/>
    </row>
    <row r="17079" spans="5:20">
      <c r="E17079" s="7"/>
      <c r="F17079" s="7"/>
      <c r="G17079" s="7"/>
      <c r="T17079" s="4"/>
    </row>
    <row r="17080" spans="5:20">
      <c r="E17080" s="7"/>
      <c r="F17080" s="7"/>
      <c r="G17080" s="7"/>
      <c r="T17080" s="4"/>
    </row>
    <row r="17081" spans="5:20">
      <c r="E17081" s="7"/>
      <c r="F17081" s="7"/>
      <c r="G17081" s="7"/>
      <c r="T17081" s="4"/>
    </row>
    <row r="17082" spans="5:20">
      <c r="E17082" s="7"/>
      <c r="F17082" s="7"/>
      <c r="G17082" s="7"/>
      <c r="T17082" s="4"/>
    </row>
    <row r="17083" spans="5:20">
      <c r="E17083" s="7"/>
      <c r="F17083" s="7"/>
      <c r="G17083" s="7"/>
      <c r="T17083" s="4"/>
    </row>
    <row r="17084" spans="5:20">
      <c r="E17084" s="7"/>
      <c r="F17084" s="7"/>
      <c r="G17084" s="7"/>
      <c r="T17084" s="4"/>
    </row>
    <row r="17085" spans="5:20">
      <c r="E17085" s="7"/>
      <c r="F17085" s="7"/>
      <c r="G17085" s="7"/>
      <c r="T17085" s="4"/>
    </row>
    <row r="17086" spans="5:20">
      <c r="E17086" s="7"/>
      <c r="F17086" s="7"/>
      <c r="G17086" s="7"/>
      <c r="T17086" s="4"/>
    </row>
    <row r="17087" spans="5:20">
      <c r="E17087" s="7"/>
      <c r="F17087" s="7"/>
      <c r="G17087" s="7"/>
      <c r="T17087" s="4"/>
    </row>
    <row r="17088" spans="5:20">
      <c r="E17088" s="7"/>
      <c r="F17088" s="7"/>
      <c r="G17088" s="7"/>
      <c r="T17088" s="4"/>
    </row>
    <row r="17089" spans="5:20">
      <c r="E17089" s="7"/>
      <c r="F17089" s="7"/>
      <c r="G17089" s="7"/>
      <c r="T17089" s="4"/>
    </row>
    <row r="17090" spans="5:20">
      <c r="E17090" s="7"/>
      <c r="F17090" s="7"/>
      <c r="G17090" s="7"/>
      <c r="T17090" s="4"/>
    </row>
    <row r="17091" spans="5:20">
      <c r="E17091" s="7"/>
      <c r="F17091" s="7"/>
      <c r="G17091" s="7"/>
      <c r="T17091" s="4"/>
    </row>
    <row r="17092" spans="5:20">
      <c r="E17092" s="7"/>
      <c r="F17092" s="7"/>
      <c r="G17092" s="7"/>
      <c r="T17092" s="4"/>
    </row>
    <row r="17093" spans="5:20">
      <c r="E17093" s="7"/>
      <c r="F17093" s="7"/>
      <c r="G17093" s="7"/>
      <c r="T17093" s="4"/>
    </row>
    <row r="17094" spans="5:20">
      <c r="E17094" s="7"/>
      <c r="F17094" s="7"/>
      <c r="G17094" s="7"/>
      <c r="T17094" s="4"/>
    </row>
    <row r="17095" spans="5:20">
      <c r="E17095" s="7"/>
      <c r="F17095" s="7"/>
      <c r="G17095" s="7"/>
      <c r="T17095" s="4"/>
    </row>
    <row r="17096" spans="5:20">
      <c r="E17096" s="7"/>
      <c r="F17096" s="7"/>
      <c r="G17096" s="7"/>
      <c r="T17096" s="4"/>
    </row>
    <row r="17097" spans="5:20">
      <c r="E17097" s="7"/>
      <c r="F17097" s="7"/>
      <c r="G17097" s="7"/>
      <c r="T17097" s="4"/>
    </row>
    <row r="17098" spans="5:20">
      <c r="E17098" s="7"/>
      <c r="F17098" s="7"/>
      <c r="G17098" s="7"/>
      <c r="T17098" s="4"/>
    </row>
    <row r="17099" spans="5:20">
      <c r="E17099" s="7"/>
      <c r="F17099" s="7"/>
      <c r="G17099" s="7"/>
      <c r="T17099" s="4"/>
    </row>
    <row r="17100" spans="5:20">
      <c r="E17100" s="7"/>
      <c r="F17100" s="7"/>
      <c r="G17100" s="7"/>
      <c r="T17100" s="4"/>
    </row>
    <row r="17101" spans="5:20">
      <c r="E17101" s="7"/>
      <c r="F17101" s="7"/>
      <c r="G17101" s="7"/>
      <c r="T17101" s="4"/>
    </row>
    <row r="17102" spans="5:20">
      <c r="E17102" s="7"/>
      <c r="F17102" s="7"/>
      <c r="G17102" s="7"/>
      <c r="T17102" s="4"/>
    </row>
    <row r="17103" spans="5:20">
      <c r="E17103" s="7"/>
      <c r="F17103" s="7"/>
      <c r="G17103" s="7"/>
      <c r="T17103" s="4"/>
    </row>
    <row r="17104" spans="5:20">
      <c r="E17104" s="7"/>
      <c r="F17104" s="7"/>
      <c r="G17104" s="7"/>
      <c r="T17104" s="4"/>
    </row>
    <row r="17105" spans="5:20">
      <c r="E17105" s="7"/>
      <c r="F17105" s="7"/>
      <c r="G17105" s="7"/>
      <c r="T17105" s="4"/>
    </row>
    <row r="17106" spans="5:20">
      <c r="E17106" s="7"/>
      <c r="F17106" s="7"/>
      <c r="G17106" s="7"/>
      <c r="T17106" s="4"/>
    </row>
    <row r="17107" spans="5:20">
      <c r="E17107" s="7"/>
      <c r="F17107" s="7"/>
      <c r="G17107" s="7"/>
      <c r="T17107" s="4"/>
    </row>
    <row r="17108" spans="5:20">
      <c r="E17108" s="7"/>
      <c r="F17108" s="7"/>
      <c r="G17108" s="7"/>
      <c r="T17108" s="4"/>
    </row>
    <row r="17109" spans="5:20">
      <c r="E17109" s="7"/>
      <c r="F17109" s="7"/>
      <c r="G17109" s="7"/>
      <c r="T17109" s="4"/>
    </row>
    <row r="17110" spans="5:20">
      <c r="E17110" s="7"/>
      <c r="F17110" s="7"/>
      <c r="G17110" s="7"/>
      <c r="T17110" s="4"/>
    </row>
    <row r="17111" spans="5:20">
      <c r="E17111" s="7"/>
      <c r="F17111" s="7"/>
      <c r="G17111" s="7"/>
      <c r="T17111" s="4"/>
    </row>
    <row r="17112" spans="5:20">
      <c r="E17112" s="7"/>
      <c r="F17112" s="7"/>
      <c r="G17112" s="7"/>
      <c r="T17112" s="4"/>
    </row>
    <row r="17113" spans="5:20">
      <c r="E17113" s="7"/>
      <c r="F17113" s="7"/>
      <c r="G17113" s="7"/>
      <c r="T17113" s="4"/>
    </row>
    <row r="17114" spans="5:20">
      <c r="E17114" s="7"/>
      <c r="F17114" s="7"/>
      <c r="G17114" s="7"/>
      <c r="T17114" s="4"/>
    </row>
    <row r="17115" spans="5:20">
      <c r="E17115" s="7"/>
      <c r="F17115" s="7"/>
      <c r="G17115" s="7"/>
      <c r="T17115" s="4"/>
    </row>
    <row r="17116" spans="5:20">
      <c r="E17116" s="7"/>
      <c r="F17116" s="7"/>
      <c r="G17116" s="7"/>
      <c r="T17116" s="4"/>
    </row>
    <row r="17117" spans="5:20">
      <c r="E17117" s="7"/>
      <c r="F17117" s="7"/>
      <c r="G17117" s="7"/>
      <c r="T17117" s="4"/>
    </row>
    <row r="17118" spans="5:20">
      <c r="E17118" s="7"/>
      <c r="F17118" s="7"/>
      <c r="G17118" s="7"/>
      <c r="T17118" s="4"/>
    </row>
    <row r="17119" spans="5:20">
      <c r="E17119" s="7"/>
      <c r="F17119" s="7"/>
      <c r="G17119" s="7"/>
      <c r="T17119" s="4"/>
    </row>
    <row r="17120" spans="5:20">
      <c r="E17120" s="7"/>
      <c r="F17120" s="7"/>
      <c r="G17120" s="7"/>
      <c r="T17120" s="4"/>
    </row>
    <row r="17121" spans="5:20">
      <c r="E17121" s="7"/>
      <c r="F17121" s="7"/>
      <c r="G17121" s="7"/>
      <c r="T17121" s="4"/>
    </row>
    <row r="17122" spans="5:20">
      <c r="E17122" s="7"/>
      <c r="F17122" s="7"/>
      <c r="G17122" s="7"/>
      <c r="T17122" s="4"/>
    </row>
    <row r="17123" spans="5:20">
      <c r="E17123" s="7"/>
      <c r="F17123" s="7"/>
      <c r="G17123" s="7"/>
      <c r="T17123" s="4"/>
    </row>
    <row r="17124" spans="5:20">
      <c r="E17124" s="7"/>
      <c r="F17124" s="7"/>
      <c r="G17124" s="7"/>
      <c r="T17124" s="4"/>
    </row>
    <row r="17125" spans="5:20">
      <c r="E17125" s="7"/>
      <c r="F17125" s="7"/>
      <c r="G17125" s="7"/>
      <c r="T17125" s="4"/>
    </row>
    <row r="17126" spans="5:20">
      <c r="E17126" s="7"/>
      <c r="F17126" s="7"/>
      <c r="G17126" s="7"/>
      <c r="T17126" s="4"/>
    </row>
    <row r="17127" spans="5:20">
      <c r="E17127" s="7"/>
      <c r="F17127" s="7"/>
      <c r="G17127" s="7"/>
      <c r="T17127" s="4"/>
    </row>
    <row r="17128" spans="5:20">
      <c r="E17128" s="7"/>
      <c r="F17128" s="7"/>
      <c r="G17128" s="7"/>
      <c r="T17128" s="4"/>
    </row>
    <row r="17129" spans="5:20">
      <c r="E17129" s="7"/>
      <c r="F17129" s="7"/>
      <c r="G17129" s="7"/>
      <c r="T17129" s="4"/>
    </row>
    <row r="17130" spans="5:20">
      <c r="E17130" s="7"/>
      <c r="F17130" s="7"/>
      <c r="G17130" s="7"/>
      <c r="T17130" s="4"/>
    </row>
    <row r="17131" spans="5:20">
      <c r="E17131" s="7"/>
      <c r="F17131" s="7"/>
      <c r="G17131" s="7"/>
      <c r="T17131" s="4"/>
    </row>
    <row r="17132" spans="5:20">
      <c r="E17132" s="7"/>
      <c r="F17132" s="7"/>
      <c r="G17132" s="7"/>
      <c r="T17132" s="4"/>
    </row>
    <row r="17133" spans="5:20">
      <c r="E17133" s="7"/>
      <c r="F17133" s="7"/>
      <c r="G17133" s="7"/>
      <c r="T17133" s="4"/>
    </row>
    <row r="17134" spans="5:20">
      <c r="E17134" s="7"/>
      <c r="F17134" s="7"/>
      <c r="G17134" s="7"/>
      <c r="T17134" s="4"/>
    </row>
    <row r="17135" spans="5:20">
      <c r="E17135" s="7"/>
      <c r="F17135" s="7"/>
      <c r="G17135" s="7"/>
      <c r="T17135" s="4"/>
    </row>
    <row r="17136" spans="5:20">
      <c r="E17136" s="7"/>
      <c r="F17136" s="7"/>
      <c r="G17136" s="7"/>
      <c r="T17136" s="4"/>
    </row>
    <row r="17137" spans="5:20">
      <c r="E17137" s="7"/>
      <c r="F17137" s="7"/>
      <c r="G17137" s="7"/>
      <c r="T17137" s="4"/>
    </row>
    <row r="17138" spans="5:20">
      <c r="E17138" s="7"/>
      <c r="F17138" s="7"/>
      <c r="G17138" s="7"/>
      <c r="T17138" s="4"/>
    </row>
    <row r="17139" spans="5:20">
      <c r="E17139" s="7"/>
      <c r="F17139" s="7"/>
      <c r="G17139" s="7"/>
      <c r="T17139" s="4"/>
    </row>
    <row r="17140" spans="5:20">
      <c r="E17140" s="7"/>
      <c r="F17140" s="7"/>
      <c r="G17140" s="7"/>
      <c r="T17140" s="4"/>
    </row>
    <row r="17141" spans="5:20">
      <c r="E17141" s="7"/>
      <c r="F17141" s="7"/>
      <c r="G17141" s="7"/>
      <c r="T17141" s="4"/>
    </row>
    <row r="17142" spans="5:20">
      <c r="E17142" s="7"/>
      <c r="F17142" s="7"/>
      <c r="G17142" s="7"/>
      <c r="T17142" s="4"/>
    </row>
    <row r="17143" spans="5:20">
      <c r="E17143" s="7"/>
      <c r="F17143" s="7"/>
      <c r="G17143" s="7"/>
      <c r="T17143" s="4"/>
    </row>
    <row r="17144" spans="5:20">
      <c r="E17144" s="7"/>
      <c r="F17144" s="7"/>
      <c r="G17144" s="7"/>
      <c r="T17144" s="4"/>
    </row>
    <row r="17145" spans="5:20">
      <c r="E17145" s="7"/>
      <c r="F17145" s="7"/>
      <c r="G17145" s="7"/>
      <c r="T17145" s="4"/>
    </row>
    <row r="17146" spans="5:20">
      <c r="E17146" s="7"/>
      <c r="F17146" s="7"/>
      <c r="G17146" s="7"/>
      <c r="T17146" s="4"/>
    </row>
    <row r="17147" spans="5:20">
      <c r="E17147" s="7"/>
      <c r="F17147" s="7"/>
      <c r="G17147" s="7"/>
      <c r="T17147" s="4"/>
    </row>
    <row r="17148" spans="5:20">
      <c r="E17148" s="7"/>
      <c r="F17148" s="7"/>
      <c r="G17148" s="7"/>
      <c r="T17148" s="4"/>
    </row>
    <row r="17149" spans="5:20">
      <c r="E17149" s="7"/>
      <c r="F17149" s="7"/>
      <c r="G17149" s="7"/>
      <c r="T17149" s="4"/>
    </row>
    <row r="17150" spans="5:20">
      <c r="E17150" s="7"/>
      <c r="F17150" s="7"/>
      <c r="G17150" s="7"/>
      <c r="T17150" s="4"/>
    </row>
    <row r="17151" spans="5:20">
      <c r="E17151" s="7"/>
      <c r="F17151" s="7"/>
      <c r="G17151" s="7"/>
      <c r="T17151" s="4"/>
    </row>
    <row r="17152" spans="5:20">
      <c r="E17152" s="7"/>
      <c r="F17152" s="7"/>
      <c r="G17152" s="7"/>
      <c r="T17152" s="4"/>
    </row>
    <row r="17153" spans="5:20">
      <c r="E17153" s="7"/>
      <c r="F17153" s="7"/>
      <c r="G17153" s="7"/>
      <c r="T17153" s="4"/>
    </row>
    <row r="17154" spans="5:20">
      <c r="E17154" s="7"/>
      <c r="F17154" s="7"/>
      <c r="G17154" s="7"/>
      <c r="T17154" s="4"/>
    </row>
    <row r="17155" spans="5:20">
      <c r="E17155" s="7"/>
      <c r="F17155" s="7"/>
      <c r="G17155" s="7"/>
      <c r="T17155" s="4"/>
    </row>
    <row r="17156" spans="5:20">
      <c r="E17156" s="7"/>
      <c r="F17156" s="7"/>
      <c r="G17156" s="7"/>
      <c r="T17156" s="4"/>
    </row>
    <row r="17157" spans="5:20">
      <c r="E17157" s="7"/>
      <c r="F17157" s="7"/>
      <c r="G17157" s="7"/>
      <c r="T17157" s="4"/>
    </row>
    <row r="17158" spans="5:20">
      <c r="E17158" s="7"/>
      <c r="F17158" s="7"/>
      <c r="G17158" s="7"/>
      <c r="T17158" s="4"/>
    </row>
    <row r="17159" spans="5:20">
      <c r="E17159" s="7"/>
      <c r="F17159" s="7"/>
      <c r="G17159" s="7"/>
      <c r="T17159" s="4"/>
    </row>
    <row r="17160" spans="5:20">
      <c r="E17160" s="7"/>
      <c r="F17160" s="7"/>
      <c r="G17160" s="7"/>
      <c r="T17160" s="4"/>
    </row>
    <row r="17161" spans="5:20">
      <c r="E17161" s="7"/>
      <c r="F17161" s="7"/>
      <c r="G17161" s="7"/>
      <c r="T17161" s="4"/>
    </row>
    <row r="17162" spans="5:20">
      <c r="E17162" s="7"/>
      <c r="F17162" s="7"/>
      <c r="G17162" s="7"/>
      <c r="T17162" s="4"/>
    </row>
    <row r="17163" spans="5:20">
      <c r="E17163" s="7"/>
      <c r="F17163" s="7"/>
      <c r="G17163" s="7"/>
      <c r="T17163" s="4"/>
    </row>
    <row r="17164" spans="5:20">
      <c r="E17164" s="7"/>
      <c r="F17164" s="7"/>
      <c r="G17164" s="7"/>
      <c r="T17164" s="4"/>
    </row>
    <row r="17165" spans="5:20">
      <c r="E17165" s="7"/>
      <c r="F17165" s="7"/>
      <c r="G17165" s="7"/>
      <c r="T17165" s="4"/>
    </row>
    <row r="17166" spans="5:20">
      <c r="E17166" s="7"/>
      <c r="F17166" s="7"/>
      <c r="G17166" s="7"/>
      <c r="T17166" s="4"/>
    </row>
    <row r="17167" spans="5:20">
      <c r="E17167" s="7"/>
      <c r="F17167" s="7"/>
      <c r="G17167" s="7"/>
      <c r="T17167" s="4"/>
    </row>
    <row r="17168" spans="5:20">
      <c r="E17168" s="7"/>
      <c r="F17168" s="7"/>
      <c r="G17168" s="7"/>
      <c r="T17168" s="4"/>
    </row>
    <row r="17169" spans="5:20">
      <c r="E17169" s="7"/>
      <c r="F17169" s="7"/>
      <c r="G17169" s="7"/>
      <c r="T17169" s="4"/>
    </row>
    <row r="17170" spans="5:20">
      <c r="E17170" s="7"/>
      <c r="F17170" s="7"/>
      <c r="G17170" s="7"/>
      <c r="T17170" s="4"/>
    </row>
    <row r="17171" spans="5:20">
      <c r="E17171" s="7"/>
      <c r="F17171" s="7"/>
      <c r="G17171" s="7"/>
      <c r="T17171" s="4"/>
    </row>
    <row r="17172" spans="5:20">
      <c r="E17172" s="7"/>
      <c r="F17172" s="7"/>
      <c r="G17172" s="7"/>
      <c r="T17172" s="4"/>
    </row>
    <row r="17173" spans="5:20">
      <c r="E17173" s="7"/>
      <c r="F17173" s="7"/>
      <c r="G17173" s="7"/>
      <c r="T17173" s="4"/>
    </row>
    <row r="17174" spans="5:20">
      <c r="E17174" s="7"/>
      <c r="F17174" s="7"/>
      <c r="G17174" s="7"/>
      <c r="T17174" s="4"/>
    </row>
    <row r="17175" spans="5:20">
      <c r="E17175" s="7"/>
      <c r="F17175" s="7"/>
      <c r="G17175" s="7"/>
      <c r="T17175" s="4"/>
    </row>
    <row r="17176" spans="5:20">
      <c r="E17176" s="7"/>
      <c r="F17176" s="7"/>
      <c r="G17176" s="7"/>
      <c r="T17176" s="4"/>
    </row>
    <row r="17177" spans="5:20">
      <c r="E17177" s="7"/>
      <c r="F17177" s="7"/>
      <c r="G17177" s="7"/>
      <c r="T17177" s="4"/>
    </row>
    <row r="17178" spans="5:20">
      <c r="E17178" s="7"/>
      <c r="F17178" s="7"/>
      <c r="G17178" s="7"/>
      <c r="T17178" s="4"/>
    </row>
    <row r="17179" spans="5:20">
      <c r="E17179" s="7"/>
      <c r="F17179" s="7"/>
      <c r="G17179" s="7"/>
      <c r="T17179" s="4"/>
    </row>
    <row r="17180" spans="5:20">
      <c r="E17180" s="7"/>
      <c r="F17180" s="7"/>
      <c r="G17180" s="7"/>
      <c r="T17180" s="4"/>
    </row>
    <row r="17181" spans="5:20">
      <c r="E17181" s="7"/>
      <c r="F17181" s="7"/>
      <c r="G17181" s="7"/>
      <c r="T17181" s="4"/>
    </row>
    <row r="17182" spans="5:20">
      <c r="E17182" s="7"/>
      <c r="F17182" s="7"/>
      <c r="G17182" s="7"/>
      <c r="T17182" s="4"/>
    </row>
    <row r="17183" spans="5:20">
      <c r="E17183" s="7"/>
      <c r="F17183" s="7"/>
      <c r="G17183" s="7"/>
      <c r="T17183" s="4"/>
    </row>
    <row r="17184" spans="5:20">
      <c r="E17184" s="7"/>
      <c r="F17184" s="7"/>
      <c r="G17184" s="7"/>
      <c r="T17184" s="4"/>
    </row>
    <row r="17185" spans="5:20">
      <c r="E17185" s="7"/>
      <c r="F17185" s="7"/>
      <c r="G17185" s="7"/>
      <c r="T17185" s="4"/>
    </row>
    <row r="17186" spans="5:20">
      <c r="E17186" s="7"/>
      <c r="F17186" s="7"/>
      <c r="G17186" s="7"/>
      <c r="T17186" s="4"/>
    </row>
    <row r="17187" spans="5:20">
      <c r="E17187" s="7"/>
      <c r="F17187" s="7"/>
      <c r="G17187" s="7"/>
      <c r="T17187" s="4"/>
    </row>
    <row r="17188" spans="5:20">
      <c r="E17188" s="7"/>
      <c r="F17188" s="7"/>
      <c r="G17188" s="7"/>
      <c r="T17188" s="4"/>
    </row>
    <row r="17189" spans="5:20">
      <c r="E17189" s="7"/>
      <c r="F17189" s="7"/>
      <c r="G17189" s="7"/>
      <c r="T17189" s="4"/>
    </row>
    <row r="17190" spans="5:20">
      <c r="E17190" s="7"/>
      <c r="F17190" s="7"/>
      <c r="G17190" s="7"/>
      <c r="T17190" s="4"/>
    </row>
    <row r="17191" spans="5:20">
      <c r="E17191" s="7"/>
      <c r="F17191" s="7"/>
      <c r="G17191" s="7"/>
      <c r="T17191" s="4"/>
    </row>
    <row r="17192" spans="5:20">
      <c r="E17192" s="7"/>
      <c r="F17192" s="7"/>
      <c r="G17192" s="7"/>
      <c r="T17192" s="4"/>
    </row>
    <row r="17193" spans="5:20">
      <c r="E17193" s="7"/>
      <c r="F17193" s="7"/>
      <c r="G17193" s="7"/>
      <c r="T17193" s="4"/>
    </row>
    <row r="17194" spans="5:20">
      <c r="E17194" s="7"/>
      <c r="F17194" s="7"/>
      <c r="G17194" s="7"/>
      <c r="T17194" s="4"/>
    </row>
    <row r="17195" spans="5:20">
      <c r="E17195" s="7"/>
      <c r="F17195" s="7"/>
      <c r="G17195" s="7"/>
      <c r="T17195" s="4"/>
    </row>
    <row r="17196" spans="5:20">
      <c r="E17196" s="7"/>
      <c r="F17196" s="7"/>
      <c r="G17196" s="7"/>
      <c r="T17196" s="4"/>
    </row>
    <row r="17197" spans="5:20">
      <c r="E17197" s="7"/>
      <c r="F17197" s="7"/>
      <c r="G17197" s="7"/>
      <c r="T17197" s="4"/>
    </row>
    <row r="17198" spans="5:20">
      <c r="E17198" s="7"/>
      <c r="F17198" s="7"/>
      <c r="G17198" s="7"/>
      <c r="T17198" s="4"/>
    </row>
    <row r="17199" spans="5:20">
      <c r="E17199" s="7"/>
      <c r="F17199" s="7"/>
      <c r="G17199" s="7"/>
      <c r="T17199" s="4"/>
    </row>
    <row r="17200" spans="5:20">
      <c r="E17200" s="7"/>
      <c r="F17200" s="7"/>
      <c r="G17200" s="7"/>
      <c r="T17200" s="4"/>
    </row>
    <row r="17201" spans="5:20">
      <c r="E17201" s="7"/>
      <c r="F17201" s="7"/>
      <c r="G17201" s="7"/>
      <c r="T17201" s="4"/>
    </row>
    <row r="17202" spans="5:20">
      <c r="E17202" s="7"/>
      <c r="F17202" s="7"/>
      <c r="G17202" s="7"/>
      <c r="T17202" s="4"/>
    </row>
    <row r="17203" spans="5:20">
      <c r="E17203" s="7"/>
      <c r="F17203" s="7"/>
      <c r="G17203" s="7"/>
      <c r="T17203" s="4"/>
    </row>
    <row r="17204" spans="5:20">
      <c r="E17204" s="7"/>
      <c r="F17204" s="7"/>
      <c r="G17204" s="7"/>
      <c r="T17204" s="4"/>
    </row>
    <row r="17205" spans="5:20">
      <c r="E17205" s="7"/>
      <c r="F17205" s="7"/>
      <c r="G17205" s="7"/>
      <c r="T17205" s="4"/>
    </row>
    <row r="17206" spans="5:20">
      <c r="E17206" s="7"/>
      <c r="F17206" s="7"/>
      <c r="G17206" s="7"/>
      <c r="T17206" s="4"/>
    </row>
    <row r="17207" spans="5:20">
      <c r="E17207" s="7"/>
      <c r="F17207" s="7"/>
      <c r="G17207" s="7"/>
      <c r="T17207" s="4"/>
    </row>
    <row r="17208" spans="5:20">
      <c r="E17208" s="7"/>
      <c r="F17208" s="7"/>
      <c r="G17208" s="7"/>
      <c r="T17208" s="4"/>
    </row>
    <row r="17209" spans="5:20">
      <c r="E17209" s="7"/>
      <c r="F17209" s="7"/>
      <c r="G17209" s="7"/>
      <c r="T17209" s="4"/>
    </row>
    <row r="17210" spans="5:20">
      <c r="E17210" s="7"/>
      <c r="F17210" s="7"/>
      <c r="G17210" s="7"/>
      <c r="T17210" s="4"/>
    </row>
    <row r="17211" spans="5:20">
      <c r="E17211" s="7"/>
      <c r="F17211" s="7"/>
      <c r="G17211" s="7"/>
      <c r="T17211" s="4"/>
    </row>
    <row r="17212" spans="5:20">
      <c r="E17212" s="7"/>
      <c r="F17212" s="7"/>
      <c r="G17212" s="7"/>
      <c r="T17212" s="4"/>
    </row>
    <row r="17213" spans="5:20">
      <c r="E17213" s="7"/>
      <c r="F17213" s="7"/>
      <c r="G17213" s="7"/>
      <c r="T17213" s="4"/>
    </row>
    <row r="17214" spans="5:20">
      <c r="E17214" s="7"/>
      <c r="F17214" s="7"/>
      <c r="G17214" s="7"/>
      <c r="T17214" s="4"/>
    </row>
    <row r="17215" spans="5:20">
      <c r="E17215" s="7"/>
      <c r="F17215" s="7"/>
      <c r="G17215" s="7"/>
      <c r="T17215" s="4"/>
    </row>
    <row r="17216" spans="5:20">
      <c r="E17216" s="7"/>
      <c r="F17216" s="7"/>
      <c r="G17216" s="7"/>
      <c r="T17216" s="4"/>
    </row>
    <row r="17217" spans="5:20">
      <c r="E17217" s="7"/>
      <c r="F17217" s="7"/>
      <c r="G17217" s="7"/>
      <c r="T17217" s="4"/>
    </row>
    <row r="17218" spans="5:20">
      <c r="E17218" s="7"/>
      <c r="F17218" s="7"/>
      <c r="G17218" s="7"/>
      <c r="T17218" s="4"/>
    </row>
    <row r="17219" spans="5:20">
      <c r="E17219" s="7"/>
      <c r="F17219" s="7"/>
      <c r="G17219" s="7"/>
      <c r="T17219" s="4"/>
    </row>
    <row r="17220" spans="5:20">
      <c r="E17220" s="7"/>
      <c r="F17220" s="7"/>
      <c r="G17220" s="7"/>
      <c r="T17220" s="4"/>
    </row>
    <row r="17221" spans="5:20">
      <c r="E17221" s="7"/>
      <c r="F17221" s="7"/>
      <c r="G17221" s="7"/>
      <c r="T17221" s="4"/>
    </row>
    <row r="17222" spans="5:20">
      <c r="E17222" s="7"/>
      <c r="F17222" s="7"/>
      <c r="G17222" s="7"/>
      <c r="T17222" s="4"/>
    </row>
    <row r="17223" spans="5:20">
      <c r="E17223" s="7"/>
      <c r="F17223" s="7"/>
      <c r="G17223" s="7"/>
      <c r="T17223" s="4"/>
    </row>
    <row r="17224" spans="5:20">
      <c r="E17224" s="7"/>
      <c r="F17224" s="7"/>
      <c r="G17224" s="7"/>
      <c r="T17224" s="4"/>
    </row>
    <row r="17225" spans="5:20">
      <c r="E17225" s="7"/>
      <c r="F17225" s="7"/>
      <c r="G17225" s="7"/>
      <c r="T17225" s="4"/>
    </row>
    <row r="17226" spans="5:20">
      <c r="E17226" s="7"/>
      <c r="F17226" s="7"/>
      <c r="G17226" s="7"/>
      <c r="T17226" s="4"/>
    </row>
    <row r="17227" spans="5:20">
      <c r="E17227" s="7"/>
      <c r="F17227" s="7"/>
      <c r="G17227" s="7"/>
      <c r="T17227" s="4"/>
    </row>
    <row r="17228" spans="5:20">
      <c r="E17228" s="7"/>
      <c r="F17228" s="7"/>
      <c r="G17228" s="7"/>
      <c r="T17228" s="4"/>
    </row>
    <row r="17229" spans="5:20">
      <c r="E17229" s="7"/>
      <c r="F17229" s="7"/>
      <c r="G17229" s="7"/>
      <c r="T17229" s="4"/>
    </row>
    <row r="17230" spans="5:20">
      <c r="E17230" s="7"/>
      <c r="F17230" s="7"/>
      <c r="G17230" s="7"/>
      <c r="T17230" s="4"/>
    </row>
    <row r="17231" spans="5:20">
      <c r="E17231" s="7"/>
      <c r="F17231" s="7"/>
      <c r="G17231" s="7"/>
      <c r="T17231" s="4"/>
    </row>
    <row r="17232" spans="5:20">
      <c r="E17232" s="7"/>
      <c r="F17232" s="7"/>
      <c r="G17232" s="7"/>
      <c r="T17232" s="4"/>
    </row>
    <row r="17233" spans="5:20">
      <c r="E17233" s="7"/>
      <c r="F17233" s="7"/>
      <c r="G17233" s="7"/>
      <c r="T17233" s="4"/>
    </row>
    <row r="17234" spans="5:20">
      <c r="E17234" s="7"/>
      <c r="F17234" s="7"/>
      <c r="G17234" s="7"/>
      <c r="T17234" s="4"/>
    </row>
    <row r="17235" spans="5:20">
      <c r="E17235" s="7"/>
      <c r="F17235" s="7"/>
      <c r="G17235" s="7"/>
      <c r="T17235" s="4"/>
    </row>
    <row r="17236" spans="5:20">
      <c r="E17236" s="7"/>
      <c r="F17236" s="7"/>
      <c r="G17236" s="7"/>
      <c r="T17236" s="4"/>
    </row>
    <row r="17237" spans="5:20">
      <c r="E17237" s="7"/>
      <c r="F17237" s="7"/>
      <c r="G17237" s="7"/>
      <c r="T17237" s="4"/>
    </row>
    <row r="17238" spans="5:20">
      <c r="E17238" s="7"/>
      <c r="F17238" s="7"/>
      <c r="G17238" s="7"/>
      <c r="T17238" s="4"/>
    </row>
    <row r="17239" spans="5:20">
      <c r="E17239" s="7"/>
      <c r="F17239" s="7"/>
      <c r="G17239" s="7"/>
      <c r="T17239" s="4"/>
    </row>
    <row r="17240" spans="5:20">
      <c r="E17240" s="7"/>
      <c r="F17240" s="7"/>
      <c r="G17240" s="7"/>
      <c r="T17240" s="4"/>
    </row>
    <row r="17241" spans="5:20">
      <c r="E17241" s="7"/>
      <c r="F17241" s="7"/>
      <c r="G17241" s="7"/>
      <c r="T17241" s="4"/>
    </row>
    <row r="17242" spans="5:20">
      <c r="E17242" s="7"/>
      <c r="F17242" s="7"/>
      <c r="G17242" s="7"/>
      <c r="T17242" s="4"/>
    </row>
    <row r="17243" spans="5:20">
      <c r="E17243" s="7"/>
      <c r="F17243" s="7"/>
      <c r="G17243" s="7"/>
      <c r="T17243" s="4"/>
    </row>
    <row r="17244" spans="5:20">
      <c r="E17244" s="7"/>
      <c r="F17244" s="7"/>
      <c r="G17244" s="7"/>
      <c r="T17244" s="4"/>
    </row>
    <row r="17245" spans="5:20">
      <c r="E17245" s="7"/>
      <c r="F17245" s="7"/>
      <c r="G17245" s="7"/>
      <c r="T17245" s="4"/>
    </row>
    <row r="17246" spans="5:20">
      <c r="E17246" s="7"/>
      <c r="F17246" s="7"/>
      <c r="G17246" s="7"/>
      <c r="T17246" s="4"/>
    </row>
    <row r="17247" spans="5:20">
      <c r="E17247" s="7"/>
      <c r="F17247" s="7"/>
      <c r="G17247" s="7"/>
      <c r="T17247" s="4"/>
    </row>
    <row r="17248" spans="5:20">
      <c r="E17248" s="7"/>
      <c r="F17248" s="7"/>
      <c r="G17248" s="7"/>
      <c r="T17248" s="4"/>
    </row>
    <row r="17249" spans="5:20">
      <c r="E17249" s="7"/>
      <c r="F17249" s="7"/>
      <c r="G17249" s="7"/>
      <c r="T17249" s="4"/>
    </row>
    <row r="17250" spans="5:20">
      <c r="E17250" s="7"/>
      <c r="F17250" s="7"/>
      <c r="G17250" s="7"/>
      <c r="T17250" s="4"/>
    </row>
    <row r="17251" spans="5:20">
      <c r="E17251" s="7"/>
      <c r="F17251" s="7"/>
      <c r="G17251" s="7"/>
      <c r="T17251" s="4"/>
    </row>
    <row r="17252" spans="5:20">
      <c r="E17252" s="7"/>
      <c r="F17252" s="7"/>
      <c r="G17252" s="7"/>
      <c r="T17252" s="4"/>
    </row>
    <row r="17253" spans="5:20">
      <c r="E17253" s="7"/>
      <c r="F17253" s="7"/>
      <c r="G17253" s="7"/>
      <c r="T17253" s="4"/>
    </row>
    <row r="17254" spans="5:20">
      <c r="E17254" s="7"/>
      <c r="F17254" s="7"/>
      <c r="G17254" s="7"/>
      <c r="T17254" s="4"/>
    </row>
    <row r="17255" spans="5:20">
      <c r="E17255" s="7"/>
      <c r="F17255" s="7"/>
      <c r="G17255" s="7"/>
      <c r="T17255" s="4"/>
    </row>
    <row r="17256" spans="5:20">
      <c r="E17256" s="7"/>
      <c r="F17256" s="7"/>
      <c r="G17256" s="7"/>
      <c r="T17256" s="4"/>
    </row>
    <row r="17257" spans="5:20">
      <c r="E17257" s="7"/>
      <c r="F17257" s="7"/>
      <c r="G17257" s="7"/>
      <c r="T17257" s="4"/>
    </row>
    <row r="17258" spans="5:20">
      <c r="E17258" s="7"/>
      <c r="F17258" s="7"/>
      <c r="G17258" s="7"/>
      <c r="T17258" s="4"/>
    </row>
    <row r="17259" spans="5:20">
      <c r="E17259" s="7"/>
      <c r="F17259" s="7"/>
      <c r="G17259" s="7"/>
      <c r="T17259" s="4"/>
    </row>
    <row r="17260" spans="5:20">
      <c r="E17260" s="7"/>
      <c r="F17260" s="7"/>
      <c r="G17260" s="7"/>
      <c r="T17260" s="4"/>
    </row>
    <row r="17261" spans="5:20">
      <c r="E17261" s="7"/>
      <c r="F17261" s="7"/>
      <c r="G17261" s="7"/>
      <c r="T17261" s="4"/>
    </row>
    <row r="17262" spans="5:20">
      <c r="E17262" s="7"/>
      <c r="F17262" s="7"/>
      <c r="G17262" s="7"/>
      <c r="T17262" s="4"/>
    </row>
    <row r="17263" spans="5:20">
      <c r="E17263" s="7"/>
      <c r="F17263" s="7"/>
      <c r="G17263" s="7"/>
      <c r="T17263" s="4"/>
    </row>
    <row r="17264" spans="5:20">
      <c r="E17264" s="7"/>
      <c r="F17264" s="7"/>
      <c r="G17264" s="7"/>
      <c r="T17264" s="4"/>
    </row>
    <row r="17265" spans="5:20">
      <c r="E17265" s="7"/>
      <c r="F17265" s="7"/>
      <c r="G17265" s="7"/>
      <c r="T17265" s="4"/>
    </row>
    <row r="17266" spans="5:20">
      <c r="E17266" s="7"/>
      <c r="F17266" s="7"/>
      <c r="G17266" s="7"/>
      <c r="T17266" s="4"/>
    </row>
    <row r="17267" spans="5:20">
      <c r="E17267" s="7"/>
      <c r="F17267" s="7"/>
      <c r="G17267" s="7"/>
      <c r="T17267" s="4"/>
    </row>
    <row r="17268" spans="5:20">
      <c r="E17268" s="7"/>
      <c r="F17268" s="7"/>
      <c r="G17268" s="7"/>
      <c r="T17268" s="4"/>
    </row>
    <row r="17269" spans="5:20">
      <c r="E17269" s="7"/>
      <c r="F17269" s="7"/>
      <c r="G17269" s="7"/>
      <c r="T17269" s="4"/>
    </row>
    <row r="17270" spans="5:20">
      <c r="E17270" s="7"/>
      <c r="F17270" s="7"/>
      <c r="G17270" s="7"/>
      <c r="T17270" s="4"/>
    </row>
    <row r="17271" spans="5:20">
      <c r="E17271" s="7"/>
      <c r="F17271" s="7"/>
      <c r="G17271" s="7"/>
      <c r="T17271" s="4"/>
    </row>
    <row r="17272" spans="5:20">
      <c r="E17272" s="7"/>
      <c r="F17272" s="7"/>
      <c r="G17272" s="7"/>
      <c r="T17272" s="4"/>
    </row>
    <row r="17273" spans="5:20">
      <c r="E17273" s="7"/>
      <c r="F17273" s="7"/>
      <c r="G17273" s="7"/>
      <c r="T17273" s="4"/>
    </row>
    <row r="17274" spans="5:20">
      <c r="E17274" s="7"/>
      <c r="F17274" s="7"/>
      <c r="G17274" s="7"/>
      <c r="T17274" s="4"/>
    </row>
    <row r="17275" spans="5:20">
      <c r="E17275" s="7"/>
      <c r="F17275" s="7"/>
      <c r="G17275" s="7"/>
      <c r="T17275" s="4"/>
    </row>
    <row r="17276" spans="5:20">
      <c r="E17276" s="7"/>
      <c r="F17276" s="7"/>
      <c r="G17276" s="7"/>
      <c r="T17276" s="4"/>
    </row>
    <row r="17277" spans="5:20">
      <c r="E17277" s="7"/>
      <c r="F17277" s="7"/>
      <c r="G17277" s="7"/>
      <c r="T17277" s="4"/>
    </row>
    <row r="17278" spans="5:20">
      <c r="E17278" s="7"/>
      <c r="F17278" s="7"/>
      <c r="G17278" s="7"/>
      <c r="T17278" s="4"/>
    </row>
    <row r="17279" spans="5:20">
      <c r="E17279" s="7"/>
      <c r="F17279" s="7"/>
      <c r="G17279" s="7"/>
      <c r="T17279" s="4"/>
    </row>
    <row r="17280" spans="5:20">
      <c r="E17280" s="7"/>
      <c r="F17280" s="7"/>
      <c r="G17280" s="7"/>
      <c r="T17280" s="4"/>
    </row>
    <row r="17281" spans="5:20">
      <c r="E17281" s="7"/>
      <c r="F17281" s="7"/>
      <c r="G17281" s="7"/>
      <c r="T17281" s="4"/>
    </row>
    <row r="17282" spans="5:20">
      <c r="E17282" s="7"/>
      <c r="F17282" s="7"/>
      <c r="G17282" s="7"/>
      <c r="T17282" s="4"/>
    </row>
    <row r="17283" spans="5:20">
      <c r="E17283" s="7"/>
      <c r="F17283" s="7"/>
      <c r="G17283" s="7"/>
      <c r="T17283" s="4"/>
    </row>
    <row r="17284" spans="5:20">
      <c r="E17284" s="7"/>
      <c r="F17284" s="7"/>
      <c r="G17284" s="7"/>
      <c r="T17284" s="4"/>
    </row>
    <row r="17285" spans="5:20">
      <c r="E17285" s="7"/>
      <c r="F17285" s="7"/>
      <c r="G17285" s="7"/>
      <c r="T17285" s="4"/>
    </row>
    <row r="17286" spans="5:20">
      <c r="E17286" s="7"/>
      <c r="F17286" s="7"/>
      <c r="G17286" s="7"/>
      <c r="T17286" s="4"/>
    </row>
    <row r="17287" spans="5:20">
      <c r="E17287" s="7"/>
      <c r="F17287" s="7"/>
      <c r="G17287" s="7"/>
      <c r="T17287" s="4"/>
    </row>
    <row r="17288" spans="5:20">
      <c r="E17288" s="7"/>
      <c r="F17288" s="7"/>
      <c r="G17288" s="7"/>
      <c r="T17288" s="4"/>
    </row>
    <row r="17289" spans="5:20">
      <c r="E17289" s="7"/>
      <c r="F17289" s="7"/>
      <c r="G17289" s="7"/>
      <c r="T17289" s="4"/>
    </row>
    <row r="17290" spans="5:20">
      <c r="E17290" s="7"/>
      <c r="F17290" s="7"/>
      <c r="G17290" s="7"/>
      <c r="T17290" s="4"/>
    </row>
    <row r="17291" spans="5:20">
      <c r="E17291" s="7"/>
      <c r="F17291" s="7"/>
      <c r="G17291" s="7"/>
      <c r="T17291" s="4"/>
    </row>
    <row r="17292" spans="5:20">
      <c r="E17292" s="7"/>
      <c r="F17292" s="7"/>
      <c r="G17292" s="7"/>
      <c r="T17292" s="4"/>
    </row>
    <row r="17293" spans="5:20">
      <c r="E17293" s="7"/>
      <c r="F17293" s="7"/>
      <c r="G17293" s="7"/>
      <c r="T17293" s="4"/>
    </row>
    <row r="17294" spans="5:20">
      <c r="E17294" s="7"/>
      <c r="F17294" s="7"/>
      <c r="G17294" s="7"/>
      <c r="T17294" s="4"/>
    </row>
    <row r="17295" spans="5:20">
      <c r="E17295" s="7"/>
      <c r="F17295" s="7"/>
      <c r="G17295" s="7"/>
      <c r="T17295" s="4"/>
    </row>
    <row r="17296" spans="5:20">
      <c r="E17296" s="7"/>
      <c r="F17296" s="7"/>
      <c r="G17296" s="7"/>
      <c r="T17296" s="4"/>
    </row>
    <row r="17297" spans="5:20">
      <c r="E17297" s="7"/>
      <c r="F17297" s="7"/>
      <c r="G17297" s="7"/>
      <c r="T17297" s="4"/>
    </row>
    <row r="17298" spans="5:20">
      <c r="E17298" s="7"/>
      <c r="F17298" s="7"/>
      <c r="G17298" s="7"/>
      <c r="T17298" s="4"/>
    </row>
    <row r="17299" spans="5:20">
      <c r="E17299" s="7"/>
      <c r="F17299" s="7"/>
      <c r="G17299" s="7"/>
      <c r="T17299" s="4"/>
    </row>
    <row r="17300" spans="5:20">
      <c r="E17300" s="7"/>
      <c r="F17300" s="7"/>
      <c r="G17300" s="7"/>
      <c r="T17300" s="4"/>
    </row>
    <row r="17301" spans="5:20">
      <c r="E17301" s="7"/>
      <c r="F17301" s="7"/>
      <c r="G17301" s="7"/>
      <c r="T17301" s="4"/>
    </row>
    <row r="17302" spans="5:20">
      <c r="E17302" s="7"/>
      <c r="F17302" s="7"/>
      <c r="G17302" s="7"/>
      <c r="T17302" s="4"/>
    </row>
    <row r="17303" spans="5:20">
      <c r="E17303" s="7"/>
      <c r="F17303" s="7"/>
      <c r="G17303" s="7"/>
      <c r="T17303" s="4"/>
    </row>
    <row r="17304" spans="5:20">
      <c r="E17304" s="7"/>
      <c r="F17304" s="7"/>
      <c r="G17304" s="7"/>
      <c r="T17304" s="4"/>
    </row>
    <row r="17305" spans="5:20">
      <c r="E17305" s="7"/>
      <c r="F17305" s="7"/>
      <c r="G17305" s="7"/>
      <c r="T17305" s="4"/>
    </row>
    <row r="17306" spans="5:20">
      <c r="E17306" s="7"/>
      <c r="F17306" s="7"/>
      <c r="G17306" s="7"/>
      <c r="T17306" s="4"/>
    </row>
    <row r="17307" spans="5:20">
      <c r="E17307" s="7"/>
      <c r="F17307" s="7"/>
      <c r="G17307" s="7"/>
      <c r="T17307" s="4"/>
    </row>
    <row r="17308" spans="5:20">
      <c r="E17308" s="7"/>
      <c r="F17308" s="7"/>
      <c r="G17308" s="7"/>
      <c r="T17308" s="4"/>
    </row>
    <row r="17309" spans="5:20">
      <c r="E17309" s="7"/>
      <c r="F17309" s="7"/>
      <c r="G17309" s="7"/>
      <c r="T17309" s="4"/>
    </row>
    <row r="17310" spans="5:20">
      <c r="E17310" s="7"/>
      <c r="F17310" s="7"/>
      <c r="G17310" s="7"/>
      <c r="T17310" s="4"/>
    </row>
    <row r="17311" spans="5:20">
      <c r="E17311" s="7"/>
      <c r="F17311" s="7"/>
      <c r="G17311" s="7"/>
      <c r="T17311" s="4"/>
    </row>
    <row r="17312" spans="5:20">
      <c r="E17312" s="7"/>
      <c r="F17312" s="7"/>
      <c r="G17312" s="7"/>
      <c r="T17312" s="4"/>
    </row>
    <row r="17313" spans="5:20">
      <c r="E17313" s="7"/>
      <c r="F17313" s="7"/>
      <c r="G17313" s="7"/>
      <c r="T17313" s="4"/>
    </row>
    <row r="17314" spans="5:20">
      <c r="E17314" s="7"/>
      <c r="F17314" s="7"/>
      <c r="G17314" s="7"/>
      <c r="T17314" s="4"/>
    </row>
    <row r="17315" spans="5:20">
      <c r="E17315" s="7"/>
      <c r="F17315" s="7"/>
      <c r="G17315" s="7"/>
      <c r="T17315" s="4"/>
    </row>
    <row r="17316" spans="5:20">
      <c r="E17316" s="7"/>
      <c r="F17316" s="7"/>
      <c r="G17316" s="7"/>
      <c r="T17316" s="4"/>
    </row>
    <row r="17317" spans="5:20">
      <c r="E17317" s="7"/>
      <c r="F17317" s="7"/>
      <c r="G17317" s="7"/>
      <c r="T17317" s="4"/>
    </row>
    <row r="17318" spans="5:20">
      <c r="E17318" s="7"/>
      <c r="F17318" s="7"/>
      <c r="G17318" s="7"/>
      <c r="T17318" s="4"/>
    </row>
    <row r="17319" spans="5:20">
      <c r="E17319" s="7"/>
      <c r="F17319" s="7"/>
      <c r="G17319" s="7"/>
      <c r="T17319" s="4"/>
    </row>
    <row r="17320" spans="5:20">
      <c r="E17320" s="7"/>
      <c r="F17320" s="7"/>
      <c r="G17320" s="7"/>
      <c r="T17320" s="4"/>
    </row>
    <row r="17321" spans="5:20">
      <c r="E17321" s="7"/>
      <c r="F17321" s="7"/>
      <c r="G17321" s="7"/>
      <c r="T17321" s="4"/>
    </row>
    <row r="17322" spans="5:20">
      <c r="E17322" s="7"/>
      <c r="F17322" s="7"/>
      <c r="G17322" s="7"/>
      <c r="T17322" s="4"/>
    </row>
    <row r="17323" spans="5:20">
      <c r="E17323" s="7"/>
      <c r="F17323" s="7"/>
      <c r="G17323" s="7"/>
      <c r="T17323" s="4"/>
    </row>
    <row r="17324" spans="5:20">
      <c r="E17324" s="7"/>
      <c r="F17324" s="7"/>
      <c r="G17324" s="7"/>
      <c r="T17324" s="4"/>
    </row>
    <row r="17325" spans="5:20">
      <c r="E17325" s="7"/>
      <c r="F17325" s="7"/>
      <c r="G17325" s="7"/>
      <c r="T17325" s="4"/>
    </row>
    <row r="17326" spans="5:20">
      <c r="E17326" s="7"/>
      <c r="F17326" s="7"/>
      <c r="G17326" s="7"/>
      <c r="T17326" s="4"/>
    </row>
    <row r="17327" spans="5:20">
      <c r="E17327" s="7"/>
      <c r="F17327" s="7"/>
      <c r="G17327" s="7"/>
      <c r="T17327" s="4"/>
    </row>
    <row r="17328" spans="5:20">
      <c r="E17328" s="7"/>
      <c r="F17328" s="7"/>
      <c r="G17328" s="7"/>
      <c r="T17328" s="4"/>
    </row>
    <row r="17329" spans="5:20">
      <c r="E17329" s="7"/>
      <c r="F17329" s="7"/>
      <c r="G17329" s="7"/>
      <c r="T17329" s="4"/>
    </row>
    <row r="17330" spans="5:20">
      <c r="E17330" s="7"/>
      <c r="F17330" s="7"/>
      <c r="G17330" s="7"/>
      <c r="T17330" s="4"/>
    </row>
    <row r="17331" spans="5:20">
      <c r="E17331" s="7"/>
      <c r="F17331" s="7"/>
      <c r="G17331" s="7"/>
      <c r="T17331" s="4"/>
    </row>
    <row r="17332" spans="5:20">
      <c r="E17332" s="7"/>
      <c r="F17332" s="7"/>
      <c r="G17332" s="7"/>
      <c r="T17332" s="4"/>
    </row>
    <row r="17333" spans="5:20">
      <c r="E17333" s="7"/>
      <c r="F17333" s="7"/>
      <c r="G17333" s="7"/>
      <c r="T17333" s="4"/>
    </row>
    <row r="17334" spans="5:20">
      <c r="E17334" s="7"/>
      <c r="F17334" s="7"/>
      <c r="G17334" s="7"/>
      <c r="T17334" s="4"/>
    </row>
    <row r="17335" spans="5:20">
      <c r="E17335" s="7"/>
      <c r="F17335" s="7"/>
      <c r="G17335" s="7"/>
      <c r="T17335" s="4"/>
    </row>
    <row r="17336" spans="5:20">
      <c r="E17336" s="7"/>
      <c r="F17336" s="7"/>
      <c r="G17336" s="7"/>
      <c r="T17336" s="4"/>
    </row>
    <row r="17337" spans="5:20">
      <c r="E17337" s="7"/>
      <c r="F17337" s="7"/>
      <c r="G17337" s="7"/>
      <c r="T17337" s="4"/>
    </row>
    <row r="17338" spans="5:20">
      <c r="E17338" s="7"/>
      <c r="F17338" s="7"/>
      <c r="G17338" s="7"/>
      <c r="T17338" s="4"/>
    </row>
    <row r="17339" spans="5:20">
      <c r="E17339" s="7"/>
      <c r="F17339" s="7"/>
      <c r="G17339" s="7"/>
      <c r="T17339" s="4"/>
    </row>
    <row r="17340" spans="5:20">
      <c r="E17340" s="7"/>
      <c r="F17340" s="7"/>
      <c r="G17340" s="7"/>
      <c r="T17340" s="4"/>
    </row>
    <row r="17341" spans="5:20">
      <c r="E17341" s="7"/>
      <c r="F17341" s="7"/>
      <c r="G17341" s="7"/>
      <c r="T17341" s="4"/>
    </row>
    <row r="17342" spans="5:20">
      <c r="E17342" s="7"/>
      <c r="F17342" s="7"/>
      <c r="G17342" s="7"/>
      <c r="T17342" s="4"/>
    </row>
    <row r="17343" spans="5:20">
      <c r="E17343" s="7"/>
      <c r="F17343" s="7"/>
      <c r="G17343" s="7"/>
      <c r="T17343" s="4"/>
    </row>
    <row r="17344" spans="5:20">
      <c r="E17344" s="7"/>
      <c r="F17344" s="7"/>
      <c r="G17344" s="7"/>
      <c r="T17344" s="4"/>
    </row>
    <row r="17345" spans="5:20">
      <c r="E17345" s="7"/>
      <c r="F17345" s="7"/>
      <c r="G17345" s="7"/>
      <c r="T17345" s="4"/>
    </row>
    <row r="17346" spans="5:20">
      <c r="E17346" s="7"/>
      <c r="F17346" s="7"/>
      <c r="G17346" s="7"/>
      <c r="T17346" s="4"/>
    </row>
    <row r="17347" spans="5:20">
      <c r="E17347" s="7"/>
      <c r="F17347" s="7"/>
      <c r="G17347" s="7"/>
      <c r="T17347" s="4"/>
    </row>
    <row r="17348" spans="5:20">
      <c r="E17348" s="7"/>
      <c r="F17348" s="7"/>
      <c r="G17348" s="7"/>
      <c r="T17348" s="4"/>
    </row>
    <row r="17349" spans="5:20">
      <c r="E17349" s="7"/>
      <c r="F17349" s="7"/>
      <c r="G17349" s="7"/>
      <c r="T17349" s="4"/>
    </row>
    <row r="17350" spans="5:20">
      <c r="E17350" s="7"/>
      <c r="F17350" s="7"/>
      <c r="G17350" s="7"/>
      <c r="T17350" s="4"/>
    </row>
    <row r="17351" spans="5:20">
      <c r="E17351" s="7"/>
      <c r="F17351" s="7"/>
      <c r="G17351" s="7"/>
      <c r="T17351" s="4"/>
    </row>
    <row r="17352" spans="5:20">
      <c r="E17352" s="7"/>
      <c r="F17352" s="7"/>
      <c r="G17352" s="7"/>
      <c r="T17352" s="4"/>
    </row>
    <row r="17353" spans="5:20">
      <c r="E17353" s="7"/>
      <c r="F17353" s="7"/>
      <c r="G17353" s="7"/>
      <c r="T17353" s="4"/>
    </row>
    <row r="17354" spans="5:20">
      <c r="E17354" s="7"/>
      <c r="F17354" s="7"/>
      <c r="G17354" s="7"/>
      <c r="T17354" s="4"/>
    </row>
    <row r="17355" spans="5:20">
      <c r="E17355" s="7"/>
      <c r="F17355" s="7"/>
      <c r="G17355" s="7"/>
      <c r="T17355" s="4"/>
    </row>
    <row r="17356" spans="5:20">
      <c r="E17356" s="7"/>
      <c r="F17356" s="7"/>
      <c r="G17356" s="7"/>
      <c r="T17356" s="4"/>
    </row>
    <row r="17357" spans="5:20">
      <c r="E17357" s="7"/>
      <c r="F17357" s="7"/>
      <c r="G17357" s="7"/>
      <c r="T17357" s="4"/>
    </row>
    <row r="17358" spans="5:20">
      <c r="E17358" s="7"/>
      <c r="F17358" s="7"/>
      <c r="G17358" s="7"/>
      <c r="T17358" s="4"/>
    </row>
    <row r="17359" spans="5:20">
      <c r="E17359" s="7"/>
      <c r="F17359" s="7"/>
      <c r="G17359" s="7"/>
      <c r="T17359" s="4"/>
    </row>
    <row r="17360" spans="5:20">
      <c r="E17360" s="7"/>
      <c r="F17360" s="7"/>
      <c r="G17360" s="7"/>
      <c r="T17360" s="4"/>
    </row>
    <row r="17361" spans="5:20">
      <c r="E17361" s="7"/>
      <c r="F17361" s="7"/>
      <c r="G17361" s="7"/>
      <c r="T17361" s="4"/>
    </row>
    <row r="17362" spans="5:20">
      <c r="E17362" s="7"/>
      <c r="F17362" s="7"/>
      <c r="G17362" s="7"/>
      <c r="T17362" s="4"/>
    </row>
    <row r="17363" spans="5:20">
      <c r="E17363" s="7"/>
      <c r="F17363" s="7"/>
      <c r="G17363" s="7"/>
      <c r="T17363" s="4"/>
    </row>
    <row r="17364" spans="5:20">
      <c r="E17364" s="7"/>
      <c r="F17364" s="7"/>
      <c r="G17364" s="7"/>
      <c r="T17364" s="4"/>
    </row>
    <row r="17365" spans="5:20">
      <c r="E17365" s="7"/>
      <c r="F17365" s="7"/>
      <c r="G17365" s="7"/>
      <c r="T17365" s="4"/>
    </row>
    <row r="17366" spans="5:20">
      <c r="E17366" s="7"/>
      <c r="F17366" s="7"/>
      <c r="G17366" s="7"/>
      <c r="T17366" s="4"/>
    </row>
    <row r="17367" spans="5:20">
      <c r="E17367" s="7"/>
      <c r="F17367" s="7"/>
      <c r="G17367" s="7"/>
      <c r="T17367" s="4"/>
    </row>
    <row r="17368" spans="5:20">
      <c r="E17368" s="7"/>
      <c r="F17368" s="7"/>
      <c r="G17368" s="7"/>
      <c r="T17368" s="4"/>
    </row>
    <row r="17369" spans="5:20">
      <c r="E17369" s="7"/>
      <c r="F17369" s="7"/>
      <c r="G17369" s="7"/>
      <c r="T17369" s="4"/>
    </row>
    <row r="17370" spans="5:20">
      <c r="E17370" s="7"/>
      <c r="F17370" s="7"/>
      <c r="G17370" s="7"/>
      <c r="T17370" s="4"/>
    </row>
    <row r="17371" spans="5:20">
      <c r="E17371" s="7"/>
      <c r="F17371" s="7"/>
      <c r="G17371" s="7"/>
      <c r="T17371" s="4"/>
    </row>
    <row r="17372" spans="5:20">
      <c r="E17372" s="7"/>
      <c r="F17372" s="7"/>
      <c r="G17372" s="7"/>
      <c r="T17372" s="4"/>
    </row>
    <row r="17373" spans="5:20">
      <c r="E17373" s="7"/>
      <c r="F17373" s="7"/>
      <c r="G17373" s="7"/>
      <c r="T17373" s="4"/>
    </row>
    <row r="17374" spans="5:20">
      <c r="E17374" s="7"/>
      <c r="F17374" s="7"/>
      <c r="G17374" s="7"/>
      <c r="T17374" s="4"/>
    </row>
    <row r="17375" spans="5:20">
      <c r="E17375" s="7"/>
      <c r="F17375" s="7"/>
      <c r="G17375" s="7"/>
      <c r="T17375" s="4"/>
    </row>
    <row r="17376" spans="5:20">
      <c r="E17376" s="7"/>
      <c r="F17376" s="7"/>
      <c r="G17376" s="7"/>
      <c r="T17376" s="4"/>
    </row>
    <row r="17377" spans="5:20">
      <c r="E17377" s="7"/>
      <c r="F17377" s="7"/>
      <c r="G17377" s="7"/>
      <c r="T17377" s="4"/>
    </row>
    <row r="17378" spans="5:20">
      <c r="E17378" s="7"/>
      <c r="F17378" s="7"/>
      <c r="G17378" s="7"/>
      <c r="T17378" s="4"/>
    </row>
    <row r="17379" spans="5:20">
      <c r="E17379" s="7"/>
      <c r="F17379" s="7"/>
      <c r="G17379" s="7"/>
      <c r="T17379" s="4"/>
    </row>
    <row r="17380" spans="5:20">
      <c r="E17380" s="7"/>
      <c r="F17380" s="7"/>
      <c r="G17380" s="7"/>
      <c r="T17380" s="4"/>
    </row>
    <row r="17381" spans="5:20">
      <c r="E17381" s="7"/>
      <c r="F17381" s="7"/>
      <c r="G17381" s="7"/>
      <c r="T17381" s="4"/>
    </row>
    <row r="17382" spans="5:20">
      <c r="E17382" s="7"/>
      <c r="F17382" s="7"/>
      <c r="G17382" s="7"/>
      <c r="T17382" s="4"/>
    </row>
    <row r="17383" spans="5:20">
      <c r="E17383" s="7"/>
      <c r="F17383" s="7"/>
      <c r="G17383" s="7"/>
      <c r="T17383" s="4"/>
    </row>
    <row r="17384" spans="5:20">
      <c r="E17384" s="7"/>
      <c r="F17384" s="7"/>
      <c r="G17384" s="7"/>
      <c r="T17384" s="4"/>
    </row>
    <row r="17385" spans="5:20">
      <c r="E17385" s="7"/>
      <c r="F17385" s="7"/>
      <c r="G17385" s="7"/>
      <c r="T17385" s="4"/>
    </row>
    <row r="17386" spans="5:20">
      <c r="E17386" s="7"/>
      <c r="F17386" s="7"/>
      <c r="G17386" s="7"/>
      <c r="T17386" s="4"/>
    </row>
    <row r="17387" spans="5:20">
      <c r="E17387" s="7"/>
      <c r="F17387" s="7"/>
      <c r="G17387" s="7"/>
      <c r="T17387" s="4"/>
    </row>
    <row r="17388" spans="5:20">
      <c r="E17388" s="7"/>
      <c r="F17388" s="7"/>
      <c r="G17388" s="7"/>
      <c r="T17388" s="4"/>
    </row>
    <row r="17389" spans="5:20">
      <c r="E17389" s="7"/>
      <c r="F17389" s="7"/>
      <c r="G17389" s="7"/>
      <c r="T17389" s="4"/>
    </row>
    <row r="17390" spans="5:20">
      <c r="E17390" s="7"/>
      <c r="F17390" s="7"/>
      <c r="G17390" s="7"/>
      <c r="T17390" s="4"/>
    </row>
    <row r="17391" spans="5:20">
      <c r="E17391" s="7"/>
      <c r="F17391" s="7"/>
      <c r="G17391" s="7"/>
      <c r="T17391" s="4"/>
    </row>
    <row r="17392" spans="5:20">
      <c r="E17392" s="7"/>
      <c r="F17392" s="7"/>
      <c r="G17392" s="7"/>
      <c r="T17392" s="4"/>
    </row>
    <row r="17393" spans="5:20">
      <c r="E17393" s="7"/>
      <c r="F17393" s="7"/>
      <c r="G17393" s="7"/>
      <c r="T17393" s="4"/>
    </row>
    <row r="17394" spans="5:20">
      <c r="E17394" s="7"/>
      <c r="F17394" s="7"/>
      <c r="G17394" s="7"/>
      <c r="T17394" s="4"/>
    </row>
    <row r="17395" spans="5:20">
      <c r="E17395" s="7"/>
      <c r="F17395" s="7"/>
      <c r="G17395" s="7"/>
      <c r="T17395" s="4"/>
    </row>
    <row r="17396" spans="5:20">
      <c r="E17396" s="7"/>
      <c r="F17396" s="7"/>
      <c r="G17396" s="7"/>
      <c r="T17396" s="4"/>
    </row>
    <row r="17397" spans="5:20">
      <c r="E17397" s="7"/>
      <c r="F17397" s="7"/>
      <c r="G17397" s="7"/>
      <c r="T17397" s="4"/>
    </row>
    <row r="17398" spans="5:20">
      <c r="E17398" s="7"/>
      <c r="F17398" s="7"/>
      <c r="G17398" s="7"/>
      <c r="T17398" s="4"/>
    </row>
    <row r="17399" spans="5:20">
      <c r="E17399" s="7"/>
      <c r="F17399" s="7"/>
      <c r="G17399" s="7"/>
      <c r="T17399" s="4"/>
    </row>
    <row r="17400" spans="5:20">
      <c r="E17400" s="7"/>
      <c r="F17400" s="7"/>
      <c r="G17400" s="7"/>
      <c r="T17400" s="4"/>
    </row>
    <row r="17401" spans="5:20">
      <c r="E17401" s="7"/>
      <c r="F17401" s="7"/>
      <c r="G17401" s="7"/>
      <c r="T17401" s="4"/>
    </row>
    <row r="17402" spans="5:20">
      <c r="E17402" s="7"/>
      <c r="F17402" s="7"/>
      <c r="G17402" s="7"/>
      <c r="T17402" s="4"/>
    </row>
    <row r="17403" spans="5:20">
      <c r="E17403" s="7"/>
      <c r="F17403" s="7"/>
      <c r="G17403" s="7"/>
      <c r="T17403" s="4"/>
    </row>
    <row r="17404" spans="5:20">
      <c r="E17404" s="7"/>
      <c r="F17404" s="7"/>
      <c r="G17404" s="7"/>
      <c r="T17404" s="4"/>
    </row>
    <row r="17405" spans="5:20">
      <c r="E17405" s="7"/>
      <c r="F17405" s="7"/>
      <c r="G17405" s="7"/>
      <c r="T17405" s="4"/>
    </row>
    <row r="17406" spans="5:20">
      <c r="E17406" s="7"/>
      <c r="F17406" s="7"/>
      <c r="G17406" s="7"/>
      <c r="T17406" s="4"/>
    </row>
    <row r="17407" spans="5:20">
      <c r="E17407" s="7"/>
      <c r="F17407" s="7"/>
      <c r="G17407" s="7"/>
      <c r="T17407" s="4"/>
    </row>
    <row r="17408" spans="5:20">
      <c r="E17408" s="7"/>
      <c r="F17408" s="7"/>
      <c r="G17408" s="7"/>
      <c r="T17408" s="4"/>
    </row>
    <row r="17409" spans="5:20">
      <c r="E17409" s="7"/>
      <c r="F17409" s="7"/>
      <c r="G17409" s="7"/>
      <c r="T17409" s="4"/>
    </row>
    <row r="17410" spans="5:20">
      <c r="E17410" s="7"/>
      <c r="F17410" s="7"/>
      <c r="G17410" s="7"/>
      <c r="T17410" s="4"/>
    </row>
    <row r="17411" spans="5:20">
      <c r="E17411" s="7"/>
      <c r="F17411" s="7"/>
      <c r="G17411" s="7"/>
      <c r="T17411" s="4"/>
    </row>
    <row r="17412" spans="5:20">
      <c r="E17412" s="7"/>
      <c r="F17412" s="7"/>
      <c r="G17412" s="7"/>
      <c r="T17412" s="4"/>
    </row>
    <row r="17413" spans="5:20">
      <c r="E17413" s="7"/>
      <c r="F17413" s="7"/>
      <c r="G17413" s="7"/>
      <c r="T17413" s="4"/>
    </row>
    <row r="17414" spans="5:20">
      <c r="E17414" s="7"/>
      <c r="F17414" s="7"/>
      <c r="G17414" s="7"/>
      <c r="T17414" s="4"/>
    </row>
    <row r="17415" spans="5:20">
      <c r="E17415" s="7"/>
      <c r="F17415" s="7"/>
      <c r="G17415" s="7"/>
      <c r="T17415" s="4"/>
    </row>
    <row r="17416" spans="5:20">
      <c r="E17416" s="7"/>
      <c r="F17416" s="7"/>
      <c r="G17416" s="7"/>
      <c r="T17416" s="4"/>
    </row>
    <row r="17417" spans="5:20">
      <c r="E17417" s="7"/>
      <c r="F17417" s="7"/>
      <c r="G17417" s="7"/>
      <c r="T17417" s="4"/>
    </row>
    <row r="17418" spans="5:20">
      <c r="E17418" s="7"/>
      <c r="F17418" s="7"/>
      <c r="G17418" s="7"/>
      <c r="T17418" s="4"/>
    </row>
    <row r="17419" spans="5:20">
      <c r="E17419" s="7"/>
      <c r="F17419" s="7"/>
      <c r="G17419" s="7"/>
      <c r="T17419" s="4"/>
    </row>
    <row r="17420" spans="5:20">
      <c r="E17420" s="7"/>
      <c r="F17420" s="7"/>
      <c r="G17420" s="7"/>
      <c r="T17420" s="4"/>
    </row>
    <row r="17421" spans="5:20">
      <c r="E17421" s="7"/>
      <c r="F17421" s="7"/>
      <c r="G17421" s="7"/>
      <c r="T17421" s="4"/>
    </row>
    <row r="17422" spans="5:20">
      <c r="E17422" s="7"/>
      <c r="F17422" s="7"/>
      <c r="G17422" s="7"/>
      <c r="T17422" s="4"/>
    </row>
    <row r="17423" spans="5:20">
      <c r="E17423" s="7"/>
      <c r="F17423" s="7"/>
      <c r="G17423" s="7"/>
      <c r="T17423" s="4"/>
    </row>
    <row r="17424" spans="5:20">
      <c r="E17424" s="7"/>
      <c r="F17424" s="7"/>
      <c r="G17424" s="7"/>
      <c r="T17424" s="4"/>
    </row>
    <row r="17425" spans="5:20">
      <c r="E17425" s="7"/>
      <c r="F17425" s="7"/>
      <c r="G17425" s="7"/>
      <c r="T17425" s="4"/>
    </row>
    <row r="17426" spans="5:20">
      <c r="E17426" s="7"/>
      <c r="F17426" s="7"/>
      <c r="G17426" s="7"/>
      <c r="T17426" s="4"/>
    </row>
    <row r="17427" spans="5:20">
      <c r="E17427" s="7"/>
      <c r="F17427" s="7"/>
      <c r="G17427" s="7"/>
      <c r="T17427" s="4"/>
    </row>
    <row r="17428" spans="5:20">
      <c r="E17428" s="7"/>
      <c r="F17428" s="7"/>
      <c r="G17428" s="7"/>
      <c r="T17428" s="4"/>
    </row>
    <row r="17429" spans="5:20">
      <c r="E17429" s="7"/>
      <c r="F17429" s="7"/>
      <c r="G17429" s="7"/>
      <c r="T17429" s="4"/>
    </row>
    <row r="17430" spans="5:20">
      <c r="E17430" s="7"/>
      <c r="F17430" s="7"/>
      <c r="G17430" s="7"/>
      <c r="T17430" s="4"/>
    </row>
    <row r="17431" spans="5:20">
      <c r="E17431" s="7"/>
      <c r="F17431" s="7"/>
      <c r="G17431" s="7"/>
      <c r="T17431" s="4"/>
    </row>
    <row r="17432" spans="5:20">
      <c r="E17432" s="7"/>
      <c r="F17432" s="7"/>
      <c r="G17432" s="7"/>
      <c r="T17432" s="4"/>
    </row>
    <row r="17433" spans="5:20">
      <c r="E17433" s="7"/>
      <c r="F17433" s="7"/>
      <c r="G17433" s="7"/>
      <c r="T17433" s="4"/>
    </row>
    <row r="17434" spans="5:20">
      <c r="E17434" s="7"/>
      <c r="F17434" s="7"/>
      <c r="G17434" s="7"/>
      <c r="T17434" s="4"/>
    </row>
    <row r="17435" spans="5:20">
      <c r="E17435" s="7"/>
      <c r="F17435" s="7"/>
      <c r="G17435" s="7"/>
      <c r="T17435" s="4"/>
    </row>
    <row r="17436" spans="5:20">
      <c r="E17436" s="7"/>
      <c r="F17436" s="7"/>
      <c r="G17436" s="7"/>
      <c r="T17436" s="4"/>
    </row>
    <row r="17437" spans="5:20">
      <c r="E17437" s="7"/>
      <c r="F17437" s="7"/>
      <c r="G17437" s="7"/>
      <c r="T17437" s="4"/>
    </row>
    <row r="17438" spans="5:20">
      <c r="E17438" s="7"/>
      <c r="F17438" s="7"/>
      <c r="G17438" s="7"/>
      <c r="T17438" s="4"/>
    </row>
    <row r="17439" spans="5:20">
      <c r="E17439" s="7"/>
      <c r="F17439" s="7"/>
      <c r="G17439" s="7"/>
      <c r="T17439" s="4"/>
    </row>
    <row r="17440" spans="5:20">
      <c r="E17440" s="7"/>
      <c r="F17440" s="7"/>
      <c r="G17440" s="7"/>
      <c r="T17440" s="4"/>
    </row>
    <row r="17441" spans="5:20">
      <c r="E17441" s="7"/>
      <c r="F17441" s="7"/>
      <c r="G17441" s="7"/>
      <c r="T17441" s="4"/>
    </row>
    <row r="17442" spans="5:20">
      <c r="E17442" s="7"/>
      <c r="F17442" s="7"/>
      <c r="G17442" s="7"/>
      <c r="T17442" s="4"/>
    </row>
    <row r="17443" spans="5:20">
      <c r="E17443" s="7"/>
      <c r="F17443" s="7"/>
      <c r="G17443" s="7"/>
      <c r="T17443" s="4"/>
    </row>
    <row r="17444" spans="5:20">
      <c r="E17444" s="7"/>
      <c r="F17444" s="7"/>
      <c r="G17444" s="7"/>
      <c r="T17444" s="4"/>
    </row>
    <row r="17445" spans="5:20">
      <c r="E17445" s="7"/>
      <c r="F17445" s="7"/>
      <c r="G17445" s="7"/>
      <c r="T17445" s="4"/>
    </row>
    <row r="17446" spans="5:20">
      <c r="E17446" s="7"/>
      <c r="F17446" s="7"/>
      <c r="G17446" s="7"/>
      <c r="T17446" s="4"/>
    </row>
    <row r="17447" spans="5:20">
      <c r="E17447" s="7"/>
      <c r="F17447" s="7"/>
      <c r="G17447" s="7"/>
      <c r="T17447" s="4"/>
    </row>
    <row r="17448" spans="5:20">
      <c r="E17448" s="7"/>
      <c r="F17448" s="7"/>
      <c r="G17448" s="7"/>
      <c r="T17448" s="4"/>
    </row>
    <row r="17449" spans="5:20">
      <c r="E17449" s="7"/>
      <c r="F17449" s="7"/>
      <c r="G17449" s="7"/>
      <c r="T17449" s="4"/>
    </row>
    <row r="17450" spans="5:20">
      <c r="E17450" s="7"/>
      <c r="F17450" s="7"/>
      <c r="G17450" s="7"/>
      <c r="T17450" s="4"/>
    </row>
    <row r="17451" spans="5:20">
      <c r="E17451" s="7"/>
      <c r="F17451" s="7"/>
      <c r="G17451" s="7"/>
      <c r="T17451" s="4"/>
    </row>
    <row r="17452" spans="5:20">
      <c r="E17452" s="7"/>
      <c r="F17452" s="7"/>
      <c r="G17452" s="7"/>
      <c r="T17452" s="4"/>
    </row>
    <row r="17453" spans="5:20">
      <c r="E17453" s="7"/>
      <c r="F17453" s="7"/>
      <c r="G17453" s="7"/>
      <c r="T17453" s="4"/>
    </row>
    <row r="17454" spans="5:20">
      <c r="E17454" s="7"/>
      <c r="F17454" s="7"/>
      <c r="G17454" s="7"/>
      <c r="T17454" s="4"/>
    </row>
    <row r="17455" spans="5:20">
      <c r="E17455" s="7"/>
      <c r="F17455" s="7"/>
      <c r="G17455" s="7"/>
      <c r="T17455" s="4"/>
    </row>
    <row r="17456" spans="5:20">
      <c r="E17456" s="7"/>
      <c r="F17456" s="7"/>
      <c r="G17456" s="7"/>
      <c r="T17456" s="4"/>
    </row>
    <row r="17457" spans="5:20">
      <c r="E17457" s="7"/>
      <c r="F17457" s="7"/>
      <c r="G17457" s="7"/>
      <c r="T17457" s="4"/>
    </row>
    <row r="17458" spans="5:20">
      <c r="E17458" s="7"/>
      <c r="F17458" s="7"/>
      <c r="G17458" s="7"/>
      <c r="T17458" s="4"/>
    </row>
    <row r="17459" spans="5:20">
      <c r="E17459" s="7"/>
      <c r="F17459" s="7"/>
      <c r="G17459" s="7"/>
      <c r="T17459" s="4"/>
    </row>
    <row r="17460" spans="5:20">
      <c r="E17460" s="7"/>
      <c r="F17460" s="7"/>
      <c r="G17460" s="7"/>
      <c r="T17460" s="4"/>
    </row>
    <row r="17461" spans="5:20">
      <c r="E17461" s="7"/>
      <c r="F17461" s="7"/>
      <c r="G17461" s="7"/>
      <c r="T17461" s="4"/>
    </row>
    <row r="17462" spans="5:20">
      <c r="E17462" s="7"/>
      <c r="F17462" s="7"/>
      <c r="G17462" s="7"/>
      <c r="T17462" s="4"/>
    </row>
    <row r="17463" spans="5:20">
      <c r="E17463" s="7"/>
      <c r="F17463" s="7"/>
      <c r="G17463" s="7"/>
      <c r="T17463" s="4"/>
    </row>
    <row r="17464" spans="5:20">
      <c r="E17464" s="7"/>
      <c r="F17464" s="7"/>
      <c r="G17464" s="7"/>
      <c r="T17464" s="4"/>
    </row>
    <row r="17465" spans="5:20">
      <c r="E17465" s="7"/>
      <c r="F17465" s="7"/>
      <c r="G17465" s="7"/>
      <c r="T17465" s="4"/>
    </row>
    <row r="17466" spans="5:20">
      <c r="E17466" s="7"/>
      <c r="F17466" s="7"/>
      <c r="G17466" s="7"/>
      <c r="T17466" s="4"/>
    </row>
    <row r="17467" spans="5:20">
      <c r="E17467" s="7"/>
      <c r="F17467" s="7"/>
      <c r="G17467" s="7"/>
      <c r="T17467" s="4"/>
    </row>
    <row r="17468" spans="5:20">
      <c r="E17468" s="7"/>
      <c r="F17468" s="7"/>
      <c r="G17468" s="7"/>
      <c r="T17468" s="4"/>
    </row>
    <row r="17469" spans="5:20">
      <c r="E17469" s="7"/>
      <c r="F17469" s="7"/>
      <c r="G17469" s="7"/>
      <c r="T17469" s="4"/>
    </row>
    <row r="17470" spans="5:20">
      <c r="E17470" s="7"/>
      <c r="F17470" s="7"/>
      <c r="G17470" s="7"/>
      <c r="T17470" s="4"/>
    </row>
    <row r="17471" spans="5:20">
      <c r="E17471" s="7"/>
      <c r="F17471" s="7"/>
      <c r="G17471" s="7"/>
      <c r="T17471" s="4"/>
    </row>
    <row r="17472" spans="5:20">
      <c r="E17472" s="7"/>
      <c r="F17472" s="7"/>
      <c r="G17472" s="7"/>
      <c r="T17472" s="4"/>
    </row>
    <row r="17473" spans="5:20">
      <c r="E17473" s="7"/>
      <c r="F17473" s="7"/>
      <c r="G17473" s="7"/>
      <c r="T17473" s="4"/>
    </row>
    <row r="17474" spans="5:20">
      <c r="E17474" s="7"/>
      <c r="F17474" s="7"/>
      <c r="G17474" s="7"/>
      <c r="T17474" s="4"/>
    </row>
    <row r="17475" spans="5:20">
      <c r="E17475" s="7"/>
      <c r="F17475" s="7"/>
      <c r="G17475" s="7"/>
      <c r="T17475" s="4"/>
    </row>
    <row r="17476" spans="5:20">
      <c r="E17476" s="7"/>
      <c r="F17476" s="7"/>
      <c r="G17476" s="7"/>
      <c r="T17476" s="4"/>
    </row>
    <row r="17477" spans="5:20">
      <c r="E17477" s="7"/>
      <c r="F17477" s="7"/>
      <c r="G17477" s="7"/>
      <c r="T17477" s="4"/>
    </row>
    <row r="17478" spans="5:20">
      <c r="E17478" s="7"/>
      <c r="F17478" s="7"/>
      <c r="G17478" s="7"/>
      <c r="T17478" s="4"/>
    </row>
    <row r="17479" spans="5:20">
      <c r="E17479" s="7"/>
      <c r="F17479" s="7"/>
      <c r="G17479" s="7"/>
      <c r="T17479" s="4"/>
    </row>
    <row r="17480" spans="5:20">
      <c r="E17480" s="7"/>
      <c r="F17480" s="7"/>
      <c r="G17480" s="7"/>
      <c r="T17480" s="4"/>
    </row>
    <row r="17481" spans="5:20">
      <c r="E17481" s="7"/>
      <c r="F17481" s="7"/>
      <c r="G17481" s="7"/>
      <c r="T17481" s="4"/>
    </row>
    <row r="17482" spans="5:20">
      <c r="E17482" s="7"/>
      <c r="F17482" s="7"/>
      <c r="G17482" s="7"/>
      <c r="T17482" s="4"/>
    </row>
    <row r="17483" spans="5:20">
      <c r="E17483" s="7"/>
      <c r="F17483" s="7"/>
      <c r="G17483" s="7"/>
      <c r="T17483" s="4"/>
    </row>
    <row r="17484" spans="5:20">
      <c r="E17484" s="7"/>
      <c r="F17484" s="7"/>
      <c r="G17484" s="7"/>
      <c r="T17484" s="4"/>
    </row>
    <row r="17485" spans="5:20">
      <c r="E17485" s="7"/>
      <c r="F17485" s="7"/>
      <c r="G17485" s="7"/>
      <c r="T17485" s="4"/>
    </row>
    <row r="17486" spans="5:20">
      <c r="E17486" s="7"/>
      <c r="F17486" s="7"/>
      <c r="G17486" s="7"/>
      <c r="T17486" s="4"/>
    </row>
    <row r="17487" spans="5:20">
      <c r="E17487" s="7"/>
      <c r="F17487" s="7"/>
      <c r="G17487" s="7"/>
      <c r="T17487" s="4"/>
    </row>
    <row r="17488" spans="5:20">
      <c r="E17488" s="7"/>
      <c r="F17488" s="7"/>
      <c r="G17488" s="7"/>
      <c r="T17488" s="4"/>
    </row>
    <row r="17489" spans="5:20">
      <c r="E17489" s="7"/>
      <c r="F17489" s="7"/>
      <c r="G17489" s="7"/>
      <c r="T17489" s="4"/>
    </row>
    <row r="17490" spans="5:20">
      <c r="E17490" s="7"/>
      <c r="F17490" s="7"/>
      <c r="G17490" s="7"/>
      <c r="T17490" s="4"/>
    </row>
    <row r="17491" spans="5:20">
      <c r="E17491" s="7"/>
      <c r="F17491" s="7"/>
      <c r="G17491" s="7"/>
      <c r="T17491" s="4"/>
    </row>
    <row r="17492" spans="5:20">
      <c r="E17492" s="7"/>
      <c r="F17492" s="7"/>
      <c r="G17492" s="7"/>
      <c r="T17492" s="4"/>
    </row>
    <row r="17493" spans="5:20">
      <c r="E17493" s="7"/>
      <c r="F17493" s="7"/>
      <c r="G17493" s="7"/>
      <c r="T17493" s="4"/>
    </row>
    <row r="17494" spans="5:20">
      <c r="E17494" s="7"/>
      <c r="F17494" s="7"/>
      <c r="G17494" s="7"/>
      <c r="T17494" s="4"/>
    </row>
    <row r="17495" spans="5:20">
      <c r="E17495" s="7"/>
      <c r="F17495" s="7"/>
      <c r="G17495" s="7"/>
      <c r="T17495" s="4"/>
    </row>
    <row r="17496" spans="5:20">
      <c r="E17496" s="7"/>
      <c r="F17496" s="7"/>
      <c r="G17496" s="7"/>
      <c r="T17496" s="4"/>
    </row>
    <row r="17497" spans="5:20">
      <c r="E17497" s="7"/>
      <c r="F17497" s="7"/>
      <c r="G17497" s="7"/>
      <c r="T17497" s="4"/>
    </row>
    <row r="17498" spans="5:20">
      <c r="E17498" s="7"/>
      <c r="F17498" s="7"/>
      <c r="G17498" s="7"/>
      <c r="T17498" s="4"/>
    </row>
    <row r="17499" spans="5:20">
      <c r="E17499" s="7"/>
      <c r="F17499" s="7"/>
      <c r="G17499" s="7"/>
      <c r="T17499" s="4"/>
    </row>
    <row r="17500" spans="5:20">
      <c r="E17500" s="7"/>
      <c r="F17500" s="7"/>
      <c r="G17500" s="7"/>
      <c r="T17500" s="4"/>
    </row>
    <row r="17501" spans="5:20">
      <c r="E17501" s="7"/>
      <c r="F17501" s="7"/>
      <c r="G17501" s="7"/>
      <c r="T17501" s="4"/>
    </row>
    <row r="17502" spans="5:20">
      <c r="E17502" s="7"/>
      <c r="F17502" s="7"/>
      <c r="G17502" s="7"/>
      <c r="T17502" s="4"/>
    </row>
    <row r="17503" spans="5:20">
      <c r="E17503" s="7"/>
      <c r="F17503" s="7"/>
      <c r="G17503" s="7"/>
      <c r="T17503" s="4"/>
    </row>
    <row r="17504" spans="5:20">
      <c r="E17504" s="7"/>
      <c r="F17504" s="7"/>
      <c r="G17504" s="7"/>
      <c r="T17504" s="4"/>
    </row>
    <row r="17505" spans="5:20">
      <c r="E17505" s="7"/>
      <c r="F17505" s="7"/>
      <c r="G17505" s="7"/>
      <c r="T17505" s="4"/>
    </row>
    <row r="17506" spans="5:20">
      <c r="E17506" s="7"/>
      <c r="F17506" s="7"/>
      <c r="G17506" s="7"/>
      <c r="T17506" s="4"/>
    </row>
    <row r="17507" spans="5:20">
      <c r="E17507" s="7"/>
      <c r="F17507" s="7"/>
      <c r="G17507" s="7"/>
      <c r="T17507" s="4"/>
    </row>
    <row r="17508" spans="5:20">
      <c r="E17508" s="7"/>
      <c r="F17508" s="7"/>
      <c r="G17508" s="7"/>
      <c r="T17508" s="4"/>
    </row>
    <row r="17509" spans="5:20">
      <c r="E17509" s="7"/>
      <c r="F17509" s="7"/>
      <c r="G17509" s="7"/>
      <c r="T17509" s="4"/>
    </row>
    <row r="17510" spans="5:20">
      <c r="E17510" s="7"/>
      <c r="F17510" s="7"/>
      <c r="G17510" s="7"/>
      <c r="T17510" s="4"/>
    </row>
    <row r="17511" spans="5:20">
      <c r="E17511" s="7"/>
      <c r="F17511" s="7"/>
      <c r="G17511" s="7"/>
      <c r="T17511" s="4"/>
    </row>
    <row r="17512" spans="5:20">
      <c r="E17512" s="7"/>
      <c r="F17512" s="7"/>
      <c r="G17512" s="7"/>
      <c r="T17512" s="4"/>
    </row>
    <row r="17513" spans="5:20">
      <c r="E17513" s="7"/>
      <c r="F17513" s="7"/>
      <c r="G17513" s="7"/>
      <c r="T17513" s="4"/>
    </row>
    <row r="17514" spans="5:20">
      <c r="E17514" s="7"/>
      <c r="F17514" s="7"/>
      <c r="G17514" s="7"/>
      <c r="T17514" s="4"/>
    </row>
    <row r="17515" spans="5:20">
      <c r="E17515" s="7"/>
      <c r="F17515" s="7"/>
      <c r="G17515" s="7"/>
      <c r="T17515" s="4"/>
    </row>
    <row r="17516" spans="5:20">
      <c r="E17516" s="7"/>
      <c r="F17516" s="7"/>
      <c r="G17516" s="7"/>
      <c r="T17516" s="4"/>
    </row>
    <row r="17517" spans="5:20">
      <c r="E17517" s="7"/>
      <c r="F17517" s="7"/>
      <c r="G17517" s="7"/>
      <c r="T17517" s="4"/>
    </row>
    <row r="17518" spans="5:20">
      <c r="E17518" s="7"/>
      <c r="F17518" s="7"/>
      <c r="G17518" s="7"/>
      <c r="T17518" s="4"/>
    </row>
    <row r="17519" spans="5:20">
      <c r="E17519" s="7"/>
      <c r="F17519" s="7"/>
      <c r="G17519" s="7"/>
      <c r="T17519" s="4"/>
    </row>
    <row r="17520" spans="5:20">
      <c r="E17520" s="7"/>
      <c r="F17520" s="7"/>
      <c r="G17520" s="7"/>
      <c r="T17520" s="4"/>
    </row>
    <row r="17521" spans="5:20">
      <c r="E17521" s="7"/>
      <c r="F17521" s="7"/>
      <c r="G17521" s="7"/>
      <c r="T17521" s="4"/>
    </row>
    <row r="17522" spans="5:20">
      <c r="E17522" s="7"/>
      <c r="F17522" s="7"/>
      <c r="G17522" s="7"/>
      <c r="T17522" s="4"/>
    </row>
    <row r="17523" spans="5:20">
      <c r="E17523" s="7"/>
      <c r="F17523" s="7"/>
      <c r="G17523" s="7"/>
      <c r="T17523" s="4"/>
    </row>
    <row r="17524" spans="5:20">
      <c r="E17524" s="7"/>
      <c r="F17524" s="7"/>
      <c r="G17524" s="7"/>
      <c r="T17524" s="4"/>
    </row>
    <row r="17525" spans="5:20">
      <c r="E17525" s="7"/>
      <c r="F17525" s="7"/>
      <c r="G17525" s="7"/>
      <c r="T17525" s="4"/>
    </row>
    <row r="17526" spans="5:20">
      <c r="E17526" s="7"/>
      <c r="F17526" s="7"/>
      <c r="G17526" s="7"/>
      <c r="T17526" s="4"/>
    </row>
    <row r="17527" spans="5:20">
      <c r="E17527" s="7"/>
      <c r="F17527" s="7"/>
      <c r="G17527" s="7"/>
      <c r="T17527" s="4"/>
    </row>
    <row r="17528" spans="5:20">
      <c r="E17528" s="7"/>
      <c r="F17528" s="7"/>
      <c r="G17528" s="7"/>
      <c r="T17528" s="4"/>
    </row>
    <row r="17529" spans="5:20">
      <c r="E17529" s="7"/>
      <c r="F17529" s="7"/>
      <c r="G17529" s="7"/>
      <c r="T17529" s="4"/>
    </row>
    <row r="17530" spans="5:20">
      <c r="E17530" s="7"/>
      <c r="F17530" s="7"/>
      <c r="G17530" s="7"/>
      <c r="T17530" s="4"/>
    </row>
    <row r="17531" spans="5:20">
      <c r="E17531" s="7"/>
      <c r="F17531" s="7"/>
      <c r="G17531" s="7"/>
      <c r="T17531" s="4"/>
    </row>
    <row r="17532" spans="5:20">
      <c r="E17532" s="7"/>
      <c r="F17532" s="7"/>
      <c r="G17532" s="7"/>
      <c r="T17532" s="4"/>
    </row>
    <row r="17533" spans="5:20">
      <c r="E17533" s="7"/>
      <c r="F17533" s="7"/>
      <c r="G17533" s="7"/>
      <c r="T17533" s="4"/>
    </row>
    <row r="17534" spans="5:20">
      <c r="E17534" s="7"/>
      <c r="F17534" s="7"/>
      <c r="G17534" s="7"/>
      <c r="T17534" s="4"/>
    </row>
    <row r="17535" spans="5:20">
      <c r="E17535" s="7"/>
      <c r="F17535" s="7"/>
      <c r="G17535" s="7"/>
      <c r="T17535" s="4"/>
    </row>
    <row r="17536" spans="5:20">
      <c r="E17536" s="7"/>
      <c r="F17536" s="7"/>
      <c r="G17536" s="7"/>
      <c r="T17536" s="4"/>
    </row>
    <row r="17537" spans="5:20">
      <c r="E17537" s="7"/>
      <c r="F17537" s="7"/>
      <c r="G17537" s="7"/>
      <c r="T17537" s="4"/>
    </row>
    <row r="17538" spans="5:20">
      <c r="E17538" s="7"/>
      <c r="F17538" s="7"/>
      <c r="G17538" s="7"/>
      <c r="T17538" s="4"/>
    </row>
    <row r="17539" spans="5:20">
      <c r="E17539" s="7"/>
      <c r="F17539" s="7"/>
      <c r="G17539" s="7"/>
      <c r="T17539" s="4"/>
    </row>
    <row r="17540" spans="5:20">
      <c r="E17540" s="7"/>
      <c r="F17540" s="7"/>
      <c r="G17540" s="7"/>
      <c r="T17540" s="4"/>
    </row>
    <row r="17541" spans="5:20">
      <c r="E17541" s="7"/>
      <c r="F17541" s="7"/>
      <c r="G17541" s="7"/>
      <c r="T17541" s="4"/>
    </row>
    <row r="17542" spans="5:20">
      <c r="E17542" s="7"/>
      <c r="F17542" s="7"/>
      <c r="G17542" s="7"/>
      <c r="T17542" s="4"/>
    </row>
    <row r="17543" spans="5:20">
      <c r="E17543" s="7"/>
      <c r="F17543" s="7"/>
      <c r="G17543" s="7"/>
      <c r="T17543" s="4"/>
    </row>
    <row r="17544" spans="5:20">
      <c r="E17544" s="7"/>
      <c r="F17544" s="7"/>
      <c r="G17544" s="7"/>
      <c r="T17544" s="4"/>
    </row>
    <row r="17545" spans="5:20">
      <c r="E17545" s="7"/>
      <c r="F17545" s="7"/>
      <c r="G17545" s="7"/>
      <c r="T17545" s="4"/>
    </row>
    <row r="17546" spans="5:20">
      <c r="E17546" s="7"/>
      <c r="F17546" s="7"/>
      <c r="G17546" s="7"/>
      <c r="T17546" s="4"/>
    </row>
    <row r="17547" spans="5:20">
      <c r="E17547" s="7"/>
      <c r="F17547" s="7"/>
      <c r="G17547" s="7"/>
      <c r="T17547" s="4"/>
    </row>
    <row r="17548" spans="5:20">
      <c r="E17548" s="7"/>
      <c r="F17548" s="7"/>
      <c r="G17548" s="7"/>
      <c r="T17548" s="4"/>
    </row>
    <row r="17549" spans="5:20">
      <c r="E17549" s="7"/>
      <c r="F17549" s="7"/>
      <c r="G17549" s="7"/>
      <c r="T17549" s="4"/>
    </row>
    <row r="17550" spans="5:20">
      <c r="E17550" s="7"/>
      <c r="F17550" s="7"/>
      <c r="G17550" s="7"/>
      <c r="T17550" s="4"/>
    </row>
    <row r="17551" spans="5:20">
      <c r="E17551" s="7"/>
      <c r="F17551" s="7"/>
      <c r="G17551" s="7"/>
      <c r="T17551" s="4"/>
    </row>
    <row r="17552" spans="5:20">
      <c r="E17552" s="7"/>
      <c r="F17552" s="7"/>
      <c r="G17552" s="7"/>
      <c r="T17552" s="4"/>
    </row>
    <row r="17553" spans="5:20">
      <c r="E17553" s="7"/>
      <c r="F17553" s="7"/>
      <c r="G17553" s="7"/>
      <c r="T17553" s="4"/>
    </row>
    <row r="17554" spans="5:20">
      <c r="E17554" s="7"/>
      <c r="F17554" s="7"/>
      <c r="G17554" s="7"/>
      <c r="T17554" s="4"/>
    </row>
    <row r="17555" spans="5:20">
      <c r="E17555" s="7"/>
      <c r="F17555" s="7"/>
      <c r="G17555" s="7"/>
      <c r="T17555" s="4"/>
    </row>
    <row r="17556" spans="5:20">
      <c r="E17556" s="7"/>
      <c r="F17556" s="7"/>
      <c r="G17556" s="7"/>
      <c r="T17556" s="4"/>
    </row>
    <row r="17557" spans="5:20">
      <c r="E17557" s="7"/>
      <c r="F17557" s="7"/>
      <c r="G17557" s="7"/>
      <c r="T17557" s="4"/>
    </row>
    <row r="17558" spans="5:20">
      <c r="E17558" s="7"/>
      <c r="F17558" s="7"/>
      <c r="G17558" s="7"/>
      <c r="T17558" s="4"/>
    </row>
    <row r="17559" spans="5:20">
      <c r="E17559" s="7"/>
      <c r="F17559" s="7"/>
      <c r="G17559" s="7"/>
      <c r="T17559" s="4"/>
    </row>
    <row r="17560" spans="5:20">
      <c r="E17560" s="7"/>
      <c r="F17560" s="7"/>
      <c r="G17560" s="7"/>
      <c r="T17560" s="4"/>
    </row>
    <row r="17561" spans="5:20">
      <c r="E17561" s="7"/>
      <c r="F17561" s="7"/>
      <c r="G17561" s="7"/>
      <c r="T17561" s="4"/>
    </row>
    <row r="17562" spans="5:20">
      <c r="E17562" s="7"/>
      <c r="F17562" s="7"/>
      <c r="G17562" s="7"/>
      <c r="T17562" s="4"/>
    </row>
    <row r="17563" spans="5:20">
      <c r="E17563" s="7"/>
      <c r="F17563" s="7"/>
      <c r="G17563" s="7"/>
      <c r="T17563" s="4"/>
    </row>
    <row r="17564" spans="5:20">
      <c r="E17564" s="7"/>
      <c r="F17564" s="7"/>
      <c r="G17564" s="7"/>
      <c r="T17564" s="4"/>
    </row>
    <row r="17565" spans="5:20">
      <c r="E17565" s="7"/>
      <c r="F17565" s="7"/>
      <c r="G17565" s="7"/>
      <c r="T17565" s="4"/>
    </row>
    <row r="17566" spans="5:20">
      <c r="E17566" s="7"/>
      <c r="F17566" s="7"/>
      <c r="G17566" s="7"/>
      <c r="T17566" s="4"/>
    </row>
    <row r="17567" spans="5:20">
      <c r="E17567" s="7"/>
      <c r="F17567" s="7"/>
      <c r="G17567" s="7"/>
      <c r="T17567" s="4"/>
    </row>
    <row r="17568" spans="5:20">
      <c r="E17568" s="7"/>
      <c r="F17568" s="7"/>
      <c r="G17568" s="7"/>
      <c r="T17568" s="4"/>
    </row>
    <row r="17569" spans="5:20">
      <c r="E17569" s="7"/>
      <c r="F17569" s="7"/>
      <c r="G17569" s="7"/>
      <c r="T17569" s="4"/>
    </row>
    <row r="17570" spans="5:20">
      <c r="E17570" s="7"/>
      <c r="F17570" s="7"/>
      <c r="G17570" s="7"/>
      <c r="T17570" s="4"/>
    </row>
    <row r="17571" spans="5:20">
      <c r="E17571" s="7"/>
      <c r="F17571" s="7"/>
      <c r="G17571" s="7"/>
      <c r="T17571" s="4"/>
    </row>
    <row r="17572" spans="5:20">
      <c r="E17572" s="7"/>
      <c r="F17572" s="7"/>
      <c r="G17572" s="7"/>
      <c r="T17572" s="4"/>
    </row>
    <row r="17573" spans="5:20">
      <c r="E17573" s="7"/>
      <c r="F17573" s="7"/>
      <c r="G17573" s="7"/>
      <c r="T17573" s="4"/>
    </row>
    <row r="17574" spans="5:20">
      <c r="E17574" s="7"/>
      <c r="F17574" s="7"/>
      <c r="G17574" s="7"/>
      <c r="T17574" s="4"/>
    </row>
    <row r="17575" spans="5:20">
      <c r="E17575" s="7"/>
      <c r="F17575" s="7"/>
      <c r="G17575" s="7"/>
      <c r="T17575" s="4"/>
    </row>
    <row r="17576" spans="5:20">
      <c r="E17576" s="7"/>
      <c r="F17576" s="7"/>
      <c r="G17576" s="7"/>
      <c r="T17576" s="4"/>
    </row>
    <row r="17577" spans="5:20">
      <c r="E17577" s="7"/>
      <c r="F17577" s="7"/>
      <c r="G17577" s="7"/>
      <c r="T17577" s="4"/>
    </row>
    <row r="17578" spans="5:20">
      <c r="E17578" s="7"/>
      <c r="F17578" s="7"/>
      <c r="G17578" s="7"/>
      <c r="T17578" s="4"/>
    </row>
    <row r="17579" spans="5:20">
      <c r="E17579" s="7"/>
      <c r="F17579" s="7"/>
      <c r="G17579" s="7"/>
      <c r="T17579" s="4"/>
    </row>
    <row r="17580" spans="5:20">
      <c r="E17580" s="7"/>
      <c r="F17580" s="7"/>
      <c r="G17580" s="7"/>
      <c r="T17580" s="4"/>
    </row>
    <row r="17581" spans="5:20">
      <c r="E17581" s="7"/>
      <c r="F17581" s="7"/>
      <c r="G17581" s="7"/>
      <c r="T17581" s="4"/>
    </row>
    <row r="17582" spans="5:20">
      <c r="E17582" s="7"/>
      <c r="F17582" s="7"/>
      <c r="G17582" s="7"/>
      <c r="T17582" s="4"/>
    </row>
    <row r="17583" spans="5:20">
      <c r="E17583" s="7"/>
      <c r="F17583" s="7"/>
      <c r="G17583" s="7"/>
      <c r="T17583" s="4"/>
    </row>
    <row r="17584" spans="5:20">
      <c r="E17584" s="7"/>
      <c r="F17584" s="7"/>
      <c r="G17584" s="7"/>
      <c r="T17584" s="4"/>
    </row>
    <row r="17585" spans="5:20">
      <c r="E17585" s="7"/>
      <c r="F17585" s="7"/>
      <c r="G17585" s="7"/>
      <c r="T17585" s="4"/>
    </row>
    <row r="17586" spans="5:20">
      <c r="E17586" s="7"/>
      <c r="F17586" s="7"/>
      <c r="G17586" s="7"/>
      <c r="T17586" s="4"/>
    </row>
    <row r="17587" spans="5:20">
      <c r="E17587" s="7"/>
      <c r="F17587" s="7"/>
      <c r="G17587" s="7"/>
      <c r="T17587" s="4"/>
    </row>
    <row r="17588" spans="5:20">
      <c r="E17588" s="7"/>
      <c r="F17588" s="7"/>
      <c r="G17588" s="7"/>
      <c r="T17588" s="4"/>
    </row>
    <row r="17589" spans="5:20">
      <c r="E17589" s="7"/>
      <c r="F17589" s="7"/>
      <c r="G17589" s="7"/>
      <c r="T17589" s="4"/>
    </row>
    <row r="17590" spans="5:20">
      <c r="E17590" s="7"/>
      <c r="F17590" s="7"/>
      <c r="G17590" s="7"/>
      <c r="T17590" s="4"/>
    </row>
    <row r="17591" spans="5:20">
      <c r="E17591" s="7"/>
      <c r="F17591" s="7"/>
      <c r="G17591" s="7"/>
      <c r="T17591" s="4"/>
    </row>
    <row r="17592" spans="5:20">
      <c r="E17592" s="7"/>
      <c r="F17592" s="7"/>
      <c r="G17592" s="7"/>
      <c r="T17592" s="4"/>
    </row>
    <row r="17593" spans="5:20">
      <c r="E17593" s="7"/>
      <c r="F17593" s="7"/>
      <c r="G17593" s="7"/>
      <c r="T17593" s="4"/>
    </row>
    <row r="17594" spans="5:20">
      <c r="E17594" s="7"/>
      <c r="F17594" s="7"/>
      <c r="G17594" s="7"/>
      <c r="T17594" s="4"/>
    </row>
    <row r="17595" spans="5:20">
      <c r="E17595" s="7"/>
      <c r="F17595" s="7"/>
      <c r="G17595" s="7"/>
      <c r="T17595" s="4"/>
    </row>
    <row r="17596" spans="5:20">
      <c r="E17596" s="7"/>
      <c r="F17596" s="7"/>
      <c r="G17596" s="7"/>
      <c r="T17596" s="4"/>
    </row>
    <row r="17597" spans="5:20">
      <c r="E17597" s="7"/>
      <c r="F17597" s="7"/>
      <c r="G17597" s="7"/>
      <c r="T17597" s="4"/>
    </row>
    <row r="17598" spans="5:20">
      <c r="E17598" s="7"/>
      <c r="F17598" s="7"/>
      <c r="G17598" s="7"/>
      <c r="T17598" s="4"/>
    </row>
    <row r="17599" spans="5:20">
      <c r="E17599" s="7"/>
      <c r="F17599" s="7"/>
      <c r="G17599" s="7"/>
      <c r="T17599" s="4"/>
    </row>
    <row r="17600" spans="5:20">
      <c r="E17600" s="7"/>
      <c r="F17600" s="7"/>
      <c r="G17600" s="7"/>
      <c r="T17600" s="4"/>
    </row>
    <row r="17601" spans="5:20">
      <c r="E17601" s="7"/>
      <c r="F17601" s="7"/>
      <c r="G17601" s="7"/>
      <c r="T17601" s="4"/>
    </row>
    <row r="17602" spans="5:20">
      <c r="E17602" s="7"/>
      <c r="F17602" s="7"/>
      <c r="G17602" s="7"/>
      <c r="T17602" s="4"/>
    </row>
    <row r="17603" spans="5:20">
      <c r="E17603" s="7"/>
      <c r="F17603" s="7"/>
      <c r="G17603" s="7"/>
      <c r="T17603" s="4"/>
    </row>
    <row r="17604" spans="5:20">
      <c r="E17604" s="7"/>
      <c r="F17604" s="7"/>
      <c r="G17604" s="7"/>
      <c r="T17604" s="4"/>
    </row>
    <row r="17605" spans="5:20">
      <c r="E17605" s="7"/>
      <c r="F17605" s="7"/>
      <c r="G17605" s="7"/>
      <c r="T17605" s="4"/>
    </row>
    <row r="17606" spans="5:20">
      <c r="E17606" s="7"/>
      <c r="F17606" s="7"/>
      <c r="G17606" s="7"/>
      <c r="T17606" s="4"/>
    </row>
    <row r="17607" spans="5:20">
      <c r="E17607" s="7"/>
      <c r="F17607" s="7"/>
      <c r="G17607" s="7"/>
      <c r="T17607" s="4"/>
    </row>
    <row r="17608" spans="5:20">
      <c r="E17608" s="7"/>
      <c r="F17608" s="7"/>
      <c r="G17608" s="7"/>
      <c r="T17608" s="4"/>
    </row>
    <row r="17609" spans="5:20">
      <c r="E17609" s="7"/>
      <c r="F17609" s="7"/>
      <c r="G17609" s="7"/>
      <c r="T17609" s="4"/>
    </row>
    <row r="17610" spans="5:20">
      <c r="E17610" s="7"/>
      <c r="F17610" s="7"/>
      <c r="G17610" s="7"/>
      <c r="T17610" s="4"/>
    </row>
    <row r="17611" spans="5:20">
      <c r="E17611" s="7"/>
      <c r="F17611" s="7"/>
      <c r="G17611" s="7"/>
      <c r="T17611" s="4"/>
    </row>
    <row r="17612" spans="5:20">
      <c r="E17612" s="7"/>
      <c r="F17612" s="7"/>
      <c r="G17612" s="7"/>
      <c r="T17612" s="4"/>
    </row>
    <row r="17613" spans="5:20">
      <c r="E17613" s="7"/>
      <c r="F17613" s="7"/>
      <c r="G17613" s="7"/>
      <c r="T17613" s="4"/>
    </row>
    <row r="17614" spans="5:20">
      <c r="E17614" s="7"/>
      <c r="F17614" s="7"/>
      <c r="G17614" s="7"/>
      <c r="T17614" s="4"/>
    </row>
    <row r="17615" spans="5:20">
      <c r="E17615" s="7"/>
      <c r="F17615" s="7"/>
      <c r="G17615" s="7"/>
      <c r="T17615" s="4"/>
    </row>
    <row r="17616" spans="5:20">
      <c r="E17616" s="7"/>
      <c r="F17616" s="7"/>
      <c r="G17616" s="7"/>
      <c r="T17616" s="4"/>
    </row>
    <row r="17617" spans="5:20">
      <c r="E17617" s="7"/>
      <c r="F17617" s="7"/>
      <c r="G17617" s="7"/>
      <c r="T17617" s="4"/>
    </row>
    <row r="17618" spans="5:20">
      <c r="E17618" s="7"/>
      <c r="F17618" s="7"/>
      <c r="G17618" s="7"/>
      <c r="T17618" s="4"/>
    </row>
    <row r="17619" spans="5:20">
      <c r="E17619" s="7"/>
      <c r="F17619" s="7"/>
      <c r="G17619" s="7"/>
      <c r="T17619" s="4"/>
    </row>
    <row r="17620" spans="5:20">
      <c r="E17620" s="7"/>
      <c r="F17620" s="7"/>
      <c r="G17620" s="7"/>
      <c r="T17620" s="4"/>
    </row>
    <row r="17621" spans="5:20">
      <c r="E17621" s="7"/>
      <c r="F17621" s="7"/>
      <c r="G17621" s="7"/>
      <c r="T17621" s="4"/>
    </row>
    <row r="17622" spans="5:20">
      <c r="E17622" s="7"/>
      <c r="F17622" s="7"/>
      <c r="G17622" s="7"/>
      <c r="T17622" s="4"/>
    </row>
    <row r="17623" spans="5:20">
      <c r="E17623" s="7"/>
      <c r="F17623" s="7"/>
      <c r="G17623" s="7"/>
      <c r="T17623" s="4"/>
    </row>
    <row r="17624" spans="5:20">
      <c r="E17624" s="7"/>
      <c r="F17624" s="7"/>
      <c r="G17624" s="7"/>
      <c r="T17624" s="4"/>
    </row>
    <row r="17625" spans="5:20">
      <c r="E17625" s="7"/>
      <c r="F17625" s="7"/>
      <c r="G17625" s="7"/>
      <c r="T17625" s="4"/>
    </row>
    <row r="17626" spans="5:20">
      <c r="E17626" s="7"/>
      <c r="F17626" s="7"/>
      <c r="G17626" s="7"/>
      <c r="T17626" s="4"/>
    </row>
    <row r="17627" spans="5:20">
      <c r="E17627" s="7"/>
      <c r="F17627" s="7"/>
      <c r="G17627" s="7"/>
      <c r="T17627" s="4"/>
    </row>
    <row r="17628" spans="5:20">
      <c r="E17628" s="7"/>
      <c r="F17628" s="7"/>
      <c r="G17628" s="7"/>
      <c r="T17628" s="4"/>
    </row>
    <row r="17629" spans="5:20">
      <c r="E17629" s="7"/>
      <c r="F17629" s="7"/>
      <c r="G17629" s="7"/>
      <c r="T17629" s="4"/>
    </row>
    <row r="17630" spans="5:20">
      <c r="E17630" s="7"/>
      <c r="F17630" s="7"/>
      <c r="G17630" s="7"/>
      <c r="T17630" s="4"/>
    </row>
    <row r="17631" spans="5:20">
      <c r="E17631" s="7"/>
      <c r="F17631" s="7"/>
      <c r="G17631" s="7"/>
      <c r="T17631" s="4"/>
    </row>
    <row r="17632" spans="5:20">
      <c r="E17632" s="7"/>
      <c r="F17632" s="7"/>
      <c r="G17632" s="7"/>
      <c r="T17632" s="4"/>
    </row>
    <row r="17633" spans="5:20">
      <c r="E17633" s="7"/>
      <c r="F17633" s="7"/>
      <c r="G17633" s="7"/>
      <c r="T17633" s="4"/>
    </row>
    <row r="17634" spans="5:20">
      <c r="E17634" s="7"/>
      <c r="F17634" s="7"/>
      <c r="G17634" s="7"/>
      <c r="T17634" s="4"/>
    </row>
    <row r="17635" spans="5:20">
      <c r="E17635" s="7"/>
      <c r="F17635" s="7"/>
      <c r="G17635" s="7"/>
      <c r="T17635" s="4"/>
    </row>
    <row r="17636" spans="5:20">
      <c r="E17636" s="7"/>
      <c r="F17636" s="7"/>
      <c r="G17636" s="7"/>
      <c r="T17636" s="4"/>
    </row>
    <row r="17637" spans="5:20">
      <c r="E17637" s="7"/>
      <c r="F17637" s="7"/>
      <c r="G17637" s="7"/>
      <c r="T17637" s="4"/>
    </row>
    <row r="17638" spans="5:20">
      <c r="E17638" s="7"/>
      <c r="F17638" s="7"/>
      <c r="G17638" s="7"/>
      <c r="T17638" s="4"/>
    </row>
    <row r="17639" spans="5:20">
      <c r="E17639" s="7"/>
      <c r="F17639" s="7"/>
      <c r="G17639" s="7"/>
      <c r="T17639" s="4"/>
    </row>
    <row r="17640" spans="5:20">
      <c r="E17640" s="7"/>
      <c r="F17640" s="7"/>
      <c r="G17640" s="7"/>
      <c r="T17640" s="4"/>
    </row>
    <row r="17641" spans="5:20">
      <c r="E17641" s="7"/>
      <c r="F17641" s="7"/>
      <c r="G17641" s="7"/>
      <c r="T17641" s="4"/>
    </row>
    <row r="17642" spans="5:20">
      <c r="E17642" s="7"/>
      <c r="F17642" s="7"/>
      <c r="G17642" s="7"/>
      <c r="T17642" s="4"/>
    </row>
    <row r="17643" spans="5:20">
      <c r="E17643" s="7"/>
      <c r="F17643" s="7"/>
      <c r="G17643" s="7"/>
      <c r="T17643" s="4"/>
    </row>
    <row r="17644" spans="5:20">
      <c r="E17644" s="7"/>
      <c r="F17644" s="7"/>
      <c r="G17644" s="7"/>
      <c r="T17644" s="4"/>
    </row>
    <row r="17645" spans="5:20">
      <c r="E17645" s="7"/>
      <c r="F17645" s="7"/>
      <c r="G17645" s="7"/>
      <c r="T17645" s="4"/>
    </row>
    <row r="17646" spans="5:20">
      <c r="E17646" s="7"/>
      <c r="F17646" s="7"/>
      <c r="G17646" s="7"/>
      <c r="T17646" s="4"/>
    </row>
    <row r="17647" spans="5:20">
      <c r="E17647" s="7"/>
      <c r="F17647" s="7"/>
      <c r="G17647" s="7"/>
      <c r="T17647" s="4"/>
    </row>
    <row r="17648" spans="5:20">
      <c r="E17648" s="7"/>
      <c r="F17648" s="7"/>
      <c r="G17648" s="7"/>
      <c r="T17648" s="4"/>
    </row>
    <row r="17649" spans="5:20">
      <c r="E17649" s="7"/>
      <c r="F17649" s="7"/>
      <c r="G17649" s="7"/>
      <c r="T17649" s="4"/>
    </row>
    <row r="17650" spans="5:20">
      <c r="E17650" s="7"/>
      <c r="F17650" s="7"/>
      <c r="G17650" s="7"/>
      <c r="T17650" s="4"/>
    </row>
    <row r="17651" spans="5:20">
      <c r="E17651" s="7"/>
      <c r="F17651" s="7"/>
      <c r="G17651" s="7"/>
      <c r="T17651" s="4"/>
    </row>
    <row r="17652" spans="5:20">
      <c r="E17652" s="7"/>
      <c r="F17652" s="7"/>
      <c r="G17652" s="7"/>
      <c r="T17652" s="4"/>
    </row>
    <row r="17653" spans="5:20">
      <c r="E17653" s="7"/>
      <c r="F17653" s="7"/>
      <c r="G17653" s="7"/>
      <c r="T17653" s="4"/>
    </row>
    <row r="17654" spans="5:20">
      <c r="E17654" s="7"/>
      <c r="F17654" s="7"/>
      <c r="G17654" s="7"/>
      <c r="T17654" s="4"/>
    </row>
    <row r="17655" spans="5:20">
      <c r="E17655" s="7"/>
      <c r="F17655" s="7"/>
      <c r="G17655" s="7"/>
      <c r="T17655" s="4"/>
    </row>
    <row r="17656" spans="5:20">
      <c r="E17656" s="7"/>
      <c r="F17656" s="7"/>
      <c r="G17656" s="7"/>
      <c r="T17656" s="4"/>
    </row>
    <row r="17657" spans="5:20">
      <c r="E17657" s="7"/>
      <c r="F17657" s="7"/>
      <c r="G17657" s="7"/>
      <c r="T17657" s="4"/>
    </row>
    <row r="17658" spans="5:20">
      <c r="E17658" s="7"/>
      <c r="F17658" s="7"/>
      <c r="G17658" s="7"/>
      <c r="T17658" s="4"/>
    </row>
    <row r="17659" spans="5:20">
      <c r="E17659" s="7"/>
      <c r="F17659" s="7"/>
      <c r="G17659" s="7"/>
      <c r="T17659" s="4"/>
    </row>
    <row r="17660" spans="5:20">
      <c r="E17660" s="7"/>
      <c r="F17660" s="7"/>
      <c r="G17660" s="7"/>
      <c r="T17660" s="4"/>
    </row>
    <row r="17661" spans="5:20">
      <c r="E17661" s="7"/>
      <c r="F17661" s="7"/>
      <c r="G17661" s="7"/>
      <c r="T17661" s="4"/>
    </row>
    <row r="17662" spans="5:20">
      <c r="E17662" s="7"/>
      <c r="F17662" s="7"/>
      <c r="G17662" s="7"/>
      <c r="T17662" s="4"/>
    </row>
    <row r="17663" spans="5:20">
      <c r="E17663" s="7"/>
      <c r="F17663" s="7"/>
      <c r="G17663" s="7"/>
      <c r="T17663" s="4"/>
    </row>
    <row r="17664" spans="5:20">
      <c r="E17664" s="7"/>
      <c r="F17664" s="7"/>
      <c r="G17664" s="7"/>
      <c r="T17664" s="4"/>
    </row>
    <row r="17665" spans="5:20">
      <c r="E17665" s="7"/>
      <c r="F17665" s="7"/>
      <c r="G17665" s="7"/>
      <c r="T17665" s="4"/>
    </row>
    <row r="17666" spans="5:20">
      <c r="E17666" s="7"/>
      <c r="F17666" s="7"/>
      <c r="G17666" s="7"/>
      <c r="T17666" s="4"/>
    </row>
    <row r="17667" spans="5:20">
      <c r="E17667" s="7"/>
      <c r="F17667" s="7"/>
      <c r="G17667" s="7"/>
      <c r="T17667" s="4"/>
    </row>
    <row r="17668" spans="5:20">
      <c r="E17668" s="7"/>
      <c r="F17668" s="7"/>
      <c r="G17668" s="7"/>
      <c r="T17668" s="4"/>
    </row>
    <row r="17669" spans="5:20">
      <c r="E17669" s="7"/>
      <c r="F17669" s="7"/>
      <c r="G17669" s="7"/>
      <c r="T17669" s="4"/>
    </row>
    <row r="17670" spans="5:20">
      <c r="E17670" s="7"/>
      <c r="F17670" s="7"/>
      <c r="G17670" s="7"/>
      <c r="T17670" s="4"/>
    </row>
    <row r="17671" spans="5:20">
      <c r="E17671" s="7"/>
      <c r="F17671" s="7"/>
      <c r="G17671" s="7"/>
      <c r="T17671" s="4"/>
    </row>
    <row r="17672" spans="5:20">
      <c r="E17672" s="7"/>
      <c r="F17672" s="7"/>
      <c r="G17672" s="7"/>
      <c r="T17672" s="4"/>
    </row>
    <row r="17673" spans="5:20">
      <c r="E17673" s="7"/>
      <c r="F17673" s="7"/>
      <c r="G17673" s="7"/>
      <c r="T17673" s="4"/>
    </row>
    <row r="17674" spans="5:20">
      <c r="E17674" s="7"/>
      <c r="F17674" s="7"/>
      <c r="G17674" s="7"/>
      <c r="T17674" s="4"/>
    </row>
    <row r="17675" spans="5:20">
      <c r="E17675" s="7"/>
      <c r="F17675" s="7"/>
      <c r="G17675" s="7"/>
      <c r="T17675" s="4"/>
    </row>
    <row r="17676" spans="5:20">
      <c r="E17676" s="7"/>
      <c r="F17676" s="7"/>
      <c r="G17676" s="7"/>
      <c r="T17676" s="4"/>
    </row>
    <row r="17677" spans="5:20">
      <c r="E17677" s="7"/>
      <c r="F17677" s="7"/>
      <c r="G17677" s="7"/>
      <c r="T17677" s="4"/>
    </row>
    <row r="17678" spans="5:20">
      <c r="E17678" s="7"/>
      <c r="F17678" s="7"/>
      <c r="G17678" s="7"/>
      <c r="T17678" s="4"/>
    </row>
    <row r="17679" spans="5:20">
      <c r="E17679" s="7"/>
      <c r="F17679" s="7"/>
      <c r="G17679" s="7"/>
      <c r="T17679" s="4"/>
    </row>
    <row r="17680" spans="5:20">
      <c r="E17680" s="7"/>
      <c r="F17680" s="7"/>
      <c r="G17680" s="7"/>
      <c r="T17680" s="4"/>
    </row>
    <row r="17681" spans="5:20">
      <c r="E17681" s="7"/>
      <c r="F17681" s="7"/>
      <c r="G17681" s="7"/>
      <c r="T17681" s="4"/>
    </row>
    <row r="17682" spans="5:20">
      <c r="E17682" s="7"/>
      <c r="F17682" s="7"/>
      <c r="G17682" s="7"/>
      <c r="T17682" s="4"/>
    </row>
    <row r="17683" spans="5:20">
      <c r="E17683" s="7"/>
      <c r="F17683" s="7"/>
      <c r="G17683" s="7"/>
      <c r="T17683" s="4"/>
    </row>
    <row r="17684" spans="5:20">
      <c r="E17684" s="7"/>
      <c r="F17684" s="7"/>
      <c r="G17684" s="7"/>
      <c r="T17684" s="4"/>
    </row>
    <row r="17685" spans="5:20">
      <c r="E17685" s="7"/>
      <c r="F17685" s="7"/>
      <c r="G17685" s="7"/>
      <c r="T17685" s="4"/>
    </row>
    <row r="17686" spans="5:20">
      <c r="E17686" s="7"/>
      <c r="F17686" s="7"/>
      <c r="G17686" s="7"/>
      <c r="T17686" s="4"/>
    </row>
    <row r="17687" spans="5:20">
      <c r="E17687" s="7"/>
      <c r="F17687" s="7"/>
      <c r="G17687" s="7"/>
      <c r="T17687" s="4"/>
    </row>
    <row r="17688" spans="5:20">
      <c r="E17688" s="7"/>
      <c r="F17688" s="7"/>
      <c r="G17688" s="7"/>
      <c r="T17688" s="4"/>
    </row>
    <row r="17689" spans="5:20">
      <c r="E17689" s="7"/>
      <c r="F17689" s="7"/>
      <c r="G17689" s="7"/>
      <c r="T17689" s="4"/>
    </row>
    <row r="17690" spans="5:20">
      <c r="E17690" s="7"/>
      <c r="F17690" s="7"/>
      <c r="G17690" s="7"/>
      <c r="T17690" s="4"/>
    </row>
    <row r="17691" spans="5:20">
      <c r="E17691" s="7"/>
      <c r="F17691" s="7"/>
      <c r="G17691" s="7"/>
      <c r="T17691" s="4"/>
    </row>
    <row r="17692" spans="5:20">
      <c r="E17692" s="7"/>
      <c r="F17692" s="7"/>
      <c r="G17692" s="7"/>
      <c r="T17692" s="4"/>
    </row>
    <row r="17693" spans="5:20">
      <c r="E17693" s="7"/>
      <c r="F17693" s="7"/>
      <c r="G17693" s="7"/>
      <c r="T17693" s="4"/>
    </row>
    <row r="17694" spans="5:20">
      <c r="E17694" s="7"/>
      <c r="F17694" s="7"/>
      <c r="G17694" s="7"/>
      <c r="T17694" s="4"/>
    </row>
    <row r="17695" spans="5:20">
      <c r="E17695" s="7"/>
      <c r="F17695" s="7"/>
      <c r="G17695" s="7"/>
      <c r="T17695" s="4"/>
    </row>
    <row r="17696" spans="5:20">
      <c r="E17696" s="7"/>
      <c r="F17696" s="7"/>
      <c r="G17696" s="7"/>
      <c r="T17696" s="4"/>
    </row>
    <row r="17697" spans="5:20">
      <c r="E17697" s="7"/>
      <c r="F17697" s="7"/>
      <c r="G17697" s="7"/>
      <c r="T17697" s="4"/>
    </row>
    <row r="17698" spans="5:20">
      <c r="E17698" s="7"/>
      <c r="F17698" s="7"/>
      <c r="G17698" s="7"/>
      <c r="T17698" s="4"/>
    </row>
    <row r="17699" spans="5:20">
      <c r="E17699" s="7"/>
      <c r="F17699" s="7"/>
      <c r="G17699" s="7"/>
      <c r="T17699" s="4"/>
    </row>
    <row r="17700" spans="5:20">
      <c r="E17700" s="7"/>
      <c r="F17700" s="7"/>
      <c r="G17700" s="7"/>
      <c r="T17700" s="4"/>
    </row>
    <row r="17701" spans="5:20">
      <c r="E17701" s="7"/>
      <c r="F17701" s="7"/>
      <c r="G17701" s="7"/>
      <c r="T17701" s="4"/>
    </row>
    <row r="17702" spans="5:20">
      <c r="E17702" s="7"/>
      <c r="F17702" s="7"/>
      <c r="G17702" s="7"/>
      <c r="T17702" s="4"/>
    </row>
    <row r="17703" spans="5:20">
      <c r="E17703" s="7"/>
      <c r="F17703" s="7"/>
      <c r="G17703" s="7"/>
      <c r="T17703" s="4"/>
    </row>
    <row r="17704" spans="5:20">
      <c r="E17704" s="7"/>
      <c r="F17704" s="7"/>
      <c r="G17704" s="7"/>
      <c r="T17704" s="4"/>
    </row>
    <row r="17705" spans="5:20">
      <c r="E17705" s="7"/>
      <c r="F17705" s="7"/>
      <c r="G17705" s="7"/>
      <c r="T17705" s="4"/>
    </row>
    <row r="17706" spans="5:20">
      <c r="E17706" s="7"/>
      <c r="F17706" s="7"/>
      <c r="G17706" s="7"/>
      <c r="T17706" s="4"/>
    </row>
    <row r="17707" spans="5:20">
      <c r="E17707" s="7"/>
      <c r="F17707" s="7"/>
      <c r="G17707" s="7"/>
      <c r="T17707" s="4"/>
    </row>
    <row r="17708" spans="5:20">
      <c r="E17708" s="7"/>
      <c r="F17708" s="7"/>
      <c r="G17708" s="7"/>
      <c r="T17708" s="4"/>
    </row>
    <row r="17709" spans="5:20">
      <c r="E17709" s="7"/>
      <c r="F17709" s="7"/>
      <c r="G17709" s="7"/>
      <c r="T17709" s="4"/>
    </row>
    <row r="17710" spans="5:20">
      <c r="E17710" s="7"/>
      <c r="F17710" s="7"/>
      <c r="G17710" s="7"/>
      <c r="T17710" s="4"/>
    </row>
    <row r="17711" spans="5:20">
      <c r="E17711" s="7"/>
      <c r="F17711" s="7"/>
      <c r="G17711" s="7"/>
      <c r="T17711" s="4"/>
    </row>
    <row r="17712" spans="5:20">
      <c r="E17712" s="7"/>
      <c r="F17712" s="7"/>
      <c r="G17712" s="7"/>
      <c r="T17712" s="4"/>
    </row>
    <row r="17713" spans="5:20">
      <c r="E17713" s="7"/>
      <c r="F17713" s="7"/>
      <c r="G17713" s="7"/>
      <c r="T17713" s="4"/>
    </row>
    <row r="17714" spans="5:20">
      <c r="E17714" s="7"/>
      <c r="F17714" s="7"/>
      <c r="G17714" s="7"/>
      <c r="T17714" s="4"/>
    </row>
    <row r="17715" spans="5:20">
      <c r="E17715" s="7"/>
      <c r="F17715" s="7"/>
      <c r="G17715" s="7"/>
      <c r="T17715" s="4"/>
    </row>
    <row r="17716" spans="5:20">
      <c r="E17716" s="7"/>
      <c r="F17716" s="7"/>
      <c r="G17716" s="7"/>
      <c r="T17716" s="4"/>
    </row>
    <row r="17717" spans="5:20">
      <c r="E17717" s="7"/>
      <c r="F17717" s="7"/>
      <c r="G17717" s="7"/>
      <c r="T17717" s="4"/>
    </row>
    <row r="17718" spans="5:20">
      <c r="E17718" s="7"/>
      <c r="F17718" s="7"/>
      <c r="G17718" s="7"/>
      <c r="T17718" s="4"/>
    </row>
    <row r="17719" spans="5:20">
      <c r="E17719" s="7"/>
      <c r="F17719" s="7"/>
      <c r="G17719" s="7"/>
      <c r="T17719" s="4"/>
    </row>
    <row r="17720" spans="5:20">
      <c r="E17720" s="7"/>
      <c r="F17720" s="7"/>
      <c r="G17720" s="7"/>
      <c r="T17720" s="4"/>
    </row>
    <row r="17721" spans="5:20">
      <c r="E17721" s="7"/>
      <c r="F17721" s="7"/>
      <c r="G17721" s="7"/>
      <c r="T17721" s="4"/>
    </row>
    <row r="17722" spans="5:20">
      <c r="E17722" s="7"/>
      <c r="F17722" s="7"/>
      <c r="G17722" s="7"/>
      <c r="T17722" s="4"/>
    </row>
    <row r="17723" spans="5:20">
      <c r="E17723" s="7"/>
      <c r="F17723" s="7"/>
      <c r="G17723" s="7"/>
      <c r="T17723" s="4"/>
    </row>
    <row r="17724" spans="5:20">
      <c r="E17724" s="7"/>
      <c r="F17724" s="7"/>
      <c r="G17724" s="7"/>
      <c r="T17724" s="4"/>
    </row>
    <row r="17725" spans="5:20">
      <c r="E17725" s="7"/>
      <c r="F17725" s="7"/>
      <c r="G17725" s="7"/>
      <c r="T17725" s="4"/>
    </row>
    <row r="17726" spans="5:20">
      <c r="E17726" s="7"/>
      <c r="F17726" s="7"/>
      <c r="G17726" s="7"/>
      <c r="T17726" s="4"/>
    </row>
    <row r="17727" spans="5:20">
      <c r="E17727" s="7"/>
      <c r="F17727" s="7"/>
      <c r="G17727" s="7"/>
      <c r="T17727" s="4"/>
    </row>
    <row r="17728" spans="5:20">
      <c r="E17728" s="7"/>
      <c r="F17728" s="7"/>
      <c r="G17728" s="7"/>
      <c r="T17728" s="4"/>
    </row>
    <row r="17729" spans="5:20">
      <c r="E17729" s="7"/>
      <c r="F17729" s="7"/>
      <c r="G17729" s="7"/>
      <c r="T17729" s="4"/>
    </row>
    <row r="17730" spans="5:20">
      <c r="E17730" s="7"/>
      <c r="F17730" s="7"/>
      <c r="G17730" s="7"/>
      <c r="T17730" s="4"/>
    </row>
    <row r="17731" spans="5:20">
      <c r="E17731" s="7"/>
      <c r="F17731" s="7"/>
      <c r="G17731" s="7"/>
      <c r="T17731" s="4"/>
    </row>
    <row r="17732" spans="5:20">
      <c r="E17732" s="7"/>
      <c r="F17732" s="7"/>
      <c r="G17732" s="7"/>
      <c r="T17732" s="4"/>
    </row>
    <row r="17733" spans="5:20">
      <c r="E17733" s="7"/>
      <c r="F17733" s="7"/>
      <c r="G17733" s="7"/>
      <c r="T17733" s="4"/>
    </row>
    <row r="17734" spans="5:20">
      <c r="E17734" s="7"/>
      <c r="F17734" s="7"/>
      <c r="G17734" s="7"/>
      <c r="T17734" s="4"/>
    </row>
    <row r="17735" spans="5:20">
      <c r="E17735" s="7"/>
      <c r="F17735" s="7"/>
      <c r="G17735" s="7"/>
      <c r="T17735" s="4"/>
    </row>
    <row r="17736" spans="5:20">
      <c r="E17736" s="7"/>
      <c r="F17736" s="7"/>
      <c r="G17736" s="7"/>
      <c r="T17736" s="4"/>
    </row>
    <row r="17737" spans="5:20">
      <c r="E17737" s="7"/>
      <c r="F17737" s="7"/>
      <c r="G17737" s="7"/>
      <c r="T17737" s="4"/>
    </row>
    <row r="17738" spans="5:20">
      <c r="E17738" s="7"/>
      <c r="F17738" s="7"/>
      <c r="G17738" s="7"/>
      <c r="T17738" s="4"/>
    </row>
    <row r="17739" spans="5:20">
      <c r="E17739" s="7"/>
      <c r="F17739" s="7"/>
      <c r="G17739" s="7"/>
      <c r="T17739" s="4"/>
    </row>
    <row r="17740" spans="5:20">
      <c r="E17740" s="7"/>
      <c r="F17740" s="7"/>
      <c r="G17740" s="7"/>
      <c r="T17740" s="4"/>
    </row>
    <row r="17741" spans="5:20">
      <c r="E17741" s="7"/>
      <c r="F17741" s="7"/>
      <c r="G17741" s="7"/>
      <c r="T17741" s="4"/>
    </row>
    <row r="17742" spans="5:20">
      <c r="E17742" s="7"/>
      <c r="F17742" s="7"/>
      <c r="G17742" s="7"/>
      <c r="T17742" s="4"/>
    </row>
    <row r="17743" spans="5:20">
      <c r="E17743" s="7"/>
      <c r="F17743" s="7"/>
      <c r="G17743" s="7"/>
      <c r="T17743" s="4"/>
    </row>
    <row r="17744" spans="5:20">
      <c r="E17744" s="7"/>
      <c r="F17744" s="7"/>
      <c r="G17744" s="7"/>
      <c r="T17744" s="4"/>
    </row>
    <row r="17745" spans="5:20">
      <c r="E17745" s="7"/>
      <c r="F17745" s="7"/>
      <c r="G17745" s="7"/>
      <c r="T17745" s="4"/>
    </row>
    <row r="17746" spans="5:20">
      <c r="E17746" s="7"/>
      <c r="F17746" s="7"/>
      <c r="G17746" s="7"/>
      <c r="T17746" s="4"/>
    </row>
    <row r="17747" spans="5:20">
      <c r="E17747" s="7"/>
      <c r="F17747" s="7"/>
      <c r="G17747" s="7"/>
      <c r="T17747" s="4"/>
    </row>
    <row r="17748" spans="5:20">
      <c r="E17748" s="7"/>
      <c r="F17748" s="7"/>
      <c r="G17748" s="7"/>
      <c r="T17748" s="4"/>
    </row>
    <row r="17749" spans="5:20">
      <c r="E17749" s="7"/>
      <c r="F17749" s="7"/>
      <c r="G17749" s="7"/>
      <c r="T17749" s="4"/>
    </row>
    <row r="17750" spans="5:20">
      <c r="E17750" s="7"/>
      <c r="F17750" s="7"/>
      <c r="G17750" s="7"/>
      <c r="T17750" s="4"/>
    </row>
    <row r="17751" spans="5:20">
      <c r="E17751" s="7"/>
      <c r="F17751" s="7"/>
      <c r="G17751" s="7"/>
      <c r="T17751" s="4"/>
    </row>
    <row r="17752" spans="5:20">
      <c r="E17752" s="7"/>
      <c r="F17752" s="7"/>
      <c r="G17752" s="7"/>
      <c r="T17752" s="4"/>
    </row>
    <row r="17753" spans="5:20">
      <c r="E17753" s="7"/>
      <c r="F17753" s="7"/>
      <c r="G17753" s="7"/>
      <c r="T17753" s="4"/>
    </row>
    <row r="17754" spans="5:20">
      <c r="E17754" s="7"/>
      <c r="F17754" s="7"/>
      <c r="G17754" s="7"/>
      <c r="T17754" s="4"/>
    </row>
    <row r="17755" spans="5:20">
      <c r="E17755" s="7"/>
      <c r="F17755" s="7"/>
      <c r="G17755" s="7"/>
      <c r="T17755" s="4"/>
    </row>
    <row r="17756" spans="5:20">
      <c r="E17756" s="7"/>
      <c r="F17756" s="7"/>
      <c r="G17756" s="7"/>
      <c r="T17756" s="4"/>
    </row>
    <row r="17757" spans="5:20">
      <c r="E17757" s="7"/>
      <c r="F17757" s="7"/>
      <c r="G17757" s="7"/>
      <c r="T17757" s="4"/>
    </row>
    <row r="17758" spans="5:20">
      <c r="E17758" s="7"/>
      <c r="F17758" s="7"/>
      <c r="G17758" s="7"/>
      <c r="T17758" s="4"/>
    </row>
    <row r="17759" spans="5:20">
      <c r="E17759" s="7"/>
      <c r="F17759" s="7"/>
      <c r="G17759" s="7"/>
      <c r="T17759" s="4"/>
    </row>
    <row r="17760" spans="5:20">
      <c r="E17760" s="7"/>
      <c r="F17760" s="7"/>
      <c r="G17760" s="7"/>
      <c r="T17760" s="4"/>
    </row>
    <row r="17761" spans="5:20">
      <c r="E17761" s="7"/>
      <c r="F17761" s="7"/>
      <c r="G17761" s="7"/>
      <c r="T17761" s="4"/>
    </row>
    <row r="17762" spans="5:20">
      <c r="E17762" s="7"/>
      <c r="F17762" s="7"/>
      <c r="G17762" s="7"/>
      <c r="T17762" s="4"/>
    </row>
    <row r="17763" spans="5:20">
      <c r="E17763" s="7"/>
      <c r="F17763" s="7"/>
      <c r="G17763" s="7"/>
      <c r="T17763" s="4"/>
    </row>
    <row r="17764" spans="5:20">
      <c r="E17764" s="7"/>
      <c r="F17764" s="7"/>
      <c r="G17764" s="7"/>
      <c r="T17764" s="4"/>
    </row>
    <row r="17765" spans="5:20">
      <c r="E17765" s="7"/>
      <c r="F17765" s="7"/>
      <c r="G17765" s="7"/>
      <c r="T17765" s="4"/>
    </row>
    <row r="17766" spans="5:20">
      <c r="E17766" s="7"/>
      <c r="F17766" s="7"/>
      <c r="G17766" s="7"/>
      <c r="T17766" s="4"/>
    </row>
    <row r="17767" spans="5:20">
      <c r="E17767" s="7"/>
      <c r="F17767" s="7"/>
      <c r="G17767" s="7"/>
      <c r="T17767" s="4"/>
    </row>
    <row r="17768" spans="5:20">
      <c r="E17768" s="7"/>
      <c r="F17768" s="7"/>
      <c r="G17768" s="7"/>
      <c r="T17768" s="4"/>
    </row>
    <row r="17769" spans="5:20">
      <c r="E17769" s="7"/>
      <c r="F17769" s="7"/>
      <c r="G17769" s="7"/>
      <c r="T17769" s="4"/>
    </row>
    <row r="17770" spans="5:20">
      <c r="E17770" s="7"/>
      <c r="F17770" s="7"/>
      <c r="G17770" s="7"/>
      <c r="T17770" s="4"/>
    </row>
    <row r="17771" spans="5:20">
      <c r="E17771" s="7"/>
      <c r="F17771" s="7"/>
      <c r="G17771" s="7"/>
      <c r="T17771" s="4"/>
    </row>
    <row r="17772" spans="5:20">
      <c r="E17772" s="7"/>
      <c r="F17772" s="7"/>
      <c r="G17772" s="7"/>
      <c r="T17772" s="4"/>
    </row>
    <row r="17773" spans="5:20">
      <c r="E17773" s="7"/>
      <c r="F17773" s="7"/>
      <c r="G17773" s="7"/>
      <c r="T17773" s="4"/>
    </row>
    <row r="17774" spans="5:20">
      <c r="E17774" s="7"/>
      <c r="F17774" s="7"/>
      <c r="G17774" s="7"/>
      <c r="T17774" s="4"/>
    </row>
    <row r="17775" spans="5:20">
      <c r="E17775" s="7"/>
      <c r="F17775" s="7"/>
      <c r="G17775" s="7"/>
      <c r="T17775" s="4"/>
    </row>
    <row r="17776" spans="5:20">
      <c r="E17776" s="7"/>
      <c r="F17776" s="7"/>
      <c r="G17776" s="7"/>
      <c r="T17776" s="4"/>
    </row>
    <row r="17777" spans="5:20">
      <c r="E17777" s="7"/>
      <c r="F17777" s="7"/>
      <c r="G17777" s="7"/>
      <c r="T17777" s="4"/>
    </row>
    <row r="17778" spans="5:20">
      <c r="E17778" s="7"/>
      <c r="F17778" s="7"/>
      <c r="G17778" s="7"/>
      <c r="T17778" s="4"/>
    </row>
    <row r="17779" spans="5:20">
      <c r="E17779" s="7"/>
      <c r="F17779" s="7"/>
      <c r="G17779" s="7"/>
      <c r="T17779" s="4"/>
    </row>
    <row r="17780" spans="5:20">
      <c r="E17780" s="7"/>
      <c r="F17780" s="7"/>
      <c r="G17780" s="7"/>
      <c r="T17780" s="4"/>
    </row>
    <row r="17781" spans="5:20">
      <c r="E17781" s="7"/>
      <c r="F17781" s="7"/>
      <c r="G17781" s="7"/>
      <c r="T17781" s="4"/>
    </row>
    <row r="17782" spans="5:20">
      <c r="E17782" s="7"/>
      <c r="F17782" s="7"/>
      <c r="G17782" s="7"/>
      <c r="T17782" s="4"/>
    </row>
    <row r="17783" spans="5:20">
      <c r="E17783" s="7"/>
      <c r="F17783" s="7"/>
      <c r="G17783" s="7"/>
      <c r="T17783" s="4"/>
    </row>
    <row r="17784" spans="5:20">
      <c r="E17784" s="7"/>
      <c r="F17784" s="7"/>
      <c r="G17784" s="7"/>
      <c r="T17784" s="4"/>
    </row>
    <row r="17785" spans="5:20">
      <c r="E17785" s="7"/>
      <c r="F17785" s="7"/>
      <c r="G17785" s="7"/>
      <c r="T17785" s="4"/>
    </row>
    <row r="17786" spans="5:20">
      <c r="E17786" s="7"/>
      <c r="F17786" s="7"/>
      <c r="G17786" s="7"/>
      <c r="T17786" s="4"/>
    </row>
    <row r="17787" spans="5:20">
      <c r="E17787" s="7"/>
      <c r="F17787" s="7"/>
      <c r="G17787" s="7"/>
      <c r="T17787" s="4"/>
    </row>
    <row r="17788" spans="5:20">
      <c r="E17788" s="7"/>
      <c r="F17788" s="7"/>
      <c r="G17788" s="7"/>
      <c r="T17788" s="4"/>
    </row>
    <row r="17789" spans="5:20">
      <c r="E17789" s="7"/>
      <c r="F17789" s="7"/>
      <c r="G17789" s="7"/>
      <c r="T17789" s="4"/>
    </row>
    <row r="17790" spans="5:20">
      <c r="E17790" s="7"/>
      <c r="F17790" s="7"/>
      <c r="G17790" s="7"/>
      <c r="T17790" s="4"/>
    </row>
    <row r="17791" spans="5:20">
      <c r="E17791" s="7"/>
      <c r="F17791" s="7"/>
      <c r="G17791" s="7"/>
      <c r="T17791" s="4"/>
    </row>
    <row r="17792" spans="5:20">
      <c r="E17792" s="7"/>
      <c r="F17792" s="7"/>
      <c r="G17792" s="7"/>
      <c r="T17792" s="4"/>
    </row>
    <row r="17793" spans="5:20">
      <c r="E17793" s="7"/>
      <c r="F17793" s="7"/>
      <c r="G17793" s="7"/>
      <c r="T17793" s="4"/>
    </row>
    <row r="17794" spans="5:20">
      <c r="E17794" s="7"/>
      <c r="F17794" s="7"/>
      <c r="G17794" s="7"/>
      <c r="T17794" s="4"/>
    </row>
    <row r="17795" spans="5:20">
      <c r="E17795" s="7"/>
      <c r="F17795" s="7"/>
      <c r="G17795" s="7"/>
      <c r="T17795" s="4"/>
    </row>
    <row r="17796" spans="5:20">
      <c r="E17796" s="7"/>
      <c r="F17796" s="7"/>
      <c r="G17796" s="7"/>
      <c r="T17796" s="4"/>
    </row>
    <row r="17797" spans="5:20">
      <c r="E17797" s="7"/>
      <c r="F17797" s="7"/>
      <c r="G17797" s="7"/>
      <c r="T17797" s="4"/>
    </row>
    <row r="17798" spans="5:20">
      <c r="E17798" s="7"/>
      <c r="F17798" s="7"/>
      <c r="G17798" s="7"/>
      <c r="T17798" s="4"/>
    </row>
    <row r="17799" spans="5:20">
      <c r="E17799" s="7"/>
      <c r="F17799" s="7"/>
      <c r="G17799" s="7"/>
      <c r="T17799" s="4"/>
    </row>
    <row r="17800" spans="5:20">
      <c r="E17800" s="7"/>
      <c r="F17800" s="7"/>
      <c r="G17800" s="7"/>
      <c r="T17800" s="4"/>
    </row>
    <row r="17801" spans="5:20">
      <c r="E17801" s="7"/>
      <c r="F17801" s="7"/>
      <c r="G17801" s="7"/>
      <c r="T17801" s="4"/>
    </row>
    <row r="17802" spans="5:20">
      <c r="E17802" s="7"/>
      <c r="F17802" s="7"/>
      <c r="G17802" s="7"/>
      <c r="T17802" s="4"/>
    </row>
    <row r="17803" spans="5:20">
      <c r="E17803" s="7"/>
      <c r="F17803" s="7"/>
      <c r="G17803" s="7"/>
      <c r="T17803" s="4"/>
    </row>
    <row r="17804" spans="5:20">
      <c r="E17804" s="7"/>
      <c r="F17804" s="7"/>
      <c r="G17804" s="7"/>
      <c r="T17804" s="4"/>
    </row>
    <row r="17805" spans="5:20">
      <c r="E17805" s="7"/>
      <c r="F17805" s="7"/>
      <c r="G17805" s="7"/>
      <c r="T17805" s="4"/>
    </row>
    <row r="17806" spans="5:20">
      <c r="E17806" s="7"/>
      <c r="F17806" s="7"/>
      <c r="G17806" s="7"/>
      <c r="T17806" s="4"/>
    </row>
    <row r="17807" spans="5:20">
      <c r="E17807" s="7"/>
      <c r="F17807" s="7"/>
      <c r="G17807" s="7"/>
      <c r="T17807" s="4"/>
    </row>
    <row r="17808" spans="5:20">
      <c r="E17808" s="7"/>
      <c r="F17808" s="7"/>
      <c r="G17808" s="7"/>
      <c r="T17808" s="4"/>
    </row>
    <row r="17809" spans="5:20">
      <c r="E17809" s="7"/>
      <c r="F17809" s="7"/>
      <c r="G17809" s="7"/>
      <c r="T17809" s="4"/>
    </row>
    <row r="17810" spans="5:20">
      <c r="E17810" s="7"/>
      <c r="F17810" s="7"/>
      <c r="G17810" s="7"/>
      <c r="T17810" s="4"/>
    </row>
    <row r="17811" spans="5:20">
      <c r="E17811" s="7"/>
      <c r="F17811" s="7"/>
      <c r="G17811" s="7"/>
      <c r="T17811" s="4"/>
    </row>
    <row r="17812" spans="5:20">
      <c r="E17812" s="7"/>
      <c r="F17812" s="7"/>
      <c r="G17812" s="7"/>
      <c r="T17812" s="4"/>
    </row>
    <row r="17813" spans="5:20">
      <c r="E17813" s="7"/>
      <c r="F17813" s="7"/>
      <c r="G17813" s="7"/>
      <c r="T17813" s="4"/>
    </row>
    <row r="17814" spans="5:20">
      <c r="E17814" s="7"/>
      <c r="F17814" s="7"/>
      <c r="G17814" s="7"/>
      <c r="T17814" s="4"/>
    </row>
    <row r="17815" spans="5:20">
      <c r="E17815" s="7"/>
      <c r="F17815" s="7"/>
      <c r="G17815" s="7"/>
      <c r="T17815" s="4"/>
    </row>
    <row r="17816" spans="5:20">
      <c r="E17816" s="7"/>
      <c r="F17816" s="7"/>
      <c r="G17816" s="7"/>
      <c r="T17816" s="4"/>
    </row>
    <row r="17817" spans="5:20">
      <c r="E17817" s="7"/>
      <c r="F17817" s="7"/>
      <c r="G17817" s="7"/>
      <c r="T17817" s="4"/>
    </row>
    <row r="17818" spans="5:20">
      <c r="E17818" s="7"/>
      <c r="F17818" s="7"/>
      <c r="G17818" s="7"/>
      <c r="T17818" s="4"/>
    </row>
    <row r="17819" spans="5:20">
      <c r="E17819" s="7"/>
      <c r="F17819" s="7"/>
      <c r="G17819" s="7"/>
      <c r="T17819" s="4"/>
    </row>
    <row r="17820" spans="5:20">
      <c r="E17820" s="7"/>
      <c r="F17820" s="7"/>
      <c r="G17820" s="7"/>
      <c r="T17820" s="4"/>
    </row>
    <row r="17821" spans="5:20">
      <c r="E17821" s="7"/>
      <c r="F17821" s="7"/>
      <c r="G17821" s="7"/>
      <c r="T17821" s="4"/>
    </row>
    <row r="17822" spans="5:20">
      <c r="E17822" s="7"/>
      <c r="F17822" s="7"/>
      <c r="G17822" s="7"/>
      <c r="T17822" s="4"/>
    </row>
    <row r="17823" spans="5:20">
      <c r="E17823" s="7"/>
      <c r="F17823" s="7"/>
      <c r="G17823" s="7"/>
      <c r="T17823" s="4"/>
    </row>
    <row r="17824" spans="5:20">
      <c r="E17824" s="7"/>
      <c r="F17824" s="7"/>
      <c r="G17824" s="7"/>
      <c r="T17824" s="4"/>
    </row>
    <row r="17825" spans="5:20">
      <c r="E17825" s="7"/>
      <c r="F17825" s="7"/>
      <c r="G17825" s="7"/>
      <c r="T17825" s="4"/>
    </row>
    <row r="17826" spans="5:20">
      <c r="E17826" s="7"/>
      <c r="F17826" s="7"/>
      <c r="G17826" s="7"/>
      <c r="T17826" s="4"/>
    </row>
    <row r="17827" spans="5:20">
      <c r="E17827" s="7"/>
      <c r="F17827" s="7"/>
      <c r="G17827" s="7"/>
      <c r="T17827" s="4"/>
    </row>
    <row r="17828" spans="5:20">
      <c r="E17828" s="7"/>
      <c r="F17828" s="7"/>
      <c r="G17828" s="7"/>
      <c r="T17828" s="4"/>
    </row>
    <row r="17829" spans="5:20">
      <c r="E17829" s="7"/>
      <c r="F17829" s="7"/>
      <c r="G17829" s="7"/>
      <c r="T17829" s="4"/>
    </row>
    <row r="17830" spans="5:20">
      <c r="E17830" s="7"/>
      <c r="F17830" s="7"/>
      <c r="G17830" s="7"/>
      <c r="T17830" s="4"/>
    </row>
    <row r="17831" spans="5:20">
      <c r="E17831" s="7"/>
      <c r="F17831" s="7"/>
      <c r="G17831" s="7"/>
      <c r="T17831" s="4"/>
    </row>
    <row r="17832" spans="5:20">
      <c r="E17832" s="7"/>
      <c r="F17832" s="7"/>
      <c r="G17832" s="7"/>
      <c r="T17832" s="4"/>
    </row>
    <row r="17833" spans="5:20">
      <c r="E17833" s="7"/>
      <c r="F17833" s="7"/>
      <c r="G17833" s="7"/>
      <c r="T17833" s="4"/>
    </row>
    <row r="17834" spans="5:20">
      <c r="E17834" s="7"/>
      <c r="F17834" s="7"/>
      <c r="G17834" s="7"/>
      <c r="T17834" s="4"/>
    </row>
    <row r="17835" spans="5:20">
      <c r="E17835" s="7"/>
      <c r="F17835" s="7"/>
      <c r="G17835" s="7"/>
      <c r="T17835" s="4"/>
    </row>
    <row r="17836" spans="5:20">
      <c r="E17836" s="7"/>
      <c r="F17836" s="7"/>
      <c r="G17836" s="7"/>
      <c r="T17836" s="4"/>
    </row>
    <row r="17837" spans="5:20">
      <c r="E17837" s="7"/>
      <c r="F17837" s="7"/>
      <c r="G17837" s="7"/>
      <c r="T17837" s="4"/>
    </row>
    <row r="17838" spans="5:20">
      <c r="E17838" s="7"/>
      <c r="F17838" s="7"/>
      <c r="G17838" s="7"/>
      <c r="T17838" s="4"/>
    </row>
    <row r="17839" spans="5:20">
      <c r="E17839" s="7"/>
      <c r="F17839" s="7"/>
      <c r="G17839" s="7"/>
      <c r="T17839" s="4"/>
    </row>
    <row r="17840" spans="5:20">
      <c r="E17840" s="7"/>
      <c r="F17840" s="7"/>
      <c r="G17840" s="7"/>
      <c r="T17840" s="4"/>
    </row>
    <row r="17841" spans="5:20">
      <c r="E17841" s="7"/>
      <c r="F17841" s="7"/>
      <c r="G17841" s="7"/>
      <c r="T17841" s="4"/>
    </row>
    <row r="17842" spans="5:20">
      <c r="E17842" s="7"/>
      <c r="F17842" s="7"/>
      <c r="G17842" s="7"/>
      <c r="T17842" s="4"/>
    </row>
    <row r="17843" spans="5:20">
      <c r="E17843" s="7"/>
      <c r="F17843" s="7"/>
      <c r="G17843" s="7"/>
      <c r="T17843" s="4"/>
    </row>
    <row r="17844" spans="5:20">
      <c r="E17844" s="7"/>
      <c r="F17844" s="7"/>
      <c r="G17844" s="7"/>
      <c r="T17844" s="4"/>
    </row>
    <row r="17845" spans="5:20">
      <c r="E17845" s="7"/>
      <c r="F17845" s="7"/>
      <c r="G17845" s="7"/>
      <c r="T17845" s="4"/>
    </row>
    <row r="17846" spans="5:20">
      <c r="E17846" s="7"/>
      <c r="F17846" s="7"/>
      <c r="G17846" s="7"/>
      <c r="T17846" s="4"/>
    </row>
    <row r="17847" spans="5:20">
      <c r="E17847" s="7"/>
      <c r="F17847" s="7"/>
      <c r="G17847" s="7"/>
      <c r="T17847" s="4"/>
    </row>
    <row r="17848" spans="5:20">
      <c r="E17848" s="7"/>
      <c r="F17848" s="7"/>
      <c r="G17848" s="7"/>
      <c r="T17848" s="4"/>
    </row>
    <row r="17849" spans="5:20">
      <c r="E17849" s="7"/>
      <c r="F17849" s="7"/>
      <c r="G17849" s="7"/>
      <c r="T17849" s="4"/>
    </row>
    <row r="17850" spans="5:20">
      <c r="E17850" s="7"/>
      <c r="F17850" s="7"/>
      <c r="G17850" s="7"/>
      <c r="T17850" s="4"/>
    </row>
    <row r="17851" spans="5:20">
      <c r="E17851" s="7"/>
      <c r="F17851" s="7"/>
      <c r="G17851" s="7"/>
      <c r="T17851" s="4"/>
    </row>
    <row r="17852" spans="5:20">
      <c r="E17852" s="7"/>
      <c r="F17852" s="7"/>
      <c r="G17852" s="7"/>
      <c r="T17852" s="4"/>
    </row>
    <row r="17853" spans="5:20">
      <c r="E17853" s="7"/>
      <c r="F17853" s="7"/>
      <c r="G17853" s="7"/>
      <c r="T17853" s="4"/>
    </row>
    <row r="17854" spans="5:20">
      <c r="E17854" s="7"/>
      <c r="F17854" s="7"/>
      <c r="G17854" s="7"/>
      <c r="T17854" s="4"/>
    </row>
    <row r="17855" spans="5:20">
      <c r="E17855" s="7"/>
      <c r="F17855" s="7"/>
      <c r="G17855" s="7"/>
      <c r="T17855" s="4"/>
    </row>
    <row r="17856" spans="5:20">
      <c r="E17856" s="7"/>
      <c r="F17856" s="7"/>
      <c r="G17856" s="7"/>
      <c r="T17856" s="4"/>
    </row>
    <row r="17857" spans="5:20">
      <c r="E17857" s="7"/>
      <c r="F17857" s="7"/>
      <c r="G17857" s="7"/>
      <c r="T17857" s="4"/>
    </row>
    <row r="17858" spans="5:20">
      <c r="E17858" s="7"/>
      <c r="F17858" s="7"/>
      <c r="G17858" s="7"/>
      <c r="T17858" s="4"/>
    </row>
    <row r="17859" spans="5:20">
      <c r="E17859" s="7"/>
      <c r="F17859" s="7"/>
      <c r="G17859" s="7"/>
      <c r="T17859" s="4"/>
    </row>
    <row r="17860" spans="5:20">
      <c r="E17860" s="7"/>
      <c r="F17860" s="7"/>
      <c r="G17860" s="7"/>
      <c r="T17860" s="4"/>
    </row>
    <row r="17861" spans="5:20">
      <c r="E17861" s="7"/>
      <c r="F17861" s="7"/>
      <c r="G17861" s="7"/>
      <c r="T17861" s="4"/>
    </row>
    <row r="17862" spans="5:20">
      <c r="E17862" s="7"/>
      <c r="F17862" s="7"/>
      <c r="G17862" s="7"/>
      <c r="T17862" s="4"/>
    </row>
    <row r="17863" spans="5:20">
      <c r="E17863" s="7"/>
      <c r="F17863" s="7"/>
      <c r="G17863" s="7"/>
      <c r="T17863" s="4"/>
    </row>
    <row r="17864" spans="5:20">
      <c r="E17864" s="7"/>
      <c r="F17864" s="7"/>
      <c r="G17864" s="7"/>
      <c r="T17864" s="4"/>
    </row>
    <row r="17865" spans="5:20">
      <c r="E17865" s="7"/>
      <c r="F17865" s="7"/>
      <c r="G17865" s="7"/>
      <c r="T17865" s="4"/>
    </row>
    <row r="17866" spans="5:20">
      <c r="E17866" s="7"/>
      <c r="F17866" s="7"/>
      <c r="G17866" s="7"/>
      <c r="T17866" s="4"/>
    </row>
    <row r="17867" spans="5:20">
      <c r="E17867" s="7"/>
      <c r="F17867" s="7"/>
      <c r="G17867" s="7"/>
      <c r="T17867" s="4"/>
    </row>
    <row r="17868" spans="5:20">
      <c r="E17868" s="7"/>
      <c r="F17868" s="7"/>
      <c r="G17868" s="7"/>
      <c r="T17868" s="4"/>
    </row>
    <row r="17869" spans="5:20">
      <c r="E17869" s="7"/>
      <c r="F17869" s="7"/>
      <c r="G17869" s="7"/>
      <c r="T17869" s="4"/>
    </row>
    <row r="17870" spans="5:20">
      <c r="E17870" s="7"/>
      <c r="F17870" s="7"/>
      <c r="G17870" s="7"/>
      <c r="T17870" s="4"/>
    </row>
    <row r="17871" spans="5:20">
      <c r="E17871" s="7"/>
      <c r="F17871" s="7"/>
      <c r="G17871" s="7"/>
      <c r="T17871" s="4"/>
    </row>
    <row r="17872" spans="5:20">
      <c r="E17872" s="7"/>
      <c r="F17872" s="7"/>
      <c r="G17872" s="7"/>
      <c r="T17872" s="4"/>
    </row>
    <row r="17873" spans="5:20">
      <c r="E17873" s="7"/>
      <c r="F17873" s="7"/>
      <c r="G17873" s="7"/>
      <c r="T17873" s="4"/>
    </row>
    <row r="17874" spans="5:20">
      <c r="E17874" s="7"/>
      <c r="F17874" s="7"/>
      <c r="G17874" s="7"/>
      <c r="T17874" s="4"/>
    </row>
    <row r="17875" spans="5:20">
      <c r="E17875" s="7"/>
      <c r="F17875" s="7"/>
      <c r="G17875" s="7"/>
      <c r="T17875" s="4"/>
    </row>
    <row r="17876" spans="5:20">
      <c r="E17876" s="7"/>
      <c r="F17876" s="7"/>
      <c r="G17876" s="7"/>
      <c r="T17876" s="4"/>
    </row>
    <row r="17877" spans="5:20">
      <c r="E17877" s="7"/>
      <c r="F17877" s="7"/>
      <c r="G17877" s="7"/>
      <c r="T17877" s="4"/>
    </row>
    <row r="17878" spans="5:20">
      <c r="E17878" s="7"/>
      <c r="F17878" s="7"/>
      <c r="G17878" s="7"/>
      <c r="T17878" s="4"/>
    </row>
    <row r="17879" spans="5:20">
      <c r="E17879" s="7"/>
      <c r="F17879" s="7"/>
      <c r="G17879" s="7"/>
      <c r="T17879" s="4"/>
    </row>
    <row r="17880" spans="5:20">
      <c r="E17880" s="7"/>
      <c r="F17880" s="7"/>
      <c r="G17880" s="7"/>
      <c r="T17880" s="4"/>
    </row>
    <row r="17881" spans="5:20">
      <c r="E17881" s="7"/>
      <c r="F17881" s="7"/>
      <c r="G17881" s="7"/>
      <c r="T17881" s="4"/>
    </row>
    <row r="17882" spans="5:20">
      <c r="E17882" s="7"/>
      <c r="F17882" s="7"/>
      <c r="G17882" s="7"/>
      <c r="T17882" s="4"/>
    </row>
    <row r="17883" spans="5:20">
      <c r="E17883" s="7"/>
      <c r="F17883" s="7"/>
      <c r="G17883" s="7"/>
      <c r="T17883" s="4"/>
    </row>
    <row r="17884" spans="5:20">
      <c r="E17884" s="7"/>
      <c r="F17884" s="7"/>
      <c r="G17884" s="7"/>
      <c r="T17884" s="4"/>
    </row>
    <row r="17885" spans="5:20">
      <c r="E17885" s="7"/>
      <c r="F17885" s="7"/>
      <c r="G17885" s="7"/>
      <c r="T17885" s="4"/>
    </row>
    <row r="17886" spans="5:20">
      <c r="E17886" s="7"/>
      <c r="F17886" s="7"/>
      <c r="G17886" s="7"/>
      <c r="T17886" s="4"/>
    </row>
    <row r="17887" spans="5:20">
      <c r="E17887" s="7"/>
      <c r="F17887" s="7"/>
      <c r="G17887" s="7"/>
      <c r="T17887" s="4"/>
    </row>
    <row r="17888" spans="5:20">
      <c r="E17888" s="7"/>
      <c r="F17888" s="7"/>
      <c r="G17888" s="7"/>
      <c r="T17888" s="4"/>
    </row>
    <row r="17889" spans="5:20">
      <c r="E17889" s="7"/>
      <c r="F17889" s="7"/>
      <c r="G17889" s="7"/>
      <c r="T17889" s="4"/>
    </row>
    <row r="17890" spans="5:20">
      <c r="E17890" s="7"/>
      <c r="F17890" s="7"/>
      <c r="G17890" s="7"/>
      <c r="T17890" s="4"/>
    </row>
    <row r="17891" spans="5:20">
      <c r="E17891" s="7"/>
      <c r="F17891" s="7"/>
      <c r="G17891" s="7"/>
      <c r="T17891" s="4"/>
    </row>
    <row r="17892" spans="5:20">
      <c r="E17892" s="7"/>
      <c r="F17892" s="7"/>
      <c r="G17892" s="7"/>
      <c r="T17892" s="4"/>
    </row>
    <row r="17893" spans="5:20">
      <c r="E17893" s="7"/>
      <c r="F17893" s="7"/>
      <c r="G17893" s="7"/>
      <c r="T17893" s="4"/>
    </row>
    <row r="17894" spans="5:20">
      <c r="E17894" s="7"/>
      <c r="F17894" s="7"/>
      <c r="G17894" s="7"/>
      <c r="T17894" s="4"/>
    </row>
    <row r="17895" spans="5:20">
      <c r="E17895" s="7"/>
      <c r="F17895" s="7"/>
      <c r="G17895" s="7"/>
      <c r="T17895" s="4"/>
    </row>
    <row r="17896" spans="5:20">
      <c r="E17896" s="7"/>
      <c r="F17896" s="7"/>
      <c r="G17896" s="7"/>
      <c r="T17896" s="4"/>
    </row>
    <row r="17897" spans="5:20">
      <c r="E17897" s="7"/>
      <c r="F17897" s="7"/>
      <c r="G17897" s="7"/>
      <c r="T17897" s="4"/>
    </row>
    <row r="17898" spans="5:20">
      <c r="E17898" s="7"/>
      <c r="F17898" s="7"/>
      <c r="G17898" s="7"/>
      <c r="T17898" s="4"/>
    </row>
    <row r="17899" spans="5:20">
      <c r="E17899" s="7"/>
      <c r="F17899" s="7"/>
      <c r="G17899" s="7"/>
      <c r="T17899" s="4"/>
    </row>
    <row r="17900" spans="5:20">
      <c r="E17900" s="7"/>
      <c r="F17900" s="7"/>
      <c r="G17900" s="7"/>
      <c r="T17900" s="4"/>
    </row>
    <row r="17901" spans="5:20">
      <c r="E17901" s="7"/>
      <c r="F17901" s="7"/>
      <c r="G17901" s="7"/>
      <c r="T17901" s="4"/>
    </row>
    <row r="17902" spans="5:20">
      <c r="E17902" s="7"/>
      <c r="F17902" s="7"/>
      <c r="G17902" s="7"/>
      <c r="T17902" s="4"/>
    </row>
    <row r="17903" spans="5:20">
      <c r="E17903" s="7"/>
      <c r="F17903" s="7"/>
      <c r="G17903" s="7"/>
      <c r="T17903" s="4"/>
    </row>
    <row r="17904" spans="5:20">
      <c r="E17904" s="7"/>
      <c r="F17904" s="7"/>
      <c r="G17904" s="7"/>
      <c r="T17904" s="4"/>
    </row>
    <row r="17905" spans="5:20">
      <c r="E17905" s="7"/>
      <c r="F17905" s="7"/>
      <c r="G17905" s="7"/>
      <c r="T17905" s="4"/>
    </row>
    <row r="17906" spans="5:20">
      <c r="E17906" s="7"/>
      <c r="F17906" s="7"/>
      <c r="G17906" s="7"/>
      <c r="T17906" s="4"/>
    </row>
    <row r="17907" spans="5:20">
      <c r="E17907" s="7"/>
      <c r="F17907" s="7"/>
      <c r="G17907" s="7"/>
      <c r="T17907" s="4"/>
    </row>
    <row r="17908" spans="5:20">
      <c r="E17908" s="7"/>
      <c r="F17908" s="7"/>
      <c r="G17908" s="7"/>
      <c r="T17908" s="4"/>
    </row>
    <row r="17909" spans="5:20">
      <c r="E17909" s="7"/>
      <c r="F17909" s="7"/>
      <c r="G17909" s="7"/>
      <c r="T17909" s="4"/>
    </row>
    <row r="17910" spans="5:20">
      <c r="E17910" s="7"/>
      <c r="F17910" s="7"/>
      <c r="G17910" s="7"/>
      <c r="T17910" s="4"/>
    </row>
    <row r="17911" spans="5:20">
      <c r="E17911" s="7"/>
      <c r="F17911" s="7"/>
      <c r="G17911" s="7"/>
      <c r="T17911" s="4"/>
    </row>
    <row r="17912" spans="5:20">
      <c r="E17912" s="7"/>
      <c r="F17912" s="7"/>
      <c r="G17912" s="7"/>
      <c r="T17912" s="4"/>
    </row>
    <row r="17913" spans="5:20">
      <c r="E17913" s="7"/>
      <c r="F17913" s="7"/>
      <c r="G17913" s="7"/>
      <c r="T17913" s="4"/>
    </row>
    <row r="17914" spans="5:20">
      <c r="E17914" s="7"/>
      <c r="F17914" s="7"/>
      <c r="G17914" s="7"/>
      <c r="T17914" s="4"/>
    </row>
    <row r="17915" spans="5:20">
      <c r="E17915" s="7"/>
      <c r="F17915" s="7"/>
      <c r="G17915" s="7"/>
      <c r="T17915" s="4"/>
    </row>
    <row r="17916" spans="5:20">
      <c r="E17916" s="7"/>
      <c r="F17916" s="7"/>
      <c r="G17916" s="7"/>
      <c r="T17916" s="4"/>
    </row>
    <row r="17917" spans="5:20">
      <c r="E17917" s="7"/>
      <c r="F17917" s="7"/>
      <c r="G17917" s="7"/>
      <c r="T17917" s="4"/>
    </row>
    <row r="17918" spans="5:20">
      <c r="E17918" s="7"/>
      <c r="F17918" s="7"/>
      <c r="G17918" s="7"/>
      <c r="T17918" s="4"/>
    </row>
    <row r="17919" spans="5:20">
      <c r="E17919" s="7"/>
      <c r="F17919" s="7"/>
      <c r="G17919" s="7"/>
      <c r="T17919" s="4"/>
    </row>
    <row r="17920" spans="5:20">
      <c r="E17920" s="7"/>
      <c r="F17920" s="7"/>
      <c r="G17920" s="7"/>
      <c r="T17920" s="4"/>
    </row>
    <row r="17921" spans="5:20">
      <c r="E17921" s="7"/>
      <c r="F17921" s="7"/>
      <c r="G17921" s="7"/>
      <c r="T17921" s="4"/>
    </row>
    <row r="17922" spans="5:20">
      <c r="E17922" s="7"/>
      <c r="F17922" s="7"/>
      <c r="G17922" s="7"/>
      <c r="T17922" s="4"/>
    </row>
    <row r="17923" spans="5:20">
      <c r="E17923" s="7"/>
      <c r="F17923" s="7"/>
      <c r="G17923" s="7"/>
      <c r="T17923" s="4"/>
    </row>
    <row r="17924" spans="5:20">
      <c r="E17924" s="7"/>
      <c r="F17924" s="7"/>
      <c r="G17924" s="7"/>
      <c r="T17924" s="4"/>
    </row>
    <row r="17925" spans="5:20">
      <c r="E17925" s="7"/>
      <c r="F17925" s="7"/>
      <c r="G17925" s="7"/>
      <c r="T17925" s="4"/>
    </row>
    <row r="17926" spans="5:20">
      <c r="E17926" s="7"/>
      <c r="F17926" s="7"/>
      <c r="G17926" s="7"/>
      <c r="T17926" s="4"/>
    </row>
    <row r="17927" spans="5:20">
      <c r="E17927" s="7"/>
      <c r="F17927" s="7"/>
      <c r="G17927" s="7"/>
      <c r="T17927" s="4"/>
    </row>
    <row r="17928" spans="5:20">
      <c r="E17928" s="7"/>
      <c r="F17928" s="7"/>
      <c r="G17928" s="7"/>
      <c r="T17928" s="4"/>
    </row>
    <row r="17929" spans="5:20">
      <c r="E17929" s="7"/>
      <c r="F17929" s="7"/>
      <c r="G17929" s="7"/>
      <c r="T17929" s="4"/>
    </row>
    <row r="17930" spans="5:20">
      <c r="E17930" s="7"/>
      <c r="F17930" s="7"/>
      <c r="G17930" s="7"/>
      <c r="T17930" s="4"/>
    </row>
    <row r="17931" spans="5:20">
      <c r="E17931" s="7"/>
      <c r="F17931" s="7"/>
      <c r="G17931" s="7"/>
      <c r="T17931" s="4"/>
    </row>
    <row r="17932" spans="5:20">
      <c r="E17932" s="7"/>
      <c r="F17932" s="7"/>
      <c r="G17932" s="7"/>
      <c r="T17932" s="4"/>
    </row>
    <row r="17933" spans="5:20">
      <c r="E17933" s="7"/>
      <c r="F17933" s="7"/>
      <c r="G17933" s="7"/>
      <c r="T17933" s="4"/>
    </row>
    <row r="17934" spans="5:20">
      <c r="E17934" s="7"/>
      <c r="F17934" s="7"/>
      <c r="G17934" s="7"/>
      <c r="T17934" s="4"/>
    </row>
    <row r="17935" spans="5:20">
      <c r="E17935" s="7"/>
      <c r="F17935" s="7"/>
      <c r="G17935" s="7"/>
      <c r="T17935" s="4"/>
    </row>
    <row r="17936" spans="5:20">
      <c r="E17936" s="7"/>
      <c r="F17936" s="7"/>
      <c r="G17936" s="7"/>
      <c r="T17936" s="4"/>
    </row>
    <row r="17937" spans="5:20">
      <c r="E17937" s="7"/>
      <c r="F17937" s="7"/>
      <c r="G17937" s="7"/>
      <c r="T17937" s="4"/>
    </row>
    <row r="17938" spans="5:20">
      <c r="E17938" s="7"/>
      <c r="F17938" s="7"/>
      <c r="G17938" s="7"/>
      <c r="T17938" s="4"/>
    </row>
    <row r="17939" spans="5:20">
      <c r="E17939" s="7"/>
      <c r="F17939" s="7"/>
      <c r="G17939" s="7"/>
      <c r="T17939" s="4"/>
    </row>
    <row r="17940" spans="5:20">
      <c r="E17940" s="7"/>
      <c r="F17940" s="7"/>
      <c r="G17940" s="7"/>
      <c r="T17940" s="4"/>
    </row>
    <row r="17941" spans="5:20">
      <c r="E17941" s="7"/>
      <c r="F17941" s="7"/>
      <c r="G17941" s="7"/>
      <c r="T17941" s="4"/>
    </row>
    <row r="17942" spans="5:20">
      <c r="E17942" s="7"/>
      <c r="F17942" s="7"/>
      <c r="G17942" s="7"/>
      <c r="T17942" s="4"/>
    </row>
    <row r="17943" spans="5:20">
      <c r="E17943" s="7"/>
      <c r="F17943" s="7"/>
      <c r="G17943" s="7"/>
      <c r="T17943" s="4"/>
    </row>
    <row r="17944" spans="5:20">
      <c r="E17944" s="7"/>
      <c r="F17944" s="7"/>
      <c r="G17944" s="7"/>
      <c r="T17944" s="4"/>
    </row>
    <row r="17945" spans="5:20">
      <c r="E17945" s="7"/>
      <c r="F17945" s="7"/>
      <c r="G17945" s="7"/>
      <c r="T17945" s="4"/>
    </row>
    <row r="17946" spans="5:20">
      <c r="E17946" s="7"/>
      <c r="F17946" s="7"/>
      <c r="G17946" s="7"/>
      <c r="T17946" s="4"/>
    </row>
    <row r="17947" spans="5:20">
      <c r="E17947" s="7"/>
      <c r="F17947" s="7"/>
      <c r="G17947" s="7"/>
      <c r="T17947" s="4"/>
    </row>
    <row r="17948" spans="5:20">
      <c r="E17948" s="7"/>
      <c r="F17948" s="7"/>
      <c r="G17948" s="7"/>
      <c r="T17948" s="4"/>
    </row>
    <row r="17949" spans="5:20">
      <c r="E17949" s="7"/>
      <c r="F17949" s="7"/>
      <c r="G17949" s="7"/>
      <c r="T17949" s="4"/>
    </row>
    <row r="17950" spans="5:20">
      <c r="E17950" s="7"/>
      <c r="F17950" s="7"/>
      <c r="G17950" s="7"/>
      <c r="T17950" s="4"/>
    </row>
    <row r="17951" spans="5:20">
      <c r="E17951" s="7"/>
      <c r="F17951" s="7"/>
      <c r="G17951" s="7"/>
      <c r="T17951" s="4"/>
    </row>
    <row r="17952" spans="5:20">
      <c r="E17952" s="7"/>
      <c r="F17952" s="7"/>
      <c r="G17952" s="7"/>
      <c r="T17952" s="4"/>
    </row>
    <row r="17953" spans="5:20">
      <c r="E17953" s="7"/>
      <c r="F17953" s="7"/>
      <c r="G17953" s="7"/>
      <c r="T17953" s="4"/>
    </row>
    <row r="17954" spans="5:20">
      <c r="E17954" s="7"/>
      <c r="F17954" s="7"/>
      <c r="G17954" s="7"/>
      <c r="T17954" s="4"/>
    </row>
    <row r="17955" spans="5:20">
      <c r="E17955" s="7"/>
      <c r="F17955" s="7"/>
      <c r="G17955" s="7"/>
      <c r="T17955" s="4"/>
    </row>
    <row r="17956" spans="5:20">
      <c r="E17956" s="7"/>
      <c r="F17956" s="7"/>
      <c r="G17956" s="7"/>
      <c r="T17956" s="4"/>
    </row>
    <row r="17957" spans="5:20">
      <c r="E17957" s="7"/>
      <c r="F17957" s="7"/>
      <c r="G17957" s="7"/>
      <c r="T17957" s="4"/>
    </row>
    <row r="17958" spans="5:20">
      <c r="E17958" s="7"/>
      <c r="F17958" s="7"/>
      <c r="G17958" s="7"/>
      <c r="T17958" s="4"/>
    </row>
    <row r="17959" spans="5:20">
      <c r="E17959" s="7"/>
      <c r="F17959" s="7"/>
      <c r="G17959" s="7"/>
      <c r="T17959" s="4"/>
    </row>
    <row r="17960" spans="5:20">
      <c r="E17960" s="7"/>
      <c r="F17960" s="7"/>
      <c r="G17960" s="7"/>
      <c r="T17960" s="4"/>
    </row>
    <row r="17961" spans="5:20">
      <c r="E17961" s="7"/>
      <c r="F17961" s="7"/>
      <c r="G17961" s="7"/>
      <c r="T17961" s="4"/>
    </row>
    <row r="17962" spans="5:20">
      <c r="E17962" s="7"/>
      <c r="F17962" s="7"/>
      <c r="G17962" s="7"/>
      <c r="T17962" s="4"/>
    </row>
    <row r="17963" spans="5:20">
      <c r="E17963" s="7"/>
      <c r="F17963" s="7"/>
      <c r="G17963" s="7"/>
      <c r="T17963" s="4"/>
    </row>
    <row r="17964" spans="5:20">
      <c r="E17964" s="7"/>
      <c r="F17964" s="7"/>
      <c r="G17964" s="7"/>
      <c r="T17964" s="4"/>
    </row>
    <row r="17965" spans="5:20">
      <c r="E17965" s="7"/>
      <c r="F17965" s="7"/>
      <c r="G17965" s="7"/>
      <c r="T17965" s="4"/>
    </row>
    <row r="17966" spans="5:20">
      <c r="E17966" s="7"/>
      <c r="F17966" s="7"/>
      <c r="G17966" s="7"/>
      <c r="T17966" s="4"/>
    </row>
    <row r="17967" spans="5:20">
      <c r="E17967" s="7"/>
      <c r="F17967" s="7"/>
      <c r="G17967" s="7"/>
      <c r="T17967" s="4"/>
    </row>
    <row r="17968" spans="5:20">
      <c r="E17968" s="7"/>
      <c r="F17968" s="7"/>
      <c r="G17968" s="7"/>
      <c r="T17968" s="4"/>
    </row>
    <row r="17969" spans="5:20">
      <c r="E17969" s="7"/>
      <c r="F17969" s="7"/>
      <c r="G17969" s="7"/>
      <c r="T17969" s="4"/>
    </row>
    <row r="17970" spans="5:20">
      <c r="E17970" s="7"/>
      <c r="F17970" s="7"/>
      <c r="G17970" s="7"/>
      <c r="T17970" s="4"/>
    </row>
    <row r="17971" spans="5:20">
      <c r="E17971" s="7"/>
      <c r="F17971" s="7"/>
      <c r="G17971" s="7"/>
      <c r="T17971" s="4"/>
    </row>
    <row r="17972" spans="5:20">
      <c r="E17972" s="7"/>
      <c r="F17972" s="7"/>
      <c r="G17972" s="7"/>
      <c r="T17972" s="4"/>
    </row>
    <row r="17973" spans="5:20">
      <c r="E17973" s="7"/>
      <c r="F17973" s="7"/>
      <c r="G17973" s="7"/>
      <c r="T17973" s="4"/>
    </row>
    <row r="17974" spans="5:20">
      <c r="E17974" s="7"/>
      <c r="F17974" s="7"/>
      <c r="G17974" s="7"/>
      <c r="T17974" s="4"/>
    </row>
    <row r="17975" spans="5:20">
      <c r="E17975" s="7"/>
      <c r="F17975" s="7"/>
      <c r="G17975" s="7"/>
      <c r="T17975" s="4"/>
    </row>
    <row r="17976" spans="5:20">
      <c r="E17976" s="7"/>
      <c r="F17976" s="7"/>
      <c r="G17976" s="7"/>
      <c r="T17976" s="4"/>
    </row>
    <row r="17977" spans="5:20">
      <c r="E17977" s="7"/>
      <c r="F17977" s="7"/>
      <c r="G17977" s="7"/>
      <c r="T17977" s="4"/>
    </row>
    <row r="17978" spans="5:20">
      <c r="E17978" s="7"/>
      <c r="F17978" s="7"/>
      <c r="G17978" s="7"/>
      <c r="T17978" s="4"/>
    </row>
    <row r="17979" spans="5:20">
      <c r="E17979" s="7"/>
      <c r="F17979" s="7"/>
      <c r="G17979" s="7"/>
      <c r="T17979" s="4"/>
    </row>
    <row r="17980" spans="5:20">
      <c r="E17980" s="7"/>
      <c r="F17980" s="7"/>
      <c r="G17980" s="7"/>
      <c r="T17980" s="4"/>
    </row>
    <row r="17981" spans="5:20">
      <c r="E17981" s="7"/>
      <c r="F17981" s="7"/>
      <c r="G17981" s="7"/>
      <c r="T17981" s="4"/>
    </row>
    <row r="17982" spans="5:20">
      <c r="E17982" s="7"/>
      <c r="F17982" s="7"/>
      <c r="G17982" s="7"/>
      <c r="T17982" s="4"/>
    </row>
    <row r="17983" spans="5:20">
      <c r="E17983" s="7"/>
      <c r="F17983" s="7"/>
      <c r="G17983" s="7"/>
      <c r="T17983" s="4"/>
    </row>
    <row r="17984" spans="5:20">
      <c r="E17984" s="7"/>
      <c r="F17984" s="7"/>
      <c r="G17984" s="7"/>
      <c r="T17984" s="4"/>
    </row>
    <row r="17985" spans="5:20">
      <c r="E17985" s="7"/>
      <c r="F17985" s="7"/>
      <c r="G17985" s="7"/>
      <c r="T17985" s="4"/>
    </row>
    <row r="17986" spans="5:20">
      <c r="E17986" s="7"/>
      <c r="F17986" s="7"/>
      <c r="G17986" s="7"/>
      <c r="T17986" s="4"/>
    </row>
    <row r="17987" spans="5:20">
      <c r="E17987" s="7"/>
      <c r="F17987" s="7"/>
      <c r="G17987" s="7"/>
      <c r="T17987" s="4"/>
    </row>
    <row r="17988" spans="5:20">
      <c r="E17988" s="7"/>
      <c r="F17988" s="7"/>
      <c r="G17988" s="7"/>
      <c r="T17988" s="4"/>
    </row>
    <row r="17989" spans="5:20">
      <c r="E17989" s="7"/>
      <c r="F17989" s="7"/>
      <c r="G17989" s="7"/>
      <c r="T17989" s="4"/>
    </row>
    <row r="17990" spans="5:20">
      <c r="E17990" s="7"/>
      <c r="F17990" s="7"/>
      <c r="G17990" s="7"/>
      <c r="T17990" s="4"/>
    </row>
    <row r="17991" spans="5:20">
      <c r="E17991" s="7"/>
      <c r="F17991" s="7"/>
      <c r="G17991" s="7"/>
      <c r="T17991" s="4"/>
    </row>
    <row r="17992" spans="5:20">
      <c r="E17992" s="7"/>
      <c r="F17992" s="7"/>
      <c r="G17992" s="7"/>
      <c r="T17992" s="4"/>
    </row>
    <row r="17993" spans="5:20">
      <c r="E17993" s="7"/>
      <c r="F17993" s="7"/>
      <c r="G17993" s="7"/>
      <c r="T17993" s="4"/>
    </row>
    <row r="17994" spans="5:20">
      <c r="E17994" s="7"/>
      <c r="F17994" s="7"/>
      <c r="G17994" s="7"/>
      <c r="T17994" s="4"/>
    </row>
    <row r="17995" spans="5:20">
      <c r="E17995" s="7"/>
      <c r="F17995" s="7"/>
      <c r="G17995" s="7"/>
      <c r="T17995" s="4"/>
    </row>
    <row r="17996" spans="5:20">
      <c r="E17996" s="7"/>
      <c r="F17996" s="7"/>
      <c r="G17996" s="7"/>
      <c r="T17996" s="4"/>
    </row>
    <row r="17997" spans="5:20">
      <c r="E17997" s="7"/>
      <c r="F17997" s="7"/>
      <c r="G17997" s="7"/>
      <c r="T17997" s="4"/>
    </row>
    <row r="17998" spans="5:20">
      <c r="E17998" s="7"/>
      <c r="F17998" s="7"/>
      <c r="G17998" s="7"/>
      <c r="T17998" s="4"/>
    </row>
    <row r="17999" spans="5:20">
      <c r="E17999" s="7"/>
      <c r="F17999" s="7"/>
      <c r="G17999" s="7"/>
      <c r="T17999" s="4"/>
    </row>
    <row r="18000" spans="5:20">
      <c r="E18000" s="7"/>
      <c r="F18000" s="7"/>
      <c r="G18000" s="7"/>
      <c r="T18000" s="4"/>
    </row>
    <row r="18001" spans="5:20">
      <c r="E18001" s="7"/>
      <c r="F18001" s="7"/>
      <c r="G18001" s="7"/>
      <c r="T18001" s="4"/>
    </row>
    <row r="18002" spans="5:20">
      <c r="E18002" s="7"/>
      <c r="F18002" s="7"/>
      <c r="G18002" s="7"/>
      <c r="T18002" s="4"/>
    </row>
    <row r="18003" spans="5:20">
      <c r="E18003" s="7"/>
      <c r="F18003" s="7"/>
      <c r="G18003" s="7"/>
      <c r="T18003" s="4"/>
    </row>
    <row r="18004" spans="5:20">
      <c r="E18004" s="7"/>
      <c r="F18004" s="7"/>
      <c r="G18004" s="7"/>
      <c r="T18004" s="4"/>
    </row>
    <row r="18005" spans="5:20">
      <c r="E18005" s="7"/>
      <c r="F18005" s="7"/>
      <c r="G18005" s="7"/>
      <c r="T18005" s="4"/>
    </row>
    <row r="18006" spans="5:20">
      <c r="E18006" s="7"/>
      <c r="F18006" s="7"/>
      <c r="G18006" s="7"/>
      <c r="T18006" s="4"/>
    </row>
    <row r="18007" spans="5:20">
      <c r="E18007" s="7"/>
      <c r="F18007" s="7"/>
      <c r="G18007" s="7"/>
      <c r="T18007" s="4"/>
    </row>
    <row r="18008" spans="5:20">
      <c r="E18008" s="7"/>
      <c r="F18008" s="7"/>
      <c r="G18008" s="7"/>
      <c r="T18008" s="4"/>
    </row>
    <row r="18009" spans="5:20">
      <c r="E18009" s="7"/>
      <c r="F18009" s="7"/>
      <c r="G18009" s="7"/>
      <c r="T18009" s="4"/>
    </row>
    <row r="18010" spans="5:20">
      <c r="E18010" s="7"/>
      <c r="F18010" s="7"/>
      <c r="G18010" s="7"/>
      <c r="T18010" s="4"/>
    </row>
    <row r="18011" spans="5:20">
      <c r="E18011" s="7"/>
      <c r="F18011" s="7"/>
      <c r="G18011" s="7"/>
      <c r="T18011" s="4"/>
    </row>
    <row r="18012" spans="5:20">
      <c r="E18012" s="7"/>
      <c r="F18012" s="7"/>
      <c r="G18012" s="7"/>
      <c r="T18012" s="4"/>
    </row>
    <row r="18013" spans="5:20">
      <c r="E18013" s="7"/>
      <c r="F18013" s="7"/>
      <c r="G18013" s="7"/>
      <c r="T18013" s="4"/>
    </row>
    <row r="18014" spans="5:20">
      <c r="E18014" s="7"/>
      <c r="F18014" s="7"/>
      <c r="G18014" s="7"/>
      <c r="T18014" s="4"/>
    </row>
    <row r="18015" spans="5:20">
      <c r="E18015" s="7"/>
      <c r="F18015" s="7"/>
      <c r="G18015" s="7"/>
      <c r="T18015" s="4"/>
    </row>
    <row r="18016" spans="5:20">
      <c r="E18016" s="7"/>
      <c r="F18016" s="7"/>
      <c r="G18016" s="7"/>
      <c r="T18016" s="4"/>
    </row>
    <row r="18017" spans="5:20">
      <c r="E18017" s="7"/>
      <c r="F18017" s="7"/>
      <c r="G18017" s="7"/>
      <c r="T18017" s="4"/>
    </row>
    <row r="18018" spans="5:20">
      <c r="E18018" s="7"/>
      <c r="F18018" s="7"/>
      <c r="G18018" s="7"/>
      <c r="T18018" s="4"/>
    </row>
    <row r="18019" spans="5:20">
      <c r="E18019" s="7"/>
      <c r="F18019" s="7"/>
      <c r="G18019" s="7"/>
      <c r="T18019" s="4"/>
    </row>
    <row r="18020" spans="5:20">
      <c r="E18020" s="7"/>
      <c r="F18020" s="7"/>
      <c r="G18020" s="7"/>
      <c r="T18020" s="4"/>
    </row>
    <row r="18021" spans="5:20">
      <c r="E18021" s="7"/>
      <c r="F18021" s="7"/>
      <c r="G18021" s="7"/>
      <c r="T18021" s="4"/>
    </row>
    <row r="18022" spans="5:20">
      <c r="E18022" s="7"/>
      <c r="F18022" s="7"/>
      <c r="G18022" s="7"/>
      <c r="T18022" s="4"/>
    </row>
    <row r="18023" spans="5:20">
      <c r="E18023" s="7"/>
      <c r="F18023" s="7"/>
      <c r="G18023" s="7"/>
      <c r="T18023" s="4"/>
    </row>
    <row r="18024" spans="5:20">
      <c r="E18024" s="7"/>
      <c r="F18024" s="7"/>
      <c r="G18024" s="7"/>
      <c r="T18024" s="4"/>
    </row>
    <row r="18025" spans="5:20">
      <c r="E18025" s="7"/>
      <c r="F18025" s="7"/>
      <c r="G18025" s="7"/>
      <c r="T18025" s="4"/>
    </row>
    <row r="18026" spans="5:20">
      <c r="E18026" s="7"/>
      <c r="F18026" s="7"/>
      <c r="G18026" s="7"/>
      <c r="T18026" s="4"/>
    </row>
    <row r="18027" spans="5:20">
      <c r="E18027" s="7"/>
      <c r="F18027" s="7"/>
      <c r="G18027" s="7"/>
      <c r="T18027" s="4"/>
    </row>
    <row r="18028" spans="5:20">
      <c r="E18028" s="7"/>
      <c r="F18028" s="7"/>
      <c r="G18028" s="7"/>
      <c r="T18028" s="4"/>
    </row>
    <row r="18029" spans="5:20">
      <c r="E18029" s="7"/>
      <c r="F18029" s="7"/>
      <c r="G18029" s="7"/>
      <c r="T18029" s="4"/>
    </row>
    <row r="18030" spans="5:20">
      <c r="E18030" s="7"/>
      <c r="F18030" s="7"/>
      <c r="G18030" s="7"/>
      <c r="T18030" s="4"/>
    </row>
    <row r="18031" spans="5:20">
      <c r="E18031" s="7"/>
      <c r="F18031" s="7"/>
      <c r="G18031" s="7"/>
      <c r="T18031" s="4"/>
    </row>
    <row r="18032" spans="5:20">
      <c r="E18032" s="7"/>
      <c r="F18032" s="7"/>
      <c r="G18032" s="7"/>
      <c r="T18032" s="4"/>
    </row>
    <row r="18033" spans="5:20">
      <c r="E18033" s="7"/>
      <c r="F18033" s="7"/>
      <c r="G18033" s="7"/>
      <c r="T18033" s="4"/>
    </row>
    <row r="18034" spans="5:20">
      <c r="E18034" s="7"/>
      <c r="F18034" s="7"/>
      <c r="G18034" s="7"/>
      <c r="T18034" s="4"/>
    </row>
    <row r="18035" spans="5:20">
      <c r="E18035" s="7"/>
      <c r="F18035" s="7"/>
      <c r="G18035" s="7"/>
      <c r="T18035" s="4"/>
    </row>
    <row r="18036" spans="5:20">
      <c r="E18036" s="7"/>
      <c r="F18036" s="7"/>
      <c r="G18036" s="7"/>
      <c r="T18036" s="4"/>
    </row>
    <row r="18037" spans="5:20">
      <c r="E18037" s="7"/>
      <c r="F18037" s="7"/>
      <c r="G18037" s="7"/>
      <c r="T18037" s="4"/>
    </row>
    <row r="18038" spans="5:20">
      <c r="E18038" s="7"/>
      <c r="F18038" s="7"/>
      <c r="G18038" s="7"/>
      <c r="T18038" s="4"/>
    </row>
    <row r="18039" spans="5:20">
      <c r="E18039" s="7"/>
      <c r="F18039" s="7"/>
      <c r="G18039" s="7"/>
      <c r="T18039" s="4"/>
    </row>
    <row r="18040" spans="5:20">
      <c r="E18040" s="7"/>
      <c r="F18040" s="7"/>
      <c r="G18040" s="7"/>
      <c r="T18040" s="4"/>
    </row>
    <row r="18041" spans="5:20">
      <c r="E18041" s="7"/>
      <c r="F18041" s="7"/>
      <c r="G18041" s="7"/>
      <c r="T18041" s="4"/>
    </row>
    <row r="18042" spans="5:20">
      <c r="E18042" s="7"/>
      <c r="F18042" s="7"/>
      <c r="G18042" s="7"/>
      <c r="T18042" s="4"/>
    </row>
    <row r="18043" spans="5:20">
      <c r="E18043" s="7"/>
      <c r="F18043" s="7"/>
      <c r="G18043" s="7"/>
      <c r="T18043" s="4"/>
    </row>
    <row r="18044" spans="5:20">
      <c r="E18044" s="7"/>
      <c r="F18044" s="7"/>
      <c r="G18044" s="7"/>
      <c r="T18044" s="4"/>
    </row>
    <row r="18045" spans="5:20">
      <c r="E18045" s="7"/>
      <c r="F18045" s="7"/>
      <c r="G18045" s="7"/>
      <c r="T18045" s="4"/>
    </row>
    <row r="18046" spans="5:20">
      <c r="E18046" s="7"/>
      <c r="F18046" s="7"/>
      <c r="G18046" s="7"/>
      <c r="T18046" s="4"/>
    </row>
    <row r="18047" spans="5:20">
      <c r="E18047" s="7"/>
      <c r="F18047" s="7"/>
      <c r="G18047" s="7"/>
      <c r="T18047" s="4"/>
    </row>
    <row r="18048" spans="5:20">
      <c r="E18048" s="7"/>
      <c r="F18048" s="7"/>
      <c r="G18048" s="7"/>
      <c r="T18048" s="4"/>
    </row>
    <row r="18049" spans="5:20">
      <c r="E18049" s="7"/>
      <c r="F18049" s="7"/>
      <c r="G18049" s="7"/>
      <c r="T18049" s="4"/>
    </row>
    <row r="18050" spans="5:20">
      <c r="E18050" s="7"/>
      <c r="F18050" s="7"/>
      <c r="G18050" s="7"/>
      <c r="T18050" s="4"/>
    </row>
    <row r="18051" spans="5:20">
      <c r="E18051" s="7"/>
      <c r="F18051" s="7"/>
      <c r="G18051" s="7"/>
      <c r="T18051" s="4"/>
    </row>
    <row r="18052" spans="5:20">
      <c r="E18052" s="7"/>
      <c r="F18052" s="7"/>
      <c r="G18052" s="7"/>
      <c r="T18052" s="4"/>
    </row>
    <row r="18053" spans="5:20">
      <c r="E18053" s="7"/>
      <c r="F18053" s="7"/>
      <c r="G18053" s="7"/>
      <c r="T18053" s="4"/>
    </row>
    <row r="18054" spans="5:20">
      <c r="E18054" s="7"/>
      <c r="F18054" s="7"/>
      <c r="G18054" s="7"/>
      <c r="T18054" s="4"/>
    </row>
    <row r="18055" spans="5:20">
      <c r="E18055" s="7"/>
      <c r="F18055" s="7"/>
      <c r="G18055" s="7"/>
      <c r="T18055" s="4"/>
    </row>
    <row r="18056" spans="5:20">
      <c r="E18056" s="7"/>
      <c r="F18056" s="7"/>
      <c r="G18056" s="7"/>
      <c r="T18056" s="4"/>
    </row>
    <row r="18057" spans="5:20">
      <c r="E18057" s="7"/>
      <c r="F18057" s="7"/>
      <c r="G18057" s="7"/>
      <c r="T18057" s="4"/>
    </row>
    <row r="18058" spans="5:20">
      <c r="E18058" s="7"/>
      <c r="F18058" s="7"/>
      <c r="G18058" s="7"/>
      <c r="T18058" s="4"/>
    </row>
    <row r="18059" spans="5:20">
      <c r="E18059" s="7"/>
      <c r="F18059" s="7"/>
      <c r="G18059" s="7"/>
      <c r="T18059" s="4"/>
    </row>
    <row r="18060" spans="5:20">
      <c r="E18060" s="7"/>
      <c r="F18060" s="7"/>
      <c r="G18060" s="7"/>
      <c r="T18060" s="4"/>
    </row>
    <row r="18061" spans="5:20">
      <c r="E18061" s="7"/>
      <c r="F18061" s="7"/>
      <c r="G18061" s="7"/>
      <c r="T18061" s="4"/>
    </row>
    <row r="18062" spans="5:20">
      <c r="E18062" s="7"/>
      <c r="F18062" s="7"/>
      <c r="G18062" s="7"/>
      <c r="T18062" s="4"/>
    </row>
    <row r="18063" spans="5:20">
      <c r="E18063" s="7"/>
      <c r="F18063" s="7"/>
      <c r="G18063" s="7"/>
      <c r="T18063" s="4"/>
    </row>
    <row r="18064" spans="5:20">
      <c r="E18064" s="7"/>
      <c r="F18064" s="7"/>
      <c r="G18064" s="7"/>
      <c r="T18064" s="4"/>
    </row>
    <row r="18065" spans="5:20">
      <c r="E18065" s="7"/>
      <c r="F18065" s="7"/>
      <c r="G18065" s="7"/>
      <c r="T18065" s="4"/>
    </row>
    <row r="18066" spans="5:20">
      <c r="E18066" s="7"/>
      <c r="F18066" s="7"/>
      <c r="G18066" s="7"/>
      <c r="T18066" s="4"/>
    </row>
    <row r="18067" spans="5:20">
      <c r="E18067" s="7"/>
      <c r="F18067" s="7"/>
      <c r="G18067" s="7"/>
      <c r="T18067" s="4"/>
    </row>
    <row r="18068" spans="5:20">
      <c r="E18068" s="7"/>
      <c r="F18068" s="7"/>
      <c r="G18068" s="7"/>
      <c r="T18068" s="4"/>
    </row>
    <row r="18069" spans="5:20">
      <c r="E18069" s="7"/>
      <c r="F18069" s="7"/>
      <c r="G18069" s="7"/>
      <c r="T18069" s="4"/>
    </row>
    <row r="18070" spans="5:20">
      <c r="E18070" s="7"/>
      <c r="F18070" s="7"/>
      <c r="G18070" s="7"/>
      <c r="T18070" s="4"/>
    </row>
    <row r="18071" spans="5:20">
      <c r="E18071" s="7"/>
      <c r="F18071" s="7"/>
      <c r="G18071" s="7"/>
      <c r="T18071" s="4"/>
    </row>
    <row r="18072" spans="5:20">
      <c r="E18072" s="7"/>
      <c r="F18072" s="7"/>
      <c r="G18072" s="7"/>
      <c r="T18072" s="4"/>
    </row>
    <row r="18073" spans="5:20">
      <c r="E18073" s="7"/>
      <c r="F18073" s="7"/>
      <c r="G18073" s="7"/>
      <c r="T18073" s="4"/>
    </row>
    <row r="18074" spans="5:20">
      <c r="E18074" s="7"/>
      <c r="F18074" s="7"/>
      <c r="G18074" s="7"/>
      <c r="T18074" s="4"/>
    </row>
    <row r="18075" spans="5:20">
      <c r="E18075" s="7"/>
      <c r="F18075" s="7"/>
      <c r="G18075" s="7"/>
      <c r="T18075" s="4"/>
    </row>
    <row r="18076" spans="5:20">
      <c r="E18076" s="7"/>
      <c r="F18076" s="7"/>
      <c r="G18076" s="7"/>
      <c r="T18076" s="4"/>
    </row>
    <row r="18077" spans="5:20">
      <c r="E18077" s="7"/>
      <c r="F18077" s="7"/>
      <c r="G18077" s="7"/>
      <c r="T18077" s="4"/>
    </row>
    <row r="18078" spans="5:20">
      <c r="E18078" s="7"/>
      <c r="F18078" s="7"/>
      <c r="G18078" s="7"/>
      <c r="T18078" s="4"/>
    </row>
    <row r="18079" spans="5:20">
      <c r="E18079" s="7"/>
      <c r="F18079" s="7"/>
      <c r="G18079" s="7"/>
      <c r="T18079" s="4"/>
    </row>
    <row r="18080" spans="5:20">
      <c r="E18080" s="7"/>
      <c r="F18080" s="7"/>
      <c r="G18080" s="7"/>
      <c r="T18080" s="4"/>
    </row>
    <row r="18081" spans="5:20">
      <c r="E18081" s="7"/>
      <c r="F18081" s="7"/>
      <c r="G18081" s="7"/>
      <c r="T18081" s="4"/>
    </row>
    <row r="18082" spans="5:20">
      <c r="E18082" s="7"/>
      <c r="F18082" s="7"/>
      <c r="G18082" s="7"/>
      <c r="T18082" s="4"/>
    </row>
    <row r="18083" spans="5:20">
      <c r="E18083" s="7"/>
      <c r="F18083" s="7"/>
      <c r="G18083" s="7"/>
      <c r="T18083" s="4"/>
    </row>
    <row r="18084" spans="5:20">
      <c r="E18084" s="7"/>
      <c r="F18084" s="7"/>
      <c r="G18084" s="7"/>
      <c r="T18084" s="4"/>
    </row>
    <row r="18085" spans="5:20">
      <c r="E18085" s="7"/>
      <c r="F18085" s="7"/>
      <c r="G18085" s="7"/>
      <c r="T18085" s="4"/>
    </row>
    <row r="18086" spans="5:20">
      <c r="E18086" s="7"/>
      <c r="F18086" s="7"/>
      <c r="G18086" s="7"/>
      <c r="T18086" s="4"/>
    </row>
    <row r="18087" spans="5:20">
      <c r="E18087" s="7"/>
      <c r="F18087" s="7"/>
      <c r="G18087" s="7"/>
      <c r="T18087" s="4"/>
    </row>
    <row r="18088" spans="5:20">
      <c r="E18088" s="7"/>
      <c r="F18088" s="7"/>
      <c r="G18088" s="7"/>
      <c r="T18088" s="4"/>
    </row>
    <row r="18089" spans="5:20">
      <c r="E18089" s="7"/>
      <c r="F18089" s="7"/>
      <c r="G18089" s="7"/>
      <c r="T18089" s="4"/>
    </row>
    <row r="18090" spans="5:20">
      <c r="E18090" s="7"/>
      <c r="F18090" s="7"/>
      <c r="G18090" s="7"/>
      <c r="T18090" s="4"/>
    </row>
    <row r="18091" spans="5:20">
      <c r="E18091" s="7"/>
      <c r="F18091" s="7"/>
      <c r="G18091" s="7"/>
      <c r="T18091" s="4"/>
    </row>
    <row r="18092" spans="5:20">
      <c r="E18092" s="7"/>
      <c r="F18092" s="7"/>
      <c r="G18092" s="7"/>
      <c r="T18092" s="4"/>
    </row>
    <row r="18093" spans="5:20">
      <c r="E18093" s="7"/>
      <c r="F18093" s="7"/>
      <c r="G18093" s="7"/>
      <c r="T18093" s="4"/>
    </row>
    <row r="18094" spans="5:20">
      <c r="E18094" s="7"/>
      <c r="F18094" s="7"/>
      <c r="G18094" s="7"/>
      <c r="T18094" s="4"/>
    </row>
    <row r="18095" spans="5:20">
      <c r="E18095" s="7"/>
      <c r="F18095" s="7"/>
      <c r="G18095" s="7"/>
      <c r="T18095" s="4"/>
    </row>
    <row r="18096" spans="5:20">
      <c r="E18096" s="7"/>
      <c r="F18096" s="7"/>
      <c r="G18096" s="7"/>
      <c r="T18096" s="4"/>
    </row>
    <row r="18097" spans="5:20">
      <c r="E18097" s="7"/>
      <c r="F18097" s="7"/>
      <c r="G18097" s="7"/>
      <c r="T18097" s="4"/>
    </row>
    <row r="18098" spans="5:20">
      <c r="E18098" s="7"/>
      <c r="F18098" s="7"/>
      <c r="G18098" s="7"/>
      <c r="T18098" s="4"/>
    </row>
    <row r="18099" spans="5:20">
      <c r="E18099" s="7"/>
      <c r="F18099" s="7"/>
      <c r="G18099" s="7"/>
      <c r="T18099" s="4"/>
    </row>
    <row r="18100" spans="5:20">
      <c r="E18100" s="7"/>
      <c r="F18100" s="7"/>
      <c r="G18100" s="7"/>
      <c r="T18100" s="4"/>
    </row>
    <row r="18101" spans="5:20">
      <c r="E18101" s="7"/>
      <c r="F18101" s="7"/>
      <c r="G18101" s="7"/>
      <c r="T18101" s="4"/>
    </row>
    <row r="18102" spans="5:20">
      <c r="E18102" s="7"/>
      <c r="F18102" s="7"/>
      <c r="G18102" s="7"/>
      <c r="T18102" s="4"/>
    </row>
    <row r="18103" spans="5:20">
      <c r="E18103" s="7"/>
      <c r="F18103" s="7"/>
      <c r="G18103" s="7"/>
      <c r="T18103" s="4"/>
    </row>
    <row r="18104" spans="5:20">
      <c r="E18104" s="7"/>
      <c r="F18104" s="7"/>
      <c r="G18104" s="7"/>
      <c r="T18104" s="4"/>
    </row>
    <row r="18105" spans="5:20">
      <c r="E18105" s="7"/>
      <c r="F18105" s="7"/>
      <c r="G18105" s="7"/>
      <c r="T18105" s="4"/>
    </row>
    <row r="18106" spans="5:20">
      <c r="E18106" s="7"/>
      <c r="F18106" s="7"/>
      <c r="G18106" s="7"/>
      <c r="T18106" s="4"/>
    </row>
    <row r="18107" spans="5:20">
      <c r="E18107" s="7"/>
      <c r="F18107" s="7"/>
      <c r="G18107" s="7"/>
      <c r="T18107" s="4"/>
    </row>
    <row r="18108" spans="5:20">
      <c r="E18108" s="7"/>
      <c r="F18108" s="7"/>
      <c r="G18108" s="7"/>
      <c r="T18108" s="4"/>
    </row>
    <row r="18109" spans="5:20">
      <c r="E18109" s="7"/>
      <c r="F18109" s="7"/>
      <c r="G18109" s="7"/>
      <c r="T18109" s="4"/>
    </row>
    <row r="18110" spans="5:20">
      <c r="E18110" s="7"/>
      <c r="F18110" s="7"/>
      <c r="G18110" s="7"/>
      <c r="T18110" s="4"/>
    </row>
    <row r="18111" spans="5:20">
      <c r="E18111" s="7"/>
      <c r="F18111" s="7"/>
      <c r="G18111" s="7"/>
      <c r="T18111" s="4"/>
    </row>
    <row r="18112" spans="5:20">
      <c r="E18112" s="7"/>
      <c r="F18112" s="7"/>
      <c r="G18112" s="7"/>
      <c r="T18112" s="4"/>
    </row>
    <row r="18113" spans="5:20">
      <c r="E18113" s="7"/>
      <c r="F18113" s="7"/>
      <c r="G18113" s="7"/>
      <c r="T18113" s="4"/>
    </row>
    <row r="18114" spans="5:20">
      <c r="E18114" s="7"/>
      <c r="F18114" s="7"/>
      <c r="G18114" s="7"/>
      <c r="T18114" s="4"/>
    </row>
    <row r="18115" spans="5:20">
      <c r="E18115" s="7"/>
      <c r="F18115" s="7"/>
      <c r="G18115" s="7"/>
      <c r="T18115" s="4"/>
    </row>
    <row r="18116" spans="5:20">
      <c r="E18116" s="7"/>
      <c r="F18116" s="7"/>
      <c r="G18116" s="7"/>
      <c r="T18116" s="4"/>
    </row>
    <row r="18117" spans="5:20">
      <c r="E18117" s="7"/>
      <c r="F18117" s="7"/>
      <c r="G18117" s="7"/>
      <c r="T18117" s="4"/>
    </row>
    <row r="18118" spans="5:20">
      <c r="E18118" s="7"/>
      <c r="F18118" s="7"/>
      <c r="G18118" s="7"/>
      <c r="T18118" s="4"/>
    </row>
    <row r="18119" spans="5:20">
      <c r="E18119" s="7"/>
      <c r="F18119" s="7"/>
      <c r="G18119" s="7"/>
      <c r="T18119" s="4"/>
    </row>
    <row r="18120" spans="5:20">
      <c r="E18120" s="7"/>
      <c r="F18120" s="7"/>
      <c r="G18120" s="7"/>
      <c r="T18120" s="4"/>
    </row>
    <row r="18121" spans="5:20">
      <c r="E18121" s="7"/>
      <c r="F18121" s="7"/>
      <c r="G18121" s="7"/>
      <c r="T18121" s="4"/>
    </row>
    <row r="18122" spans="5:20">
      <c r="E18122" s="7"/>
      <c r="F18122" s="7"/>
      <c r="G18122" s="7"/>
      <c r="T18122" s="4"/>
    </row>
    <row r="18123" spans="5:20">
      <c r="E18123" s="7"/>
      <c r="F18123" s="7"/>
      <c r="G18123" s="7"/>
      <c r="T18123" s="4"/>
    </row>
    <row r="18124" spans="5:20">
      <c r="E18124" s="7"/>
      <c r="F18124" s="7"/>
      <c r="G18124" s="7"/>
      <c r="T18124" s="4"/>
    </row>
    <row r="18125" spans="5:20">
      <c r="E18125" s="7"/>
      <c r="F18125" s="7"/>
      <c r="G18125" s="7"/>
      <c r="T18125" s="4"/>
    </row>
    <row r="18126" spans="5:20">
      <c r="E18126" s="7"/>
      <c r="F18126" s="7"/>
      <c r="G18126" s="7"/>
      <c r="T18126" s="4"/>
    </row>
    <row r="18127" spans="5:20">
      <c r="E18127" s="7"/>
      <c r="F18127" s="7"/>
      <c r="G18127" s="7"/>
      <c r="T18127" s="4"/>
    </row>
    <row r="18128" spans="5:20">
      <c r="E18128" s="7"/>
      <c r="F18128" s="7"/>
      <c r="G18128" s="7"/>
      <c r="T18128" s="4"/>
    </row>
    <row r="18129" spans="5:20">
      <c r="E18129" s="7"/>
      <c r="F18129" s="7"/>
      <c r="G18129" s="7"/>
      <c r="T18129" s="4"/>
    </row>
    <row r="18130" spans="5:20">
      <c r="E18130" s="7"/>
      <c r="F18130" s="7"/>
      <c r="G18130" s="7"/>
      <c r="T18130" s="4"/>
    </row>
    <row r="18131" spans="5:20">
      <c r="E18131" s="7"/>
      <c r="F18131" s="7"/>
      <c r="G18131" s="7"/>
      <c r="T18131" s="4"/>
    </row>
    <row r="18132" spans="5:20">
      <c r="E18132" s="7"/>
      <c r="F18132" s="7"/>
      <c r="G18132" s="7"/>
      <c r="T18132" s="4"/>
    </row>
    <row r="18133" spans="5:20">
      <c r="E18133" s="7"/>
      <c r="F18133" s="7"/>
      <c r="G18133" s="7"/>
      <c r="T18133" s="4"/>
    </row>
    <row r="18134" spans="5:20">
      <c r="E18134" s="7"/>
      <c r="F18134" s="7"/>
      <c r="G18134" s="7"/>
      <c r="T18134" s="4"/>
    </row>
    <row r="18135" spans="5:20">
      <c r="E18135" s="7"/>
      <c r="F18135" s="7"/>
      <c r="G18135" s="7"/>
      <c r="T18135" s="4"/>
    </row>
    <row r="18136" spans="5:20">
      <c r="E18136" s="7"/>
      <c r="F18136" s="7"/>
      <c r="G18136" s="7"/>
      <c r="T18136" s="4"/>
    </row>
    <row r="18137" spans="5:20">
      <c r="E18137" s="7"/>
      <c r="F18137" s="7"/>
      <c r="G18137" s="7"/>
      <c r="T18137" s="4"/>
    </row>
    <row r="18138" spans="5:20">
      <c r="E18138" s="7"/>
      <c r="F18138" s="7"/>
      <c r="G18138" s="7"/>
      <c r="T18138" s="4"/>
    </row>
    <row r="18139" spans="5:20">
      <c r="E18139" s="7"/>
      <c r="F18139" s="7"/>
      <c r="G18139" s="7"/>
      <c r="T18139" s="4"/>
    </row>
    <row r="18140" spans="5:20">
      <c r="E18140" s="7"/>
      <c r="F18140" s="7"/>
      <c r="G18140" s="7"/>
      <c r="T18140" s="4"/>
    </row>
    <row r="18141" spans="5:20">
      <c r="E18141" s="7"/>
      <c r="F18141" s="7"/>
      <c r="G18141" s="7"/>
      <c r="T18141" s="4"/>
    </row>
    <row r="18142" spans="5:20">
      <c r="E18142" s="7"/>
      <c r="F18142" s="7"/>
      <c r="G18142" s="7"/>
      <c r="T18142" s="4"/>
    </row>
    <row r="18143" spans="5:20">
      <c r="E18143" s="7"/>
      <c r="F18143" s="7"/>
      <c r="G18143" s="7"/>
      <c r="T18143" s="4"/>
    </row>
    <row r="18144" spans="5:20">
      <c r="E18144" s="7"/>
      <c r="F18144" s="7"/>
      <c r="G18144" s="7"/>
      <c r="T18144" s="4"/>
    </row>
    <row r="18145" spans="5:20">
      <c r="E18145" s="7"/>
      <c r="F18145" s="7"/>
      <c r="G18145" s="7"/>
      <c r="T18145" s="4"/>
    </row>
    <row r="18146" spans="5:20">
      <c r="E18146" s="7"/>
      <c r="F18146" s="7"/>
      <c r="G18146" s="7"/>
      <c r="T18146" s="4"/>
    </row>
    <row r="18147" spans="5:20">
      <c r="E18147" s="7"/>
      <c r="F18147" s="7"/>
      <c r="G18147" s="7"/>
      <c r="T18147" s="4"/>
    </row>
    <row r="18148" spans="5:20">
      <c r="E18148" s="7"/>
      <c r="F18148" s="7"/>
      <c r="G18148" s="7"/>
      <c r="T18148" s="4"/>
    </row>
    <row r="18149" spans="5:20">
      <c r="E18149" s="7"/>
      <c r="F18149" s="7"/>
      <c r="G18149" s="7"/>
      <c r="T18149" s="4"/>
    </row>
    <row r="18150" spans="5:20">
      <c r="E18150" s="7"/>
      <c r="F18150" s="7"/>
      <c r="G18150" s="7"/>
      <c r="T18150" s="4"/>
    </row>
    <row r="18151" spans="5:20">
      <c r="E18151" s="7"/>
      <c r="F18151" s="7"/>
      <c r="G18151" s="7"/>
      <c r="T18151" s="4"/>
    </row>
    <row r="18152" spans="5:20">
      <c r="E18152" s="7"/>
      <c r="F18152" s="7"/>
      <c r="G18152" s="7"/>
      <c r="T18152" s="4"/>
    </row>
    <row r="18153" spans="5:20">
      <c r="E18153" s="7"/>
      <c r="F18153" s="7"/>
      <c r="G18153" s="7"/>
      <c r="T18153" s="4"/>
    </row>
    <row r="18154" spans="5:20">
      <c r="E18154" s="7"/>
      <c r="F18154" s="7"/>
      <c r="G18154" s="7"/>
      <c r="T18154" s="4"/>
    </row>
    <row r="18155" spans="5:20">
      <c r="E18155" s="7"/>
      <c r="F18155" s="7"/>
      <c r="G18155" s="7"/>
      <c r="T18155" s="4"/>
    </row>
    <row r="18156" spans="5:20">
      <c r="E18156" s="7"/>
      <c r="F18156" s="7"/>
      <c r="G18156" s="7"/>
      <c r="T18156" s="4"/>
    </row>
    <row r="18157" spans="5:20">
      <c r="E18157" s="7"/>
      <c r="F18157" s="7"/>
      <c r="G18157" s="7"/>
      <c r="T18157" s="4"/>
    </row>
    <row r="18158" spans="5:20">
      <c r="E18158" s="7"/>
      <c r="F18158" s="7"/>
      <c r="G18158" s="7"/>
      <c r="T18158" s="4"/>
    </row>
    <row r="18159" spans="5:20">
      <c r="E18159" s="7"/>
      <c r="F18159" s="7"/>
      <c r="G18159" s="7"/>
      <c r="T18159" s="4"/>
    </row>
    <row r="18160" spans="5:20">
      <c r="E18160" s="7"/>
      <c r="F18160" s="7"/>
      <c r="G18160" s="7"/>
      <c r="T18160" s="4"/>
    </row>
    <row r="18161" spans="5:20">
      <c r="E18161" s="7"/>
      <c r="F18161" s="7"/>
      <c r="G18161" s="7"/>
      <c r="T18161" s="4"/>
    </row>
    <row r="18162" spans="5:20">
      <c r="E18162" s="7"/>
      <c r="F18162" s="7"/>
      <c r="G18162" s="7"/>
      <c r="T18162" s="4"/>
    </row>
    <row r="18163" spans="5:20">
      <c r="E18163" s="7"/>
      <c r="F18163" s="7"/>
      <c r="G18163" s="7"/>
      <c r="T18163" s="4"/>
    </row>
    <row r="18164" spans="5:20">
      <c r="E18164" s="7"/>
      <c r="F18164" s="7"/>
      <c r="G18164" s="7"/>
      <c r="T18164" s="4"/>
    </row>
    <row r="18165" spans="5:20">
      <c r="E18165" s="7"/>
      <c r="F18165" s="7"/>
      <c r="G18165" s="7"/>
      <c r="T18165" s="4"/>
    </row>
    <row r="18166" spans="5:20">
      <c r="E18166" s="7"/>
      <c r="F18166" s="7"/>
      <c r="G18166" s="7"/>
      <c r="T18166" s="4"/>
    </row>
    <row r="18167" spans="5:20">
      <c r="E18167" s="7"/>
      <c r="F18167" s="7"/>
      <c r="G18167" s="7"/>
      <c r="T18167" s="4"/>
    </row>
    <row r="18168" spans="5:20">
      <c r="E18168" s="7"/>
      <c r="F18168" s="7"/>
      <c r="G18168" s="7"/>
      <c r="T18168" s="4"/>
    </row>
    <row r="18169" spans="5:20">
      <c r="E18169" s="7"/>
      <c r="F18169" s="7"/>
      <c r="G18169" s="7"/>
      <c r="T18169" s="4"/>
    </row>
    <row r="18170" spans="5:20">
      <c r="E18170" s="7"/>
      <c r="F18170" s="7"/>
      <c r="G18170" s="7"/>
      <c r="T18170" s="4"/>
    </row>
    <row r="18171" spans="5:20">
      <c r="E18171" s="7"/>
      <c r="F18171" s="7"/>
      <c r="G18171" s="7"/>
      <c r="T18171" s="4"/>
    </row>
    <row r="18172" spans="5:20">
      <c r="E18172" s="7"/>
      <c r="F18172" s="7"/>
      <c r="G18172" s="7"/>
      <c r="T18172" s="4"/>
    </row>
    <row r="18173" spans="5:20">
      <c r="E18173" s="7"/>
      <c r="F18173" s="7"/>
      <c r="G18173" s="7"/>
      <c r="T18173" s="4"/>
    </row>
    <row r="18174" spans="5:20">
      <c r="E18174" s="7"/>
      <c r="F18174" s="7"/>
      <c r="G18174" s="7"/>
      <c r="T18174" s="4"/>
    </row>
    <row r="18175" spans="5:20">
      <c r="E18175" s="7"/>
      <c r="F18175" s="7"/>
      <c r="G18175" s="7"/>
      <c r="T18175" s="4"/>
    </row>
    <row r="18176" spans="5:20">
      <c r="E18176" s="7"/>
      <c r="F18176" s="7"/>
      <c r="G18176" s="7"/>
      <c r="T18176" s="4"/>
    </row>
    <row r="18177" spans="5:20">
      <c r="E18177" s="7"/>
      <c r="F18177" s="7"/>
      <c r="G18177" s="7"/>
      <c r="T18177" s="4"/>
    </row>
    <row r="18178" spans="5:20">
      <c r="E18178" s="7"/>
      <c r="F18178" s="7"/>
      <c r="G18178" s="7"/>
      <c r="T18178" s="4"/>
    </row>
    <row r="18179" spans="5:20">
      <c r="E18179" s="7"/>
      <c r="F18179" s="7"/>
      <c r="G18179" s="7"/>
      <c r="T18179" s="4"/>
    </row>
    <row r="18180" spans="5:20">
      <c r="E18180" s="7"/>
      <c r="F18180" s="7"/>
      <c r="G18180" s="7"/>
      <c r="T18180" s="4"/>
    </row>
    <row r="18181" spans="5:20">
      <c r="E18181" s="7"/>
      <c r="F18181" s="7"/>
      <c r="G18181" s="7"/>
      <c r="T18181" s="4"/>
    </row>
    <row r="18182" spans="5:20">
      <c r="E18182" s="7"/>
      <c r="F18182" s="7"/>
      <c r="G18182" s="7"/>
      <c r="T18182" s="4"/>
    </row>
    <row r="18183" spans="5:20">
      <c r="E18183" s="7"/>
      <c r="F18183" s="7"/>
      <c r="G18183" s="7"/>
      <c r="T18183" s="4"/>
    </row>
    <row r="18184" spans="5:20">
      <c r="E18184" s="7"/>
      <c r="F18184" s="7"/>
      <c r="G18184" s="7"/>
      <c r="T18184" s="4"/>
    </row>
    <row r="18185" spans="5:20">
      <c r="E18185" s="7"/>
      <c r="F18185" s="7"/>
      <c r="G18185" s="7"/>
      <c r="T18185" s="4"/>
    </row>
    <row r="18186" spans="5:20">
      <c r="E18186" s="7"/>
      <c r="F18186" s="7"/>
      <c r="G18186" s="7"/>
      <c r="T18186" s="4"/>
    </row>
    <row r="18187" spans="5:20">
      <c r="E18187" s="7"/>
      <c r="F18187" s="7"/>
      <c r="G18187" s="7"/>
      <c r="T18187" s="4"/>
    </row>
    <row r="18188" spans="5:20">
      <c r="E18188" s="7"/>
      <c r="F18188" s="7"/>
      <c r="G18188" s="7"/>
      <c r="T18188" s="4"/>
    </row>
    <row r="18189" spans="5:20">
      <c r="E18189" s="7"/>
      <c r="F18189" s="7"/>
      <c r="G18189" s="7"/>
      <c r="T18189" s="4"/>
    </row>
    <row r="18190" spans="5:20">
      <c r="E18190" s="7"/>
      <c r="F18190" s="7"/>
      <c r="G18190" s="7"/>
      <c r="T18190" s="4"/>
    </row>
    <row r="18191" spans="5:20">
      <c r="E18191" s="7"/>
      <c r="F18191" s="7"/>
      <c r="G18191" s="7"/>
      <c r="T18191" s="4"/>
    </row>
    <row r="18192" spans="5:20">
      <c r="E18192" s="7"/>
      <c r="F18192" s="7"/>
      <c r="G18192" s="7"/>
      <c r="T18192" s="4"/>
    </row>
    <row r="18193" spans="5:20">
      <c r="E18193" s="7"/>
      <c r="F18193" s="7"/>
      <c r="G18193" s="7"/>
      <c r="T18193" s="4"/>
    </row>
    <row r="18194" spans="5:20">
      <c r="E18194" s="7"/>
      <c r="F18194" s="7"/>
      <c r="G18194" s="7"/>
      <c r="T18194" s="4"/>
    </row>
    <row r="18195" spans="5:20">
      <c r="E18195" s="7"/>
      <c r="F18195" s="7"/>
      <c r="G18195" s="7"/>
      <c r="T18195" s="4"/>
    </row>
    <row r="18196" spans="5:20">
      <c r="E18196" s="7"/>
      <c r="F18196" s="7"/>
      <c r="G18196" s="7"/>
      <c r="T18196" s="4"/>
    </row>
    <row r="18197" spans="5:20">
      <c r="E18197" s="7"/>
      <c r="F18197" s="7"/>
      <c r="G18197" s="7"/>
      <c r="T18197" s="4"/>
    </row>
    <row r="18198" spans="5:20">
      <c r="E18198" s="7"/>
      <c r="F18198" s="7"/>
      <c r="G18198" s="7"/>
      <c r="T18198" s="4"/>
    </row>
    <row r="18199" spans="5:20">
      <c r="E18199" s="7"/>
      <c r="F18199" s="7"/>
      <c r="G18199" s="7"/>
      <c r="T18199" s="4"/>
    </row>
    <row r="18200" spans="5:20">
      <c r="E18200" s="7"/>
      <c r="F18200" s="7"/>
      <c r="G18200" s="7"/>
      <c r="T18200" s="4"/>
    </row>
    <row r="18201" spans="5:20">
      <c r="E18201" s="7"/>
      <c r="F18201" s="7"/>
      <c r="G18201" s="7"/>
      <c r="T18201" s="4"/>
    </row>
    <row r="18202" spans="5:20">
      <c r="E18202" s="7"/>
      <c r="F18202" s="7"/>
      <c r="G18202" s="7"/>
      <c r="T18202" s="4"/>
    </row>
    <row r="18203" spans="5:20">
      <c r="E18203" s="7"/>
      <c r="F18203" s="7"/>
      <c r="G18203" s="7"/>
      <c r="T18203" s="4"/>
    </row>
    <row r="18204" spans="5:20">
      <c r="E18204" s="7"/>
      <c r="F18204" s="7"/>
      <c r="G18204" s="7"/>
      <c r="T18204" s="4"/>
    </row>
    <row r="18205" spans="5:20">
      <c r="E18205" s="7"/>
      <c r="F18205" s="7"/>
      <c r="G18205" s="7"/>
      <c r="T18205" s="4"/>
    </row>
    <row r="18206" spans="5:20">
      <c r="E18206" s="7"/>
      <c r="F18206" s="7"/>
      <c r="G18206" s="7"/>
      <c r="T18206" s="4"/>
    </row>
    <row r="18207" spans="5:20">
      <c r="E18207" s="7"/>
      <c r="F18207" s="7"/>
      <c r="G18207" s="7"/>
      <c r="T18207" s="4"/>
    </row>
    <row r="18208" spans="5:20">
      <c r="E18208" s="7"/>
      <c r="F18208" s="7"/>
      <c r="G18208" s="7"/>
      <c r="T18208" s="4"/>
    </row>
    <row r="18209" spans="5:20">
      <c r="E18209" s="7"/>
      <c r="F18209" s="7"/>
      <c r="G18209" s="7"/>
      <c r="T18209" s="4"/>
    </row>
    <row r="18210" spans="5:20">
      <c r="E18210" s="7"/>
      <c r="F18210" s="7"/>
      <c r="G18210" s="7"/>
      <c r="T18210" s="4"/>
    </row>
    <row r="18211" spans="5:20">
      <c r="E18211" s="7"/>
      <c r="F18211" s="7"/>
      <c r="G18211" s="7"/>
      <c r="T18211" s="4"/>
    </row>
    <row r="18212" spans="5:20">
      <c r="E18212" s="7"/>
      <c r="F18212" s="7"/>
      <c r="G18212" s="7"/>
      <c r="T18212" s="4"/>
    </row>
    <row r="18213" spans="5:20">
      <c r="E18213" s="7"/>
      <c r="F18213" s="7"/>
      <c r="G18213" s="7"/>
      <c r="T18213" s="4"/>
    </row>
    <row r="18214" spans="5:20">
      <c r="E18214" s="7"/>
      <c r="F18214" s="7"/>
      <c r="G18214" s="7"/>
      <c r="T18214" s="4"/>
    </row>
    <row r="18215" spans="5:20">
      <c r="E18215" s="7"/>
      <c r="F18215" s="7"/>
      <c r="G18215" s="7"/>
      <c r="T18215" s="4"/>
    </row>
    <row r="18216" spans="5:20">
      <c r="E18216" s="7"/>
      <c r="F18216" s="7"/>
      <c r="G18216" s="7"/>
      <c r="T18216" s="4"/>
    </row>
    <row r="18217" spans="5:20">
      <c r="E18217" s="7"/>
      <c r="F18217" s="7"/>
      <c r="G18217" s="7"/>
      <c r="T18217" s="4"/>
    </row>
    <row r="18218" spans="5:20">
      <c r="E18218" s="7"/>
      <c r="F18218" s="7"/>
      <c r="G18218" s="7"/>
      <c r="T18218" s="4"/>
    </row>
    <row r="18219" spans="5:20">
      <c r="E18219" s="7"/>
      <c r="F18219" s="7"/>
      <c r="G18219" s="7"/>
      <c r="T18219" s="4"/>
    </row>
    <row r="18220" spans="5:20">
      <c r="E18220" s="7"/>
      <c r="F18220" s="7"/>
      <c r="G18220" s="7"/>
      <c r="T18220" s="4"/>
    </row>
    <row r="18221" spans="5:20">
      <c r="E18221" s="7"/>
      <c r="F18221" s="7"/>
      <c r="G18221" s="7"/>
      <c r="T18221" s="4"/>
    </row>
    <row r="18222" spans="5:20">
      <c r="E18222" s="7"/>
      <c r="F18222" s="7"/>
      <c r="G18222" s="7"/>
      <c r="T18222" s="4"/>
    </row>
    <row r="18223" spans="5:20">
      <c r="E18223" s="7"/>
      <c r="F18223" s="7"/>
      <c r="G18223" s="7"/>
      <c r="T18223" s="4"/>
    </row>
    <row r="18224" spans="5:20">
      <c r="E18224" s="7"/>
      <c r="F18224" s="7"/>
      <c r="G18224" s="7"/>
      <c r="T18224" s="4"/>
    </row>
    <row r="18225" spans="5:20">
      <c r="E18225" s="7"/>
      <c r="F18225" s="7"/>
      <c r="G18225" s="7"/>
      <c r="T18225" s="4"/>
    </row>
    <row r="18226" spans="5:20">
      <c r="E18226" s="7"/>
      <c r="F18226" s="7"/>
      <c r="G18226" s="7"/>
      <c r="T18226" s="4"/>
    </row>
    <row r="18227" spans="5:20">
      <c r="E18227" s="7"/>
      <c r="F18227" s="7"/>
      <c r="G18227" s="7"/>
      <c r="T18227" s="4"/>
    </row>
    <row r="18228" spans="5:20">
      <c r="E18228" s="7"/>
      <c r="F18228" s="7"/>
      <c r="G18228" s="7"/>
      <c r="T18228" s="4"/>
    </row>
    <row r="18229" spans="5:20">
      <c r="E18229" s="7"/>
      <c r="F18229" s="7"/>
      <c r="G18229" s="7"/>
      <c r="T18229" s="4"/>
    </row>
    <row r="18230" spans="5:20">
      <c r="E18230" s="7"/>
      <c r="F18230" s="7"/>
      <c r="G18230" s="7"/>
      <c r="T18230" s="4"/>
    </row>
    <row r="18231" spans="5:20">
      <c r="E18231" s="7"/>
      <c r="F18231" s="7"/>
      <c r="G18231" s="7"/>
      <c r="T18231" s="4"/>
    </row>
    <row r="18232" spans="5:20">
      <c r="E18232" s="7"/>
      <c r="F18232" s="7"/>
      <c r="G18232" s="7"/>
      <c r="T18232" s="4"/>
    </row>
    <row r="18233" spans="5:20">
      <c r="E18233" s="7"/>
      <c r="F18233" s="7"/>
      <c r="G18233" s="7"/>
      <c r="T18233" s="4"/>
    </row>
    <row r="18234" spans="5:20">
      <c r="E18234" s="7"/>
      <c r="F18234" s="7"/>
      <c r="G18234" s="7"/>
      <c r="T18234" s="4"/>
    </row>
    <row r="18235" spans="5:20">
      <c r="E18235" s="7"/>
      <c r="F18235" s="7"/>
      <c r="G18235" s="7"/>
      <c r="T18235" s="4"/>
    </row>
    <row r="18236" spans="5:20">
      <c r="E18236" s="7"/>
      <c r="F18236" s="7"/>
      <c r="G18236" s="7"/>
      <c r="T18236" s="4"/>
    </row>
    <row r="18237" spans="5:20">
      <c r="E18237" s="7"/>
      <c r="F18237" s="7"/>
      <c r="G18237" s="7"/>
      <c r="T18237" s="4"/>
    </row>
    <row r="18238" spans="5:20">
      <c r="E18238" s="7"/>
      <c r="F18238" s="7"/>
      <c r="G18238" s="7"/>
      <c r="T18238" s="4"/>
    </row>
    <row r="18239" spans="5:20">
      <c r="E18239" s="7"/>
      <c r="F18239" s="7"/>
      <c r="G18239" s="7"/>
      <c r="T18239" s="4"/>
    </row>
    <row r="18240" spans="5:20">
      <c r="E18240" s="7"/>
      <c r="F18240" s="7"/>
      <c r="G18240" s="7"/>
      <c r="T18240" s="4"/>
    </row>
    <row r="18241" spans="5:20">
      <c r="E18241" s="7"/>
      <c r="F18241" s="7"/>
      <c r="G18241" s="7"/>
      <c r="T18241" s="4"/>
    </row>
    <row r="18242" spans="5:20">
      <c r="E18242" s="7"/>
      <c r="F18242" s="7"/>
      <c r="G18242" s="7"/>
      <c r="T18242" s="4"/>
    </row>
    <row r="18243" spans="5:20">
      <c r="E18243" s="7"/>
      <c r="F18243" s="7"/>
      <c r="G18243" s="7"/>
      <c r="T18243" s="4"/>
    </row>
    <row r="18244" spans="5:20">
      <c r="E18244" s="7"/>
      <c r="F18244" s="7"/>
      <c r="G18244" s="7"/>
      <c r="T18244" s="4"/>
    </row>
    <row r="18245" spans="5:20">
      <c r="E18245" s="7"/>
      <c r="F18245" s="7"/>
      <c r="G18245" s="7"/>
      <c r="T18245" s="4"/>
    </row>
    <row r="18246" spans="5:20">
      <c r="E18246" s="7"/>
      <c r="F18246" s="7"/>
      <c r="G18246" s="7"/>
      <c r="T18246" s="4"/>
    </row>
    <row r="18247" spans="5:20">
      <c r="E18247" s="7"/>
      <c r="F18247" s="7"/>
      <c r="G18247" s="7"/>
      <c r="T18247" s="4"/>
    </row>
    <row r="18248" spans="5:20">
      <c r="E18248" s="7"/>
      <c r="F18248" s="7"/>
      <c r="G18248" s="7"/>
      <c r="T18248" s="4"/>
    </row>
    <row r="18249" spans="5:20">
      <c r="E18249" s="7"/>
      <c r="F18249" s="7"/>
      <c r="G18249" s="7"/>
      <c r="T18249" s="4"/>
    </row>
    <row r="18250" spans="5:20">
      <c r="E18250" s="7"/>
      <c r="F18250" s="7"/>
      <c r="G18250" s="7"/>
      <c r="T18250" s="4"/>
    </row>
    <row r="18251" spans="5:20">
      <c r="E18251" s="7"/>
      <c r="F18251" s="7"/>
      <c r="G18251" s="7"/>
      <c r="T18251" s="4"/>
    </row>
    <row r="18252" spans="5:20">
      <c r="E18252" s="7"/>
      <c r="F18252" s="7"/>
      <c r="G18252" s="7"/>
      <c r="T18252" s="4"/>
    </row>
    <row r="18253" spans="5:20">
      <c r="E18253" s="7"/>
      <c r="F18253" s="7"/>
      <c r="G18253" s="7"/>
      <c r="T18253" s="4"/>
    </row>
    <row r="18254" spans="5:20">
      <c r="E18254" s="7"/>
      <c r="F18254" s="7"/>
      <c r="G18254" s="7"/>
      <c r="T18254" s="4"/>
    </row>
    <row r="18255" spans="5:20">
      <c r="E18255" s="7"/>
      <c r="F18255" s="7"/>
      <c r="G18255" s="7"/>
      <c r="T18255" s="4"/>
    </row>
    <row r="18256" spans="5:20">
      <c r="E18256" s="7"/>
      <c r="F18256" s="7"/>
      <c r="G18256" s="7"/>
      <c r="T18256" s="4"/>
    </row>
    <row r="18257" spans="5:20">
      <c r="E18257" s="7"/>
      <c r="F18257" s="7"/>
      <c r="G18257" s="7"/>
      <c r="T18257" s="4"/>
    </row>
    <row r="18258" spans="5:20">
      <c r="E18258" s="7"/>
      <c r="F18258" s="7"/>
      <c r="G18258" s="7"/>
      <c r="T18258" s="4"/>
    </row>
    <row r="18259" spans="5:20">
      <c r="E18259" s="7"/>
      <c r="F18259" s="7"/>
      <c r="G18259" s="7"/>
      <c r="T18259" s="4"/>
    </row>
    <row r="18260" spans="5:20">
      <c r="E18260" s="7"/>
      <c r="F18260" s="7"/>
      <c r="G18260" s="7"/>
      <c r="T18260" s="4"/>
    </row>
    <row r="18261" spans="5:20">
      <c r="E18261" s="7"/>
      <c r="F18261" s="7"/>
      <c r="G18261" s="7"/>
      <c r="T18261" s="4"/>
    </row>
    <row r="18262" spans="5:20">
      <c r="E18262" s="7"/>
      <c r="F18262" s="7"/>
      <c r="G18262" s="7"/>
      <c r="T18262" s="4"/>
    </row>
    <row r="18263" spans="5:20">
      <c r="E18263" s="7"/>
      <c r="F18263" s="7"/>
      <c r="G18263" s="7"/>
      <c r="T18263" s="4"/>
    </row>
    <row r="18264" spans="5:20">
      <c r="E18264" s="7"/>
      <c r="F18264" s="7"/>
      <c r="G18264" s="7"/>
      <c r="T18264" s="4"/>
    </row>
    <row r="18265" spans="5:20">
      <c r="E18265" s="7"/>
      <c r="F18265" s="7"/>
      <c r="G18265" s="7"/>
      <c r="T18265" s="4"/>
    </row>
    <row r="18266" spans="5:20">
      <c r="E18266" s="7"/>
      <c r="F18266" s="7"/>
      <c r="G18266" s="7"/>
      <c r="T18266" s="4"/>
    </row>
    <row r="18267" spans="5:20">
      <c r="E18267" s="7"/>
      <c r="F18267" s="7"/>
      <c r="G18267" s="7"/>
      <c r="T18267" s="4"/>
    </row>
    <row r="18268" spans="5:20">
      <c r="E18268" s="7"/>
      <c r="F18268" s="7"/>
      <c r="G18268" s="7"/>
      <c r="T18268" s="4"/>
    </row>
    <row r="18269" spans="5:20">
      <c r="E18269" s="7"/>
      <c r="F18269" s="7"/>
      <c r="G18269" s="7"/>
      <c r="T18269" s="4"/>
    </row>
    <row r="18270" spans="5:20">
      <c r="E18270" s="7"/>
      <c r="F18270" s="7"/>
      <c r="G18270" s="7"/>
      <c r="T18270" s="4"/>
    </row>
    <row r="18271" spans="5:20">
      <c r="E18271" s="7"/>
      <c r="F18271" s="7"/>
      <c r="G18271" s="7"/>
      <c r="T18271" s="4"/>
    </row>
    <row r="18272" spans="5:20">
      <c r="E18272" s="7"/>
      <c r="F18272" s="7"/>
      <c r="G18272" s="7"/>
      <c r="T18272" s="4"/>
    </row>
    <row r="18273" spans="5:20">
      <c r="E18273" s="7"/>
      <c r="F18273" s="7"/>
      <c r="G18273" s="7"/>
      <c r="T18273" s="4"/>
    </row>
    <row r="18274" spans="5:20">
      <c r="E18274" s="7"/>
      <c r="F18274" s="7"/>
      <c r="G18274" s="7"/>
      <c r="T18274" s="4"/>
    </row>
    <row r="18275" spans="5:20">
      <c r="E18275" s="7"/>
      <c r="F18275" s="7"/>
      <c r="G18275" s="7"/>
      <c r="T18275" s="4"/>
    </row>
    <row r="18276" spans="5:20">
      <c r="E18276" s="7"/>
      <c r="F18276" s="7"/>
      <c r="G18276" s="7"/>
      <c r="T18276" s="4"/>
    </row>
    <row r="18277" spans="5:20">
      <c r="E18277" s="7"/>
      <c r="F18277" s="7"/>
      <c r="G18277" s="7"/>
      <c r="T18277" s="4"/>
    </row>
    <row r="18278" spans="5:20">
      <c r="E18278" s="7"/>
      <c r="F18278" s="7"/>
      <c r="G18278" s="7"/>
      <c r="T18278" s="4"/>
    </row>
    <row r="18279" spans="5:20">
      <c r="E18279" s="7"/>
      <c r="F18279" s="7"/>
      <c r="G18279" s="7"/>
      <c r="T18279" s="4"/>
    </row>
    <row r="18280" spans="5:20">
      <c r="E18280" s="7"/>
      <c r="F18280" s="7"/>
      <c r="G18280" s="7"/>
      <c r="T18280" s="4"/>
    </row>
    <row r="18281" spans="5:20">
      <c r="E18281" s="7"/>
      <c r="F18281" s="7"/>
      <c r="G18281" s="7"/>
      <c r="T18281" s="4"/>
    </row>
    <row r="18282" spans="5:20">
      <c r="E18282" s="7"/>
      <c r="F18282" s="7"/>
      <c r="G18282" s="7"/>
      <c r="T18282" s="4"/>
    </row>
    <row r="18283" spans="5:20">
      <c r="E18283" s="7"/>
      <c r="F18283" s="7"/>
      <c r="G18283" s="7"/>
      <c r="T18283" s="4"/>
    </row>
    <row r="18284" spans="5:20">
      <c r="E18284" s="7"/>
      <c r="F18284" s="7"/>
      <c r="G18284" s="7"/>
      <c r="T18284" s="4"/>
    </row>
    <row r="18285" spans="5:20">
      <c r="E18285" s="7"/>
      <c r="F18285" s="7"/>
      <c r="G18285" s="7"/>
      <c r="T18285" s="4"/>
    </row>
    <row r="18286" spans="5:20">
      <c r="E18286" s="7"/>
      <c r="F18286" s="7"/>
      <c r="G18286" s="7"/>
      <c r="T18286" s="4"/>
    </row>
    <row r="18287" spans="5:20">
      <c r="E18287" s="7"/>
      <c r="F18287" s="7"/>
      <c r="G18287" s="7"/>
      <c r="T18287" s="4"/>
    </row>
    <row r="18288" spans="5:20">
      <c r="E18288" s="7"/>
      <c r="F18288" s="7"/>
      <c r="G18288" s="7"/>
      <c r="T18288" s="4"/>
    </row>
    <row r="18289" spans="5:20">
      <c r="E18289" s="7"/>
      <c r="F18289" s="7"/>
      <c r="G18289" s="7"/>
      <c r="T18289" s="4"/>
    </row>
    <row r="18290" spans="5:20">
      <c r="E18290" s="7"/>
      <c r="F18290" s="7"/>
      <c r="G18290" s="7"/>
      <c r="T18290" s="4"/>
    </row>
    <row r="18291" spans="5:20">
      <c r="E18291" s="7"/>
      <c r="F18291" s="7"/>
      <c r="G18291" s="7"/>
      <c r="T18291" s="4"/>
    </row>
    <row r="18292" spans="5:20">
      <c r="E18292" s="7"/>
      <c r="F18292" s="7"/>
      <c r="G18292" s="7"/>
      <c r="T18292" s="4"/>
    </row>
    <row r="18293" spans="5:20">
      <c r="E18293" s="7"/>
      <c r="F18293" s="7"/>
      <c r="G18293" s="7"/>
      <c r="T18293" s="4"/>
    </row>
    <row r="18294" spans="5:20">
      <c r="E18294" s="7"/>
      <c r="F18294" s="7"/>
      <c r="G18294" s="7"/>
      <c r="T18294" s="4"/>
    </row>
    <row r="18295" spans="5:20">
      <c r="E18295" s="7"/>
      <c r="F18295" s="7"/>
      <c r="G18295" s="7"/>
      <c r="T18295" s="4"/>
    </row>
    <row r="18296" spans="5:20">
      <c r="E18296" s="7"/>
      <c r="F18296" s="7"/>
      <c r="G18296" s="7"/>
      <c r="T18296" s="4"/>
    </row>
    <row r="18297" spans="5:20">
      <c r="E18297" s="7"/>
      <c r="F18297" s="7"/>
      <c r="G18297" s="7"/>
      <c r="T18297" s="4"/>
    </row>
    <row r="18298" spans="5:20">
      <c r="E18298" s="7"/>
      <c r="F18298" s="7"/>
      <c r="G18298" s="7"/>
      <c r="T18298" s="4"/>
    </row>
    <row r="18299" spans="5:20">
      <c r="E18299" s="7"/>
      <c r="F18299" s="7"/>
      <c r="G18299" s="7"/>
      <c r="T18299" s="4"/>
    </row>
    <row r="18300" spans="5:20">
      <c r="E18300" s="7"/>
      <c r="F18300" s="7"/>
      <c r="G18300" s="7"/>
      <c r="T18300" s="4"/>
    </row>
    <row r="18301" spans="5:20">
      <c r="E18301" s="7"/>
      <c r="F18301" s="7"/>
      <c r="G18301" s="7"/>
      <c r="T18301" s="4"/>
    </row>
    <row r="18302" spans="5:20">
      <c r="E18302" s="7"/>
      <c r="F18302" s="7"/>
      <c r="G18302" s="7"/>
      <c r="T18302" s="4"/>
    </row>
    <row r="18303" spans="5:20">
      <c r="E18303" s="7"/>
      <c r="F18303" s="7"/>
      <c r="G18303" s="7"/>
      <c r="T18303" s="4"/>
    </row>
    <row r="18304" spans="5:20">
      <c r="E18304" s="7"/>
      <c r="F18304" s="7"/>
      <c r="G18304" s="7"/>
      <c r="T18304" s="4"/>
    </row>
    <row r="18305" spans="5:20">
      <c r="E18305" s="7"/>
      <c r="F18305" s="7"/>
      <c r="G18305" s="7"/>
      <c r="T18305" s="4"/>
    </row>
    <row r="18306" spans="5:20">
      <c r="E18306" s="7"/>
      <c r="F18306" s="7"/>
      <c r="G18306" s="7"/>
      <c r="T18306" s="4"/>
    </row>
    <row r="18307" spans="5:20">
      <c r="E18307" s="7"/>
      <c r="F18307" s="7"/>
      <c r="G18307" s="7"/>
      <c r="T18307" s="4"/>
    </row>
    <row r="18308" spans="5:20">
      <c r="E18308" s="7"/>
      <c r="F18308" s="7"/>
      <c r="G18308" s="7"/>
      <c r="T18308" s="4"/>
    </row>
    <row r="18309" spans="5:20">
      <c r="E18309" s="7"/>
      <c r="F18309" s="7"/>
      <c r="G18309" s="7"/>
      <c r="T18309" s="4"/>
    </row>
    <row r="18310" spans="5:20">
      <c r="E18310" s="7"/>
      <c r="F18310" s="7"/>
      <c r="G18310" s="7"/>
      <c r="T18310" s="4"/>
    </row>
    <row r="18311" spans="5:20">
      <c r="E18311" s="7"/>
      <c r="F18311" s="7"/>
      <c r="G18311" s="7"/>
      <c r="T18311" s="4"/>
    </row>
    <row r="18312" spans="5:20">
      <c r="E18312" s="7"/>
      <c r="F18312" s="7"/>
      <c r="G18312" s="7"/>
      <c r="T18312" s="4"/>
    </row>
    <row r="18313" spans="5:20">
      <c r="E18313" s="7"/>
      <c r="F18313" s="7"/>
      <c r="G18313" s="7"/>
      <c r="T18313" s="4"/>
    </row>
    <row r="18314" spans="5:20">
      <c r="E18314" s="7"/>
      <c r="F18314" s="7"/>
      <c r="G18314" s="7"/>
      <c r="T18314" s="4"/>
    </row>
    <row r="18315" spans="5:20">
      <c r="E18315" s="7"/>
      <c r="F18315" s="7"/>
      <c r="G18315" s="7"/>
      <c r="T18315" s="4"/>
    </row>
    <row r="18316" spans="5:20">
      <c r="E18316" s="7"/>
      <c r="F18316" s="7"/>
      <c r="G18316" s="7"/>
      <c r="T18316" s="4"/>
    </row>
    <row r="18317" spans="5:20">
      <c r="E18317" s="7"/>
      <c r="F18317" s="7"/>
      <c r="G18317" s="7"/>
      <c r="T18317" s="4"/>
    </row>
    <row r="18318" spans="5:20">
      <c r="E18318" s="7"/>
      <c r="F18318" s="7"/>
      <c r="G18318" s="7"/>
      <c r="T18318" s="4"/>
    </row>
    <row r="18319" spans="5:20">
      <c r="E18319" s="7"/>
      <c r="F18319" s="7"/>
      <c r="G18319" s="7"/>
      <c r="T18319" s="4"/>
    </row>
    <row r="18320" spans="5:20">
      <c r="E18320" s="7"/>
      <c r="F18320" s="7"/>
      <c r="G18320" s="7"/>
      <c r="T18320" s="4"/>
    </row>
    <row r="18321" spans="5:20">
      <c r="E18321" s="7"/>
      <c r="F18321" s="7"/>
      <c r="G18321" s="7"/>
      <c r="T18321" s="4"/>
    </row>
    <row r="18322" spans="5:20">
      <c r="E18322" s="7"/>
      <c r="F18322" s="7"/>
      <c r="G18322" s="7"/>
      <c r="T18322" s="4"/>
    </row>
    <row r="18323" spans="5:20">
      <c r="E18323" s="7"/>
      <c r="F18323" s="7"/>
      <c r="G18323" s="7"/>
      <c r="T18323" s="4"/>
    </row>
    <row r="18324" spans="5:20">
      <c r="E18324" s="7"/>
      <c r="F18324" s="7"/>
      <c r="G18324" s="7"/>
      <c r="T18324" s="4"/>
    </row>
    <row r="18325" spans="5:20">
      <c r="E18325" s="7"/>
      <c r="F18325" s="7"/>
      <c r="G18325" s="7"/>
      <c r="T18325" s="4"/>
    </row>
    <row r="18326" spans="5:20">
      <c r="E18326" s="7"/>
      <c r="F18326" s="7"/>
      <c r="G18326" s="7"/>
      <c r="T18326" s="4"/>
    </row>
    <row r="18327" spans="5:20">
      <c r="E18327" s="7"/>
      <c r="F18327" s="7"/>
      <c r="G18327" s="7"/>
      <c r="T18327" s="4"/>
    </row>
    <row r="18328" spans="5:20">
      <c r="E18328" s="7"/>
      <c r="F18328" s="7"/>
      <c r="G18328" s="7"/>
      <c r="T18328" s="4"/>
    </row>
    <row r="18329" spans="5:20">
      <c r="E18329" s="7"/>
      <c r="F18329" s="7"/>
      <c r="G18329" s="7"/>
      <c r="T18329" s="4"/>
    </row>
    <row r="18330" spans="5:20">
      <c r="E18330" s="7"/>
      <c r="F18330" s="7"/>
      <c r="G18330" s="7"/>
      <c r="T18330" s="4"/>
    </row>
    <row r="18331" spans="5:20">
      <c r="E18331" s="7"/>
      <c r="F18331" s="7"/>
      <c r="G18331" s="7"/>
      <c r="T18331" s="4"/>
    </row>
    <row r="18332" spans="5:20">
      <c r="E18332" s="7"/>
      <c r="F18332" s="7"/>
      <c r="G18332" s="7"/>
      <c r="T18332" s="4"/>
    </row>
    <row r="18333" spans="5:20">
      <c r="E18333" s="7"/>
      <c r="F18333" s="7"/>
      <c r="G18333" s="7"/>
      <c r="T18333" s="4"/>
    </row>
    <row r="18334" spans="5:20">
      <c r="E18334" s="7"/>
      <c r="F18334" s="7"/>
      <c r="G18334" s="7"/>
      <c r="T18334" s="4"/>
    </row>
    <row r="18335" spans="5:20">
      <c r="E18335" s="7"/>
      <c r="F18335" s="7"/>
      <c r="G18335" s="7"/>
      <c r="T18335" s="4"/>
    </row>
    <row r="18336" spans="5:20">
      <c r="E18336" s="7"/>
      <c r="F18336" s="7"/>
      <c r="G18336" s="7"/>
      <c r="T18336" s="4"/>
    </row>
    <row r="18337" spans="5:20">
      <c r="E18337" s="7"/>
      <c r="F18337" s="7"/>
      <c r="G18337" s="7"/>
      <c r="T18337" s="4"/>
    </row>
    <row r="18338" spans="5:20">
      <c r="E18338" s="7"/>
      <c r="F18338" s="7"/>
      <c r="G18338" s="7"/>
      <c r="T18338" s="4"/>
    </row>
    <row r="18339" spans="5:20">
      <c r="E18339" s="7"/>
      <c r="F18339" s="7"/>
      <c r="G18339" s="7"/>
      <c r="T18339" s="4"/>
    </row>
    <row r="18340" spans="5:20">
      <c r="E18340" s="7"/>
      <c r="F18340" s="7"/>
      <c r="G18340" s="7"/>
      <c r="T18340" s="4"/>
    </row>
    <row r="18341" spans="5:20">
      <c r="E18341" s="7"/>
      <c r="F18341" s="7"/>
      <c r="G18341" s="7"/>
      <c r="T18341" s="4"/>
    </row>
    <row r="18342" spans="5:20">
      <c r="E18342" s="7"/>
      <c r="F18342" s="7"/>
      <c r="G18342" s="7"/>
      <c r="T18342" s="4"/>
    </row>
    <row r="18343" spans="5:20">
      <c r="E18343" s="7"/>
      <c r="F18343" s="7"/>
      <c r="G18343" s="7"/>
      <c r="T18343" s="4"/>
    </row>
    <row r="18344" spans="5:20">
      <c r="E18344" s="7"/>
      <c r="F18344" s="7"/>
      <c r="G18344" s="7"/>
      <c r="T18344" s="4"/>
    </row>
    <row r="18345" spans="5:20">
      <c r="E18345" s="7"/>
      <c r="F18345" s="7"/>
      <c r="G18345" s="7"/>
      <c r="T18345" s="4"/>
    </row>
    <row r="18346" spans="5:20">
      <c r="E18346" s="7"/>
      <c r="F18346" s="7"/>
      <c r="G18346" s="7"/>
      <c r="T18346" s="4"/>
    </row>
    <row r="18347" spans="5:20">
      <c r="E18347" s="7"/>
      <c r="F18347" s="7"/>
      <c r="G18347" s="7"/>
      <c r="T18347" s="4"/>
    </row>
    <row r="18348" spans="5:20">
      <c r="E18348" s="7"/>
      <c r="F18348" s="7"/>
      <c r="G18348" s="7"/>
      <c r="T18348" s="4"/>
    </row>
    <row r="18349" spans="5:20">
      <c r="E18349" s="7"/>
      <c r="F18349" s="7"/>
      <c r="G18349" s="7"/>
      <c r="T18349" s="4"/>
    </row>
    <row r="18350" spans="5:20">
      <c r="E18350" s="7"/>
      <c r="F18350" s="7"/>
      <c r="G18350" s="7"/>
      <c r="T18350" s="4"/>
    </row>
    <row r="18351" spans="5:20">
      <c r="E18351" s="7"/>
      <c r="F18351" s="7"/>
      <c r="G18351" s="7"/>
      <c r="T18351" s="4"/>
    </row>
    <row r="18352" spans="5:20">
      <c r="E18352" s="7"/>
      <c r="F18352" s="7"/>
      <c r="G18352" s="7"/>
      <c r="T18352" s="4"/>
    </row>
    <row r="18353" spans="5:20">
      <c r="E18353" s="7"/>
      <c r="F18353" s="7"/>
      <c r="G18353" s="7"/>
      <c r="T18353" s="4"/>
    </row>
    <row r="18354" spans="5:20">
      <c r="E18354" s="7"/>
      <c r="F18354" s="7"/>
      <c r="G18354" s="7"/>
      <c r="T18354" s="4"/>
    </row>
    <row r="18355" spans="5:20">
      <c r="E18355" s="7"/>
      <c r="F18355" s="7"/>
      <c r="G18355" s="7"/>
      <c r="T18355" s="4"/>
    </row>
    <row r="18356" spans="5:20">
      <c r="E18356" s="7"/>
      <c r="F18356" s="7"/>
      <c r="G18356" s="7"/>
      <c r="T18356" s="4"/>
    </row>
    <row r="18357" spans="5:20">
      <c r="E18357" s="7"/>
      <c r="F18357" s="7"/>
      <c r="G18357" s="7"/>
      <c r="T18357" s="4"/>
    </row>
    <row r="18358" spans="5:20">
      <c r="E18358" s="7"/>
      <c r="F18358" s="7"/>
      <c r="G18358" s="7"/>
      <c r="T18358" s="4"/>
    </row>
    <row r="18359" spans="5:20">
      <c r="E18359" s="7"/>
      <c r="F18359" s="7"/>
      <c r="G18359" s="7"/>
      <c r="T18359" s="4"/>
    </row>
    <row r="18360" spans="5:20">
      <c r="E18360" s="7"/>
      <c r="F18360" s="7"/>
      <c r="G18360" s="7"/>
      <c r="T18360" s="4"/>
    </row>
    <row r="18361" spans="5:20">
      <c r="E18361" s="7"/>
      <c r="F18361" s="7"/>
      <c r="G18361" s="7"/>
      <c r="T18361" s="4"/>
    </row>
    <row r="18362" spans="5:20">
      <c r="E18362" s="7"/>
      <c r="F18362" s="7"/>
      <c r="G18362" s="7"/>
      <c r="T18362" s="4"/>
    </row>
    <row r="18363" spans="5:20">
      <c r="E18363" s="7"/>
      <c r="F18363" s="7"/>
      <c r="G18363" s="7"/>
      <c r="T18363" s="4"/>
    </row>
    <row r="18364" spans="5:20">
      <c r="E18364" s="7"/>
      <c r="F18364" s="7"/>
      <c r="G18364" s="7"/>
      <c r="T18364" s="4"/>
    </row>
    <row r="18365" spans="5:20">
      <c r="E18365" s="7"/>
      <c r="F18365" s="7"/>
      <c r="G18365" s="7"/>
      <c r="T18365" s="4"/>
    </row>
    <row r="18366" spans="5:20">
      <c r="E18366" s="7"/>
      <c r="F18366" s="7"/>
      <c r="G18366" s="7"/>
      <c r="T18366" s="4"/>
    </row>
    <row r="18367" spans="5:20">
      <c r="E18367" s="7"/>
      <c r="F18367" s="7"/>
      <c r="G18367" s="7"/>
      <c r="T18367" s="4"/>
    </row>
    <row r="18368" spans="5:20">
      <c r="E18368" s="7"/>
      <c r="F18368" s="7"/>
      <c r="G18368" s="7"/>
      <c r="T18368" s="4"/>
    </row>
    <row r="18369" spans="5:20">
      <c r="E18369" s="7"/>
      <c r="F18369" s="7"/>
      <c r="G18369" s="7"/>
      <c r="T18369" s="4"/>
    </row>
    <row r="18370" spans="5:20">
      <c r="E18370" s="7"/>
      <c r="F18370" s="7"/>
      <c r="G18370" s="7"/>
      <c r="T18370" s="4"/>
    </row>
    <row r="18371" spans="5:20">
      <c r="E18371" s="7"/>
      <c r="F18371" s="7"/>
      <c r="G18371" s="7"/>
      <c r="T18371" s="4"/>
    </row>
    <row r="18372" spans="5:20">
      <c r="E18372" s="7"/>
      <c r="F18372" s="7"/>
      <c r="G18372" s="7"/>
      <c r="T18372" s="4"/>
    </row>
    <row r="18373" spans="5:20">
      <c r="E18373" s="7"/>
      <c r="F18373" s="7"/>
      <c r="G18373" s="7"/>
      <c r="T18373" s="4"/>
    </row>
    <row r="18374" spans="5:20">
      <c r="E18374" s="7"/>
      <c r="F18374" s="7"/>
      <c r="G18374" s="7"/>
      <c r="T18374" s="4"/>
    </row>
    <row r="18375" spans="5:20">
      <c r="E18375" s="7"/>
      <c r="F18375" s="7"/>
      <c r="G18375" s="7"/>
      <c r="T18375" s="4"/>
    </row>
    <row r="18376" spans="5:20">
      <c r="E18376" s="7"/>
      <c r="F18376" s="7"/>
      <c r="G18376" s="7"/>
      <c r="T18376" s="4"/>
    </row>
    <row r="18377" spans="5:20">
      <c r="E18377" s="7"/>
      <c r="F18377" s="7"/>
      <c r="G18377" s="7"/>
      <c r="T18377" s="4"/>
    </row>
    <row r="18378" spans="5:20">
      <c r="E18378" s="7"/>
      <c r="F18378" s="7"/>
      <c r="G18378" s="7"/>
      <c r="T18378" s="4"/>
    </row>
    <row r="18379" spans="5:20">
      <c r="E18379" s="7"/>
      <c r="F18379" s="7"/>
      <c r="G18379" s="7"/>
      <c r="T18379" s="4"/>
    </row>
    <row r="18380" spans="5:20">
      <c r="E18380" s="7"/>
      <c r="F18380" s="7"/>
      <c r="G18380" s="7"/>
      <c r="T18380" s="4"/>
    </row>
    <row r="18381" spans="5:20">
      <c r="E18381" s="7"/>
      <c r="F18381" s="7"/>
      <c r="G18381" s="7"/>
      <c r="T18381" s="4"/>
    </row>
    <row r="18382" spans="5:20">
      <c r="E18382" s="7"/>
      <c r="F18382" s="7"/>
      <c r="G18382" s="7"/>
      <c r="T18382" s="4"/>
    </row>
    <row r="18383" spans="5:20">
      <c r="E18383" s="7"/>
      <c r="F18383" s="7"/>
      <c r="G18383" s="7"/>
      <c r="T18383" s="4"/>
    </row>
    <row r="18384" spans="5:20">
      <c r="E18384" s="7"/>
      <c r="F18384" s="7"/>
      <c r="G18384" s="7"/>
      <c r="T18384" s="4"/>
    </row>
    <row r="18385" spans="5:20">
      <c r="E18385" s="7"/>
      <c r="F18385" s="7"/>
      <c r="G18385" s="7"/>
      <c r="T18385" s="4"/>
    </row>
    <row r="18386" spans="5:20">
      <c r="E18386" s="7"/>
      <c r="F18386" s="7"/>
      <c r="G18386" s="7"/>
      <c r="T18386" s="4"/>
    </row>
    <row r="18387" spans="5:20">
      <c r="E18387" s="7"/>
      <c r="F18387" s="7"/>
      <c r="G18387" s="7"/>
      <c r="T18387" s="4"/>
    </row>
    <row r="18388" spans="5:20">
      <c r="E18388" s="7"/>
      <c r="F18388" s="7"/>
      <c r="G18388" s="7"/>
      <c r="T18388" s="4"/>
    </row>
    <row r="18389" spans="5:20">
      <c r="E18389" s="7"/>
      <c r="F18389" s="7"/>
      <c r="G18389" s="7"/>
      <c r="T18389" s="4"/>
    </row>
    <row r="18390" spans="5:20">
      <c r="E18390" s="7"/>
      <c r="F18390" s="7"/>
      <c r="G18390" s="7"/>
      <c r="T18390" s="4"/>
    </row>
    <row r="18391" spans="5:20">
      <c r="E18391" s="7"/>
      <c r="F18391" s="7"/>
      <c r="G18391" s="7"/>
      <c r="T18391" s="4"/>
    </row>
    <row r="18392" spans="5:20">
      <c r="E18392" s="7"/>
      <c r="F18392" s="7"/>
      <c r="G18392" s="7"/>
      <c r="T18392" s="4"/>
    </row>
    <row r="18393" spans="5:20">
      <c r="E18393" s="7"/>
      <c r="F18393" s="7"/>
      <c r="G18393" s="7"/>
      <c r="T18393" s="4"/>
    </row>
    <row r="18394" spans="5:20">
      <c r="E18394" s="7"/>
      <c r="F18394" s="7"/>
      <c r="G18394" s="7"/>
      <c r="T18394" s="4"/>
    </row>
    <row r="18395" spans="5:20">
      <c r="E18395" s="7"/>
      <c r="F18395" s="7"/>
      <c r="G18395" s="7"/>
      <c r="T18395" s="4"/>
    </row>
    <row r="18396" spans="5:20">
      <c r="E18396" s="7"/>
      <c r="F18396" s="7"/>
      <c r="G18396" s="7"/>
      <c r="T18396" s="4"/>
    </row>
    <row r="18397" spans="5:20">
      <c r="E18397" s="7"/>
      <c r="F18397" s="7"/>
      <c r="G18397" s="7"/>
      <c r="T18397" s="4"/>
    </row>
    <row r="18398" spans="5:20">
      <c r="E18398" s="7"/>
      <c r="F18398" s="7"/>
      <c r="G18398" s="7"/>
      <c r="T18398" s="4"/>
    </row>
    <row r="18399" spans="5:20">
      <c r="E18399" s="7"/>
      <c r="F18399" s="7"/>
      <c r="G18399" s="7"/>
      <c r="T18399" s="4"/>
    </row>
    <row r="18400" spans="5:20">
      <c r="E18400" s="7"/>
      <c r="F18400" s="7"/>
      <c r="G18400" s="7"/>
      <c r="T18400" s="4"/>
    </row>
    <row r="18401" spans="5:20">
      <c r="E18401" s="7"/>
      <c r="F18401" s="7"/>
      <c r="G18401" s="7"/>
      <c r="T18401" s="4"/>
    </row>
    <row r="18402" spans="5:20">
      <c r="E18402" s="7"/>
      <c r="F18402" s="7"/>
      <c r="G18402" s="7"/>
      <c r="T18402" s="4"/>
    </row>
    <row r="18403" spans="5:20">
      <c r="E18403" s="7"/>
      <c r="F18403" s="7"/>
      <c r="G18403" s="7"/>
      <c r="T18403" s="4"/>
    </row>
    <row r="18404" spans="5:20">
      <c r="E18404" s="7"/>
      <c r="F18404" s="7"/>
      <c r="G18404" s="7"/>
      <c r="T18404" s="4"/>
    </row>
    <row r="18405" spans="5:20">
      <c r="E18405" s="7"/>
      <c r="F18405" s="7"/>
      <c r="G18405" s="7"/>
      <c r="T18405" s="4"/>
    </row>
    <row r="18406" spans="5:20">
      <c r="E18406" s="7"/>
      <c r="F18406" s="7"/>
      <c r="G18406" s="7"/>
      <c r="T18406" s="4"/>
    </row>
    <row r="18407" spans="5:20">
      <c r="E18407" s="7"/>
      <c r="F18407" s="7"/>
      <c r="G18407" s="7"/>
      <c r="T18407" s="4"/>
    </row>
    <row r="18408" spans="5:20">
      <c r="E18408" s="7"/>
      <c r="F18408" s="7"/>
      <c r="G18408" s="7"/>
      <c r="T18408" s="4"/>
    </row>
    <row r="18409" spans="5:20">
      <c r="E18409" s="7"/>
      <c r="F18409" s="7"/>
      <c r="G18409" s="7"/>
      <c r="T18409" s="4"/>
    </row>
    <row r="18410" spans="5:20">
      <c r="E18410" s="7"/>
      <c r="F18410" s="7"/>
      <c r="G18410" s="7"/>
      <c r="T18410" s="4"/>
    </row>
    <row r="18411" spans="5:20">
      <c r="E18411" s="7"/>
      <c r="F18411" s="7"/>
      <c r="G18411" s="7"/>
      <c r="T18411" s="4"/>
    </row>
    <row r="18412" spans="5:20">
      <c r="E18412" s="7"/>
      <c r="F18412" s="7"/>
      <c r="G18412" s="7"/>
      <c r="T18412" s="4"/>
    </row>
    <row r="18413" spans="5:20">
      <c r="E18413" s="7"/>
      <c r="F18413" s="7"/>
      <c r="G18413" s="7"/>
      <c r="T18413" s="4"/>
    </row>
    <row r="18414" spans="5:20">
      <c r="E18414" s="7"/>
      <c r="F18414" s="7"/>
      <c r="G18414" s="7"/>
      <c r="T18414" s="4"/>
    </row>
    <row r="18415" spans="5:20">
      <c r="E18415" s="7"/>
      <c r="F18415" s="7"/>
      <c r="G18415" s="7"/>
      <c r="T18415" s="4"/>
    </row>
    <row r="18416" spans="5:20">
      <c r="E18416" s="7"/>
      <c r="F18416" s="7"/>
      <c r="G18416" s="7"/>
      <c r="T18416" s="4"/>
    </row>
    <row r="18417" spans="5:20">
      <c r="E18417" s="7"/>
      <c r="F18417" s="7"/>
      <c r="G18417" s="7"/>
      <c r="T18417" s="4"/>
    </row>
    <row r="18418" spans="5:20">
      <c r="E18418" s="7"/>
      <c r="F18418" s="7"/>
      <c r="G18418" s="7"/>
      <c r="T18418" s="4"/>
    </row>
    <row r="18419" spans="5:20">
      <c r="E18419" s="7"/>
      <c r="F18419" s="7"/>
      <c r="G18419" s="7"/>
      <c r="T18419" s="4"/>
    </row>
    <row r="18420" spans="5:20">
      <c r="E18420" s="7"/>
      <c r="F18420" s="7"/>
      <c r="G18420" s="7"/>
      <c r="T18420" s="4"/>
    </row>
    <row r="18421" spans="5:20">
      <c r="E18421" s="7"/>
      <c r="F18421" s="7"/>
      <c r="G18421" s="7"/>
      <c r="T18421" s="4"/>
    </row>
    <row r="18422" spans="5:20">
      <c r="E18422" s="7"/>
      <c r="F18422" s="7"/>
      <c r="G18422" s="7"/>
      <c r="T18422" s="4"/>
    </row>
    <row r="18423" spans="5:20">
      <c r="E18423" s="7"/>
      <c r="F18423" s="7"/>
      <c r="G18423" s="7"/>
      <c r="T18423" s="4"/>
    </row>
    <row r="18424" spans="5:20">
      <c r="E18424" s="7"/>
      <c r="F18424" s="7"/>
      <c r="G18424" s="7"/>
      <c r="T18424" s="4"/>
    </row>
    <row r="18425" spans="5:20">
      <c r="E18425" s="7"/>
      <c r="F18425" s="7"/>
      <c r="G18425" s="7"/>
      <c r="T18425" s="4"/>
    </row>
    <row r="18426" spans="5:20">
      <c r="E18426" s="7"/>
      <c r="F18426" s="7"/>
      <c r="G18426" s="7"/>
      <c r="T18426" s="4"/>
    </row>
    <row r="18427" spans="5:20">
      <c r="E18427" s="7"/>
      <c r="F18427" s="7"/>
      <c r="G18427" s="7"/>
      <c r="T18427" s="4"/>
    </row>
    <row r="18428" spans="5:20">
      <c r="E18428" s="7"/>
      <c r="F18428" s="7"/>
      <c r="G18428" s="7"/>
      <c r="T18428" s="4"/>
    </row>
    <row r="18429" spans="5:20">
      <c r="E18429" s="7"/>
      <c r="F18429" s="7"/>
      <c r="G18429" s="7"/>
      <c r="T18429" s="4"/>
    </row>
    <row r="18430" spans="5:20">
      <c r="E18430" s="7"/>
      <c r="F18430" s="7"/>
      <c r="G18430" s="7"/>
      <c r="T18430" s="4"/>
    </row>
    <row r="18431" spans="5:20">
      <c r="E18431" s="7"/>
      <c r="F18431" s="7"/>
      <c r="G18431" s="7"/>
      <c r="T18431" s="4"/>
    </row>
    <row r="18432" spans="5:20">
      <c r="E18432" s="7"/>
      <c r="F18432" s="7"/>
      <c r="G18432" s="7"/>
      <c r="T18432" s="4"/>
    </row>
    <row r="18433" spans="5:20">
      <c r="E18433" s="7"/>
      <c r="F18433" s="7"/>
      <c r="G18433" s="7"/>
      <c r="T18433" s="4"/>
    </row>
    <row r="18434" spans="5:20">
      <c r="E18434" s="7"/>
      <c r="F18434" s="7"/>
      <c r="G18434" s="7"/>
      <c r="T18434" s="4"/>
    </row>
    <row r="18435" spans="5:20">
      <c r="E18435" s="7"/>
      <c r="F18435" s="7"/>
      <c r="G18435" s="7"/>
      <c r="T18435" s="4"/>
    </row>
    <row r="18436" spans="5:20">
      <c r="E18436" s="7"/>
      <c r="F18436" s="7"/>
      <c r="G18436" s="7"/>
      <c r="T18436" s="4"/>
    </row>
    <row r="18437" spans="5:20">
      <c r="E18437" s="7"/>
      <c r="F18437" s="7"/>
      <c r="G18437" s="7"/>
      <c r="T18437" s="4"/>
    </row>
    <row r="18438" spans="5:20">
      <c r="E18438" s="7"/>
      <c r="F18438" s="7"/>
      <c r="G18438" s="7"/>
      <c r="T18438" s="4"/>
    </row>
    <row r="18439" spans="5:20">
      <c r="E18439" s="7"/>
      <c r="F18439" s="7"/>
      <c r="G18439" s="7"/>
      <c r="T18439" s="4"/>
    </row>
    <row r="18440" spans="5:20">
      <c r="E18440" s="7"/>
      <c r="F18440" s="7"/>
      <c r="G18440" s="7"/>
      <c r="T18440" s="4"/>
    </row>
    <row r="18441" spans="5:20">
      <c r="E18441" s="7"/>
      <c r="F18441" s="7"/>
      <c r="G18441" s="7"/>
      <c r="T18441" s="4"/>
    </row>
    <row r="18442" spans="5:20">
      <c r="E18442" s="7"/>
      <c r="F18442" s="7"/>
      <c r="G18442" s="7"/>
      <c r="T18442" s="4"/>
    </row>
    <row r="18443" spans="5:20">
      <c r="E18443" s="7"/>
      <c r="F18443" s="7"/>
      <c r="G18443" s="7"/>
      <c r="T18443" s="4"/>
    </row>
    <row r="18444" spans="5:20">
      <c r="E18444" s="7"/>
      <c r="F18444" s="7"/>
      <c r="G18444" s="7"/>
      <c r="T18444" s="4"/>
    </row>
    <row r="18445" spans="5:20">
      <c r="E18445" s="7"/>
      <c r="F18445" s="7"/>
      <c r="G18445" s="7"/>
      <c r="T18445" s="4"/>
    </row>
    <row r="18446" spans="5:20">
      <c r="E18446" s="7"/>
      <c r="F18446" s="7"/>
      <c r="G18446" s="7"/>
      <c r="T18446" s="4"/>
    </row>
    <row r="18447" spans="5:20">
      <c r="E18447" s="7"/>
      <c r="F18447" s="7"/>
      <c r="G18447" s="7"/>
      <c r="T18447" s="4"/>
    </row>
    <row r="18448" spans="5:20">
      <c r="E18448" s="7"/>
      <c r="F18448" s="7"/>
      <c r="G18448" s="7"/>
      <c r="T18448" s="4"/>
    </row>
    <row r="18449" spans="5:20">
      <c r="E18449" s="7"/>
      <c r="F18449" s="7"/>
      <c r="G18449" s="7"/>
      <c r="T18449" s="4"/>
    </row>
    <row r="18450" spans="5:20">
      <c r="E18450" s="7"/>
      <c r="F18450" s="7"/>
      <c r="G18450" s="7"/>
      <c r="T18450" s="4"/>
    </row>
    <row r="18451" spans="5:20">
      <c r="E18451" s="7"/>
      <c r="F18451" s="7"/>
      <c r="G18451" s="7"/>
      <c r="T18451" s="4"/>
    </row>
    <row r="18452" spans="5:20">
      <c r="E18452" s="7"/>
      <c r="F18452" s="7"/>
      <c r="G18452" s="7"/>
      <c r="T18452" s="4"/>
    </row>
    <row r="18453" spans="5:20">
      <c r="E18453" s="7"/>
      <c r="F18453" s="7"/>
      <c r="G18453" s="7"/>
      <c r="T18453" s="4"/>
    </row>
    <row r="18454" spans="5:20">
      <c r="E18454" s="7"/>
      <c r="F18454" s="7"/>
      <c r="G18454" s="7"/>
      <c r="T18454" s="4"/>
    </row>
    <row r="18455" spans="5:20">
      <c r="E18455" s="7"/>
      <c r="F18455" s="7"/>
      <c r="G18455" s="7"/>
      <c r="T18455" s="4"/>
    </row>
    <row r="18456" spans="5:20">
      <c r="E18456" s="7"/>
      <c r="F18456" s="7"/>
      <c r="G18456" s="7"/>
      <c r="T18456" s="4"/>
    </row>
    <row r="18457" spans="5:20">
      <c r="E18457" s="7"/>
      <c r="F18457" s="7"/>
      <c r="G18457" s="7"/>
      <c r="T18457" s="4"/>
    </row>
    <row r="18458" spans="5:20">
      <c r="E18458" s="7"/>
      <c r="F18458" s="7"/>
      <c r="G18458" s="7"/>
      <c r="T18458" s="4"/>
    </row>
    <row r="18459" spans="5:20">
      <c r="E18459" s="7"/>
      <c r="F18459" s="7"/>
      <c r="G18459" s="7"/>
      <c r="T18459" s="4"/>
    </row>
    <row r="18460" spans="5:20">
      <c r="E18460" s="7"/>
      <c r="F18460" s="7"/>
      <c r="G18460" s="7"/>
      <c r="T18460" s="4"/>
    </row>
    <row r="18461" spans="5:20">
      <c r="E18461" s="7"/>
      <c r="F18461" s="7"/>
      <c r="G18461" s="7"/>
      <c r="T18461" s="4"/>
    </row>
    <row r="18462" spans="5:20">
      <c r="E18462" s="7"/>
      <c r="F18462" s="7"/>
      <c r="G18462" s="7"/>
      <c r="T18462" s="4"/>
    </row>
    <row r="18463" spans="5:20">
      <c r="E18463" s="7"/>
      <c r="F18463" s="7"/>
      <c r="G18463" s="7"/>
      <c r="T18463" s="4"/>
    </row>
    <row r="18464" spans="5:20">
      <c r="E18464" s="7"/>
      <c r="F18464" s="7"/>
      <c r="G18464" s="7"/>
      <c r="T18464" s="4"/>
    </row>
    <row r="18465" spans="5:20">
      <c r="E18465" s="7"/>
      <c r="F18465" s="7"/>
      <c r="G18465" s="7"/>
      <c r="T18465" s="4"/>
    </row>
    <row r="18466" spans="5:20">
      <c r="E18466" s="7"/>
      <c r="F18466" s="7"/>
      <c r="G18466" s="7"/>
      <c r="T18466" s="4"/>
    </row>
    <row r="18467" spans="5:20">
      <c r="E18467" s="7"/>
      <c r="F18467" s="7"/>
      <c r="G18467" s="7"/>
      <c r="T18467" s="4"/>
    </row>
    <row r="18468" spans="5:20">
      <c r="E18468" s="7"/>
      <c r="F18468" s="7"/>
      <c r="G18468" s="7"/>
      <c r="T18468" s="4"/>
    </row>
    <row r="18469" spans="5:20">
      <c r="E18469" s="7"/>
      <c r="F18469" s="7"/>
      <c r="G18469" s="7"/>
      <c r="T18469" s="4"/>
    </row>
    <row r="18470" spans="5:20">
      <c r="E18470" s="7"/>
      <c r="F18470" s="7"/>
      <c r="G18470" s="7"/>
      <c r="T18470" s="4"/>
    </row>
    <row r="18471" spans="5:20">
      <c r="E18471" s="7"/>
      <c r="F18471" s="7"/>
      <c r="G18471" s="7"/>
      <c r="T18471" s="4"/>
    </row>
    <row r="18472" spans="5:20">
      <c r="E18472" s="7"/>
      <c r="F18472" s="7"/>
      <c r="G18472" s="7"/>
      <c r="T18472" s="4"/>
    </row>
    <row r="18473" spans="5:20">
      <c r="E18473" s="7"/>
      <c r="F18473" s="7"/>
      <c r="G18473" s="7"/>
      <c r="T18473" s="4"/>
    </row>
    <row r="18474" spans="5:20">
      <c r="E18474" s="7"/>
      <c r="F18474" s="7"/>
      <c r="G18474" s="7"/>
      <c r="T18474" s="4"/>
    </row>
    <row r="18475" spans="5:20">
      <c r="E18475" s="7"/>
      <c r="F18475" s="7"/>
      <c r="G18475" s="7"/>
      <c r="T18475" s="4"/>
    </row>
    <row r="18476" spans="5:20">
      <c r="E18476" s="7"/>
      <c r="F18476" s="7"/>
      <c r="G18476" s="7"/>
      <c r="T18476" s="4"/>
    </row>
    <row r="18477" spans="5:20">
      <c r="E18477" s="7"/>
      <c r="F18477" s="7"/>
      <c r="G18477" s="7"/>
      <c r="T18477" s="4"/>
    </row>
    <row r="18478" spans="5:20">
      <c r="E18478" s="7"/>
      <c r="F18478" s="7"/>
      <c r="G18478" s="7"/>
      <c r="T18478" s="4"/>
    </row>
    <row r="18479" spans="5:20">
      <c r="E18479" s="7"/>
      <c r="F18479" s="7"/>
      <c r="G18479" s="7"/>
      <c r="T18479" s="4"/>
    </row>
    <row r="18480" spans="5:20">
      <c r="E18480" s="7"/>
      <c r="F18480" s="7"/>
      <c r="G18480" s="7"/>
      <c r="T18480" s="4"/>
    </row>
    <row r="18481" spans="5:20">
      <c r="E18481" s="7"/>
      <c r="F18481" s="7"/>
      <c r="G18481" s="7"/>
      <c r="T18481" s="4"/>
    </row>
    <row r="18482" spans="5:20">
      <c r="E18482" s="7"/>
      <c r="F18482" s="7"/>
      <c r="G18482" s="7"/>
      <c r="T18482" s="4"/>
    </row>
    <row r="18483" spans="5:20">
      <c r="E18483" s="7"/>
      <c r="F18483" s="7"/>
      <c r="G18483" s="7"/>
      <c r="T18483" s="4"/>
    </row>
    <row r="18484" spans="5:20">
      <c r="E18484" s="7"/>
      <c r="F18484" s="7"/>
      <c r="G18484" s="7"/>
      <c r="T18484" s="4"/>
    </row>
    <row r="18485" spans="5:20">
      <c r="E18485" s="7"/>
      <c r="F18485" s="7"/>
      <c r="G18485" s="7"/>
      <c r="T18485" s="4"/>
    </row>
    <row r="18486" spans="5:20">
      <c r="E18486" s="7"/>
      <c r="F18486" s="7"/>
      <c r="G18486" s="7"/>
      <c r="T18486" s="4"/>
    </row>
    <row r="18487" spans="5:20">
      <c r="E18487" s="7"/>
      <c r="F18487" s="7"/>
      <c r="G18487" s="7"/>
      <c r="T18487" s="4"/>
    </row>
    <row r="18488" spans="5:20">
      <c r="E18488" s="7"/>
      <c r="F18488" s="7"/>
      <c r="G18488" s="7"/>
      <c r="T18488" s="4"/>
    </row>
    <row r="18489" spans="5:20">
      <c r="E18489" s="7"/>
      <c r="F18489" s="7"/>
      <c r="G18489" s="7"/>
      <c r="T18489" s="4"/>
    </row>
    <row r="18490" spans="5:20">
      <c r="E18490" s="7"/>
      <c r="F18490" s="7"/>
      <c r="G18490" s="7"/>
      <c r="T18490" s="4"/>
    </row>
    <row r="18491" spans="5:20">
      <c r="E18491" s="7"/>
      <c r="F18491" s="7"/>
      <c r="G18491" s="7"/>
      <c r="T18491" s="4"/>
    </row>
    <row r="18492" spans="5:20">
      <c r="E18492" s="7"/>
      <c r="F18492" s="7"/>
      <c r="G18492" s="7"/>
      <c r="T18492" s="4"/>
    </row>
    <row r="18493" spans="5:20">
      <c r="E18493" s="7"/>
      <c r="F18493" s="7"/>
      <c r="G18493" s="7"/>
      <c r="T18493" s="4"/>
    </row>
    <row r="18494" spans="5:20">
      <c r="E18494" s="7"/>
      <c r="F18494" s="7"/>
      <c r="G18494" s="7"/>
      <c r="T18494" s="4"/>
    </row>
    <row r="18495" spans="5:20">
      <c r="E18495" s="7"/>
      <c r="F18495" s="7"/>
      <c r="G18495" s="7"/>
      <c r="T18495" s="4"/>
    </row>
    <row r="18496" spans="5:20">
      <c r="E18496" s="7"/>
      <c r="F18496" s="7"/>
      <c r="G18496" s="7"/>
      <c r="T18496" s="4"/>
    </row>
    <row r="18497" spans="5:20">
      <c r="E18497" s="7"/>
      <c r="F18497" s="7"/>
      <c r="G18497" s="7"/>
      <c r="T18497" s="4"/>
    </row>
    <row r="18498" spans="5:20">
      <c r="E18498" s="7"/>
      <c r="F18498" s="7"/>
      <c r="G18498" s="7"/>
      <c r="T18498" s="4"/>
    </row>
    <row r="18499" spans="5:20">
      <c r="E18499" s="7"/>
      <c r="F18499" s="7"/>
      <c r="G18499" s="7"/>
      <c r="T18499" s="4"/>
    </row>
    <row r="18500" spans="5:20">
      <c r="E18500" s="7"/>
      <c r="F18500" s="7"/>
      <c r="G18500" s="7"/>
      <c r="T18500" s="4"/>
    </row>
    <row r="18501" spans="5:20">
      <c r="E18501" s="7"/>
      <c r="F18501" s="7"/>
      <c r="G18501" s="7"/>
      <c r="T18501" s="4"/>
    </row>
    <row r="18502" spans="5:20">
      <c r="E18502" s="7"/>
      <c r="F18502" s="7"/>
      <c r="G18502" s="7"/>
      <c r="T18502" s="4"/>
    </row>
    <row r="18503" spans="5:20">
      <c r="E18503" s="7"/>
      <c r="F18503" s="7"/>
      <c r="G18503" s="7"/>
      <c r="T18503" s="4"/>
    </row>
    <row r="18504" spans="5:20">
      <c r="E18504" s="7"/>
      <c r="F18504" s="7"/>
      <c r="G18504" s="7"/>
      <c r="T18504" s="4"/>
    </row>
    <row r="18505" spans="5:20">
      <c r="E18505" s="7"/>
      <c r="F18505" s="7"/>
      <c r="G18505" s="7"/>
      <c r="T18505" s="4"/>
    </row>
    <row r="18506" spans="5:20">
      <c r="E18506" s="7"/>
      <c r="F18506" s="7"/>
      <c r="G18506" s="7"/>
      <c r="T18506" s="4"/>
    </row>
    <row r="18507" spans="5:20">
      <c r="E18507" s="7"/>
      <c r="F18507" s="7"/>
      <c r="G18507" s="7"/>
      <c r="T18507" s="4"/>
    </row>
    <row r="18508" spans="5:20">
      <c r="E18508" s="7"/>
      <c r="F18508" s="7"/>
      <c r="G18508" s="7"/>
      <c r="T18508" s="4"/>
    </row>
    <row r="18509" spans="5:20">
      <c r="E18509" s="7"/>
      <c r="F18509" s="7"/>
      <c r="G18509" s="7"/>
      <c r="T18509" s="4"/>
    </row>
    <row r="18510" spans="5:20">
      <c r="E18510" s="7"/>
      <c r="F18510" s="7"/>
      <c r="G18510" s="7"/>
      <c r="T18510" s="4"/>
    </row>
    <row r="18511" spans="5:20">
      <c r="E18511" s="7"/>
      <c r="F18511" s="7"/>
      <c r="G18511" s="7"/>
      <c r="T18511" s="4"/>
    </row>
    <row r="18512" spans="5:20">
      <c r="E18512" s="7"/>
      <c r="F18512" s="7"/>
      <c r="G18512" s="7"/>
      <c r="T18512" s="4"/>
    </row>
    <row r="18513" spans="5:20">
      <c r="E18513" s="7"/>
      <c r="F18513" s="7"/>
      <c r="G18513" s="7"/>
      <c r="T18513" s="4"/>
    </row>
    <row r="18514" spans="5:20">
      <c r="E18514" s="7"/>
      <c r="F18514" s="7"/>
      <c r="G18514" s="7"/>
      <c r="T18514" s="4"/>
    </row>
    <row r="18515" spans="5:20">
      <c r="E18515" s="7"/>
      <c r="F18515" s="7"/>
      <c r="G18515" s="7"/>
      <c r="T18515" s="4"/>
    </row>
    <row r="18516" spans="5:20">
      <c r="E18516" s="7"/>
      <c r="F18516" s="7"/>
      <c r="G18516" s="7"/>
      <c r="T18516" s="4"/>
    </row>
    <row r="18517" spans="5:20">
      <c r="E18517" s="7"/>
      <c r="F18517" s="7"/>
      <c r="G18517" s="7"/>
      <c r="T18517" s="4"/>
    </row>
    <row r="18518" spans="5:20">
      <c r="E18518" s="7"/>
      <c r="F18518" s="7"/>
      <c r="G18518" s="7"/>
      <c r="T18518" s="4"/>
    </row>
    <row r="18519" spans="5:20">
      <c r="E18519" s="7"/>
      <c r="F18519" s="7"/>
      <c r="G18519" s="7"/>
      <c r="T18519" s="4"/>
    </row>
    <row r="18520" spans="5:20">
      <c r="E18520" s="7"/>
      <c r="F18520" s="7"/>
      <c r="G18520" s="7"/>
      <c r="T18520" s="4"/>
    </row>
    <row r="18521" spans="5:20">
      <c r="E18521" s="7"/>
      <c r="F18521" s="7"/>
      <c r="G18521" s="7"/>
      <c r="T18521" s="4"/>
    </row>
    <row r="18522" spans="5:20">
      <c r="E18522" s="7"/>
      <c r="F18522" s="7"/>
      <c r="G18522" s="7"/>
      <c r="T18522" s="4"/>
    </row>
    <row r="18523" spans="5:20">
      <c r="E18523" s="7"/>
      <c r="F18523" s="7"/>
      <c r="G18523" s="7"/>
      <c r="T18523" s="4"/>
    </row>
    <row r="18524" spans="5:20">
      <c r="E18524" s="7"/>
      <c r="F18524" s="7"/>
      <c r="G18524" s="7"/>
      <c r="T18524" s="4"/>
    </row>
    <row r="18525" spans="5:20">
      <c r="E18525" s="7"/>
      <c r="F18525" s="7"/>
      <c r="G18525" s="7"/>
      <c r="T18525" s="4"/>
    </row>
    <row r="18526" spans="5:20">
      <c r="E18526" s="7"/>
      <c r="F18526" s="7"/>
      <c r="G18526" s="7"/>
      <c r="T18526" s="4"/>
    </row>
    <row r="18527" spans="5:20">
      <c r="E18527" s="7"/>
      <c r="F18527" s="7"/>
      <c r="G18527" s="7"/>
      <c r="T18527" s="4"/>
    </row>
    <row r="18528" spans="5:20">
      <c r="E18528" s="7"/>
      <c r="F18528" s="7"/>
      <c r="G18528" s="7"/>
      <c r="T18528" s="4"/>
    </row>
    <row r="18529" spans="5:20">
      <c r="E18529" s="7"/>
      <c r="F18529" s="7"/>
      <c r="G18529" s="7"/>
      <c r="T18529" s="4"/>
    </row>
    <row r="18530" spans="5:20">
      <c r="E18530" s="7"/>
      <c r="F18530" s="7"/>
      <c r="G18530" s="7"/>
      <c r="T18530" s="4"/>
    </row>
    <row r="18531" spans="5:20">
      <c r="E18531" s="7"/>
      <c r="F18531" s="7"/>
      <c r="G18531" s="7"/>
      <c r="T18531" s="4"/>
    </row>
    <row r="18532" spans="5:20">
      <c r="E18532" s="7"/>
      <c r="F18532" s="7"/>
      <c r="G18532" s="7"/>
      <c r="T18532" s="4"/>
    </row>
    <row r="18533" spans="5:20">
      <c r="E18533" s="7"/>
      <c r="F18533" s="7"/>
      <c r="G18533" s="7"/>
      <c r="T18533" s="4"/>
    </row>
    <row r="18534" spans="5:20">
      <c r="E18534" s="7"/>
      <c r="F18534" s="7"/>
      <c r="G18534" s="7"/>
      <c r="T18534" s="4"/>
    </row>
    <row r="18535" spans="5:20">
      <c r="E18535" s="7"/>
      <c r="F18535" s="7"/>
      <c r="G18535" s="7"/>
      <c r="T18535" s="4"/>
    </row>
    <row r="18536" spans="5:20">
      <c r="E18536" s="7"/>
      <c r="F18536" s="7"/>
      <c r="G18536" s="7"/>
      <c r="T18536" s="4"/>
    </row>
    <row r="18537" spans="5:20">
      <c r="E18537" s="7"/>
      <c r="F18537" s="7"/>
      <c r="G18537" s="7"/>
      <c r="T18537" s="4"/>
    </row>
    <row r="18538" spans="5:20">
      <c r="E18538" s="7"/>
      <c r="F18538" s="7"/>
      <c r="G18538" s="7"/>
      <c r="T18538" s="4"/>
    </row>
    <row r="18539" spans="5:20">
      <c r="E18539" s="7"/>
      <c r="F18539" s="7"/>
      <c r="G18539" s="7"/>
      <c r="T18539" s="4"/>
    </row>
    <row r="18540" spans="5:20">
      <c r="E18540" s="7"/>
      <c r="F18540" s="7"/>
      <c r="G18540" s="7"/>
      <c r="T18540" s="4"/>
    </row>
    <row r="18541" spans="5:20">
      <c r="E18541" s="7"/>
      <c r="F18541" s="7"/>
      <c r="G18541" s="7"/>
      <c r="T18541" s="4"/>
    </row>
    <row r="18542" spans="5:20">
      <c r="E18542" s="7"/>
      <c r="F18542" s="7"/>
      <c r="G18542" s="7"/>
      <c r="T18542" s="4"/>
    </row>
    <row r="18543" spans="5:20">
      <c r="E18543" s="7"/>
      <c r="F18543" s="7"/>
      <c r="G18543" s="7"/>
      <c r="T18543" s="4"/>
    </row>
    <row r="18544" spans="5:20">
      <c r="E18544" s="7"/>
      <c r="F18544" s="7"/>
      <c r="G18544" s="7"/>
      <c r="T18544" s="4"/>
    </row>
    <row r="18545" spans="5:20">
      <c r="E18545" s="7"/>
      <c r="F18545" s="7"/>
      <c r="G18545" s="7"/>
      <c r="T18545" s="4"/>
    </row>
    <row r="18546" spans="5:20">
      <c r="E18546" s="7"/>
      <c r="F18546" s="7"/>
      <c r="G18546" s="7"/>
      <c r="T18546" s="4"/>
    </row>
    <row r="18547" spans="5:20">
      <c r="E18547" s="7"/>
      <c r="F18547" s="7"/>
      <c r="G18547" s="7"/>
      <c r="T18547" s="4"/>
    </row>
    <row r="18548" spans="5:20">
      <c r="E18548" s="7"/>
      <c r="F18548" s="7"/>
      <c r="G18548" s="7"/>
      <c r="T18548" s="4"/>
    </row>
    <row r="18549" spans="5:20">
      <c r="E18549" s="7"/>
      <c r="F18549" s="7"/>
      <c r="G18549" s="7"/>
      <c r="T18549" s="4"/>
    </row>
    <row r="18550" spans="5:20">
      <c r="E18550" s="7"/>
      <c r="F18550" s="7"/>
      <c r="G18550" s="7"/>
      <c r="T18550" s="4"/>
    </row>
    <row r="18551" spans="5:20">
      <c r="E18551" s="7"/>
      <c r="F18551" s="7"/>
      <c r="G18551" s="7"/>
      <c r="T18551" s="4"/>
    </row>
    <row r="18552" spans="5:20">
      <c r="E18552" s="7"/>
      <c r="F18552" s="7"/>
      <c r="G18552" s="7"/>
      <c r="T18552" s="4"/>
    </row>
    <row r="18553" spans="5:20">
      <c r="E18553" s="7"/>
      <c r="F18553" s="7"/>
      <c r="G18553" s="7"/>
      <c r="T18553" s="4"/>
    </row>
    <row r="18554" spans="5:20">
      <c r="E18554" s="7"/>
      <c r="F18554" s="7"/>
      <c r="G18554" s="7"/>
      <c r="T18554" s="4"/>
    </row>
    <row r="18555" spans="5:20">
      <c r="E18555" s="7"/>
      <c r="F18555" s="7"/>
      <c r="G18555" s="7"/>
      <c r="T18555" s="4"/>
    </row>
    <row r="18556" spans="5:20">
      <c r="E18556" s="7"/>
      <c r="F18556" s="7"/>
      <c r="G18556" s="7"/>
      <c r="T18556" s="4"/>
    </row>
    <row r="18557" spans="5:20">
      <c r="E18557" s="7"/>
      <c r="F18557" s="7"/>
      <c r="G18557" s="7"/>
      <c r="T18557" s="4"/>
    </row>
    <row r="18558" spans="5:20">
      <c r="E18558" s="7"/>
      <c r="F18558" s="7"/>
      <c r="G18558" s="7"/>
      <c r="T18558" s="4"/>
    </row>
    <row r="18559" spans="5:20">
      <c r="E18559" s="7"/>
      <c r="F18559" s="7"/>
      <c r="G18559" s="7"/>
      <c r="T18559" s="4"/>
    </row>
    <row r="18560" spans="5:20">
      <c r="E18560" s="7"/>
      <c r="F18560" s="7"/>
      <c r="G18560" s="7"/>
      <c r="T18560" s="4"/>
    </row>
    <row r="18561" spans="5:20">
      <c r="E18561" s="7"/>
      <c r="F18561" s="7"/>
      <c r="G18561" s="7"/>
      <c r="T18561" s="4"/>
    </row>
    <row r="18562" spans="5:20">
      <c r="E18562" s="7"/>
      <c r="F18562" s="7"/>
      <c r="G18562" s="7"/>
      <c r="T18562" s="4"/>
    </row>
    <row r="18563" spans="5:20">
      <c r="E18563" s="7"/>
      <c r="F18563" s="7"/>
      <c r="G18563" s="7"/>
      <c r="T18563" s="4"/>
    </row>
    <row r="18564" spans="5:20">
      <c r="E18564" s="7"/>
      <c r="F18564" s="7"/>
      <c r="G18564" s="7"/>
      <c r="T18564" s="4"/>
    </row>
    <row r="18565" spans="5:20">
      <c r="E18565" s="7"/>
      <c r="F18565" s="7"/>
      <c r="G18565" s="7"/>
      <c r="T18565" s="4"/>
    </row>
    <row r="18566" spans="5:20">
      <c r="E18566" s="7"/>
      <c r="F18566" s="7"/>
      <c r="G18566" s="7"/>
      <c r="T18566" s="4"/>
    </row>
    <row r="18567" spans="5:20">
      <c r="E18567" s="7"/>
      <c r="F18567" s="7"/>
      <c r="G18567" s="7"/>
      <c r="T18567" s="4"/>
    </row>
    <row r="18568" spans="5:20">
      <c r="E18568" s="7"/>
      <c r="F18568" s="7"/>
      <c r="G18568" s="7"/>
      <c r="T18568" s="4"/>
    </row>
    <row r="18569" spans="5:20">
      <c r="E18569" s="7"/>
      <c r="F18569" s="7"/>
      <c r="G18569" s="7"/>
      <c r="T18569" s="4"/>
    </row>
    <row r="18570" spans="5:20">
      <c r="E18570" s="7"/>
      <c r="F18570" s="7"/>
      <c r="G18570" s="7"/>
      <c r="T18570" s="4"/>
    </row>
    <row r="18571" spans="5:20">
      <c r="E18571" s="7"/>
      <c r="F18571" s="7"/>
      <c r="G18571" s="7"/>
      <c r="T18571" s="4"/>
    </row>
    <row r="18572" spans="5:20">
      <c r="E18572" s="7"/>
      <c r="F18572" s="7"/>
      <c r="G18572" s="7"/>
      <c r="T18572" s="4"/>
    </row>
    <row r="18573" spans="5:20">
      <c r="E18573" s="7"/>
      <c r="F18573" s="7"/>
      <c r="G18573" s="7"/>
      <c r="T18573" s="4"/>
    </row>
    <row r="18574" spans="5:20">
      <c r="E18574" s="7"/>
      <c r="F18574" s="7"/>
      <c r="G18574" s="7"/>
      <c r="T18574" s="4"/>
    </row>
    <row r="18575" spans="5:20">
      <c r="E18575" s="7"/>
      <c r="F18575" s="7"/>
      <c r="G18575" s="7"/>
      <c r="T18575" s="4"/>
    </row>
    <row r="18576" spans="5:20">
      <c r="E18576" s="7"/>
      <c r="F18576" s="7"/>
      <c r="G18576" s="7"/>
      <c r="T18576" s="4"/>
    </row>
    <row r="18577" spans="5:20">
      <c r="E18577" s="7"/>
      <c r="F18577" s="7"/>
      <c r="G18577" s="7"/>
      <c r="T18577" s="4"/>
    </row>
    <row r="18578" spans="5:20">
      <c r="E18578" s="7"/>
      <c r="F18578" s="7"/>
      <c r="G18578" s="7"/>
      <c r="T18578" s="4"/>
    </row>
    <row r="18579" spans="5:20">
      <c r="E18579" s="7"/>
      <c r="F18579" s="7"/>
      <c r="G18579" s="7"/>
      <c r="T18579" s="4"/>
    </row>
    <row r="18580" spans="5:20">
      <c r="E18580" s="7"/>
      <c r="F18580" s="7"/>
      <c r="G18580" s="7"/>
      <c r="T18580" s="4"/>
    </row>
    <row r="18581" spans="5:20">
      <c r="E18581" s="7"/>
      <c r="F18581" s="7"/>
      <c r="G18581" s="7"/>
      <c r="T18581" s="4"/>
    </row>
    <row r="18582" spans="5:20">
      <c r="E18582" s="7"/>
      <c r="F18582" s="7"/>
      <c r="G18582" s="7"/>
      <c r="T18582" s="4"/>
    </row>
    <row r="18583" spans="5:20">
      <c r="E18583" s="7"/>
      <c r="F18583" s="7"/>
      <c r="G18583" s="7"/>
      <c r="T18583" s="4"/>
    </row>
    <row r="18584" spans="5:20">
      <c r="E18584" s="7"/>
      <c r="F18584" s="7"/>
      <c r="G18584" s="7"/>
      <c r="T18584" s="4"/>
    </row>
    <row r="18585" spans="5:20">
      <c r="E18585" s="7"/>
      <c r="F18585" s="7"/>
      <c r="G18585" s="7"/>
      <c r="T18585" s="4"/>
    </row>
    <row r="18586" spans="5:20">
      <c r="E18586" s="7"/>
      <c r="F18586" s="7"/>
      <c r="G18586" s="7"/>
      <c r="T18586" s="4"/>
    </row>
    <row r="18587" spans="5:20">
      <c r="E18587" s="7"/>
      <c r="F18587" s="7"/>
      <c r="G18587" s="7"/>
      <c r="T18587" s="4"/>
    </row>
    <row r="18588" spans="5:20">
      <c r="E18588" s="7"/>
      <c r="F18588" s="7"/>
      <c r="G18588" s="7"/>
      <c r="T18588" s="4"/>
    </row>
    <row r="18589" spans="5:20">
      <c r="E18589" s="7"/>
      <c r="F18589" s="7"/>
      <c r="G18589" s="7"/>
      <c r="T18589" s="4"/>
    </row>
    <row r="18590" spans="5:20">
      <c r="E18590" s="7"/>
      <c r="F18590" s="7"/>
      <c r="G18590" s="7"/>
      <c r="T18590" s="4"/>
    </row>
    <row r="18591" spans="5:20">
      <c r="E18591" s="7"/>
      <c r="F18591" s="7"/>
      <c r="G18591" s="7"/>
      <c r="T18591" s="4"/>
    </row>
    <row r="18592" spans="5:20">
      <c r="E18592" s="7"/>
      <c r="F18592" s="7"/>
      <c r="G18592" s="7"/>
      <c r="T18592" s="4"/>
    </row>
    <row r="18593" spans="5:20">
      <c r="E18593" s="7"/>
      <c r="F18593" s="7"/>
      <c r="G18593" s="7"/>
      <c r="T18593" s="4"/>
    </row>
    <row r="18594" spans="5:20">
      <c r="E18594" s="7"/>
      <c r="F18594" s="7"/>
      <c r="G18594" s="7"/>
      <c r="T18594" s="4"/>
    </row>
    <row r="18595" spans="5:20">
      <c r="E18595" s="7"/>
      <c r="F18595" s="7"/>
      <c r="G18595" s="7"/>
      <c r="T18595" s="4"/>
    </row>
    <row r="18596" spans="5:20">
      <c r="E18596" s="7"/>
      <c r="F18596" s="7"/>
      <c r="G18596" s="7"/>
      <c r="T18596" s="4"/>
    </row>
    <row r="18597" spans="5:20">
      <c r="E18597" s="7"/>
      <c r="F18597" s="7"/>
      <c r="G18597" s="7"/>
      <c r="T18597" s="4"/>
    </row>
    <row r="18598" spans="5:20">
      <c r="E18598" s="7"/>
      <c r="F18598" s="7"/>
      <c r="G18598" s="7"/>
      <c r="T18598" s="4"/>
    </row>
    <row r="18599" spans="5:20">
      <c r="E18599" s="7"/>
      <c r="F18599" s="7"/>
      <c r="G18599" s="7"/>
      <c r="T18599" s="4"/>
    </row>
    <row r="18600" spans="5:20">
      <c r="E18600" s="7"/>
      <c r="F18600" s="7"/>
      <c r="G18600" s="7"/>
      <c r="T18600" s="4"/>
    </row>
    <row r="18601" spans="5:20">
      <c r="E18601" s="7"/>
      <c r="F18601" s="7"/>
      <c r="G18601" s="7"/>
      <c r="T18601" s="4"/>
    </row>
    <row r="18602" spans="5:20">
      <c r="E18602" s="7"/>
      <c r="F18602" s="7"/>
      <c r="G18602" s="7"/>
      <c r="T18602" s="4"/>
    </row>
    <row r="18603" spans="5:20">
      <c r="E18603" s="7"/>
      <c r="F18603" s="7"/>
      <c r="G18603" s="7"/>
      <c r="T18603" s="4"/>
    </row>
    <row r="18604" spans="5:20">
      <c r="E18604" s="7"/>
      <c r="F18604" s="7"/>
      <c r="G18604" s="7"/>
      <c r="T18604" s="4"/>
    </row>
    <row r="18605" spans="5:20">
      <c r="E18605" s="7"/>
      <c r="F18605" s="7"/>
      <c r="G18605" s="7"/>
      <c r="T18605" s="4"/>
    </row>
    <row r="18606" spans="5:20">
      <c r="E18606" s="7"/>
      <c r="F18606" s="7"/>
      <c r="G18606" s="7"/>
      <c r="T18606" s="4"/>
    </row>
    <row r="18607" spans="5:20">
      <c r="E18607" s="7"/>
      <c r="F18607" s="7"/>
      <c r="G18607" s="7"/>
      <c r="T18607" s="4"/>
    </row>
    <row r="18608" spans="5:20">
      <c r="E18608" s="7"/>
      <c r="F18608" s="7"/>
      <c r="G18608" s="7"/>
      <c r="T18608" s="4"/>
    </row>
    <row r="18609" spans="5:20">
      <c r="E18609" s="7"/>
      <c r="F18609" s="7"/>
      <c r="G18609" s="7"/>
      <c r="T18609" s="4"/>
    </row>
    <row r="18610" spans="5:20">
      <c r="E18610" s="7"/>
      <c r="F18610" s="7"/>
      <c r="G18610" s="7"/>
      <c r="T18610" s="4"/>
    </row>
    <row r="18611" spans="5:20">
      <c r="E18611" s="7"/>
      <c r="F18611" s="7"/>
      <c r="G18611" s="7"/>
      <c r="T18611" s="4"/>
    </row>
    <row r="18612" spans="5:20">
      <c r="E18612" s="7"/>
      <c r="F18612" s="7"/>
      <c r="G18612" s="7"/>
      <c r="T18612" s="4"/>
    </row>
    <row r="18613" spans="5:20">
      <c r="E18613" s="7"/>
      <c r="F18613" s="7"/>
      <c r="G18613" s="7"/>
      <c r="T18613" s="4"/>
    </row>
    <row r="18614" spans="5:20">
      <c r="E18614" s="7"/>
      <c r="F18614" s="7"/>
      <c r="G18614" s="7"/>
      <c r="T18614" s="4"/>
    </row>
    <row r="18615" spans="5:20">
      <c r="E18615" s="7"/>
      <c r="F18615" s="7"/>
      <c r="G18615" s="7"/>
      <c r="T18615" s="4"/>
    </row>
    <row r="18616" spans="5:20">
      <c r="E18616" s="7"/>
      <c r="F18616" s="7"/>
      <c r="G18616" s="7"/>
      <c r="T18616" s="4"/>
    </row>
    <row r="18617" spans="5:20">
      <c r="E18617" s="7"/>
      <c r="F18617" s="7"/>
      <c r="G18617" s="7"/>
      <c r="T18617" s="4"/>
    </row>
    <row r="18618" spans="5:20">
      <c r="E18618" s="7"/>
      <c r="F18618" s="7"/>
      <c r="G18618" s="7"/>
      <c r="T18618" s="4"/>
    </row>
    <row r="18619" spans="5:20">
      <c r="E18619" s="7"/>
      <c r="F18619" s="7"/>
      <c r="G18619" s="7"/>
      <c r="T18619" s="4"/>
    </row>
    <row r="18620" spans="5:20">
      <c r="E18620" s="7"/>
      <c r="F18620" s="7"/>
      <c r="G18620" s="7"/>
      <c r="T18620" s="4"/>
    </row>
    <row r="18621" spans="5:20">
      <c r="E18621" s="7"/>
      <c r="F18621" s="7"/>
      <c r="G18621" s="7"/>
      <c r="T18621" s="4"/>
    </row>
    <row r="18622" spans="5:20">
      <c r="E18622" s="7"/>
      <c r="F18622" s="7"/>
      <c r="G18622" s="7"/>
      <c r="T18622" s="4"/>
    </row>
    <row r="18623" spans="5:20">
      <c r="E18623" s="7"/>
      <c r="F18623" s="7"/>
      <c r="G18623" s="7"/>
      <c r="T18623" s="4"/>
    </row>
    <row r="18624" spans="5:20">
      <c r="E18624" s="7"/>
      <c r="F18624" s="7"/>
      <c r="G18624" s="7"/>
      <c r="T18624" s="4"/>
    </row>
    <row r="18625" spans="5:20">
      <c r="E18625" s="7"/>
      <c r="F18625" s="7"/>
      <c r="G18625" s="7"/>
      <c r="T18625" s="4"/>
    </row>
    <row r="18626" spans="5:20">
      <c r="E18626" s="7"/>
      <c r="F18626" s="7"/>
      <c r="G18626" s="7"/>
      <c r="T18626" s="4"/>
    </row>
    <row r="18627" spans="5:20">
      <c r="E18627" s="7"/>
      <c r="F18627" s="7"/>
      <c r="G18627" s="7"/>
      <c r="T18627" s="4"/>
    </row>
    <row r="18628" spans="5:20">
      <c r="E18628" s="7"/>
      <c r="F18628" s="7"/>
      <c r="G18628" s="7"/>
      <c r="T18628" s="4"/>
    </row>
    <row r="18629" spans="5:20">
      <c r="E18629" s="7"/>
      <c r="F18629" s="7"/>
      <c r="G18629" s="7"/>
      <c r="T18629" s="4"/>
    </row>
    <row r="18630" spans="5:20">
      <c r="E18630" s="7"/>
      <c r="F18630" s="7"/>
      <c r="G18630" s="7"/>
      <c r="T18630" s="4"/>
    </row>
    <row r="18631" spans="5:20">
      <c r="E18631" s="7"/>
      <c r="F18631" s="7"/>
      <c r="G18631" s="7"/>
      <c r="T18631" s="4"/>
    </row>
    <row r="18632" spans="5:20">
      <c r="E18632" s="7"/>
      <c r="F18632" s="7"/>
      <c r="G18632" s="7"/>
      <c r="T18632" s="4"/>
    </row>
    <row r="18633" spans="5:20">
      <c r="E18633" s="7"/>
      <c r="F18633" s="7"/>
      <c r="G18633" s="7"/>
      <c r="T18633" s="4"/>
    </row>
    <row r="18634" spans="5:20">
      <c r="E18634" s="7"/>
      <c r="F18634" s="7"/>
      <c r="G18634" s="7"/>
      <c r="T18634" s="4"/>
    </row>
    <row r="18635" spans="5:20">
      <c r="E18635" s="7"/>
      <c r="F18635" s="7"/>
      <c r="G18635" s="7"/>
      <c r="T18635" s="4"/>
    </row>
    <row r="18636" spans="5:20">
      <c r="E18636" s="7"/>
      <c r="F18636" s="7"/>
      <c r="G18636" s="7"/>
      <c r="T18636" s="4"/>
    </row>
    <row r="18637" spans="5:20">
      <c r="E18637" s="7"/>
      <c r="F18637" s="7"/>
      <c r="G18637" s="7"/>
      <c r="T18637" s="4"/>
    </row>
    <row r="18638" spans="5:20">
      <c r="E18638" s="7"/>
      <c r="F18638" s="7"/>
      <c r="G18638" s="7"/>
      <c r="T18638" s="4"/>
    </row>
    <row r="18639" spans="5:20">
      <c r="E18639" s="7"/>
      <c r="F18639" s="7"/>
      <c r="G18639" s="7"/>
      <c r="T18639" s="4"/>
    </row>
    <row r="18640" spans="5:20">
      <c r="E18640" s="7"/>
      <c r="F18640" s="7"/>
      <c r="G18640" s="7"/>
      <c r="T18640" s="4"/>
    </row>
    <row r="18641" spans="5:20">
      <c r="E18641" s="7"/>
      <c r="F18641" s="7"/>
      <c r="G18641" s="7"/>
      <c r="T18641" s="4"/>
    </row>
    <row r="18642" spans="5:20">
      <c r="E18642" s="7"/>
      <c r="F18642" s="7"/>
      <c r="G18642" s="7"/>
      <c r="T18642" s="4"/>
    </row>
    <row r="18643" spans="5:20">
      <c r="E18643" s="7"/>
      <c r="F18643" s="7"/>
      <c r="G18643" s="7"/>
      <c r="T18643" s="4"/>
    </row>
    <row r="18644" spans="5:20">
      <c r="E18644" s="7"/>
      <c r="F18644" s="7"/>
      <c r="G18644" s="7"/>
      <c r="T18644" s="4"/>
    </row>
    <row r="18645" spans="5:20">
      <c r="E18645" s="7"/>
      <c r="F18645" s="7"/>
      <c r="G18645" s="7"/>
      <c r="T18645" s="4"/>
    </row>
    <row r="18646" spans="5:20">
      <c r="E18646" s="7"/>
      <c r="F18646" s="7"/>
      <c r="G18646" s="7"/>
      <c r="T18646" s="4"/>
    </row>
    <row r="18647" spans="5:20">
      <c r="E18647" s="7"/>
      <c r="F18647" s="7"/>
      <c r="G18647" s="7"/>
      <c r="T18647" s="4"/>
    </row>
    <row r="18648" spans="5:20">
      <c r="E18648" s="7"/>
      <c r="F18648" s="7"/>
      <c r="G18648" s="7"/>
      <c r="T18648" s="4"/>
    </row>
    <row r="18649" spans="5:20">
      <c r="E18649" s="7"/>
      <c r="F18649" s="7"/>
      <c r="G18649" s="7"/>
      <c r="T18649" s="4"/>
    </row>
    <row r="18650" spans="5:20">
      <c r="E18650" s="7"/>
      <c r="F18650" s="7"/>
      <c r="G18650" s="7"/>
      <c r="T18650" s="4"/>
    </row>
    <row r="18651" spans="5:20">
      <c r="E18651" s="7"/>
      <c r="F18651" s="7"/>
      <c r="G18651" s="7"/>
      <c r="T18651" s="4"/>
    </row>
    <row r="18652" spans="5:20">
      <c r="E18652" s="7"/>
      <c r="F18652" s="7"/>
      <c r="G18652" s="7"/>
      <c r="T18652" s="4"/>
    </row>
    <row r="18653" spans="5:20">
      <c r="E18653" s="7"/>
      <c r="F18653" s="7"/>
      <c r="G18653" s="7"/>
      <c r="T18653" s="4"/>
    </row>
    <row r="18654" spans="5:20">
      <c r="E18654" s="7"/>
      <c r="F18654" s="7"/>
      <c r="G18654" s="7"/>
      <c r="T18654" s="4"/>
    </row>
    <row r="18655" spans="5:20">
      <c r="E18655" s="7"/>
      <c r="F18655" s="7"/>
      <c r="G18655" s="7"/>
      <c r="T18655" s="4"/>
    </row>
    <row r="18656" spans="5:20">
      <c r="E18656" s="7"/>
      <c r="F18656" s="7"/>
      <c r="G18656" s="7"/>
      <c r="T18656" s="4"/>
    </row>
    <row r="18657" spans="5:20">
      <c r="E18657" s="7"/>
      <c r="F18657" s="7"/>
      <c r="G18657" s="7"/>
      <c r="T18657" s="4"/>
    </row>
    <row r="18658" spans="5:20">
      <c r="E18658" s="7"/>
      <c r="F18658" s="7"/>
      <c r="G18658" s="7"/>
      <c r="T18658" s="4"/>
    </row>
    <row r="18659" spans="5:20">
      <c r="E18659" s="7"/>
      <c r="F18659" s="7"/>
      <c r="G18659" s="7"/>
      <c r="T18659" s="4"/>
    </row>
    <row r="18660" spans="5:20">
      <c r="E18660" s="7"/>
      <c r="F18660" s="7"/>
      <c r="G18660" s="7"/>
      <c r="T18660" s="4"/>
    </row>
    <row r="18661" spans="5:20">
      <c r="E18661" s="7"/>
      <c r="F18661" s="7"/>
      <c r="G18661" s="7"/>
      <c r="T18661" s="4"/>
    </row>
    <row r="18662" spans="5:20">
      <c r="E18662" s="7"/>
      <c r="F18662" s="7"/>
      <c r="G18662" s="7"/>
      <c r="T18662" s="4"/>
    </row>
    <row r="18663" spans="5:20">
      <c r="E18663" s="7"/>
      <c r="F18663" s="7"/>
      <c r="G18663" s="7"/>
      <c r="T18663" s="4"/>
    </row>
    <row r="18664" spans="5:20">
      <c r="E18664" s="7"/>
      <c r="F18664" s="7"/>
      <c r="G18664" s="7"/>
      <c r="T18664" s="4"/>
    </row>
    <row r="18665" spans="5:20">
      <c r="E18665" s="7"/>
      <c r="F18665" s="7"/>
      <c r="G18665" s="7"/>
      <c r="T18665" s="4"/>
    </row>
    <row r="18666" spans="5:20">
      <c r="E18666" s="7"/>
      <c r="F18666" s="7"/>
      <c r="G18666" s="7"/>
      <c r="T18666" s="4"/>
    </row>
    <row r="18667" spans="5:20">
      <c r="E18667" s="7"/>
      <c r="F18667" s="7"/>
      <c r="G18667" s="7"/>
      <c r="T18667" s="4"/>
    </row>
    <row r="18668" spans="5:20">
      <c r="E18668" s="7"/>
      <c r="F18668" s="7"/>
      <c r="G18668" s="7"/>
      <c r="T18668" s="4"/>
    </row>
    <row r="18669" spans="5:20">
      <c r="E18669" s="7"/>
      <c r="F18669" s="7"/>
      <c r="G18669" s="7"/>
      <c r="T18669" s="4"/>
    </row>
    <row r="18670" spans="5:20">
      <c r="E18670" s="7"/>
      <c r="F18670" s="7"/>
      <c r="G18670" s="7"/>
      <c r="T18670" s="4"/>
    </row>
    <row r="18671" spans="5:20">
      <c r="E18671" s="7"/>
      <c r="F18671" s="7"/>
      <c r="G18671" s="7"/>
      <c r="T18671" s="4"/>
    </row>
    <row r="18672" spans="5:20">
      <c r="E18672" s="7"/>
      <c r="F18672" s="7"/>
      <c r="G18672" s="7"/>
      <c r="T18672" s="4"/>
    </row>
    <row r="18673" spans="5:20">
      <c r="E18673" s="7"/>
      <c r="F18673" s="7"/>
      <c r="G18673" s="7"/>
      <c r="T18673" s="4"/>
    </row>
    <row r="18674" spans="5:20">
      <c r="E18674" s="7"/>
      <c r="F18674" s="7"/>
      <c r="G18674" s="7"/>
      <c r="T18674" s="4"/>
    </row>
    <row r="18675" spans="5:20">
      <c r="E18675" s="7"/>
      <c r="F18675" s="7"/>
      <c r="G18675" s="7"/>
      <c r="T18675" s="4"/>
    </row>
    <row r="18676" spans="5:20">
      <c r="E18676" s="7"/>
      <c r="F18676" s="7"/>
      <c r="G18676" s="7"/>
      <c r="T18676" s="4"/>
    </row>
    <row r="18677" spans="5:20">
      <c r="E18677" s="7"/>
      <c r="F18677" s="7"/>
      <c r="G18677" s="7"/>
      <c r="T18677" s="4"/>
    </row>
    <row r="18678" spans="5:20">
      <c r="E18678" s="7"/>
      <c r="F18678" s="7"/>
      <c r="G18678" s="7"/>
      <c r="T18678" s="4"/>
    </row>
    <row r="18679" spans="5:20">
      <c r="E18679" s="7"/>
      <c r="F18679" s="7"/>
      <c r="G18679" s="7"/>
      <c r="T18679" s="4"/>
    </row>
    <row r="18680" spans="5:20">
      <c r="E18680" s="7"/>
      <c r="F18680" s="7"/>
      <c r="G18680" s="7"/>
      <c r="T18680" s="4"/>
    </row>
    <row r="18681" spans="5:20">
      <c r="E18681" s="7"/>
      <c r="F18681" s="7"/>
      <c r="G18681" s="7"/>
      <c r="T18681" s="4"/>
    </row>
    <row r="18682" spans="5:20">
      <c r="E18682" s="7"/>
      <c r="F18682" s="7"/>
      <c r="G18682" s="7"/>
      <c r="T18682" s="4"/>
    </row>
    <row r="18683" spans="5:20">
      <c r="E18683" s="7"/>
      <c r="F18683" s="7"/>
      <c r="G18683" s="7"/>
      <c r="T18683" s="4"/>
    </row>
    <row r="18684" spans="5:20">
      <c r="E18684" s="7"/>
      <c r="F18684" s="7"/>
      <c r="G18684" s="7"/>
      <c r="T18684" s="4"/>
    </row>
    <row r="18685" spans="5:20">
      <c r="E18685" s="7"/>
      <c r="F18685" s="7"/>
      <c r="G18685" s="7"/>
      <c r="T18685" s="4"/>
    </row>
    <row r="18686" spans="5:20">
      <c r="E18686" s="7"/>
      <c r="F18686" s="7"/>
      <c r="G18686" s="7"/>
      <c r="T18686" s="4"/>
    </row>
    <row r="18687" spans="5:20">
      <c r="E18687" s="7"/>
      <c r="F18687" s="7"/>
      <c r="G18687" s="7"/>
      <c r="T18687" s="4"/>
    </row>
    <row r="18688" spans="5:20">
      <c r="E18688" s="7"/>
      <c r="F18688" s="7"/>
      <c r="G18688" s="7"/>
      <c r="T18688" s="4"/>
    </row>
    <row r="18689" spans="5:20">
      <c r="E18689" s="7"/>
      <c r="F18689" s="7"/>
      <c r="G18689" s="7"/>
      <c r="T18689" s="4"/>
    </row>
    <row r="18690" spans="5:20">
      <c r="E18690" s="7"/>
      <c r="F18690" s="7"/>
      <c r="G18690" s="7"/>
      <c r="T18690" s="4"/>
    </row>
    <row r="18691" spans="5:20">
      <c r="E18691" s="7"/>
      <c r="F18691" s="7"/>
      <c r="G18691" s="7"/>
      <c r="T18691" s="4"/>
    </row>
    <row r="18692" spans="5:20">
      <c r="E18692" s="7"/>
      <c r="F18692" s="7"/>
      <c r="G18692" s="7"/>
      <c r="T18692" s="4"/>
    </row>
    <row r="18693" spans="5:20">
      <c r="E18693" s="7"/>
      <c r="F18693" s="7"/>
      <c r="G18693" s="7"/>
      <c r="T18693" s="4"/>
    </row>
    <row r="18694" spans="5:20">
      <c r="E18694" s="7"/>
      <c r="F18694" s="7"/>
      <c r="G18694" s="7"/>
      <c r="T18694" s="4"/>
    </row>
    <row r="18695" spans="5:20">
      <c r="E18695" s="7"/>
      <c r="F18695" s="7"/>
      <c r="G18695" s="7"/>
      <c r="T18695" s="4"/>
    </row>
    <row r="18696" spans="5:20">
      <c r="E18696" s="7"/>
      <c r="F18696" s="7"/>
      <c r="G18696" s="7"/>
      <c r="T18696" s="4"/>
    </row>
    <row r="18697" spans="5:20">
      <c r="E18697" s="7"/>
      <c r="F18697" s="7"/>
      <c r="G18697" s="7"/>
      <c r="T18697" s="4"/>
    </row>
    <row r="18698" spans="5:20">
      <c r="E18698" s="7"/>
      <c r="F18698" s="7"/>
      <c r="G18698" s="7"/>
      <c r="T18698" s="4"/>
    </row>
    <row r="18699" spans="5:20">
      <c r="E18699" s="7"/>
      <c r="F18699" s="7"/>
      <c r="G18699" s="7"/>
      <c r="T18699" s="4"/>
    </row>
    <row r="18700" spans="5:20">
      <c r="E18700" s="7"/>
      <c r="F18700" s="7"/>
      <c r="G18700" s="7"/>
      <c r="T18700" s="4"/>
    </row>
    <row r="18701" spans="5:20">
      <c r="E18701" s="7"/>
      <c r="F18701" s="7"/>
      <c r="G18701" s="7"/>
      <c r="T18701" s="4"/>
    </row>
    <row r="18702" spans="5:20">
      <c r="E18702" s="7"/>
      <c r="F18702" s="7"/>
      <c r="G18702" s="7"/>
      <c r="T18702" s="4"/>
    </row>
    <row r="18703" spans="5:20">
      <c r="E18703" s="7"/>
      <c r="F18703" s="7"/>
      <c r="G18703" s="7"/>
      <c r="T18703" s="4"/>
    </row>
    <row r="18704" spans="5:20">
      <c r="E18704" s="7"/>
      <c r="F18704" s="7"/>
      <c r="G18704" s="7"/>
      <c r="T18704" s="4"/>
    </row>
    <row r="18705" spans="5:20">
      <c r="E18705" s="7"/>
      <c r="F18705" s="7"/>
      <c r="G18705" s="7"/>
      <c r="T18705" s="4"/>
    </row>
    <row r="18706" spans="5:20">
      <c r="E18706" s="7"/>
      <c r="F18706" s="7"/>
      <c r="G18706" s="7"/>
      <c r="T18706" s="4"/>
    </row>
    <row r="18707" spans="5:20">
      <c r="E18707" s="7"/>
      <c r="F18707" s="7"/>
      <c r="G18707" s="7"/>
      <c r="T18707" s="4"/>
    </row>
    <row r="18708" spans="5:20">
      <c r="E18708" s="7"/>
      <c r="F18708" s="7"/>
      <c r="G18708" s="7"/>
      <c r="T18708" s="4"/>
    </row>
    <row r="18709" spans="5:20">
      <c r="E18709" s="7"/>
      <c r="F18709" s="7"/>
      <c r="G18709" s="7"/>
      <c r="T18709" s="4"/>
    </row>
    <row r="18710" spans="5:20">
      <c r="E18710" s="7"/>
      <c r="F18710" s="7"/>
      <c r="G18710" s="7"/>
      <c r="T18710" s="4"/>
    </row>
    <row r="18711" spans="5:20">
      <c r="E18711" s="7"/>
      <c r="F18711" s="7"/>
      <c r="G18711" s="7"/>
      <c r="T18711" s="4"/>
    </row>
    <row r="18712" spans="5:20">
      <c r="E18712" s="7"/>
      <c r="F18712" s="7"/>
      <c r="G18712" s="7"/>
      <c r="T18712" s="4"/>
    </row>
    <row r="18713" spans="5:20">
      <c r="E18713" s="7"/>
      <c r="F18713" s="7"/>
      <c r="G18713" s="7"/>
      <c r="T18713" s="4"/>
    </row>
    <row r="18714" spans="5:20">
      <c r="E18714" s="7"/>
      <c r="F18714" s="7"/>
      <c r="G18714" s="7"/>
      <c r="T18714" s="4"/>
    </row>
    <row r="18715" spans="5:20">
      <c r="E18715" s="7"/>
      <c r="F18715" s="7"/>
      <c r="G18715" s="7"/>
      <c r="T18715" s="4"/>
    </row>
    <row r="18716" spans="5:20">
      <c r="E18716" s="7"/>
      <c r="F18716" s="7"/>
      <c r="G18716" s="7"/>
      <c r="T18716" s="4"/>
    </row>
    <row r="18717" spans="5:20">
      <c r="E18717" s="7"/>
      <c r="F18717" s="7"/>
      <c r="G18717" s="7"/>
      <c r="T18717" s="4"/>
    </row>
    <row r="18718" spans="5:20">
      <c r="E18718" s="7"/>
      <c r="F18718" s="7"/>
      <c r="G18718" s="7"/>
      <c r="T18718" s="4"/>
    </row>
    <row r="18719" spans="5:20">
      <c r="E18719" s="7"/>
      <c r="F18719" s="7"/>
      <c r="G18719" s="7"/>
      <c r="T18719" s="4"/>
    </row>
    <row r="18720" spans="5:20">
      <c r="E18720" s="7"/>
      <c r="F18720" s="7"/>
      <c r="G18720" s="7"/>
      <c r="T18720" s="4"/>
    </row>
    <row r="18721" spans="5:20">
      <c r="E18721" s="7"/>
      <c r="F18721" s="7"/>
      <c r="G18721" s="7"/>
      <c r="T18721" s="4"/>
    </row>
    <row r="18722" spans="5:20">
      <c r="E18722" s="7"/>
      <c r="F18722" s="7"/>
      <c r="G18722" s="7"/>
      <c r="T18722" s="4"/>
    </row>
    <row r="18723" spans="5:20">
      <c r="E18723" s="7"/>
      <c r="F18723" s="7"/>
      <c r="G18723" s="7"/>
      <c r="T18723" s="4"/>
    </row>
    <row r="18724" spans="5:20">
      <c r="E18724" s="7"/>
      <c r="F18724" s="7"/>
      <c r="G18724" s="7"/>
      <c r="T18724" s="4"/>
    </row>
    <row r="18725" spans="5:20">
      <c r="E18725" s="7"/>
      <c r="F18725" s="7"/>
      <c r="G18725" s="7"/>
      <c r="T18725" s="4"/>
    </row>
    <row r="18726" spans="5:20">
      <c r="E18726" s="7"/>
      <c r="F18726" s="7"/>
      <c r="G18726" s="7"/>
      <c r="T18726" s="4"/>
    </row>
    <row r="18727" spans="5:20">
      <c r="E18727" s="7"/>
      <c r="F18727" s="7"/>
      <c r="G18727" s="7"/>
      <c r="T18727" s="4"/>
    </row>
    <row r="18728" spans="5:20">
      <c r="E18728" s="7"/>
      <c r="F18728" s="7"/>
      <c r="G18728" s="7"/>
      <c r="T18728" s="4"/>
    </row>
    <row r="18729" spans="5:20">
      <c r="E18729" s="7"/>
      <c r="F18729" s="7"/>
      <c r="G18729" s="7"/>
      <c r="T18729" s="4"/>
    </row>
    <row r="18730" spans="5:20">
      <c r="E18730" s="7"/>
      <c r="F18730" s="7"/>
      <c r="G18730" s="7"/>
      <c r="T18730" s="4"/>
    </row>
    <row r="18731" spans="5:20">
      <c r="E18731" s="7"/>
      <c r="F18731" s="7"/>
      <c r="G18731" s="7"/>
      <c r="T18731" s="4"/>
    </row>
    <row r="18732" spans="5:20">
      <c r="E18732" s="7"/>
      <c r="F18732" s="7"/>
      <c r="G18732" s="7"/>
      <c r="T18732" s="4"/>
    </row>
    <row r="18733" spans="5:20">
      <c r="E18733" s="7"/>
      <c r="F18733" s="7"/>
      <c r="G18733" s="7"/>
      <c r="T18733" s="4"/>
    </row>
    <row r="18734" spans="5:20">
      <c r="E18734" s="7"/>
      <c r="F18734" s="7"/>
      <c r="G18734" s="7"/>
      <c r="T18734" s="4"/>
    </row>
    <row r="18735" spans="5:20">
      <c r="E18735" s="7"/>
      <c r="F18735" s="7"/>
      <c r="G18735" s="7"/>
      <c r="T18735" s="4"/>
    </row>
    <row r="18736" spans="5:20">
      <c r="E18736" s="7"/>
      <c r="F18736" s="7"/>
      <c r="G18736" s="7"/>
      <c r="T18736" s="4"/>
    </row>
    <row r="18737" spans="5:20">
      <c r="E18737" s="7"/>
      <c r="F18737" s="7"/>
      <c r="G18737" s="7"/>
      <c r="T18737" s="4"/>
    </row>
    <row r="18738" spans="5:20">
      <c r="E18738" s="7"/>
      <c r="F18738" s="7"/>
      <c r="G18738" s="7"/>
      <c r="T18738" s="4"/>
    </row>
    <row r="18739" spans="5:20">
      <c r="E18739" s="7"/>
      <c r="F18739" s="7"/>
      <c r="G18739" s="7"/>
      <c r="T18739" s="4"/>
    </row>
    <row r="18740" spans="5:20">
      <c r="E18740" s="7"/>
      <c r="F18740" s="7"/>
      <c r="G18740" s="7"/>
      <c r="T18740" s="4"/>
    </row>
    <row r="18741" spans="5:20">
      <c r="E18741" s="7"/>
      <c r="F18741" s="7"/>
      <c r="G18741" s="7"/>
      <c r="T18741" s="4"/>
    </row>
    <row r="18742" spans="5:20">
      <c r="E18742" s="7"/>
      <c r="F18742" s="7"/>
      <c r="G18742" s="7"/>
      <c r="T18742" s="4"/>
    </row>
    <row r="18743" spans="5:20">
      <c r="E18743" s="7"/>
      <c r="F18743" s="7"/>
      <c r="G18743" s="7"/>
      <c r="T18743" s="4"/>
    </row>
    <row r="18744" spans="5:20">
      <c r="E18744" s="7"/>
      <c r="F18744" s="7"/>
      <c r="G18744" s="7"/>
      <c r="T18744" s="4"/>
    </row>
    <row r="18745" spans="5:20">
      <c r="E18745" s="7"/>
      <c r="F18745" s="7"/>
      <c r="G18745" s="7"/>
      <c r="T18745" s="4"/>
    </row>
    <row r="18746" spans="5:20">
      <c r="E18746" s="7"/>
      <c r="F18746" s="7"/>
      <c r="G18746" s="7"/>
      <c r="T18746" s="4"/>
    </row>
    <row r="18747" spans="5:20">
      <c r="E18747" s="7"/>
      <c r="F18747" s="7"/>
      <c r="G18747" s="7"/>
      <c r="T18747" s="4"/>
    </row>
    <row r="18748" spans="5:20">
      <c r="E18748" s="7"/>
      <c r="F18748" s="7"/>
      <c r="G18748" s="7"/>
      <c r="T18748" s="4"/>
    </row>
    <row r="18749" spans="5:20">
      <c r="E18749" s="7"/>
      <c r="F18749" s="7"/>
      <c r="G18749" s="7"/>
      <c r="T18749" s="4"/>
    </row>
    <row r="18750" spans="5:20">
      <c r="E18750" s="7"/>
      <c r="F18750" s="7"/>
      <c r="G18750" s="7"/>
      <c r="T18750" s="4"/>
    </row>
    <row r="18751" spans="5:20">
      <c r="E18751" s="7"/>
      <c r="F18751" s="7"/>
      <c r="G18751" s="7"/>
      <c r="T18751" s="4"/>
    </row>
    <row r="18752" spans="5:20">
      <c r="E18752" s="7"/>
      <c r="F18752" s="7"/>
      <c r="G18752" s="7"/>
      <c r="T18752" s="4"/>
    </row>
    <row r="18753" spans="5:20">
      <c r="E18753" s="7"/>
      <c r="F18753" s="7"/>
      <c r="G18753" s="7"/>
      <c r="T18753" s="4"/>
    </row>
    <row r="18754" spans="5:20">
      <c r="E18754" s="7"/>
      <c r="F18754" s="7"/>
      <c r="G18754" s="7"/>
      <c r="T18754" s="4"/>
    </row>
    <row r="18755" spans="5:20">
      <c r="E18755" s="7"/>
      <c r="F18755" s="7"/>
      <c r="G18755" s="7"/>
      <c r="T18755" s="4"/>
    </row>
    <row r="18756" spans="5:20">
      <c r="E18756" s="7"/>
      <c r="F18756" s="7"/>
      <c r="G18756" s="7"/>
      <c r="T18756" s="4"/>
    </row>
    <row r="18757" spans="5:20">
      <c r="E18757" s="7"/>
      <c r="F18757" s="7"/>
      <c r="G18757" s="7"/>
      <c r="T18757" s="4"/>
    </row>
    <row r="18758" spans="5:20">
      <c r="E18758" s="7"/>
      <c r="F18758" s="7"/>
      <c r="G18758" s="7"/>
      <c r="T18758" s="4"/>
    </row>
    <row r="18759" spans="5:20">
      <c r="E18759" s="7"/>
      <c r="F18759" s="7"/>
      <c r="G18759" s="7"/>
      <c r="T18759" s="4"/>
    </row>
    <row r="18760" spans="5:20">
      <c r="E18760" s="7"/>
      <c r="F18760" s="7"/>
      <c r="G18760" s="7"/>
      <c r="T18760" s="4"/>
    </row>
    <row r="18761" spans="5:20">
      <c r="E18761" s="7"/>
      <c r="F18761" s="7"/>
      <c r="G18761" s="7"/>
      <c r="T18761" s="4"/>
    </row>
    <row r="18762" spans="5:20">
      <c r="E18762" s="7"/>
      <c r="F18762" s="7"/>
      <c r="G18762" s="7"/>
      <c r="T18762" s="4"/>
    </row>
    <row r="18763" spans="5:20">
      <c r="E18763" s="7"/>
      <c r="F18763" s="7"/>
      <c r="G18763" s="7"/>
      <c r="T18763" s="4"/>
    </row>
    <row r="18764" spans="5:20">
      <c r="E18764" s="7"/>
      <c r="F18764" s="7"/>
      <c r="G18764" s="7"/>
      <c r="T18764" s="4"/>
    </row>
    <row r="18765" spans="5:20">
      <c r="E18765" s="7"/>
      <c r="F18765" s="7"/>
      <c r="G18765" s="7"/>
      <c r="T18765" s="4"/>
    </row>
    <row r="18766" spans="5:20">
      <c r="E18766" s="7"/>
      <c r="F18766" s="7"/>
      <c r="G18766" s="7"/>
      <c r="T18766" s="4"/>
    </row>
    <row r="18767" spans="5:20">
      <c r="E18767" s="7"/>
      <c r="F18767" s="7"/>
      <c r="G18767" s="7"/>
      <c r="T18767" s="4"/>
    </row>
    <row r="18768" spans="5:20">
      <c r="E18768" s="7"/>
      <c r="F18768" s="7"/>
      <c r="G18768" s="7"/>
      <c r="T18768" s="4"/>
    </row>
    <row r="18769" spans="5:20">
      <c r="E18769" s="7"/>
      <c r="F18769" s="7"/>
      <c r="G18769" s="7"/>
      <c r="T18769" s="4"/>
    </row>
    <row r="18770" spans="5:20">
      <c r="E18770" s="7"/>
      <c r="F18770" s="7"/>
      <c r="G18770" s="7"/>
      <c r="T18770" s="4"/>
    </row>
    <row r="18771" spans="5:20">
      <c r="E18771" s="7"/>
      <c r="F18771" s="7"/>
      <c r="G18771" s="7"/>
      <c r="T18771" s="4"/>
    </row>
    <row r="18772" spans="5:20">
      <c r="E18772" s="7"/>
      <c r="F18772" s="7"/>
      <c r="G18772" s="7"/>
      <c r="T18772" s="4"/>
    </row>
    <row r="18773" spans="5:20">
      <c r="E18773" s="7"/>
      <c r="F18773" s="7"/>
      <c r="G18773" s="7"/>
      <c r="T18773" s="4"/>
    </row>
    <row r="18774" spans="5:20">
      <c r="E18774" s="7"/>
      <c r="F18774" s="7"/>
      <c r="G18774" s="7"/>
      <c r="T18774" s="4"/>
    </row>
    <row r="18775" spans="5:20">
      <c r="E18775" s="7"/>
      <c r="F18775" s="7"/>
      <c r="G18775" s="7"/>
      <c r="T18775" s="4"/>
    </row>
    <row r="18776" spans="5:20">
      <c r="E18776" s="7"/>
      <c r="F18776" s="7"/>
      <c r="G18776" s="7"/>
      <c r="T18776" s="4"/>
    </row>
    <row r="18777" spans="5:20">
      <c r="E18777" s="7"/>
      <c r="F18777" s="7"/>
      <c r="G18777" s="7"/>
      <c r="T18777" s="4"/>
    </row>
    <row r="18778" spans="5:20">
      <c r="E18778" s="7"/>
      <c r="F18778" s="7"/>
      <c r="G18778" s="7"/>
      <c r="T18778" s="4"/>
    </row>
    <row r="18779" spans="5:20">
      <c r="E18779" s="7"/>
      <c r="F18779" s="7"/>
      <c r="G18779" s="7"/>
      <c r="T18779" s="4"/>
    </row>
    <row r="18780" spans="5:20">
      <c r="E18780" s="7"/>
      <c r="F18780" s="7"/>
      <c r="G18780" s="7"/>
      <c r="T18780" s="4"/>
    </row>
    <row r="18781" spans="5:20">
      <c r="E18781" s="7"/>
      <c r="F18781" s="7"/>
      <c r="G18781" s="7"/>
      <c r="T18781" s="4"/>
    </row>
    <row r="18782" spans="5:20">
      <c r="E18782" s="7"/>
      <c r="F18782" s="7"/>
      <c r="G18782" s="7"/>
      <c r="T18782" s="4"/>
    </row>
    <row r="18783" spans="5:20">
      <c r="E18783" s="7"/>
      <c r="F18783" s="7"/>
      <c r="G18783" s="7"/>
      <c r="T18783" s="4"/>
    </row>
    <row r="18784" spans="5:20">
      <c r="E18784" s="7"/>
      <c r="F18784" s="7"/>
      <c r="G18784" s="7"/>
      <c r="T18784" s="4"/>
    </row>
    <row r="18785" spans="5:20">
      <c r="E18785" s="7"/>
      <c r="F18785" s="7"/>
      <c r="G18785" s="7"/>
      <c r="T18785" s="4"/>
    </row>
    <row r="18786" spans="5:20">
      <c r="E18786" s="7"/>
      <c r="F18786" s="7"/>
      <c r="G18786" s="7"/>
      <c r="T18786" s="4"/>
    </row>
    <row r="18787" spans="5:20">
      <c r="E18787" s="7"/>
      <c r="F18787" s="7"/>
      <c r="G18787" s="7"/>
      <c r="T18787" s="4"/>
    </row>
    <row r="18788" spans="5:20">
      <c r="E18788" s="7"/>
      <c r="F18788" s="7"/>
      <c r="G18788" s="7"/>
      <c r="T18788" s="4"/>
    </row>
    <row r="18789" spans="5:20">
      <c r="E18789" s="7"/>
      <c r="F18789" s="7"/>
      <c r="G18789" s="7"/>
      <c r="T18789" s="4"/>
    </row>
    <row r="18790" spans="5:20">
      <c r="E18790" s="7"/>
      <c r="F18790" s="7"/>
      <c r="G18790" s="7"/>
      <c r="T18790" s="4"/>
    </row>
    <row r="18791" spans="5:20">
      <c r="E18791" s="7"/>
      <c r="F18791" s="7"/>
      <c r="G18791" s="7"/>
      <c r="T18791" s="4"/>
    </row>
    <row r="18792" spans="5:20">
      <c r="E18792" s="7"/>
      <c r="F18792" s="7"/>
      <c r="G18792" s="7"/>
      <c r="T18792" s="4"/>
    </row>
    <row r="18793" spans="5:20">
      <c r="E18793" s="7"/>
      <c r="F18793" s="7"/>
      <c r="G18793" s="7"/>
      <c r="T18793" s="4"/>
    </row>
    <row r="18794" spans="5:20">
      <c r="E18794" s="7"/>
      <c r="F18794" s="7"/>
      <c r="G18794" s="7"/>
      <c r="T18794" s="4"/>
    </row>
    <row r="18795" spans="5:20">
      <c r="E18795" s="7"/>
      <c r="F18795" s="7"/>
      <c r="G18795" s="7"/>
      <c r="T18795" s="4"/>
    </row>
    <row r="18796" spans="5:20">
      <c r="E18796" s="7"/>
      <c r="F18796" s="7"/>
      <c r="G18796" s="7"/>
      <c r="T18796" s="4"/>
    </row>
    <row r="18797" spans="5:20">
      <c r="E18797" s="7"/>
      <c r="F18797" s="7"/>
      <c r="G18797" s="7"/>
      <c r="T18797" s="4"/>
    </row>
    <row r="18798" spans="5:20">
      <c r="E18798" s="7"/>
      <c r="F18798" s="7"/>
      <c r="G18798" s="7"/>
      <c r="T18798" s="4"/>
    </row>
    <row r="18799" spans="5:20">
      <c r="E18799" s="7"/>
      <c r="F18799" s="7"/>
      <c r="G18799" s="7"/>
      <c r="T18799" s="4"/>
    </row>
    <row r="18800" spans="5:20">
      <c r="E18800" s="7"/>
      <c r="F18800" s="7"/>
      <c r="G18800" s="7"/>
      <c r="T18800" s="4"/>
    </row>
    <row r="18801" spans="5:20">
      <c r="E18801" s="7"/>
      <c r="F18801" s="7"/>
      <c r="G18801" s="7"/>
      <c r="T18801" s="4"/>
    </row>
    <row r="18802" spans="5:20">
      <c r="E18802" s="7"/>
      <c r="F18802" s="7"/>
      <c r="G18802" s="7"/>
      <c r="T18802" s="4"/>
    </row>
    <row r="18803" spans="5:20">
      <c r="E18803" s="7"/>
      <c r="F18803" s="7"/>
      <c r="G18803" s="7"/>
      <c r="T18803" s="4"/>
    </row>
    <row r="18804" spans="5:20">
      <c r="E18804" s="7"/>
      <c r="F18804" s="7"/>
      <c r="G18804" s="7"/>
      <c r="T18804" s="4"/>
    </row>
    <row r="18805" spans="5:20">
      <c r="E18805" s="7"/>
      <c r="F18805" s="7"/>
      <c r="G18805" s="7"/>
      <c r="T18805" s="4"/>
    </row>
    <row r="18806" spans="5:20">
      <c r="E18806" s="7"/>
      <c r="F18806" s="7"/>
      <c r="G18806" s="7"/>
      <c r="T18806" s="4"/>
    </row>
    <row r="18807" spans="5:20">
      <c r="E18807" s="7"/>
      <c r="F18807" s="7"/>
      <c r="G18807" s="7"/>
      <c r="T18807" s="4"/>
    </row>
    <row r="18808" spans="5:20">
      <c r="E18808" s="7"/>
      <c r="F18808" s="7"/>
      <c r="G18808" s="7"/>
      <c r="T18808" s="4"/>
    </row>
    <row r="18809" spans="5:20">
      <c r="E18809" s="7"/>
      <c r="F18809" s="7"/>
      <c r="G18809" s="7"/>
      <c r="T18809" s="4"/>
    </row>
    <row r="18810" spans="5:20">
      <c r="E18810" s="7"/>
      <c r="F18810" s="7"/>
      <c r="G18810" s="7"/>
      <c r="T18810" s="4"/>
    </row>
    <row r="18811" spans="5:20">
      <c r="E18811" s="7"/>
      <c r="F18811" s="7"/>
      <c r="G18811" s="7"/>
      <c r="T18811" s="4"/>
    </row>
    <row r="18812" spans="5:20">
      <c r="E18812" s="7"/>
      <c r="F18812" s="7"/>
      <c r="G18812" s="7"/>
      <c r="T18812" s="4"/>
    </row>
    <row r="18813" spans="5:20">
      <c r="E18813" s="7"/>
      <c r="F18813" s="7"/>
      <c r="G18813" s="7"/>
      <c r="T18813" s="4"/>
    </row>
    <row r="18814" spans="5:20">
      <c r="E18814" s="7"/>
      <c r="F18814" s="7"/>
      <c r="G18814" s="7"/>
      <c r="T18814" s="4"/>
    </row>
    <row r="18815" spans="5:20">
      <c r="E18815" s="7"/>
      <c r="F18815" s="7"/>
      <c r="G18815" s="7"/>
      <c r="T18815" s="4"/>
    </row>
    <row r="18816" spans="5:20">
      <c r="E18816" s="7"/>
      <c r="F18816" s="7"/>
      <c r="G18816" s="7"/>
      <c r="T18816" s="4"/>
    </row>
    <row r="18817" spans="5:20">
      <c r="E18817" s="7"/>
      <c r="F18817" s="7"/>
      <c r="G18817" s="7"/>
      <c r="T18817" s="4"/>
    </row>
    <row r="18818" spans="5:20">
      <c r="E18818" s="7"/>
      <c r="F18818" s="7"/>
      <c r="G18818" s="7"/>
      <c r="T18818" s="4"/>
    </row>
    <row r="18819" spans="5:20">
      <c r="E18819" s="7"/>
      <c r="F18819" s="7"/>
      <c r="G18819" s="7"/>
      <c r="T18819" s="4"/>
    </row>
    <row r="18820" spans="5:20">
      <c r="E18820" s="7"/>
      <c r="F18820" s="7"/>
      <c r="G18820" s="7"/>
      <c r="T18820" s="4"/>
    </row>
    <row r="18821" spans="5:20">
      <c r="E18821" s="7"/>
      <c r="F18821" s="7"/>
      <c r="G18821" s="7"/>
      <c r="T18821" s="4"/>
    </row>
    <row r="18822" spans="5:20">
      <c r="E18822" s="7"/>
      <c r="F18822" s="7"/>
      <c r="G18822" s="7"/>
      <c r="T18822" s="4"/>
    </row>
    <row r="18823" spans="5:20">
      <c r="E18823" s="7"/>
      <c r="F18823" s="7"/>
      <c r="G18823" s="7"/>
      <c r="T18823" s="4"/>
    </row>
    <row r="18824" spans="5:20">
      <c r="E18824" s="7"/>
      <c r="F18824" s="7"/>
      <c r="G18824" s="7"/>
      <c r="T18824" s="4"/>
    </row>
    <row r="18825" spans="5:20">
      <c r="E18825" s="7"/>
      <c r="F18825" s="7"/>
      <c r="G18825" s="7"/>
      <c r="T18825" s="4"/>
    </row>
    <row r="18826" spans="5:20">
      <c r="E18826" s="7"/>
      <c r="F18826" s="7"/>
      <c r="G18826" s="7"/>
      <c r="T18826" s="4"/>
    </row>
    <row r="18827" spans="5:20">
      <c r="E18827" s="7"/>
      <c r="F18827" s="7"/>
      <c r="G18827" s="7"/>
      <c r="T18827" s="4"/>
    </row>
    <row r="18828" spans="5:20">
      <c r="E18828" s="7"/>
      <c r="F18828" s="7"/>
      <c r="G18828" s="7"/>
      <c r="T18828" s="4"/>
    </row>
    <row r="18829" spans="5:20">
      <c r="E18829" s="7"/>
      <c r="F18829" s="7"/>
      <c r="G18829" s="7"/>
      <c r="T18829" s="4"/>
    </row>
    <row r="18830" spans="5:20">
      <c r="E18830" s="7"/>
      <c r="F18830" s="7"/>
      <c r="G18830" s="7"/>
      <c r="T18830" s="4"/>
    </row>
    <row r="18831" spans="5:20">
      <c r="E18831" s="7"/>
      <c r="F18831" s="7"/>
      <c r="G18831" s="7"/>
      <c r="T18831" s="4"/>
    </row>
    <row r="18832" spans="5:20">
      <c r="E18832" s="7"/>
      <c r="F18832" s="7"/>
      <c r="G18832" s="7"/>
      <c r="T18832" s="4"/>
    </row>
    <row r="18833" spans="5:20">
      <c r="E18833" s="7"/>
      <c r="F18833" s="7"/>
      <c r="G18833" s="7"/>
      <c r="T18833" s="4"/>
    </row>
    <row r="18834" spans="5:20">
      <c r="E18834" s="7"/>
      <c r="F18834" s="7"/>
      <c r="G18834" s="7"/>
      <c r="T18834" s="4"/>
    </row>
    <row r="18835" spans="5:20">
      <c r="E18835" s="7"/>
      <c r="F18835" s="7"/>
      <c r="G18835" s="7"/>
      <c r="T18835" s="4"/>
    </row>
    <row r="18836" spans="5:20">
      <c r="E18836" s="7"/>
      <c r="F18836" s="7"/>
      <c r="G18836" s="7"/>
      <c r="T18836" s="4"/>
    </row>
    <row r="18837" spans="5:20">
      <c r="E18837" s="7"/>
      <c r="F18837" s="7"/>
      <c r="G18837" s="7"/>
      <c r="T18837" s="4"/>
    </row>
    <row r="18838" spans="5:20">
      <c r="E18838" s="7"/>
      <c r="F18838" s="7"/>
      <c r="G18838" s="7"/>
      <c r="T18838" s="4"/>
    </row>
    <row r="18839" spans="5:20">
      <c r="E18839" s="7"/>
      <c r="F18839" s="7"/>
      <c r="G18839" s="7"/>
      <c r="T18839" s="4"/>
    </row>
    <row r="18840" spans="5:20">
      <c r="E18840" s="7"/>
      <c r="F18840" s="7"/>
      <c r="G18840" s="7"/>
      <c r="T18840" s="4"/>
    </row>
    <row r="18841" spans="5:20">
      <c r="E18841" s="7"/>
      <c r="F18841" s="7"/>
      <c r="G18841" s="7"/>
      <c r="T18841" s="4"/>
    </row>
    <row r="18842" spans="5:20">
      <c r="E18842" s="7"/>
      <c r="F18842" s="7"/>
      <c r="G18842" s="7"/>
      <c r="T18842" s="4"/>
    </row>
    <row r="18843" spans="5:20">
      <c r="E18843" s="7"/>
      <c r="F18843" s="7"/>
      <c r="G18843" s="7"/>
      <c r="T18843" s="4"/>
    </row>
    <row r="18844" spans="5:20">
      <c r="E18844" s="7"/>
      <c r="F18844" s="7"/>
      <c r="G18844" s="7"/>
      <c r="T18844" s="4"/>
    </row>
    <row r="18845" spans="5:20">
      <c r="E18845" s="7"/>
      <c r="F18845" s="7"/>
      <c r="G18845" s="7"/>
      <c r="T18845" s="4"/>
    </row>
    <row r="18846" spans="5:20">
      <c r="E18846" s="7"/>
      <c r="F18846" s="7"/>
      <c r="G18846" s="7"/>
      <c r="T18846" s="4"/>
    </row>
    <row r="18847" spans="5:20">
      <c r="E18847" s="7"/>
      <c r="F18847" s="7"/>
      <c r="G18847" s="7"/>
      <c r="T18847" s="4"/>
    </row>
    <row r="18848" spans="5:20">
      <c r="E18848" s="7"/>
      <c r="F18848" s="7"/>
      <c r="G18848" s="7"/>
      <c r="T18848" s="4"/>
    </row>
    <row r="18849" spans="5:20">
      <c r="E18849" s="7"/>
      <c r="F18849" s="7"/>
      <c r="G18849" s="7"/>
      <c r="T18849" s="4"/>
    </row>
    <row r="18850" spans="5:20">
      <c r="E18850" s="7"/>
      <c r="F18850" s="7"/>
      <c r="G18850" s="7"/>
      <c r="T18850" s="4"/>
    </row>
    <row r="18851" spans="5:20">
      <c r="E18851" s="7"/>
      <c r="F18851" s="7"/>
      <c r="G18851" s="7"/>
      <c r="T18851" s="4"/>
    </row>
    <row r="18852" spans="5:20">
      <c r="E18852" s="7"/>
      <c r="F18852" s="7"/>
      <c r="G18852" s="7"/>
      <c r="T18852" s="4"/>
    </row>
    <row r="18853" spans="5:20">
      <c r="E18853" s="7"/>
      <c r="F18853" s="7"/>
      <c r="G18853" s="7"/>
      <c r="T18853" s="4"/>
    </row>
    <row r="18854" spans="5:20">
      <c r="E18854" s="7"/>
      <c r="F18854" s="7"/>
      <c r="G18854" s="7"/>
      <c r="T18854" s="4"/>
    </row>
    <row r="18855" spans="5:20">
      <c r="E18855" s="7"/>
      <c r="F18855" s="7"/>
      <c r="G18855" s="7"/>
      <c r="T18855" s="4"/>
    </row>
    <row r="18856" spans="5:20">
      <c r="E18856" s="7"/>
      <c r="F18856" s="7"/>
      <c r="G18856" s="7"/>
      <c r="T18856" s="4"/>
    </row>
    <row r="18857" spans="5:20">
      <c r="E18857" s="7"/>
      <c r="F18857" s="7"/>
      <c r="G18857" s="7"/>
      <c r="T18857" s="4"/>
    </row>
    <row r="18858" spans="5:20">
      <c r="E18858" s="7"/>
      <c r="F18858" s="7"/>
      <c r="G18858" s="7"/>
      <c r="T18858" s="4"/>
    </row>
    <row r="18859" spans="5:20">
      <c r="E18859" s="7"/>
      <c r="F18859" s="7"/>
      <c r="G18859" s="7"/>
      <c r="T18859" s="4"/>
    </row>
    <row r="18860" spans="5:20">
      <c r="E18860" s="7"/>
      <c r="F18860" s="7"/>
      <c r="G18860" s="7"/>
      <c r="T18860" s="4"/>
    </row>
    <row r="18861" spans="5:20">
      <c r="E18861" s="7"/>
      <c r="F18861" s="7"/>
      <c r="G18861" s="7"/>
      <c r="T18861" s="4"/>
    </row>
    <row r="18862" spans="5:20">
      <c r="E18862" s="7"/>
      <c r="F18862" s="7"/>
      <c r="G18862" s="7"/>
      <c r="T18862" s="4"/>
    </row>
    <row r="18863" spans="5:20">
      <c r="E18863" s="7"/>
      <c r="F18863" s="7"/>
      <c r="G18863" s="7"/>
      <c r="T18863" s="4"/>
    </row>
    <row r="18864" spans="5:20">
      <c r="E18864" s="7"/>
      <c r="F18864" s="7"/>
      <c r="G18864" s="7"/>
      <c r="T18864" s="4"/>
    </row>
    <row r="18865" spans="5:20">
      <c r="E18865" s="7"/>
      <c r="F18865" s="7"/>
      <c r="G18865" s="7"/>
      <c r="T18865" s="4"/>
    </row>
    <row r="18866" spans="5:20">
      <c r="E18866" s="7"/>
      <c r="F18866" s="7"/>
      <c r="G18866" s="7"/>
      <c r="T18866" s="4"/>
    </row>
    <row r="18867" spans="5:20">
      <c r="E18867" s="7"/>
      <c r="F18867" s="7"/>
      <c r="G18867" s="7"/>
      <c r="T18867" s="4"/>
    </row>
    <row r="18868" spans="5:20">
      <c r="E18868" s="7"/>
      <c r="F18868" s="7"/>
      <c r="G18868" s="7"/>
      <c r="T18868" s="4"/>
    </row>
    <row r="18869" spans="5:20">
      <c r="E18869" s="7"/>
      <c r="F18869" s="7"/>
      <c r="G18869" s="7"/>
      <c r="T18869" s="4"/>
    </row>
    <row r="18870" spans="5:20">
      <c r="E18870" s="7"/>
      <c r="F18870" s="7"/>
      <c r="G18870" s="7"/>
      <c r="T18870" s="4"/>
    </row>
    <row r="18871" spans="5:20">
      <c r="E18871" s="7"/>
      <c r="F18871" s="7"/>
      <c r="G18871" s="7"/>
      <c r="T18871" s="4"/>
    </row>
    <row r="18872" spans="5:20">
      <c r="E18872" s="7"/>
      <c r="F18872" s="7"/>
      <c r="G18872" s="7"/>
      <c r="T18872" s="4"/>
    </row>
    <row r="18873" spans="5:20">
      <c r="E18873" s="7"/>
      <c r="F18873" s="7"/>
      <c r="G18873" s="7"/>
      <c r="T18873" s="4"/>
    </row>
    <row r="18874" spans="5:20">
      <c r="E18874" s="7"/>
      <c r="F18874" s="7"/>
      <c r="G18874" s="7"/>
      <c r="T18874" s="4"/>
    </row>
    <row r="18875" spans="5:20">
      <c r="E18875" s="7"/>
      <c r="F18875" s="7"/>
      <c r="G18875" s="7"/>
      <c r="T18875" s="4"/>
    </row>
    <row r="18876" spans="5:20">
      <c r="E18876" s="7"/>
      <c r="F18876" s="7"/>
      <c r="G18876" s="7"/>
      <c r="T18876" s="4"/>
    </row>
    <row r="18877" spans="5:20">
      <c r="E18877" s="7"/>
      <c r="F18877" s="7"/>
      <c r="G18877" s="7"/>
      <c r="T18877" s="4"/>
    </row>
    <row r="18878" spans="5:20">
      <c r="E18878" s="7"/>
      <c r="F18878" s="7"/>
      <c r="G18878" s="7"/>
      <c r="T18878" s="4"/>
    </row>
    <row r="18879" spans="5:20">
      <c r="E18879" s="7"/>
      <c r="F18879" s="7"/>
      <c r="G18879" s="7"/>
      <c r="T18879" s="4"/>
    </row>
    <row r="18880" spans="5:20">
      <c r="E18880" s="7"/>
      <c r="F18880" s="7"/>
      <c r="G18880" s="7"/>
      <c r="T18880" s="4"/>
    </row>
    <row r="18881" spans="5:20">
      <c r="E18881" s="7"/>
      <c r="F18881" s="7"/>
      <c r="G18881" s="7"/>
      <c r="T18881" s="4"/>
    </row>
    <row r="18882" spans="5:20">
      <c r="E18882" s="7"/>
      <c r="F18882" s="7"/>
      <c r="G18882" s="7"/>
      <c r="T18882" s="4"/>
    </row>
    <row r="18883" spans="5:20">
      <c r="E18883" s="7"/>
      <c r="F18883" s="7"/>
      <c r="G18883" s="7"/>
      <c r="T18883" s="4"/>
    </row>
    <row r="18884" spans="5:20">
      <c r="E18884" s="7"/>
      <c r="F18884" s="7"/>
      <c r="G18884" s="7"/>
      <c r="T18884" s="4"/>
    </row>
    <row r="18885" spans="5:20">
      <c r="E18885" s="7"/>
      <c r="F18885" s="7"/>
      <c r="G18885" s="7"/>
      <c r="T18885" s="4"/>
    </row>
    <row r="18886" spans="5:20">
      <c r="E18886" s="7"/>
      <c r="F18886" s="7"/>
      <c r="G18886" s="7"/>
      <c r="T18886" s="4"/>
    </row>
    <row r="18887" spans="5:20">
      <c r="E18887" s="7"/>
      <c r="F18887" s="7"/>
      <c r="G18887" s="7"/>
      <c r="T18887" s="4"/>
    </row>
    <row r="18888" spans="5:20">
      <c r="E18888" s="7"/>
      <c r="F18888" s="7"/>
      <c r="G18888" s="7"/>
      <c r="T18888" s="4"/>
    </row>
    <row r="18889" spans="5:20">
      <c r="E18889" s="7"/>
      <c r="F18889" s="7"/>
      <c r="G18889" s="7"/>
      <c r="T18889" s="4"/>
    </row>
    <row r="18890" spans="5:20">
      <c r="E18890" s="7"/>
      <c r="F18890" s="7"/>
      <c r="G18890" s="7"/>
      <c r="T18890" s="4"/>
    </row>
    <row r="18891" spans="5:20">
      <c r="E18891" s="7"/>
      <c r="F18891" s="7"/>
      <c r="G18891" s="7"/>
      <c r="T18891" s="4"/>
    </row>
    <row r="18892" spans="5:20">
      <c r="E18892" s="7"/>
      <c r="F18892" s="7"/>
      <c r="G18892" s="7"/>
      <c r="T18892" s="4"/>
    </row>
    <row r="18893" spans="5:20">
      <c r="E18893" s="7"/>
      <c r="F18893" s="7"/>
      <c r="G18893" s="7"/>
      <c r="T18893" s="4"/>
    </row>
    <row r="18894" spans="5:20">
      <c r="E18894" s="7"/>
      <c r="F18894" s="7"/>
      <c r="G18894" s="7"/>
      <c r="T18894" s="4"/>
    </row>
    <row r="18895" spans="5:20">
      <c r="E18895" s="7"/>
      <c r="F18895" s="7"/>
      <c r="G18895" s="7"/>
      <c r="T18895" s="4"/>
    </row>
    <row r="18896" spans="5:20">
      <c r="E18896" s="7"/>
      <c r="F18896" s="7"/>
      <c r="G18896" s="7"/>
      <c r="T18896" s="4"/>
    </row>
    <row r="18897" spans="5:20">
      <c r="E18897" s="7"/>
      <c r="F18897" s="7"/>
      <c r="G18897" s="7"/>
      <c r="T18897" s="4"/>
    </row>
    <row r="18898" spans="5:20">
      <c r="E18898" s="7"/>
      <c r="F18898" s="7"/>
      <c r="G18898" s="7"/>
      <c r="T18898" s="4"/>
    </row>
    <row r="18899" spans="5:20">
      <c r="E18899" s="7"/>
      <c r="F18899" s="7"/>
      <c r="G18899" s="7"/>
      <c r="T18899" s="4"/>
    </row>
    <row r="18900" spans="5:20">
      <c r="E18900" s="7"/>
      <c r="F18900" s="7"/>
      <c r="G18900" s="7"/>
      <c r="T18900" s="4"/>
    </row>
    <row r="18901" spans="5:20">
      <c r="E18901" s="7"/>
      <c r="F18901" s="7"/>
      <c r="G18901" s="7"/>
      <c r="T18901" s="4"/>
    </row>
    <row r="18902" spans="5:20">
      <c r="E18902" s="7"/>
      <c r="F18902" s="7"/>
      <c r="G18902" s="7"/>
      <c r="T18902" s="4"/>
    </row>
    <row r="18903" spans="5:20">
      <c r="E18903" s="7"/>
      <c r="F18903" s="7"/>
      <c r="G18903" s="7"/>
      <c r="T18903" s="4"/>
    </row>
    <row r="18904" spans="5:20">
      <c r="E18904" s="7"/>
      <c r="F18904" s="7"/>
      <c r="G18904" s="7"/>
      <c r="T18904" s="4"/>
    </row>
    <row r="18905" spans="5:20">
      <c r="E18905" s="7"/>
      <c r="F18905" s="7"/>
      <c r="G18905" s="7"/>
      <c r="T18905" s="4"/>
    </row>
    <row r="18906" spans="5:20">
      <c r="E18906" s="7"/>
      <c r="F18906" s="7"/>
      <c r="G18906" s="7"/>
      <c r="T18906" s="4"/>
    </row>
    <row r="18907" spans="5:20">
      <c r="E18907" s="7"/>
      <c r="F18907" s="7"/>
      <c r="G18907" s="7"/>
      <c r="T18907" s="4"/>
    </row>
    <row r="18908" spans="5:20">
      <c r="E18908" s="7"/>
      <c r="F18908" s="7"/>
      <c r="G18908" s="7"/>
      <c r="T18908" s="4"/>
    </row>
    <row r="18909" spans="5:20">
      <c r="E18909" s="7"/>
      <c r="F18909" s="7"/>
      <c r="G18909" s="7"/>
      <c r="T18909" s="4"/>
    </row>
    <row r="18910" spans="5:20">
      <c r="E18910" s="7"/>
      <c r="F18910" s="7"/>
      <c r="G18910" s="7"/>
      <c r="T18910" s="4"/>
    </row>
    <row r="18911" spans="5:20">
      <c r="E18911" s="7"/>
      <c r="F18911" s="7"/>
      <c r="G18911" s="7"/>
      <c r="T18911" s="4"/>
    </row>
    <row r="18912" spans="5:20">
      <c r="E18912" s="7"/>
      <c r="F18912" s="7"/>
      <c r="G18912" s="7"/>
      <c r="T18912" s="4"/>
    </row>
    <row r="18913" spans="5:20">
      <c r="E18913" s="7"/>
      <c r="F18913" s="7"/>
      <c r="G18913" s="7"/>
      <c r="T18913" s="4"/>
    </row>
    <row r="18914" spans="5:20">
      <c r="E18914" s="7"/>
      <c r="F18914" s="7"/>
      <c r="G18914" s="7"/>
      <c r="T18914" s="4"/>
    </row>
    <row r="18915" spans="5:20">
      <c r="E18915" s="7"/>
      <c r="F18915" s="7"/>
      <c r="G18915" s="7"/>
      <c r="T18915" s="4"/>
    </row>
    <row r="18916" spans="5:20">
      <c r="E18916" s="7"/>
      <c r="F18916" s="7"/>
      <c r="G18916" s="7"/>
      <c r="T18916" s="4"/>
    </row>
    <row r="18917" spans="5:20">
      <c r="E18917" s="7"/>
      <c r="F18917" s="7"/>
      <c r="G18917" s="7"/>
      <c r="T18917" s="4"/>
    </row>
    <row r="18918" spans="5:20">
      <c r="E18918" s="7"/>
      <c r="F18918" s="7"/>
      <c r="G18918" s="7"/>
      <c r="T18918" s="4"/>
    </row>
    <row r="18919" spans="5:20">
      <c r="E18919" s="7"/>
      <c r="F18919" s="7"/>
      <c r="G18919" s="7"/>
      <c r="T18919" s="4"/>
    </row>
    <row r="18920" spans="5:20">
      <c r="E18920" s="7"/>
      <c r="F18920" s="7"/>
      <c r="G18920" s="7"/>
      <c r="T18920" s="4"/>
    </row>
    <row r="18921" spans="5:20">
      <c r="E18921" s="7"/>
      <c r="F18921" s="7"/>
      <c r="G18921" s="7"/>
      <c r="T18921" s="4"/>
    </row>
    <row r="18922" spans="5:20">
      <c r="E18922" s="7"/>
      <c r="F18922" s="7"/>
      <c r="G18922" s="7"/>
      <c r="T18922" s="4"/>
    </row>
    <row r="18923" spans="5:20">
      <c r="E18923" s="7"/>
      <c r="F18923" s="7"/>
      <c r="G18923" s="7"/>
      <c r="T18923" s="4"/>
    </row>
    <row r="18924" spans="5:20">
      <c r="E18924" s="7"/>
      <c r="F18924" s="7"/>
      <c r="G18924" s="7"/>
      <c r="T18924" s="4"/>
    </row>
    <row r="18925" spans="5:20">
      <c r="E18925" s="7"/>
      <c r="F18925" s="7"/>
      <c r="G18925" s="7"/>
      <c r="T18925" s="4"/>
    </row>
    <row r="18926" spans="5:20">
      <c r="E18926" s="7"/>
      <c r="F18926" s="7"/>
      <c r="G18926" s="7"/>
      <c r="T18926" s="4"/>
    </row>
    <row r="18927" spans="5:20">
      <c r="E18927" s="7"/>
      <c r="F18927" s="7"/>
      <c r="G18927" s="7"/>
      <c r="T18927" s="4"/>
    </row>
    <row r="18928" spans="5:20">
      <c r="E18928" s="7"/>
      <c r="F18928" s="7"/>
      <c r="G18928" s="7"/>
      <c r="T18928" s="4"/>
    </row>
    <row r="18929" spans="5:20">
      <c r="E18929" s="7"/>
      <c r="F18929" s="7"/>
      <c r="G18929" s="7"/>
      <c r="T18929" s="4"/>
    </row>
    <row r="18930" spans="5:20">
      <c r="E18930" s="7"/>
      <c r="F18930" s="7"/>
      <c r="G18930" s="7"/>
      <c r="T18930" s="4"/>
    </row>
    <row r="18931" spans="5:20">
      <c r="E18931" s="7"/>
      <c r="F18931" s="7"/>
      <c r="G18931" s="7"/>
      <c r="T18931" s="4"/>
    </row>
    <row r="18932" spans="5:20">
      <c r="E18932" s="7"/>
      <c r="F18932" s="7"/>
      <c r="G18932" s="7"/>
      <c r="T18932" s="4"/>
    </row>
    <row r="18933" spans="5:20">
      <c r="E18933" s="7"/>
      <c r="F18933" s="7"/>
      <c r="G18933" s="7"/>
      <c r="T18933" s="4"/>
    </row>
    <row r="18934" spans="5:20">
      <c r="E18934" s="7"/>
      <c r="F18934" s="7"/>
      <c r="G18934" s="7"/>
      <c r="T18934" s="4"/>
    </row>
    <row r="18935" spans="5:20">
      <c r="E18935" s="7"/>
      <c r="F18935" s="7"/>
      <c r="G18935" s="7"/>
      <c r="T18935" s="4"/>
    </row>
    <row r="18936" spans="5:20">
      <c r="E18936" s="7"/>
      <c r="F18936" s="7"/>
      <c r="G18936" s="7"/>
      <c r="T18936" s="4"/>
    </row>
    <row r="18937" spans="5:20">
      <c r="E18937" s="7"/>
      <c r="F18937" s="7"/>
      <c r="G18937" s="7"/>
      <c r="T18937" s="4"/>
    </row>
    <row r="18938" spans="5:20">
      <c r="E18938" s="7"/>
      <c r="F18938" s="7"/>
      <c r="G18938" s="7"/>
      <c r="T18938" s="4"/>
    </row>
    <row r="18939" spans="5:20">
      <c r="E18939" s="7"/>
      <c r="F18939" s="7"/>
      <c r="G18939" s="7"/>
      <c r="T18939" s="4"/>
    </row>
    <row r="18940" spans="5:20">
      <c r="E18940" s="7"/>
      <c r="F18940" s="7"/>
      <c r="G18940" s="7"/>
      <c r="T18940" s="4"/>
    </row>
    <row r="18941" spans="5:20">
      <c r="E18941" s="7"/>
      <c r="F18941" s="7"/>
      <c r="G18941" s="7"/>
      <c r="T18941" s="4"/>
    </row>
    <row r="18942" spans="5:20">
      <c r="E18942" s="7"/>
      <c r="F18942" s="7"/>
      <c r="G18942" s="7"/>
      <c r="T18942" s="4"/>
    </row>
    <row r="18943" spans="5:20">
      <c r="E18943" s="7"/>
      <c r="F18943" s="7"/>
      <c r="G18943" s="7"/>
      <c r="T18943" s="4"/>
    </row>
    <row r="18944" spans="5:20">
      <c r="E18944" s="7"/>
      <c r="F18944" s="7"/>
      <c r="G18944" s="7"/>
      <c r="T18944" s="4"/>
    </row>
    <row r="18945" spans="5:20">
      <c r="E18945" s="7"/>
      <c r="F18945" s="7"/>
      <c r="G18945" s="7"/>
      <c r="T18945" s="4"/>
    </row>
    <row r="18946" spans="5:20">
      <c r="E18946" s="7"/>
      <c r="F18946" s="7"/>
      <c r="G18946" s="7"/>
      <c r="T18946" s="4"/>
    </row>
    <row r="18947" spans="5:20">
      <c r="E18947" s="7"/>
      <c r="F18947" s="7"/>
      <c r="G18947" s="7"/>
      <c r="T18947" s="4"/>
    </row>
    <row r="18948" spans="5:20">
      <c r="E18948" s="7"/>
      <c r="F18948" s="7"/>
      <c r="G18948" s="7"/>
      <c r="T18948" s="4"/>
    </row>
    <row r="18949" spans="5:20">
      <c r="E18949" s="7"/>
      <c r="F18949" s="7"/>
      <c r="G18949" s="7"/>
      <c r="T18949" s="4"/>
    </row>
    <row r="18950" spans="5:20">
      <c r="E18950" s="7"/>
      <c r="F18950" s="7"/>
      <c r="G18950" s="7"/>
      <c r="T18950" s="4"/>
    </row>
    <row r="18951" spans="5:20">
      <c r="E18951" s="7"/>
      <c r="F18951" s="7"/>
      <c r="G18951" s="7"/>
      <c r="T18951" s="4"/>
    </row>
    <row r="18952" spans="5:20">
      <c r="E18952" s="7"/>
      <c r="F18952" s="7"/>
      <c r="G18952" s="7"/>
      <c r="T18952" s="4"/>
    </row>
    <row r="18953" spans="5:20">
      <c r="E18953" s="7"/>
      <c r="F18953" s="7"/>
      <c r="G18953" s="7"/>
      <c r="T18953" s="4"/>
    </row>
    <row r="18954" spans="5:20">
      <c r="E18954" s="7"/>
      <c r="F18954" s="7"/>
      <c r="G18954" s="7"/>
      <c r="T18954" s="4"/>
    </row>
    <row r="18955" spans="5:20">
      <c r="E18955" s="7"/>
      <c r="F18955" s="7"/>
      <c r="G18955" s="7"/>
      <c r="T18955" s="4"/>
    </row>
    <row r="18956" spans="5:20">
      <c r="E18956" s="7"/>
      <c r="F18956" s="7"/>
      <c r="G18956" s="7"/>
      <c r="T18956" s="4"/>
    </row>
    <row r="18957" spans="5:20">
      <c r="E18957" s="7"/>
      <c r="F18957" s="7"/>
      <c r="G18957" s="7"/>
      <c r="T18957" s="4"/>
    </row>
    <row r="18958" spans="5:20">
      <c r="E18958" s="7"/>
      <c r="F18958" s="7"/>
      <c r="G18958" s="7"/>
      <c r="T18958" s="4"/>
    </row>
    <row r="18959" spans="5:20">
      <c r="E18959" s="7"/>
      <c r="F18959" s="7"/>
      <c r="G18959" s="7"/>
      <c r="T18959" s="4"/>
    </row>
    <row r="18960" spans="5:20">
      <c r="E18960" s="7"/>
      <c r="F18960" s="7"/>
      <c r="G18960" s="7"/>
      <c r="T18960" s="4"/>
    </row>
    <row r="18961" spans="5:20">
      <c r="E18961" s="7"/>
      <c r="F18961" s="7"/>
      <c r="G18961" s="7"/>
      <c r="T18961" s="4"/>
    </row>
    <row r="18962" spans="5:20">
      <c r="E18962" s="7"/>
      <c r="F18962" s="7"/>
      <c r="G18962" s="7"/>
      <c r="T18962" s="4"/>
    </row>
    <row r="18963" spans="5:20">
      <c r="E18963" s="7"/>
      <c r="F18963" s="7"/>
      <c r="G18963" s="7"/>
      <c r="T18963" s="4"/>
    </row>
    <row r="18964" spans="5:20">
      <c r="E18964" s="7"/>
      <c r="F18964" s="7"/>
      <c r="G18964" s="7"/>
      <c r="T18964" s="4"/>
    </row>
    <row r="18965" spans="5:20">
      <c r="E18965" s="7"/>
      <c r="F18965" s="7"/>
      <c r="G18965" s="7"/>
      <c r="T18965" s="4"/>
    </row>
    <row r="18966" spans="5:20">
      <c r="E18966" s="7"/>
      <c r="F18966" s="7"/>
      <c r="G18966" s="7"/>
      <c r="T18966" s="4"/>
    </row>
    <row r="18967" spans="5:20">
      <c r="E18967" s="7"/>
      <c r="F18967" s="7"/>
      <c r="G18967" s="7"/>
      <c r="T18967" s="4"/>
    </row>
    <row r="18968" spans="5:20">
      <c r="E18968" s="7"/>
      <c r="F18968" s="7"/>
      <c r="G18968" s="7"/>
      <c r="T18968" s="4"/>
    </row>
    <row r="18969" spans="5:20">
      <c r="E18969" s="7"/>
      <c r="F18969" s="7"/>
      <c r="G18969" s="7"/>
      <c r="T18969" s="4"/>
    </row>
    <row r="18970" spans="5:20">
      <c r="E18970" s="7"/>
      <c r="F18970" s="7"/>
      <c r="G18970" s="7"/>
      <c r="T18970" s="4"/>
    </row>
    <row r="18971" spans="5:20">
      <c r="E18971" s="7"/>
      <c r="F18971" s="7"/>
      <c r="G18971" s="7"/>
      <c r="T18971" s="4"/>
    </row>
    <row r="18972" spans="5:20">
      <c r="E18972" s="7"/>
      <c r="F18972" s="7"/>
      <c r="G18972" s="7"/>
      <c r="T18972" s="4"/>
    </row>
    <row r="18973" spans="5:20">
      <c r="E18973" s="7"/>
      <c r="F18973" s="7"/>
      <c r="G18973" s="7"/>
      <c r="T18973" s="4"/>
    </row>
    <row r="18974" spans="5:20">
      <c r="E18974" s="7"/>
      <c r="F18974" s="7"/>
      <c r="G18974" s="7"/>
      <c r="T18974" s="4"/>
    </row>
    <row r="18975" spans="5:20">
      <c r="E18975" s="7"/>
      <c r="F18975" s="7"/>
      <c r="G18975" s="7"/>
      <c r="T18975" s="4"/>
    </row>
    <row r="18976" spans="5:20">
      <c r="E18976" s="7"/>
      <c r="F18976" s="7"/>
      <c r="G18976" s="7"/>
      <c r="T18976" s="4"/>
    </row>
    <row r="18977" spans="5:20">
      <c r="E18977" s="7"/>
      <c r="F18977" s="7"/>
      <c r="G18977" s="7"/>
      <c r="T18977" s="4"/>
    </row>
    <row r="18978" spans="5:20">
      <c r="E18978" s="7"/>
      <c r="F18978" s="7"/>
      <c r="G18978" s="7"/>
      <c r="T18978" s="4"/>
    </row>
    <row r="18979" spans="5:20">
      <c r="E18979" s="7"/>
      <c r="F18979" s="7"/>
      <c r="G18979" s="7"/>
      <c r="T18979" s="4"/>
    </row>
    <row r="18980" spans="5:20">
      <c r="E18980" s="7"/>
      <c r="F18980" s="7"/>
      <c r="G18980" s="7"/>
      <c r="T18980" s="4"/>
    </row>
    <row r="18981" spans="5:20">
      <c r="E18981" s="7"/>
      <c r="F18981" s="7"/>
      <c r="G18981" s="7"/>
      <c r="T18981" s="4"/>
    </row>
    <row r="18982" spans="5:20">
      <c r="E18982" s="7"/>
      <c r="F18982" s="7"/>
      <c r="G18982" s="7"/>
      <c r="T18982" s="4"/>
    </row>
    <row r="18983" spans="5:20">
      <c r="E18983" s="7"/>
      <c r="F18983" s="7"/>
      <c r="G18983" s="7"/>
      <c r="T18983" s="4"/>
    </row>
    <row r="18984" spans="5:20">
      <c r="E18984" s="7"/>
      <c r="F18984" s="7"/>
      <c r="G18984" s="7"/>
      <c r="T18984" s="4"/>
    </row>
    <row r="18985" spans="5:20">
      <c r="E18985" s="7"/>
      <c r="F18985" s="7"/>
      <c r="G18985" s="7"/>
      <c r="T18985" s="4"/>
    </row>
    <row r="18986" spans="5:20">
      <c r="E18986" s="7"/>
      <c r="F18986" s="7"/>
      <c r="G18986" s="7"/>
      <c r="T18986" s="4"/>
    </row>
    <row r="18987" spans="5:20">
      <c r="E18987" s="7"/>
      <c r="F18987" s="7"/>
      <c r="G18987" s="7"/>
      <c r="T18987" s="4"/>
    </row>
    <row r="18988" spans="5:20">
      <c r="E18988" s="7"/>
      <c r="F18988" s="7"/>
      <c r="G18988" s="7"/>
      <c r="T18988" s="4"/>
    </row>
    <row r="18989" spans="5:20">
      <c r="E18989" s="7"/>
      <c r="F18989" s="7"/>
      <c r="G18989" s="7"/>
      <c r="T18989" s="4"/>
    </row>
    <row r="18990" spans="5:20">
      <c r="E18990" s="7"/>
      <c r="F18990" s="7"/>
      <c r="G18990" s="7"/>
      <c r="T18990" s="4"/>
    </row>
    <row r="18991" spans="5:20">
      <c r="E18991" s="7"/>
      <c r="F18991" s="7"/>
      <c r="G18991" s="7"/>
      <c r="T18991" s="4"/>
    </row>
    <row r="18992" spans="5:20">
      <c r="E18992" s="7"/>
      <c r="F18992" s="7"/>
      <c r="G18992" s="7"/>
      <c r="T18992" s="4"/>
    </row>
    <row r="18993" spans="5:20">
      <c r="E18993" s="7"/>
      <c r="F18993" s="7"/>
      <c r="G18993" s="7"/>
      <c r="T18993" s="4"/>
    </row>
    <row r="18994" spans="5:20">
      <c r="E18994" s="7"/>
      <c r="F18994" s="7"/>
      <c r="G18994" s="7"/>
      <c r="T18994" s="4"/>
    </row>
    <row r="18995" spans="5:20">
      <c r="E18995" s="7"/>
      <c r="F18995" s="7"/>
      <c r="G18995" s="7"/>
      <c r="T18995" s="4"/>
    </row>
    <row r="18996" spans="5:20">
      <c r="E18996" s="7"/>
      <c r="F18996" s="7"/>
      <c r="G18996" s="7"/>
      <c r="T18996" s="4"/>
    </row>
    <row r="18997" spans="5:20">
      <c r="E18997" s="7"/>
      <c r="F18997" s="7"/>
      <c r="G18997" s="7"/>
      <c r="T18997" s="4"/>
    </row>
    <row r="18998" spans="5:20">
      <c r="E18998" s="7"/>
      <c r="F18998" s="7"/>
      <c r="G18998" s="7"/>
      <c r="T18998" s="4"/>
    </row>
    <row r="18999" spans="5:20">
      <c r="E18999" s="7"/>
      <c r="F18999" s="7"/>
      <c r="G18999" s="7"/>
      <c r="T18999" s="4"/>
    </row>
    <row r="19000" spans="5:20">
      <c r="E19000" s="7"/>
      <c r="F19000" s="7"/>
      <c r="G19000" s="7"/>
      <c r="T19000" s="4"/>
    </row>
    <row r="19001" spans="5:20">
      <c r="E19001" s="7"/>
      <c r="F19001" s="7"/>
      <c r="G19001" s="7"/>
      <c r="T19001" s="4"/>
    </row>
    <row r="19002" spans="5:20">
      <c r="E19002" s="7"/>
      <c r="F19002" s="7"/>
      <c r="G19002" s="7"/>
      <c r="T19002" s="4"/>
    </row>
    <row r="19003" spans="5:20">
      <c r="E19003" s="7"/>
      <c r="F19003" s="7"/>
      <c r="G19003" s="7"/>
      <c r="T19003" s="4"/>
    </row>
    <row r="19004" spans="5:20">
      <c r="E19004" s="7"/>
      <c r="F19004" s="7"/>
      <c r="G19004" s="7"/>
      <c r="T19004" s="4"/>
    </row>
    <row r="19005" spans="5:20">
      <c r="E19005" s="7"/>
      <c r="F19005" s="7"/>
      <c r="G19005" s="7"/>
      <c r="T19005" s="4"/>
    </row>
    <row r="19006" spans="5:20">
      <c r="E19006" s="7"/>
      <c r="F19006" s="7"/>
      <c r="G19006" s="7"/>
      <c r="T19006" s="4"/>
    </row>
    <row r="19007" spans="5:20">
      <c r="E19007" s="7"/>
      <c r="F19007" s="7"/>
      <c r="G19007" s="7"/>
      <c r="T19007" s="4"/>
    </row>
    <row r="19008" spans="5:20">
      <c r="E19008" s="7"/>
      <c r="F19008" s="7"/>
      <c r="G19008" s="7"/>
      <c r="T19008" s="4"/>
    </row>
    <row r="19009" spans="5:20">
      <c r="E19009" s="7"/>
      <c r="F19009" s="7"/>
      <c r="G19009" s="7"/>
      <c r="T19009" s="4"/>
    </row>
    <row r="19010" spans="5:20">
      <c r="E19010" s="7"/>
      <c r="F19010" s="7"/>
      <c r="G19010" s="7"/>
      <c r="T19010" s="4"/>
    </row>
    <row r="19011" spans="5:20">
      <c r="E19011" s="7"/>
      <c r="F19011" s="7"/>
      <c r="G19011" s="7"/>
      <c r="T19011" s="4"/>
    </row>
    <row r="19012" spans="5:20">
      <c r="E19012" s="7"/>
      <c r="F19012" s="7"/>
      <c r="G19012" s="7"/>
      <c r="T19012" s="4"/>
    </row>
    <row r="19013" spans="5:20">
      <c r="E19013" s="7"/>
      <c r="F19013" s="7"/>
      <c r="G19013" s="7"/>
      <c r="T19013" s="4"/>
    </row>
    <row r="19014" spans="5:20">
      <c r="E19014" s="7"/>
      <c r="F19014" s="7"/>
      <c r="G19014" s="7"/>
      <c r="T19014" s="4"/>
    </row>
    <row r="19015" spans="5:20">
      <c r="E19015" s="7"/>
      <c r="F19015" s="7"/>
      <c r="G19015" s="7"/>
      <c r="T19015" s="4"/>
    </row>
    <row r="19016" spans="5:20">
      <c r="E19016" s="7"/>
      <c r="F19016" s="7"/>
      <c r="G19016" s="7"/>
      <c r="T19016" s="4"/>
    </row>
    <row r="19017" spans="5:20">
      <c r="E19017" s="7"/>
      <c r="F19017" s="7"/>
      <c r="G19017" s="7"/>
      <c r="T19017" s="4"/>
    </row>
    <row r="19018" spans="5:20">
      <c r="E19018" s="7"/>
      <c r="F19018" s="7"/>
      <c r="G19018" s="7"/>
      <c r="T19018" s="4"/>
    </row>
    <row r="19019" spans="5:20">
      <c r="E19019" s="7"/>
      <c r="F19019" s="7"/>
      <c r="G19019" s="7"/>
      <c r="T19019" s="4"/>
    </row>
    <row r="19020" spans="5:20">
      <c r="E19020" s="7"/>
      <c r="F19020" s="7"/>
      <c r="G19020" s="7"/>
      <c r="T19020" s="4"/>
    </row>
    <row r="19021" spans="5:20">
      <c r="E19021" s="7"/>
      <c r="F19021" s="7"/>
      <c r="G19021" s="7"/>
      <c r="T19021" s="4"/>
    </row>
    <row r="19022" spans="5:20">
      <c r="E19022" s="7"/>
      <c r="F19022" s="7"/>
      <c r="G19022" s="7"/>
      <c r="T19022" s="4"/>
    </row>
    <row r="19023" spans="5:20">
      <c r="E19023" s="7"/>
      <c r="F19023" s="7"/>
      <c r="G19023" s="7"/>
      <c r="T19023" s="4"/>
    </row>
    <row r="19024" spans="5:20">
      <c r="E19024" s="7"/>
      <c r="F19024" s="7"/>
      <c r="G19024" s="7"/>
      <c r="T19024" s="4"/>
    </row>
    <row r="19025" spans="5:20">
      <c r="E19025" s="7"/>
      <c r="F19025" s="7"/>
      <c r="G19025" s="7"/>
      <c r="T19025" s="4"/>
    </row>
    <row r="19026" spans="5:20">
      <c r="E19026" s="7"/>
      <c r="F19026" s="7"/>
      <c r="G19026" s="7"/>
      <c r="T19026" s="4"/>
    </row>
    <row r="19027" spans="5:20">
      <c r="E19027" s="7"/>
      <c r="F19027" s="7"/>
      <c r="G19027" s="7"/>
      <c r="T19027" s="4"/>
    </row>
    <row r="19028" spans="5:20">
      <c r="E19028" s="7"/>
      <c r="F19028" s="7"/>
      <c r="G19028" s="7"/>
      <c r="T19028" s="4"/>
    </row>
    <row r="19029" spans="5:20">
      <c r="E19029" s="7"/>
      <c r="F19029" s="7"/>
      <c r="G19029" s="7"/>
      <c r="T19029" s="4"/>
    </row>
    <row r="19030" spans="5:20">
      <c r="E19030" s="7"/>
      <c r="F19030" s="7"/>
      <c r="G19030" s="7"/>
      <c r="T19030" s="4"/>
    </row>
    <row r="19031" spans="5:20">
      <c r="E19031" s="7"/>
      <c r="F19031" s="7"/>
      <c r="G19031" s="7"/>
      <c r="T19031" s="4"/>
    </row>
    <row r="19032" spans="5:20">
      <c r="E19032" s="7"/>
      <c r="F19032" s="7"/>
      <c r="G19032" s="7"/>
      <c r="T19032" s="4"/>
    </row>
    <row r="19033" spans="5:20">
      <c r="E19033" s="7"/>
      <c r="F19033" s="7"/>
      <c r="G19033" s="7"/>
      <c r="T19033" s="4"/>
    </row>
    <row r="19034" spans="5:20">
      <c r="E19034" s="7"/>
      <c r="F19034" s="7"/>
      <c r="G19034" s="7"/>
      <c r="T19034" s="4"/>
    </row>
    <row r="19035" spans="5:20">
      <c r="E19035" s="7"/>
      <c r="F19035" s="7"/>
      <c r="G19035" s="7"/>
      <c r="T19035" s="4"/>
    </row>
    <row r="19036" spans="5:20">
      <c r="E19036" s="7"/>
      <c r="F19036" s="7"/>
      <c r="G19036" s="7"/>
      <c r="T19036" s="4"/>
    </row>
    <row r="19037" spans="5:20">
      <c r="E19037" s="7"/>
      <c r="F19037" s="7"/>
      <c r="G19037" s="7"/>
      <c r="T19037" s="4"/>
    </row>
    <row r="19038" spans="5:20">
      <c r="E19038" s="7"/>
      <c r="F19038" s="7"/>
      <c r="G19038" s="7"/>
      <c r="T19038" s="4"/>
    </row>
    <row r="19039" spans="5:20">
      <c r="E19039" s="7"/>
      <c r="F19039" s="7"/>
      <c r="G19039" s="7"/>
      <c r="T19039" s="4"/>
    </row>
    <row r="19040" spans="5:20">
      <c r="E19040" s="7"/>
      <c r="F19040" s="7"/>
      <c r="G19040" s="7"/>
      <c r="T19040" s="4"/>
    </row>
    <row r="19041" spans="5:20">
      <c r="E19041" s="7"/>
      <c r="F19041" s="7"/>
      <c r="G19041" s="7"/>
      <c r="T19041" s="4"/>
    </row>
    <row r="19042" spans="5:20">
      <c r="E19042" s="7"/>
      <c r="F19042" s="7"/>
      <c r="G19042" s="7"/>
      <c r="T19042" s="4"/>
    </row>
    <row r="19043" spans="5:20">
      <c r="E19043" s="7"/>
      <c r="F19043" s="7"/>
      <c r="G19043" s="7"/>
      <c r="T19043" s="4"/>
    </row>
    <row r="19044" spans="5:20">
      <c r="E19044" s="7"/>
      <c r="F19044" s="7"/>
      <c r="G19044" s="7"/>
      <c r="T19044" s="4"/>
    </row>
    <row r="19045" spans="5:20">
      <c r="E19045" s="7"/>
      <c r="F19045" s="7"/>
      <c r="G19045" s="7"/>
      <c r="T19045" s="4"/>
    </row>
    <row r="19046" spans="5:20">
      <c r="E19046" s="7"/>
      <c r="F19046" s="7"/>
      <c r="G19046" s="7"/>
      <c r="T19046" s="4"/>
    </row>
    <row r="19047" spans="5:20">
      <c r="E19047" s="7"/>
      <c r="F19047" s="7"/>
      <c r="G19047" s="7"/>
      <c r="T19047" s="4"/>
    </row>
    <row r="19048" spans="5:20">
      <c r="E19048" s="7"/>
      <c r="F19048" s="7"/>
      <c r="G19048" s="7"/>
      <c r="T19048" s="4"/>
    </row>
    <row r="19049" spans="5:20">
      <c r="E19049" s="7"/>
      <c r="F19049" s="7"/>
      <c r="G19049" s="7"/>
      <c r="T19049" s="4"/>
    </row>
    <row r="19050" spans="5:20">
      <c r="E19050" s="7"/>
      <c r="F19050" s="7"/>
      <c r="G19050" s="7"/>
      <c r="T19050" s="4"/>
    </row>
    <row r="19051" spans="5:20">
      <c r="E19051" s="7"/>
      <c r="F19051" s="7"/>
      <c r="G19051" s="7"/>
      <c r="T19051" s="4"/>
    </row>
    <row r="19052" spans="5:20">
      <c r="E19052" s="7"/>
      <c r="F19052" s="7"/>
      <c r="G19052" s="7"/>
      <c r="T19052" s="4"/>
    </row>
    <row r="19053" spans="5:20">
      <c r="E19053" s="7"/>
      <c r="F19053" s="7"/>
      <c r="G19053" s="7"/>
      <c r="T19053" s="4"/>
    </row>
    <row r="19054" spans="5:20">
      <c r="E19054" s="7"/>
      <c r="F19054" s="7"/>
      <c r="G19054" s="7"/>
      <c r="T19054" s="4"/>
    </row>
    <row r="19055" spans="5:20">
      <c r="E19055" s="7"/>
      <c r="F19055" s="7"/>
      <c r="G19055" s="7"/>
      <c r="T19055" s="4"/>
    </row>
    <row r="19056" spans="5:20">
      <c r="E19056" s="7"/>
      <c r="F19056" s="7"/>
      <c r="G19056" s="7"/>
      <c r="T19056" s="4"/>
    </row>
    <row r="19057" spans="5:20">
      <c r="E19057" s="7"/>
      <c r="F19057" s="7"/>
      <c r="G19057" s="7"/>
      <c r="T19057" s="4"/>
    </row>
    <row r="19058" spans="5:20">
      <c r="E19058" s="7"/>
      <c r="F19058" s="7"/>
      <c r="G19058" s="7"/>
      <c r="T19058" s="4"/>
    </row>
    <row r="19059" spans="5:20">
      <c r="E19059" s="7"/>
      <c r="F19059" s="7"/>
      <c r="G19059" s="7"/>
      <c r="T19059" s="4"/>
    </row>
    <row r="19060" spans="5:20">
      <c r="E19060" s="7"/>
      <c r="F19060" s="7"/>
      <c r="G19060" s="7"/>
      <c r="T19060" s="4"/>
    </row>
    <row r="19061" spans="5:20">
      <c r="E19061" s="7"/>
      <c r="F19061" s="7"/>
      <c r="G19061" s="7"/>
      <c r="T19061" s="4"/>
    </row>
    <row r="19062" spans="5:20">
      <c r="E19062" s="7"/>
      <c r="F19062" s="7"/>
      <c r="G19062" s="7"/>
      <c r="T19062" s="4"/>
    </row>
    <row r="19063" spans="5:20">
      <c r="E19063" s="7"/>
      <c r="F19063" s="7"/>
      <c r="G19063" s="7"/>
      <c r="T19063" s="4"/>
    </row>
    <row r="19064" spans="5:20">
      <c r="E19064" s="7"/>
      <c r="F19064" s="7"/>
      <c r="G19064" s="7"/>
      <c r="T19064" s="4"/>
    </row>
    <row r="19065" spans="5:20">
      <c r="E19065" s="7"/>
      <c r="F19065" s="7"/>
      <c r="G19065" s="7"/>
      <c r="T19065" s="4"/>
    </row>
    <row r="19066" spans="5:20">
      <c r="E19066" s="7"/>
      <c r="F19066" s="7"/>
      <c r="G19066" s="7"/>
      <c r="T19066" s="4"/>
    </row>
    <row r="19067" spans="5:20">
      <c r="E19067" s="7"/>
      <c r="F19067" s="7"/>
      <c r="G19067" s="7"/>
      <c r="T19067" s="4"/>
    </row>
    <row r="19068" spans="5:20">
      <c r="E19068" s="7"/>
      <c r="F19068" s="7"/>
      <c r="G19068" s="7"/>
      <c r="T19068" s="4"/>
    </row>
    <row r="19069" spans="5:20">
      <c r="E19069" s="7"/>
      <c r="F19069" s="7"/>
      <c r="G19069" s="7"/>
      <c r="T19069" s="4"/>
    </row>
    <row r="19070" spans="5:20">
      <c r="E19070" s="7"/>
      <c r="F19070" s="7"/>
      <c r="G19070" s="7"/>
      <c r="T19070" s="4"/>
    </row>
    <row r="19071" spans="5:20">
      <c r="E19071" s="7"/>
      <c r="F19071" s="7"/>
      <c r="G19071" s="7"/>
      <c r="T19071" s="4"/>
    </row>
    <row r="19072" spans="5:20">
      <c r="E19072" s="7"/>
      <c r="F19072" s="7"/>
      <c r="G19072" s="7"/>
      <c r="T19072" s="4"/>
    </row>
    <row r="19073" spans="5:20">
      <c r="E19073" s="7"/>
      <c r="F19073" s="7"/>
      <c r="G19073" s="7"/>
      <c r="T19073" s="4"/>
    </row>
    <row r="19074" spans="5:20">
      <c r="E19074" s="7"/>
      <c r="F19074" s="7"/>
      <c r="G19074" s="7"/>
      <c r="T19074" s="4"/>
    </row>
    <row r="19075" spans="5:20">
      <c r="E19075" s="7"/>
      <c r="F19075" s="7"/>
      <c r="G19075" s="7"/>
      <c r="T19075" s="4"/>
    </row>
    <row r="19076" spans="5:20">
      <c r="E19076" s="7"/>
      <c r="F19076" s="7"/>
      <c r="G19076" s="7"/>
      <c r="T19076" s="4"/>
    </row>
    <row r="19077" spans="5:20">
      <c r="E19077" s="7"/>
      <c r="F19077" s="7"/>
      <c r="G19077" s="7"/>
      <c r="T19077" s="4"/>
    </row>
    <row r="19078" spans="5:20">
      <c r="E19078" s="7"/>
      <c r="F19078" s="7"/>
      <c r="G19078" s="7"/>
      <c r="T19078" s="4"/>
    </row>
    <row r="19079" spans="5:20">
      <c r="E19079" s="7"/>
      <c r="F19079" s="7"/>
      <c r="G19079" s="7"/>
      <c r="T19079" s="4"/>
    </row>
    <row r="19080" spans="5:20">
      <c r="E19080" s="7"/>
      <c r="F19080" s="7"/>
      <c r="G19080" s="7"/>
      <c r="T19080" s="4"/>
    </row>
    <row r="19081" spans="5:20">
      <c r="E19081" s="7"/>
      <c r="F19081" s="7"/>
      <c r="G19081" s="7"/>
      <c r="T19081" s="4"/>
    </row>
    <row r="19082" spans="5:20">
      <c r="E19082" s="7"/>
      <c r="F19082" s="7"/>
      <c r="G19082" s="7"/>
      <c r="T19082" s="4"/>
    </row>
    <row r="19083" spans="5:20">
      <c r="E19083" s="7"/>
      <c r="F19083" s="7"/>
      <c r="G19083" s="7"/>
      <c r="T19083" s="4"/>
    </row>
    <row r="19084" spans="5:20">
      <c r="E19084" s="7"/>
      <c r="F19084" s="7"/>
      <c r="G19084" s="7"/>
      <c r="T19084" s="4"/>
    </row>
    <row r="19085" spans="5:20">
      <c r="E19085" s="7"/>
      <c r="F19085" s="7"/>
      <c r="G19085" s="7"/>
      <c r="T19085" s="4"/>
    </row>
    <row r="19086" spans="5:20">
      <c r="E19086" s="7"/>
      <c r="F19086" s="7"/>
      <c r="G19086" s="7"/>
      <c r="T19086" s="4"/>
    </row>
    <row r="19087" spans="5:20">
      <c r="E19087" s="7"/>
      <c r="F19087" s="7"/>
      <c r="G19087" s="7"/>
      <c r="T19087" s="4"/>
    </row>
    <row r="19088" spans="5:20">
      <c r="E19088" s="7"/>
      <c r="F19088" s="7"/>
      <c r="G19088" s="7"/>
      <c r="T19088" s="4"/>
    </row>
    <row r="19089" spans="5:20">
      <c r="E19089" s="7"/>
      <c r="F19089" s="7"/>
      <c r="G19089" s="7"/>
      <c r="T19089" s="4"/>
    </row>
    <row r="19090" spans="5:20">
      <c r="E19090" s="7"/>
      <c r="F19090" s="7"/>
      <c r="G19090" s="7"/>
      <c r="T19090" s="4"/>
    </row>
    <row r="19091" spans="5:20">
      <c r="E19091" s="7"/>
      <c r="F19091" s="7"/>
      <c r="G19091" s="7"/>
      <c r="T19091" s="4"/>
    </row>
    <row r="19092" spans="5:20">
      <c r="E19092" s="7"/>
      <c r="F19092" s="7"/>
      <c r="G19092" s="7"/>
      <c r="T19092" s="4"/>
    </row>
    <row r="19093" spans="5:20">
      <c r="E19093" s="7"/>
      <c r="F19093" s="7"/>
      <c r="G19093" s="7"/>
      <c r="T19093" s="4"/>
    </row>
    <row r="19094" spans="5:20">
      <c r="E19094" s="7"/>
      <c r="F19094" s="7"/>
      <c r="G19094" s="7"/>
      <c r="T19094" s="4"/>
    </row>
    <row r="19095" spans="5:20">
      <c r="E19095" s="7"/>
      <c r="F19095" s="7"/>
      <c r="G19095" s="7"/>
      <c r="T19095" s="4"/>
    </row>
    <row r="19096" spans="5:20">
      <c r="E19096" s="7"/>
      <c r="F19096" s="7"/>
      <c r="G19096" s="7"/>
      <c r="T19096" s="4"/>
    </row>
    <row r="19097" spans="5:20">
      <c r="E19097" s="7"/>
      <c r="F19097" s="7"/>
      <c r="G19097" s="7"/>
      <c r="T19097" s="4"/>
    </row>
    <row r="19098" spans="5:20">
      <c r="E19098" s="7"/>
      <c r="F19098" s="7"/>
      <c r="G19098" s="7"/>
      <c r="T19098" s="4"/>
    </row>
    <row r="19099" spans="5:20">
      <c r="E19099" s="7"/>
      <c r="F19099" s="7"/>
      <c r="G19099" s="7"/>
      <c r="T19099" s="4"/>
    </row>
    <row r="19100" spans="5:20">
      <c r="E19100" s="7"/>
      <c r="F19100" s="7"/>
      <c r="G19100" s="7"/>
      <c r="T19100" s="4"/>
    </row>
    <row r="19101" spans="5:20">
      <c r="E19101" s="7"/>
      <c r="F19101" s="7"/>
      <c r="G19101" s="7"/>
      <c r="T19101" s="4"/>
    </row>
    <row r="19102" spans="5:20">
      <c r="E19102" s="7"/>
      <c r="F19102" s="7"/>
      <c r="G19102" s="7"/>
      <c r="T19102" s="4"/>
    </row>
    <row r="19103" spans="5:20">
      <c r="E19103" s="7"/>
      <c r="F19103" s="7"/>
      <c r="G19103" s="7"/>
      <c r="T19103" s="4"/>
    </row>
    <row r="19104" spans="5:20">
      <c r="E19104" s="7"/>
      <c r="F19104" s="7"/>
      <c r="G19104" s="7"/>
      <c r="T19104" s="4"/>
    </row>
    <row r="19105" spans="5:20">
      <c r="E19105" s="7"/>
      <c r="F19105" s="7"/>
      <c r="G19105" s="7"/>
      <c r="T19105" s="4"/>
    </row>
    <row r="19106" spans="5:20">
      <c r="E19106" s="7"/>
      <c r="F19106" s="7"/>
      <c r="G19106" s="7"/>
      <c r="T19106" s="4"/>
    </row>
    <row r="19107" spans="5:20">
      <c r="E19107" s="7"/>
      <c r="F19107" s="7"/>
      <c r="G19107" s="7"/>
      <c r="T19107" s="4"/>
    </row>
    <row r="19108" spans="5:20">
      <c r="E19108" s="7"/>
      <c r="F19108" s="7"/>
      <c r="G19108" s="7"/>
      <c r="T19108" s="4"/>
    </row>
    <row r="19109" spans="5:20">
      <c r="E19109" s="7"/>
      <c r="F19109" s="7"/>
      <c r="G19109" s="7"/>
      <c r="T19109" s="4"/>
    </row>
    <row r="19110" spans="5:20">
      <c r="E19110" s="7"/>
      <c r="F19110" s="7"/>
      <c r="G19110" s="7"/>
      <c r="T19110" s="4"/>
    </row>
    <row r="19111" spans="5:20">
      <c r="E19111" s="7"/>
      <c r="F19111" s="7"/>
      <c r="G19111" s="7"/>
      <c r="T19111" s="4"/>
    </row>
    <row r="19112" spans="5:20">
      <c r="E19112" s="7"/>
      <c r="F19112" s="7"/>
      <c r="G19112" s="7"/>
      <c r="T19112" s="4"/>
    </row>
    <row r="19113" spans="5:20">
      <c r="E19113" s="7"/>
      <c r="F19113" s="7"/>
      <c r="G19113" s="7"/>
      <c r="T19113" s="4"/>
    </row>
    <row r="19114" spans="5:20">
      <c r="E19114" s="7"/>
      <c r="F19114" s="7"/>
      <c r="G19114" s="7"/>
      <c r="T19114" s="4"/>
    </row>
    <row r="19115" spans="5:20">
      <c r="E19115" s="7"/>
      <c r="F19115" s="7"/>
      <c r="G19115" s="7"/>
      <c r="T19115" s="4"/>
    </row>
    <row r="19116" spans="5:20">
      <c r="E19116" s="7"/>
      <c r="F19116" s="7"/>
      <c r="G19116" s="7"/>
      <c r="T19116" s="4"/>
    </row>
    <row r="19117" spans="5:20">
      <c r="E19117" s="7"/>
      <c r="F19117" s="7"/>
      <c r="G19117" s="7"/>
      <c r="T19117" s="4"/>
    </row>
    <row r="19118" spans="5:20">
      <c r="E19118" s="7"/>
      <c r="F19118" s="7"/>
      <c r="G19118" s="7"/>
      <c r="T19118" s="4"/>
    </row>
    <row r="19119" spans="5:20">
      <c r="E19119" s="7"/>
      <c r="F19119" s="7"/>
      <c r="G19119" s="7"/>
      <c r="T19119" s="4"/>
    </row>
    <row r="19120" spans="5:20">
      <c r="E19120" s="7"/>
      <c r="F19120" s="7"/>
      <c r="G19120" s="7"/>
      <c r="T19120" s="4"/>
    </row>
    <row r="19121" spans="5:20">
      <c r="E19121" s="7"/>
      <c r="F19121" s="7"/>
      <c r="G19121" s="7"/>
      <c r="T19121" s="4"/>
    </row>
    <row r="19122" spans="5:20">
      <c r="E19122" s="7"/>
      <c r="F19122" s="7"/>
      <c r="G19122" s="7"/>
      <c r="T19122" s="4"/>
    </row>
    <row r="19123" spans="5:20">
      <c r="E19123" s="7"/>
      <c r="F19123" s="7"/>
      <c r="G19123" s="7"/>
      <c r="T19123" s="4"/>
    </row>
    <row r="19124" spans="5:20">
      <c r="E19124" s="7"/>
      <c r="F19124" s="7"/>
      <c r="G19124" s="7"/>
      <c r="T19124" s="4"/>
    </row>
    <row r="19125" spans="5:20">
      <c r="E19125" s="7"/>
      <c r="F19125" s="7"/>
      <c r="G19125" s="7"/>
      <c r="T19125" s="4"/>
    </row>
    <row r="19126" spans="5:20">
      <c r="E19126" s="7"/>
      <c r="F19126" s="7"/>
      <c r="G19126" s="7"/>
      <c r="T19126" s="4"/>
    </row>
    <row r="19127" spans="5:20">
      <c r="E19127" s="7"/>
      <c r="F19127" s="7"/>
      <c r="G19127" s="7"/>
      <c r="T19127" s="4"/>
    </row>
    <row r="19128" spans="5:20">
      <c r="E19128" s="7"/>
      <c r="F19128" s="7"/>
      <c r="G19128" s="7"/>
      <c r="T19128" s="4"/>
    </row>
    <row r="19129" spans="5:20">
      <c r="E19129" s="7"/>
      <c r="F19129" s="7"/>
      <c r="G19129" s="7"/>
      <c r="T19129" s="4"/>
    </row>
    <row r="19130" spans="5:20">
      <c r="E19130" s="7"/>
      <c r="F19130" s="7"/>
      <c r="G19130" s="7"/>
      <c r="T19130" s="4"/>
    </row>
    <row r="19131" spans="5:20">
      <c r="E19131" s="7"/>
      <c r="F19131" s="7"/>
      <c r="G19131" s="7"/>
      <c r="T19131" s="4"/>
    </row>
    <row r="19132" spans="5:20">
      <c r="E19132" s="7"/>
      <c r="F19132" s="7"/>
      <c r="G19132" s="7"/>
      <c r="T19132" s="4"/>
    </row>
    <row r="19133" spans="5:20">
      <c r="E19133" s="7"/>
      <c r="F19133" s="7"/>
      <c r="G19133" s="7"/>
      <c r="T19133" s="4"/>
    </row>
    <row r="19134" spans="5:20">
      <c r="E19134" s="7"/>
      <c r="F19134" s="7"/>
      <c r="G19134" s="7"/>
      <c r="T19134" s="4"/>
    </row>
    <row r="19135" spans="5:20">
      <c r="E19135" s="7"/>
      <c r="F19135" s="7"/>
      <c r="G19135" s="7"/>
      <c r="T19135" s="4"/>
    </row>
    <row r="19136" spans="5:20">
      <c r="E19136" s="7"/>
      <c r="F19136" s="7"/>
      <c r="G19136" s="7"/>
      <c r="T19136" s="4"/>
    </row>
    <row r="19137" spans="5:20">
      <c r="E19137" s="7"/>
      <c r="F19137" s="7"/>
      <c r="G19137" s="7"/>
      <c r="T19137" s="4"/>
    </row>
    <row r="19138" spans="5:20">
      <c r="E19138" s="7"/>
      <c r="F19138" s="7"/>
      <c r="G19138" s="7"/>
      <c r="T19138" s="4"/>
    </row>
    <row r="19139" spans="5:20">
      <c r="E19139" s="7"/>
      <c r="F19139" s="7"/>
      <c r="G19139" s="7"/>
      <c r="T19139" s="4"/>
    </row>
    <row r="19140" spans="5:20">
      <c r="E19140" s="7"/>
      <c r="F19140" s="7"/>
      <c r="G19140" s="7"/>
      <c r="T19140" s="4"/>
    </row>
    <row r="19141" spans="5:20">
      <c r="E19141" s="7"/>
      <c r="F19141" s="7"/>
      <c r="G19141" s="7"/>
      <c r="T19141" s="4"/>
    </row>
    <row r="19142" spans="5:20">
      <c r="E19142" s="7"/>
      <c r="F19142" s="7"/>
      <c r="G19142" s="7"/>
      <c r="T19142" s="4"/>
    </row>
    <row r="19143" spans="5:20">
      <c r="E19143" s="7"/>
      <c r="F19143" s="7"/>
      <c r="G19143" s="7"/>
      <c r="T19143" s="4"/>
    </row>
    <row r="19144" spans="5:20">
      <c r="E19144" s="7"/>
      <c r="F19144" s="7"/>
      <c r="G19144" s="7"/>
      <c r="T19144" s="4"/>
    </row>
    <row r="19145" spans="5:20">
      <c r="E19145" s="7"/>
      <c r="F19145" s="7"/>
      <c r="G19145" s="7"/>
      <c r="T19145" s="4"/>
    </row>
    <row r="19146" spans="5:20">
      <c r="E19146" s="7"/>
      <c r="F19146" s="7"/>
      <c r="G19146" s="7"/>
      <c r="T19146" s="4"/>
    </row>
    <row r="19147" spans="5:20">
      <c r="E19147" s="7"/>
      <c r="F19147" s="7"/>
      <c r="G19147" s="7"/>
      <c r="T19147" s="4"/>
    </row>
    <row r="19148" spans="5:20">
      <c r="E19148" s="7"/>
      <c r="F19148" s="7"/>
      <c r="G19148" s="7"/>
      <c r="T19148" s="4"/>
    </row>
    <row r="19149" spans="5:20">
      <c r="E19149" s="7"/>
      <c r="F19149" s="7"/>
      <c r="G19149" s="7"/>
      <c r="T19149" s="4"/>
    </row>
    <row r="19150" spans="5:20">
      <c r="E19150" s="7"/>
      <c r="F19150" s="7"/>
      <c r="G19150" s="7"/>
      <c r="T19150" s="4"/>
    </row>
    <row r="19151" spans="5:20">
      <c r="E19151" s="7"/>
      <c r="F19151" s="7"/>
      <c r="G19151" s="7"/>
      <c r="T19151" s="4"/>
    </row>
    <row r="19152" spans="5:20">
      <c r="E19152" s="7"/>
      <c r="F19152" s="7"/>
      <c r="G19152" s="7"/>
      <c r="T19152" s="4"/>
    </row>
    <row r="19153" spans="5:20">
      <c r="E19153" s="7"/>
      <c r="F19153" s="7"/>
      <c r="G19153" s="7"/>
      <c r="T19153" s="4"/>
    </row>
    <row r="19154" spans="5:20">
      <c r="E19154" s="7"/>
      <c r="F19154" s="7"/>
      <c r="G19154" s="7"/>
      <c r="T19154" s="4"/>
    </row>
    <row r="19155" spans="5:20">
      <c r="E19155" s="7"/>
      <c r="F19155" s="7"/>
      <c r="G19155" s="7"/>
      <c r="T19155" s="4"/>
    </row>
    <row r="19156" spans="5:20">
      <c r="E19156" s="7"/>
      <c r="F19156" s="7"/>
      <c r="G19156" s="7"/>
      <c r="T19156" s="4"/>
    </row>
    <row r="19157" spans="5:20">
      <c r="E19157" s="7"/>
      <c r="F19157" s="7"/>
      <c r="G19157" s="7"/>
      <c r="T19157" s="4"/>
    </row>
    <row r="19158" spans="5:20">
      <c r="E19158" s="7"/>
      <c r="F19158" s="7"/>
      <c r="G19158" s="7"/>
      <c r="T19158" s="4"/>
    </row>
    <row r="19159" spans="5:20">
      <c r="E19159" s="7"/>
      <c r="F19159" s="7"/>
      <c r="G19159" s="7"/>
      <c r="T19159" s="4"/>
    </row>
    <row r="19160" spans="5:20">
      <c r="E19160" s="7"/>
      <c r="F19160" s="7"/>
      <c r="G19160" s="7"/>
      <c r="T19160" s="4"/>
    </row>
    <row r="19161" spans="5:20">
      <c r="E19161" s="7"/>
      <c r="F19161" s="7"/>
      <c r="G19161" s="7"/>
      <c r="T19161" s="4"/>
    </row>
    <row r="19162" spans="5:20">
      <c r="E19162" s="7"/>
      <c r="F19162" s="7"/>
      <c r="G19162" s="7"/>
      <c r="T19162" s="4"/>
    </row>
    <row r="19163" spans="5:20">
      <c r="E19163" s="7"/>
      <c r="F19163" s="7"/>
      <c r="G19163" s="7"/>
      <c r="T19163" s="4"/>
    </row>
    <row r="19164" spans="5:20">
      <c r="E19164" s="7"/>
      <c r="F19164" s="7"/>
      <c r="G19164" s="7"/>
      <c r="T19164" s="4"/>
    </row>
    <row r="19165" spans="5:20">
      <c r="E19165" s="7"/>
      <c r="F19165" s="7"/>
      <c r="G19165" s="7"/>
      <c r="T19165" s="4"/>
    </row>
    <row r="19166" spans="5:20">
      <c r="E19166" s="7"/>
      <c r="F19166" s="7"/>
      <c r="G19166" s="7"/>
      <c r="T19166" s="4"/>
    </row>
    <row r="19167" spans="5:20">
      <c r="E19167" s="7"/>
      <c r="F19167" s="7"/>
      <c r="G19167" s="7"/>
      <c r="T19167" s="4"/>
    </row>
    <row r="19168" spans="5:20">
      <c r="E19168" s="7"/>
      <c r="F19168" s="7"/>
      <c r="G19168" s="7"/>
      <c r="T19168" s="4"/>
    </row>
    <row r="19169" spans="5:20">
      <c r="E19169" s="7"/>
      <c r="F19169" s="7"/>
      <c r="G19169" s="7"/>
      <c r="T19169" s="4"/>
    </row>
    <row r="19170" spans="5:20">
      <c r="E19170" s="7"/>
      <c r="F19170" s="7"/>
      <c r="G19170" s="7"/>
      <c r="T19170" s="4"/>
    </row>
    <row r="19171" spans="5:20">
      <c r="E19171" s="7"/>
      <c r="F19171" s="7"/>
      <c r="G19171" s="7"/>
      <c r="T19171" s="4"/>
    </row>
    <row r="19172" spans="5:20">
      <c r="E19172" s="7"/>
      <c r="F19172" s="7"/>
      <c r="G19172" s="7"/>
      <c r="T19172" s="4"/>
    </row>
    <row r="19173" spans="5:20">
      <c r="E19173" s="7"/>
      <c r="F19173" s="7"/>
      <c r="G19173" s="7"/>
      <c r="T19173" s="4"/>
    </row>
    <row r="19174" spans="5:20">
      <c r="E19174" s="7"/>
      <c r="F19174" s="7"/>
      <c r="G19174" s="7"/>
      <c r="T19174" s="4"/>
    </row>
    <row r="19175" spans="5:20">
      <c r="E19175" s="7"/>
      <c r="F19175" s="7"/>
      <c r="G19175" s="7"/>
      <c r="T19175" s="4"/>
    </row>
    <row r="19176" spans="5:20">
      <c r="E19176" s="7"/>
      <c r="F19176" s="7"/>
      <c r="G19176" s="7"/>
      <c r="T19176" s="4"/>
    </row>
    <row r="19177" spans="5:20">
      <c r="E19177" s="7"/>
      <c r="F19177" s="7"/>
      <c r="G19177" s="7"/>
      <c r="T19177" s="4"/>
    </row>
    <row r="19178" spans="5:20">
      <c r="E19178" s="7"/>
      <c r="F19178" s="7"/>
      <c r="G19178" s="7"/>
      <c r="T19178" s="4"/>
    </row>
    <row r="19179" spans="5:20">
      <c r="E19179" s="7"/>
      <c r="F19179" s="7"/>
      <c r="G19179" s="7"/>
      <c r="T19179" s="4"/>
    </row>
    <row r="19180" spans="5:20">
      <c r="E19180" s="7"/>
      <c r="F19180" s="7"/>
      <c r="G19180" s="7"/>
      <c r="T19180" s="4"/>
    </row>
    <row r="19181" spans="5:20">
      <c r="E19181" s="7"/>
      <c r="F19181" s="7"/>
      <c r="G19181" s="7"/>
      <c r="T19181" s="4"/>
    </row>
    <row r="19182" spans="5:20">
      <c r="E19182" s="7"/>
      <c r="F19182" s="7"/>
      <c r="G19182" s="7"/>
      <c r="T19182" s="4"/>
    </row>
    <row r="19183" spans="5:20">
      <c r="E19183" s="7"/>
      <c r="F19183" s="7"/>
      <c r="G19183" s="7"/>
      <c r="T19183" s="4"/>
    </row>
    <row r="19184" spans="5:20">
      <c r="E19184" s="7"/>
      <c r="F19184" s="7"/>
      <c r="G19184" s="7"/>
      <c r="T19184" s="4"/>
    </row>
    <row r="19185" spans="5:20">
      <c r="E19185" s="7"/>
      <c r="F19185" s="7"/>
      <c r="G19185" s="7"/>
      <c r="T19185" s="4"/>
    </row>
    <row r="19186" spans="5:20">
      <c r="E19186" s="7"/>
      <c r="F19186" s="7"/>
      <c r="G19186" s="7"/>
      <c r="T19186" s="4"/>
    </row>
    <row r="19187" spans="5:20">
      <c r="E19187" s="7"/>
      <c r="F19187" s="7"/>
      <c r="G19187" s="7"/>
      <c r="T19187" s="4"/>
    </row>
    <row r="19188" spans="5:20">
      <c r="E19188" s="7"/>
      <c r="F19188" s="7"/>
      <c r="G19188" s="7"/>
      <c r="T19188" s="4"/>
    </row>
    <row r="19189" spans="5:20">
      <c r="E19189" s="7"/>
      <c r="F19189" s="7"/>
      <c r="G19189" s="7"/>
      <c r="T19189" s="4"/>
    </row>
    <row r="19190" spans="5:20">
      <c r="E19190" s="7"/>
      <c r="F19190" s="7"/>
      <c r="G19190" s="7"/>
      <c r="T19190" s="4"/>
    </row>
    <row r="19191" spans="5:20">
      <c r="E19191" s="7"/>
      <c r="F19191" s="7"/>
      <c r="G19191" s="7"/>
      <c r="T19191" s="4"/>
    </row>
    <row r="19192" spans="5:20">
      <c r="E19192" s="7"/>
      <c r="F19192" s="7"/>
      <c r="G19192" s="7"/>
      <c r="T19192" s="4"/>
    </row>
    <row r="19193" spans="5:20">
      <c r="E19193" s="7"/>
      <c r="F19193" s="7"/>
      <c r="G19193" s="7"/>
      <c r="T19193" s="4"/>
    </row>
    <row r="19194" spans="5:20">
      <c r="E19194" s="7"/>
      <c r="F19194" s="7"/>
      <c r="G19194" s="7"/>
      <c r="T19194" s="4"/>
    </row>
    <row r="19195" spans="5:20">
      <c r="E19195" s="7"/>
      <c r="F19195" s="7"/>
      <c r="G19195" s="7"/>
      <c r="T19195" s="4"/>
    </row>
    <row r="19196" spans="5:20">
      <c r="E19196" s="7"/>
      <c r="F19196" s="7"/>
      <c r="G19196" s="7"/>
      <c r="T19196" s="4"/>
    </row>
    <row r="19197" spans="5:20">
      <c r="E19197" s="7"/>
      <c r="F19197" s="7"/>
      <c r="G19197" s="7"/>
      <c r="T19197" s="4"/>
    </row>
    <row r="19198" spans="5:20">
      <c r="E19198" s="7"/>
      <c r="F19198" s="7"/>
      <c r="G19198" s="7"/>
      <c r="T19198" s="4"/>
    </row>
    <row r="19199" spans="5:20">
      <c r="E19199" s="7"/>
      <c r="F19199" s="7"/>
      <c r="G19199" s="7"/>
      <c r="T19199" s="4"/>
    </row>
    <row r="19200" spans="5:20">
      <c r="E19200" s="7"/>
      <c r="F19200" s="7"/>
      <c r="G19200" s="7"/>
      <c r="T19200" s="4"/>
    </row>
    <row r="19201" spans="5:20">
      <c r="E19201" s="7"/>
      <c r="F19201" s="7"/>
      <c r="G19201" s="7"/>
      <c r="T19201" s="4"/>
    </row>
    <row r="19202" spans="5:20">
      <c r="E19202" s="7"/>
      <c r="F19202" s="7"/>
      <c r="G19202" s="7"/>
      <c r="T19202" s="4"/>
    </row>
    <row r="19203" spans="5:20">
      <c r="E19203" s="7"/>
      <c r="F19203" s="7"/>
      <c r="G19203" s="7"/>
      <c r="T19203" s="4"/>
    </row>
    <row r="19204" spans="5:20">
      <c r="E19204" s="7"/>
      <c r="F19204" s="7"/>
      <c r="G19204" s="7"/>
      <c r="T19204" s="4"/>
    </row>
    <row r="19205" spans="5:20">
      <c r="E19205" s="7"/>
      <c r="F19205" s="7"/>
      <c r="G19205" s="7"/>
      <c r="T19205" s="4"/>
    </row>
    <row r="19206" spans="5:20">
      <c r="E19206" s="7"/>
      <c r="F19206" s="7"/>
      <c r="G19206" s="7"/>
      <c r="T19206" s="4"/>
    </row>
    <row r="19207" spans="5:20">
      <c r="E19207" s="7"/>
      <c r="F19207" s="7"/>
      <c r="G19207" s="7"/>
      <c r="T19207" s="4"/>
    </row>
    <row r="19208" spans="5:20">
      <c r="E19208" s="7"/>
      <c r="F19208" s="7"/>
      <c r="G19208" s="7"/>
      <c r="T19208" s="4"/>
    </row>
    <row r="19209" spans="5:20">
      <c r="E19209" s="7"/>
      <c r="F19209" s="7"/>
      <c r="G19209" s="7"/>
      <c r="T19209" s="4"/>
    </row>
    <row r="19210" spans="5:20">
      <c r="E19210" s="7"/>
      <c r="F19210" s="7"/>
      <c r="G19210" s="7"/>
      <c r="T19210" s="4"/>
    </row>
    <row r="19211" spans="5:20">
      <c r="E19211" s="7"/>
      <c r="F19211" s="7"/>
      <c r="G19211" s="7"/>
      <c r="T19211" s="4"/>
    </row>
    <row r="19212" spans="5:20">
      <c r="E19212" s="7"/>
      <c r="F19212" s="7"/>
      <c r="G19212" s="7"/>
      <c r="T19212" s="4"/>
    </row>
    <row r="19213" spans="5:20">
      <c r="E19213" s="7"/>
      <c r="F19213" s="7"/>
      <c r="G19213" s="7"/>
      <c r="T19213" s="4"/>
    </row>
    <row r="19214" spans="5:20">
      <c r="E19214" s="7"/>
      <c r="F19214" s="7"/>
      <c r="G19214" s="7"/>
      <c r="T19214" s="4"/>
    </row>
    <row r="19215" spans="5:20">
      <c r="E19215" s="7"/>
      <c r="F19215" s="7"/>
      <c r="G19215" s="7"/>
      <c r="T19215" s="4"/>
    </row>
    <row r="19216" spans="5:20">
      <c r="E19216" s="7"/>
      <c r="F19216" s="7"/>
      <c r="G19216" s="7"/>
      <c r="T19216" s="4"/>
    </row>
    <row r="19217" spans="5:20">
      <c r="E19217" s="7"/>
      <c r="F19217" s="7"/>
      <c r="G19217" s="7"/>
      <c r="T19217" s="4"/>
    </row>
    <row r="19218" spans="5:20">
      <c r="E19218" s="7"/>
      <c r="F19218" s="7"/>
      <c r="G19218" s="7"/>
      <c r="T19218" s="4"/>
    </row>
    <row r="19219" spans="5:20">
      <c r="E19219" s="7"/>
      <c r="F19219" s="7"/>
      <c r="G19219" s="7"/>
      <c r="T19219" s="4"/>
    </row>
    <row r="19220" spans="5:20">
      <c r="E19220" s="7"/>
      <c r="F19220" s="7"/>
      <c r="G19220" s="7"/>
      <c r="T19220" s="4"/>
    </row>
    <row r="19221" spans="5:20">
      <c r="E19221" s="7"/>
      <c r="F19221" s="7"/>
      <c r="G19221" s="7"/>
      <c r="T19221" s="4"/>
    </row>
    <row r="19222" spans="5:20">
      <c r="E19222" s="7"/>
      <c r="F19222" s="7"/>
      <c r="G19222" s="7"/>
      <c r="T19222" s="4"/>
    </row>
    <row r="19223" spans="5:20">
      <c r="E19223" s="7"/>
      <c r="F19223" s="7"/>
      <c r="G19223" s="7"/>
      <c r="T19223" s="4"/>
    </row>
    <row r="19224" spans="5:20">
      <c r="E19224" s="7"/>
      <c r="F19224" s="7"/>
      <c r="G19224" s="7"/>
      <c r="T19224" s="4"/>
    </row>
    <row r="19225" spans="5:20">
      <c r="E19225" s="7"/>
      <c r="F19225" s="7"/>
      <c r="G19225" s="7"/>
      <c r="T19225" s="4"/>
    </row>
    <row r="19226" spans="5:20">
      <c r="E19226" s="7"/>
      <c r="F19226" s="7"/>
      <c r="G19226" s="7"/>
      <c r="T19226" s="4"/>
    </row>
    <row r="19227" spans="5:20">
      <c r="E19227" s="7"/>
      <c r="F19227" s="7"/>
      <c r="G19227" s="7"/>
      <c r="T19227" s="4"/>
    </row>
    <row r="19228" spans="5:20">
      <c r="E19228" s="7"/>
      <c r="F19228" s="7"/>
      <c r="G19228" s="7"/>
      <c r="T19228" s="4"/>
    </row>
    <row r="19229" spans="5:20">
      <c r="E19229" s="7"/>
      <c r="F19229" s="7"/>
      <c r="G19229" s="7"/>
      <c r="T19229" s="4"/>
    </row>
    <row r="19230" spans="5:20">
      <c r="E19230" s="7"/>
      <c r="F19230" s="7"/>
      <c r="G19230" s="7"/>
      <c r="T19230" s="4"/>
    </row>
    <row r="19231" spans="5:20">
      <c r="E19231" s="7"/>
      <c r="F19231" s="7"/>
      <c r="G19231" s="7"/>
      <c r="T19231" s="4"/>
    </row>
    <row r="19232" spans="5:20">
      <c r="E19232" s="7"/>
      <c r="F19232" s="7"/>
      <c r="G19232" s="7"/>
      <c r="T19232" s="4"/>
    </row>
    <row r="19233" spans="5:20">
      <c r="E19233" s="7"/>
      <c r="F19233" s="7"/>
      <c r="G19233" s="7"/>
      <c r="T19233" s="4"/>
    </row>
    <row r="19234" spans="5:20">
      <c r="E19234" s="7"/>
      <c r="F19234" s="7"/>
      <c r="G19234" s="7"/>
      <c r="T19234" s="4"/>
    </row>
    <row r="19235" spans="5:20">
      <c r="E19235" s="7"/>
      <c r="F19235" s="7"/>
      <c r="G19235" s="7"/>
      <c r="T19235" s="4"/>
    </row>
    <row r="19236" spans="5:20">
      <c r="E19236" s="7"/>
      <c r="F19236" s="7"/>
      <c r="G19236" s="7"/>
      <c r="T19236" s="4"/>
    </row>
    <row r="19237" spans="5:20">
      <c r="E19237" s="7"/>
      <c r="F19237" s="7"/>
      <c r="G19237" s="7"/>
      <c r="T19237" s="4"/>
    </row>
    <row r="19238" spans="5:20">
      <c r="E19238" s="7"/>
      <c r="F19238" s="7"/>
      <c r="G19238" s="7"/>
      <c r="T19238" s="4"/>
    </row>
    <row r="19239" spans="5:20">
      <c r="E19239" s="7"/>
      <c r="F19239" s="7"/>
      <c r="G19239" s="7"/>
      <c r="T19239" s="4"/>
    </row>
    <row r="19240" spans="5:20">
      <c r="E19240" s="7"/>
      <c r="F19240" s="7"/>
      <c r="G19240" s="7"/>
      <c r="T19240" s="4"/>
    </row>
    <row r="19241" spans="5:20">
      <c r="E19241" s="7"/>
      <c r="F19241" s="7"/>
      <c r="G19241" s="7"/>
      <c r="T19241" s="4"/>
    </row>
    <row r="19242" spans="5:20">
      <c r="E19242" s="7"/>
      <c r="F19242" s="7"/>
      <c r="G19242" s="7"/>
      <c r="T19242" s="4"/>
    </row>
    <row r="19243" spans="5:20">
      <c r="E19243" s="7"/>
      <c r="F19243" s="7"/>
      <c r="G19243" s="7"/>
      <c r="T19243" s="4"/>
    </row>
    <row r="19244" spans="5:20">
      <c r="E19244" s="7"/>
      <c r="F19244" s="7"/>
      <c r="G19244" s="7"/>
      <c r="T19244" s="4"/>
    </row>
    <row r="19245" spans="5:20">
      <c r="E19245" s="7"/>
      <c r="F19245" s="7"/>
      <c r="G19245" s="7"/>
      <c r="T19245" s="4"/>
    </row>
    <row r="19246" spans="5:20">
      <c r="E19246" s="7"/>
      <c r="F19246" s="7"/>
      <c r="G19246" s="7"/>
      <c r="T19246" s="4"/>
    </row>
    <row r="19247" spans="5:20">
      <c r="E19247" s="7"/>
      <c r="F19247" s="7"/>
      <c r="G19247" s="7"/>
      <c r="T19247" s="4"/>
    </row>
    <row r="19248" spans="5:20">
      <c r="E19248" s="7"/>
      <c r="F19248" s="7"/>
      <c r="G19248" s="7"/>
      <c r="T19248" s="4"/>
    </row>
    <row r="19249" spans="5:20">
      <c r="E19249" s="7"/>
      <c r="F19249" s="7"/>
      <c r="G19249" s="7"/>
      <c r="T19249" s="4"/>
    </row>
    <row r="19250" spans="5:20">
      <c r="E19250" s="7"/>
      <c r="F19250" s="7"/>
      <c r="G19250" s="7"/>
      <c r="T19250" s="4"/>
    </row>
    <row r="19251" spans="5:20">
      <c r="E19251" s="7"/>
      <c r="F19251" s="7"/>
      <c r="G19251" s="7"/>
      <c r="T19251" s="4"/>
    </row>
    <row r="19252" spans="5:20">
      <c r="E19252" s="7"/>
      <c r="F19252" s="7"/>
      <c r="G19252" s="7"/>
      <c r="T19252" s="4"/>
    </row>
    <row r="19253" spans="5:20">
      <c r="E19253" s="7"/>
      <c r="F19253" s="7"/>
      <c r="G19253" s="7"/>
      <c r="T19253" s="4"/>
    </row>
    <row r="19254" spans="5:20">
      <c r="E19254" s="7"/>
      <c r="F19254" s="7"/>
      <c r="G19254" s="7"/>
      <c r="T19254" s="4"/>
    </row>
    <row r="19255" spans="5:20">
      <c r="E19255" s="7"/>
      <c r="F19255" s="7"/>
      <c r="G19255" s="7"/>
      <c r="T19255" s="4"/>
    </row>
    <row r="19256" spans="5:20">
      <c r="E19256" s="7"/>
      <c r="F19256" s="7"/>
      <c r="G19256" s="7"/>
      <c r="T19256" s="4"/>
    </row>
    <row r="19257" spans="5:20">
      <c r="E19257" s="7"/>
      <c r="F19257" s="7"/>
      <c r="G19257" s="7"/>
      <c r="T19257" s="4"/>
    </row>
    <row r="19258" spans="5:20">
      <c r="E19258" s="7"/>
      <c r="F19258" s="7"/>
      <c r="G19258" s="7"/>
      <c r="T19258" s="4"/>
    </row>
    <row r="19259" spans="5:20">
      <c r="E19259" s="7"/>
      <c r="F19259" s="7"/>
      <c r="G19259" s="7"/>
      <c r="T19259" s="4"/>
    </row>
    <row r="19260" spans="5:20">
      <c r="E19260" s="7"/>
      <c r="F19260" s="7"/>
      <c r="G19260" s="7"/>
      <c r="T19260" s="4"/>
    </row>
    <row r="19261" spans="5:20">
      <c r="E19261" s="7"/>
      <c r="F19261" s="7"/>
      <c r="G19261" s="7"/>
      <c r="T19261" s="4"/>
    </row>
    <row r="19262" spans="5:20">
      <c r="E19262" s="7"/>
      <c r="F19262" s="7"/>
      <c r="G19262" s="7"/>
      <c r="T19262" s="4"/>
    </row>
    <row r="19263" spans="5:20">
      <c r="E19263" s="7"/>
      <c r="F19263" s="7"/>
      <c r="G19263" s="7"/>
      <c r="T19263" s="4"/>
    </row>
    <row r="19264" spans="5:20">
      <c r="E19264" s="7"/>
      <c r="F19264" s="7"/>
      <c r="G19264" s="7"/>
      <c r="T19264" s="4"/>
    </row>
    <row r="19265" spans="5:20">
      <c r="E19265" s="7"/>
      <c r="F19265" s="7"/>
      <c r="G19265" s="7"/>
      <c r="T19265" s="4"/>
    </row>
    <row r="19266" spans="5:20">
      <c r="E19266" s="7"/>
      <c r="F19266" s="7"/>
      <c r="G19266" s="7"/>
      <c r="T19266" s="4"/>
    </row>
    <row r="19267" spans="5:20">
      <c r="E19267" s="7"/>
      <c r="F19267" s="7"/>
      <c r="G19267" s="7"/>
      <c r="T19267" s="4"/>
    </row>
    <row r="19268" spans="5:20">
      <c r="E19268" s="7"/>
      <c r="F19268" s="7"/>
      <c r="G19268" s="7"/>
      <c r="T19268" s="4"/>
    </row>
    <row r="19269" spans="5:20">
      <c r="E19269" s="7"/>
      <c r="F19269" s="7"/>
      <c r="G19269" s="7"/>
      <c r="T19269" s="4"/>
    </row>
    <row r="19270" spans="5:20">
      <c r="E19270" s="7"/>
      <c r="F19270" s="7"/>
      <c r="G19270" s="7"/>
      <c r="T19270" s="4"/>
    </row>
    <row r="19271" spans="5:20">
      <c r="E19271" s="7"/>
      <c r="F19271" s="7"/>
      <c r="G19271" s="7"/>
      <c r="T19271" s="4"/>
    </row>
    <row r="19272" spans="5:20">
      <c r="E19272" s="7"/>
      <c r="F19272" s="7"/>
      <c r="G19272" s="7"/>
      <c r="T19272" s="4"/>
    </row>
    <row r="19273" spans="5:20">
      <c r="E19273" s="7"/>
      <c r="F19273" s="7"/>
      <c r="G19273" s="7"/>
      <c r="T19273" s="4"/>
    </row>
    <row r="19274" spans="5:20">
      <c r="E19274" s="7"/>
      <c r="F19274" s="7"/>
      <c r="G19274" s="7"/>
      <c r="T19274" s="4"/>
    </row>
    <row r="19275" spans="5:20">
      <c r="E19275" s="7"/>
      <c r="F19275" s="7"/>
      <c r="G19275" s="7"/>
      <c r="T19275" s="4"/>
    </row>
    <row r="19276" spans="5:20">
      <c r="E19276" s="7"/>
      <c r="F19276" s="7"/>
      <c r="G19276" s="7"/>
      <c r="T19276" s="4"/>
    </row>
    <row r="19277" spans="5:20">
      <c r="E19277" s="7"/>
      <c r="F19277" s="7"/>
      <c r="G19277" s="7"/>
      <c r="T19277" s="4"/>
    </row>
    <row r="19278" spans="5:20">
      <c r="E19278" s="7"/>
      <c r="F19278" s="7"/>
      <c r="G19278" s="7"/>
      <c r="T19278" s="4"/>
    </row>
    <row r="19279" spans="5:20">
      <c r="E19279" s="7"/>
      <c r="F19279" s="7"/>
      <c r="G19279" s="7"/>
      <c r="T19279" s="4"/>
    </row>
    <row r="19280" spans="5:20">
      <c r="E19280" s="7"/>
      <c r="F19280" s="7"/>
      <c r="G19280" s="7"/>
      <c r="T19280" s="4"/>
    </row>
    <row r="19281" spans="5:20">
      <c r="E19281" s="7"/>
      <c r="F19281" s="7"/>
      <c r="G19281" s="7"/>
      <c r="T19281" s="4"/>
    </row>
    <row r="19282" spans="5:20">
      <c r="E19282" s="7"/>
      <c r="F19282" s="7"/>
      <c r="G19282" s="7"/>
      <c r="T19282" s="4"/>
    </row>
    <row r="19283" spans="5:20">
      <c r="E19283" s="7"/>
      <c r="F19283" s="7"/>
      <c r="G19283" s="7"/>
      <c r="T19283" s="4"/>
    </row>
    <row r="19284" spans="5:20">
      <c r="E19284" s="7"/>
      <c r="F19284" s="7"/>
      <c r="G19284" s="7"/>
      <c r="T19284" s="4"/>
    </row>
    <row r="19285" spans="5:20">
      <c r="E19285" s="7"/>
      <c r="F19285" s="7"/>
      <c r="G19285" s="7"/>
      <c r="T19285" s="4"/>
    </row>
    <row r="19286" spans="5:20">
      <c r="E19286" s="7"/>
      <c r="F19286" s="7"/>
      <c r="G19286" s="7"/>
      <c r="T19286" s="4"/>
    </row>
    <row r="19287" spans="5:20">
      <c r="E19287" s="7"/>
      <c r="F19287" s="7"/>
      <c r="G19287" s="7"/>
      <c r="T19287" s="4"/>
    </row>
    <row r="19288" spans="5:20">
      <c r="E19288" s="7"/>
      <c r="F19288" s="7"/>
      <c r="G19288" s="7"/>
      <c r="T19288" s="4"/>
    </row>
    <row r="19289" spans="5:20">
      <c r="E19289" s="7"/>
      <c r="F19289" s="7"/>
      <c r="G19289" s="7"/>
      <c r="T19289" s="4"/>
    </row>
    <row r="19290" spans="5:20">
      <c r="E19290" s="7"/>
      <c r="F19290" s="7"/>
      <c r="G19290" s="7"/>
      <c r="T19290" s="4"/>
    </row>
    <row r="19291" spans="5:20">
      <c r="E19291" s="7"/>
      <c r="F19291" s="7"/>
      <c r="G19291" s="7"/>
      <c r="T19291" s="4"/>
    </row>
    <row r="19292" spans="5:20">
      <c r="E19292" s="7"/>
      <c r="F19292" s="7"/>
      <c r="G19292" s="7"/>
      <c r="T19292" s="4"/>
    </row>
    <row r="19293" spans="5:20">
      <c r="E19293" s="7"/>
      <c r="F19293" s="7"/>
      <c r="G19293" s="7"/>
      <c r="T19293" s="4"/>
    </row>
    <row r="19294" spans="5:20">
      <c r="E19294" s="7"/>
      <c r="F19294" s="7"/>
      <c r="G19294" s="7"/>
      <c r="T19294" s="4"/>
    </row>
    <row r="19295" spans="5:20">
      <c r="E19295" s="7"/>
      <c r="F19295" s="7"/>
      <c r="G19295" s="7"/>
      <c r="T19295" s="4"/>
    </row>
    <row r="19296" spans="5:20">
      <c r="E19296" s="7"/>
      <c r="F19296" s="7"/>
      <c r="G19296" s="7"/>
      <c r="T19296" s="4"/>
    </row>
    <row r="19297" spans="5:20">
      <c r="E19297" s="7"/>
      <c r="F19297" s="7"/>
      <c r="G19297" s="7"/>
      <c r="T19297" s="4"/>
    </row>
    <row r="19298" spans="5:20">
      <c r="E19298" s="7"/>
      <c r="F19298" s="7"/>
      <c r="G19298" s="7"/>
      <c r="T19298" s="4"/>
    </row>
    <row r="19299" spans="5:20">
      <c r="E19299" s="7"/>
      <c r="F19299" s="7"/>
      <c r="G19299" s="7"/>
      <c r="T19299" s="4"/>
    </row>
    <row r="19300" spans="5:20">
      <c r="E19300" s="7"/>
      <c r="F19300" s="7"/>
      <c r="G19300" s="7"/>
      <c r="T19300" s="4"/>
    </row>
    <row r="19301" spans="5:20">
      <c r="E19301" s="7"/>
      <c r="F19301" s="7"/>
      <c r="G19301" s="7"/>
      <c r="T19301" s="4"/>
    </row>
    <row r="19302" spans="5:20">
      <c r="E19302" s="7"/>
      <c r="F19302" s="7"/>
      <c r="G19302" s="7"/>
      <c r="T19302" s="4"/>
    </row>
    <row r="19303" spans="5:20">
      <c r="E19303" s="7"/>
      <c r="F19303" s="7"/>
      <c r="G19303" s="7"/>
      <c r="T19303" s="4"/>
    </row>
    <row r="19304" spans="5:20">
      <c r="E19304" s="7"/>
      <c r="F19304" s="7"/>
      <c r="G19304" s="7"/>
      <c r="T19304" s="4"/>
    </row>
    <row r="19305" spans="5:20">
      <c r="E19305" s="7"/>
      <c r="F19305" s="7"/>
      <c r="G19305" s="7"/>
      <c r="T19305" s="4"/>
    </row>
    <row r="19306" spans="5:20">
      <c r="E19306" s="7"/>
      <c r="F19306" s="7"/>
      <c r="G19306" s="7"/>
      <c r="T19306" s="4"/>
    </row>
    <row r="19307" spans="5:20">
      <c r="E19307" s="7"/>
      <c r="F19307" s="7"/>
      <c r="G19307" s="7"/>
      <c r="T19307" s="4"/>
    </row>
    <row r="19308" spans="5:20">
      <c r="E19308" s="7"/>
      <c r="F19308" s="7"/>
      <c r="G19308" s="7"/>
      <c r="T19308" s="4"/>
    </row>
    <row r="19309" spans="5:20">
      <c r="E19309" s="7"/>
      <c r="F19309" s="7"/>
      <c r="G19309" s="7"/>
      <c r="T19309" s="4"/>
    </row>
    <row r="19310" spans="5:20">
      <c r="E19310" s="7"/>
      <c r="F19310" s="7"/>
      <c r="G19310" s="7"/>
      <c r="T19310" s="4"/>
    </row>
    <row r="19311" spans="5:20">
      <c r="E19311" s="7"/>
      <c r="F19311" s="7"/>
      <c r="G19311" s="7"/>
      <c r="T19311" s="4"/>
    </row>
    <row r="19312" spans="5:20">
      <c r="E19312" s="7"/>
      <c r="F19312" s="7"/>
      <c r="G19312" s="7"/>
      <c r="T19312" s="4"/>
    </row>
    <row r="19313" spans="5:20">
      <c r="E19313" s="7"/>
      <c r="F19313" s="7"/>
      <c r="G19313" s="7"/>
      <c r="T19313" s="4"/>
    </row>
    <row r="19314" spans="5:20">
      <c r="E19314" s="7"/>
      <c r="F19314" s="7"/>
      <c r="G19314" s="7"/>
      <c r="T19314" s="4"/>
    </row>
    <row r="19315" spans="5:20">
      <c r="E19315" s="7"/>
      <c r="F19315" s="7"/>
      <c r="G19315" s="7"/>
      <c r="T19315" s="4"/>
    </row>
    <row r="19316" spans="5:20">
      <c r="E19316" s="7"/>
      <c r="F19316" s="7"/>
      <c r="G19316" s="7"/>
      <c r="T19316" s="4"/>
    </row>
    <row r="19317" spans="5:20">
      <c r="E19317" s="7"/>
      <c r="F19317" s="7"/>
      <c r="G19317" s="7"/>
      <c r="T19317" s="4"/>
    </row>
    <row r="19318" spans="5:20">
      <c r="E19318" s="7"/>
      <c r="F19318" s="7"/>
      <c r="G19318" s="7"/>
      <c r="T19318" s="4"/>
    </row>
    <row r="19319" spans="5:20">
      <c r="E19319" s="7"/>
      <c r="F19319" s="7"/>
      <c r="G19319" s="7"/>
      <c r="T19319" s="4"/>
    </row>
    <row r="19320" spans="5:20">
      <c r="E19320" s="7"/>
      <c r="F19320" s="7"/>
      <c r="G19320" s="7"/>
      <c r="T19320" s="4"/>
    </row>
    <row r="19321" spans="5:20">
      <c r="E19321" s="7"/>
      <c r="F19321" s="7"/>
      <c r="G19321" s="7"/>
      <c r="T19321" s="4"/>
    </row>
    <row r="19322" spans="5:20">
      <c r="E19322" s="7"/>
      <c r="F19322" s="7"/>
      <c r="G19322" s="7"/>
      <c r="T19322" s="4"/>
    </row>
    <row r="19323" spans="5:20">
      <c r="E19323" s="7"/>
      <c r="F19323" s="7"/>
      <c r="G19323" s="7"/>
      <c r="T19323" s="4"/>
    </row>
    <row r="19324" spans="5:20">
      <c r="E19324" s="7"/>
      <c r="F19324" s="7"/>
      <c r="G19324" s="7"/>
      <c r="T19324" s="4"/>
    </row>
    <row r="19325" spans="5:20">
      <c r="E19325" s="7"/>
      <c r="F19325" s="7"/>
      <c r="G19325" s="7"/>
      <c r="T19325" s="4"/>
    </row>
    <row r="19326" spans="5:20">
      <c r="E19326" s="7"/>
      <c r="F19326" s="7"/>
      <c r="G19326" s="7"/>
      <c r="T19326" s="4"/>
    </row>
    <row r="19327" spans="5:20">
      <c r="E19327" s="7"/>
      <c r="F19327" s="7"/>
      <c r="G19327" s="7"/>
      <c r="T19327" s="4"/>
    </row>
    <row r="19328" spans="5:20">
      <c r="E19328" s="7"/>
      <c r="F19328" s="7"/>
      <c r="G19328" s="7"/>
      <c r="T19328" s="4"/>
    </row>
    <row r="19329" spans="5:20">
      <c r="E19329" s="7"/>
      <c r="F19329" s="7"/>
      <c r="G19329" s="7"/>
      <c r="T19329" s="4"/>
    </row>
    <row r="19330" spans="5:20">
      <c r="E19330" s="7"/>
      <c r="F19330" s="7"/>
      <c r="G19330" s="7"/>
      <c r="T19330" s="4"/>
    </row>
    <row r="19331" spans="5:20">
      <c r="E19331" s="7"/>
      <c r="F19331" s="7"/>
      <c r="G19331" s="7"/>
      <c r="T19331" s="4"/>
    </row>
    <row r="19332" spans="5:20">
      <c r="E19332" s="7"/>
      <c r="F19332" s="7"/>
      <c r="G19332" s="7"/>
      <c r="T19332" s="4"/>
    </row>
    <row r="19333" spans="5:20">
      <c r="E19333" s="7"/>
      <c r="F19333" s="7"/>
      <c r="G19333" s="7"/>
      <c r="T19333" s="4"/>
    </row>
    <row r="19334" spans="5:20">
      <c r="E19334" s="7"/>
      <c r="F19334" s="7"/>
      <c r="G19334" s="7"/>
      <c r="T19334" s="4"/>
    </row>
    <row r="19335" spans="5:20">
      <c r="E19335" s="7"/>
      <c r="F19335" s="7"/>
      <c r="G19335" s="7"/>
      <c r="T19335" s="4"/>
    </row>
    <row r="19336" spans="5:20">
      <c r="E19336" s="7"/>
      <c r="F19336" s="7"/>
      <c r="G19336" s="7"/>
      <c r="T19336" s="4"/>
    </row>
    <row r="19337" spans="5:20">
      <c r="E19337" s="7"/>
      <c r="F19337" s="7"/>
      <c r="G19337" s="7"/>
      <c r="T19337" s="4"/>
    </row>
    <row r="19338" spans="5:20">
      <c r="E19338" s="7"/>
      <c r="F19338" s="7"/>
      <c r="G19338" s="7"/>
      <c r="T19338" s="4"/>
    </row>
    <row r="19339" spans="5:20">
      <c r="E19339" s="7"/>
      <c r="F19339" s="7"/>
      <c r="G19339" s="7"/>
      <c r="T19339" s="4"/>
    </row>
    <row r="19340" spans="5:20">
      <c r="E19340" s="7"/>
      <c r="F19340" s="7"/>
      <c r="G19340" s="7"/>
      <c r="T19340" s="4"/>
    </row>
    <row r="19341" spans="5:20">
      <c r="E19341" s="7"/>
      <c r="F19341" s="7"/>
      <c r="G19341" s="7"/>
      <c r="T19341" s="4"/>
    </row>
    <row r="19342" spans="5:20">
      <c r="E19342" s="7"/>
      <c r="F19342" s="7"/>
      <c r="G19342" s="7"/>
      <c r="T19342" s="4"/>
    </row>
    <row r="19343" spans="5:20">
      <c r="E19343" s="7"/>
      <c r="F19343" s="7"/>
      <c r="G19343" s="7"/>
      <c r="T19343" s="4"/>
    </row>
    <row r="19344" spans="5:20">
      <c r="E19344" s="7"/>
      <c r="F19344" s="7"/>
      <c r="G19344" s="7"/>
      <c r="T19344" s="4"/>
    </row>
    <row r="19345" spans="5:20">
      <c r="E19345" s="7"/>
      <c r="F19345" s="7"/>
      <c r="G19345" s="7"/>
      <c r="T19345" s="4"/>
    </row>
    <row r="19346" spans="5:20">
      <c r="E19346" s="7"/>
      <c r="F19346" s="7"/>
      <c r="G19346" s="7"/>
      <c r="T19346" s="4"/>
    </row>
    <row r="19347" spans="5:20">
      <c r="E19347" s="7"/>
      <c r="F19347" s="7"/>
      <c r="G19347" s="7"/>
      <c r="T19347" s="4"/>
    </row>
    <row r="19348" spans="5:20">
      <c r="E19348" s="7"/>
      <c r="F19348" s="7"/>
      <c r="G19348" s="7"/>
      <c r="T19348" s="4"/>
    </row>
    <row r="19349" spans="5:20">
      <c r="E19349" s="7"/>
      <c r="F19349" s="7"/>
      <c r="G19349" s="7"/>
      <c r="T19349" s="4"/>
    </row>
    <row r="19350" spans="5:20">
      <c r="E19350" s="7"/>
      <c r="F19350" s="7"/>
      <c r="G19350" s="7"/>
      <c r="T19350" s="4"/>
    </row>
    <row r="19351" spans="5:20">
      <c r="E19351" s="7"/>
      <c r="F19351" s="7"/>
      <c r="G19351" s="7"/>
      <c r="T19351" s="4"/>
    </row>
    <row r="19352" spans="5:20">
      <c r="E19352" s="7"/>
      <c r="F19352" s="7"/>
      <c r="G19352" s="7"/>
      <c r="T19352" s="4"/>
    </row>
    <row r="19353" spans="5:20">
      <c r="E19353" s="7"/>
      <c r="F19353" s="7"/>
      <c r="G19353" s="7"/>
      <c r="T19353" s="4"/>
    </row>
    <row r="19354" spans="5:20">
      <c r="E19354" s="7"/>
      <c r="F19354" s="7"/>
      <c r="G19354" s="7"/>
      <c r="T19354" s="4"/>
    </row>
    <row r="19355" spans="5:20">
      <c r="E19355" s="7"/>
      <c r="F19355" s="7"/>
      <c r="G19355" s="7"/>
      <c r="T19355" s="4"/>
    </row>
    <row r="19356" spans="5:20">
      <c r="E19356" s="7"/>
      <c r="F19356" s="7"/>
      <c r="G19356" s="7"/>
      <c r="T19356" s="4"/>
    </row>
    <row r="19357" spans="5:20">
      <c r="E19357" s="7"/>
      <c r="F19357" s="7"/>
      <c r="G19357" s="7"/>
      <c r="T19357" s="4"/>
    </row>
    <row r="19358" spans="5:20">
      <c r="E19358" s="7"/>
      <c r="F19358" s="7"/>
      <c r="G19358" s="7"/>
      <c r="T19358" s="4"/>
    </row>
    <row r="19359" spans="5:20">
      <c r="E19359" s="7"/>
      <c r="F19359" s="7"/>
      <c r="G19359" s="7"/>
      <c r="T19359" s="4"/>
    </row>
    <row r="19360" spans="5:20">
      <c r="E19360" s="7"/>
      <c r="F19360" s="7"/>
      <c r="G19360" s="7"/>
      <c r="T19360" s="4"/>
    </row>
    <row r="19361" spans="5:20">
      <c r="E19361" s="7"/>
      <c r="F19361" s="7"/>
      <c r="G19361" s="7"/>
      <c r="T19361" s="4"/>
    </row>
    <row r="19362" spans="5:20">
      <c r="E19362" s="7"/>
      <c r="F19362" s="7"/>
      <c r="G19362" s="7"/>
      <c r="T19362" s="4"/>
    </row>
    <row r="19363" spans="5:20">
      <c r="E19363" s="7"/>
      <c r="F19363" s="7"/>
      <c r="G19363" s="7"/>
      <c r="T19363" s="4"/>
    </row>
    <row r="19364" spans="5:20">
      <c r="E19364" s="7"/>
      <c r="F19364" s="7"/>
      <c r="G19364" s="7"/>
      <c r="T19364" s="4"/>
    </row>
    <row r="19365" spans="5:20">
      <c r="E19365" s="7"/>
      <c r="F19365" s="7"/>
      <c r="G19365" s="7"/>
      <c r="T19365" s="4"/>
    </row>
    <row r="19366" spans="5:20">
      <c r="E19366" s="7"/>
      <c r="F19366" s="7"/>
      <c r="G19366" s="7"/>
      <c r="T19366" s="4"/>
    </row>
    <row r="19367" spans="5:20">
      <c r="E19367" s="7"/>
      <c r="F19367" s="7"/>
      <c r="G19367" s="7"/>
      <c r="T19367" s="4"/>
    </row>
    <row r="19368" spans="5:20">
      <c r="E19368" s="7"/>
      <c r="F19368" s="7"/>
      <c r="G19368" s="7"/>
      <c r="T19368" s="4"/>
    </row>
    <row r="19369" spans="5:20">
      <c r="E19369" s="7"/>
      <c r="F19369" s="7"/>
      <c r="G19369" s="7"/>
      <c r="T19369" s="4"/>
    </row>
    <row r="19370" spans="5:20">
      <c r="E19370" s="7"/>
      <c r="F19370" s="7"/>
      <c r="G19370" s="7"/>
      <c r="T19370" s="4"/>
    </row>
    <row r="19371" spans="5:20">
      <c r="E19371" s="7"/>
      <c r="F19371" s="7"/>
      <c r="G19371" s="7"/>
      <c r="T19371" s="4"/>
    </row>
    <row r="19372" spans="5:20">
      <c r="E19372" s="7"/>
      <c r="F19372" s="7"/>
      <c r="G19372" s="7"/>
      <c r="T19372" s="4"/>
    </row>
    <row r="19373" spans="5:20">
      <c r="E19373" s="7"/>
      <c r="F19373" s="7"/>
      <c r="G19373" s="7"/>
      <c r="T19373" s="4"/>
    </row>
    <row r="19374" spans="5:20">
      <c r="E19374" s="7"/>
      <c r="F19374" s="7"/>
      <c r="G19374" s="7"/>
      <c r="T19374" s="4"/>
    </row>
    <row r="19375" spans="5:20">
      <c r="E19375" s="7"/>
      <c r="F19375" s="7"/>
      <c r="G19375" s="7"/>
      <c r="T19375" s="4"/>
    </row>
    <row r="19376" spans="5:20">
      <c r="E19376" s="7"/>
      <c r="F19376" s="7"/>
      <c r="G19376" s="7"/>
      <c r="T19376" s="4"/>
    </row>
    <row r="19377" spans="5:20">
      <c r="E19377" s="7"/>
      <c r="F19377" s="7"/>
      <c r="G19377" s="7"/>
      <c r="T19377" s="4"/>
    </row>
    <row r="19378" spans="5:20">
      <c r="E19378" s="7"/>
      <c r="F19378" s="7"/>
      <c r="G19378" s="7"/>
      <c r="T19378" s="4"/>
    </row>
    <row r="19379" spans="5:20">
      <c r="E19379" s="7"/>
      <c r="F19379" s="7"/>
      <c r="G19379" s="7"/>
      <c r="T19379" s="4"/>
    </row>
    <row r="19380" spans="5:20">
      <c r="E19380" s="7"/>
      <c r="F19380" s="7"/>
      <c r="G19380" s="7"/>
      <c r="T19380" s="4"/>
    </row>
    <row r="19381" spans="5:20">
      <c r="E19381" s="7"/>
      <c r="F19381" s="7"/>
      <c r="G19381" s="7"/>
      <c r="T19381" s="4"/>
    </row>
    <row r="19382" spans="5:20">
      <c r="E19382" s="7"/>
      <c r="F19382" s="7"/>
      <c r="G19382" s="7"/>
      <c r="T19382" s="4"/>
    </row>
    <row r="19383" spans="5:20">
      <c r="E19383" s="7"/>
      <c r="F19383" s="7"/>
      <c r="G19383" s="7"/>
      <c r="T19383" s="4"/>
    </row>
    <row r="19384" spans="5:20">
      <c r="E19384" s="7"/>
      <c r="F19384" s="7"/>
      <c r="G19384" s="7"/>
      <c r="T19384" s="4"/>
    </row>
    <row r="19385" spans="5:20">
      <c r="E19385" s="7"/>
      <c r="F19385" s="7"/>
      <c r="G19385" s="7"/>
      <c r="T19385" s="4"/>
    </row>
    <row r="19386" spans="5:20">
      <c r="E19386" s="7"/>
      <c r="F19386" s="7"/>
      <c r="G19386" s="7"/>
      <c r="T19386" s="4"/>
    </row>
    <row r="19387" spans="5:20">
      <c r="E19387" s="7"/>
      <c r="F19387" s="7"/>
      <c r="G19387" s="7"/>
      <c r="T19387" s="4"/>
    </row>
    <row r="19388" spans="5:20">
      <c r="E19388" s="7"/>
      <c r="F19388" s="7"/>
      <c r="G19388" s="7"/>
      <c r="T19388" s="4"/>
    </row>
    <row r="19389" spans="5:20">
      <c r="E19389" s="7"/>
      <c r="F19389" s="7"/>
      <c r="G19389" s="7"/>
      <c r="T19389" s="4"/>
    </row>
    <row r="19390" spans="5:20">
      <c r="E19390" s="7"/>
      <c r="F19390" s="7"/>
      <c r="G19390" s="7"/>
      <c r="T19390" s="4"/>
    </row>
    <row r="19391" spans="5:20">
      <c r="E19391" s="7"/>
      <c r="F19391" s="7"/>
      <c r="G19391" s="7"/>
      <c r="T19391" s="4"/>
    </row>
    <row r="19392" spans="5:20">
      <c r="E19392" s="7"/>
      <c r="F19392" s="7"/>
      <c r="G19392" s="7"/>
      <c r="T19392" s="4"/>
    </row>
    <row r="19393" spans="5:20">
      <c r="E19393" s="7"/>
      <c r="F19393" s="7"/>
      <c r="G19393" s="7"/>
      <c r="T19393" s="4"/>
    </row>
    <row r="19394" spans="5:20">
      <c r="E19394" s="7"/>
      <c r="F19394" s="7"/>
      <c r="G19394" s="7"/>
      <c r="T19394" s="4"/>
    </row>
    <row r="19395" spans="5:20">
      <c r="E19395" s="7"/>
      <c r="F19395" s="7"/>
      <c r="G19395" s="7"/>
      <c r="T19395" s="4"/>
    </row>
    <row r="19396" spans="5:20">
      <c r="E19396" s="7"/>
      <c r="F19396" s="7"/>
      <c r="G19396" s="7"/>
      <c r="T19396" s="4"/>
    </row>
    <row r="19397" spans="5:20">
      <c r="E19397" s="7"/>
      <c r="F19397" s="7"/>
      <c r="G19397" s="7"/>
      <c r="T19397" s="4"/>
    </row>
    <row r="19398" spans="5:20">
      <c r="E19398" s="7"/>
      <c r="F19398" s="7"/>
      <c r="G19398" s="7"/>
      <c r="T19398" s="4"/>
    </row>
    <row r="19399" spans="5:20">
      <c r="E19399" s="7"/>
      <c r="F19399" s="7"/>
      <c r="G19399" s="7"/>
      <c r="T19399" s="4"/>
    </row>
    <row r="19400" spans="5:20">
      <c r="E19400" s="7"/>
      <c r="F19400" s="7"/>
      <c r="G19400" s="7"/>
      <c r="T19400" s="4"/>
    </row>
    <row r="19401" spans="5:20">
      <c r="E19401" s="7"/>
      <c r="F19401" s="7"/>
      <c r="G19401" s="7"/>
      <c r="T19401" s="4"/>
    </row>
    <row r="19402" spans="5:20">
      <c r="E19402" s="7"/>
      <c r="F19402" s="7"/>
      <c r="G19402" s="7"/>
      <c r="T19402" s="4"/>
    </row>
    <row r="19403" spans="5:20">
      <c r="E19403" s="7"/>
      <c r="F19403" s="7"/>
      <c r="G19403" s="7"/>
      <c r="T19403" s="4"/>
    </row>
    <row r="19404" spans="5:20">
      <c r="E19404" s="7"/>
      <c r="F19404" s="7"/>
      <c r="G19404" s="7"/>
      <c r="T19404" s="4"/>
    </row>
    <row r="19405" spans="5:20">
      <c r="E19405" s="7"/>
      <c r="F19405" s="7"/>
      <c r="G19405" s="7"/>
      <c r="T19405" s="4"/>
    </row>
    <row r="19406" spans="5:20">
      <c r="E19406" s="7"/>
      <c r="F19406" s="7"/>
      <c r="G19406" s="7"/>
      <c r="T19406" s="4"/>
    </row>
    <row r="19407" spans="5:20">
      <c r="E19407" s="7"/>
      <c r="F19407" s="7"/>
      <c r="G19407" s="7"/>
      <c r="T19407" s="4"/>
    </row>
    <row r="19408" spans="5:20">
      <c r="E19408" s="7"/>
      <c r="F19408" s="7"/>
      <c r="G19408" s="7"/>
      <c r="T19408" s="4"/>
    </row>
    <row r="19409" spans="5:20">
      <c r="E19409" s="7"/>
      <c r="F19409" s="7"/>
      <c r="G19409" s="7"/>
      <c r="T19409" s="4"/>
    </row>
    <row r="19410" spans="5:20">
      <c r="E19410" s="7"/>
      <c r="F19410" s="7"/>
      <c r="G19410" s="7"/>
      <c r="T19410" s="4"/>
    </row>
    <row r="19411" spans="5:20">
      <c r="E19411" s="7"/>
      <c r="F19411" s="7"/>
      <c r="G19411" s="7"/>
      <c r="T19411" s="4"/>
    </row>
    <row r="19412" spans="5:20">
      <c r="E19412" s="7"/>
      <c r="F19412" s="7"/>
      <c r="G19412" s="7"/>
      <c r="T19412" s="4"/>
    </row>
    <row r="19413" spans="5:20">
      <c r="E19413" s="7"/>
      <c r="F19413" s="7"/>
      <c r="G19413" s="7"/>
      <c r="T19413" s="4"/>
    </row>
    <row r="19414" spans="5:20">
      <c r="E19414" s="7"/>
      <c r="F19414" s="7"/>
      <c r="G19414" s="7"/>
      <c r="T19414" s="4"/>
    </row>
    <row r="19415" spans="5:20">
      <c r="E19415" s="7"/>
      <c r="F19415" s="7"/>
      <c r="G19415" s="7"/>
      <c r="T19415" s="4"/>
    </row>
    <row r="19416" spans="5:20">
      <c r="E19416" s="7"/>
      <c r="F19416" s="7"/>
      <c r="G19416" s="7"/>
      <c r="T19416" s="4"/>
    </row>
    <row r="19417" spans="5:20">
      <c r="E19417" s="7"/>
      <c r="F19417" s="7"/>
      <c r="G19417" s="7"/>
      <c r="T19417" s="4"/>
    </row>
    <row r="19418" spans="5:20">
      <c r="E19418" s="7"/>
      <c r="F19418" s="7"/>
      <c r="G19418" s="7"/>
      <c r="T19418" s="4"/>
    </row>
    <row r="19419" spans="5:20">
      <c r="E19419" s="7"/>
      <c r="F19419" s="7"/>
      <c r="G19419" s="7"/>
      <c r="T19419" s="4"/>
    </row>
    <row r="19420" spans="5:20">
      <c r="E19420" s="7"/>
      <c r="F19420" s="7"/>
      <c r="G19420" s="7"/>
      <c r="T19420" s="4"/>
    </row>
    <row r="19421" spans="5:20">
      <c r="E19421" s="7"/>
      <c r="F19421" s="7"/>
      <c r="G19421" s="7"/>
      <c r="T19421" s="4"/>
    </row>
    <row r="19422" spans="5:20">
      <c r="E19422" s="7"/>
      <c r="F19422" s="7"/>
      <c r="G19422" s="7"/>
      <c r="T19422" s="4"/>
    </row>
    <row r="19423" spans="5:20">
      <c r="E19423" s="7"/>
      <c r="F19423" s="7"/>
      <c r="G19423" s="7"/>
      <c r="T19423" s="4"/>
    </row>
    <row r="19424" spans="5:20">
      <c r="E19424" s="7"/>
      <c r="F19424" s="7"/>
      <c r="G19424" s="7"/>
      <c r="T19424" s="4"/>
    </row>
    <row r="19425" spans="5:20">
      <c r="E19425" s="7"/>
      <c r="F19425" s="7"/>
      <c r="G19425" s="7"/>
      <c r="T19425" s="4"/>
    </row>
    <row r="19426" spans="5:20">
      <c r="E19426" s="7"/>
      <c r="F19426" s="7"/>
      <c r="G19426" s="7"/>
      <c r="T19426" s="4"/>
    </row>
    <row r="19427" spans="5:20">
      <c r="E19427" s="7"/>
      <c r="F19427" s="7"/>
      <c r="G19427" s="7"/>
      <c r="T19427" s="4"/>
    </row>
    <row r="19428" spans="5:20">
      <c r="E19428" s="7"/>
      <c r="F19428" s="7"/>
      <c r="G19428" s="7"/>
      <c r="T19428" s="4"/>
    </row>
    <row r="19429" spans="5:20">
      <c r="E19429" s="7"/>
      <c r="F19429" s="7"/>
      <c r="G19429" s="7"/>
      <c r="T19429" s="4"/>
    </row>
    <row r="19430" spans="5:20">
      <c r="E19430" s="7"/>
      <c r="F19430" s="7"/>
      <c r="G19430" s="7"/>
      <c r="T19430" s="4"/>
    </row>
    <row r="19431" spans="5:20">
      <c r="E19431" s="7"/>
      <c r="F19431" s="7"/>
      <c r="G19431" s="7"/>
      <c r="T19431" s="4"/>
    </row>
    <row r="19432" spans="5:20">
      <c r="E19432" s="7"/>
      <c r="F19432" s="7"/>
      <c r="G19432" s="7"/>
      <c r="T19432" s="4"/>
    </row>
    <row r="19433" spans="5:20">
      <c r="E19433" s="7"/>
      <c r="F19433" s="7"/>
      <c r="G19433" s="7"/>
      <c r="T19433" s="4"/>
    </row>
    <row r="19434" spans="5:20">
      <c r="E19434" s="7"/>
      <c r="F19434" s="7"/>
      <c r="G19434" s="7"/>
      <c r="T19434" s="4"/>
    </row>
    <row r="19435" spans="5:20">
      <c r="E19435" s="7"/>
      <c r="F19435" s="7"/>
      <c r="G19435" s="7"/>
      <c r="T19435" s="4"/>
    </row>
    <row r="19436" spans="5:20">
      <c r="E19436" s="7"/>
      <c r="F19436" s="7"/>
      <c r="G19436" s="7"/>
      <c r="T19436" s="4"/>
    </row>
    <row r="19437" spans="5:20">
      <c r="E19437" s="7"/>
      <c r="F19437" s="7"/>
      <c r="G19437" s="7"/>
      <c r="T19437" s="4"/>
    </row>
    <row r="19438" spans="5:20">
      <c r="E19438" s="7"/>
      <c r="F19438" s="7"/>
      <c r="G19438" s="7"/>
      <c r="T19438" s="4"/>
    </row>
    <row r="19439" spans="5:20">
      <c r="E19439" s="7"/>
      <c r="F19439" s="7"/>
      <c r="G19439" s="7"/>
      <c r="T19439" s="4"/>
    </row>
    <row r="19440" spans="5:20">
      <c r="E19440" s="7"/>
      <c r="F19440" s="7"/>
      <c r="G19440" s="7"/>
      <c r="T19440" s="4"/>
    </row>
    <row r="19441" spans="5:20">
      <c r="E19441" s="7"/>
      <c r="F19441" s="7"/>
      <c r="G19441" s="7"/>
      <c r="T19441" s="4"/>
    </row>
    <row r="19442" spans="5:20">
      <c r="E19442" s="7"/>
      <c r="F19442" s="7"/>
      <c r="G19442" s="7"/>
      <c r="T19442" s="4"/>
    </row>
    <row r="19443" spans="5:20">
      <c r="E19443" s="7"/>
      <c r="F19443" s="7"/>
      <c r="G19443" s="7"/>
      <c r="T19443" s="4"/>
    </row>
    <row r="19444" spans="5:20">
      <c r="E19444" s="7"/>
      <c r="F19444" s="7"/>
      <c r="G19444" s="7"/>
      <c r="T19444" s="4"/>
    </row>
    <row r="19445" spans="5:20">
      <c r="E19445" s="7"/>
      <c r="F19445" s="7"/>
      <c r="G19445" s="7"/>
      <c r="T19445" s="4"/>
    </row>
    <row r="19446" spans="5:20">
      <c r="E19446" s="7"/>
      <c r="F19446" s="7"/>
      <c r="G19446" s="7"/>
      <c r="T19446" s="4"/>
    </row>
    <row r="19447" spans="5:20">
      <c r="E19447" s="7"/>
      <c r="F19447" s="7"/>
      <c r="G19447" s="7"/>
      <c r="T19447" s="4"/>
    </row>
    <row r="19448" spans="5:20">
      <c r="E19448" s="7"/>
      <c r="F19448" s="7"/>
      <c r="G19448" s="7"/>
      <c r="T19448" s="4"/>
    </row>
    <row r="19449" spans="5:20">
      <c r="E19449" s="7"/>
      <c r="F19449" s="7"/>
      <c r="G19449" s="7"/>
      <c r="T19449" s="4"/>
    </row>
    <row r="19450" spans="5:20">
      <c r="E19450" s="7"/>
      <c r="F19450" s="7"/>
      <c r="G19450" s="7"/>
      <c r="T19450" s="4"/>
    </row>
    <row r="19451" spans="5:20">
      <c r="E19451" s="7"/>
      <c r="F19451" s="7"/>
      <c r="G19451" s="7"/>
      <c r="T19451" s="4"/>
    </row>
    <row r="19452" spans="5:20">
      <c r="E19452" s="7"/>
      <c r="F19452" s="7"/>
      <c r="G19452" s="7"/>
      <c r="T19452" s="4"/>
    </row>
    <row r="19453" spans="5:20">
      <c r="E19453" s="7"/>
      <c r="F19453" s="7"/>
      <c r="G19453" s="7"/>
      <c r="T19453" s="4"/>
    </row>
    <row r="19454" spans="5:20">
      <c r="E19454" s="7"/>
      <c r="F19454" s="7"/>
      <c r="G19454" s="7"/>
      <c r="T19454" s="4"/>
    </row>
    <row r="19455" spans="5:20">
      <c r="E19455" s="7"/>
      <c r="F19455" s="7"/>
      <c r="G19455" s="7"/>
      <c r="T19455" s="4"/>
    </row>
    <row r="19456" spans="5:20">
      <c r="E19456" s="7"/>
      <c r="F19456" s="7"/>
      <c r="G19456" s="7"/>
      <c r="T19456" s="4"/>
    </row>
    <row r="19457" spans="5:20">
      <c r="E19457" s="7"/>
      <c r="F19457" s="7"/>
      <c r="G19457" s="7"/>
      <c r="T19457" s="4"/>
    </row>
    <row r="19458" spans="5:20">
      <c r="E19458" s="7"/>
      <c r="F19458" s="7"/>
      <c r="G19458" s="7"/>
      <c r="T19458" s="4"/>
    </row>
    <row r="19459" spans="5:20">
      <c r="E19459" s="7"/>
      <c r="F19459" s="7"/>
      <c r="G19459" s="7"/>
      <c r="T19459" s="4"/>
    </row>
    <row r="19460" spans="5:20">
      <c r="E19460" s="7"/>
      <c r="F19460" s="7"/>
      <c r="G19460" s="7"/>
      <c r="T19460" s="4"/>
    </row>
    <row r="19461" spans="5:20">
      <c r="E19461" s="7"/>
      <c r="F19461" s="7"/>
      <c r="G19461" s="7"/>
      <c r="T19461" s="4"/>
    </row>
    <row r="19462" spans="5:20">
      <c r="E19462" s="7"/>
      <c r="F19462" s="7"/>
      <c r="G19462" s="7"/>
      <c r="T19462" s="4"/>
    </row>
    <row r="19463" spans="5:20">
      <c r="E19463" s="7"/>
      <c r="F19463" s="7"/>
      <c r="G19463" s="7"/>
      <c r="T19463" s="4"/>
    </row>
    <row r="19464" spans="5:20">
      <c r="E19464" s="7"/>
      <c r="F19464" s="7"/>
      <c r="G19464" s="7"/>
      <c r="T19464" s="4"/>
    </row>
    <row r="19465" spans="5:20">
      <c r="E19465" s="7"/>
      <c r="F19465" s="7"/>
      <c r="G19465" s="7"/>
      <c r="T19465" s="4"/>
    </row>
    <row r="19466" spans="5:20">
      <c r="E19466" s="7"/>
      <c r="F19466" s="7"/>
      <c r="G19466" s="7"/>
      <c r="T19466" s="4"/>
    </row>
    <row r="19467" spans="5:20">
      <c r="E19467" s="7"/>
      <c r="F19467" s="7"/>
      <c r="G19467" s="7"/>
      <c r="T19467" s="4"/>
    </row>
    <row r="19468" spans="5:20">
      <c r="E19468" s="7"/>
      <c r="F19468" s="7"/>
      <c r="G19468" s="7"/>
      <c r="T19468" s="4"/>
    </row>
    <row r="19469" spans="5:20">
      <c r="E19469" s="7"/>
      <c r="F19469" s="7"/>
      <c r="G19469" s="7"/>
      <c r="T19469" s="4"/>
    </row>
    <row r="19470" spans="5:20">
      <c r="E19470" s="7"/>
      <c r="F19470" s="7"/>
      <c r="G19470" s="7"/>
      <c r="T19470" s="4"/>
    </row>
    <row r="19471" spans="5:20">
      <c r="E19471" s="7"/>
      <c r="F19471" s="7"/>
      <c r="G19471" s="7"/>
      <c r="T19471" s="4"/>
    </row>
    <row r="19472" spans="5:20">
      <c r="E19472" s="7"/>
      <c r="F19472" s="7"/>
      <c r="G19472" s="7"/>
      <c r="T19472" s="4"/>
    </row>
    <row r="19473" spans="5:20">
      <c r="E19473" s="7"/>
      <c r="F19473" s="7"/>
      <c r="G19473" s="7"/>
      <c r="T19473" s="4"/>
    </row>
    <row r="19474" spans="5:20">
      <c r="E19474" s="7"/>
      <c r="F19474" s="7"/>
      <c r="G19474" s="7"/>
      <c r="T19474" s="4"/>
    </row>
    <row r="19475" spans="5:20">
      <c r="E19475" s="7"/>
      <c r="F19475" s="7"/>
      <c r="G19475" s="7"/>
      <c r="T19475" s="4"/>
    </row>
    <row r="19476" spans="5:20">
      <c r="E19476" s="7"/>
      <c r="F19476" s="7"/>
      <c r="G19476" s="7"/>
      <c r="T19476" s="4"/>
    </row>
    <row r="19477" spans="5:20">
      <c r="E19477" s="7"/>
      <c r="F19477" s="7"/>
      <c r="G19477" s="7"/>
      <c r="T19477" s="4"/>
    </row>
    <row r="19478" spans="5:20">
      <c r="E19478" s="7"/>
      <c r="F19478" s="7"/>
      <c r="G19478" s="7"/>
      <c r="T19478" s="4"/>
    </row>
    <row r="19479" spans="5:20">
      <c r="E19479" s="7"/>
      <c r="F19479" s="7"/>
      <c r="G19479" s="7"/>
      <c r="T19479" s="4"/>
    </row>
    <row r="19480" spans="5:20">
      <c r="E19480" s="7"/>
      <c r="F19480" s="7"/>
      <c r="G19480" s="7"/>
      <c r="T19480" s="4"/>
    </row>
    <row r="19481" spans="5:20">
      <c r="E19481" s="7"/>
      <c r="F19481" s="7"/>
      <c r="G19481" s="7"/>
      <c r="T19481" s="4"/>
    </row>
    <row r="19482" spans="5:20">
      <c r="E19482" s="7"/>
      <c r="F19482" s="7"/>
      <c r="G19482" s="7"/>
      <c r="T19482" s="4"/>
    </row>
    <row r="19483" spans="5:20">
      <c r="E19483" s="7"/>
      <c r="F19483" s="7"/>
      <c r="G19483" s="7"/>
      <c r="T19483" s="4"/>
    </row>
    <row r="19484" spans="5:20">
      <c r="E19484" s="7"/>
      <c r="F19484" s="7"/>
      <c r="G19484" s="7"/>
      <c r="T19484" s="4"/>
    </row>
    <row r="19485" spans="5:20">
      <c r="E19485" s="7"/>
      <c r="F19485" s="7"/>
      <c r="G19485" s="7"/>
      <c r="T19485" s="4"/>
    </row>
    <row r="19486" spans="5:20">
      <c r="E19486" s="7"/>
      <c r="F19486" s="7"/>
      <c r="G19486" s="7"/>
      <c r="T19486" s="4"/>
    </row>
    <row r="19487" spans="5:20">
      <c r="E19487" s="7"/>
      <c r="F19487" s="7"/>
      <c r="G19487" s="7"/>
      <c r="T19487" s="4"/>
    </row>
    <row r="19488" spans="5:20">
      <c r="E19488" s="7"/>
      <c r="F19488" s="7"/>
      <c r="G19488" s="7"/>
      <c r="T19488" s="4"/>
    </row>
    <row r="19489" spans="5:20">
      <c r="E19489" s="7"/>
      <c r="F19489" s="7"/>
      <c r="G19489" s="7"/>
      <c r="T19489" s="4"/>
    </row>
    <row r="19490" spans="5:20">
      <c r="E19490" s="7"/>
      <c r="F19490" s="7"/>
      <c r="G19490" s="7"/>
      <c r="T19490" s="4"/>
    </row>
    <row r="19491" spans="5:20">
      <c r="E19491" s="7"/>
      <c r="F19491" s="7"/>
      <c r="G19491" s="7"/>
      <c r="T19491" s="4"/>
    </row>
    <row r="19492" spans="5:20">
      <c r="E19492" s="7"/>
      <c r="F19492" s="7"/>
      <c r="G19492" s="7"/>
      <c r="T19492" s="4"/>
    </row>
    <row r="19493" spans="5:20">
      <c r="E19493" s="7"/>
      <c r="F19493" s="7"/>
      <c r="G19493" s="7"/>
      <c r="T19493" s="4"/>
    </row>
    <row r="19494" spans="5:20">
      <c r="E19494" s="7"/>
      <c r="F19494" s="7"/>
      <c r="G19494" s="7"/>
      <c r="T19494" s="4"/>
    </row>
    <row r="19495" spans="5:20">
      <c r="E19495" s="7"/>
      <c r="F19495" s="7"/>
      <c r="G19495" s="7"/>
      <c r="T19495" s="4"/>
    </row>
    <row r="19496" spans="5:20">
      <c r="E19496" s="7"/>
      <c r="F19496" s="7"/>
      <c r="G19496" s="7"/>
      <c r="T19496" s="4"/>
    </row>
    <row r="19497" spans="5:20">
      <c r="E19497" s="7"/>
      <c r="F19497" s="7"/>
      <c r="G19497" s="7"/>
      <c r="T19497" s="4"/>
    </row>
    <row r="19498" spans="5:20">
      <c r="E19498" s="7"/>
      <c r="F19498" s="7"/>
      <c r="G19498" s="7"/>
      <c r="T19498" s="4"/>
    </row>
    <row r="19499" spans="5:20">
      <c r="E19499" s="7"/>
      <c r="F19499" s="7"/>
      <c r="G19499" s="7"/>
      <c r="T19499" s="4"/>
    </row>
    <row r="19500" spans="5:20">
      <c r="E19500" s="7"/>
      <c r="F19500" s="7"/>
      <c r="G19500" s="7"/>
      <c r="T19500" s="4"/>
    </row>
    <row r="19501" spans="5:20">
      <c r="E19501" s="7"/>
      <c r="F19501" s="7"/>
      <c r="G19501" s="7"/>
      <c r="T19501" s="4"/>
    </row>
    <row r="19502" spans="5:20">
      <c r="E19502" s="7"/>
      <c r="F19502" s="7"/>
      <c r="G19502" s="7"/>
      <c r="T19502" s="4"/>
    </row>
    <row r="19503" spans="5:20">
      <c r="E19503" s="7"/>
      <c r="F19503" s="7"/>
      <c r="G19503" s="7"/>
      <c r="T19503" s="4"/>
    </row>
    <row r="19504" spans="5:20">
      <c r="E19504" s="7"/>
      <c r="F19504" s="7"/>
      <c r="G19504" s="7"/>
      <c r="T19504" s="4"/>
    </row>
    <row r="19505" spans="5:20">
      <c r="E19505" s="7"/>
      <c r="F19505" s="7"/>
      <c r="G19505" s="7"/>
      <c r="T19505" s="4"/>
    </row>
    <row r="19506" spans="5:20">
      <c r="E19506" s="7"/>
      <c r="F19506" s="7"/>
      <c r="G19506" s="7"/>
      <c r="T19506" s="4"/>
    </row>
    <row r="19507" spans="5:20">
      <c r="E19507" s="7"/>
      <c r="F19507" s="7"/>
      <c r="G19507" s="7"/>
      <c r="T19507" s="4"/>
    </row>
    <row r="19508" spans="5:20">
      <c r="E19508" s="7"/>
      <c r="F19508" s="7"/>
      <c r="G19508" s="7"/>
      <c r="T19508" s="4"/>
    </row>
    <row r="19509" spans="5:20">
      <c r="E19509" s="7"/>
      <c r="F19509" s="7"/>
      <c r="G19509" s="7"/>
      <c r="T19509" s="4"/>
    </row>
    <row r="19510" spans="5:20">
      <c r="E19510" s="7"/>
      <c r="F19510" s="7"/>
      <c r="G19510" s="7"/>
      <c r="T19510" s="4"/>
    </row>
    <row r="19511" spans="5:20">
      <c r="E19511" s="7"/>
      <c r="F19511" s="7"/>
      <c r="G19511" s="7"/>
      <c r="T19511" s="4"/>
    </row>
    <row r="19512" spans="5:20">
      <c r="E19512" s="7"/>
      <c r="F19512" s="7"/>
      <c r="G19512" s="7"/>
      <c r="T19512" s="4"/>
    </row>
    <row r="19513" spans="5:20">
      <c r="E19513" s="7"/>
      <c r="F19513" s="7"/>
      <c r="G19513" s="7"/>
      <c r="T19513" s="4"/>
    </row>
    <row r="19514" spans="5:20">
      <c r="E19514" s="7"/>
      <c r="F19514" s="7"/>
      <c r="G19514" s="7"/>
      <c r="T19514" s="4"/>
    </row>
    <row r="19515" spans="5:20">
      <c r="E19515" s="7"/>
      <c r="F19515" s="7"/>
      <c r="G19515" s="7"/>
      <c r="T19515" s="4"/>
    </row>
    <row r="19516" spans="5:20">
      <c r="E19516" s="7"/>
      <c r="F19516" s="7"/>
      <c r="G19516" s="7"/>
      <c r="T19516" s="4"/>
    </row>
    <row r="19517" spans="5:20">
      <c r="E19517" s="7"/>
      <c r="F19517" s="7"/>
      <c r="G19517" s="7"/>
      <c r="T19517" s="4"/>
    </row>
    <row r="19518" spans="5:20">
      <c r="E19518" s="7"/>
      <c r="F19518" s="7"/>
      <c r="G19518" s="7"/>
      <c r="T19518" s="4"/>
    </row>
    <row r="19519" spans="5:20">
      <c r="E19519" s="7"/>
      <c r="F19519" s="7"/>
      <c r="G19519" s="7"/>
      <c r="T19519" s="4"/>
    </row>
    <row r="19520" spans="5:20">
      <c r="E19520" s="7"/>
      <c r="F19520" s="7"/>
      <c r="G19520" s="7"/>
      <c r="T19520" s="4"/>
    </row>
    <row r="19521" spans="5:20">
      <c r="E19521" s="7"/>
      <c r="F19521" s="7"/>
      <c r="G19521" s="7"/>
      <c r="T19521" s="4"/>
    </row>
    <row r="19522" spans="5:20">
      <c r="E19522" s="7"/>
      <c r="F19522" s="7"/>
      <c r="G19522" s="7"/>
      <c r="T19522" s="4"/>
    </row>
    <row r="19523" spans="5:20">
      <c r="E19523" s="7"/>
      <c r="F19523" s="7"/>
      <c r="G19523" s="7"/>
      <c r="T19523" s="4"/>
    </row>
    <row r="19524" spans="5:20">
      <c r="E19524" s="7"/>
      <c r="F19524" s="7"/>
      <c r="G19524" s="7"/>
      <c r="T19524" s="4"/>
    </row>
    <row r="19525" spans="5:20">
      <c r="E19525" s="7"/>
      <c r="F19525" s="7"/>
      <c r="G19525" s="7"/>
      <c r="T19525" s="4"/>
    </row>
    <row r="19526" spans="5:20">
      <c r="E19526" s="7"/>
      <c r="F19526" s="7"/>
      <c r="G19526" s="7"/>
      <c r="T19526" s="4"/>
    </row>
    <row r="19527" spans="5:20">
      <c r="E19527" s="7"/>
      <c r="F19527" s="7"/>
      <c r="G19527" s="7"/>
      <c r="T19527" s="4"/>
    </row>
    <row r="19528" spans="5:20">
      <c r="E19528" s="7"/>
      <c r="F19528" s="7"/>
      <c r="G19528" s="7"/>
      <c r="T19528" s="4"/>
    </row>
    <row r="19529" spans="5:20">
      <c r="E19529" s="7"/>
      <c r="F19529" s="7"/>
      <c r="G19529" s="7"/>
      <c r="T19529" s="4"/>
    </row>
    <row r="19530" spans="5:20">
      <c r="E19530" s="7"/>
      <c r="F19530" s="7"/>
      <c r="G19530" s="7"/>
      <c r="T19530" s="4"/>
    </row>
    <row r="19531" spans="5:20">
      <c r="E19531" s="7"/>
      <c r="F19531" s="7"/>
      <c r="G19531" s="7"/>
      <c r="T19531" s="4"/>
    </row>
    <row r="19532" spans="5:20">
      <c r="E19532" s="7"/>
      <c r="F19532" s="7"/>
      <c r="G19532" s="7"/>
      <c r="T19532" s="4"/>
    </row>
    <row r="19533" spans="5:20">
      <c r="E19533" s="7"/>
      <c r="F19533" s="7"/>
      <c r="G19533" s="7"/>
      <c r="T19533" s="4"/>
    </row>
    <row r="19534" spans="5:20">
      <c r="E19534" s="7"/>
      <c r="F19534" s="7"/>
      <c r="G19534" s="7"/>
      <c r="T19534" s="4"/>
    </row>
    <row r="19535" spans="5:20">
      <c r="E19535" s="7"/>
      <c r="F19535" s="7"/>
      <c r="G19535" s="7"/>
      <c r="T19535" s="4"/>
    </row>
    <row r="19536" spans="5:20">
      <c r="E19536" s="7"/>
      <c r="F19536" s="7"/>
      <c r="G19536" s="7"/>
      <c r="T19536" s="4"/>
    </row>
    <row r="19537" spans="5:20">
      <c r="E19537" s="7"/>
      <c r="F19537" s="7"/>
      <c r="G19537" s="7"/>
      <c r="T19537" s="4"/>
    </row>
    <row r="19538" spans="5:20">
      <c r="E19538" s="7"/>
      <c r="F19538" s="7"/>
      <c r="G19538" s="7"/>
      <c r="T19538" s="4"/>
    </row>
    <row r="19539" spans="5:20">
      <c r="E19539" s="7"/>
      <c r="F19539" s="7"/>
      <c r="G19539" s="7"/>
      <c r="T19539" s="4"/>
    </row>
    <row r="19540" spans="5:20">
      <c r="E19540" s="7"/>
      <c r="F19540" s="7"/>
      <c r="G19540" s="7"/>
      <c r="T19540" s="4"/>
    </row>
    <row r="19541" spans="5:20">
      <c r="E19541" s="7"/>
      <c r="F19541" s="7"/>
      <c r="G19541" s="7"/>
      <c r="T19541" s="4"/>
    </row>
    <row r="19542" spans="5:20">
      <c r="E19542" s="7"/>
      <c r="F19542" s="7"/>
      <c r="G19542" s="7"/>
      <c r="T19542" s="4"/>
    </row>
    <row r="19543" spans="5:20">
      <c r="E19543" s="7"/>
      <c r="F19543" s="7"/>
      <c r="G19543" s="7"/>
      <c r="T19543" s="4"/>
    </row>
    <row r="19544" spans="5:20">
      <c r="E19544" s="7"/>
      <c r="F19544" s="7"/>
      <c r="G19544" s="7"/>
      <c r="T19544" s="4"/>
    </row>
    <row r="19545" spans="5:20">
      <c r="E19545" s="7"/>
      <c r="F19545" s="7"/>
      <c r="G19545" s="7"/>
      <c r="T19545" s="4"/>
    </row>
    <row r="19546" spans="5:20">
      <c r="E19546" s="7"/>
      <c r="F19546" s="7"/>
      <c r="G19546" s="7"/>
      <c r="T19546" s="4"/>
    </row>
    <row r="19547" spans="5:20">
      <c r="E19547" s="7"/>
      <c r="F19547" s="7"/>
      <c r="G19547" s="7"/>
      <c r="T19547" s="4"/>
    </row>
    <row r="19548" spans="5:20">
      <c r="E19548" s="7"/>
      <c r="F19548" s="7"/>
      <c r="G19548" s="7"/>
      <c r="T19548" s="4"/>
    </row>
    <row r="19549" spans="5:20">
      <c r="E19549" s="7"/>
      <c r="F19549" s="7"/>
      <c r="G19549" s="7"/>
      <c r="T19549" s="4"/>
    </row>
    <row r="19550" spans="5:20">
      <c r="E19550" s="7"/>
      <c r="F19550" s="7"/>
      <c r="G19550" s="7"/>
      <c r="T19550" s="4"/>
    </row>
    <row r="19551" spans="5:20">
      <c r="E19551" s="7"/>
      <c r="F19551" s="7"/>
      <c r="G19551" s="7"/>
      <c r="T19551" s="4"/>
    </row>
    <row r="19552" spans="5:20">
      <c r="E19552" s="7"/>
      <c r="F19552" s="7"/>
      <c r="G19552" s="7"/>
      <c r="T19552" s="4"/>
    </row>
    <row r="19553" spans="5:20">
      <c r="E19553" s="7"/>
      <c r="F19553" s="7"/>
      <c r="G19553" s="7"/>
      <c r="T19553" s="4"/>
    </row>
    <row r="19554" spans="5:20">
      <c r="E19554" s="7"/>
      <c r="F19554" s="7"/>
      <c r="G19554" s="7"/>
      <c r="T19554" s="4"/>
    </row>
    <row r="19555" spans="5:20">
      <c r="E19555" s="7"/>
      <c r="F19555" s="7"/>
      <c r="G19555" s="7"/>
      <c r="T19555" s="4"/>
    </row>
    <row r="19556" spans="5:20">
      <c r="E19556" s="7"/>
      <c r="F19556" s="7"/>
      <c r="G19556" s="7"/>
      <c r="T19556" s="4"/>
    </row>
    <row r="19557" spans="5:20">
      <c r="E19557" s="7"/>
      <c r="F19557" s="7"/>
      <c r="G19557" s="7"/>
      <c r="T19557" s="4"/>
    </row>
    <row r="19558" spans="5:20">
      <c r="E19558" s="7"/>
      <c r="F19558" s="7"/>
      <c r="G19558" s="7"/>
      <c r="T19558" s="4"/>
    </row>
    <row r="19559" spans="5:20">
      <c r="E19559" s="7"/>
      <c r="F19559" s="7"/>
      <c r="G19559" s="7"/>
      <c r="T19559" s="4"/>
    </row>
    <row r="19560" spans="5:20">
      <c r="E19560" s="7"/>
      <c r="F19560" s="7"/>
      <c r="G19560" s="7"/>
      <c r="T19560" s="4"/>
    </row>
    <row r="19561" spans="5:20">
      <c r="E19561" s="7"/>
      <c r="F19561" s="7"/>
      <c r="G19561" s="7"/>
      <c r="T19561" s="4"/>
    </row>
    <row r="19562" spans="5:20">
      <c r="E19562" s="7"/>
      <c r="F19562" s="7"/>
      <c r="G19562" s="7"/>
      <c r="T19562" s="4"/>
    </row>
    <row r="19563" spans="5:20">
      <c r="E19563" s="7"/>
      <c r="F19563" s="7"/>
      <c r="G19563" s="7"/>
      <c r="T19563" s="4"/>
    </row>
    <row r="19564" spans="5:20">
      <c r="E19564" s="7"/>
      <c r="F19564" s="7"/>
      <c r="G19564" s="7"/>
      <c r="T19564" s="4"/>
    </row>
    <row r="19565" spans="5:20">
      <c r="E19565" s="7"/>
      <c r="F19565" s="7"/>
      <c r="G19565" s="7"/>
      <c r="T19565" s="4"/>
    </row>
    <row r="19566" spans="5:20">
      <c r="E19566" s="7"/>
      <c r="F19566" s="7"/>
      <c r="G19566" s="7"/>
      <c r="T19566" s="4"/>
    </row>
    <row r="19567" spans="5:20">
      <c r="E19567" s="7"/>
      <c r="F19567" s="7"/>
      <c r="G19567" s="7"/>
      <c r="T19567" s="4"/>
    </row>
    <row r="19568" spans="5:20">
      <c r="E19568" s="7"/>
      <c r="F19568" s="7"/>
      <c r="G19568" s="7"/>
      <c r="T19568" s="4"/>
    </row>
    <row r="19569" spans="5:20">
      <c r="E19569" s="7"/>
      <c r="F19569" s="7"/>
      <c r="G19569" s="7"/>
      <c r="T19569" s="4"/>
    </row>
    <row r="19570" spans="5:20">
      <c r="E19570" s="7"/>
      <c r="F19570" s="7"/>
      <c r="G19570" s="7"/>
      <c r="T19570" s="4"/>
    </row>
    <row r="19571" spans="5:20">
      <c r="E19571" s="7"/>
      <c r="F19571" s="7"/>
      <c r="G19571" s="7"/>
      <c r="T19571" s="4"/>
    </row>
    <row r="19572" spans="5:20">
      <c r="E19572" s="7"/>
      <c r="F19572" s="7"/>
      <c r="G19572" s="7"/>
      <c r="T19572" s="4"/>
    </row>
    <row r="19573" spans="5:20">
      <c r="E19573" s="7"/>
      <c r="F19573" s="7"/>
      <c r="G19573" s="7"/>
      <c r="T19573" s="4"/>
    </row>
    <row r="19574" spans="5:20">
      <c r="E19574" s="7"/>
      <c r="F19574" s="7"/>
      <c r="G19574" s="7"/>
      <c r="T19574" s="4"/>
    </row>
    <row r="19575" spans="5:20">
      <c r="E19575" s="7"/>
      <c r="F19575" s="7"/>
      <c r="G19575" s="7"/>
      <c r="T19575" s="4"/>
    </row>
    <row r="19576" spans="5:20">
      <c r="E19576" s="7"/>
      <c r="F19576" s="7"/>
      <c r="G19576" s="7"/>
      <c r="T19576" s="4"/>
    </row>
    <row r="19577" spans="5:20">
      <c r="E19577" s="7"/>
      <c r="F19577" s="7"/>
      <c r="G19577" s="7"/>
      <c r="T19577" s="4"/>
    </row>
    <row r="19578" spans="5:20">
      <c r="E19578" s="7"/>
      <c r="F19578" s="7"/>
      <c r="G19578" s="7"/>
      <c r="T19578" s="4"/>
    </row>
    <row r="19579" spans="5:20">
      <c r="E19579" s="7"/>
      <c r="F19579" s="7"/>
      <c r="G19579" s="7"/>
      <c r="T19579" s="4"/>
    </row>
    <row r="19580" spans="5:20">
      <c r="E19580" s="7"/>
      <c r="F19580" s="7"/>
      <c r="G19580" s="7"/>
      <c r="T19580" s="4"/>
    </row>
    <row r="19581" spans="5:20">
      <c r="E19581" s="7"/>
      <c r="F19581" s="7"/>
      <c r="G19581" s="7"/>
      <c r="T19581" s="4"/>
    </row>
    <row r="19582" spans="5:20">
      <c r="E19582" s="7"/>
      <c r="F19582" s="7"/>
      <c r="G19582" s="7"/>
      <c r="T19582" s="4"/>
    </row>
    <row r="19583" spans="5:20">
      <c r="E19583" s="7"/>
      <c r="F19583" s="7"/>
      <c r="G19583" s="7"/>
      <c r="T19583" s="4"/>
    </row>
    <row r="19584" spans="5:20">
      <c r="E19584" s="7"/>
      <c r="F19584" s="7"/>
      <c r="G19584" s="7"/>
      <c r="T19584" s="4"/>
    </row>
    <row r="19585" spans="5:20">
      <c r="E19585" s="7"/>
      <c r="F19585" s="7"/>
      <c r="G19585" s="7"/>
      <c r="T19585" s="4"/>
    </row>
    <row r="19586" spans="5:20">
      <c r="E19586" s="7"/>
      <c r="F19586" s="7"/>
      <c r="G19586" s="7"/>
      <c r="T19586" s="4"/>
    </row>
    <row r="19587" spans="5:20">
      <c r="E19587" s="7"/>
      <c r="F19587" s="7"/>
      <c r="G19587" s="7"/>
      <c r="T19587" s="4"/>
    </row>
    <row r="19588" spans="5:20">
      <c r="E19588" s="7"/>
      <c r="F19588" s="7"/>
      <c r="G19588" s="7"/>
      <c r="T19588" s="4"/>
    </row>
    <row r="19589" spans="5:20">
      <c r="E19589" s="7"/>
      <c r="F19589" s="7"/>
      <c r="G19589" s="7"/>
      <c r="T19589" s="4"/>
    </row>
    <row r="19590" spans="5:20">
      <c r="E19590" s="7"/>
      <c r="F19590" s="7"/>
      <c r="G19590" s="7"/>
      <c r="T19590" s="4"/>
    </row>
    <row r="19591" spans="5:20">
      <c r="E19591" s="7"/>
      <c r="F19591" s="7"/>
      <c r="G19591" s="7"/>
      <c r="T19591" s="4"/>
    </row>
    <row r="19592" spans="5:20">
      <c r="E19592" s="7"/>
      <c r="F19592" s="7"/>
      <c r="G19592" s="7"/>
      <c r="T19592" s="4"/>
    </row>
    <row r="19593" spans="5:20">
      <c r="E19593" s="7"/>
      <c r="F19593" s="7"/>
      <c r="G19593" s="7"/>
      <c r="T19593" s="4"/>
    </row>
    <row r="19594" spans="5:20">
      <c r="E19594" s="7"/>
      <c r="F19594" s="7"/>
      <c r="G19594" s="7"/>
      <c r="T19594" s="4"/>
    </row>
    <row r="19595" spans="5:20">
      <c r="E19595" s="7"/>
      <c r="F19595" s="7"/>
      <c r="G19595" s="7"/>
      <c r="T19595" s="4"/>
    </row>
    <row r="19596" spans="5:20">
      <c r="E19596" s="7"/>
      <c r="F19596" s="7"/>
      <c r="G19596" s="7"/>
      <c r="T19596" s="4"/>
    </row>
    <row r="19597" spans="5:20">
      <c r="E19597" s="7"/>
      <c r="F19597" s="7"/>
      <c r="G19597" s="7"/>
      <c r="T19597" s="4"/>
    </row>
    <row r="19598" spans="5:20">
      <c r="E19598" s="7"/>
      <c r="F19598" s="7"/>
      <c r="G19598" s="7"/>
      <c r="T19598" s="4"/>
    </row>
    <row r="19599" spans="5:20">
      <c r="E19599" s="7"/>
      <c r="F19599" s="7"/>
      <c r="G19599" s="7"/>
      <c r="T19599" s="4"/>
    </row>
    <row r="19600" spans="5:20">
      <c r="E19600" s="7"/>
      <c r="F19600" s="7"/>
      <c r="G19600" s="7"/>
      <c r="T19600" s="4"/>
    </row>
    <row r="19601" spans="5:20">
      <c r="E19601" s="7"/>
      <c r="F19601" s="7"/>
      <c r="G19601" s="7"/>
      <c r="T19601" s="4"/>
    </row>
    <row r="19602" spans="5:20">
      <c r="E19602" s="7"/>
      <c r="F19602" s="7"/>
      <c r="G19602" s="7"/>
      <c r="T19602" s="4"/>
    </row>
    <row r="19603" spans="5:20">
      <c r="E19603" s="7"/>
      <c r="F19603" s="7"/>
      <c r="G19603" s="7"/>
      <c r="T19603" s="4"/>
    </row>
    <row r="19604" spans="5:20">
      <c r="E19604" s="7"/>
      <c r="F19604" s="7"/>
      <c r="G19604" s="7"/>
      <c r="T19604" s="4"/>
    </row>
    <row r="19605" spans="5:20">
      <c r="E19605" s="7"/>
      <c r="F19605" s="7"/>
      <c r="G19605" s="7"/>
      <c r="T19605" s="4"/>
    </row>
    <row r="19606" spans="5:20">
      <c r="E19606" s="7"/>
      <c r="F19606" s="7"/>
      <c r="G19606" s="7"/>
      <c r="T19606" s="4"/>
    </row>
    <row r="19607" spans="5:20">
      <c r="E19607" s="7"/>
      <c r="F19607" s="7"/>
      <c r="G19607" s="7"/>
      <c r="T19607" s="4"/>
    </row>
    <row r="19608" spans="5:20">
      <c r="E19608" s="7"/>
      <c r="F19608" s="7"/>
      <c r="G19608" s="7"/>
      <c r="T19608" s="4"/>
    </row>
    <row r="19609" spans="5:20">
      <c r="E19609" s="7"/>
      <c r="F19609" s="7"/>
      <c r="G19609" s="7"/>
      <c r="T19609" s="4"/>
    </row>
    <row r="19610" spans="5:20">
      <c r="E19610" s="7"/>
      <c r="F19610" s="7"/>
      <c r="G19610" s="7"/>
      <c r="T19610" s="4"/>
    </row>
    <row r="19611" spans="5:20">
      <c r="E19611" s="7"/>
      <c r="F19611" s="7"/>
      <c r="G19611" s="7"/>
      <c r="T19611" s="4"/>
    </row>
    <row r="19612" spans="5:20">
      <c r="E19612" s="7"/>
      <c r="F19612" s="7"/>
      <c r="G19612" s="7"/>
      <c r="T19612" s="4"/>
    </row>
    <row r="19613" spans="5:20">
      <c r="E19613" s="7"/>
      <c r="F19613" s="7"/>
      <c r="G19613" s="7"/>
      <c r="T19613" s="4"/>
    </row>
    <row r="19614" spans="5:20">
      <c r="E19614" s="7"/>
      <c r="F19614" s="7"/>
      <c r="G19614" s="7"/>
      <c r="T19614" s="4"/>
    </row>
    <row r="19615" spans="5:20">
      <c r="E19615" s="7"/>
      <c r="F19615" s="7"/>
      <c r="G19615" s="7"/>
      <c r="T19615" s="4"/>
    </row>
    <row r="19616" spans="5:20">
      <c r="E19616" s="7"/>
      <c r="F19616" s="7"/>
      <c r="G19616" s="7"/>
      <c r="T19616" s="4"/>
    </row>
    <row r="19617" spans="5:20">
      <c r="E19617" s="7"/>
      <c r="F19617" s="7"/>
      <c r="G19617" s="7"/>
      <c r="T19617" s="4"/>
    </row>
    <row r="19618" spans="5:20">
      <c r="E19618" s="7"/>
      <c r="F19618" s="7"/>
      <c r="G19618" s="7"/>
      <c r="T19618" s="4"/>
    </row>
    <row r="19619" spans="5:20">
      <c r="E19619" s="7"/>
      <c r="F19619" s="7"/>
      <c r="G19619" s="7"/>
      <c r="T19619" s="4"/>
    </row>
    <row r="19620" spans="5:20">
      <c r="E19620" s="7"/>
      <c r="F19620" s="7"/>
      <c r="G19620" s="7"/>
      <c r="T19620" s="4"/>
    </row>
    <row r="19621" spans="5:20">
      <c r="E19621" s="7"/>
      <c r="F19621" s="7"/>
      <c r="G19621" s="7"/>
      <c r="T19621" s="4"/>
    </row>
    <row r="19622" spans="5:20">
      <c r="E19622" s="7"/>
      <c r="F19622" s="7"/>
      <c r="G19622" s="7"/>
      <c r="T19622" s="4"/>
    </row>
    <row r="19623" spans="5:20">
      <c r="E19623" s="7"/>
      <c r="F19623" s="7"/>
      <c r="G19623" s="7"/>
      <c r="T19623" s="4"/>
    </row>
    <row r="19624" spans="5:20">
      <c r="E19624" s="7"/>
      <c r="F19624" s="7"/>
      <c r="G19624" s="7"/>
      <c r="T19624" s="4"/>
    </row>
    <row r="19625" spans="5:20">
      <c r="E19625" s="7"/>
      <c r="F19625" s="7"/>
      <c r="G19625" s="7"/>
      <c r="T19625" s="4"/>
    </row>
    <row r="19626" spans="5:20">
      <c r="E19626" s="7"/>
      <c r="F19626" s="7"/>
      <c r="G19626" s="7"/>
      <c r="T19626" s="4"/>
    </row>
    <row r="19627" spans="5:20">
      <c r="E19627" s="7"/>
      <c r="F19627" s="7"/>
      <c r="G19627" s="7"/>
      <c r="T19627" s="4"/>
    </row>
    <row r="19628" spans="5:20">
      <c r="E19628" s="7"/>
      <c r="F19628" s="7"/>
      <c r="G19628" s="7"/>
      <c r="T19628" s="4"/>
    </row>
    <row r="19629" spans="5:20">
      <c r="E19629" s="7"/>
      <c r="F19629" s="7"/>
      <c r="G19629" s="7"/>
      <c r="T19629" s="4"/>
    </row>
    <row r="19630" spans="5:20">
      <c r="E19630" s="7"/>
      <c r="F19630" s="7"/>
      <c r="G19630" s="7"/>
      <c r="T19630" s="4"/>
    </row>
    <row r="19631" spans="5:20">
      <c r="E19631" s="7"/>
      <c r="F19631" s="7"/>
      <c r="G19631" s="7"/>
      <c r="T19631" s="4"/>
    </row>
    <row r="19632" spans="5:20">
      <c r="E19632" s="7"/>
      <c r="F19632" s="7"/>
      <c r="G19632" s="7"/>
      <c r="T19632" s="4"/>
    </row>
    <row r="19633" spans="5:20">
      <c r="E19633" s="7"/>
      <c r="F19633" s="7"/>
      <c r="G19633" s="7"/>
      <c r="T19633" s="4"/>
    </row>
    <row r="19634" spans="5:20">
      <c r="E19634" s="7"/>
      <c r="F19634" s="7"/>
      <c r="G19634" s="7"/>
      <c r="T19634" s="4"/>
    </row>
    <row r="19635" spans="5:20">
      <c r="E19635" s="7"/>
      <c r="F19635" s="7"/>
      <c r="G19635" s="7"/>
      <c r="T19635" s="4"/>
    </row>
    <row r="19636" spans="5:20">
      <c r="E19636" s="7"/>
      <c r="F19636" s="7"/>
      <c r="G19636" s="7"/>
      <c r="T19636" s="4"/>
    </row>
    <row r="19637" spans="5:20">
      <c r="E19637" s="7"/>
      <c r="F19637" s="7"/>
      <c r="G19637" s="7"/>
      <c r="T19637" s="4"/>
    </row>
    <row r="19638" spans="5:20">
      <c r="E19638" s="7"/>
      <c r="F19638" s="7"/>
      <c r="G19638" s="7"/>
      <c r="T19638" s="4"/>
    </row>
    <row r="19639" spans="5:20">
      <c r="E19639" s="7"/>
      <c r="F19639" s="7"/>
      <c r="G19639" s="7"/>
      <c r="T19639" s="4"/>
    </row>
    <row r="19640" spans="5:20">
      <c r="E19640" s="7"/>
      <c r="F19640" s="7"/>
      <c r="G19640" s="7"/>
      <c r="T19640" s="4"/>
    </row>
    <row r="19641" spans="5:20">
      <c r="E19641" s="7"/>
      <c r="F19641" s="7"/>
      <c r="G19641" s="7"/>
      <c r="T19641" s="4"/>
    </row>
    <row r="19642" spans="5:20">
      <c r="E19642" s="7"/>
      <c r="F19642" s="7"/>
      <c r="G19642" s="7"/>
      <c r="T19642" s="4"/>
    </row>
    <row r="19643" spans="5:20">
      <c r="E19643" s="7"/>
      <c r="F19643" s="7"/>
      <c r="G19643" s="7"/>
      <c r="T19643" s="4"/>
    </row>
    <row r="19644" spans="5:20">
      <c r="E19644" s="7"/>
      <c r="F19644" s="7"/>
      <c r="G19644" s="7"/>
      <c r="T19644" s="4"/>
    </row>
    <row r="19645" spans="5:20">
      <c r="E19645" s="7"/>
      <c r="F19645" s="7"/>
      <c r="G19645" s="7"/>
      <c r="T19645" s="4"/>
    </row>
    <row r="19646" spans="5:20">
      <c r="E19646" s="7"/>
      <c r="F19646" s="7"/>
      <c r="G19646" s="7"/>
      <c r="T19646" s="4"/>
    </row>
    <row r="19647" spans="5:20">
      <c r="E19647" s="7"/>
      <c r="F19647" s="7"/>
      <c r="G19647" s="7"/>
      <c r="T19647" s="4"/>
    </row>
    <row r="19648" spans="5:20">
      <c r="E19648" s="7"/>
      <c r="F19648" s="7"/>
      <c r="G19648" s="7"/>
      <c r="T19648" s="4"/>
    </row>
    <row r="19649" spans="5:20">
      <c r="E19649" s="7"/>
      <c r="F19649" s="7"/>
      <c r="G19649" s="7"/>
      <c r="T19649" s="4"/>
    </row>
    <row r="19650" spans="5:20">
      <c r="E19650" s="7"/>
      <c r="F19650" s="7"/>
      <c r="G19650" s="7"/>
      <c r="T19650" s="4"/>
    </row>
    <row r="19651" spans="5:20">
      <c r="E19651" s="7"/>
      <c r="F19651" s="7"/>
      <c r="G19651" s="7"/>
      <c r="T19651" s="4"/>
    </row>
    <row r="19652" spans="5:20">
      <c r="E19652" s="7"/>
      <c r="F19652" s="7"/>
      <c r="G19652" s="7"/>
      <c r="T19652" s="4"/>
    </row>
    <row r="19653" spans="5:20">
      <c r="E19653" s="7"/>
      <c r="F19653" s="7"/>
      <c r="G19653" s="7"/>
      <c r="T19653" s="4"/>
    </row>
    <row r="19654" spans="5:20">
      <c r="E19654" s="7"/>
      <c r="F19654" s="7"/>
      <c r="G19654" s="7"/>
      <c r="T19654" s="4"/>
    </row>
    <row r="19655" spans="5:20">
      <c r="E19655" s="7"/>
      <c r="F19655" s="7"/>
      <c r="G19655" s="7"/>
      <c r="T19655" s="4"/>
    </row>
    <row r="19656" spans="5:20">
      <c r="E19656" s="7"/>
      <c r="F19656" s="7"/>
      <c r="G19656" s="7"/>
      <c r="T19656" s="4"/>
    </row>
    <row r="19657" spans="5:20">
      <c r="E19657" s="7"/>
      <c r="F19657" s="7"/>
      <c r="G19657" s="7"/>
      <c r="T19657" s="4"/>
    </row>
    <row r="19658" spans="5:20">
      <c r="E19658" s="7"/>
      <c r="F19658" s="7"/>
      <c r="G19658" s="7"/>
      <c r="T19658" s="4"/>
    </row>
    <row r="19659" spans="5:20">
      <c r="E19659" s="7"/>
      <c r="F19659" s="7"/>
      <c r="G19659" s="7"/>
      <c r="T19659" s="4"/>
    </row>
    <row r="19660" spans="5:20">
      <c r="E19660" s="7"/>
      <c r="F19660" s="7"/>
      <c r="G19660" s="7"/>
      <c r="T19660" s="4"/>
    </row>
    <row r="19661" spans="5:20">
      <c r="E19661" s="7"/>
      <c r="F19661" s="7"/>
      <c r="G19661" s="7"/>
      <c r="T19661" s="4"/>
    </row>
    <row r="19662" spans="5:20">
      <c r="E19662" s="7"/>
      <c r="F19662" s="7"/>
      <c r="G19662" s="7"/>
      <c r="T19662" s="4"/>
    </row>
    <row r="19663" spans="5:20">
      <c r="E19663" s="7"/>
      <c r="F19663" s="7"/>
      <c r="G19663" s="7"/>
      <c r="T19663" s="4"/>
    </row>
    <row r="19664" spans="5:20">
      <c r="E19664" s="7"/>
      <c r="F19664" s="7"/>
      <c r="G19664" s="7"/>
      <c r="T19664" s="4"/>
    </row>
    <row r="19665" spans="5:20">
      <c r="E19665" s="7"/>
      <c r="F19665" s="7"/>
      <c r="G19665" s="7"/>
      <c r="T19665" s="4"/>
    </row>
    <row r="19666" spans="5:20">
      <c r="E19666" s="7"/>
      <c r="F19666" s="7"/>
      <c r="G19666" s="7"/>
      <c r="T19666" s="4"/>
    </row>
    <row r="19667" spans="5:20">
      <c r="E19667" s="7"/>
      <c r="F19667" s="7"/>
      <c r="G19667" s="7"/>
      <c r="T19667" s="4"/>
    </row>
    <row r="19668" spans="5:20">
      <c r="E19668" s="7"/>
      <c r="F19668" s="7"/>
      <c r="G19668" s="7"/>
      <c r="T19668" s="4"/>
    </row>
    <row r="19669" spans="5:20">
      <c r="E19669" s="7"/>
      <c r="F19669" s="7"/>
      <c r="G19669" s="7"/>
      <c r="T19669" s="4"/>
    </row>
    <row r="19670" spans="5:20">
      <c r="E19670" s="7"/>
      <c r="F19670" s="7"/>
      <c r="G19670" s="7"/>
      <c r="T19670" s="4"/>
    </row>
    <row r="19671" spans="5:20">
      <c r="E19671" s="7"/>
      <c r="F19671" s="7"/>
      <c r="G19671" s="7"/>
      <c r="T19671" s="4"/>
    </row>
    <row r="19672" spans="5:20">
      <c r="E19672" s="7"/>
      <c r="F19672" s="7"/>
      <c r="G19672" s="7"/>
      <c r="T19672" s="4"/>
    </row>
    <row r="19673" spans="5:20">
      <c r="E19673" s="7"/>
      <c r="F19673" s="7"/>
      <c r="G19673" s="7"/>
      <c r="T19673" s="4"/>
    </row>
    <row r="19674" spans="5:20">
      <c r="E19674" s="7"/>
      <c r="F19674" s="7"/>
      <c r="G19674" s="7"/>
      <c r="T19674" s="4"/>
    </row>
    <row r="19675" spans="5:20">
      <c r="E19675" s="7"/>
      <c r="F19675" s="7"/>
      <c r="G19675" s="7"/>
      <c r="T19675" s="4"/>
    </row>
    <row r="19676" spans="5:20">
      <c r="E19676" s="7"/>
      <c r="F19676" s="7"/>
      <c r="G19676" s="7"/>
      <c r="T19676" s="4"/>
    </row>
    <row r="19677" spans="5:20">
      <c r="E19677" s="7"/>
      <c r="F19677" s="7"/>
      <c r="G19677" s="7"/>
      <c r="T19677" s="4"/>
    </row>
    <row r="19678" spans="5:20">
      <c r="E19678" s="7"/>
      <c r="F19678" s="7"/>
      <c r="G19678" s="7"/>
      <c r="T19678" s="4"/>
    </row>
    <row r="19679" spans="5:20">
      <c r="E19679" s="7"/>
      <c r="F19679" s="7"/>
      <c r="G19679" s="7"/>
      <c r="T19679" s="4"/>
    </row>
    <row r="19680" spans="5:20">
      <c r="E19680" s="7"/>
      <c r="F19680" s="7"/>
      <c r="G19680" s="7"/>
      <c r="T19680" s="4"/>
    </row>
    <row r="19681" spans="5:20">
      <c r="E19681" s="7"/>
      <c r="F19681" s="7"/>
      <c r="G19681" s="7"/>
      <c r="T19681" s="4"/>
    </row>
    <row r="19682" spans="5:20">
      <c r="E19682" s="7"/>
      <c r="F19682" s="7"/>
      <c r="G19682" s="7"/>
      <c r="T19682" s="4"/>
    </row>
    <row r="19683" spans="5:20">
      <c r="E19683" s="7"/>
      <c r="F19683" s="7"/>
      <c r="G19683" s="7"/>
      <c r="T19683" s="4"/>
    </row>
    <row r="19684" spans="5:20">
      <c r="E19684" s="7"/>
      <c r="F19684" s="7"/>
      <c r="G19684" s="7"/>
      <c r="T19684" s="4"/>
    </row>
    <row r="19685" spans="5:20">
      <c r="E19685" s="7"/>
      <c r="F19685" s="7"/>
      <c r="G19685" s="7"/>
      <c r="T19685" s="4"/>
    </row>
    <row r="19686" spans="5:20">
      <c r="E19686" s="7"/>
      <c r="F19686" s="7"/>
      <c r="G19686" s="7"/>
      <c r="T19686" s="4"/>
    </row>
    <row r="19687" spans="5:20">
      <c r="E19687" s="7"/>
      <c r="F19687" s="7"/>
      <c r="G19687" s="7"/>
      <c r="T19687" s="4"/>
    </row>
    <row r="19688" spans="5:20">
      <c r="E19688" s="7"/>
      <c r="F19688" s="7"/>
      <c r="G19688" s="7"/>
      <c r="T19688" s="4"/>
    </row>
    <row r="19689" spans="5:20">
      <c r="E19689" s="7"/>
      <c r="F19689" s="7"/>
      <c r="G19689" s="7"/>
      <c r="T19689" s="4"/>
    </row>
    <row r="19690" spans="5:20">
      <c r="E19690" s="7"/>
      <c r="F19690" s="7"/>
      <c r="G19690" s="7"/>
      <c r="T19690" s="4"/>
    </row>
    <row r="19691" spans="5:20">
      <c r="E19691" s="7"/>
      <c r="F19691" s="7"/>
      <c r="G19691" s="7"/>
      <c r="T19691" s="4"/>
    </row>
    <row r="19692" spans="5:20">
      <c r="E19692" s="7"/>
      <c r="F19692" s="7"/>
      <c r="G19692" s="7"/>
      <c r="T19692" s="4"/>
    </row>
    <row r="19693" spans="5:20">
      <c r="E19693" s="7"/>
      <c r="F19693" s="7"/>
      <c r="G19693" s="7"/>
      <c r="T19693" s="4"/>
    </row>
    <row r="19694" spans="5:20">
      <c r="E19694" s="7"/>
      <c r="F19694" s="7"/>
      <c r="G19694" s="7"/>
      <c r="T19694" s="4"/>
    </row>
    <row r="19695" spans="5:20">
      <c r="E19695" s="7"/>
      <c r="F19695" s="7"/>
      <c r="G19695" s="7"/>
      <c r="T19695" s="4"/>
    </row>
    <row r="19696" spans="5:20">
      <c r="E19696" s="7"/>
      <c r="F19696" s="7"/>
      <c r="G19696" s="7"/>
      <c r="T19696" s="4"/>
    </row>
    <row r="19697" spans="5:20">
      <c r="E19697" s="7"/>
      <c r="F19697" s="7"/>
      <c r="G19697" s="7"/>
      <c r="T19697" s="4"/>
    </row>
    <row r="19698" spans="5:20">
      <c r="E19698" s="7"/>
      <c r="F19698" s="7"/>
      <c r="G19698" s="7"/>
      <c r="T19698" s="4"/>
    </row>
    <row r="19699" spans="5:20">
      <c r="E19699" s="7"/>
      <c r="F19699" s="7"/>
      <c r="G19699" s="7"/>
      <c r="T19699" s="4"/>
    </row>
    <row r="19700" spans="5:20">
      <c r="E19700" s="7"/>
      <c r="F19700" s="7"/>
      <c r="G19700" s="7"/>
      <c r="T19700" s="4"/>
    </row>
    <row r="19701" spans="5:20">
      <c r="E19701" s="7"/>
      <c r="F19701" s="7"/>
      <c r="G19701" s="7"/>
      <c r="T19701" s="4"/>
    </row>
    <row r="19702" spans="5:20">
      <c r="E19702" s="7"/>
      <c r="F19702" s="7"/>
      <c r="G19702" s="7"/>
      <c r="T19702" s="4"/>
    </row>
    <row r="19703" spans="5:20">
      <c r="E19703" s="7"/>
      <c r="F19703" s="7"/>
      <c r="G19703" s="7"/>
      <c r="T19703" s="4"/>
    </row>
    <row r="19704" spans="5:20">
      <c r="E19704" s="7"/>
      <c r="F19704" s="7"/>
      <c r="G19704" s="7"/>
      <c r="T19704" s="4"/>
    </row>
    <row r="19705" spans="5:20">
      <c r="E19705" s="7"/>
      <c r="F19705" s="7"/>
      <c r="G19705" s="7"/>
      <c r="T19705" s="4"/>
    </row>
    <row r="19706" spans="5:20">
      <c r="E19706" s="7"/>
      <c r="F19706" s="7"/>
      <c r="G19706" s="7"/>
      <c r="T19706" s="4"/>
    </row>
    <row r="19707" spans="5:20">
      <c r="E19707" s="7"/>
      <c r="F19707" s="7"/>
      <c r="G19707" s="7"/>
      <c r="T19707" s="4"/>
    </row>
    <row r="19708" spans="5:20">
      <c r="E19708" s="7"/>
      <c r="F19708" s="7"/>
      <c r="G19708" s="7"/>
      <c r="T19708" s="4"/>
    </row>
    <row r="19709" spans="5:20">
      <c r="E19709" s="7"/>
      <c r="F19709" s="7"/>
      <c r="G19709" s="7"/>
      <c r="T19709" s="4"/>
    </row>
    <row r="19710" spans="5:20">
      <c r="E19710" s="7"/>
      <c r="F19710" s="7"/>
      <c r="G19710" s="7"/>
      <c r="T19710" s="4"/>
    </row>
    <row r="19711" spans="5:20">
      <c r="E19711" s="7"/>
      <c r="F19711" s="7"/>
      <c r="G19711" s="7"/>
      <c r="T19711" s="4"/>
    </row>
    <row r="19712" spans="5:20">
      <c r="E19712" s="7"/>
      <c r="F19712" s="7"/>
      <c r="G19712" s="7"/>
      <c r="T19712" s="4"/>
    </row>
    <row r="19713" spans="5:20">
      <c r="E19713" s="7"/>
      <c r="F19713" s="7"/>
      <c r="G19713" s="7"/>
      <c r="T19713" s="4"/>
    </row>
    <row r="19714" spans="5:20">
      <c r="E19714" s="7"/>
      <c r="F19714" s="7"/>
      <c r="G19714" s="7"/>
      <c r="T19714" s="4"/>
    </row>
    <row r="19715" spans="5:20">
      <c r="E19715" s="7"/>
      <c r="F19715" s="7"/>
      <c r="G19715" s="7"/>
      <c r="T19715" s="4"/>
    </row>
    <row r="19716" spans="5:20">
      <c r="E19716" s="7"/>
      <c r="F19716" s="7"/>
      <c r="G19716" s="7"/>
      <c r="T19716" s="4"/>
    </row>
    <row r="19717" spans="5:20">
      <c r="E19717" s="7"/>
      <c r="F19717" s="7"/>
      <c r="G19717" s="7"/>
      <c r="T19717" s="4"/>
    </row>
    <row r="19718" spans="5:20">
      <c r="E19718" s="7"/>
      <c r="F19718" s="7"/>
      <c r="G19718" s="7"/>
      <c r="T19718" s="4"/>
    </row>
    <row r="19719" spans="5:20">
      <c r="E19719" s="7"/>
      <c r="F19719" s="7"/>
      <c r="G19719" s="7"/>
      <c r="T19719" s="4"/>
    </row>
    <row r="19720" spans="5:20">
      <c r="E19720" s="7"/>
      <c r="F19720" s="7"/>
      <c r="G19720" s="7"/>
      <c r="T19720" s="4"/>
    </row>
    <row r="19721" spans="5:20">
      <c r="E19721" s="7"/>
      <c r="F19721" s="7"/>
      <c r="G19721" s="7"/>
      <c r="T19721" s="4"/>
    </row>
    <row r="19722" spans="5:20">
      <c r="E19722" s="7"/>
      <c r="F19722" s="7"/>
      <c r="G19722" s="7"/>
      <c r="T19722" s="4"/>
    </row>
    <row r="19723" spans="5:20">
      <c r="E19723" s="7"/>
      <c r="F19723" s="7"/>
      <c r="G19723" s="7"/>
      <c r="T19723" s="4"/>
    </row>
    <row r="19724" spans="5:20">
      <c r="E19724" s="7"/>
      <c r="F19724" s="7"/>
      <c r="G19724" s="7"/>
      <c r="T19724" s="4"/>
    </row>
    <row r="19725" spans="5:20">
      <c r="E19725" s="7"/>
      <c r="F19725" s="7"/>
      <c r="G19725" s="7"/>
      <c r="T19725" s="4"/>
    </row>
    <row r="19726" spans="5:20">
      <c r="E19726" s="7"/>
      <c r="F19726" s="7"/>
      <c r="G19726" s="7"/>
      <c r="T19726" s="4"/>
    </row>
    <row r="19727" spans="5:20">
      <c r="E19727" s="7"/>
      <c r="F19727" s="7"/>
      <c r="G19727" s="7"/>
      <c r="T19727" s="4"/>
    </row>
    <row r="19728" spans="5:20">
      <c r="E19728" s="7"/>
      <c r="F19728" s="7"/>
      <c r="G19728" s="7"/>
      <c r="T19728" s="4"/>
    </row>
    <row r="19729" spans="5:20">
      <c r="E19729" s="7"/>
      <c r="F19729" s="7"/>
      <c r="G19729" s="7"/>
      <c r="T19729" s="4"/>
    </row>
    <row r="19730" spans="5:20">
      <c r="E19730" s="7"/>
      <c r="F19730" s="7"/>
      <c r="G19730" s="7"/>
      <c r="T19730" s="4"/>
    </row>
    <row r="19731" spans="5:20">
      <c r="E19731" s="7"/>
      <c r="F19731" s="7"/>
      <c r="G19731" s="7"/>
      <c r="T19731" s="4"/>
    </row>
    <row r="19732" spans="5:20">
      <c r="E19732" s="7"/>
      <c r="F19732" s="7"/>
      <c r="G19732" s="7"/>
      <c r="T19732" s="4"/>
    </row>
    <row r="19733" spans="5:20">
      <c r="E19733" s="7"/>
      <c r="F19733" s="7"/>
      <c r="G19733" s="7"/>
      <c r="T19733" s="4"/>
    </row>
    <row r="19734" spans="5:20">
      <c r="E19734" s="7"/>
      <c r="F19734" s="7"/>
      <c r="G19734" s="7"/>
      <c r="T19734" s="4"/>
    </row>
    <row r="19735" spans="5:20">
      <c r="E19735" s="7"/>
      <c r="F19735" s="7"/>
      <c r="G19735" s="7"/>
      <c r="T19735" s="4"/>
    </row>
    <row r="19736" spans="5:20">
      <c r="E19736" s="7"/>
      <c r="F19736" s="7"/>
      <c r="G19736" s="7"/>
      <c r="T19736" s="4"/>
    </row>
    <row r="19737" spans="5:20">
      <c r="E19737" s="7"/>
      <c r="F19737" s="7"/>
      <c r="G19737" s="7"/>
      <c r="T19737" s="4"/>
    </row>
    <row r="19738" spans="5:20">
      <c r="E19738" s="7"/>
      <c r="F19738" s="7"/>
      <c r="G19738" s="7"/>
      <c r="T19738" s="4"/>
    </row>
    <row r="19739" spans="5:20">
      <c r="E19739" s="7"/>
      <c r="F19739" s="7"/>
      <c r="G19739" s="7"/>
      <c r="T19739" s="4"/>
    </row>
    <row r="19740" spans="5:20">
      <c r="E19740" s="7"/>
      <c r="F19740" s="7"/>
      <c r="G19740" s="7"/>
      <c r="T19740" s="4"/>
    </row>
    <row r="19741" spans="5:20">
      <c r="E19741" s="7"/>
      <c r="F19741" s="7"/>
      <c r="G19741" s="7"/>
      <c r="T19741" s="4"/>
    </row>
    <row r="19742" spans="5:20">
      <c r="E19742" s="7"/>
      <c r="F19742" s="7"/>
      <c r="G19742" s="7"/>
      <c r="T19742" s="4"/>
    </row>
    <row r="19743" spans="5:20">
      <c r="E19743" s="7"/>
      <c r="F19743" s="7"/>
      <c r="G19743" s="7"/>
      <c r="T19743" s="4"/>
    </row>
    <row r="19744" spans="5:20">
      <c r="E19744" s="7"/>
      <c r="F19744" s="7"/>
      <c r="G19744" s="7"/>
      <c r="T19744" s="4"/>
    </row>
    <row r="19745" spans="5:20">
      <c r="E19745" s="7"/>
      <c r="F19745" s="7"/>
      <c r="G19745" s="7"/>
      <c r="T19745" s="4"/>
    </row>
    <row r="19746" spans="5:20">
      <c r="E19746" s="7"/>
      <c r="F19746" s="7"/>
      <c r="G19746" s="7"/>
      <c r="T19746" s="4"/>
    </row>
    <row r="19747" spans="5:20">
      <c r="E19747" s="7"/>
      <c r="F19747" s="7"/>
      <c r="G19747" s="7"/>
      <c r="T19747" s="4"/>
    </row>
    <row r="19748" spans="5:20">
      <c r="E19748" s="7"/>
      <c r="F19748" s="7"/>
      <c r="G19748" s="7"/>
      <c r="T19748" s="4"/>
    </row>
    <row r="19749" spans="5:20">
      <c r="E19749" s="7"/>
      <c r="F19749" s="7"/>
      <c r="G19749" s="7"/>
      <c r="T19749" s="4"/>
    </row>
    <row r="19750" spans="5:20">
      <c r="E19750" s="7"/>
      <c r="F19750" s="7"/>
      <c r="G19750" s="7"/>
      <c r="T19750" s="4"/>
    </row>
    <row r="19751" spans="5:20">
      <c r="E19751" s="7"/>
      <c r="F19751" s="7"/>
      <c r="G19751" s="7"/>
      <c r="T19751" s="4"/>
    </row>
    <row r="19752" spans="5:20">
      <c r="E19752" s="7"/>
      <c r="F19752" s="7"/>
      <c r="G19752" s="7"/>
      <c r="T19752" s="4"/>
    </row>
    <row r="19753" spans="5:20">
      <c r="E19753" s="7"/>
      <c r="F19753" s="7"/>
      <c r="G19753" s="7"/>
      <c r="T19753" s="4"/>
    </row>
    <row r="19754" spans="5:20">
      <c r="E19754" s="7"/>
      <c r="F19754" s="7"/>
      <c r="G19754" s="7"/>
      <c r="T19754" s="4"/>
    </row>
    <row r="19755" spans="5:20">
      <c r="E19755" s="7"/>
      <c r="F19755" s="7"/>
      <c r="G19755" s="7"/>
      <c r="T19755" s="4"/>
    </row>
    <row r="19756" spans="5:20">
      <c r="E19756" s="7"/>
      <c r="F19756" s="7"/>
      <c r="G19756" s="7"/>
      <c r="T19756" s="4"/>
    </row>
    <row r="19757" spans="5:20">
      <c r="E19757" s="7"/>
      <c r="F19757" s="7"/>
      <c r="G19757" s="7"/>
      <c r="T19757" s="4"/>
    </row>
    <row r="19758" spans="5:20">
      <c r="E19758" s="7"/>
      <c r="F19758" s="7"/>
      <c r="G19758" s="7"/>
      <c r="T19758" s="4"/>
    </row>
    <row r="19759" spans="5:20">
      <c r="E19759" s="7"/>
      <c r="F19759" s="7"/>
      <c r="G19759" s="7"/>
      <c r="T19759" s="4"/>
    </row>
    <row r="19760" spans="5:20">
      <c r="E19760" s="7"/>
      <c r="F19760" s="7"/>
      <c r="G19760" s="7"/>
      <c r="T19760" s="4"/>
    </row>
    <row r="19761" spans="5:20">
      <c r="E19761" s="7"/>
      <c r="F19761" s="7"/>
      <c r="G19761" s="7"/>
      <c r="T19761" s="4"/>
    </row>
    <row r="19762" spans="5:20">
      <c r="E19762" s="7"/>
      <c r="F19762" s="7"/>
      <c r="G19762" s="7"/>
      <c r="T19762" s="4"/>
    </row>
    <row r="19763" spans="5:20">
      <c r="E19763" s="7"/>
      <c r="F19763" s="7"/>
      <c r="G19763" s="7"/>
      <c r="T19763" s="4"/>
    </row>
    <row r="19764" spans="5:20">
      <c r="E19764" s="7"/>
      <c r="F19764" s="7"/>
      <c r="G19764" s="7"/>
      <c r="T19764" s="4"/>
    </row>
    <row r="19765" spans="5:20">
      <c r="E19765" s="7"/>
      <c r="F19765" s="7"/>
      <c r="G19765" s="7"/>
      <c r="T19765" s="4"/>
    </row>
    <row r="19766" spans="5:20">
      <c r="E19766" s="7"/>
      <c r="F19766" s="7"/>
      <c r="G19766" s="7"/>
      <c r="T19766" s="4"/>
    </row>
    <row r="19767" spans="5:20">
      <c r="E19767" s="7"/>
      <c r="F19767" s="7"/>
      <c r="G19767" s="7"/>
      <c r="T19767" s="4"/>
    </row>
    <row r="19768" spans="5:20">
      <c r="E19768" s="7"/>
      <c r="F19768" s="7"/>
      <c r="G19768" s="7"/>
      <c r="T19768" s="4"/>
    </row>
    <row r="19769" spans="5:20">
      <c r="E19769" s="7"/>
      <c r="F19769" s="7"/>
      <c r="G19769" s="7"/>
      <c r="T19769" s="4"/>
    </row>
    <row r="19770" spans="5:20">
      <c r="E19770" s="7"/>
      <c r="F19770" s="7"/>
      <c r="G19770" s="7"/>
      <c r="T19770" s="4"/>
    </row>
    <row r="19771" spans="5:20">
      <c r="E19771" s="7"/>
      <c r="F19771" s="7"/>
      <c r="G19771" s="7"/>
      <c r="T19771" s="4"/>
    </row>
    <row r="19772" spans="5:20">
      <c r="E19772" s="7"/>
      <c r="F19772" s="7"/>
      <c r="G19772" s="7"/>
      <c r="T19772" s="4"/>
    </row>
    <row r="19773" spans="5:20">
      <c r="E19773" s="7"/>
      <c r="F19773" s="7"/>
      <c r="G19773" s="7"/>
      <c r="T19773" s="4"/>
    </row>
    <row r="19774" spans="5:20">
      <c r="E19774" s="7"/>
      <c r="F19774" s="7"/>
      <c r="G19774" s="7"/>
      <c r="T19774" s="4"/>
    </row>
    <row r="19775" spans="5:20">
      <c r="E19775" s="7"/>
      <c r="F19775" s="7"/>
      <c r="G19775" s="7"/>
      <c r="T19775" s="4"/>
    </row>
    <row r="19776" spans="5:20">
      <c r="E19776" s="7"/>
      <c r="F19776" s="7"/>
      <c r="G19776" s="7"/>
      <c r="T19776" s="4"/>
    </row>
    <row r="19777" spans="5:20">
      <c r="E19777" s="7"/>
      <c r="F19777" s="7"/>
      <c r="G19777" s="7"/>
      <c r="T19777" s="4"/>
    </row>
    <row r="19778" spans="5:20">
      <c r="E19778" s="7"/>
      <c r="F19778" s="7"/>
      <c r="G19778" s="7"/>
      <c r="T19778" s="4"/>
    </row>
    <row r="19779" spans="5:20">
      <c r="E19779" s="7"/>
      <c r="F19779" s="7"/>
      <c r="G19779" s="7"/>
      <c r="T19779" s="4"/>
    </row>
    <row r="19780" spans="5:20">
      <c r="E19780" s="7"/>
      <c r="F19780" s="7"/>
      <c r="G19780" s="7"/>
      <c r="T19780" s="4"/>
    </row>
    <row r="19781" spans="5:20">
      <c r="E19781" s="7"/>
      <c r="F19781" s="7"/>
      <c r="G19781" s="7"/>
      <c r="T19781" s="4"/>
    </row>
    <row r="19782" spans="5:20">
      <c r="E19782" s="7"/>
      <c r="F19782" s="7"/>
      <c r="G19782" s="7"/>
      <c r="T19782" s="4"/>
    </row>
    <row r="19783" spans="5:20">
      <c r="E19783" s="7"/>
      <c r="F19783" s="7"/>
      <c r="G19783" s="7"/>
      <c r="T19783" s="4"/>
    </row>
    <row r="19784" spans="5:20">
      <c r="E19784" s="7"/>
      <c r="F19784" s="7"/>
      <c r="G19784" s="7"/>
      <c r="T19784" s="4"/>
    </row>
    <row r="19785" spans="5:20">
      <c r="E19785" s="7"/>
      <c r="F19785" s="7"/>
      <c r="G19785" s="7"/>
      <c r="T19785" s="4"/>
    </row>
    <row r="19786" spans="5:20">
      <c r="E19786" s="7"/>
      <c r="F19786" s="7"/>
      <c r="G19786" s="7"/>
      <c r="T19786" s="4"/>
    </row>
    <row r="19787" spans="5:20">
      <c r="E19787" s="7"/>
      <c r="F19787" s="7"/>
      <c r="G19787" s="7"/>
      <c r="T19787" s="4"/>
    </row>
    <row r="19788" spans="5:20">
      <c r="E19788" s="7"/>
      <c r="F19788" s="7"/>
      <c r="G19788" s="7"/>
      <c r="T19788" s="4"/>
    </row>
    <row r="19789" spans="5:20">
      <c r="E19789" s="7"/>
      <c r="F19789" s="7"/>
      <c r="G19789" s="7"/>
      <c r="T19789" s="4"/>
    </row>
    <row r="19790" spans="5:20">
      <c r="E19790" s="7"/>
      <c r="F19790" s="7"/>
      <c r="G19790" s="7"/>
      <c r="T19790" s="4"/>
    </row>
    <row r="19791" spans="5:20">
      <c r="E19791" s="7"/>
      <c r="F19791" s="7"/>
      <c r="G19791" s="7"/>
      <c r="T19791" s="4"/>
    </row>
    <row r="19792" spans="5:20">
      <c r="E19792" s="7"/>
      <c r="F19792" s="7"/>
      <c r="G19792" s="7"/>
      <c r="T19792" s="4"/>
    </row>
    <row r="19793" spans="5:20">
      <c r="E19793" s="7"/>
      <c r="F19793" s="7"/>
      <c r="G19793" s="7"/>
      <c r="T19793" s="4"/>
    </row>
    <row r="19794" spans="5:20">
      <c r="E19794" s="7"/>
      <c r="F19794" s="7"/>
      <c r="G19794" s="7"/>
      <c r="T19794" s="4"/>
    </row>
    <row r="19795" spans="5:20">
      <c r="E19795" s="7"/>
      <c r="F19795" s="7"/>
      <c r="G19795" s="7"/>
      <c r="T19795" s="4"/>
    </row>
    <row r="19796" spans="5:20">
      <c r="E19796" s="7"/>
      <c r="F19796" s="7"/>
      <c r="G19796" s="7"/>
      <c r="T19796" s="4"/>
    </row>
    <row r="19797" spans="5:20">
      <c r="E19797" s="7"/>
      <c r="F19797" s="7"/>
      <c r="G19797" s="7"/>
      <c r="T19797" s="4"/>
    </row>
    <row r="19798" spans="5:20">
      <c r="E19798" s="7"/>
      <c r="F19798" s="7"/>
      <c r="G19798" s="7"/>
      <c r="T19798" s="4"/>
    </row>
    <row r="19799" spans="5:20">
      <c r="E19799" s="7"/>
      <c r="F19799" s="7"/>
      <c r="G19799" s="7"/>
      <c r="T19799" s="4"/>
    </row>
    <row r="19800" spans="5:20">
      <c r="E19800" s="7"/>
      <c r="F19800" s="7"/>
      <c r="G19800" s="7"/>
      <c r="T19800" s="4"/>
    </row>
    <row r="19801" spans="5:20">
      <c r="E19801" s="7"/>
      <c r="F19801" s="7"/>
      <c r="G19801" s="7"/>
      <c r="T19801" s="4"/>
    </row>
    <row r="19802" spans="5:20">
      <c r="E19802" s="7"/>
      <c r="F19802" s="7"/>
      <c r="G19802" s="7"/>
      <c r="T19802" s="4"/>
    </row>
    <row r="19803" spans="5:20">
      <c r="E19803" s="7"/>
      <c r="F19803" s="7"/>
      <c r="G19803" s="7"/>
      <c r="T19803" s="4"/>
    </row>
    <row r="19804" spans="5:20">
      <c r="E19804" s="7"/>
      <c r="F19804" s="7"/>
      <c r="G19804" s="7"/>
      <c r="T19804" s="4"/>
    </row>
    <row r="19805" spans="5:20">
      <c r="E19805" s="7"/>
      <c r="F19805" s="7"/>
      <c r="G19805" s="7"/>
      <c r="T19805" s="4"/>
    </row>
    <row r="19806" spans="5:20">
      <c r="E19806" s="7"/>
      <c r="F19806" s="7"/>
      <c r="G19806" s="7"/>
      <c r="T19806" s="4"/>
    </row>
    <row r="19807" spans="5:20">
      <c r="E19807" s="7"/>
      <c r="F19807" s="7"/>
      <c r="G19807" s="7"/>
      <c r="T19807" s="4"/>
    </row>
    <row r="19808" spans="5:20">
      <c r="E19808" s="7"/>
      <c r="F19808" s="7"/>
      <c r="G19808" s="7"/>
      <c r="T19808" s="4"/>
    </row>
    <row r="19809" spans="5:20">
      <c r="E19809" s="7"/>
      <c r="F19809" s="7"/>
      <c r="G19809" s="7"/>
      <c r="T19809" s="4"/>
    </row>
    <row r="19810" spans="5:20">
      <c r="E19810" s="7"/>
      <c r="F19810" s="7"/>
      <c r="G19810" s="7"/>
      <c r="T19810" s="4"/>
    </row>
    <row r="19811" spans="5:20">
      <c r="E19811" s="7"/>
      <c r="F19811" s="7"/>
      <c r="G19811" s="7"/>
      <c r="T19811" s="4"/>
    </row>
    <row r="19812" spans="5:20">
      <c r="E19812" s="7"/>
      <c r="F19812" s="7"/>
      <c r="G19812" s="7"/>
      <c r="T19812" s="4"/>
    </row>
    <row r="19813" spans="5:20">
      <c r="E19813" s="7"/>
      <c r="F19813" s="7"/>
      <c r="G19813" s="7"/>
      <c r="T19813" s="4"/>
    </row>
    <row r="19814" spans="5:20">
      <c r="E19814" s="7"/>
      <c r="F19814" s="7"/>
      <c r="G19814" s="7"/>
      <c r="T19814" s="4"/>
    </row>
    <row r="19815" spans="5:20">
      <c r="E19815" s="7"/>
      <c r="F19815" s="7"/>
      <c r="G19815" s="7"/>
      <c r="T19815" s="4"/>
    </row>
    <row r="19816" spans="5:20">
      <c r="E19816" s="7"/>
      <c r="F19816" s="7"/>
      <c r="G19816" s="7"/>
      <c r="T19816" s="4"/>
    </row>
    <row r="19817" spans="5:20">
      <c r="E19817" s="7"/>
      <c r="F19817" s="7"/>
      <c r="G19817" s="7"/>
      <c r="T19817" s="4"/>
    </row>
    <row r="19818" spans="5:20">
      <c r="E19818" s="7"/>
      <c r="F19818" s="7"/>
      <c r="G19818" s="7"/>
      <c r="T19818" s="4"/>
    </row>
    <row r="19819" spans="5:20">
      <c r="E19819" s="7"/>
      <c r="F19819" s="7"/>
      <c r="G19819" s="7"/>
      <c r="T19819" s="4"/>
    </row>
    <row r="19820" spans="5:20">
      <c r="E19820" s="7"/>
      <c r="F19820" s="7"/>
      <c r="G19820" s="7"/>
      <c r="T19820" s="4"/>
    </row>
    <row r="19821" spans="5:20">
      <c r="E19821" s="7"/>
      <c r="F19821" s="7"/>
      <c r="G19821" s="7"/>
      <c r="T19821" s="4"/>
    </row>
    <row r="19822" spans="5:20">
      <c r="E19822" s="7"/>
      <c r="F19822" s="7"/>
      <c r="G19822" s="7"/>
      <c r="T19822" s="4"/>
    </row>
    <row r="19823" spans="5:20">
      <c r="E19823" s="7"/>
      <c r="F19823" s="7"/>
      <c r="G19823" s="7"/>
      <c r="T19823" s="4"/>
    </row>
    <row r="19824" spans="5:20">
      <c r="E19824" s="7"/>
      <c r="F19824" s="7"/>
      <c r="G19824" s="7"/>
      <c r="T19824" s="4"/>
    </row>
    <row r="19825" spans="5:20">
      <c r="E19825" s="7"/>
      <c r="F19825" s="7"/>
      <c r="G19825" s="7"/>
      <c r="T19825" s="4"/>
    </row>
    <row r="19826" spans="5:20">
      <c r="E19826" s="7"/>
      <c r="F19826" s="7"/>
      <c r="G19826" s="7"/>
      <c r="T19826" s="4"/>
    </row>
    <row r="19827" spans="5:20">
      <c r="E19827" s="7"/>
      <c r="F19827" s="7"/>
      <c r="G19827" s="7"/>
      <c r="T19827" s="4"/>
    </row>
    <row r="19828" spans="5:20">
      <c r="E19828" s="7"/>
      <c r="F19828" s="7"/>
      <c r="G19828" s="7"/>
      <c r="T19828" s="4"/>
    </row>
    <row r="19829" spans="5:20">
      <c r="E19829" s="7"/>
      <c r="F19829" s="7"/>
      <c r="G19829" s="7"/>
      <c r="T19829" s="4"/>
    </row>
    <row r="19830" spans="5:20">
      <c r="E19830" s="7"/>
      <c r="F19830" s="7"/>
      <c r="G19830" s="7"/>
      <c r="T19830" s="4"/>
    </row>
    <row r="19831" spans="5:20">
      <c r="E19831" s="7"/>
      <c r="F19831" s="7"/>
      <c r="G19831" s="7"/>
      <c r="T19831" s="4"/>
    </row>
    <row r="19832" spans="5:20">
      <c r="E19832" s="7"/>
      <c r="F19832" s="7"/>
      <c r="G19832" s="7"/>
      <c r="T19832" s="4"/>
    </row>
    <row r="19833" spans="5:20">
      <c r="E19833" s="7"/>
      <c r="F19833" s="7"/>
      <c r="G19833" s="7"/>
      <c r="T19833" s="4"/>
    </row>
    <row r="19834" spans="5:20">
      <c r="E19834" s="7"/>
      <c r="F19834" s="7"/>
      <c r="G19834" s="7"/>
      <c r="T19834" s="4"/>
    </row>
    <row r="19835" spans="5:20">
      <c r="E19835" s="7"/>
      <c r="F19835" s="7"/>
      <c r="G19835" s="7"/>
      <c r="T19835" s="4"/>
    </row>
    <row r="19836" spans="5:20">
      <c r="E19836" s="7"/>
      <c r="F19836" s="7"/>
      <c r="G19836" s="7"/>
      <c r="T19836" s="4"/>
    </row>
    <row r="19837" spans="5:20">
      <c r="E19837" s="7"/>
      <c r="F19837" s="7"/>
      <c r="G19837" s="7"/>
      <c r="T19837" s="4"/>
    </row>
    <row r="19838" spans="5:20">
      <c r="E19838" s="7"/>
      <c r="F19838" s="7"/>
      <c r="G19838" s="7"/>
      <c r="T19838" s="4"/>
    </row>
    <row r="19839" spans="5:20">
      <c r="E19839" s="7"/>
      <c r="F19839" s="7"/>
      <c r="G19839" s="7"/>
      <c r="T19839" s="4"/>
    </row>
    <row r="19840" spans="5:20">
      <c r="E19840" s="7"/>
      <c r="F19840" s="7"/>
      <c r="G19840" s="7"/>
      <c r="T19840" s="4"/>
    </row>
    <row r="19841" spans="5:20">
      <c r="E19841" s="7"/>
      <c r="F19841" s="7"/>
      <c r="G19841" s="7"/>
      <c r="T19841" s="4"/>
    </row>
    <row r="19842" spans="5:20">
      <c r="E19842" s="7"/>
      <c r="F19842" s="7"/>
      <c r="G19842" s="7"/>
      <c r="T19842" s="4"/>
    </row>
    <row r="19843" spans="5:20">
      <c r="E19843" s="7"/>
      <c r="F19843" s="7"/>
      <c r="G19843" s="7"/>
      <c r="T19843" s="4"/>
    </row>
    <row r="19844" spans="5:20">
      <c r="E19844" s="7"/>
      <c r="F19844" s="7"/>
      <c r="G19844" s="7"/>
      <c r="T19844" s="4"/>
    </row>
    <row r="19845" spans="5:20">
      <c r="E19845" s="7"/>
      <c r="F19845" s="7"/>
      <c r="G19845" s="7"/>
      <c r="T19845" s="4"/>
    </row>
    <row r="19846" spans="5:20">
      <c r="E19846" s="7"/>
      <c r="F19846" s="7"/>
      <c r="G19846" s="7"/>
      <c r="T19846" s="4"/>
    </row>
    <row r="19847" spans="5:20">
      <c r="E19847" s="7"/>
      <c r="F19847" s="7"/>
      <c r="G19847" s="7"/>
      <c r="T19847" s="4"/>
    </row>
    <row r="19848" spans="5:20">
      <c r="E19848" s="7"/>
      <c r="F19848" s="7"/>
      <c r="G19848" s="7"/>
      <c r="T19848" s="4"/>
    </row>
    <row r="19849" spans="5:20">
      <c r="E19849" s="7"/>
      <c r="F19849" s="7"/>
      <c r="G19849" s="7"/>
      <c r="T19849" s="4"/>
    </row>
    <row r="19850" spans="5:20">
      <c r="E19850" s="7"/>
      <c r="F19850" s="7"/>
      <c r="G19850" s="7"/>
      <c r="T19850" s="4"/>
    </row>
    <row r="19851" spans="5:20">
      <c r="E19851" s="7"/>
      <c r="F19851" s="7"/>
      <c r="G19851" s="7"/>
      <c r="T19851" s="4"/>
    </row>
    <row r="19852" spans="5:20">
      <c r="E19852" s="7"/>
      <c r="F19852" s="7"/>
      <c r="G19852" s="7"/>
      <c r="T19852" s="4"/>
    </row>
    <row r="19853" spans="5:20">
      <c r="E19853" s="7"/>
      <c r="F19853" s="7"/>
      <c r="G19853" s="7"/>
      <c r="T19853" s="4"/>
    </row>
    <row r="19854" spans="5:20">
      <c r="E19854" s="7"/>
      <c r="F19854" s="7"/>
      <c r="G19854" s="7"/>
      <c r="T19854" s="4"/>
    </row>
    <row r="19855" spans="5:20">
      <c r="E19855" s="7"/>
      <c r="F19855" s="7"/>
      <c r="G19855" s="7"/>
      <c r="T19855" s="4"/>
    </row>
    <row r="19856" spans="5:20">
      <c r="E19856" s="7"/>
      <c r="F19856" s="7"/>
      <c r="G19856" s="7"/>
      <c r="T19856" s="4"/>
    </row>
    <row r="19857" spans="5:20">
      <c r="E19857" s="7"/>
      <c r="F19857" s="7"/>
      <c r="G19857" s="7"/>
      <c r="T19857" s="4"/>
    </row>
    <row r="19858" spans="5:20">
      <c r="E19858" s="7"/>
      <c r="F19858" s="7"/>
      <c r="G19858" s="7"/>
      <c r="T19858" s="4"/>
    </row>
    <row r="19859" spans="5:20">
      <c r="E19859" s="7"/>
      <c r="F19859" s="7"/>
      <c r="G19859" s="7"/>
      <c r="T19859" s="4"/>
    </row>
    <row r="19860" spans="5:20">
      <c r="E19860" s="7"/>
      <c r="F19860" s="7"/>
      <c r="G19860" s="7"/>
      <c r="T19860" s="4"/>
    </row>
    <row r="19861" spans="5:20">
      <c r="E19861" s="7"/>
      <c r="F19861" s="7"/>
      <c r="G19861" s="7"/>
      <c r="T19861" s="4"/>
    </row>
    <row r="19862" spans="5:20">
      <c r="E19862" s="7"/>
      <c r="F19862" s="7"/>
      <c r="G19862" s="7"/>
      <c r="T19862" s="4"/>
    </row>
    <row r="19863" spans="5:20">
      <c r="E19863" s="7"/>
      <c r="F19863" s="7"/>
      <c r="G19863" s="7"/>
      <c r="T19863" s="4"/>
    </row>
    <row r="19864" spans="5:20">
      <c r="E19864" s="7"/>
      <c r="F19864" s="7"/>
      <c r="G19864" s="7"/>
      <c r="T19864" s="4"/>
    </row>
    <row r="19865" spans="5:20">
      <c r="E19865" s="7"/>
      <c r="F19865" s="7"/>
      <c r="G19865" s="7"/>
      <c r="T19865" s="4"/>
    </row>
    <row r="19866" spans="5:20">
      <c r="E19866" s="7"/>
      <c r="F19866" s="7"/>
      <c r="G19866" s="7"/>
      <c r="T19866" s="4"/>
    </row>
    <row r="19867" spans="5:20">
      <c r="E19867" s="7"/>
      <c r="F19867" s="7"/>
      <c r="G19867" s="7"/>
      <c r="T19867" s="4"/>
    </row>
    <row r="19868" spans="5:20">
      <c r="E19868" s="7"/>
      <c r="F19868" s="7"/>
      <c r="G19868" s="7"/>
      <c r="T19868" s="4"/>
    </row>
    <row r="19869" spans="5:20">
      <c r="E19869" s="7"/>
      <c r="F19869" s="7"/>
      <c r="G19869" s="7"/>
      <c r="T19869" s="4"/>
    </row>
    <row r="19870" spans="5:20">
      <c r="E19870" s="7"/>
      <c r="F19870" s="7"/>
      <c r="G19870" s="7"/>
      <c r="T19870" s="4"/>
    </row>
    <row r="19871" spans="5:20">
      <c r="E19871" s="7"/>
      <c r="F19871" s="7"/>
      <c r="G19871" s="7"/>
      <c r="T19871" s="4"/>
    </row>
    <row r="19872" spans="5:20">
      <c r="E19872" s="7"/>
      <c r="F19872" s="7"/>
      <c r="G19872" s="7"/>
      <c r="T19872" s="4"/>
    </row>
    <row r="19873" spans="5:20">
      <c r="E19873" s="7"/>
      <c r="F19873" s="7"/>
      <c r="G19873" s="7"/>
      <c r="T19873" s="4"/>
    </row>
    <row r="19874" spans="5:20">
      <c r="E19874" s="7"/>
      <c r="F19874" s="7"/>
      <c r="G19874" s="7"/>
      <c r="T19874" s="4"/>
    </row>
    <row r="19875" spans="5:20">
      <c r="E19875" s="7"/>
      <c r="F19875" s="7"/>
      <c r="G19875" s="7"/>
      <c r="T19875" s="4"/>
    </row>
    <row r="19876" spans="5:20">
      <c r="E19876" s="7"/>
      <c r="F19876" s="7"/>
      <c r="G19876" s="7"/>
      <c r="T19876" s="4"/>
    </row>
    <row r="19877" spans="5:20">
      <c r="E19877" s="7"/>
      <c r="F19877" s="7"/>
      <c r="G19877" s="7"/>
      <c r="T19877" s="4"/>
    </row>
    <row r="19878" spans="5:20">
      <c r="E19878" s="7"/>
      <c r="F19878" s="7"/>
      <c r="G19878" s="7"/>
      <c r="T19878" s="4"/>
    </row>
    <row r="19879" spans="5:20">
      <c r="E19879" s="7"/>
      <c r="F19879" s="7"/>
      <c r="G19879" s="7"/>
      <c r="T19879" s="4"/>
    </row>
    <row r="19880" spans="5:20">
      <c r="E19880" s="7"/>
      <c r="F19880" s="7"/>
      <c r="G19880" s="7"/>
      <c r="T19880" s="4"/>
    </row>
    <row r="19881" spans="5:20">
      <c r="E19881" s="7"/>
      <c r="F19881" s="7"/>
      <c r="G19881" s="7"/>
      <c r="T19881" s="4"/>
    </row>
    <row r="19882" spans="5:20">
      <c r="E19882" s="7"/>
      <c r="F19882" s="7"/>
      <c r="G19882" s="7"/>
      <c r="T19882" s="4"/>
    </row>
    <row r="19883" spans="5:20">
      <c r="E19883" s="7"/>
      <c r="F19883" s="7"/>
      <c r="G19883" s="7"/>
      <c r="T19883" s="4"/>
    </row>
    <row r="19884" spans="5:20">
      <c r="E19884" s="7"/>
      <c r="F19884" s="7"/>
      <c r="G19884" s="7"/>
      <c r="T19884" s="4"/>
    </row>
    <row r="19885" spans="5:20">
      <c r="E19885" s="7"/>
      <c r="F19885" s="7"/>
      <c r="G19885" s="7"/>
      <c r="T19885" s="4"/>
    </row>
    <row r="19886" spans="5:20">
      <c r="E19886" s="7"/>
      <c r="F19886" s="7"/>
      <c r="G19886" s="7"/>
      <c r="T19886" s="4"/>
    </row>
    <row r="19887" spans="5:20">
      <c r="E19887" s="7"/>
      <c r="F19887" s="7"/>
      <c r="G19887" s="7"/>
      <c r="T19887" s="4"/>
    </row>
    <row r="19888" spans="5:20">
      <c r="E19888" s="7"/>
      <c r="F19888" s="7"/>
      <c r="G19888" s="7"/>
      <c r="T19888" s="4"/>
    </row>
    <row r="19889" spans="5:20">
      <c r="E19889" s="7"/>
      <c r="F19889" s="7"/>
      <c r="G19889" s="7"/>
      <c r="T19889" s="4"/>
    </row>
    <row r="19890" spans="5:20">
      <c r="E19890" s="7"/>
      <c r="F19890" s="7"/>
      <c r="G19890" s="7"/>
      <c r="T19890" s="4"/>
    </row>
    <row r="19891" spans="5:20">
      <c r="E19891" s="7"/>
      <c r="F19891" s="7"/>
      <c r="G19891" s="7"/>
      <c r="T19891" s="4"/>
    </row>
    <row r="19892" spans="5:20">
      <c r="E19892" s="7"/>
      <c r="F19892" s="7"/>
      <c r="G19892" s="7"/>
      <c r="T19892" s="4"/>
    </row>
    <row r="19893" spans="5:20">
      <c r="E19893" s="7"/>
      <c r="F19893" s="7"/>
      <c r="G19893" s="7"/>
      <c r="T19893" s="4"/>
    </row>
    <row r="19894" spans="5:20">
      <c r="E19894" s="7"/>
      <c r="F19894" s="7"/>
      <c r="G19894" s="7"/>
      <c r="T19894" s="4"/>
    </row>
    <row r="19895" spans="5:20">
      <c r="E19895" s="7"/>
      <c r="F19895" s="7"/>
      <c r="G19895" s="7"/>
      <c r="T19895" s="4"/>
    </row>
    <row r="19896" spans="5:20">
      <c r="E19896" s="7"/>
      <c r="F19896" s="7"/>
      <c r="G19896" s="7"/>
      <c r="T19896" s="4"/>
    </row>
    <row r="19897" spans="5:20">
      <c r="E19897" s="7"/>
      <c r="F19897" s="7"/>
      <c r="G19897" s="7"/>
      <c r="T19897" s="4"/>
    </row>
    <row r="19898" spans="5:20">
      <c r="E19898" s="7"/>
      <c r="F19898" s="7"/>
      <c r="G19898" s="7"/>
      <c r="T19898" s="4"/>
    </row>
    <row r="19899" spans="5:20">
      <c r="E19899" s="7"/>
      <c r="F19899" s="7"/>
      <c r="G19899" s="7"/>
      <c r="T19899" s="4"/>
    </row>
    <row r="19900" spans="5:20">
      <c r="E19900" s="7"/>
      <c r="F19900" s="7"/>
      <c r="G19900" s="7"/>
      <c r="T19900" s="4"/>
    </row>
    <row r="19901" spans="5:20">
      <c r="E19901" s="7"/>
      <c r="F19901" s="7"/>
      <c r="G19901" s="7"/>
      <c r="T19901" s="4"/>
    </row>
    <row r="19902" spans="5:20">
      <c r="E19902" s="7"/>
      <c r="F19902" s="7"/>
      <c r="G19902" s="7"/>
      <c r="T19902" s="4"/>
    </row>
    <row r="19903" spans="5:20">
      <c r="E19903" s="7"/>
      <c r="F19903" s="7"/>
      <c r="G19903" s="7"/>
      <c r="T19903" s="4"/>
    </row>
    <row r="19904" spans="5:20">
      <c r="E19904" s="7"/>
      <c r="F19904" s="7"/>
      <c r="G19904" s="7"/>
      <c r="T19904" s="4"/>
    </row>
    <row r="19905" spans="5:20">
      <c r="E19905" s="7"/>
      <c r="F19905" s="7"/>
      <c r="G19905" s="7"/>
      <c r="T19905" s="4"/>
    </row>
    <row r="19906" spans="5:20">
      <c r="E19906" s="7"/>
      <c r="F19906" s="7"/>
      <c r="G19906" s="7"/>
      <c r="T19906" s="4"/>
    </row>
    <row r="19907" spans="5:20">
      <c r="E19907" s="7"/>
      <c r="F19907" s="7"/>
      <c r="G19907" s="7"/>
      <c r="T19907" s="4"/>
    </row>
    <row r="19908" spans="5:20">
      <c r="E19908" s="7"/>
      <c r="F19908" s="7"/>
      <c r="G19908" s="7"/>
      <c r="T19908" s="4"/>
    </row>
    <row r="19909" spans="5:20">
      <c r="E19909" s="7"/>
      <c r="F19909" s="7"/>
      <c r="G19909" s="7"/>
      <c r="T19909" s="4"/>
    </row>
    <row r="19910" spans="5:20">
      <c r="E19910" s="7"/>
      <c r="F19910" s="7"/>
      <c r="G19910" s="7"/>
      <c r="T19910" s="4"/>
    </row>
    <row r="19911" spans="5:20">
      <c r="E19911" s="7"/>
      <c r="F19911" s="7"/>
      <c r="G19911" s="7"/>
      <c r="T19911" s="4"/>
    </row>
    <row r="19912" spans="5:20">
      <c r="E19912" s="7"/>
      <c r="F19912" s="7"/>
      <c r="G19912" s="7"/>
      <c r="T19912" s="4"/>
    </row>
    <row r="19913" spans="5:20">
      <c r="E19913" s="7"/>
      <c r="F19913" s="7"/>
      <c r="G19913" s="7"/>
      <c r="T19913" s="4"/>
    </row>
    <row r="19914" spans="5:20">
      <c r="E19914" s="7"/>
      <c r="F19914" s="7"/>
      <c r="G19914" s="7"/>
      <c r="T19914" s="4"/>
    </row>
    <row r="19915" spans="5:20">
      <c r="E19915" s="7"/>
      <c r="F19915" s="7"/>
      <c r="G19915" s="7"/>
      <c r="T19915" s="4"/>
    </row>
    <row r="19916" spans="5:20">
      <c r="E19916" s="7"/>
      <c r="F19916" s="7"/>
      <c r="G19916" s="7"/>
      <c r="T19916" s="4"/>
    </row>
    <row r="19917" spans="5:20">
      <c r="E19917" s="7"/>
      <c r="F19917" s="7"/>
      <c r="G19917" s="7"/>
      <c r="T19917" s="4"/>
    </row>
    <row r="19918" spans="5:20">
      <c r="E19918" s="7"/>
      <c r="F19918" s="7"/>
      <c r="G19918" s="7"/>
      <c r="T19918" s="4"/>
    </row>
    <row r="19919" spans="5:20">
      <c r="E19919" s="7"/>
      <c r="F19919" s="7"/>
      <c r="G19919" s="7"/>
      <c r="T19919" s="4"/>
    </row>
    <row r="19920" spans="5:20">
      <c r="E19920" s="7"/>
      <c r="F19920" s="7"/>
      <c r="G19920" s="7"/>
      <c r="T19920" s="4"/>
    </row>
    <row r="19921" spans="5:20">
      <c r="E19921" s="7"/>
      <c r="F19921" s="7"/>
      <c r="G19921" s="7"/>
      <c r="T19921" s="4"/>
    </row>
    <row r="19922" spans="5:20">
      <c r="E19922" s="7"/>
      <c r="F19922" s="7"/>
      <c r="G19922" s="7"/>
      <c r="T19922" s="4"/>
    </row>
    <row r="19923" spans="5:20">
      <c r="E19923" s="7"/>
      <c r="F19923" s="7"/>
      <c r="G19923" s="7"/>
      <c r="T19923" s="4"/>
    </row>
    <row r="19924" spans="5:20">
      <c r="E19924" s="7"/>
      <c r="F19924" s="7"/>
      <c r="G19924" s="7"/>
      <c r="T19924" s="4"/>
    </row>
    <row r="19925" spans="5:20">
      <c r="E19925" s="7"/>
      <c r="F19925" s="7"/>
      <c r="G19925" s="7"/>
      <c r="T19925" s="4"/>
    </row>
    <row r="19926" spans="5:20">
      <c r="E19926" s="7"/>
      <c r="F19926" s="7"/>
      <c r="G19926" s="7"/>
      <c r="T19926" s="4"/>
    </row>
    <row r="19927" spans="5:20">
      <c r="E19927" s="7"/>
      <c r="F19927" s="7"/>
      <c r="G19927" s="7"/>
      <c r="T19927" s="4"/>
    </row>
    <row r="19928" spans="5:20">
      <c r="E19928" s="7"/>
      <c r="F19928" s="7"/>
      <c r="G19928" s="7"/>
      <c r="T19928" s="4"/>
    </row>
    <row r="19929" spans="5:20">
      <c r="E19929" s="7"/>
      <c r="F19929" s="7"/>
      <c r="G19929" s="7"/>
      <c r="T19929" s="4"/>
    </row>
    <row r="19930" spans="5:20">
      <c r="E19930" s="7"/>
      <c r="F19930" s="7"/>
      <c r="G19930" s="7"/>
      <c r="T19930" s="4"/>
    </row>
    <row r="19931" spans="5:20">
      <c r="E19931" s="7"/>
      <c r="F19931" s="7"/>
      <c r="G19931" s="7"/>
      <c r="T19931" s="4"/>
    </row>
    <row r="19932" spans="5:20">
      <c r="E19932" s="7"/>
      <c r="F19932" s="7"/>
      <c r="G19932" s="7"/>
      <c r="T19932" s="4"/>
    </row>
    <row r="19933" spans="5:20">
      <c r="E19933" s="7"/>
      <c r="F19933" s="7"/>
      <c r="G19933" s="7"/>
      <c r="T19933" s="4"/>
    </row>
    <row r="19934" spans="5:20">
      <c r="E19934" s="7"/>
      <c r="F19934" s="7"/>
      <c r="G19934" s="7"/>
      <c r="T19934" s="4"/>
    </row>
    <row r="19935" spans="5:20">
      <c r="E19935" s="7"/>
      <c r="F19935" s="7"/>
      <c r="G19935" s="7"/>
      <c r="T19935" s="4"/>
    </row>
    <row r="19936" spans="5:20">
      <c r="E19936" s="7"/>
      <c r="F19936" s="7"/>
      <c r="G19936" s="7"/>
      <c r="T19936" s="4"/>
    </row>
    <row r="19937" spans="5:20">
      <c r="E19937" s="7"/>
      <c r="F19937" s="7"/>
      <c r="G19937" s="7"/>
      <c r="T19937" s="4"/>
    </row>
    <row r="19938" spans="5:20">
      <c r="E19938" s="7"/>
      <c r="F19938" s="7"/>
      <c r="G19938" s="7"/>
      <c r="T19938" s="4"/>
    </row>
    <row r="19939" spans="5:20">
      <c r="E19939" s="7"/>
      <c r="F19939" s="7"/>
      <c r="G19939" s="7"/>
      <c r="T19939" s="4"/>
    </row>
    <row r="19940" spans="5:20">
      <c r="E19940" s="7"/>
      <c r="F19940" s="7"/>
      <c r="G19940" s="7"/>
      <c r="T19940" s="4"/>
    </row>
    <row r="19941" spans="5:20">
      <c r="E19941" s="7"/>
      <c r="F19941" s="7"/>
      <c r="G19941" s="7"/>
      <c r="T19941" s="4"/>
    </row>
    <row r="19942" spans="5:20">
      <c r="E19942" s="7"/>
      <c r="F19942" s="7"/>
      <c r="G19942" s="7"/>
      <c r="T19942" s="4"/>
    </row>
    <row r="19943" spans="5:20">
      <c r="E19943" s="7"/>
      <c r="F19943" s="7"/>
      <c r="G19943" s="7"/>
      <c r="T19943" s="4"/>
    </row>
    <row r="19944" spans="5:20">
      <c r="E19944" s="7"/>
      <c r="F19944" s="7"/>
      <c r="G19944" s="7"/>
      <c r="T19944" s="4"/>
    </row>
    <row r="19945" spans="5:20">
      <c r="E19945" s="7"/>
      <c r="F19945" s="7"/>
      <c r="G19945" s="7"/>
      <c r="T19945" s="4"/>
    </row>
    <row r="19946" spans="5:20">
      <c r="E19946" s="7"/>
      <c r="F19946" s="7"/>
      <c r="G19946" s="7"/>
      <c r="T19946" s="4"/>
    </row>
    <row r="19947" spans="5:20">
      <c r="E19947" s="7"/>
      <c r="F19947" s="7"/>
      <c r="G19947" s="7"/>
      <c r="T19947" s="4"/>
    </row>
    <row r="19948" spans="5:20">
      <c r="E19948" s="7"/>
      <c r="F19948" s="7"/>
      <c r="G19948" s="7"/>
      <c r="T19948" s="4"/>
    </row>
    <row r="19949" spans="5:20">
      <c r="E19949" s="7"/>
      <c r="F19949" s="7"/>
      <c r="G19949" s="7"/>
      <c r="T19949" s="4"/>
    </row>
    <row r="19950" spans="5:20">
      <c r="E19950" s="7"/>
      <c r="F19950" s="7"/>
      <c r="G19950" s="7"/>
      <c r="T19950" s="4"/>
    </row>
    <row r="19951" spans="5:20">
      <c r="E19951" s="7"/>
      <c r="F19951" s="7"/>
      <c r="G19951" s="7"/>
      <c r="T19951" s="4"/>
    </row>
    <row r="19952" spans="5:20">
      <c r="E19952" s="7"/>
      <c r="F19952" s="7"/>
      <c r="G19952" s="7"/>
      <c r="T19952" s="4"/>
    </row>
    <row r="19953" spans="5:20">
      <c r="E19953" s="7"/>
      <c r="F19953" s="7"/>
      <c r="G19953" s="7"/>
      <c r="T19953" s="4"/>
    </row>
    <row r="19954" spans="5:20">
      <c r="E19954" s="7"/>
      <c r="F19954" s="7"/>
      <c r="G19954" s="7"/>
      <c r="T19954" s="4"/>
    </row>
    <row r="19955" spans="5:20">
      <c r="E19955" s="7"/>
      <c r="F19955" s="7"/>
      <c r="G19955" s="7"/>
      <c r="T19955" s="4"/>
    </row>
    <row r="19956" spans="5:20">
      <c r="E19956" s="7"/>
      <c r="F19956" s="7"/>
      <c r="G19956" s="7"/>
      <c r="T19956" s="4"/>
    </row>
    <row r="19957" spans="5:20">
      <c r="E19957" s="7"/>
      <c r="F19957" s="7"/>
      <c r="G19957" s="7"/>
      <c r="T19957" s="4"/>
    </row>
    <row r="19958" spans="5:20">
      <c r="E19958" s="7"/>
      <c r="F19958" s="7"/>
      <c r="G19958" s="7"/>
      <c r="T19958" s="4"/>
    </row>
    <row r="19959" spans="5:20">
      <c r="E19959" s="7"/>
      <c r="F19959" s="7"/>
      <c r="G19959" s="7"/>
      <c r="T19959" s="4"/>
    </row>
    <row r="19960" spans="5:20">
      <c r="E19960" s="7"/>
      <c r="F19960" s="7"/>
      <c r="G19960" s="7"/>
      <c r="T19960" s="4"/>
    </row>
    <row r="19961" spans="5:20">
      <c r="E19961" s="7"/>
      <c r="F19961" s="7"/>
      <c r="G19961" s="7"/>
      <c r="T19961" s="4"/>
    </row>
    <row r="19962" spans="5:20">
      <c r="E19962" s="7"/>
      <c r="F19962" s="7"/>
      <c r="G19962" s="7"/>
      <c r="T19962" s="4"/>
    </row>
    <row r="19963" spans="5:20">
      <c r="E19963" s="7"/>
      <c r="F19963" s="7"/>
      <c r="G19963" s="7"/>
      <c r="T19963" s="4"/>
    </row>
    <row r="19964" spans="5:20">
      <c r="E19964" s="7"/>
      <c r="F19964" s="7"/>
      <c r="G19964" s="7"/>
      <c r="T19964" s="4"/>
    </row>
    <row r="19965" spans="5:20">
      <c r="E19965" s="7"/>
      <c r="F19965" s="7"/>
      <c r="G19965" s="7"/>
      <c r="T19965" s="4"/>
    </row>
    <row r="19966" spans="5:20">
      <c r="E19966" s="7"/>
      <c r="F19966" s="7"/>
      <c r="G19966" s="7"/>
      <c r="T19966" s="4"/>
    </row>
    <row r="19967" spans="5:20">
      <c r="E19967" s="7"/>
      <c r="F19967" s="7"/>
      <c r="G19967" s="7"/>
      <c r="T19967" s="4"/>
    </row>
    <row r="19968" spans="5:20">
      <c r="E19968" s="7"/>
      <c r="F19968" s="7"/>
      <c r="G19968" s="7"/>
      <c r="T19968" s="4"/>
    </row>
    <row r="19969" spans="5:20">
      <c r="E19969" s="7"/>
      <c r="F19969" s="7"/>
      <c r="G19969" s="7"/>
      <c r="T19969" s="4"/>
    </row>
    <row r="19970" spans="5:20">
      <c r="E19970" s="7"/>
      <c r="F19970" s="7"/>
      <c r="G19970" s="7"/>
      <c r="T19970" s="4"/>
    </row>
    <row r="19971" spans="5:20">
      <c r="E19971" s="7"/>
      <c r="F19971" s="7"/>
      <c r="G19971" s="7"/>
      <c r="T19971" s="4"/>
    </row>
    <row r="19972" spans="5:20">
      <c r="E19972" s="7"/>
      <c r="F19972" s="7"/>
      <c r="G19972" s="7"/>
      <c r="T19972" s="4"/>
    </row>
    <row r="19973" spans="5:20">
      <c r="E19973" s="7"/>
      <c r="F19973" s="7"/>
      <c r="G19973" s="7"/>
      <c r="T19973" s="4"/>
    </row>
    <row r="19974" spans="5:20">
      <c r="E19974" s="7"/>
      <c r="F19974" s="7"/>
      <c r="G19974" s="7"/>
      <c r="T19974" s="4"/>
    </row>
    <row r="19975" spans="5:20">
      <c r="E19975" s="7"/>
      <c r="F19975" s="7"/>
      <c r="G19975" s="7"/>
      <c r="T19975" s="4"/>
    </row>
    <row r="19976" spans="5:20">
      <c r="E19976" s="7"/>
      <c r="F19976" s="7"/>
      <c r="G19976" s="7"/>
      <c r="T19976" s="4"/>
    </row>
    <row r="19977" spans="5:20">
      <c r="E19977" s="7"/>
      <c r="F19977" s="7"/>
      <c r="G19977" s="7"/>
      <c r="T19977" s="4"/>
    </row>
    <row r="19978" spans="5:20">
      <c r="E19978" s="7"/>
      <c r="F19978" s="7"/>
      <c r="G19978" s="7"/>
      <c r="T19978" s="4"/>
    </row>
    <row r="19979" spans="5:20">
      <c r="E19979" s="7"/>
      <c r="F19979" s="7"/>
      <c r="G19979" s="7"/>
      <c r="T19979" s="4"/>
    </row>
    <row r="19980" spans="5:20">
      <c r="E19980" s="7"/>
      <c r="F19980" s="7"/>
      <c r="G19980" s="7"/>
      <c r="T19980" s="4"/>
    </row>
    <row r="19981" spans="5:20">
      <c r="E19981" s="7"/>
      <c r="F19981" s="7"/>
      <c r="G19981" s="7"/>
      <c r="T19981" s="4"/>
    </row>
    <row r="19982" spans="5:20">
      <c r="E19982" s="7"/>
      <c r="F19982" s="7"/>
      <c r="G19982" s="7"/>
      <c r="T19982" s="4"/>
    </row>
    <row r="19983" spans="5:20">
      <c r="E19983" s="7"/>
      <c r="F19983" s="7"/>
      <c r="G19983" s="7"/>
      <c r="T19983" s="4"/>
    </row>
    <row r="19984" spans="5:20">
      <c r="E19984" s="7"/>
      <c r="F19984" s="7"/>
      <c r="G19984" s="7"/>
      <c r="T19984" s="4"/>
    </row>
    <row r="19985" spans="5:20">
      <c r="E19985" s="7"/>
      <c r="F19985" s="7"/>
      <c r="G19985" s="7"/>
      <c r="T19985" s="4"/>
    </row>
    <row r="19986" spans="5:20">
      <c r="E19986" s="7"/>
      <c r="F19986" s="7"/>
      <c r="G19986" s="7"/>
      <c r="T19986" s="4"/>
    </row>
    <row r="19987" spans="5:20">
      <c r="E19987" s="7"/>
      <c r="F19987" s="7"/>
      <c r="G19987" s="7"/>
      <c r="T19987" s="4"/>
    </row>
    <row r="19988" spans="5:20">
      <c r="E19988" s="7"/>
      <c r="F19988" s="7"/>
      <c r="G19988" s="7"/>
      <c r="T19988" s="4"/>
    </row>
    <row r="19989" spans="5:20">
      <c r="E19989" s="7"/>
      <c r="F19989" s="7"/>
      <c r="G19989" s="7"/>
      <c r="T19989" s="4"/>
    </row>
    <row r="19990" spans="5:20">
      <c r="E19990" s="7"/>
      <c r="F19990" s="7"/>
      <c r="G19990" s="7"/>
      <c r="T19990" s="4"/>
    </row>
    <row r="19991" spans="5:20">
      <c r="E19991" s="7"/>
      <c r="F19991" s="7"/>
      <c r="G19991" s="7"/>
      <c r="T19991" s="4"/>
    </row>
    <row r="19992" spans="5:20">
      <c r="E19992" s="7"/>
      <c r="F19992" s="7"/>
      <c r="G19992" s="7"/>
      <c r="T19992" s="4"/>
    </row>
    <row r="19993" spans="5:20">
      <c r="E19993" s="7"/>
      <c r="F19993" s="7"/>
      <c r="G19993" s="7"/>
      <c r="T19993" s="4"/>
    </row>
    <row r="19994" spans="5:20">
      <c r="E19994" s="7"/>
      <c r="F19994" s="7"/>
      <c r="G19994" s="7"/>
      <c r="T19994" s="4"/>
    </row>
    <row r="19995" spans="5:20">
      <c r="E19995" s="7"/>
      <c r="F19995" s="7"/>
      <c r="G19995" s="7"/>
      <c r="T19995" s="4"/>
    </row>
    <row r="19996" spans="5:20">
      <c r="E19996" s="7"/>
      <c r="F19996" s="7"/>
      <c r="G19996" s="7"/>
      <c r="T19996" s="4"/>
    </row>
    <row r="19997" spans="5:20">
      <c r="E19997" s="7"/>
      <c r="F19997" s="7"/>
      <c r="G19997" s="7"/>
      <c r="T19997" s="4"/>
    </row>
    <row r="19998" spans="5:20">
      <c r="E19998" s="7"/>
      <c r="F19998" s="7"/>
      <c r="G19998" s="7"/>
      <c r="T19998" s="4"/>
    </row>
    <row r="19999" spans="5:20">
      <c r="E19999" s="7"/>
      <c r="F19999" s="7"/>
      <c r="G19999" s="7"/>
      <c r="T19999" s="4"/>
    </row>
    <row r="20000" spans="5:20">
      <c r="E20000" s="7"/>
      <c r="F20000" s="7"/>
      <c r="G20000" s="7"/>
      <c r="T20000" s="4"/>
    </row>
    <row r="20001" spans="5:20">
      <c r="E20001" s="7"/>
      <c r="F20001" s="7"/>
      <c r="G20001" s="7"/>
      <c r="T20001" s="4"/>
    </row>
    <row r="20002" spans="5:20">
      <c r="E20002" s="7"/>
      <c r="F20002" s="7"/>
      <c r="G20002" s="7"/>
      <c r="T20002" s="4"/>
    </row>
    <row r="20003" spans="5:20">
      <c r="E20003" s="7"/>
      <c r="F20003" s="7"/>
      <c r="G20003" s="7"/>
      <c r="T20003" s="4"/>
    </row>
    <row r="20004" spans="5:20">
      <c r="E20004" s="7"/>
      <c r="F20004" s="7"/>
      <c r="G20004" s="7"/>
      <c r="T20004" s="4"/>
    </row>
    <row r="20005" spans="5:20">
      <c r="E20005" s="7"/>
      <c r="F20005" s="7"/>
      <c r="G20005" s="7"/>
      <c r="T20005" s="4"/>
    </row>
    <row r="20006" spans="5:20">
      <c r="E20006" s="7"/>
      <c r="F20006" s="7"/>
      <c r="G20006" s="7"/>
      <c r="T20006" s="4"/>
    </row>
    <row r="20007" spans="5:20">
      <c r="E20007" s="7"/>
      <c r="F20007" s="7"/>
      <c r="G20007" s="7"/>
      <c r="T20007" s="4"/>
    </row>
    <row r="20008" spans="5:20">
      <c r="E20008" s="7"/>
      <c r="F20008" s="7"/>
      <c r="G20008" s="7"/>
      <c r="T20008" s="4"/>
    </row>
    <row r="20009" spans="5:20">
      <c r="E20009" s="7"/>
      <c r="F20009" s="7"/>
      <c r="G20009" s="7"/>
      <c r="T20009" s="4"/>
    </row>
    <row r="20010" spans="5:20">
      <c r="E20010" s="7"/>
      <c r="F20010" s="7"/>
      <c r="G20010" s="7"/>
      <c r="T20010" s="4"/>
    </row>
    <row r="20011" spans="5:20">
      <c r="E20011" s="7"/>
      <c r="F20011" s="7"/>
      <c r="G20011" s="7"/>
      <c r="T20011" s="4"/>
    </row>
    <row r="20012" spans="5:20">
      <c r="E20012" s="7"/>
      <c r="F20012" s="7"/>
      <c r="G20012" s="7"/>
      <c r="T20012" s="4"/>
    </row>
    <row r="20013" spans="5:20">
      <c r="E20013" s="7"/>
      <c r="F20013" s="7"/>
      <c r="G20013" s="7"/>
      <c r="T20013" s="4"/>
    </row>
    <row r="20014" spans="5:20">
      <c r="E20014" s="7"/>
      <c r="F20014" s="7"/>
      <c r="G20014" s="7"/>
      <c r="T20014" s="4"/>
    </row>
    <row r="20015" spans="5:20">
      <c r="E20015" s="7"/>
      <c r="F20015" s="7"/>
      <c r="G20015" s="7"/>
      <c r="T20015" s="4"/>
    </row>
    <row r="20016" spans="5:20">
      <c r="E20016" s="7"/>
      <c r="F20016" s="7"/>
      <c r="G20016" s="7"/>
      <c r="T20016" s="4"/>
    </row>
    <row r="20017" spans="5:20">
      <c r="E20017" s="7"/>
      <c r="F20017" s="7"/>
      <c r="G20017" s="7"/>
      <c r="T20017" s="4"/>
    </row>
    <row r="20018" spans="5:20">
      <c r="E20018" s="7"/>
      <c r="F20018" s="7"/>
      <c r="G20018" s="7"/>
      <c r="T20018" s="4"/>
    </row>
    <row r="20019" spans="5:20">
      <c r="E20019" s="7"/>
      <c r="F20019" s="7"/>
      <c r="G20019" s="7"/>
      <c r="T20019" s="4"/>
    </row>
    <row r="20020" spans="5:20">
      <c r="E20020" s="7"/>
      <c r="F20020" s="7"/>
      <c r="G20020" s="7"/>
      <c r="T20020" s="4"/>
    </row>
    <row r="20021" spans="5:20">
      <c r="E20021" s="7"/>
      <c r="F20021" s="7"/>
      <c r="G20021" s="7"/>
      <c r="T20021" s="4"/>
    </row>
    <row r="20022" spans="5:20">
      <c r="E20022" s="7"/>
      <c r="F20022" s="7"/>
      <c r="G20022" s="7"/>
      <c r="T20022" s="4"/>
    </row>
    <row r="20023" spans="5:20">
      <c r="E20023" s="7"/>
      <c r="F20023" s="7"/>
      <c r="G20023" s="7"/>
      <c r="T20023" s="4"/>
    </row>
    <row r="20024" spans="5:20">
      <c r="E20024" s="7"/>
      <c r="F20024" s="7"/>
      <c r="G20024" s="7"/>
      <c r="T20024" s="4"/>
    </row>
    <row r="20025" spans="5:20">
      <c r="E20025" s="7"/>
      <c r="F20025" s="7"/>
      <c r="G20025" s="7"/>
      <c r="T20025" s="4"/>
    </row>
    <row r="20026" spans="5:20">
      <c r="E20026" s="7"/>
      <c r="F20026" s="7"/>
      <c r="G20026" s="7"/>
      <c r="T20026" s="4"/>
    </row>
    <row r="20027" spans="5:20">
      <c r="E20027" s="7"/>
      <c r="F20027" s="7"/>
      <c r="G20027" s="7"/>
      <c r="T20027" s="4"/>
    </row>
    <row r="20028" spans="5:20">
      <c r="E20028" s="7"/>
      <c r="F20028" s="7"/>
      <c r="G20028" s="7"/>
      <c r="T20028" s="4"/>
    </row>
    <row r="20029" spans="5:20">
      <c r="E20029" s="7"/>
      <c r="F20029" s="7"/>
      <c r="G20029" s="7"/>
      <c r="T20029" s="4"/>
    </row>
    <row r="20030" spans="5:20">
      <c r="E20030" s="7"/>
      <c r="F20030" s="7"/>
      <c r="G20030" s="7"/>
      <c r="T20030" s="4"/>
    </row>
    <row r="20031" spans="5:20">
      <c r="E20031" s="7"/>
      <c r="F20031" s="7"/>
      <c r="G20031" s="7"/>
      <c r="T20031" s="4"/>
    </row>
    <row r="20032" spans="5:20">
      <c r="E20032" s="7"/>
      <c r="F20032" s="7"/>
      <c r="G20032" s="7"/>
      <c r="T20032" s="4"/>
    </row>
    <row r="20033" spans="5:20">
      <c r="E20033" s="7"/>
      <c r="F20033" s="7"/>
      <c r="G20033" s="7"/>
      <c r="T20033" s="4"/>
    </row>
    <row r="20034" spans="5:20">
      <c r="E20034" s="7"/>
      <c r="F20034" s="7"/>
      <c r="G20034" s="7"/>
      <c r="T20034" s="4"/>
    </row>
    <row r="20035" spans="5:20">
      <c r="E20035" s="7"/>
      <c r="F20035" s="7"/>
      <c r="G20035" s="7"/>
      <c r="T20035" s="4"/>
    </row>
    <row r="20036" spans="5:20">
      <c r="E20036" s="7"/>
      <c r="F20036" s="7"/>
      <c r="G20036" s="7"/>
      <c r="T20036" s="4"/>
    </row>
    <row r="20037" spans="5:20">
      <c r="E20037" s="7"/>
      <c r="F20037" s="7"/>
      <c r="G20037" s="7"/>
      <c r="T20037" s="4"/>
    </row>
    <row r="20038" spans="5:20">
      <c r="E20038" s="7"/>
      <c r="F20038" s="7"/>
      <c r="G20038" s="7"/>
      <c r="T20038" s="4"/>
    </row>
    <row r="20039" spans="5:20">
      <c r="E20039" s="7"/>
      <c r="F20039" s="7"/>
      <c r="G20039" s="7"/>
      <c r="T20039" s="4"/>
    </row>
    <row r="20040" spans="5:20">
      <c r="E20040" s="7"/>
      <c r="F20040" s="7"/>
      <c r="G20040" s="7"/>
      <c r="T20040" s="4"/>
    </row>
    <row r="20041" spans="5:20">
      <c r="E20041" s="7"/>
      <c r="F20041" s="7"/>
      <c r="G20041" s="7"/>
      <c r="T20041" s="4"/>
    </row>
    <row r="20042" spans="5:20">
      <c r="E20042" s="7"/>
      <c r="F20042" s="7"/>
      <c r="G20042" s="7"/>
      <c r="T20042" s="4"/>
    </row>
    <row r="20043" spans="5:20">
      <c r="E20043" s="7"/>
      <c r="F20043" s="7"/>
      <c r="G20043" s="7"/>
      <c r="T20043" s="4"/>
    </row>
    <row r="20044" spans="5:20">
      <c r="E20044" s="7"/>
      <c r="F20044" s="7"/>
      <c r="G20044" s="7"/>
      <c r="T20044" s="4"/>
    </row>
    <row r="20045" spans="5:20">
      <c r="E20045" s="7"/>
      <c r="F20045" s="7"/>
      <c r="G20045" s="7"/>
      <c r="T20045" s="4"/>
    </row>
    <row r="20046" spans="5:20">
      <c r="E20046" s="7"/>
      <c r="F20046" s="7"/>
      <c r="G20046" s="7"/>
      <c r="T20046" s="4"/>
    </row>
    <row r="20047" spans="5:20">
      <c r="E20047" s="7"/>
      <c r="F20047" s="7"/>
      <c r="G20047" s="7"/>
      <c r="T20047" s="4"/>
    </row>
    <row r="20048" spans="5:20">
      <c r="E20048" s="7"/>
      <c r="F20048" s="7"/>
      <c r="G20048" s="7"/>
      <c r="T20048" s="4"/>
    </row>
    <row r="20049" spans="5:20">
      <c r="E20049" s="7"/>
      <c r="F20049" s="7"/>
      <c r="G20049" s="7"/>
      <c r="T20049" s="4"/>
    </row>
    <row r="20050" spans="5:20">
      <c r="E20050" s="7"/>
      <c r="F20050" s="7"/>
      <c r="G20050" s="7"/>
      <c r="T20050" s="4"/>
    </row>
    <row r="20051" spans="5:20">
      <c r="E20051" s="7"/>
      <c r="F20051" s="7"/>
      <c r="G20051" s="7"/>
      <c r="T20051" s="4"/>
    </row>
    <row r="20052" spans="5:20">
      <c r="E20052" s="7"/>
      <c r="F20052" s="7"/>
      <c r="G20052" s="7"/>
      <c r="T20052" s="4"/>
    </row>
    <row r="20053" spans="5:20">
      <c r="E20053" s="7"/>
      <c r="F20053" s="7"/>
      <c r="G20053" s="7"/>
      <c r="T20053" s="4"/>
    </row>
    <row r="20054" spans="5:20">
      <c r="E20054" s="7"/>
      <c r="F20054" s="7"/>
      <c r="G20054" s="7"/>
      <c r="T20054" s="4"/>
    </row>
    <row r="20055" spans="5:20">
      <c r="E20055" s="7"/>
      <c r="F20055" s="7"/>
      <c r="G20055" s="7"/>
      <c r="T20055" s="4"/>
    </row>
    <row r="20056" spans="5:20">
      <c r="E20056" s="7"/>
      <c r="F20056" s="7"/>
      <c r="G20056" s="7"/>
      <c r="T20056" s="4"/>
    </row>
    <row r="20057" spans="5:20">
      <c r="E20057" s="7"/>
      <c r="F20057" s="7"/>
      <c r="G20057" s="7"/>
      <c r="T20057" s="4"/>
    </row>
    <row r="20058" spans="5:20">
      <c r="E20058" s="7"/>
      <c r="F20058" s="7"/>
      <c r="G20058" s="7"/>
      <c r="T20058" s="4"/>
    </row>
    <row r="20059" spans="5:20">
      <c r="E20059" s="7"/>
      <c r="F20059" s="7"/>
      <c r="G20059" s="7"/>
      <c r="T20059" s="4"/>
    </row>
    <row r="20060" spans="5:20">
      <c r="E20060" s="7"/>
      <c r="F20060" s="7"/>
      <c r="G20060" s="7"/>
      <c r="T20060" s="4"/>
    </row>
    <row r="20061" spans="5:20">
      <c r="E20061" s="7"/>
      <c r="F20061" s="7"/>
      <c r="G20061" s="7"/>
      <c r="T20061" s="4"/>
    </row>
    <row r="20062" spans="5:20">
      <c r="E20062" s="7"/>
      <c r="F20062" s="7"/>
      <c r="G20062" s="7"/>
      <c r="T20062" s="4"/>
    </row>
    <row r="20063" spans="5:20">
      <c r="E20063" s="7"/>
      <c r="F20063" s="7"/>
      <c r="G20063" s="7"/>
      <c r="T20063" s="4"/>
    </row>
    <row r="20064" spans="5:20">
      <c r="E20064" s="7"/>
      <c r="F20064" s="7"/>
      <c r="G20064" s="7"/>
      <c r="T20064" s="4"/>
    </row>
    <row r="20065" spans="5:20">
      <c r="E20065" s="7"/>
      <c r="F20065" s="7"/>
      <c r="G20065" s="7"/>
      <c r="T20065" s="4"/>
    </row>
    <row r="20066" spans="5:20">
      <c r="E20066" s="7"/>
      <c r="F20066" s="7"/>
      <c r="G20066" s="7"/>
      <c r="T20066" s="4"/>
    </row>
    <row r="20067" spans="5:20">
      <c r="E20067" s="7"/>
      <c r="F20067" s="7"/>
      <c r="G20067" s="7"/>
      <c r="T20067" s="4"/>
    </row>
    <row r="20068" spans="5:20">
      <c r="E20068" s="7"/>
      <c r="F20068" s="7"/>
      <c r="G20068" s="7"/>
      <c r="T20068" s="4"/>
    </row>
    <row r="20069" spans="5:20">
      <c r="E20069" s="7"/>
      <c r="F20069" s="7"/>
      <c r="G20069" s="7"/>
      <c r="T20069" s="4"/>
    </row>
    <row r="20070" spans="5:20">
      <c r="E20070" s="7"/>
      <c r="F20070" s="7"/>
      <c r="G20070" s="7"/>
      <c r="T20070" s="4"/>
    </row>
    <row r="20071" spans="5:20">
      <c r="E20071" s="7"/>
      <c r="F20071" s="7"/>
      <c r="G20071" s="7"/>
      <c r="T20071" s="4"/>
    </row>
    <row r="20072" spans="5:20">
      <c r="E20072" s="7"/>
      <c r="F20072" s="7"/>
      <c r="G20072" s="7"/>
      <c r="T20072" s="4"/>
    </row>
    <row r="20073" spans="5:20">
      <c r="E20073" s="7"/>
      <c r="F20073" s="7"/>
      <c r="G20073" s="7"/>
      <c r="T20073" s="4"/>
    </row>
    <row r="20074" spans="5:20">
      <c r="E20074" s="7"/>
      <c r="F20074" s="7"/>
      <c r="G20074" s="7"/>
      <c r="T20074" s="4"/>
    </row>
    <row r="20075" spans="5:20">
      <c r="E20075" s="7"/>
      <c r="F20075" s="7"/>
      <c r="G20075" s="7"/>
      <c r="T20075" s="4"/>
    </row>
    <row r="20076" spans="5:20">
      <c r="E20076" s="7"/>
      <c r="F20076" s="7"/>
      <c r="G20076" s="7"/>
      <c r="T20076" s="4"/>
    </row>
    <row r="20077" spans="5:20">
      <c r="E20077" s="7"/>
      <c r="F20077" s="7"/>
      <c r="G20077" s="7"/>
      <c r="T20077" s="4"/>
    </row>
    <row r="20078" spans="5:20">
      <c r="E20078" s="7"/>
      <c r="F20078" s="7"/>
      <c r="G20078" s="7"/>
      <c r="T20078" s="4"/>
    </row>
    <row r="20079" spans="5:20">
      <c r="E20079" s="7"/>
      <c r="F20079" s="7"/>
      <c r="G20079" s="7"/>
      <c r="T20079" s="4"/>
    </row>
    <row r="20080" spans="5:20">
      <c r="E20080" s="7"/>
      <c r="F20080" s="7"/>
      <c r="G20080" s="7"/>
      <c r="T20080" s="4"/>
    </row>
    <row r="20081" spans="5:20">
      <c r="E20081" s="7"/>
      <c r="F20081" s="7"/>
      <c r="G20081" s="7"/>
      <c r="T20081" s="4"/>
    </row>
    <row r="20082" spans="5:20">
      <c r="E20082" s="7"/>
      <c r="F20082" s="7"/>
      <c r="G20082" s="7"/>
      <c r="T20082" s="4"/>
    </row>
    <row r="20083" spans="5:20">
      <c r="E20083" s="7"/>
      <c r="F20083" s="7"/>
      <c r="G20083" s="7"/>
      <c r="T20083" s="4"/>
    </row>
    <row r="20084" spans="5:20">
      <c r="E20084" s="7"/>
      <c r="F20084" s="7"/>
      <c r="G20084" s="7"/>
      <c r="T20084" s="4"/>
    </row>
    <row r="20085" spans="5:20">
      <c r="E20085" s="7"/>
      <c r="F20085" s="7"/>
      <c r="G20085" s="7"/>
      <c r="T20085" s="4"/>
    </row>
    <row r="20086" spans="5:20">
      <c r="E20086" s="7"/>
      <c r="F20086" s="7"/>
      <c r="G20086" s="7"/>
      <c r="T20086" s="4"/>
    </row>
    <row r="20087" spans="5:20">
      <c r="E20087" s="7"/>
      <c r="F20087" s="7"/>
      <c r="G20087" s="7"/>
      <c r="T20087" s="4"/>
    </row>
    <row r="20088" spans="5:20">
      <c r="E20088" s="7"/>
      <c r="F20088" s="7"/>
      <c r="G20088" s="7"/>
      <c r="T20088" s="4"/>
    </row>
    <row r="20089" spans="5:20">
      <c r="E20089" s="7"/>
      <c r="F20089" s="7"/>
      <c r="G20089" s="7"/>
      <c r="T20089" s="4"/>
    </row>
    <row r="20090" spans="5:20">
      <c r="E20090" s="7"/>
      <c r="F20090" s="7"/>
      <c r="G20090" s="7"/>
      <c r="T20090" s="4"/>
    </row>
    <row r="20091" spans="5:20">
      <c r="E20091" s="7"/>
      <c r="F20091" s="7"/>
      <c r="G20091" s="7"/>
      <c r="T20091" s="4"/>
    </row>
    <row r="20092" spans="5:20">
      <c r="E20092" s="7"/>
      <c r="F20092" s="7"/>
      <c r="G20092" s="7"/>
      <c r="T20092" s="4"/>
    </row>
    <row r="20093" spans="5:20">
      <c r="E20093" s="7"/>
      <c r="F20093" s="7"/>
      <c r="G20093" s="7"/>
      <c r="T20093" s="4"/>
    </row>
    <row r="20094" spans="5:20">
      <c r="E20094" s="7"/>
      <c r="F20094" s="7"/>
      <c r="G20094" s="7"/>
      <c r="T20094" s="4"/>
    </row>
    <row r="20095" spans="5:20">
      <c r="E20095" s="7"/>
      <c r="F20095" s="7"/>
      <c r="G20095" s="7"/>
      <c r="T20095" s="4"/>
    </row>
    <row r="20096" spans="5:20">
      <c r="E20096" s="7"/>
      <c r="F20096" s="7"/>
      <c r="G20096" s="7"/>
      <c r="T20096" s="4"/>
    </row>
    <row r="20097" spans="5:20">
      <c r="E20097" s="7"/>
      <c r="F20097" s="7"/>
      <c r="G20097" s="7"/>
      <c r="T20097" s="4"/>
    </row>
    <row r="20098" spans="5:20">
      <c r="E20098" s="7"/>
      <c r="F20098" s="7"/>
      <c r="G20098" s="7"/>
      <c r="T20098" s="4"/>
    </row>
    <row r="20099" spans="5:20">
      <c r="E20099" s="7"/>
      <c r="F20099" s="7"/>
      <c r="G20099" s="7"/>
      <c r="T20099" s="4"/>
    </row>
    <row r="20100" spans="5:20">
      <c r="E20100" s="7"/>
      <c r="F20100" s="7"/>
      <c r="G20100" s="7"/>
      <c r="T20100" s="4"/>
    </row>
    <row r="20101" spans="5:20">
      <c r="E20101" s="7"/>
      <c r="F20101" s="7"/>
      <c r="G20101" s="7"/>
      <c r="T20101" s="4"/>
    </row>
    <row r="20102" spans="5:20">
      <c r="E20102" s="7"/>
      <c r="F20102" s="7"/>
      <c r="G20102" s="7"/>
      <c r="T20102" s="4"/>
    </row>
    <row r="20103" spans="5:20">
      <c r="E20103" s="7"/>
      <c r="F20103" s="7"/>
      <c r="G20103" s="7"/>
      <c r="T20103" s="4"/>
    </row>
    <row r="20104" spans="5:20">
      <c r="E20104" s="7"/>
      <c r="F20104" s="7"/>
      <c r="G20104" s="7"/>
      <c r="T20104" s="4"/>
    </row>
    <row r="20105" spans="5:20">
      <c r="E20105" s="7"/>
      <c r="F20105" s="7"/>
      <c r="G20105" s="7"/>
      <c r="T20105" s="4"/>
    </row>
    <row r="20106" spans="5:20">
      <c r="E20106" s="7"/>
      <c r="F20106" s="7"/>
      <c r="G20106" s="7"/>
      <c r="T20106" s="4"/>
    </row>
    <row r="20107" spans="5:20">
      <c r="E20107" s="7"/>
      <c r="F20107" s="7"/>
      <c r="G20107" s="7"/>
      <c r="T20107" s="4"/>
    </row>
    <row r="20108" spans="5:20">
      <c r="E20108" s="7"/>
      <c r="F20108" s="7"/>
      <c r="G20108" s="7"/>
      <c r="T20108" s="4"/>
    </row>
    <row r="20109" spans="5:20">
      <c r="E20109" s="7"/>
      <c r="F20109" s="7"/>
      <c r="G20109" s="7"/>
      <c r="T20109" s="4"/>
    </row>
    <row r="20110" spans="5:20">
      <c r="E20110" s="7"/>
      <c r="F20110" s="7"/>
      <c r="G20110" s="7"/>
      <c r="T20110" s="4"/>
    </row>
    <row r="20111" spans="5:20">
      <c r="E20111" s="7"/>
      <c r="F20111" s="7"/>
      <c r="G20111" s="7"/>
      <c r="T20111" s="4"/>
    </row>
    <row r="20112" spans="5:20">
      <c r="E20112" s="7"/>
      <c r="F20112" s="7"/>
      <c r="G20112" s="7"/>
      <c r="T20112" s="4"/>
    </row>
    <row r="20113" spans="5:20">
      <c r="E20113" s="7"/>
      <c r="F20113" s="7"/>
      <c r="G20113" s="7"/>
      <c r="T20113" s="4"/>
    </row>
    <row r="20114" spans="5:20">
      <c r="E20114" s="7"/>
      <c r="F20114" s="7"/>
      <c r="G20114" s="7"/>
      <c r="T20114" s="4"/>
    </row>
    <row r="20115" spans="5:20">
      <c r="E20115" s="7"/>
      <c r="F20115" s="7"/>
      <c r="G20115" s="7"/>
      <c r="T20115" s="4"/>
    </row>
    <row r="20116" spans="5:20">
      <c r="E20116" s="7"/>
      <c r="F20116" s="7"/>
      <c r="G20116" s="7"/>
      <c r="T20116" s="4"/>
    </row>
    <row r="20117" spans="5:20">
      <c r="E20117" s="7"/>
      <c r="F20117" s="7"/>
      <c r="G20117" s="7"/>
      <c r="T20117" s="4"/>
    </row>
    <row r="20118" spans="5:20">
      <c r="E20118" s="7"/>
      <c r="F20118" s="7"/>
      <c r="G20118" s="7"/>
      <c r="T20118" s="4"/>
    </row>
    <row r="20119" spans="5:20">
      <c r="E20119" s="7"/>
      <c r="F20119" s="7"/>
      <c r="G20119" s="7"/>
      <c r="T20119" s="4"/>
    </row>
    <row r="20120" spans="5:20">
      <c r="E20120" s="7"/>
      <c r="F20120" s="7"/>
      <c r="G20120" s="7"/>
      <c r="T20120" s="4"/>
    </row>
    <row r="20121" spans="5:20">
      <c r="E20121" s="7"/>
      <c r="F20121" s="7"/>
      <c r="G20121" s="7"/>
      <c r="T20121" s="4"/>
    </row>
    <row r="20122" spans="5:20">
      <c r="E20122" s="7"/>
      <c r="F20122" s="7"/>
      <c r="G20122" s="7"/>
      <c r="T20122" s="4"/>
    </row>
    <row r="20123" spans="5:20">
      <c r="E20123" s="7"/>
      <c r="F20123" s="7"/>
      <c r="G20123" s="7"/>
      <c r="T20123" s="4"/>
    </row>
    <row r="20124" spans="5:20">
      <c r="E20124" s="7"/>
      <c r="F20124" s="7"/>
      <c r="G20124" s="7"/>
      <c r="T20124" s="4"/>
    </row>
    <row r="20125" spans="5:20">
      <c r="E20125" s="7"/>
      <c r="F20125" s="7"/>
      <c r="G20125" s="7"/>
      <c r="T20125" s="4"/>
    </row>
    <row r="20126" spans="5:20">
      <c r="E20126" s="7"/>
      <c r="F20126" s="7"/>
      <c r="G20126" s="7"/>
      <c r="T20126" s="4"/>
    </row>
    <row r="20127" spans="5:20">
      <c r="E20127" s="7"/>
      <c r="F20127" s="7"/>
      <c r="G20127" s="7"/>
      <c r="T20127" s="4"/>
    </row>
    <row r="20128" spans="5:20">
      <c r="E20128" s="7"/>
      <c r="F20128" s="7"/>
      <c r="G20128" s="7"/>
      <c r="T20128" s="4"/>
    </row>
    <row r="20129" spans="5:20">
      <c r="E20129" s="7"/>
      <c r="F20129" s="7"/>
      <c r="G20129" s="7"/>
      <c r="T20129" s="4"/>
    </row>
    <row r="20130" spans="5:20">
      <c r="E20130" s="7"/>
      <c r="F20130" s="7"/>
      <c r="G20130" s="7"/>
      <c r="T20130" s="4"/>
    </row>
    <row r="20131" spans="5:20">
      <c r="E20131" s="7"/>
      <c r="F20131" s="7"/>
      <c r="G20131" s="7"/>
      <c r="T20131" s="4"/>
    </row>
    <row r="20132" spans="5:20">
      <c r="E20132" s="7"/>
      <c r="F20132" s="7"/>
      <c r="G20132" s="7"/>
      <c r="T20132" s="4"/>
    </row>
    <row r="20133" spans="5:20">
      <c r="E20133" s="7"/>
      <c r="F20133" s="7"/>
      <c r="G20133" s="7"/>
      <c r="T20133" s="4"/>
    </row>
    <row r="20134" spans="5:20">
      <c r="E20134" s="7"/>
      <c r="F20134" s="7"/>
      <c r="G20134" s="7"/>
      <c r="T20134" s="4"/>
    </row>
    <row r="20135" spans="5:20">
      <c r="E20135" s="7"/>
      <c r="F20135" s="7"/>
      <c r="G20135" s="7"/>
      <c r="T20135" s="4"/>
    </row>
    <row r="20136" spans="5:20">
      <c r="E20136" s="7"/>
      <c r="F20136" s="7"/>
      <c r="G20136" s="7"/>
      <c r="T20136" s="4"/>
    </row>
    <row r="20137" spans="5:20">
      <c r="E20137" s="7"/>
      <c r="F20137" s="7"/>
      <c r="G20137" s="7"/>
      <c r="T20137" s="4"/>
    </row>
    <row r="20138" spans="5:20">
      <c r="E20138" s="7"/>
      <c r="F20138" s="7"/>
      <c r="G20138" s="7"/>
      <c r="T20138" s="4"/>
    </row>
    <row r="20139" spans="5:20">
      <c r="E20139" s="7"/>
      <c r="F20139" s="7"/>
      <c r="G20139" s="7"/>
      <c r="T20139" s="4"/>
    </row>
    <row r="20140" spans="5:20">
      <c r="E20140" s="7"/>
      <c r="F20140" s="7"/>
      <c r="G20140" s="7"/>
      <c r="T20140" s="4"/>
    </row>
    <row r="20141" spans="5:20">
      <c r="E20141" s="7"/>
      <c r="F20141" s="7"/>
      <c r="G20141" s="7"/>
      <c r="T20141" s="4"/>
    </row>
    <row r="20142" spans="5:20">
      <c r="E20142" s="7"/>
      <c r="F20142" s="7"/>
      <c r="G20142" s="7"/>
      <c r="T20142" s="4"/>
    </row>
    <row r="20143" spans="5:20">
      <c r="E20143" s="7"/>
      <c r="F20143" s="7"/>
      <c r="G20143" s="7"/>
      <c r="T20143" s="4"/>
    </row>
    <row r="20144" spans="5:20">
      <c r="E20144" s="7"/>
      <c r="F20144" s="7"/>
      <c r="G20144" s="7"/>
      <c r="T20144" s="4"/>
    </row>
    <row r="20145" spans="5:20">
      <c r="E20145" s="7"/>
      <c r="F20145" s="7"/>
      <c r="G20145" s="7"/>
      <c r="T20145" s="4"/>
    </row>
    <row r="20146" spans="5:20">
      <c r="E20146" s="7"/>
      <c r="F20146" s="7"/>
      <c r="G20146" s="7"/>
      <c r="T20146" s="4"/>
    </row>
    <row r="20147" spans="5:20">
      <c r="E20147" s="7"/>
      <c r="F20147" s="7"/>
      <c r="G20147" s="7"/>
      <c r="T20147" s="4"/>
    </row>
    <row r="20148" spans="5:20">
      <c r="E20148" s="7"/>
      <c r="F20148" s="7"/>
      <c r="G20148" s="7"/>
      <c r="T20148" s="4"/>
    </row>
    <row r="20149" spans="5:20">
      <c r="E20149" s="7"/>
      <c r="F20149" s="7"/>
      <c r="G20149" s="7"/>
      <c r="T20149" s="4"/>
    </row>
    <row r="20150" spans="5:20">
      <c r="E20150" s="7"/>
      <c r="F20150" s="7"/>
      <c r="G20150" s="7"/>
      <c r="T20150" s="4"/>
    </row>
    <row r="20151" spans="5:20">
      <c r="E20151" s="7"/>
      <c r="F20151" s="7"/>
      <c r="G20151" s="7"/>
      <c r="T20151" s="4"/>
    </row>
    <row r="20152" spans="5:20">
      <c r="E20152" s="7"/>
      <c r="F20152" s="7"/>
      <c r="G20152" s="7"/>
      <c r="T20152" s="4"/>
    </row>
    <row r="20153" spans="5:20">
      <c r="E20153" s="7"/>
      <c r="F20153" s="7"/>
      <c r="G20153" s="7"/>
      <c r="T20153" s="4"/>
    </row>
    <row r="20154" spans="5:20">
      <c r="E20154" s="7"/>
      <c r="F20154" s="7"/>
      <c r="G20154" s="7"/>
      <c r="T20154" s="4"/>
    </row>
    <row r="20155" spans="5:20">
      <c r="E20155" s="7"/>
      <c r="F20155" s="7"/>
      <c r="G20155" s="7"/>
      <c r="T20155" s="4"/>
    </row>
    <row r="20156" spans="5:20">
      <c r="E20156" s="7"/>
      <c r="F20156" s="7"/>
      <c r="G20156" s="7"/>
      <c r="T20156" s="4"/>
    </row>
    <row r="20157" spans="5:20">
      <c r="E20157" s="7"/>
      <c r="F20157" s="7"/>
      <c r="G20157" s="7"/>
      <c r="T20157" s="4"/>
    </row>
    <row r="20158" spans="5:20">
      <c r="E20158" s="7"/>
      <c r="F20158" s="7"/>
      <c r="G20158" s="7"/>
      <c r="T20158" s="4"/>
    </row>
    <row r="20159" spans="5:20">
      <c r="E20159" s="7"/>
      <c r="F20159" s="7"/>
      <c r="G20159" s="7"/>
      <c r="T20159" s="4"/>
    </row>
    <row r="20160" spans="5:20">
      <c r="E20160" s="7"/>
      <c r="F20160" s="7"/>
      <c r="G20160" s="7"/>
      <c r="T20160" s="4"/>
    </row>
    <row r="20161" spans="5:20">
      <c r="E20161" s="7"/>
      <c r="F20161" s="7"/>
      <c r="G20161" s="7"/>
      <c r="T20161" s="4"/>
    </row>
    <row r="20162" spans="5:20">
      <c r="E20162" s="7"/>
      <c r="F20162" s="7"/>
      <c r="G20162" s="7"/>
      <c r="T20162" s="4"/>
    </row>
    <row r="20163" spans="5:20">
      <c r="E20163" s="7"/>
      <c r="F20163" s="7"/>
      <c r="G20163" s="7"/>
      <c r="T20163" s="4"/>
    </row>
    <row r="20164" spans="5:20">
      <c r="E20164" s="7"/>
      <c r="F20164" s="7"/>
      <c r="G20164" s="7"/>
      <c r="T20164" s="4"/>
    </row>
    <row r="20165" spans="5:20">
      <c r="E20165" s="7"/>
      <c r="F20165" s="7"/>
      <c r="G20165" s="7"/>
      <c r="T20165" s="4"/>
    </row>
    <row r="20166" spans="5:20">
      <c r="E20166" s="7"/>
      <c r="F20166" s="7"/>
      <c r="G20166" s="7"/>
      <c r="T20166" s="4"/>
    </row>
    <row r="20167" spans="5:20">
      <c r="E20167" s="7"/>
      <c r="F20167" s="7"/>
      <c r="G20167" s="7"/>
      <c r="T20167" s="4"/>
    </row>
    <row r="20168" spans="5:20">
      <c r="E20168" s="7"/>
      <c r="F20168" s="7"/>
      <c r="G20168" s="7"/>
      <c r="T20168" s="4"/>
    </row>
    <row r="20169" spans="5:20">
      <c r="E20169" s="7"/>
      <c r="F20169" s="7"/>
      <c r="G20169" s="7"/>
      <c r="T20169" s="4"/>
    </row>
    <row r="20170" spans="5:20">
      <c r="E20170" s="7"/>
      <c r="F20170" s="7"/>
      <c r="G20170" s="7"/>
      <c r="T20170" s="4"/>
    </row>
    <row r="20171" spans="5:20">
      <c r="E20171" s="7"/>
      <c r="F20171" s="7"/>
      <c r="G20171" s="7"/>
      <c r="T20171" s="4"/>
    </row>
    <row r="20172" spans="5:20">
      <c r="E20172" s="7"/>
      <c r="F20172" s="7"/>
      <c r="G20172" s="7"/>
      <c r="T20172" s="4"/>
    </row>
    <row r="20173" spans="5:20">
      <c r="E20173" s="7"/>
      <c r="F20173" s="7"/>
      <c r="G20173" s="7"/>
      <c r="T20173" s="4"/>
    </row>
    <row r="20174" spans="5:20">
      <c r="E20174" s="7"/>
      <c r="F20174" s="7"/>
      <c r="G20174" s="7"/>
      <c r="T20174" s="4"/>
    </row>
    <row r="20175" spans="5:20">
      <c r="E20175" s="7"/>
      <c r="F20175" s="7"/>
      <c r="G20175" s="7"/>
      <c r="T20175" s="4"/>
    </row>
    <row r="20176" spans="5:20">
      <c r="E20176" s="7"/>
      <c r="F20176" s="7"/>
      <c r="G20176" s="7"/>
      <c r="T20176" s="4"/>
    </row>
    <row r="20177" spans="5:20">
      <c r="E20177" s="7"/>
      <c r="F20177" s="7"/>
      <c r="G20177" s="7"/>
      <c r="T20177" s="4"/>
    </row>
    <row r="20178" spans="5:20">
      <c r="E20178" s="7"/>
      <c r="F20178" s="7"/>
      <c r="G20178" s="7"/>
      <c r="T20178" s="4"/>
    </row>
    <row r="20179" spans="5:20">
      <c r="E20179" s="7"/>
      <c r="F20179" s="7"/>
      <c r="G20179" s="7"/>
      <c r="T20179" s="4"/>
    </row>
    <row r="20180" spans="5:20">
      <c r="E20180" s="7"/>
      <c r="F20180" s="7"/>
      <c r="G20180" s="7"/>
      <c r="T20180" s="4"/>
    </row>
    <row r="20181" spans="5:20">
      <c r="E20181" s="7"/>
      <c r="F20181" s="7"/>
      <c r="G20181" s="7"/>
      <c r="T20181" s="4"/>
    </row>
    <row r="20182" spans="5:20">
      <c r="E20182" s="7"/>
      <c r="F20182" s="7"/>
      <c r="G20182" s="7"/>
      <c r="T20182" s="4"/>
    </row>
    <row r="20183" spans="5:20">
      <c r="E20183" s="7"/>
      <c r="F20183" s="7"/>
      <c r="G20183" s="7"/>
      <c r="T20183" s="4"/>
    </row>
    <row r="20184" spans="5:20">
      <c r="E20184" s="7"/>
      <c r="F20184" s="7"/>
      <c r="G20184" s="7"/>
      <c r="T20184" s="4"/>
    </row>
    <row r="20185" spans="5:20">
      <c r="E20185" s="7"/>
      <c r="F20185" s="7"/>
      <c r="G20185" s="7"/>
      <c r="T20185" s="4"/>
    </row>
    <row r="20186" spans="5:20">
      <c r="E20186" s="7"/>
      <c r="F20186" s="7"/>
      <c r="G20186" s="7"/>
      <c r="T20186" s="4"/>
    </row>
    <row r="20187" spans="5:20">
      <c r="E20187" s="7"/>
      <c r="F20187" s="7"/>
      <c r="G20187" s="7"/>
      <c r="T20187" s="4"/>
    </row>
    <row r="20188" spans="5:20">
      <c r="E20188" s="7"/>
      <c r="F20188" s="7"/>
      <c r="G20188" s="7"/>
      <c r="T20188" s="4"/>
    </row>
    <row r="20189" spans="5:20">
      <c r="E20189" s="7"/>
      <c r="F20189" s="7"/>
      <c r="G20189" s="7"/>
      <c r="T20189" s="4"/>
    </row>
    <row r="20190" spans="5:20">
      <c r="E20190" s="7"/>
      <c r="F20190" s="7"/>
      <c r="G20190" s="7"/>
      <c r="T20190" s="4"/>
    </row>
    <row r="20191" spans="5:20">
      <c r="E20191" s="7"/>
      <c r="F20191" s="7"/>
      <c r="G20191" s="7"/>
      <c r="T20191" s="4"/>
    </row>
    <row r="20192" spans="5:20">
      <c r="E20192" s="7"/>
      <c r="F20192" s="7"/>
      <c r="G20192" s="7"/>
      <c r="T20192" s="4"/>
    </row>
    <row r="20193" spans="5:20">
      <c r="E20193" s="7"/>
      <c r="F20193" s="7"/>
      <c r="G20193" s="7"/>
      <c r="T20193" s="4"/>
    </row>
    <row r="20194" spans="5:20">
      <c r="E20194" s="7"/>
      <c r="F20194" s="7"/>
      <c r="G20194" s="7"/>
      <c r="T20194" s="4"/>
    </row>
    <row r="20195" spans="5:20">
      <c r="E20195" s="7"/>
      <c r="F20195" s="7"/>
      <c r="G20195" s="7"/>
      <c r="T20195" s="4"/>
    </row>
    <row r="20196" spans="5:20">
      <c r="E20196" s="7"/>
      <c r="F20196" s="7"/>
      <c r="G20196" s="7"/>
      <c r="T20196" s="4"/>
    </row>
    <row r="20197" spans="5:20">
      <c r="E20197" s="7"/>
      <c r="F20197" s="7"/>
      <c r="G20197" s="7"/>
      <c r="T20197" s="4"/>
    </row>
    <row r="20198" spans="5:20">
      <c r="E20198" s="7"/>
      <c r="F20198" s="7"/>
      <c r="G20198" s="7"/>
      <c r="T20198" s="4"/>
    </row>
    <row r="20199" spans="5:20">
      <c r="E20199" s="7"/>
      <c r="F20199" s="7"/>
      <c r="G20199" s="7"/>
      <c r="T20199" s="4"/>
    </row>
    <row r="20200" spans="5:20">
      <c r="E20200" s="7"/>
      <c r="F20200" s="7"/>
      <c r="G20200" s="7"/>
      <c r="T20200" s="4"/>
    </row>
    <row r="20201" spans="5:20">
      <c r="E20201" s="7"/>
      <c r="F20201" s="7"/>
      <c r="G20201" s="7"/>
      <c r="T20201" s="4"/>
    </row>
    <row r="20202" spans="5:20">
      <c r="E20202" s="7"/>
      <c r="F20202" s="7"/>
      <c r="G20202" s="7"/>
      <c r="T20202" s="4"/>
    </row>
    <row r="20203" spans="5:20">
      <c r="E20203" s="7"/>
      <c r="F20203" s="7"/>
      <c r="G20203" s="7"/>
      <c r="T20203" s="4"/>
    </row>
    <row r="20204" spans="5:20">
      <c r="E20204" s="7"/>
      <c r="F20204" s="7"/>
      <c r="G20204" s="7"/>
      <c r="T20204" s="4"/>
    </row>
    <row r="20205" spans="5:20">
      <c r="E20205" s="7"/>
      <c r="F20205" s="7"/>
      <c r="G20205" s="7"/>
      <c r="T20205" s="4"/>
    </row>
    <row r="20206" spans="5:20">
      <c r="E20206" s="7"/>
      <c r="F20206" s="7"/>
      <c r="G20206" s="7"/>
      <c r="T20206" s="4"/>
    </row>
    <row r="20207" spans="5:20">
      <c r="E20207" s="7"/>
      <c r="F20207" s="7"/>
      <c r="G20207" s="7"/>
      <c r="T20207" s="4"/>
    </row>
    <row r="20208" spans="5:20">
      <c r="E20208" s="7"/>
      <c r="F20208" s="7"/>
      <c r="G20208" s="7"/>
      <c r="T20208" s="4"/>
    </row>
    <row r="20209" spans="5:20">
      <c r="E20209" s="7"/>
      <c r="F20209" s="7"/>
      <c r="G20209" s="7"/>
      <c r="T20209" s="4"/>
    </row>
    <row r="20210" spans="5:20">
      <c r="E20210" s="7"/>
      <c r="F20210" s="7"/>
      <c r="G20210" s="7"/>
      <c r="T20210" s="4"/>
    </row>
    <row r="20211" spans="5:20">
      <c r="E20211" s="7"/>
      <c r="F20211" s="7"/>
      <c r="G20211" s="7"/>
      <c r="T20211" s="4"/>
    </row>
    <row r="20212" spans="5:20">
      <c r="E20212" s="7"/>
      <c r="F20212" s="7"/>
      <c r="G20212" s="7"/>
      <c r="T20212" s="4"/>
    </row>
    <row r="20213" spans="5:20">
      <c r="E20213" s="7"/>
      <c r="F20213" s="7"/>
      <c r="G20213" s="7"/>
      <c r="T20213" s="4"/>
    </row>
    <row r="20214" spans="5:20">
      <c r="E20214" s="7"/>
      <c r="F20214" s="7"/>
      <c r="G20214" s="7"/>
      <c r="T20214" s="4"/>
    </row>
    <row r="20215" spans="5:20">
      <c r="E20215" s="7"/>
      <c r="F20215" s="7"/>
      <c r="G20215" s="7"/>
      <c r="T20215" s="4"/>
    </row>
    <row r="20216" spans="5:20">
      <c r="E20216" s="7"/>
      <c r="F20216" s="7"/>
      <c r="G20216" s="7"/>
      <c r="T20216" s="4"/>
    </row>
    <row r="20217" spans="5:20">
      <c r="T20217" s="4"/>
    </row>
  </sheetData>
  <pageMargins left="0.75" right="0.75" top="1" bottom="1" header="0.5" footer="0.5"/>
  <pageSetup paperSize="9" orientation="portrait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M60</vt:lpstr>
    </vt:vector>
  </TitlesOfParts>
  <Company>TRL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Savage</dc:creator>
  <cp:lastModifiedBy>jpittman</cp:lastModifiedBy>
  <dcterms:created xsi:type="dcterms:W3CDTF">2009-08-03T14:02:43Z</dcterms:created>
  <dcterms:modified xsi:type="dcterms:W3CDTF">2011-05-17T10:42:37Z</dcterms:modified>
</cp:coreProperties>
</file>